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HIS退" sheetId="1" r:id="rId1"/>
    <sheet name="自助退" sheetId="2" r:id="rId2"/>
    <sheet name="银行退" sheetId="3" r:id="rId3"/>
    <sheet name="银行退汇" sheetId="6" r:id="rId4"/>
    <sheet name="网银退汇" sheetId="4" r:id="rId5"/>
    <sheet name="HIS退汇" sheetId="7" r:id="rId6"/>
  </sheets>
  <definedNames>
    <definedName name="_xlnm._FilterDatabase" localSheetId="5" hidden="1">HIS退汇!$A$1:$H$656</definedName>
    <definedName name="_xlnm._FilterDatabase" localSheetId="4" hidden="1">网银退汇!$A$1:$N$506</definedName>
    <definedName name="_xlnm._FilterDatabase" localSheetId="2" hidden="1">银行退!$A$1:$L$3391</definedName>
    <definedName name="_xlnm._FilterDatabase" localSheetId="1" hidden="1">自助退!$A$1:$O$3407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68" i="4" l="1"/>
  <c r="I3" i="7"/>
  <c r="N3" i="4" s="1"/>
  <c r="I4" i="7"/>
  <c r="I5" i="7"/>
  <c r="N4" i="4" s="1"/>
  <c r="I6" i="7"/>
  <c r="N20" i="4" s="1"/>
  <c r="I7" i="7"/>
  <c r="N5" i="4" s="1"/>
  <c r="I8" i="7"/>
  <c r="N14" i="4" s="1"/>
  <c r="I9" i="7"/>
  <c r="N7" i="4" s="1"/>
  <c r="I10" i="7"/>
  <c r="N6" i="4" s="1"/>
  <c r="I11" i="7"/>
  <c r="N8" i="4" s="1"/>
  <c r="I12" i="7"/>
  <c r="N9" i="4" s="1"/>
  <c r="I13" i="7"/>
  <c r="N10" i="4" s="1"/>
  <c r="I14" i="7"/>
  <c r="N11" i="4" s="1"/>
  <c r="I15" i="7"/>
  <c r="N19" i="4" s="1"/>
  <c r="I16" i="7"/>
  <c r="N13" i="4" s="1"/>
  <c r="I17" i="7"/>
  <c r="N16" i="4" s="1"/>
  <c r="I18" i="7"/>
  <c r="N12" i="4" s="1"/>
  <c r="I19" i="7"/>
  <c r="N17" i="4" s="1"/>
  <c r="I20" i="7"/>
  <c r="N18" i="4" s="1"/>
  <c r="I21" i="7"/>
  <c r="N24" i="4" s="1"/>
  <c r="I22" i="7"/>
  <c r="N21" i="4" s="1"/>
  <c r="I23" i="7"/>
  <c r="N23" i="4" s="1"/>
  <c r="I24" i="7"/>
  <c r="N28" i="4" s="1"/>
  <c r="I25" i="7"/>
  <c r="N30" i="4" s="1"/>
  <c r="I26" i="7"/>
  <c r="N32" i="4" s="1"/>
  <c r="I27" i="7"/>
  <c r="N31" i="4" s="1"/>
  <c r="I28" i="7"/>
  <c r="N33" i="4" s="1"/>
  <c r="I29" i="7"/>
  <c r="N34" i="4" s="1"/>
  <c r="I30" i="7"/>
  <c r="N36" i="4" s="1"/>
  <c r="I31" i="7"/>
  <c r="N35" i="4" s="1"/>
  <c r="I32" i="7"/>
  <c r="N39" i="4" s="1"/>
  <c r="I33" i="7"/>
  <c r="N40" i="4" s="1"/>
  <c r="I34" i="7"/>
  <c r="N42" i="4" s="1"/>
  <c r="I35" i="7"/>
  <c r="N38" i="4" s="1"/>
  <c r="I36" i="7"/>
  <c r="N37" i="4" s="1"/>
  <c r="I37" i="7"/>
  <c r="N50" i="4" s="1"/>
  <c r="I38" i="7"/>
  <c r="N41" i="4" s="1"/>
  <c r="I39" i="7"/>
  <c r="N48" i="4" s="1"/>
  <c r="I40" i="7"/>
  <c r="N43" i="4" s="1"/>
  <c r="I41" i="7"/>
  <c r="N44" i="4" s="1"/>
  <c r="I42" i="7"/>
  <c r="N51" i="4" s="1"/>
  <c r="I43" i="7"/>
  <c r="N53" i="4" s="1"/>
  <c r="I44" i="7"/>
  <c r="N54" i="4" s="1"/>
  <c r="I45" i="7"/>
  <c r="N56" i="4" s="1"/>
  <c r="I46" i="7"/>
  <c r="N55" i="4" s="1"/>
  <c r="I47" i="7"/>
  <c r="N57" i="4" s="1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N22" i="4" s="1"/>
  <c r="I95" i="7"/>
  <c r="I96" i="7"/>
  <c r="I97" i="7"/>
  <c r="I98" i="7"/>
  <c r="I99" i="7"/>
  <c r="N59" i="4" s="1"/>
  <c r="I100" i="7"/>
  <c r="N60" i="4" s="1"/>
  <c r="I101" i="7"/>
  <c r="N61" i="4" s="1"/>
  <c r="I102" i="7"/>
  <c r="N62" i="4" s="1"/>
  <c r="I103" i="7"/>
  <c r="N63" i="4" s="1"/>
  <c r="I104" i="7"/>
  <c r="N65" i="4" s="1"/>
  <c r="I105" i="7"/>
  <c r="N64" i="4" s="1"/>
  <c r="I106" i="7"/>
  <c r="N72" i="4" s="1"/>
  <c r="I107" i="7"/>
  <c r="N68" i="4" s="1"/>
  <c r="I108" i="7"/>
  <c r="N67" i="4" s="1"/>
  <c r="I109" i="7"/>
  <c r="N69" i="4" s="1"/>
  <c r="I110" i="7"/>
  <c r="N70" i="4" s="1"/>
  <c r="I111" i="7"/>
  <c r="N71" i="4" s="1"/>
  <c r="I112" i="7"/>
  <c r="N86" i="4" s="1"/>
  <c r="I113" i="7"/>
  <c r="N29" i="4" s="1"/>
  <c r="I114" i="7"/>
  <c r="N73" i="4" s="1"/>
  <c r="I115" i="7"/>
  <c r="N76" i="4" s="1"/>
  <c r="I116" i="7"/>
  <c r="N74" i="4" s="1"/>
  <c r="I117" i="7"/>
  <c r="N88" i="4" s="1"/>
  <c r="I118" i="7"/>
  <c r="N87" i="4" s="1"/>
  <c r="I119" i="7"/>
  <c r="N83" i="4" s="1"/>
  <c r="I120" i="7"/>
  <c r="N77" i="4" s="1"/>
  <c r="I121" i="7"/>
  <c r="N79" i="4" s="1"/>
  <c r="I122" i="7"/>
  <c r="N78" i="4" s="1"/>
  <c r="I123" i="7"/>
  <c r="N80" i="4" s="1"/>
  <c r="I124" i="7"/>
  <c r="N81" i="4" s="1"/>
  <c r="I125" i="7"/>
  <c r="N82" i="4" s="1"/>
  <c r="I126" i="7"/>
  <c r="N84" i="4" s="1"/>
  <c r="I127" i="7"/>
  <c r="N85" i="4" s="1"/>
  <c r="I128" i="7"/>
  <c r="N89" i="4" s="1"/>
  <c r="I129" i="7"/>
  <c r="N90" i="4" s="1"/>
  <c r="I130" i="7"/>
  <c r="N91" i="4" s="1"/>
  <c r="I131" i="7"/>
  <c r="N92" i="4" s="1"/>
  <c r="I132" i="7"/>
  <c r="N96" i="4" s="1"/>
  <c r="I133" i="7"/>
  <c r="N97" i="4" s="1"/>
  <c r="I134" i="7"/>
  <c r="N99" i="4" s="1"/>
  <c r="I135" i="7"/>
  <c r="I136" i="7"/>
  <c r="N101" i="4" s="1"/>
  <c r="I137" i="7"/>
  <c r="N100" i="4" s="1"/>
  <c r="I138" i="7"/>
  <c r="N102" i="4" s="1"/>
  <c r="I139" i="7"/>
  <c r="N103" i="4" s="1"/>
  <c r="I140" i="7"/>
  <c r="N104" i="4" s="1"/>
  <c r="I141" i="7"/>
  <c r="N106" i="4" s="1"/>
  <c r="I142" i="7"/>
  <c r="N107" i="4" s="1"/>
  <c r="I143" i="7"/>
  <c r="N105" i="4" s="1"/>
  <c r="I144" i="7"/>
  <c r="N128" i="4" s="1"/>
  <c r="I145" i="7"/>
  <c r="N109" i="4" s="1"/>
  <c r="I146" i="7"/>
  <c r="N110" i="4" s="1"/>
  <c r="I147" i="7"/>
  <c r="N111" i="4" s="1"/>
  <c r="I148" i="7"/>
  <c r="N125" i="4" s="1"/>
  <c r="I149" i="7"/>
  <c r="N114" i="4" s="1"/>
  <c r="I150" i="7"/>
  <c r="N112" i="4" s="1"/>
  <c r="I151" i="7"/>
  <c r="N115" i="4" s="1"/>
  <c r="I152" i="7"/>
  <c r="N116" i="4" s="1"/>
  <c r="I153" i="7"/>
  <c r="N113" i="4" s="1"/>
  <c r="I154" i="7"/>
  <c r="N95" i="4" s="1"/>
  <c r="I155" i="7"/>
  <c r="N117" i="4" s="1"/>
  <c r="I156" i="7"/>
  <c r="N130" i="4" s="1"/>
  <c r="I157" i="7"/>
  <c r="N118" i="4" s="1"/>
  <c r="I158" i="7"/>
  <c r="N119" i="4" s="1"/>
  <c r="I159" i="7"/>
  <c r="N122" i="4" s="1"/>
  <c r="I160" i="7"/>
  <c r="N121" i="4" s="1"/>
  <c r="I161" i="7"/>
  <c r="N124" i="4" s="1"/>
  <c r="I162" i="7"/>
  <c r="N127" i="4" s="1"/>
  <c r="I163" i="7"/>
  <c r="N126" i="4" s="1"/>
  <c r="I164" i="7"/>
  <c r="N129" i="4" s="1"/>
  <c r="I165" i="7"/>
  <c r="N131" i="4" s="1"/>
  <c r="I166" i="7"/>
  <c r="N132" i="4" s="1"/>
  <c r="I167" i="7"/>
  <c r="N133" i="4" s="1"/>
  <c r="I168" i="7"/>
  <c r="N134" i="4" s="1"/>
  <c r="I169" i="7"/>
  <c r="N136" i="4" s="1"/>
  <c r="I170" i="7"/>
  <c r="N138" i="4" s="1"/>
  <c r="I171" i="7"/>
  <c r="N137" i="4" s="1"/>
  <c r="I172" i="7"/>
  <c r="N139" i="4" s="1"/>
  <c r="I173" i="7"/>
  <c r="N149" i="4" s="1"/>
  <c r="I174" i="7"/>
  <c r="N152" i="4" s="1"/>
  <c r="I175" i="7"/>
  <c r="N155" i="4" s="1"/>
  <c r="I176" i="7"/>
  <c r="N156" i="4" s="1"/>
  <c r="I177" i="7"/>
  <c r="N157" i="4" s="1"/>
  <c r="I178" i="7"/>
  <c r="N159" i="4" s="1"/>
  <c r="I179" i="7"/>
  <c r="N158" i="4" s="1"/>
  <c r="I180" i="7"/>
  <c r="N161" i="4" s="1"/>
  <c r="I181" i="7"/>
  <c r="N168" i="4" s="1"/>
  <c r="I182" i="7"/>
  <c r="N160" i="4" s="1"/>
  <c r="I183" i="7"/>
  <c r="N174" i="4" s="1"/>
  <c r="I184" i="7"/>
  <c r="N166" i="4" s="1"/>
  <c r="I185" i="7"/>
  <c r="N170" i="4" s="1"/>
  <c r="I186" i="7"/>
  <c r="N169" i="4" s="1"/>
  <c r="I187" i="7"/>
  <c r="N163" i="4" s="1"/>
  <c r="I188" i="7"/>
  <c r="N162" i="4" s="1"/>
  <c r="I189" i="7"/>
  <c r="N165" i="4" s="1"/>
  <c r="I190" i="7"/>
  <c r="N164" i="4" s="1"/>
  <c r="I191" i="7"/>
  <c r="N135" i="4" s="1"/>
  <c r="I192" i="7"/>
  <c r="N167" i="4" s="1"/>
  <c r="I193" i="7"/>
  <c r="N171" i="4" s="1"/>
  <c r="I194" i="7"/>
  <c r="N172" i="4" s="1"/>
  <c r="I195" i="7"/>
  <c r="N173" i="4" s="1"/>
  <c r="I196" i="7"/>
  <c r="N175" i="4" s="1"/>
  <c r="I197" i="7"/>
  <c r="N178" i="4" s="1"/>
  <c r="I198" i="7"/>
  <c r="N177" i="4" s="1"/>
  <c r="I199" i="7"/>
  <c r="N182" i="4" s="1"/>
  <c r="I200" i="7"/>
  <c r="N183" i="4" s="1"/>
  <c r="I201" i="7"/>
  <c r="N185" i="4" s="1"/>
  <c r="I202" i="7"/>
  <c r="N186" i="4" s="1"/>
  <c r="I203" i="7"/>
  <c r="N203" i="4" s="1"/>
  <c r="I204" i="7"/>
  <c r="N199" i="4" s="1"/>
  <c r="I205" i="7"/>
  <c r="N190" i="4" s="1"/>
  <c r="I206" i="7"/>
  <c r="N188" i="4" s="1"/>
  <c r="I207" i="7"/>
  <c r="N187" i="4" s="1"/>
  <c r="I208" i="7"/>
  <c r="N196" i="4" s="1"/>
  <c r="I209" i="7"/>
  <c r="N191" i="4" s="1"/>
  <c r="I210" i="7"/>
  <c r="N192" i="4" s="1"/>
  <c r="I211" i="7"/>
  <c r="N194" i="4" s="1"/>
  <c r="I212" i="7"/>
  <c r="N195" i="4" s="1"/>
  <c r="I213" i="7"/>
  <c r="N193" i="4" s="1"/>
  <c r="I214" i="7"/>
  <c r="N197" i="4" s="1"/>
  <c r="I215" i="7"/>
  <c r="N205" i="4" s="1"/>
  <c r="I216" i="7"/>
  <c r="N189" i="4" s="1"/>
  <c r="I217" i="7"/>
  <c r="N198" i="4" s="1"/>
  <c r="I218" i="7"/>
  <c r="N200" i="4" s="1"/>
  <c r="I219" i="7"/>
  <c r="N201" i="4" s="1"/>
  <c r="I220" i="7"/>
  <c r="N202" i="4" s="1"/>
  <c r="I221" i="7"/>
  <c r="N204" i="4" s="1"/>
  <c r="I222" i="7"/>
  <c r="N207" i="4" s="1"/>
  <c r="I223" i="7"/>
  <c r="N206" i="4" s="1"/>
  <c r="I224" i="7"/>
  <c r="N208" i="4" s="1"/>
  <c r="I225" i="7"/>
  <c r="N209" i="4" s="1"/>
  <c r="I226" i="7"/>
  <c r="N213" i="4" s="1"/>
  <c r="I227" i="7"/>
  <c r="N215" i="4" s="1"/>
  <c r="I228" i="7"/>
  <c r="N217" i="4" s="1"/>
  <c r="I229" i="7"/>
  <c r="N216" i="4" s="1"/>
  <c r="I230" i="7"/>
  <c r="N218" i="4" s="1"/>
  <c r="I231" i="7"/>
  <c r="N219" i="4" s="1"/>
  <c r="I232" i="7"/>
  <c r="N223" i="4" s="1"/>
  <c r="I233" i="7"/>
  <c r="N231" i="4" s="1"/>
  <c r="I234" i="7"/>
  <c r="N220" i="4" s="1"/>
  <c r="I235" i="7"/>
  <c r="N224" i="4" s="1"/>
  <c r="I236" i="7"/>
  <c r="N221" i="4" s="1"/>
  <c r="I237" i="7"/>
  <c r="N222" i="4" s="1"/>
  <c r="I238" i="7"/>
  <c r="N225" i="4" s="1"/>
  <c r="I239" i="7"/>
  <c r="N230" i="4" s="1"/>
  <c r="I240" i="7"/>
  <c r="N229" i="4" s="1"/>
  <c r="I241" i="7"/>
  <c r="N235" i="4" s="1"/>
  <c r="I242" i="7"/>
  <c r="N233" i="4" s="1"/>
  <c r="I243" i="7"/>
  <c r="N237" i="4" s="1"/>
  <c r="I244" i="7"/>
  <c r="N232" i="4" s="1"/>
  <c r="I245" i="7"/>
  <c r="N236" i="4" s="1"/>
  <c r="I246" i="7"/>
  <c r="N239" i="4" s="1"/>
  <c r="I247" i="7"/>
  <c r="N238" i="4" s="1"/>
  <c r="I248" i="7"/>
  <c r="N240" i="4" s="1"/>
  <c r="I249" i="7"/>
  <c r="N246" i="4" s="1"/>
  <c r="I250" i="7"/>
  <c r="N250" i="4" s="1"/>
  <c r="I251" i="7"/>
  <c r="N247" i="4" s="1"/>
  <c r="I252" i="7"/>
  <c r="N242" i="4" s="1"/>
  <c r="I253" i="7"/>
  <c r="N243" i="4" s="1"/>
  <c r="I254" i="7"/>
  <c r="N249" i="4" s="1"/>
  <c r="I255" i="7"/>
  <c r="N248" i="4" s="1"/>
  <c r="I256" i="7"/>
  <c r="N244" i="4" s="1"/>
  <c r="I257" i="7"/>
  <c r="N252" i="4" s="1"/>
  <c r="I258" i="7"/>
  <c r="N256" i="4" s="1"/>
  <c r="I259" i="7"/>
  <c r="N274" i="4" s="1"/>
  <c r="I260" i="7"/>
  <c r="N259" i="4" s="1"/>
  <c r="I261" i="7"/>
  <c r="N260" i="4" s="1"/>
  <c r="I262" i="7"/>
  <c r="N258" i="4" s="1"/>
  <c r="I263" i="7"/>
  <c r="N254" i="4" s="1"/>
  <c r="I264" i="7"/>
  <c r="N257" i="4" s="1"/>
  <c r="I265" i="7"/>
  <c r="N255" i="4" s="1"/>
  <c r="I266" i="7"/>
  <c r="N264" i="4" s="1"/>
  <c r="I267" i="7"/>
  <c r="N261" i="4" s="1"/>
  <c r="I268" i="7"/>
  <c r="N265" i="4" s="1"/>
  <c r="I269" i="7"/>
  <c r="N267" i="4" s="1"/>
  <c r="I270" i="7"/>
  <c r="N266" i="4" s="1"/>
  <c r="I271" i="7"/>
  <c r="N263" i="4" s="1"/>
  <c r="I272" i="7"/>
  <c r="N268" i="4" s="1"/>
  <c r="I273" i="7"/>
  <c r="N272" i="4" s="1"/>
  <c r="I274" i="7"/>
  <c r="N270" i="4" s="1"/>
  <c r="I275" i="7"/>
  <c r="N273" i="4" s="1"/>
  <c r="I276" i="7"/>
  <c r="N271" i="4" s="1"/>
  <c r="I277" i="7"/>
  <c r="N275" i="4" s="1"/>
  <c r="I278" i="7"/>
  <c r="N278" i="4" s="1"/>
  <c r="I279" i="7"/>
  <c r="N280" i="4" s="1"/>
  <c r="I280" i="7"/>
  <c r="N281" i="4" s="1"/>
  <c r="I281" i="7"/>
  <c r="N282" i="4" s="1"/>
  <c r="I282" i="7"/>
  <c r="N283" i="4" s="1"/>
  <c r="I283" i="7"/>
  <c r="N284" i="4" s="1"/>
  <c r="I284" i="7"/>
  <c r="N297" i="4" s="1"/>
  <c r="I285" i="7"/>
  <c r="N285" i="4" s="1"/>
  <c r="I286" i="7"/>
  <c r="N291" i="4" s="1"/>
  <c r="I287" i="7"/>
  <c r="N287" i="4" s="1"/>
  <c r="I288" i="7"/>
  <c r="N290" i="4" s="1"/>
  <c r="I289" i="7"/>
  <c r="N295" i="4" s="1"/>
  <c r="I290" i="7"/>
  <c r="N286" i="4" s="1"/>
  <c r="I291" i="7"/>
  <c r="N288" i="4" s="1"/>
  <c r="I292" i="7"/>
  <c r="N289" i="4" s="1"/>
  <c r="I293" i="7"/>
  <c r="N292" i="4" s="1"/>
  <c r="I294" i="7"/>
  <c r="N296" i="4" s="1"/>
  <c r="I295" i="7"/>
  <c r="N294" i="4" s="1"/>
  <c r="I296" i="7"/>
  <c r="N298" i="4" s="1"/>
  <c r="I297" i="7"/>
  <c r="N299" i="4" s="1"/>
  <c r="I298" i="7"/>
  <c r="N300" i="4" s="1"/>
  <c r="I299" i="7"/>
  <c r="N293" i="4" s="1"/>
  <c r="I300" i="7"/>
  <c r="N303" i="4" s="1"/>
  <c r="I301" i="7"/>
  <c r="N317" i="4" s="1"/>
  <c r="I302" i="7"/>
  <c r="N316" i="4" s="1"/>
  <c r="I303" i="7"/>
  <c r="N319" i="4" s="1"/>
  <c r="I304" i="7"/>
  <c r="N304" i="4" s="1"/>
  <c r="I305" i="7"/>
  <c r="N320" i="4" s="1"/>
  <c r="I306" i="7"/>
  <c r="N322" i="4" s="1"/>
  <c r="I307" i="7"/>
  <c r="N321" i="4" s="1"/>
  <c r="I308" i="7"/>
  <c r="N323" i="4" s="1"/>
  <c r="I309" i="7"/>
  <c r="N328" i="4" s="1"/>
  <c r="I310" i="7"/>
  <c r="N329" i="4" s="1"/>
  <c r="I311" i="7"/>
  <c r="N335" i="4" s="1"/>
  <c r="I312" i="7"/>
  <c r="N327" i="4" s="1"/>
  <c r="I313" i="7"/>
  <c r="N331" i="4" s="1"/>
  <c r="I314" i="7"/>
  <c r="N330" i="4" s="1"/>
  <c r="I315" i="7"/>
  <c r="N334" i="4" s="1"/>
  <c r="I316" i="7"/>
  <c r="N336" i="4" s="1"/>
  <c r="I317" i="7"/>
  <c r="N325" i="4" s="1"/>
  <c r="I318" i="7"/>
  <c r="N337" i="4" s="1"/>
  <c r="I319" i="7"/>
  <c r="N326" i="4" s="1"/>
  <c r="I320" i="7"/>
  <c r="N338" i="4" s="1"/>
  <c r="I321" i="7"/>
  <c r="N340" i="4" s="1"/>
  <c r="I322" i="7"/>
  <c r="N341" i="4" s="1"/>
  <c r="I323" i="7"/>
  <c r="N342" i="4" s="1"/>
  <c r="I324" i="7"/>
  <c r="N302" i="4" s="1"/>
  <c r="I325" i="7"/>
  <c r="N346" i="4" s="1"/>
  <c r="I326" i="7"/>
  <c r="N356" i="4" s="1"/>
  <c r="I327" i="7"/>
  <c r="N349" i="4" s="1"/>
  <c r="I328" i="7"/>
  <c r="N355" i="4" s="1"/>
  <c r="I329" i="7"/>
  <c r="N350" i="4" s="1"/>
  <c r="I330" i="7"/>
  <c r="N348" i="4" s="1"/>
  <c r="I331" i="7"/>
  <c r="N358" i="4" s="1"/>
  <c r="I332" i="7"/>
  <c r="N351" i="4" s="1"/>
  <c r="I333" i="7"/>
  <c r="N352" i="4" s="1"/>
  <c r="I334" i="7"/>
  <c r="N354" i="4" s="1"/>
  <c r="I335" i="7"/>
  <c r="N357" i="4" s="1"/>
  <c r="I336" i="7"/>
  <c r="N365" i="4" s="1"/>
  <c r="I337" i="7"/>
  <c r="N359" i="4" s="1"/>
  <c r="I338" i="7"/>
  <c r="N362" i="4" s="1"/>
  <c r="I339" i="7"/>
  <c r="N361" i="4" s="1"/>
  <c r="I340" i="7"/>
  <c r="N360" i="4" s="1"/>
  <c r="I341" i="7"/>
  <c r="N364" i="4" s="1"/>
  <c r="I342" i="7"/>
  <c r="N363" i="4" s="1"/>
  <c r="I343" i="7"/>
  <c r="N369" i="4" s="1"/>
  <c r="I344" i="7"/>
  <c r="N366" i="4" s="1"/>
  <c r="I345" i="7"/>
  <c r="N371" i="4" s="1"/>
  <c r="I346" i="7"/>
  <c r="N370" i="4" s="1"/>
  <c r="I347" i="7"/>
  <c r="N367" i="4" s="1"/>
  <c r="I348" i="7"/>
  <c r="N372" i="4" s="1"/>
  <c r="I349" i="7"/>
  <c r="N375" i="4" s="1"/>
  <c r="I350" i="7"/>
  <c r="N374" i="4" s="1"/>
  <c r="I351" i="7"/>
  <c r="N377" i="4" s="1"/>
  <c r="I352" i="7"/>
  <c r="N376" i="4" s="1"/>
  <c r="I353" i="7"/>
  <c r="N379" i="4" s="1"/>
  <c r="I354" i="7"/>
  <c r="N382" i="4" s="1"/>
  <c r="I355" i="7"/>
  <c r="N380" i="4" s="1"/>
  <c r="I356" i="7"/>
  <c r="N395" i="4" s="1"/>
  <c r="I357" i="7"/>
  <c r="N394" i="4" s="1"/>
  <c r="I358" i="7"/>
  <c r="N393" i="4" s="1"/>
  <c r="I359" i="7"/>
  <c r="N381" i="4" s="1"/>
  <c r="I360" i="7"/>
  <c r="N387" i="4" s="1"/>
  <c r="I361" i="7"/>
  <c r="N386" i="4" s="1"/>
  <c r="I362" i="7"/>
  <c r="N392" i="4" s="1"/>
  <c r="I363" i="7"/>
  <c r="N384" i="4" s="1"/>
  <c r="I364" i="7"/>
  <c r="N388" i="4" s="1"/>
  <c r="I365" i="7"/>
  <c r="N385" i="4" s="1"/>
  <c r="I366" i="7"/>
  <c r="N389" i="4" s="1"/>
  <c r="I367" i="7"/>
  <c r="N390" i="4" s="1"/>
  <c r="I368" i="7"/>
  <c r="N391" i="4" s="1"/>
  <c r="I369" i="7"/>
  <c r="N396" i="4" s="1"/>
  <c r="I370" i="7"/>
  <c r="N397" i="4" s="1"/>
  <c r="I371" i="7"/>
  <c r="N52" i="4" s="1"/>
  <c r="I372" i="7"/>
  <c r="N15" i="4" s="1"/>
  <c r="I373" i="7"/>
  <c r="N49" i="4" s="1"/>
  <c r="I374" i="7"/>
  <c r="N45" i="4" s="1"/>
  <c r="I375" i="7"/>
  <c r="N46" i="4" s="1"/>
  <c r="I376" i="7"/>
  <c r="N27" i="4" s="1"/>
  <c r="I377" i="7"/>
  <c r="N47" i="4" s="1"/>
  <c r="I378" i="7"/>
  <c r="N25" i="4" s="1"/>
  <c r="I379" i="7"/>
  <c r="N26" i="4" s="1"/>
  <c r="I380" i="7"/>
  <c r="N66" i="4" s="1"/>
  <c r="I381" i="7"/>
  <c r="N75" i="4" s="1"/>
  <c r="I382" i="7"/>
  <c r="N58" i="4" s="1"/>
  <c r="I383" i="7"/>
  <c r="N123" i="4" s="1"/>
  <c r="I384" i="7"/>
  <c r="N93" i="4" s="1"/>
  <c r="I385" i="7"/>
  <c r="N108" i="4" s="1"/>
  <c r="I386" i="7"/>
  <c r="N94" i="4" s="1"/>
  <c r="I387" i="7"/>
  <c r="N98" i="4" s="1"/>
  <c r="I388" i="7"/>
  <c r="N150" i="4" s="1"/>
  <c r="I389" i="7"/>
  <c r="N120" i="4" s="1"/>
  <c r="I390" i="7"/>
  <c r="N154" i="4" s="1"/>
  <c r="I391" i="7"/>
  <c r="N148" i="4" s="1"/>
  <c r="I392" i="7"/>
  <c r="N153" i="4" s="1"/>
  <c r="I393" i="7"/>
  <c r="N140" i="4" s="1"/>
  <c r="I394" i="7"/>
  <c r="N144" i="4" s="1"/>
  <c r="I395" i="7"/>
  <c r="N145" i="4" s="1"/>
  <c r="I396" i="7"/>
  <c r="N141" i="4" s="1"/>
  <c r="I397" i="7"/>
  <c r="N151" i="4" s="1"/>
  <c r="I398" i="7"/>
  <c r="N146" i="4" s="1"/>
  <c r="I399" i="7"/>
  <c r="N142" i="4" s="1"/>
  <c r="I400" i="7"/>
  <c r="N143" i="4" s="1"/>
  <c r="I401" i="7"/>
  <c r="N147" i="4" s="1"/>
  <c r="I402" i="7"/>
  <c r="N179" i="4" s="1"/>
  <c r="I403" i="7"/>
  <c r="N184" i="4" s="1"/>
  <c r="I404" i="7"/>
  <c r="N181" i="4" s="1"/>
  <c r="I405" i="7"/>
  <c r="N176" i="4" s="1"/>
  <c r="I406" i="7"/>
  <c r="N180" i="4" s="1"/>
  <c r="I407" i="7"/>
  <c r="N227" i="4" s="1"/>
  <c r="I408" i="7"/>
  <c r="N226" i="4" s="1"/>
  <c r="I409" i="7"/>
  <c r="N214" i="4" s="1"/>
  <c r="I410" i="7"/>
  <c r="N228" i="4" s="1"/>
  <c r="I411" i="7"/>
  <c r="N211" i="4" s="1"/>
  <c r="I412" i="7"/>
  <c r="N210" i="4" s="1"/>
  <c r="I413" i="7"/>
  <c r="N212" i="4" s="1"/>
  <c r="I414" i="7"/>
  <c r="N234" i="4" s="1"/>
  <c r="I415" i="7"/>
  <c r="N262" i="4" s="1"/>
  <c r="I416" i="7"/>
  <c r="N269" i="4" s="1"/>
  <c r="I417" i="7"/>
  <c r="N251" i="4" s="1"/>
  <c r="I418" i="7"/>
  <c r="N241" i="4" s="1"/>
  <c r="I419" i="7"/>
  <c r="N253" i="4" s="1"/>
  <c r="I420" i="7"/>
  <c r="N245" i="4" s="1"/>
  <c r="I421" i="7"/>
  <c r="N279" i="4" s="1"/>
  <c r="I422" i="7"/>
  <c r="N301" i="4" s="1"/>
  <c r="I423" i="7"/>
  <c r="N276" i="4" s="1"/>
  <c r="I424" i="7"/>
  <c r="N277" i="4" s="1"/>
  <c r="I425" i="7"/>
  <c r="N309" i="4" s="1"/>
  <c r="I426" i="7"/>
  <c r="N411" i="4" s="1"/>
  <c r="I427" i="7"/>
  <c r="N401" i="4" s="1"/>
  <c r="I428" i="7"/>
  <c r="N400" i="4" s="1"/>
  <c r="I429" i="7"/>
  <c r="N402" i="4" s="1"/>
  <c r="I430" i="7"/>
  <c r="N404" i="4" s="1"/>
  <c r="I431" i="7"/>
  <c r="N405" i="4" s="1"/>
  <c r="I432" i="7"/>
  <c r="N409" i="4" s="1"/>
  <c r="I433" i="7"/>
  <c r="N424" i="4" s="1"/>
  <c r="I434" i="7"/>
  <c r="N410" i="4" s="1"/>
  <c r="I435" i="7"/>
  <c r="N423" i="4" s="1"/>
  <c r="I436" i="7"/>
  <c r="N415" i="4" s="1"/>
  <c r="I437" i="7"/>
  <c r="N416" i="4" s="1"/>
  <c r="I438" i="7"/>
  <c r="N414" i="4" s="1"/>
  <c r="I439" i="7"/>
  <c r="N406" i="4" s="1"/>
  <c r="I440" i="7"/>
  <c r="N407" i="4" s="1"/>
  <c r="I441" i="7"/>
  <c r="N408" i="4" s="1"/>
  <c r="I442" i="7"/>
  <c r="N413" i="4" s="1"/>
  <c r="I443" i="7"/>
  <c r="N426" i="4" s="1"/>
  <c r="I444" i="7"/>
  <c r="N417" i="4" s="1"/>
  <c r="I445" i="7"/>
  <c r="N418" i="4" s="1"/>
  <c r="I446" i="7"/>
  <c r="N419" i="4" s="1"/>
  <c r="I447" i="7"/>
  <c r="N422" i="4" s="1"/>
  <c r="I448" i="7"/>
  <c r="N421" i="4" s="1"/>
  <c r="I449" i="7"/>
  <c r="N428" i="4" s="1"/>
  <c r="I450" i="7"/>
  <c r="N311" i="4" s="1"/>
  <c r="I451" i="7"/>
  <c r="N425" i="4" s="1"/>
  <c r="I452" i="7"/>
  <c r="N462" i="4" s="1"/>
  <c r="I453" i="7"/>
  <c r="N469" i="4" s="1"/>
  <c r="I454" i="7"/>
  <c r="N473" i="4" s="1"/>
  <c r="I455" i="7"/>
  <c r="N464" i="4" s="1"/>
  <c r="I456" i="7"/>
  <c r="N496" i="4" s="1"/>
  <c r="I457" i="7"/>
  <c r="N457" i="4" s="1"/>
  <c r="I458" i="7"/>
  <c r="N432" i="4" s="1"/>
  <c r="I459" i="7"/>
  <c r="N439" i="4" s="1"/>
  <c r="I460" i="7"/>
  <c r="N442" i="4" s="1"/>
  <c r="I461" i="7"/>
  <c r="N451" i="4" s="1"/>
  <c r="I462" i="7"/>
  <c r="N456" i="4" s="1"/>
  <c r="I463" i="7"/>
  <c r="N452" i="4" s="1"/>
  <c r="I464" i="7"/>
  <c r="N465" i="4" s="1"/>
  <c r="I465" i="7"/>
  <c r="N437" i="4" s="1"/>
  <c r="I466" i="7"/>
  <c r="N461" i="4" s="1"/>
  <c r="I467" i="7"/>
  <c r="N449" i="4" s="1"/>
  <c r="I468" i="7"/>
  <c r="I469" i="7"/>
  <c r="N436" i="4" s="1"/>
  <c r="I470" i="7"/>
  <c r="N445" i="4" s="1"/>
  <c r="I471" i="7"/>
  <c r="N458" i="4" s="1"/>
  <c r="I472" i="7"/>
  <c r="N438" i="4" s="1"/>
  <c r="I473" i="7"/>
  <c r="N490" i="4" s="1"/>
  <c r="I474" i="7"/>
  <c r="N435" i="4" s="1"/>
  <c r="I475" i="7"/>
  <c r="N430" i="4" s="1"/>
  <c r="I476" i="7"/>
  <c r="N427" i="4" s="1"/>
  <c r="I477" i="7"/>
  <c r="N453" i="4" s="1"/>
  <c r="I478" i="7"/>
  <c r="N467" i="4" s="1"/>
  <c r="I479" i="7"/>
  <c r="N444" i="4" s="1"/>
  <c r="I480" i="7"/>
  <c r="N429" i="4" s="1"/>
  <c r="I481" i="7"/>
  <c r="N441" i="4" s="1"/>
  <c r="I482" i="7"/>
  <c r="N443" i="4" s="1"/>
  <c r="I483" i="7"/>
  <c r="N455" i="4" s="1"/>
  <c r="I484" i="7"/>
  <c r="N459" i="4" s="1"/>
  <c r="I485" i="7"/>
  <c r="N463" i="4" s="1"/>
  <c r="I486" i="7"/>
  <c r="N460" i="4" s="1"/>
  <c r="I487" i="7"/>
  <c r="N431" i="4" s="1"/>
  <c r="I488" i="7"/>
  <c r="N446" i="4" s="1"/>
  <c r="I489" i="7"/>
  <c r="N447" i="4" s="1"/>
  <c r="I490" i="7"/>
  <c r="N466" i="4" s="1"/>
  <c r="I491" i="7"/>
  <c r="N454" i="4" s="1"/>
  <c r="I492" i="7"/>
  <c r="N440" i="4" s="1"/>
  <c r="I493" i="7"/>
  <c r="N433" i="4" s="1"/>
  <c r="I494" i="7"/>
  <c r="N450" i="4" s="1"/>
  <c r="I495" i="7"/>
  <c r="N484" i="4" s="1"/>
  <c r="I496" i="7"/>
  <c r="N485" i="4" s="1"/>
  <c r="I497" i="7"/>
  <c r="N477" i="4" s="1"/>
  <c r="I498" i="7"/>
  <c r="N482" i="4" s="1"/>
  <c r="I499" i="7"/>
  <c r="N476" i="4" s="1"/>
  <c r="I500" i="7"/>
  <c r="N488" i="4" s="1"/>
  <c r="I501" i="7"/>
  <c r="N479" i="4" s="1"/>
  <c r="I502" i="7"/>
  <c r="N475" i="4" s="1"/>
  <c r="I503" i="7"/>
  <c r="N470" i="4" s="1"/>
  <c r="I504" i="7"/>
  <c r="N472" i="4" s="1"/>
  <c r="I505" i="7"/>
  <c r="N486" i="4" s="1"/>
  <c r="I506" i="7"/>
  <c r="N478" i="4" s="1"/>
  <c r="I507" i="7"/>
  <c r="N471" i="4" s="1"/>
  <c r="I508" i="7"/>
  <c r="N480" i="4" s="1"/>
  <c r="I509" i="7"/>
  <c r="N489" i="4" s="1"/>
  <c r="I510" i="7"/>
  <c r="N493" i="4" s="1"/>
  <c r="I511" i="7"/>
  <c r="N474" i="4" s="1"/>
  <c r="I512" i="7"/>
  <c r="N494" i="4" s="1"/>
  <c r="I513" i="7"/>
  <c r="N481" i="4" s="1"/>
  <c r="I514" i="7"/>
  <c r="N468" i="4" s="1"/>
  <c r="I515" i="7"/>
  <c r="N492" i="4" s="1"/>
  <c r="I516" i="7"/>
  <c r="N497" i="4" s="1"/>
  <c r="I517" i="7"/>
  <c r="N491" i="4" s="1"/>
  <c r="I518" i="7"/>
  <c r="N483" i="4" s="1"/>
  <c r="I519" i="7"/>
  <c r="N487" i="4" s="1"/>
  <c r="I520" i="7"/>
  <c r="N495" i="4" s="1"/>
  <c r="I521" i="7"/>
  <c r="I522" i="7"/>
  <c r="N502" i="4" s="1"/>
  <c r="I523" i="7"/>
  <c r="N498" i="4" s="1"/>
  <c r="I524" i="7"/>
  <c r="I525" i="7"/>
  <c r="N501" i="4" s="1"/>
  <c r="I526" i="7"/>
  <c r="N505" i="4" s="1"/>
  <c r="I527" i="7"/>
  <c r="I528" i="7"/>
  <c r="N503" i="4" s="1"/>
  <c r="I529" i="7"/>
  <c r="N504" i="4" s="1"/>
  <c r="I530" i="7"/>
  <c r="N506" i="4" s="1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N307" i="4" s="1"/>
  <c r="I576" i="7"/>
  <c r="N324" i="4" s="1"/>
  <c r="I577" i="7"/>
  <c r="N333" i="4" s="1"/>
  <c r="I578" i="7"/>
  <c r="N312" i="4" s="1"/>
  <c r="I579" i="7"/>
  <c r="N332" i="4" s="1"/>
  <c r="I580" i="7"/>
  <c r="N314" i="4" s="1"/>
  <c r="I581" i="7"/>
  <c r="N315" i="4" s="1"/>
  <c r="I582" i="7"/>
  <c r="N306" i="4" s="1"/>
  <c r="I583" i="7"/>
  <c r="N318" i="4" s="1"/>
  <c r="I584" i="7"/>
  <c r="N308" i="4" s="1"/>
  <c r="I585" i="7"/>
  <c r="N305" i="4" s="1"/>
  <c r="I586" i="7"/>
  <c r="N373" i="4" s="1"/>
  <c r="I587" i="7"/>
  <c r="N310" i="4" s="1"/>
  <c r="I588" i="7"/>
  <c r="N353" i="4" s="1"/>
  <c r="I589" i="7"/>
  <c r="N313" i="4" s="1"/>
  <c r="I590" i="7"/>
  <c r="N339" i="4" s="1"/>
  <c r="I591" i="7"/>
  <c r="N343" i="4" s="1"/>
  <c r="I592" i="7"/>
  <c r="N345" i="4" s="1"/>
  <c r="I593" i="7"/>
  <c r="N344" i="4" s="1"/>
  <c r="I594" i="7"/>
  <c r="N347" i="4" s="1"/>
  <c r="I595" i="7"/>
  <c r="N378" i="4" s="1"/>
  <c r="I596" i="7"/>
  <c r="N383" i="4" s="1"/>
  <c r="I597" i="7"/>
  <c r="N420" i="4" s="1"/>
  <c r="I598" i="7"/>
  <c r="N399" i="4" s="1"/>
  <c r="I599" i="7"/>
  <c r="N403" i="4" s="1"/>
  <c r="I600" i="7"/>
  <c r="N398" i="4" s="1"/>
  <c r="I601" i="7"/>
  <c r="N412" i="4" s="1"/>
  <c r="I602" i="7"/>
  <c r="N448" i="4" s="1"/>
  <c r="I603" i="7"/>
  <c r="N434" i="4" s="1"/>
  <c r="I604" i="7"/>
  <c r="N499" i="4" s="1"/>
  <c r="I605" i="7"/>
  <c r="N500" i="4" s="1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2" i="7"/>
  <c r="N2" i="4"/>
  <c r="H544" i="7" l="1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4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5" i="7"/>
  <c r="H96" i="7"/>
  <c r="H97" i="7"/>
  <c r="H98" i="7"/>
  <c r="H135" i="7"/>
  <c r="H371" i="7"/>
  <c r="H2" i="7"/>
  <c r="K3" i="3" l="1"/>
  <c r="O3" i="2" s="1"/>
  <c r="K4" i="3"/>
  <c r="O4" i="2" s="1"/>
  <c r="K5" i="3"/>
  <c r="O5" i="2" s="1"/>
  <c r="K6" i="3"/>
  <c r="O6" i="2" s="1"/>
  <c r="K7" i="3"/>
  <c r="O7" i="2" s="1"/>
  <c r="K8" i="3"/>
  <c r="O8" i="2" s="1"/>
  <c r="K9" i="3"/>
  <c r="O9" i="2" s="1"/>
  <c r="K10" i="3"/>
  <c r="O10" i="2" s="1"/>
  <c r="K11" i="3"/>
  <c r="O11" i="2" s="1"/>
  <c r="K12" i="3"/>
  <c r="O12" i="2" s="1"/>
  <c r="K13" i="3"/>
  <c r="O13" i="2" s="1"/>
  <c r="K14" i="3"/>
  <c r="O14" i="2" s="1"/>
  <c r="K15" i="3"/>
  <c r="O15" i="2" s="1"/>
  <c r="K16" i="3"/>
  <c r="O16" i="2" s="1"/>
  <c r="K17" i="3"/>
  <c r="O17" i="2" s="1"/>
  <c r="K18" i="3"/>
  <c r="O18" i="2" s="1"/>
  <c r="K19" i="3"/>
  <c r="O19" i="2" s="1"/>
  <c r="K20" i="3"/>
  <c r="O20" i="2" s="1"/>
  <c r="K21" i="3"/>
  <c r="O21" i="2" s="1"/>
  <c r="K22" i="3"/>
  <c r="O22" i="2" s="1"/>
  <c r="K23" i="3"/>
  <c r="O23" i="2" s="1"/>
  <c r="K24" i="3"/>
  <c r="O24" i="2" s="1"/>
  <c r="K25" i="3"/>
  <c r="O25" i="2" s="1"/>
  <c r="K26" i="3"/>
  <c r="O26" i="2" s="1"/>
  <c r="K27" i="3"/>
  <c r="O27" i="2" s="1"/>
  <c r="K28" i="3"/>
  <c r="O28" i="2" s="1"/>
  <c r="K29" i="3"/>
  <c r="O29" i="2" s="1"/>
  <c r="K30" i="3"/>
  <c r="O30" i="2" s="1"/>
  <c r="K31" i="3"/>
  <c r="O31" i="2" s="1"/>
  <c r="K32" i="3"/>
  <c r="O32" i="2" s="1"/>
  <c r="K33" i="3"/>
  <c r="O33" i="2" s="1"/>
  <c r="K34" i="3"/>
  <c r="O34" i="2" s="1"/>
  <c r="K35" i="3"/>
  <c r="O35" i="2" s="1"/>
  <c r="K36" i="3"/>
  <c r="O36" i="2" s="1"/>
  <c r="K37" i="3"/>
  <c r="O37" i="2" s="1"/>
  <c r="K38" i="3"/>
  <c r="O38" i="2" s="1"/>
  <c r="K39" i="3"/>
  <c r="O39" i="2" s="1"/>
  <c r="K40" i="3"/>
  <c r="O40" i="2" s="1"/>
  <c r="K41" i="3"/>
  <c r="O41" i="2" s="1"/>
  <c r="K42" i="3"/>
  <c r="O42" i="2" s="1"/>
  <c r="K43" i="3"/>
  <c r="O43" i="2" s="1"/>
  <c r="K44" i="3"/>
  <c r="O44" i="2" s="1"/>
  <c r="K45" i="3"/>
  <c r="O45" i="2" s="1"/>
  <c r="K46" i="3"/>
  <c r="O46" i="2" s="1"/>
  <c r="K47" i="3"/>
  <c r="O47" i="2" s="1"/>
  <c r="K48" i="3"/>
  <c r="O48" i="2" s="1"/>
  <c r="K49" i="3"/>
  <c r="O49" i="2" s="1"/>
  <c r="K50" i="3"/>
  <c r="O50" i="2" s="1"/>
  <c r="K51" i="3"/>
  <c r="O51" i="2" s="1"/>
  <c r="K52" i="3"/>
  <c r="O52" i="2" s="1"/>
  <c r="K53" i="3"/>
  <c r="O53" i="2" s="1"/>
  <c r="K54" i="3"/>
  <c r="O54" i="2" s="1"/>
  <c r="K55" i="3"/>
  <c r="O55" i="2" s="1"/>
  <c r="K56" i="3"/>
  <c r="O56" i="2" s="1"/>
  <c r="K57" i="3"/>
  <c r="O57" i="2" s="1"/>
  <c r="K58" i="3"/>
  <c r="O58" i="2" s="1"/>
  <c r="K59" i="3"/>
  <c r="O59" i="2" s="1"/>
  <c r="K60" i="3"/>
  <c r="O60" i="2" s="1"/>
  <c r="M15" i="4"/>
  <c r="K61" i="3" s="1"/>
  <c r="K62" i="3"/>
  <c r="O62" i="2" s="1"/>
  <c r="K63" i="3"/>
  <c r="O63" i="2" s="1"/>
  <c r="K64" i="3"/>
  <c r="O64" i="2" s="1"/>
  <c r="K65" i="3"/>
  <c r="O65" i="2" s="1"/>
  <c r="K66" i="3"/>
  <c r="O66" i="2" s="1"/>
  <c r="K67" i="3"/>
  <c r="O67" i="2" s="1"/>
  <c r="K68" i="3"/>
  <c r="O68" i="2" s="1"/>
  <c r="K69" i="3"/>
  <c r="O69" i="2" s="1"/>
  <c r="K70" i="3"/>
  <c r="O70" i="2" s="1"/>
  <c r="K71" i="3"/>
  <c r="O71" i="2" s="1"/>
  <c r="K72" i="3"/>
  <c r="O72" i="2" s="1"/>
  <c r="K73" i="3"/>
  <c r="O73" i="2" s="1"/>
  <c r="K74" i="3"/>
  <c r="O74" i="2" s="1"/>
  <c r="K75" i="3"/>
  <c r="O75" i="2" s="1"/>
  <c r="K76" i="3"/>
  <c r="O76" i="2" s="1"/>
  <c r="K77" i="3"/>
  <c r="O77" i="2" s="1"/>
  <c r="K78" i="3"/>
  <c r="O78" i="2" s="1"/>
  <c r="O79" i="2"/>
  <c r="O80" i="2"/>
  <c r="K79" i="3"/>
  <c r="O81" i="2" s="1"/>
  <c r="K80" i="3"/>
  <c r="O82" i="2" s="1"/>
  <c r="K81" i="3"/>
  <c r="O83" i="2" s="1"/>
  <c r="K82" i="3"/>
  <c r="O84" i="2" s="1"/>
  <c r="K83" i="3"/>
  <c r="O85" i="2" s="1"/>
  <c r="K84" i="3"/>
  <c r="O86" i="2" s="1"/>
  <c r="K85" i="3"/>
  <c r="O87" i="2" s="1"/>
  <c r="K86" i="3"/>
  <c r="O88" i="2" s="1"/>
  <c r="K87" i="3"/>
  <c r="O89" i="2" s="1"/>
  <c r="K88" i="3"/>
  <c r="O90" i="2" s="1"/>
  <c r="K89" i="3"/>
  <c r="O91" i="2" s="1"/>
  <c r="K90" i="3"/>
  <c r="O92" i="2" s="1"/>
  <c r="K91" i="3"/>
  <c r="O93" i="2" s="1"/>
  <c r="K92" i="3"/>
  <c r="O94" i="2" s="1"/>
  <c r="K93" i="3"/>
  <c r="O95" i="2" s="1"/>
  <c r="K94" i="3"/>
  <c r="O96" i="2" s="1"/>
  <c r="K95" i="3"/>
  <c r="O97" i="2" s="1"/>
  <c r="K96" i="3"/>
  <c r="O98" i="2" s="1"/>
  <c r="K97" i="3"/>
  <c r="O99" i="2" s="1"/>
  <c r="K98" i="3"/>
  <c r="O100" i="2" s="1"/>
  <c r="K99" i="3"/>
  <c r="O101" i="2" s="1"/>
  <c r="K100" i="3"/>
  <c r="O102" i="2" s="1"/>
  <c r="K101" i="3"/>
  <c r="O103" i="2" s="1"/>
  <c r="K102" i="3"/>
  <c r="O104" i="2" s="1"/>
  <c r="K103" i="3"/>
  <c r="O105" i="2" s="1"/>
  <c r="K104" i="3"/>
  <c r="O106" i="2" s="1"/>
  <c r="K105" i="3"/>
  <c r="O107" i="2" s="1"/>
  <c r="K106" i="3"/>
  <c r="O108" i="2" s="1"/>
  <c r="K107" i="3"/>
  <c r="O109" i="2" s="1"/>
  <c r="K108" i="3"/>
  <c r="O110" i="2" s="1"/>
  <c r="K109" i="3"/>
  <c r="O111" i="2" s="1"/>
  <c r="K110" i="3"/>
  <c r="O112" i="2" s="1"/>
  <c r="K111" i="3"/>
  <c r="O113" i="2" s="1"/>
  <c r="K112" i="3"/>
  <c r="O114" i="2" s="1"/>
  <c r="K113" i="3"/>
  <c r="O115" i="2" s="1"/>
  <c r="K114" i="3"/>
  <c r="O116" i="2" s="1"/>
  <c r="K115" i="3"/>
  <c r="O117" i="2" s="1"/>
  <c r="K116" i="3"/>
  <c r="O118" i="2" s="1"/>
  <c r="K117" i="3"/>
  <c r="O119" i="2" s="1"/>
  <c r="K118" i="3"/>
  <c r="O120" i="2" s="1"/>
  <c r="K119" i="3"/>
  <c r="O121" i="2" s="1"/>
  <c r="K120" i="3"/>
  <c r="O122" i="2" s="1"/>
  <c r="K121" i="3"/>
  <c r="O123" i="2" s="1"/>
  <c r="K122" i="3"/>
  <c r="O124" i="2" s="1"/>
  <c r="K123" i="3"/>
  <c r="O125" i="2" s="1"/>
  <c r="K124" i="3"/>
  <c r="O126" i="2" s="1"/>
  <c r="K125" i="3"/>
  <c r="O127" i="2" s="1"/>
  <c r="K126" i="3"/>
  <c r="O128" i="2" s="1"/>
  <c r="K127" i="3"/>
  <c r="O129" i="2" s="1"/>
  <c r="K128" i="3"/>
  <c r="O130" i="2" s="1"/>
  <c r="K129" i="3"/>
  <c r="O131" i="2" s="1"/>
  <c r="K130" i="3"/>
  <c r="O132" i="2" s="1"/>
  <c r="K131" i="3"/>
  <c r="O133" i="2" s="1"/>
  <c r="K132" i="3"/>
  <c r="O134" i="2" s="1"/>
  <c r="K133" i="3"/>
  <c r="O135" i="2" s="1"/>
  <c r="K134" i="3"/>
  <c r="O136" i="2" s="1"/>
  <c r="K135" i="3"/>
  <c r="O137" i="2" s="1"/>
  <c r="K136" i="3"/>
  <c r="O138" i="2" s="1"/>
  <c r="K137" i="3"/>
  <c r="O139" i="2" s="1"/>
  <c r="K138" i="3"/>
  <c r="O140" i="2" s="1"/>
  <c r="K139" i="3"/>
  <c r="O141" i="2" s="1"/>
  <c r="K140" i="3"/>
  <c r="O142" i="2" s="1"/>
  <c r="K141" i="3"/>
  <c r="O143" i="2" s="1"/>
  <c r="K142" i="3"/>
  <c r="O144" i="2" s="1"/>
  <c r="K143" i="3"/>
  <c r="O145" i="2" s="1"/>
  <c r="K144" i="3"/>
  <c r="O146" i="2" s="1"/>
  <c r="K145" i="3"/>
  <c r="O147" i="2" s="1"/>
  <c r="K146" i="3"/>
  <c r="O148" i="2" s="1"/>
  <c r="K147" i="3"/>
  <c r="O149" i="2" s="1"/>
  <c r="K148" i="3"/>
  <c r="O150" i="2" s="1"/>
  <c r="K149" i="3"/>
  <c r="O151" i="2" s="1"/>
  <c r="K150" i="3"/>
  <c r="O152" i="2" s="1"/>
  <c r="K151" i="3"/>
  <c r="O153" i="2" s="1"/>
  <c r="K152" i="3"/>
  <c r="O154" i="2" s="1"/>
  <c r="K153" i="3"/>
  <c r="O155" i="2" s="1"/>
  <c r="K154" i="3"/>
  <c r="O156" i="2" s="1"/>
  <c r="K155" i="3"/>
  <c r="O157" i="2" s="1"/>
  <c r="K156" i="3"/>
  <c r="O158" i="2" s="1"/>
  <c r="M2" i="4"/>
  <c r="K157" i="3" s="1"/>
  <c r="H93" i="7" s="1"/>
  <c r="K158" i="3"/>
  <c r="O160" i="2" s="1"/>
  <c r="K159" i="3"/>
  <c r="O161" i="2" s="1"/>
  <c r="K160" i="3"/>
  <c r="O162" i="2" s="1"/>
  <c r="K161" i="3"/>
  <c r="O163" i="2" s="1"/>
  <c r="M22" i="4"/>
  <c r="K162" i="3" s="1"/>
  <c r="K163" i="3"/>
  <c r="O165" i="2" s="1"/>
  <c r="K164" i="3"/>
  <c r="O166" i="2" s="1"/>
  <c r="K165" i="3"/>
  <c r="O167" i="2" s="1"/>
  <c r="K166" i="3"/>
  <c r="O168" i="2" s="1"/>
  <c r="K167" i="3"/>
  <c r="O169" i="2" s="1"/>
  <c r="K168" i="3"/>
  <c r="O170" i="2" s="1"/>
  <c r="K169" i="3"/>
  <c r="O171" i="2" s="1"/>
  <c r="K170" i="3"/>
  <c r="O172" i="2" s="1"/>
  <c r="K171" i="3"/>
  <c r="O173" i="2" s="1"/>
  <c r="K172" i="3"/>
  <c r="O174" i="2" s="1"/>
  <c r="K173" i="3"/>
  <c r="O175" i="2" s="1"/>
  <c r="K174" i="3"/>
  <c r="O176" i="2" s="1"/>
  <c r="K175" i="3"/>
  <c r="O177" i="2" s="1"/>
  <c r="K176" i="3"/>
  <c r="O178" i="2" s="1"/>
  <c r="K177" i="3"/>
  <c r="O179" i="2" s="1"/>
  <c r="K178" i="3"/>
  <c r="O180" i="2" s="1"/>
  <c r="K179" i="3"/>
  <c r="O181" i="2" s="1"/>
  <c r="K180" i="3"/>
  <c r="O182" i="2" s="1"/>
  <c r="M49" i="4"/>
  <c r="K181" i="3" s="1"/>
  <c r="K182" i="3"/>
  <c r="O184" i="2" s="1"/>
  <c r="K183" i="3"/>
  <c r="O185" i="2" s="1"/>
  <c r="K184" i="3"/>
  <c r="O186" i="2" s="1"/>
  <c r="K185" i="3"/>
  <c r="O187" i="2" s="1"/>
  <c r="M3" i="4"/>
  <c r="K186" i="3" s="1"/>
  <c r="K187" i="3"/>
  <c r="O189" i="2" s="1"/>
  <c r="K188" i="3"/>
  <c r="O190" i="2" s="1"/>
  <c r="K189" i="3"/>
  <c r="O191" i="2" s="1"/>
  <c r="K190" i="3"/>
  <c r="O192" i="2" s="1"/>
  <c r="K191" i="3"/>
  <c r="O193" i="2" s="1"/>
  <c r="K192" i="3"/>
  <c r="O194" i="2" s="1"/>
  <c r="K193" i="3"/>
  <c r="O195" i="2" s="1"/>
  <c r="K194" i="3"/>
  <c r="O196" i="2" s="1"/>
  <c r="K195" i="3"/>
  <c r="O197" i="2" s="1"/>
  <c r="K196" i="3"/>
  <c r="O198" i="2" s="1"/>
  <c r="M4" i="4"/>
  <c r="K197" i="3" s="1"/>
  <c r="H5" i="7" s="1"/>
  <c r="K198" i="3"/>
  <c r="O200" i="2" s="1"/>
  <c r="K199" i="3"/>
  <c r="O201" i="2" s="1"/>
  <c r="K200" i="3"/>
  <c r="O202" i="2" s="1"/>
  <c r="K201" i="3"/>
  <c r="O203" i="2" s="1"/>
  <c r="K202" i="3"/>
  <c r="O204" i="2" s="1"/>
  <c r="K203" i="3"/>
  <c r="O205" i="2" s="1"/>
  <c r="K204" i="3"/>
  <c r="O206" i="2" s="1"/>
  <c r="K205" i="3"/>
  <c r="O207" i="2" s="1"/>
  <c r="M20" i="4"/>
  <c r="K206" i="3" s="1"/>
  <c r="K207" i="3"/>
  <c r="O209" i="2" s="1"/>
  <c r="K208" i="3"/>
  <c r="O210" i="2" s="1"/>
  <c r="M5" i="4"/>
  <c r="K209" i="3" s="1"/>
  <c r="M7" i="4"/>
  <c r="K210" i="3" s="1"/>
  <c r="K211" i="3"/>
  <c r="O213" i="2" s="1"/>
  <c r="K212" i="3"/>
  <c r="O214" i="2" s="1"/>
  <c r="K213" i="3"/>
  <c r="O215" i="2" s="1"/>
  <c r="M6" i="4"/>
  <c r="K214" i="3" s="1"/>
  <c r="K215" i="3"/>
  <c r="O217" i="2" s="1"/>
  <c r="K216" i="3"/>
  <c r="O218" i="2" s="1"/>
  <c r="K217" i="3"/>
  <c r="O219" i="2" s="1"/>
  <c r="K218" i="3"/>
  <c r="O220" i="2" s="1"/>
  <c r="K219" i="3"/>
  <c r="O221" i="2" s="1"/>
  <c r="K220" i="3"/>
  <c r="O222" i="2" s="1"/>
  <c r="K221" i="3"/>
  <c r="O223" i="2" s="1"/>
  <c r="K222" i="3"/>
  <c r="O224" i="2" s="1"/>
  <c r="K223" i="3"/>
  <c r="O225" i="2" s="1"/>
  <c r="K224" i="3"/>
  <c r="O226" i="2" s="1"/>
  <c r="K225" i="3"/>
  <c r="O227" i="2" s="1"/>
  <c r="K226" i="3"/>
  <c r="O228" i="2" s="1"/>
  <c r="M8" i="4"/>
  <c r="K227" i="3" s="1"/>
  <c r="K228" i="3"/>
  <c r="O230" i="2" s="1"/>
  <c r="M9" i="4"/>
  <c r="K229" i="3" s="1"/>
  <c r="K230" i="3"/>
  <c r="O232" i="2" s="1"/>
  <c r="K231" i="3"/>
  <c r="O233" i="2" s="1"/>
  <c r="K232" i="3"/>
  <c r="O234" i="2" s="1"/>
  <c r="K233" i="3"/>
  <c r="O235" i="2" s="1"/>
  <c r="M45" i="4"/>
  <c r="K234" i="3" s="1"/>
  <c r="K235" i="3"/>
  <c r="O237" i="2" s="1"/>
  <c r="K236" i="3"/>
  <c r="O238" i="2" s="1"/>
  <c r="K237" i="3"/>
  <c r="O239" i="2" s="1"/>
  <c r="K238" i="3"/>
  <c r="O240" i="2" s="1"/>
  <c r="K239" i="3"/>
  <c r="O241" i="2" s="1"/>
  <c r="K240" i="3"/>
  <c r="O242" i="2" s="1"/>
  <c r="K241" i="3"/>
  <c r="O243" i="2" s="1"/>
  <c r="K242" i="3"/>
  <c r="O244" i="2" s="1"/>
  <c r="K243" i="3"/>
  <c r="O245" i="2" s="1"/>
  <c r="K244" i="3"/>
  <c r="O246" i="2" s="1"/>
  <c r="K245" i="3"/>
  <c r="O247" i="2" s="1"/>
  <c r="M46" i="4"/>
  <c r="K246" i="3" s="1"/>
  <c r="K247" i="3"/>
  <c r="O249" i="2" s="1"/>
  <c r="M10" i="4"/>
  <c r="K248" i="3" s="1"/>
  <c r="M11" i="4"/>
  <c r="K249" i="3" s="1"/>
  <c r="H14" i="7" s="1"/>
  <c r="K250" i="3"/>
  <c r="O252" i="2" s="1"/>
  <c r="K251" i="3"/>
  <c r="O253" i="2" s="1"/>
  <c r="K252" i="3"/>
  <c r="O254" i="2" s="1"/>
  <c r="M19" i="4"/>
  <c r="K253" i="3" s="1"/>
  <c r="K254" i="3"/>
  <c r="O256" i="2" s="1"/>
  <c r="M13" i="4"/>
  <c r="K255" i="3" s="1"/>
  <c r="H16" i="7" s="1"/>
  <c r="K256" i="3"/>
  <c r="O258" i="2" s="1"/>
  <c r="K257" i="3"/>
  <c r="O259" i="2" s="1"/>
  <c r="M16" i="4"/>
  <c r="K258" i="3" s="1"/>
  <c r="K259" i="3"/>
  <c r="O261" i="2" s="1"/>
  <c r="K260" i="3"/>
  <c r="O262" i="2" s="1"/>
  <c r="K261" i="3"/>
  <c r="O263" i="2" s="1"/>
  <c r="K262" i="3"/>
  <c r="O264" i="2" s="1"/>
  <c r="K263" i="3"/>
  <c r="O265" i="2" s="1"/>
  <c r="M12" i="4"/>
  <c r="K264" i="3" s="1"/>
  <c r="H18" i="7" s="1"/>
  <c r="K265" i="3"/>
  <c r="O267" i="2" s="1"/>
  <c r="K266" i="3"/>
  <c r="O268" i="2" s="1"/>
  <c r="K267" i="3"/>
  <c r="O269" i="2" s="1"/>
  <c r="K268" i="3"/>
  <c r="O270" i="2" s="1"/>
  <c r="K269" i="3"/>
  <c r="O271" i="2" s="1"/>
  <c r="K270" i="3"/>
  <c r="O272" i="2" s="1"/>
  <c r="K271" i="3"/>
  <c r="O273" i="2" s="1"/>
  <c r="K272" i="3"/>
  <c r="O274" i="2" s="1"/>
  <c r="M14" i="4"/>
  <c r="K273" i="3" s="1"/>
  <c r="K274" i="3"/>
  <c r="O276" i="2" s="1"/>
  <c r="K275" i="3"/>
  <c r="O277" i="2" s="1"/>
  <c r="M17" i="4"/>
  <c r="K276" i="3" s="1"/>
  <c r="K277" i="3"/>
  <c r="O279" i="2" s="1"/>
  <c r="K278" i="3"/>
  <c r="O280" i="2" s="1"/>
  <c r="K279" i="3"/>
  <c r="O281" i="2" s="1"/>
  <c r="K280" i="3"/>
  <c r="O282" i="2" s="1"/>
  <c r="M18" i="4"/>
  <c r="K281" i="3" s="1"/>
  <c r="K282" i="3"/>
  <c r="O284" i="2" s="1"/>
  <c r="K283" i="3"/>
  <c r="O285" i="2" s="1"/>
  <c r="K284" i="3"/>
  <c r="O286" i="2" s="1"/>
  <c r="K285" i="3"/>
  <c r="O287" i="2" s="1"/>
  <c r="K286" i="3"/>
  <c r="O288" i="2" s="1"/>
  <c r="K287" i="3"/>
  <c r="O289" i="2" s="1"/>
  <c r="K288" i="3"/>
  <c r="O290" i="2" s="1"/>
  <c r="K289" i="3"/>
  <c r="O291" i="2" s="1"/>
  <c r="K290" i="3"/>
  <c r="O292" i="2" s="1"/>
  <c r="K291" i="3"/>
  <c r="O293" i="2" s="1"/>
  <c r="K292" i="3"/>
  <c r="O294" i="2" s="1"/>
  <c r="K293" i="3"/>
  <c r="O295" i="2" s="1"/>
  <c r="K294" i="3"/>
  <c r="O296" i="2" s="1"/>
  <c r="K295" i="3"/>
  <c r="O297" i="2" s="1"/>
  <c r="K296" i="3"/>
  <c r="O298" i="2" s="1"/>
  <c r="K297" i="3"/>
  <c r="O299" i="2" s="1"/>
  <c r="K298" i="3"/>
  <c r="O300" i="2" s="1"/>
  <c r="K299" i="3"/>
  <c r="O301" i="2" s="1"/>
  <c r="K300" i="3"/>
  <c r="O302" i="2" s="1"/>
  <c r="K301" i="3"/>
  <c r="O303" i="2" s="1"/>
  <c r="M29" i="4"/>
  <c r="K302" i="3" s="1"/>
  <c r="K303" i="3"/>
  <c r="O305" i="2" s="1"/>
  <c r="K304" i="3"/>
  <c r="O306" i="2" s="1"/>
  <c r="K305" i="3"/>
  <c r="O307" i="2" s="1"/>
  <c r="M24" i="4"/>
  <c r="K306" i="3" s="1"/>
  <c r="H21" i="7" s="1"/>
  <c r="K307" i="3"/>
  <c r="O309" i="2" s="1"/>
  <c r="K308" i="3"/>
  <c r="O310" i="2" s="1"/>
  <c r="K309" i="3"/>
  <c r="O311" i="2" s="1"/>
  <c r="M21" i="4"/>
  <c r="K310" i="3" s="1"/>
  <c r="M23" i="4"/>
  <c r="K311" i="3" s="1"/>
  <c r="K312" i="3"/>
  <c r="O314" i="2" s="1"/>
  <c r="K313" i="3"/>
  <c r="O315" i="2" s="1"/>
  <c r="K314" i="3"/>
  <c r="O316" i="2" s="1"/>
  <c r="K315" i="3"/>
  <c r="O317" i="2" s="1"/>
  <c r="K316" i="3"/>
  <c r="O318" i="2" s="1"/>
  <c r="K317" i="3"/>
  <c r="O319" i="2" s="1"/>
  <c r="K318" i="3"/>
  <c r="O320" i="2" s="1"/>
  <c r="K319" i="3"/>
  <c r="O321" i="2" s="1"/>
  <c r="K320" i="3"/>
  <c r="O322" i="2" s="1"/>
  <c r="M27" i="4"/>
  <c r="K321" i="3" s="1"/>
  <c r="K322" i="3"/>
  <c r="O324" i="2" s="1"/>
  <c r="K323" i="3"/>
  <c r="O325" i="2" s="1"/>
  <c r="K324" i="3"/>
  <c r="O326" i="2" s="1"/>
  <c r="K325" i="3"/>
  <c r="O327" i="2" s="1"/>
  <c r="K326" i="3"/>
  <c r="O328" i="2" s="1"/>
  <c r="K327" i="3"/>
  <c r="O329" i="2" s="1"/>
  <c r="K328" i="3"/>
  <c r="O330" i="2" s="1"/>
  <c r="K329" i="3"/>
  <c r="O331" i="2" s="1"/>
  <c r="K330" i="3"/>
  <c r="O332" i="2" s="1"/>
  <c r="O333" i="2"/>
  <c r="O334" i="2"/>
  <c r="O335" i="2"/>
  <c r="K331" i="3"/>
  <c r="O336" i="2" s="1"/>
  <c r="K332" i="3"/>
  <c r="O337" i="2" s="1"/>
  <c r="K333" i="3"/>
  <c r="O338" i="2" s="1"/>
  <c r="M47" i="4"/>
  <c r="K334" i="3" s="1"/>
  <c r="K335" i="3"/>
  <c r="O340" i="2" s="1"/>
  <c r="K336" i="3"/>
  <c r="O341" i="2" s="1"/>
  <c r="M25" i="4"/>
  <c r="K337" i="3" s="1"/>
  <c r="K338" i="3"/>
  <c r="O343" i="2" s="1"/>
  <c r="K339" i="3"/>
  <c r="O344" i="2" s="1"/>
  <c r="K340" i="3"/>
  <c r="O345" i="2" s="1"/>
  <c r="K341" i="3"/>
  <c r="O346" i="2" s="1"/>
  <c r="K342" i="3"/>
  <c r="O347" i="2" s="1"/>
  <c r="K343" i="3"/>
  <c r="O348" i="2" s="1"/>
  <c r="K344" i="3"/>
  <c r="O349" i="2" s="1"/>
  <c r="K345" i="3"/>
  <c r="O350" i="2" s="1"/>
  <c r="M26" i="4"/>
  <c r="K346" i="3" s="1"/>
  <c r="H379" i="7" s="1"/>
  <c r="K347" i="3"/>
  <c r="O352" i="2" s="1"/>
  <c r="K348" i="3"/>
  <c r="O353" i="2" s="1"/>
  <c r="K349" i="3"/>
  <c r="O354" i="2" s="1"/>
  <c r="K350" i="3"/>
  <c r="O355" i="2" s="1"/>
  <c r="K351" i="3"/>
  <c r="O356" i="2" s="1"/>
  <c r="K352" i="3"/>
  <c r="O357" i="2" s="1"/>
  <c r="K353" i="3"/>
  <c r="O358" i="2" s="1"/>
  <c r="K354" i="3"/>
  <c r="O359" i="2" s="1"/>
  <c r="K355" i="3"/>
  <c r="O360" i="2" s="1"/>
  <c r="K356" i="3"/>
  <c r="O361" i="2" s="1"/>
  <c r="K357" i="3"/>
  <c r="O362" i="2" s="1"/>
  <c r="K358" i="3"/>
  <c r="O363" i="2" s="1"/>
  <c r="K359" i="3"/>
  <c r="O364" i="2" s="1"/>
  <c r="K360" i="3"/>
  <c r="O365" i="2" s="1"/>
  <c r="K361" i="3"/>
  <c r="O366" i="2" s="1"/>
  <c r="M28" i="4"/>
  <c r="K362" i="3" s="1"/>
  <c r="K363" i="3"/>
  <c r="O368" i="2" s="1"/>
  <c r="K364" i="3"/>
  <c r="O369" i="2" s="1"/>
  <c r="K365" i="3"/>
  <c r="O370" i="2" s="1"/>
  <c r="K366" i="3"/>
  <c r="O371" i="2" s="1"/>
  <c r="M30" i="4"/>
  <c r="K367" i="3" s="1"/>
  <c r="K368" i="3"/>
  <c r="O373" i="2" s="1"/>
  <c r="K369" i="3"/>
  <c r="O374" i="2" s="1"/>
  <c r="M31" i="4"/>
  <c r="K370" i="3" s="1"/>
  <c r="M32" i="4"/>
  <c r="K371" i="3" s="1"/>
  <c r="K372" i="3"/>
  <c r="O377" i="2" s="1"/>
  <c r="K373" i="3"/>
  <c r="O378" i="2" s="1"/>
  <c r="K374" i="3"/>
  <c r="O379" i="2" s="1"/>
  <c r="K375" i="3"/>
  <c r="O380" i="2" s="1"/>
  <c r="K376" i="3"/>
  <c r="O381" i="2" s="1"/>
  <c r="K377" i="3"/>
  <c r="O382" i="2" s="1"/>
  <c r="K378" i="3"/>
  <c r="O383" i="2" s="1"/>
  <c r="K379" i="3"/>
  <c r="O384" i="2" s="1"/>
  <c r="K380" i="3"/>
  <c r="O385" i="2" s="1"/>
  <c r="K381" i="3"/>
  <c r="O386" i="2" s="1"/>
  <c r="K382" i="3"/>
  <c r="O387" i="2" s="1"/>
  <c r="K383" i="3"/>
  <c r="O388" i="2" s="1"/>
  <c r="K384" i="3"/>
  <c r="O389" i="2" s="1"/>
  <c r="K385" i="3"/>
  <c r="O390" i="2" s="1"/>
  <c r="K386" i="3"/>
  <c r="O391" i="2" s="1"/>
  <c r="M33" i="4"/>
  <c r="K387" i="3" s="1"/>
  <c r="K388" i="3"/>
  <c r="O393" i="2" s="1"/>
  <c r="K389" i="3"/>
  <c r="O394" i="2" s="1"/>
  <c r="K390" i="3"/>
  <c r="O395" i="2" s="1"/>
  <c r="K391" i="3"/>
  <c r="O396" i="2" s="1"/>
  <c r="K392" i="3"/>
  <c r="O397" i="2" s="1"/>
  <c r="K393" i="3"/>
  <c r="O398" i="2" s="1"/>
  <c r="K394" i="3"/>
  <c r="O399" i="2" s="1"/>
  <c r="K395" i="3"/>
  <c r="O400" i="2" s="1"/>
  <c r="K396" i="3"/>
  <c r="O401" i="2" s="1"/>
  <c r="K397" i="3"/>
  <c r="O402" i="2" s="1"/>
  <c r="K398" i="3"/>
  <c r="O403" i="2" s="1"/>
  <c r="K399" i="3"/>
  <c r="O404" i="2" s="1"/>
  <c r="M34" i="4"/>
  <c r="K400" i="3" s="1"/>
  <c r="K401" i="3"/>
  <c r="O406" i="2" s="1"/>
  <c r="K402" i="3"/>
  <c r="O407" i="2" s="1"/>
  <c r="K403" i="3"/>
  <c r="O408" i="2" s="1"/>
  <c r="K404" i="3"/>
  <c r="O409" i="2" s="1"/>
  <c r="M36" i="4"/>
  <c r="K405" i="3" s="1"/>
  <c r="K406" i="3"/>
  <c r="O411" i="2" s="1"/>
  <c r="M35" i="4"/>
  <c r="K407" i="3" s="1"/>
  <c r="K408" i="3"/>
  <c r="O413" i="2" s="1"/>
  <c r="K409" i="3"/>
  <c r="O414" i="2" s="1"/>
  <c r="M39" i="4"/>
  <c r="K410" i="3" s="1"/>
  <c r="K411" i="3"/>
  <c r="O416" i="2" s="1"/>
  <c r="K412" i="3"/>
  <c r="O417" i="2" s="1"/>
  <c r="K413" i="3"/>
  <c r="O418" i="2" s="1"/>
  <c r="K414" i="3"/>
  <c r="O419" i="2" s="1"/>
  <c r="M40" i="4"/>
  <c r="K415" i="3" s="1"/>
  <c r="H33" i="7" s="1"/>
  <c r="K416" i="3"/>
  <c r="O421" i="2" s="1"/>
  <c r="K417" i="3"/>
  <c r="O422" i="2" s="1"/>
  <c r="M42" i="4"/>
  <c r="K418" i="3" s="1"/>
  <c r="K419" i="3"/>
  <c r="O424" i="2" s="1"/>
  <c r="K420" i="3"/>
  <c r="O425" i="2" s="1"/>
  <c r="K421" i="3"/>
  <c r="O426" i="2" s="1"/>
  <c r="K422" i="3"/>
  <c r="O427" i="2" s="1"/>
  <c r="K423" i="3"/>
  <c r="O428" i="2" s="1"/>
  <c r="M38" i="4"/>
  <c r="K424" i="3" s="1"/>
  <c r="H35" i="7" s="1"/>
  <c r="M37" i="4"/>
  <c r="K425" i="3" s="1"/>
  <c r="H36" i="7" s="1"/>
  <c r="K426" i="3"/>
  <c r="O431" i="2" s="1"/>
  <c r="K427" i="3"/>
  <c r="O432" i="2" s="1"/>
  <c r="K428" i="3"/>
  <c r="O433" i="2" s="1"/>
  <c r="K429" i="3"/>
  <c r="O434" i="2" s="1"/>
  <c r="K430" i="3"/>
  <c r="O435" i="2" s="1"/>
  <c r="K431" i="3"/>
  <c r="O436" i="2" s="1"/>
  <c r="K432" i="3"/>
  <c r="O437" i="2" s="1"/>
  <c r="K433" i="3"/>
  <c r="O438" i="2" s="1"/>
  <c r="K434" i="3"/>
  <c r="O439" i="2" s="1"/>
  <c r="K435" i="3"/>
  <c r="O440" i="2" s="1"/>
  <c r="K436" i="3"/>
  <c r="O441" i="2" s="1"/>
  <c r="K437" i="3"/>
  <c r="O442" i="2" s="1"/>
  <c r="M50" i="4"/>
  <c r="K438" i="3" s="1"/>
  <c r="K439" i="3"/>
  <c r="O444" i="2" s="1"/>
  <c r="K440" i="3"/>
  <c r="O445" i="2" s="1"/>
  <c r="K441" i="3"/>
  <c r="O446" i="2" s="1"/>
  <c r="K442" i="3"/>
  <c r="O447" i="2" s="1"/>
  <c r="K443" i="3"/>
  <c r="O448" i="2" s="1"/>
  <c r="K444" i="3"/>
  <c r="O449" i="2" s="1"/>
  <c r="K445" i="3"/>
  <c r="O450" i="2" s="1"/>
  <c r="K446" i="3"/>
  <c r="O451" i="2" s="1"/>
  <c r="K447" i="3"/>
  <c r="O452" i="2" s="1"/>
  <c r="M41" i="4"/>
  <c r="K448" i="3" s="1"/>
  <c r="H38" i="7" s="1"/>
  <c r="K449" i="3"/>
  <c r="O454" i="2" s="1"/>
  <c r="K450" i="3"/>
  <c r="O455" i="2" s="1"/>
  <c r="K451" i="3"/>
  <c r="O456" i="2" s="1"/>
  <c r="K452" i="3"/>
  <c r="O457" i="2" s="1"/>
  <c r="K453" i="3"/>
  <c r="O458" i="2" s="1"/>
  <c r="K454" i="3"/>
  <c r="O459" i="2" s="1"/>
  <c r="K455" i="3"/>
  <c r="O460" i="2" s="1"/>
  <c r="K456" i="3"/>
  <c r="O461" i="2" s="1"/>
  <c r="K457" i="3"/>
  <c r="O462" i="2" s="1"/>
  <c r="K458" i="3"/>
  <c r="O463" i="2" s="1"/>
  <c r="K459" i="3"/>
  <c r="O464" i="2" s="1"/>
  <c r="K460" i="3"/>
  <c r="O465" i="2" s="1"/>
  <c r="K461" i="3"/>
  <c r="O466" i="2" s="1"/>
  <c r="K462" i="3"/>
  <c r="O467" i="2" s="1"/>
  <c r="M43" i="4"/>
  <c r="K463" i="3" s="1"/>
  <c r="M48" i="4"/>
  <c r="K464" i="3" s="1"/>
  <c r="K465" i="3"/>
  <c r="O470" i="2" s="1"/>
  <c r="K466" i="3"/>
  <c r="O471" i="2" s="1"/>
  <c r="M44" i="4"/>
  <c r="K467" i="3" s="1"/>
  <c r="M51" i="4"/>
  <c r="K468" i="3" s="1"/>
  <c r="H42" i="7" s="1"/>
  <c r="K469" i="3"/>
  <c r="O474" i="2" s="1"/>
  <c r="K470" i="3"/>
  <c r="O475" i="2" s="1"/>
  <c r="K471" i="3"/>
  <c r="O476" i="2" s="1"/>
  <c r="K472" i="3"/>
  <c r="O477" i="2" s="1"/>
  <c r="K473" i="3"/>
  <c r="O478" i="2" s="1"/>
  <c r="K474" i="3"/>
  <c r="O479" i="2" s="1"/>
  <c r="K475" i="3"/>
  <c r="O480" i="2" s="1"/>
  <c r="K476" i="3"/>
  <c r="O481" i="2" s="1"/>
  <c r="K477" i="3"/>
  <c r="O482" i="2" s="1"/>
  <c r="K478" i="3"/>
  <c r="O483" i="2" s="1"/>
  <c r="K479" i="3"/>
  <c r="O484" i="2" s="1"/>
  <c r="K480" i="3"/>
  <c r="O485" i="2" s="1"/>
  <c r="K481" i="3"/>
  <c r="O486" i="2" s="1"/>
  <c r="K482" i="3"/>
  <c r="O487" i="2" s="1"/>
  <c r="K483" i="3"/>
  <c r="O488" i="2" s="1"/>
  <c r="M53" i="4"/>
  <c r="K484" i="3" s="1"/>
  <c r="H43" i="7" s="1"/>
  <c r="K485" i="3"/>
  <c r="O490" i="2" s="1"/>
  <c r="K486" i="3"/>
  <c r="O491" i="2" s="1"/>
  <c r="K487" i="3"/>
  <c r="O492" i="2" s="1"/>
  <c r="K488" i="3"/>
  <c r="O493" i="2" s="1"/>
  <c r="K489" i="3"/>
  <c r="O494" i="2" s="1"/>
  <c r="K490" i="3"/>
  <c r="O495" i="2" s="1"/>
  <c r="K491" i="3"/>
  <c r="O496" i="2" s="1"/>
  <c r="M54" i="4"/>
  <c r="K492" i="3" s="1"/>
  <c r="K493" i="3"/>
  <c r="O498" i="2" s="1"/>
  <c r="K494" i="3"/>
  <c r="O499" i="2" s="1"/>
  <c r="K495" i="3"/>
  <c r="O500" i="2" s="1"/>
  <c r="K496" i="3"/>
  <c r="O501" i="2" s="1"/>
  <c r="K497" i="3"/>
  <c r="O502" i="2" s="1"/>
  <c r="K498" i="3"/>
  <c r="O503" i="2" s="1"/>
  <c r="K499" i="3"/>
  <c r="O504" i="2" s="1"/>
  <c r="M56" i="4"/>
  <c r="K500" i="3" s="1"/>
  <c r="K501" i="3"/>
  <c r="O506" i="2" s="1"/>
  <c r="M55" i="4"/>
  <c r="K502" i="3" s="1"/>
  <c r="K503" i="3"/>
  <c r="O508" i="2" s="1"/>
  <c r="K504" i="3"/>
  <c r="O509" i="2" s="1"/>
  <c r="K505" i="3"/>
  <c r="O510" i="2" s="1"/>
  <c r="K506" i="3"/>
  <c r="O511" i="2" s="1"/>
  <c r="M57" i="4"/>
  <c r="K507" i="3" s="1"/>
  <c r="K508" i="3"/>
  <c r="O513" i="2" s="1"/>
  <c r="K509" i="3"/>
  <c r="O514" i="2" s="1"/>
  <c r="K510" i="3"/>
  <c r="O515" i="2" s="1"/>
  <c r="K511" i="3"/>
  <c r="O516" i="2" s="1"/>
  <c r="K512" i="3"/>
  <c r="O517" i="2" s="1"/>
  <c r="K513" i="3"/>
  <c r="O518" i="2" s="1"/>
  <c r="M66" i="4"/>
  <c r="K514" i="3" s="1"/>
  <c r="M75" i="4"/>
  <c r="K515" i="3" s="1"/>
  <c r="H381" i="7" s="1"/>
  <c r="K516" i="3"/>
  <c r="O521" i="2" s="1"/>
  <c r="K517" i="3"/>
  <c r="O522" i="2" s="1"/>
  <c r="K518" i="3"/>
  <c r="O523" i="2" s="1"/>
  <c r="K519" i="3"/>
  <c r="O524" i="2" s="1"/>
  <c r="K520" i="3"/>
  <c r="O525" i="2" s="1"/>
  <c r="K521" i="3"/>
  <c r="O526" i="2" s="1"/>
  <c r="M58" i="4"/>
  <c r="K522" i="3" s="1"/>
  <c r="H382" i="7" s="1"/>
  <c r="K523" i="3"/>
  <c r="O528" i="2" s="1"/>
  <c r="K524" i="3"/>
  <c r="O529" i="2" s="1"/>
  <c r="K525" i="3"/>
  <c r="O530" i="2" s="1"/>
  <c r="K526" i="3"/>
  <c r="O531" i="2" s="1"/>
  <c r="K527" i="3"/>
  <c r="O532" i="2" s="1"/>
  <c r="K528" i="3"/>
  <c r="O533" i="2" s="1"/>
  <c r="K529" i="3"/>
  <c r="O534" i="2" s="1"/>
  <c r="K530" i="3"/>
  <c r="O535" i="2" s="1"/>
  <c r="K531" i="3"/>
  <c r="O536" i="2" s="1"/>
  <c r="M59" i="4"/>
  <c r="K532" i="3" s="1"/>
  <c r="H99" i="7" s="1"/>
  <c r="K533" i="3"/>
  <c r="O538" i="2" s="1"/>
  <c r="K534" i="3"/>
  <c r="O539" i="2" s="1"/>
  <c r="K535" i="3"/>
  <c r="O540" i="2" s="1"/>
  <c r="K536" i="3"/>
  <c r="O541" i="2" s="1"/>
  <c r="K537" i="3"/>
  <c r="O542" i="2" s="1"/>
  <c r="K538" i="3"/>
  <c r="O543" i="2" s="1"/>
  <c r="K539" i="3"/>
  <c r="O544" i="2" s="1"/>
  <c r="K540" i="3"/>
  <c r="O545" i="2" s="1"/>
  <c r="K541" i="3"/>
  <c r="O546" i="2" s="1"/>
  <c r="K542" i="3"/>
  <c r="O547" i="2" s="1"/>
  <c r="M60" i="4"/>
  <c r="K543" i="3" s="1"/>
  <c r="H100" i="7" s="1"/>
  <c r="M61" i="4"/>
  <c r="K544" i="3" s="1"/>
  <c r="K545" i="3"/>
  <c r="O550" i="2" s="1"/>
  <c r="M62" i="4"/>
  <c r="K546" i="3" s="1"/>
  <c r="M63" i="4"/>
  <c r="K547" i="3" s="1"/>
  <c r="K548" i="3"/>
  <c r="O553" i="2" s="1"/>
  <c r="K549" i="3"/>
  <c r="O554" i="2" s="1"/>
  <c r="K550" i="3"/>
  <c r="O555" i="2" s="1"/>
  <c r="M65" i="4"/>
  <c r="K551" i="3" s="1"/>
  <c r="K552" i="3"/>
  <c r="O557" i="2" s="1"/>
  <c r="K553" i="3"/>
  <c r="O558" i="2" s="1"/>
  <c r="K554" i="3"/>
  <c r="O559" i="2" s="1"/>
  <c r="K555" i="3"/>
  <c r="O560" i="2" s="1"/>
  <c r="K556" i="3"/>
  <c r="O561" i="2" s="1"/>
  <c r="K557" i="3"/>
  <c r="O562" i="2" s="1"/>
  <c r="M64" i="4"/>
  <c r="K558" i="3" s="1"/>
  <c r="K559" i="3"/>
  <c r="O564" i="2" s="1"/>
  <c r="K560" i="3"/>
  <c r="O565" i="2" s="1"/>
  <c r="K561" i="3"/>
  <c r="O566" i="2" s="1"/>
  <c r="K562" i="3"/>
  <c r="O567" i="2" s="1"/>
  <c r="K563" i="3"/>
  <c r="O568" i="2" s="1"/>
  <c r="K564" i="3"/>
  <c r="O569" i="2" s="1"/>
  <c r="K565" i="3"/>
  <c r="O570" i="2" s="1"/>
  <c r="K566" i="3"/>
  <c r="O571" i="2" s="1"/>
  <c r="K567" i="3"/>
  <c r="O572" i="2" s="1"/>
  <c r="M72" i="4"/>
  <c r="K568" i="3" s="1"/>
  <c r="H106" i="7" s="1"/>
  <c r="K569" i="3"/>
  <c r="O574" i="2" s="1"/>
  <c r="K570" i="3"/>
  <c r="O575" i="2" s="1"/>
  <c r="K571" i="3"/>
  <c r="O576" i="2" s="1"/>
  <c r="K572" i="3"/>
  <c r="O577" i="2" s="1"/>
  <c r="K573" i="3"/>
  <c r="O578" i="2" s="1"/>
  <c r="K574" i="3"/>
  <c r="O579" i="2" s="1"/>
  <c r="M67" i="4"/>
  <c r="K575" i="3" s="1"/>
  <c r="H108" i="7" s="1"/>
  <c r="K576" i="3"/>
  <c r="O581" i="2" s="1"/>
  <c r="M68" i="4"/>
  <c r="K577" i="3" s="1"/>
  <c r="K578" i="3"/>
  <c r="O583" i="2" s="1"/>
  <c r="M69" i="4"/>
  <c r="K579" i="3" s="1"/>
  <c r="K580" i="3"/>
  <c r="O585" i="2" s="1"/>
  <c r="K581" i="3"/>
  <c r="O586" i="2" s="1"/>
  <c r="K582" i="3"/>
  <c r="O587" i="2" s="1"/>
  <c r="K583" i="3"/>
  <c r="O588" i="2" s="1"/>
  <c r="K584" i="3"/>
  <c r="O589" i="2" s="1"/>
  <c r="M70" i="4"/>
  <c r="K585" i="3" s="1"/>
  <c r="K586" i="3"/>
  <c r="O591" i="2" s="1"/>
  <c r="K587" i="3"/>
  <c r="O592" i="2" s="1"/>
  <c r="M71" i="4"/>
  <c r="K588" i="3" s="1"/>
  <c r="K589" i="3"/>
  <c r="O594" i="2" s="1"/>
  <c r="K590" i="3"/>
  <c r="O595" i="2" s="1"/>
  <c r="K591" i="3"/>
  <c r="O596" i="2" s="1"/>
  <c r="K592" i="3"/>
  <c r="O597" i="2" s="1"/>
  <c r="K593" i="3"/>
  <c r="O598" i="2" s="1"/>
  <c r="M123" i="4"/>
  <c r="K594" i="3" s="1"/>
  <c r="K595" i="3"/>
  <c r="O600" i="2" s="1"/>
  <c r="M86" i="4"/>
  <c r="K596" i="3" s="1"/>
  <c r="K597" i="3"/>
  <c r="O602" i="2" s="1"/>
  <c r="K598" i="3"/>
  <c r="O603" i="2" s="1"/>
  <c r="K599" i="3"/>
  <c r="O604" i="2" s="1"/>
  <c r="K600" i="3"/>
  <c r="O605" i="2" s="1"/>
  <c r="K601" i="3"/>
  <c r="O606" i="2" s="1"/>
  <c r="K602" i="3"/>
  <c r="O607" i="2" s="1"/>
  <c r="K603" i="3"/>
  <c r="O608" i="2" s="1"/>
  <c r="K604" i="3"/>
  <c r="O609" i="2" s="1"/>
  <c r="M73" i="4"/>
  <c r="K605" i="3" s="1"/>
  <c r="K606" i="3"/>
  <c r="O611" i="2" s="1"/>
  <c r="K607" i="3"/>
  <c r="O612" i="2" s="1"/>
  <c r="K608" i="3"/>
  <c r="O613" i="2" s="1"/>
  <c r="K609" i="3"/>
  <c r="O614" i="2" s="1"/>
  <c r="M76" i="4"/>
  <c r="K610" i="3" s="1"/>
  <c r="H115" i="7" s="1"/>
  <c r="K611" i="3"/>
  <c r="O616" i="2" s="1"/>
  <c r="K612" i="3"/>
  <c r="O617" i="2" s="1"/>
  <c r="K613" i="3"/>
  <c r="O618" i="2" s="1"/>
  <c r="K614" i="3"/>
  <c r="O619" i="2" s="1"/>
  <c r="K615" i="3"/>
  <c r="O620" i="2" s="1"/>
  <c r="K616" i="3"/>
  <c r="O621" i="2" s="1"/>
  <c r="K617" i="3"/>
  <c r="O622" i="2" s="1"/>
  <c r="M74" i="4"/>
  <c r="K618" i="3" s="1"/>
  <c r="K619" i="3"/>
  <c r="O624" i="2" s="1"/>
  <c r="K620" i="3"/>
  <c r="O625" i="2" s="1"/>
  <c r="M88" i="4"/>
  <c r="K621" i="3" s="1"/>
  <c r="H117" i="7" s="1"/>
  <c r="M87" i="4"/>
  <c r="K622" i="3" s="1"/>
  <c r="K623" i="3"/>
  <c r="O628" i="2" s="1"/>
  <c r="M83" i="4"/>
  <c r="K624" i="3" s="1"/>
  <c r="K625" i="3"/>
  <c r="O630" i="2" s="1"/>
  <c r="K626" i="3"/>
  <c r="O631" i="2" s="1"/>
  <c r="K627" i="3"/>
  <c r="O632" i="2" s="1"/>
  <c r="M77" i="4"/>
  <c r="K628" i="3" s="1"/>
  <c r="K629" i="3"/>
  <c r="O634" i="2" s="1"/>
  <c r="K630" i="3"/>
  <c r="O635" i="2" s="1"/>
  <c r="K631" i="3"/>
  <c r="O636" i="2" s="1"/>
  <c r="M79" i="4"/>
  <c r="K632" i="3" s="1"/>
  <c r="K633" i="3"/>
  <c r="O638" i="2" s="1"/>
  <c r="K634" i="3"/>
  <c r="O639" i="2" s="1"/>
  <c r="K635" i="3"/>
  <c r="O640" i="2" s="1"/>
  <c r="K636" i="3"/>
  <c r="O641" i="2" s="1"/>
  <c r="K637" i="3"/>
  <c r="O642" i="2" s="1"/>
  <c r="K638" i="3"/>
  <c r="O643" i="2" s="1"/>
  <c r="K639" i="3"/>
  <c r="O644" i="2"/>
  <c r="K640" i="3"/>
  <c r="O645" i="2" s="1"/>
  <c r="K641" i="3"/>
  <c r="O646" i="2" s="1"/>
  <c r="M78" i="4"/>
  <c r="K642" i="3" s="1"/>
  <c r="K643" i="3"/>
  <c r="O648" i="2" s="1"/>
  <c r="K644" i="3"/>
  <c r="O649" i="2" s="1"/>
  <c r="K645" i="3"/>
  <c r="O650" i="2" s="1"/>
  <c r="M80" i="4"/>
  <c r="K646" i="3" s="1"/>
  <c r="H123" i="7" s="1"/>
  <c r="K647" i="3"/>
  <c r="O652" i="2" s="1"/>
  <c r="K648" i="3"/>
  <c r="O653" i="2" s="1"/>
  <c r="K649" i="3"/>
  <c r="O654" i="2" s="1"/>
  <c r="K650" i="3"/>
  <c r="O655" i="2" s="1"/>
  <c r="M81" i="4"/>
  <c r="K651" i="3" s="1"/>
  <c r="K652" i="3"/>
  <c r="O657" i="2" s="1"/>
  <c r="K653" i="3"/>
  <c r="O658" i="2" s="1"/>
  <c r="M82" i="4"/>
  <c r="K654" i="3" s="1"/>
  <c r="K655" i="3"/>
  <c r="O660" i="2" s="1"/>
  <c r="M84" i="4"/>
  <c r="K656" i="3" s="1"/>
  <c r="K657" i="3"/>
  <c r="O662" i="2" s="1"/>
  <c r="K658" i="3"/>
  <c r="O663" i="2"/>
  <c r="K659" i="3"/>
  <c r="O664" i="2" s="1"/>
  <c r="M85" i="4"/>
  <c r="K660" i="3" s="1"/>
  <c r="H127" i="7" s="1"/>
  <c r="K661" i="3"/>
  <c r="O666" i="2" s="1"/>
  <c r="K662" i="3"/>
  <c r="O667" i="2" s="1"/>
  <c r="K663" i="3"/>
  <c r="O668" i="2" s="1"/>
  <c r="K664" i="3"/>
  <c r="O669" i="2" s="1"/>
  <c r="K665" i="3"/>
  <c r="O670" i="2" s="1"/>
  <c r="K666" i="3"/>
  <c r="O671" i="2" s="1"/>
  <c r="K667" i="3"/>
  <c r="O672" i="2" s="1"/>
  <c r="K668" i="3"/>
  <c r="O673" i="2" s="1"/>
  <c r="K669" i="3"/>
  <c r="O674" i="2" s="1"/>
  <c r="K670" i="3"/>
  <c r="O675" i="2" s="1"/>
  <c r="K671" i="3"/>
  <c r="O676" i="2" s="1"/>
  <c r="K672" i="3"/>
  <c r="O677" i="2" s="1"/>
  <c r="K673" i="3"/>
  <c r="O678" i="2" s="1"/>
  <c r="M89" i="4"/>
  <c r="K674" i="3" s="1"/>
  <c r="H128" i="7" s="1"/>
  <c r="K675" i="3"/>
  <c r="O680" i="2" s="1"/>
  <c r="K676" i="3"/>
  <c r="O681" i="2" s="1"/>
  <c r="K677" i="3"/>
  <c r="O682" i="2" s="1"/>
  <c r="K678" i="3"/>
  <c r="O683" i="2" s="1"/>
  <c r="K679" i="3"/>
  <c r="O684" i="2" s="1"/>
  <c r="M90" i="4"/>
  <c r="K680" i="3" s="1"/>
  <c r="K681" i="3"/>
  <c r="O686" i="2" s="1"/>
  <c r="K682" i="3"/>
  <c r="O687" i="2" s="1"/>
  <c r="K683" i="3"/>
  <c r="O688" i="2" s="1"/>
  <c r="K684" i="3"/>
  <c r="O689" i="2" s="1"/>
  <c r="K685" i="3"/>
  <c r="O690" i="2" s="1"/>
  <c r="K686" i="3"/>
  <c r="O691" i="2" s="1"/>
  <c r="K687" i="3"/>
  <c r="O692" i="2" s="1"/>
  <c r="K688" i="3"/>
  <c r="O693" i="2" s="1"/>
  <c r="K689" i="3"/>
  <c r="O694" i="2" s="1"/>
  <c r="K690" i="3"/>
  <c r="O695" i="2" s="1"/>
  <c r="K691" i="3"/>
  <c r="O696" i="2" s="1"/>
  <c r="K692" i="3"/>
  <c r="O697" i="2" s="1"/>
  <c r="K693" i="3"/>
  <c r="O698" i="2" s="1"/>
  <c r="K694" i="3"/>
  <c r="O699" i="2" s="1"/>
  <c r="K695" i="3"/>
  <c r="O700" i="2" s="1"/>
  <c r="K696" i="3"/>
  <c r="O701" i="2" s="1"/>
  <c r="K697" i="3"/>
  <c r="O702" i="2" s="1"/>
  <c r="K698" i="3"/>
  <c r="O703" i="2" s="1"/>
  <c r="K699" i="3"/>
  <c r="O704" i="2" s="1"/>
  <c r="K700" i="3"/>
  <c r="O705" i="2" s="1"/>
  <c r="K701" i="3"/>
  <c r="O706" i="2" s="1"/>
  <c r="M91" i="4"/>
  <c r="K702" i="3" s="1"/>
  <c r="K703" i="3"/>
  <c r="O708" i="2" s="1"/>
  <c r="M93" i="4"/>
  <c r="K704" i="3" s="1"/>
  <c r="K705" i="3"/>
  <c r="O710" i="2" s="1"/>
  <c r="K706" i="3"/>
  <c r="O711" i="2" s="1"/>
  <c r="K707" i="3"/>
  <c r="O712" i="2" s="1"/>
  <c r="K708" i="3"/>
  <c r="O713" i="2" s="1"/>
  <c r="K709" i="3"/>
  <c r="O714" i="2" s="1"/>
  <c r="K710" i="3"/>
  <c r="O715" i="2" s="1"/>
  <c r="M108" i="4"/>
  <c r="K711" i="3" s="1"/>
  <c r="H385" i="7" s="1"/>
  <c r="M94" i="4"/>
  <c r="K712" i="3" s="1"/>
  <c r="K713" i="3"/>
  <c r="O718" i="2" s="1"/>
  <c r="K714" i="3"/>
  <c r="O719" i="2" s="1"/>
  <c r="K715" i="3"/>
  <c r="O720" i="2" s="1"/>
  <c r="M92" i="4"/>
  <c r="K716" i="3" s="1"/>
  <c r="H131" i="7" s="1"/>
  <c r="K717" i="3"/>
  <c r="O722" i="2" s="1"/>
  <c r="K718" i="3"/>
  <c r="O723" i="2" s="1"/>
  <c r="K719" i="3"/>
  <c r="O724" i="2" s="1"/>
  <c r="K720" i="3"/>
  <c r="O725" i="2" s="1"/>
  <c r="K721" i="3"/>
  <c r="O726" i="2" s="1"/>
  <c r="K722" i="3"/>
  <c r="O727" i="2" s="1"/>
  <c r="K723" i="3"/>
  <c r="O728" i="2" s="1"/>
  <c r="K724" i="3"/>
  <c r="O729" i="2" s="1"/>
  <c r="K725" i="3"/>
  <c r="O730" i="2" s="1"/>
  <c r="K726" i="3"/>
  <c r="O731" i="2" s="1"/>
  <c r="K727" i="3"/>
  <c r="O732" i="2" s="1"/>
  <c r="K728" i="3"/>
  <c r="O733" i="2" s="1"/>
  <c r="K729" i="3"/>
  <c r="O734" i="2" s="1"/>
  <c r="K730" i="3"/>
  <c r="O735" i="2" s="1"/>
  <c r="K731" i="3"/>
  <c r="O736" i="2" s="1"/>
  <c r="M98" i="4"/>
  <c r="K732" i="3" s="1"/>
  <c r="K733" i="3"/>
  <c r="O738" i="2" s="1"/>
  <c r="K734" i="3"/>
  <c r="O739" i="2" s="1"/>
  <c r="K735" i="3"/>
  <c r="O740" i="2" s="1"/>
  <c r="K736" i="3"/>
  <c r="O741" i="2" s="1"/>
  <c r="K737" i="3"/>
  <c r="O742" i="2" s="1"/>
  <c r="M95" i="4"/>
  <c r="K738" i="3" s="1"/>
  <c r="K739" i="3"/>
  <c r="O744" i="2" s="1"/>
  <c r="K740" i="3"/>
  <c r="O745" i="2" s="1"/>
  <c r="K741" i="3"/>
  <c r="O746" i="2" s="1"/>
  <c r="K742" i="3"/>
  <c r="O747" i="2" s="1"/>
  <c r="M150" i="4"/>
  <c r="K743" i="3" s="1"/>
  <c r="K744" i="3"/>
  <c r="O749" i="2" s="1"/>
  <c r="K745" i="3"/>
  <c r="O750" i="2" s="1"/>
  <c r="M96" i="4"/>
  <c r="K746" i="3" s="1"/>
  <c r="K747" i="3"/>
  <c r="O752" i="2" s="1"/>
  <c r="K748" i="3"/>
  <c r="O753" i="2" s="1"/>
  <c r="K749" i="3"/>
  <c r="O754" i="2" s="1"/>
  <c r="K750" i="3"/>
  <c r="O755" i="2" s="1"/>
  <c r="K751" i="3"/>
  <c r="O756" i="2" s="1"/>
  <c r="M97" i="4"/>
  <c r="K752" i="3" s="1"/>
  <c r="K753" i="3"/>
  <c r="O758" i="2" s="1"/>
  <c r="K754" i="3"/>
  <c r="O759" i="2" s="1"/>
  <c r="K755" i="3"/>
  <c r="O760" i="2" s="1"/>
  <c r="K756" i="3"/>
  <c r="O761" i="2" s="1"/>
  <c r="K757" i="3"/>
  <c r="O762" i="2" s="1"/>
  <c r="M99" i="4"/>
  <c r="K758" i="3" s="1"/>
  <c r="K759" i="3"/>
  <c r="O764" i="2" s="1"/>
  <c r="K760" i="3"/>
  <c r="O765" i="2" s="1"/>
  <c r="K761" i="3"/>
  <c r="O766" i="2" s="1"/>
  <c r="K762" i="3"/>
  <c r="O767" i="2" s="1"/>
  <c r="K763" i="3"/>
  <c r="O768" i="2" s="1"/>
  <c r="K764" i="3"/>
  <c r="O769" i="2" s="1"/>
  <c r="K765" i="3"/>
  <c r="O770" i="2" s="1"/>
  <c r="K766" i="3"/>
  <c r="O771" i="2" s="1"/>
  <c r="K767" i="3"/>
  <c r="O772" i="2" s="1"/>
  <c r="K768" i="3"/>
  <c r="O773" i="2" s="1"/>
  <c r="K769" i="3"/>
  <c r="O774" i="2" s="1"/>
  <c r="K770" i="3"/>
  <c r="O775" i="2" s="1"/>
  <c r="O776" i="2"/>
  <c r="M101" i="4"/>
  <c r="K771" i="3" s="1"/>
  <c r="K772" i="3"/>
  <c r="O778" i="2" s="1"/>
  <c r="M100" i="4"/>
  <c r="K773" i="3" s="1"/>
  <c r="K774" i="3"/>
  <c r="O780" i="2" s="1"/>
  <c r="K775" i="3"/>
  <c r="O781" i="2" s="1"/>
  <c r="M102" i="4"/>
  <c r="K776" i="3" s="1"/>
  <c r="K777" i="3"/>
  <c r="O783" i="2" s="1"/>
  <c r="M120" i="4"/>
  <c r="K778" i="3" s="1"/>
  <c r="H389" i="7" s="1"/>
  <c r="K779" i="3"/>
  <c r="O785" i="2" s="1"/>
  <c r="K780" i="3"/>
  <c r="O786" i="2" s="1"/>
  <c r="M103" i="4"/>
  <c r="K781" i="3" s="1"/>
  <c r="K782" i="3"/>
  <c r="O788" i="2" s="1"/>
  <c r="K783" i="3"/>
  <c r="O789" i="2" s="1"/>
  <c r="K784" i="3"/>
  <c r="O790" i="2" s="1"/>
  <c r="M106" i="4"/>
  <c r="K785" i="3" s="1"/>
  <c r="H141" i="7" s="1"/>
  <c r="M104" i="4"/>
  <c r="K786" i="3" s="1"/>
  <c r="M105" i="4"/>
  <c r="K787" i="3" s="1"/>
  <c r="K788" i="3"/>
  <c r="O794" i="2" s="1"/>
  <c r="K789" i="3"/>
  <c r="O795" i="2" s="1"/>
  <c r="M107" i="4"/>
  <c r="K790" i="3" s="1"/>
  <c r="K791" i="3"/>
  <c r="O797" i="2" s="1"/>
  <c r="K792" i="3"/>
  <c r="O798" i="2" s="1"/>
  <c r="K793" i="3"/>
  <c r="O799" i="2" s="1"/>
  <c r="K794" i="3"/>
  <c r="O800" i="2" s="1"/>
  <c r="K795" i="3"/>
  <c r="O801" i="2" s="1"/>
  <c r="K796" i="3"/>
  <c r="O802" i="2" s="1"/>
  <c r="K797" i="3"/>
  <c r="O803" i="2" s="1"/>
  <c r="K798" i="3"/>
  <c r="O804" i="2" s="1"/>
  <c r="K799" i="3"/>
  <c r="O805" i="2" s="1"/>
  <c r="K800" i="3"/>
  <c r="O806" i="2" s="1"/>
  <c r="K801" i="3"/>
  <c r="O807" i="2" s="1"/>
  <c r="K802" i="3"/>
  <c r="O808" i="2" s="1"/>
  <c r="O809" i="2"/>
  <c r="M128" i="4"/>
  <c r="K803" i="3" s="1"/>
  <c r="K804" i="3"/>
  <c r="O811" i="2" s="1"/>
  <c r="M109" i="4"/>
  <c r="K805" i="3" s="1"/>
  <c r="H145" i="7" s="1"/>
  <c r="K806" i="3"/>
  <c r="O813" i="2" s="1"/>
  <c r="K807" i="3"/>
  <c r="O814" i="2" s="1"/>
  <c r="K808" i="3"/>
  <c r="O815" i="2" s="1"/>
  <c r="K809" i="3"/>
  <c r="O816" i="2" s="1"/>
  <c r="M110" i="4"/>
  <c r="K810" i="3" s="1"/>
  <c r="K811" i="3"/>
  <c r="O818" i="2" s="1"/>
  <c r="M111" i="4"/>
  <c r="K812" i="3" s="1"/>
  <c r="K813" i="3"/>
  <c r="O820" i="2" s="1"/>
  <c r="K814" i="3"/>
  <c r="O821" i="2" s="1"/>
  <c r="K815" i="3"/>
  <c r="O822" i="2" s="1"/>
  <c r="K816" i="3"/>
  <c r="O823" i="2" s="1"/>
  <c r="M125" i="4"/>
  <c r="K817" i="3" s="1"/>
  <c r="M114" i="4"/>
  <c r="K818" i="3" s="1"/>
  <c r="H149" i="7" s="1"/>
  <c r="K819" i="3"/>
  <c r="O826" i="2" s="1"/>
  <c r="K820" i="3"/>
  <c r="O827" i="2" s="1"/>
  <c r="K821" i="3"/>
  <c r="O828" i="2" s="1"/>
  <c r="K822" i="3"/>
  <c r="O829" i="2" s="1"/>
  <c r="K823" i="3"/>
  <c r="O830" i="2" s="1"/>
  <c r="K824" i="3"/>
  <c r="O831" i="2" s="1"/>
  <c r="K825" i="3"/>
  <c r="O832" i="2" s="1"/>
  <c r="K826" i="3"/>
  <c r="O833" i="2" s="1"/>
  <c r="M112" i="4"/>
  <c r="K827" i="3" s="1"/>
  <c r="M115" i="4"/>
  <c r="K828" i="3" s="1"/>
  <c r="K829" i="3"/>
  <c r="O836" i="2" s="1"/>
  <c r="K830" i="3"/>
  <c r="O837" i="2" s="1"/>
  <c r="K831" i="3"/>
  <c r="O838" i="2" s="1"/>
  <c r="K832" i="3"/>
  <c r="O839" i="2" s="1"/>
  <c r="K833" i="3"/>
  <c r="O840" i="2" s="1"/>
  <c r="M116" i="4"/>
  <c r="K834" i="3" s="1"/>
  <c r="K835" i="3"/>
  <c r="O842" i="2" s="1"/>
  <c r="K836" i="3"/>
  <c r="O843" i="2" s="1"/>
  <c r="K837" i="3"/>
  <c r="O844" i="2" s="1"/>
  <c r="K838" i="3"/>
  <c r="O845" i="2" s="1"/>
  <c r="K839" i="3"/>
  <c r="O846" i="2" s="1"/>
  <c r="M113" i="4"/>
  <c r="K840" i="3" s="1"/>
  <c r="K841" i="3"/>
  <c r="O848" i="2" s="1"/>
  <c r="K842" i="3"/>
  <c r="O849" i="2" s="1"/>
  <c r="K843" i="3"/>
  <c r="O850" i="2" s="1"/>
  <c r="M117" i="4"/>
  <c r="K844" i="3" s="1"/>
  <c r="K845" i="3"/>
  <c r="O852" i="2" s="1"/>
  <c r="K846" i="3"/>
  <c r="O853" i="2" s="1"/>
  <c r="K847" i="3"/>
  <c r="O854" i="2" s="1"/>
  <c r="K848" i="3"/>
  <c r="O855" i="2" s="1"/>
  <c r="K849" i="3"/>
  <c r="O856" i="2" s="1"/>
  <c r="K850" i="3"/>
  <c r="O857" i="2" s="1"/>
  <c r="K851" i="3"/>
  <c r="O858" i="2" s="1"/>
  <c r="M130" i="4"/>
  <c r="K852" i="3" s="1"/>
  <c r="M118" i="4"/>
  <c r="K853" i="3" s="1"/>
  <c r="H157" i="7" s="1"/>
  <c r="K854" i="3"/>
  <c r="O861" i="2" s="1"/>
  <c r="K855" i="3"/>
  <c r="O862" i="2" s="1"/>
  <c r="K856" i="3"/>
  <c r="O863" i="2" s="1"/>
  <c r="K857" i="3"/>
  <c r="O864" i="2" s="1"/>
  <c r="M119" i="4"/>
  <c r="K858" i="3" s="1"/>
  <c r="K859" i="3"/>
  <c r="O866" i="2" s="1"/>
  <c r="K860" i="3"/>
  <c r="O867" i="2" s="1"/>
  <c r="K861" i="3"/>
  <c r="O868" i="2" s="1"/>
  <c r="K862" i="3"/>
  <c r="O869" i="2" s="1"/>
  <c r="K863" i="3"/>
  <c r="O870" i="2" s="1"/>
  <c r="K864" i="3"/>
  <c r="O871" i="2" s="1"/>
  <c r="K865" i="3"/>
  <c r="O872" i="2" s="1"/>
  <c r="M122" i="4"/>
  <c r="K866" i="3" s="1"/>
  <c r="H159" i="7" s="1"/>
  <c r="K867" i="3"/>
  <c r="O874" i="2" s="1"/>
  <c r="K868" i="3"/>
  <c r="O875" i="2" s="1"/>
  <c r="M121" i="4"/>
  <c r="K869" i="3" s="1"/>
  <c r="H160" i="7" s="1"/>
  <c r="K870" i="3"/>
  <c r="O877" i="2" s="1"/>
  <c r="K871" i="3"/>
  <c r="O878" i="2" s="1"/>
  <c r="K872" i="3"/>
  <c r="O879" i="2" s="1"/>
  <c r="K873" i="3"/>
  <c r="O880" i="2" s="1"/>
  <c r="K874" i="3"/>
  <c r="O881" i="2" s="1"/>
  <c r="K875" i="3"/>
  <c r="O882" i="2" s="1"/>
  <c r="K876" i="3"/>
  <c r="O883" i="2" s="1"/>
  <c r="K877" i="3"/>
  <c r="O884" i="2" s="1"/>
  <c r="K878" i="3"/>
  <c r="O885" i="2" s="1"/>
  <c r="K879" i="3"/>
  <c r="O886" i="2" s="1"/>
  <c r="M124" i="4"/>
  <c r="K880" i="3" s="1"/>
  <c r="K881" i="3"/>
  <c r="O888" i="2" s="1"/>
  <c r="K882" i="3"/>
  <c r="O889" i="2" s="1"/>
  <c r="K883" i="3"/>
  <c r="O890" i="2" s="1"/>
  <c r="K884" i="3"/>
  <c r="O891" i="2" s="1"/>
  <c r="K885" i="3"/>
  <c r="O892" i="2" s="1"/>
  <c r="K886" i="3"/>
  <c r="O893" i="2" s="1"/>
  <c r="M127" i="4"/>
  <c r="K887" i="3" s="1"/>
  <c r="K888" i="3"/>
  <c r="O895" i="2" s="1"/>
  <c r="K889" i="3"/>
  <c r="O896" i="2" s="1"/>
  <c r="M126" i="4"/>
  <c r="K890" i="3" s="1"/>
  <c r="K891" i="3"/>
  <c r="O898" i="2" s="1"/>
  <c r="K892" i="3"/>
  <c r="O899" i="2" s="1"/>
  <c r="K893" i="3"/>
  <c r="O900" i="2" s="1"/>
  <c r="K894" i="3"/>
  <c r="O901" i="2" s="1"/>
  <c r="K895" i="3"/>
  <c r="O902" i="2" s="1"/>
  <c r="K896" i="3"/>
  <c r="O903" i="2" s="1"/>
  <c r="M129" i="4"/>
  <c r="K897" i="3" s="1"/>
  <c r="H164" i="7" s="1"/>
  <c r="K898" i="3"/>
  <c r="O905" i="2" s="1"/>
  <c r="K899" i="3"/>
  <c r="O906" i="2" s="1"/>
  <c r="M131" i="4"/>
  <c r="K900" i="3" s="1"/>
  <c r="K901" i="3"/>
  <c r="O908" i="2" s="1"/>
  <c r="K902" i="3"/>
  <c r="O909" i="2" s="1"/>
  <c r="K903" i="3"/>
  <c r="O910" i="2" s="1"/>
  <c r="K904" i="3"/>
  <c r="O911" i="2" s="1"/>
  <c r="K905" i="3"/>
  <c r="O912" i="2" s="1"/>
  <c r="K906" i="3"/>
  <c r="O913" i="2" s="1"/>
  <c r="K907" i="3"/>
  <c r="O914" i="2" s="1"/>
  <c r="K908" i="3"/>
  <c r="O915" i="2" s="1"/>
  <c r="K909" i="3"/>
  <c r="O916" i="2" s="1"/>
  <c r="K910" i="3"/>
  <c r="O917" i="2" s="1"/>
  <c r="K911" i="3"/>
  <c r="O918" i="2" s="1"/>
  <c r="K912" i="3"/>
  <c r="O919" i="2" s="1"/>
  <c r="K913" i="3"/>
  <c r="O920" i="2" s="1"/>
  <c r="K914" i="3"/>
  <c r="O921" i="2" s="1"/>
  <c r="K915" i="3"/>
  <c r="O922" i="2" s="1"/>
  <c r="K916" i="3"/>
  <c r="O923" i="2" s="1"/>
  <c r="M132" i="4"/>
  <c r="K917" i="3" s="1"/>
  <c r="K918" i="3"/>
  <c r="O925" i="2" s="1"/>
  <c r="K919" i="3"/>
  <c r="O926" i="2" s="1"/>
  <c r="K920" i="3"/>
  <c r="O927" i="2" s="1"/>
  <c r="M133" i="4"/>
  <c r="K921" i="3" s="1"/>
  <c r="K922" i="3"/>
  <c r="O929" i="2" s="1"/>
  <c r="K923" i="3"/>
  <c r="O930" i="2" s="1"/>
  <c r="K924" i="3"/>
  <c r="O931" i="2" s="1"/>
  <c r="M154" i="4"/>
  <c r="K925" i="3" s="1"/>
  <c r="K926" i="3"/>
  <c r="O933" i="2" s="1"/>
  <c r="K927" i="3"/>
  <c r="O934" i="2" s="1"/>
  <c r="M134" i="4"/>
  <c r="K928" i="3" s="1"/>
  <c r="K929" i="3"/>
  <c r="O936" i="2" s="1"/>
  <c r="K930" i="3"/>
  <c r="O937" i="2" s="1"/>
  <c r="K931" i="3"/>
  <c r="O938" i="2" s="1"/>
  <c r="K932" i="3"/>
  <c r="O939" i="2" s="1"/>
  <c r="K933" i="3"/>
  <c r="O940" i="2" s="1"/>
  <c r="K934" i="3"/>
  <c r="O941" i="2" s="1"/>
  <c r="K935" i="3"/>
  <c r="O942" i="2" s="1"/>
  <c r="K936" i="3"/>
  <c r="O943" i="2" s="1"/>
  <c r="K937" i="3"/>
  <c r="O944" i="2" s="1"/>
  <c r="K938" i="3"/>
  <c r="O945" i="2" s="1"/>
  <c r="K939" i="3"/>
  <c r="O946" i="2" s="1"/>
  <c r="K940" i="3"/>
  <c r="O947" i="2" s="1"/>
  <c r="K941" i="3"/>
  <c r="O948" i="2" s="1"/>
  <c r="K942" i="3"/>
  <c r="O949" i="2" s="1"/>
  <c r="K943" i="3"/>
  <c r="O950" i="2" s="1"/>
  <c r="O951" i="2"/>
  <c r="K944" i="3"/>
  <c r="O952" i="2" s="1"/>
  <c r="M135" i="4"/>
  <c r="K945" i="3" s="1"/>
  <c r="K946" i="3"/>
  <c r="O954" i="2" s="1"/>
  <c r="K947" i="3"/>
  <c r="O955" i="2" s="1"/>
  <c r="K948" i="3"/>
  <c r="O956" i="2" s="1"/>
  <c r="K949" i="3"/>
  <c r="O957" i="2" s="1"/>
  <c r="K950" i="3"/>
  <c r="O958" i="2" s="1"/>
  <c r="K951" i="3"/>
  <c r="O959" i="2" s="1"/>
  <c r="K952" i="3"/>
  <c r="O960" i="2" s="1"/>
  <c r="K953" i="3"/>
  <c r="O961" i="2" s="1"/>
  <c r="K954" i="3"/>
  <c r="O962" i="2" s="1"/>
  <c r="M148" i="4"/>
  <c r="K955" i="3" s="1"/>
  <c r="K956" i="3"/>
  <c r="O964" i="2" s="1"/>
  <c r="M153" i="4"/>
  <c r="K957" i="3" s="1"/>
  <c r="K958" i="3"/>
  <c r="O966" i="2" s="1"/>
  <c r="K959" i="3"/>
  <c r="O967" i="2" s="1"/>
  <c r="M136" i="4"/>
  <c r="K960" i="3" s="1"/>
  <c r="K961" i="3"/>
  <c r="O969" i="2" s="1"/>
  <c r="K962" i="3"/>
  <c r="O970" i="2" s="1"/>
  <c r="K963" i="3"/>
  <c r="O971" i="2" s="1"/>
  <c r="M140" i="4"/>
  <c r="K964" i="3" s="1"/>
  <c r="O973" i="2"/>
  <c r="M144" i="4"/>
  <c r="K965" i="3" s="1"/>
  <c r="K966" i="3"/>
  <c r="O975" i="2" s="1"/>
  <c r="K967" i="3"/>
  <c r="O976" i="2" s="1"/>
  <c r="K968" i="3"/>
  <c r="O977" i="2" s="1"/>
  <c r="K969" i="3"/>
  <c r="O978" i="2" s="1"/>
  <c r="K970" i="3"/>
  <c r="O979" i="2" s="1"/>
  <c r="K971" i="3"/>
  <c r="O980" i="2" s="1"/>
  <c r="K972" i="3"/>
  <c r="O981" i="2" s="1"/>
  <c r="K973" i="3"/>
  <c r="O982" i="2" s="1"/>
  <c r="K974" i="3"/>
  <c r="O983" i="2" s="1"/>
  <c r="K975" i="3"/>
  <c r="O984" i="2" s="1"/>
  <c r="K976" i="3"/>
  <c r="O985" i="2" s="1"/>
  <c r="K977" i="3"/>
  <c r="O986" i="2" s="1"/>
  <c r="K978" i="3"/>
  <c r="O987" i="2" s="1"/>
  <c r="K979" i="3"/>
  <c r="O988" i="2" s="1"/>
  <c r="K980" i="3"/>
  <c r="O989" i="2" s="1"/>
  <c r="K981" i="3"/>
  <c r="O990" i="2" s="1"/>
  <c r="K982" i="3"/>
  <c r="O991" i="2" s="1"/>
  <c r="K983" i="3"/>
  <c r="O992" i="2" s="1"/>
  <c r="K984" i="3"/>
  <c r="O993" i="2" s="1"/>
  <c r="K985" i="3"/>
  <c r="O994" i="2" s="1"/>
  <c r="K986" i="3"/>
  <c r="O995" i="2" s="1"/>
  <c r="K987" i="3"/>
  <c r="O996" i="2" s="1"/>
  <c r="M145" i="4"/>
  <c r="K988" i="3" s="1"/>
  <c r="M141" i="4"/>
  <c r="K989" i="3" s="1"/>
  <c r="K990" i="3"/>
  <c r="O999" i="2" s="1"/>
  <c r="K991" i="3"/>
  <c r="O1000" i="2" s="1"/>
  <c r="K992" i="3"/>
  <c r="O1001" i="2" s="1"/>
  <c r="K993" i="3"/>
  <c r="O1002" i="2" s="1"/>
  <c r="K994" i="3"/>
  <c r="O1003" i="2" s="1"/>
  <c r="K995" i="3"/>
  <c r="O1004" i="2" s="1"/>
  <c r="K996" i="3"/>
  <c r="O1005" i="2" s="1"/>
  <c r="K997" i="3"/>
  <c r="O1006" i="2" s="1"/>
  <c r="K998" i="3"/>
  <c r="O1007" i="2" s="1"/>
  <c r="K999" i="3"/>
  <c r="O1008" i="2" s="1"/>
  <c r="K1000" i="3"/>
  <c r="O1009" i="2" s="1"/>
  <c r="K1001" i="3"/>
  <c r="O1010" i="2" s="1"/>
  <c r="K1002" i="3"/>
  <c r="O1011" i="2" s="1"/>
  <c r="M151" i="4"/>
  <c r="K1003" i="3" s="1"/>
  <c r="K1004" i="3"/>
  <c r="O1013" i="2" s="1"/>
  <c r="K1005" i="3"/>
  <c r="O1014" i="2" s="1"/>
  <c r="K1006" i="3"/>
  <c r="O1015" i="2" s="1"/>
  <c r="M146" i="4"/>
  <c r="K1007" i="3" s="1"/>
  <c r="H398" i="7" s="1"/>
  <c r="K1008" i="3"/>
  <c r="O1017" i="2" s="1"/>
  <c r="K1009" i="3"/>
  <c r="O1018" i="2" s="1"/>
  <c r="K1010" i="3"/>
  <c r="O1019" i="2" s="1"/>
  <c r="K1011" i="3"/>
  <c r="O1020" i="2" s="1"/>
  <c r="K1012" i="3"/>
  <c r="O1021" i="2" s="1"/>
  <c r="K1013" i="3"/>
  <c r="O1022" i="2" s="1"/>
  <c r="K1014" i="3"/>
  <c r="O1023" i="2" s="1"/>
  <c r="K1015" i="3"/>
  <c r="O1024" i="2" s="1"/>
  <c r="K1016" i="3"/>
  <c r="O1025" i="2" s="1"/>
  <c r="K1017" i="3"/>
  <c r="O1026" i="2" s="1"/>
  <c r="M142" i="4"/>
  <c r="K1018" i="3" s="1"/>
  <c r="K1019" i="3"/>
  <c r="O1028" i="2" s="1"/>
  <c r="K1020" i="3"/>
  <c r="O1029" i="2" s="1"/>
  <c r="K1021" i="3"/>
  <c r="O1030" i="2" s="1"/>
  <c r="M143" i="4"/>
  <c r="K1022" i="3" s="1"/>
  <c r="K1023" i="3"/>
  <c r="O1032" i="2" s="1"/>
  <c r="M138" i="4"/>
  <c r="K1024" i="3" s="1"/>
  <c r="K1025" i="3"/>
  <c r="O1034" i="2" s="1"/>
  <c r="M147" i="4"/>
  <c r="K1026" i="3" s="1"/>
  <c r="K1027" i="3"/>
  <c r="O1036" i="2" s="1"/>
  <c r="K1028" i="3"/>
  <c r="O1037" i="2" s="1"/>
  <c r="K1029" i="3"/>
  <c r="O1038" i="2" s="1"/>
  <c r="K1030" i="3"/>
  <c r="O1039" i="2" s="1"/>
  <c r="K1031" i="3"/>
  <c r="O1040" i="2" s="1"/>
  <c r="K1032" i="3"/>
  <c r="O1041" i="2" s="1"/>
  <c r="K1033" i="3"/>
  <c r="O1042" i="2" s="1"/>
  <c r="K1034" i="3"/>
  <c r="O1043" i="2" s="1"/>
  <c r="K1035" i="3"/>
  <c r="O1044" i="2" s="1"/>
  <c r="K1036" i="3"/>
  <c r="O1045" i="2" s="1"/>
  <c r="K1037" i="3"/>
  <c r="O1046" i="2" s="1"/>
  <c r="K1038" i="3"/>
  <c r="O1047" i="2" s="1"/>
  <c r="K1039" i="3"/>
  <c r="O1048" i="2" s="1"/>
  <c r="K1040" i="3"/>
  <c r="O1049" i="2" s="1"/>
  <c r="K1041" i="3"/>
  <c r="O1050" i="2" s="1"/>
  <c r="K1042" i="3"/>
  <c r="O1051" i="2" s="1"/>
  <c r="M137" i="4"/>
  <c r="K1043" i="3" s="1"/>
  <c r="K1044" i="3"/>
  <c r="O1053" i="2" s="1"/>
  <c r="K1045" i="3"/>
  <c r="O1054" i="2" s="1"/>
  <c r="K1046" i="3"/>
  <c r="O1055" i="2" s="1"/>
  <c r="K1047" i="3"/>
  <c r="O1056" i="2" s="1"/>
  <c r="K1048" i="3"/>
  <c r="O1057" i="2" s="1"/>
  <c r="K1049" i="3"/>
  <c r="O1058" i="2" s="1"/>
  <c r="K1050" i="3"/>
  <c r="O1059" i="2" s="1"/>
  <c r="K1051" i="3"/>
  <c r="O1060" i="2" s="1"/>
  <c r="K1052" i="3"/>
  <c r="O1061" i="2" s="1"/>
  <c r="K1053" i="3"/>
  <c r="O1062" i="2" s="1"/>
  <c r="K1054" i="3"/>
  <c r="O1063" i="2" s="1"/>
  <c r="K1055" i="3"/>
  <c r="O1064" i="2" s="1"/>
  <c r="M179" i="4"/>
  <c r="K1056" i="3" s="1"/>
  <c r="H402" i="7" s="1"/>
  <c r="K1057" i="3"/>
  <c r="O1066" i="2" s="1"/>
  <c r="K1058" i="3"/>
  <c r="O1067" i="2" s="1"/>
  <c r="K1059" i="3"/>
  <c r="O1068" i="2" s="1"/>
  <c r="M139" i="4"/>
  <c r="K1060" i="3" s="1"/>
  <c r="K1061" i="3"/>
  <c r="O1070" i="2" s="1"/>
  <c r="K1062" i="3"/>
  <c r="O1071" i="2" s="1"/>
  <c r="K1063" i="3"/>
  <c r="O1072" i="2" s="1"/>
  <c r="M149" i="4"/>
  <c r="K1064" i="3" s="1"/>
  <c r="K1065" i="3"/>
  <c r="O1074" i="2" s="1"/>
  <c r="K1066" i="3"/>
  <c r="O1075" i="2" s="1"/>
  <c r="M152" i="4"/>
  <c r="K1067" i="3" s="1"/>
  <c r="K1068" i="3"/>
  <c r="O1077" i="2" s="1"/>
  <c r="K1069" i="3"/>
  <c r="O1078" i="2" s="1"/>
  <c r="K1070" i="3"/>
  <c r="O1079" i="2" s="1"/>
  <c r="K1071" i="3"/>
  <c r="O1080" i="2" s="1"/>
  <c r="K1072" i="3"/>
  <c r="O1081" i="2" s="1"/>
  <c r="K1073" i="3"/>
  <c r="O1082" i="2" s="1"/>
  <c r="K1074" i="3"/>
  <c r="O1083" i="2" s="1"/>
  <c r="K1075" i="3"/>
  <c r="O1084" i="2" s="1"/>
  <c r="K1076" i="3"/>
  <c r="O1085" i="2" s="1"/>
  <c r="K1077" i="3"/>
  <c r="O1086" i="2" s="1"/>
  <c r="K1078" i="3"/>
  <c r="O1087" i="2" s="1"/>
  <c r="K1079" i="3"/>
  <c r="O1088" i="2" s="1"/>
  <c r="K1080" i="3"/>
  <c r="O1089" i="2" s="1"/>
  <c r="M155" i="4"/>
  <c r="K1081" i="3" s="1"/>
  <c r="H175" i="7" s="1"/>
  <c r="K1082" i="3"/>
  <c r="O1091" i="2" s="1"/>
  <c r="K1083" i="3"/>
  <c r="O1092" i="2" s="1"/>
  <c r="K1084" i="3"/>
  <c r="O1093" i="2" s="1"/>
  <c r="K1085" i="3"/>
  <c r="O1094" i="2" s="1"/>
  <c r="M157" i="4"/>
  <c r="K1086" i="3" s="1"/>
  <c r="M156" i="4"/>
  <c r="K1087" i="3" s="1"/>
  <c r="K1088" i="3"/>
  <c r="O1097" i="2" s="1"/>
  <c r="K1089" i="3"/>
  <c r="O1098" i="2" s="1"/>
  <c r="K1090" i="3"/>
  <c r="O1099" i="2" s="1"/>
  <c r="K1091" i="3"/>
  <c r="O1100" i="2" s="1"/>
  <c r="M159" i="4"/>
  <c r="K1092" i="3" s="1"/>
  <c r="K1093" i="3"/>
  <c r="O1102" i="2" s="1"/>
  <c r="K1094" i="3"/>
  <c r="O1103" i="2" s="1"/>
  <c r="K1095" i="3"/>
  <c r="O1104" i="2" s="1"/>
  <c r="M158" i="4"/>
  <c r="K1096" i="3" s="1"/>
  <c r="K1097" i="3"/>
  <c r="O1106" i="2" s="1"/>
  <c r="M161" i="4"/>
  <c r="K1098" i="3" s="1"/>
  <c r="K1099" i="3"/>
  <c r="O1108" i="2" s="1"/>
  <c r="K1100" i="3"/>
  <c r="O1109" i="2" s="1"/>
  <c r="K1101" i="3"/>
  <c r="O1110" i="2" s="1"/>
  <c r="M168" i="4"/>
  <c r="K1102" i="3" s="1"/>
  <c r="O1112" i="2"/>
  <c r="O1113" i="2"/>
  <c r="K1103" i="3"/>
  <c r="O1114" i="2" s="1"/>
  <c r="K1104" i="3"/>
  <c r="O1115" i="2" s="1"/>
  <c r="K1105" i="3"/>
  <c r="O1116" i="2" s="1"/>
  <c r="K1106" i="3"/>
  <c r="O1117" i="2" s="1"/>
  <c r="M160" i="4"/>
  <c r="K1107" i="3" s="1"/>
  <c r="K1108" i="3"/>
  <c r="O1119" i="2" s="1"/>
  <c r="K1109" i="3"/>
  <c r="O1120" i="2" s="1"/>
  <c r="K1110" i="3"/>
  <c r="O1121" i="2" s="1"/>
  <c r="K1111" i="3"/>
  <c r="O1122" i="2" s="1"/>
  <c r="K1112" i="3"/>
  <c r="O1123" i="2" s="1"/>
  <c r="K1113" i="3"/>
  <c r="O1124" i="2" s="1"/>
  <c r="M174" i="4"/>
  <c r="K1114" i="3" s="1"/>
  <c r="H183" i="7" s="1"/>
  <c r="K1115" i="3"/>
  <c r="O1126" i="2" s="1"/>
  <c r="K1116" i="3"/>
  <c r="O1127" i="2" s="1"/>
  <c r="K1117" i="3"/>
  <c r="O1128" i="2" s="1"/>
  <c r="M166" i="4"/>
  <c r="K1118" i="3" s="1"/>
  <c r="K1119" i="3"/>
  <c r="O1130" i="2" s="1"/>
  <c r="K1120" i="3"/>
  <c r="O1131" i="2" s="1"/>
  <c r="K1121" i="3"/>
  <c r="O1132" i="2" s="1"/>
  <c r="K1122" i="3"/>
  <c r="O1133" i="2" s="1"/>
  <c r="K1123" i="3"/>
  <c r="O1134" i="2" s="1"/>
  <c r="K1124" i="3"/>
  <c r="O1135" i="2" s="1"/>
  <c r="K1125" i="3"/>
  <c r="O1136" i="2" s="1"/>
  <c r="K1126" i="3"/>
  <c r="O1137" i="2" s="1"/>
  <c r="K1127" i="3"/>
  <c r="O1138" i="2" s="1"/>
  <c r="K1128" i="3"/>
  <c r="O1139" i="2" s="1"/>
  <c r="M170" i="4"/>
  <c r="K1129" i="3" s="1"/>
  <c r="M169" i="4"/>
  <c r="K1130" i="3" s="1"/>
  <c r="K1131" i="3"/>
  <c r="O1142" i="2" s="1"/>
  <c r="K1132" i="3"/>
  <c r="O1143" i="2" s="1"/>
  <c r="K1133" i="3"/>
  <c r="O1144" i="2" s="1"/>
  <c r="K1134" i="3"/>
  <c r="O1145" i="2" s="1"/>
  <c r="K1135" i="3"/>
  <c r="O1146" i="2" s="1"/>
  <c r="K1136" i="3"/>
  <c r="O1147" i="2" s="1"/>
  <c r="K1137" i="3"/>
  <c r="O1148" i="2" s="1"/>
  <c r="K1138" i="3"/>
  <c r="O1149" i="2" s="1"/>
  <c r="K1139" i="3"/>
  <c r="O1150" i="2" s="1"/>
  <c r="K1140" i="3"/>
  <c r="O1151" i="2" s="1"/>
  <c r="K1141" i="3"/>
  <c r="O1152" i="2" s="1"/>
  <c r="K1142" i="3"/>
  <c r="O1153" i="2" s="1"/>
  <c r="K1143" i="3"/>
  <c r="O1154" i="2" s="1"/>
  <c r="K1144" i="3"/>
  <c r="O1155" i="2" s="1"/>
  <c r="M163" i="4"/>
  <c r="K1145" i="3" s="1"/>
  <c r="K1146" i="3"/>
  <c r="O1157" i="2" s="1"/>
  <c r="M162" i="4"/>
  <c r="K1147" i="3" s="1"/>
  <c r="K1148" i="3"/>
  <c r="O1159" i="2" s="1"/>
  <c r="K1149" i="3"/>
  <c r="O1160" i="2" s="1"/>
  <c r="K1150" i="3"/>
  <c r="O1161" i="2" s="1"/>
  <c r="K1151" i="3"/>
  <c r="O1162" i="2" s="1"/>
  <c r="M165" i="4"/>
  <c r="K1152" i="3" s="1"/>
  <c r="H189" i="7" s="1"/>
  <c r="K1153" i="3"/>
  <c r="O1164" i="2" s="1"/>
  <c r="K1154" i="3"/>
  <c r="O1165" i="2" s="1"/>
  <c r="K1155" i="3"/>
  <c r="O1166" i="2" s="1"/>
  <c r="K1156" i="3"/>
  <c r="O1167" i="2" s="1"/>
  <c r="K1157" i="3"/>
  <c r="O1168" i="2" s="1"/>
  <c r="K1158" i="3"/>
  <c r="O1169" i="2" s="1"/>
  <c r="M164" i="4"/>
  <c r="K1159" i="3" s="1"/>
  <c r="H190" i="7" s="1"/>
  <c r="K1160" i="3"/>
  <c r="O1171" i="2" s="1"/>
  <c r="K1161" i="3"/>
  <c r="O1172" i="2" s="1"/>
  <c r="K1162" i="3"/>
  <c r="O1173" i="2" s="1"/>
  <c r="K1163" i="3"/>
  <c r="O1174" i="2" s="1"/>
  <c r="K1164" i="3"/>
  <c r="O1175" i="2" s="1"/>
  <c r="K1165" i="3"/>
  <c r="O1176" i="2" s="1"/>
  <c r="K1166" i="3"/>
  <c r="O1177" i="2" s="1"/>
  <c r="K1167" i="3"/>
  <c r="O1178" i="2" s="1"/>
  <c r="K1168" i="3"/>
  <c r="O1179" i="2" s="1"/>
  <c r="M167" i="4"/>
  <c r="K1169" i="3" s="1"/>
  <c r="K1170" i="3"/>
  <c r="O1181" i="2" s="1"/>
  <c r="K1171" i="3"/>
  <c r="O1182" i="2" s="1"/>
  <c r="K1172" i="3"/>
  <c r="O1183" i="2" s="1"/>
  <c r="K1173" i="3"/>
  <c r="O1184" i="2" s="1"/>
  <c r="K1174" i="3"/>
  <c r="O1185" i="2" s="1"/>
  <c r="K1175" i="3"/>
  <c r="O1186" i="2" s="1"/>
  <c r="K1176" i="3"/>
  <c r="O1187" i="2" s="1"/>
  <c r="K1177" i="3"/>
  <c r="O1188" i="2" s="1"/>
  <c r="K1178" i="3"/>
  <c r="O1189" i="2" s="1"/>
  <c r="K1179" i="3"/>
  <c r="O1190" i="2" s="1"/>
  <c r="K1180" i="3"/>
  <c r="O1191" i="2" s="1"/>
  <c r="K1181" i="3"/>
  <c r="O1192" i="2" s="1"/>
  <c r="K1182" i="3"/>
  <c r="O1193" i="2" s="1"/>
  <c r="K1183" i="3"/>
  <c r="O1194" i="2" s="1"/>
  <c r="O1195" i="2"/>
  <c r="K1184" i="3"/>
  <c r="O1196" i="2" s="1"/>
  <c r="K1185" i="3"/>
  <c r="O1197" i="2" s="1"/>
  <c r="K1186" i="3"/>
  <c r="O1198" i="2" s="1"/>
  <c r="K1187" i="3"/>
  <c r="O1199" i="2" s="1"/>
  <c r="K1188" i="3"/>
  <c r="O1200" i="2" s="1"/>
  <c r="K1189" i="3"/>
  <c r="O1201" i="2" s="1"/>
  <c r="K1190" i="3"/>
  <c r="O1202" i="2" s="1"/>
  <c r="K1191" i="3"/>
  <c r="O1203" i="2" s="1"/>
  <c r="K1192" i="3"/>
  <c r="O1204" i="2" s="1"/>
  <c r="K1193" i="3"/>
  <c r="O1205" i="2" s="1"/>
  <c r="K1194" i="3"/>
  <c r="O1206" i="2" s="1"/>
  <c r="K1195" i="3"/>
  <c r="O1207" i="2" s="1"/>
  <c r="M171" i="4"/>
  <c r="K1196" i="3" s="1"/>
  <c r="K1197" i="3"/>
  <c r="O1209" i="2" s="1"/>
  <c r="K1198" i="3"/>
  <c r="O1210" i="2" s="1"/>
  <c r="K1199" i="3"/>
  <c r="O1211" i="2" s="1"/>
  <c r="K1200" i="3"/>
  <c r="O1212" i="2" s="1"/>
  <c r="K1201" i="3"/>
  <c r="O1213" i="2" s="1"/>
  <c r="K1202" i="3"/>
  <c r="O1214" i="2" s="1"/>
  <c r="K1203" i="3"/>
  <c r="O1215" i="2" s="1"/>
  <c r="K1204" i="3"/>
  <c r="O1216" i="2" s="1"/>
  <c r="K1205" i="3"/>
  <c r="O1217" i="2" s="1"/>
  <c r="K1206" i="3"/>
  <c r="O1218" i="2" s="1"/>
  <c r="K1207" i="3"/>
  <c r="O1219" i="2" s="1"/>
  <c r="K1208" i="3"/>
  <c r="O1220" i="2" s="1"/>
  <c r="K1209" i="3"/>
  <c r="O1221" i="2" s="1"/>
  <c r="M172" i="4"/>
  <c r="K1210" i="3" s="1"/>
  <c r="K1211" i="3"/>
  <c r="O1223" i="2" s="1"/>
  <c r="K1212" i="3"/>
  <c r="O1224" i="2" s="1"/>
  <c r="K1213" i="3"/>
  <c r="O1225" i="2" s="1"/>
  <c r="K1214" i="3"/>
  <c r="O1226" i="2" s="1"/>
  <c r="K1215" i="3"/>
  <c r="O1227" i="2" s="1"/>
  <c r="K1216" i="3"/>
  <c r="O1228" i="2" s="1"/>
  <c r="K1217" i="3"/>
  <c r="O1229" i="2" s="1"/>
  <c r="K1218" i="3"/>
  <c r="O1230" i="2" s="1"/>
  <c r="K1219" i="3"/>
  <c r="O1231" i="2" s="1"/>
  <c r="M173" i="4"/>
  <c r="K1220" i="3" s="1"/>
  <c r="K1221" i="3"/>
  <c r="O1233" i="2" s="1"/>
  <c r="K1222" i="3"/>
  <c r="O1234" i="2" s="1"/>
  <c r="K1223" i="3"/>
  <c r="O1235" i="2" s="1"/>
  <c r="K1224" i="3"/>
  <c r="O1236" i="2" s="1"/>
  <c r="K1225" i="3"/>
  <c r="O1237" i="2" s="1"/>
  <c r="M184" i="4"/>
  <c r="K1226" i="3" s="1"/>
  <c r="K1227" i="3"/>
  <c r="O1239" i="2" s="1"/>
  <c r="K1228" i="3"/>
  <c r="O1240" i="2" s="1"/>
  <c r="K1229" i="3"/>
  <c r="O1241" i="2" s="1"/>
  <c r="K1230" i="3"/>
  <c r="O1242" i="2" s="1"/>
  <c r="K1231" i="3"/>
  <c r="O1243" i="2" s="1"/>
  <c r="K1232" i="3"/>
  <c r="O1244" i="2" s="1"/>
  <c r="K1233" i="3"/>
  <c r="O1245" i="2" s="1"/>
  <c r="K1234" i="3"/>
  <c r="O1246" i="2" s="1"/>
  <c r="K1235" i="3"/>
  <c r="O1247" i="2" s="1"/>
  <c r="K1236" i="3"/>
  <c r="O1248" i="2" s="1"/>
  <c r="K1237" i="3"/>
  <c r="O1249" i="2" s="1"/>
  <c r="K1238" i="3"/>
  <c r="O1250" i="2" s="1"/>
  <c r="K1239" i="3"/>
  <c r="O1251" i="2" s="1"/>
  <c r="K1240" i="3"/>
  <c r="O1252" i="2" s="1"/>
  <c r="K1241" i="3"/>
  <c r="O1253" i="2" s="1"/>
  <c r="K1242" i="3"/>
  <c r="O1254" i="2" s="1"/>
  <c r="M181" i="4"/>
  <c r="K1243" i="3" s="1"/>
  <c r="M175" i="4"/>
  <c r="K1244" i="3" s="1"/>
  <c r="K1245" i="3"/>
  <c r="O1257" i="2" s="1"/>
  <c r="K1246" i="3"/>
  <c r="O1258" i="2" s="1"/>
  <c r="K1247" i="3"/>
  <c r="O1259" i="2" s="1"/>
  <c r="M176" i="4"/>
  <c r="K1248" i="3" s="1"/>
  <c r="K1249" i="3"/>
  <c r="O1261" i="2" s="1"/>
  <c r="K1250" i="3"/>
  <c r="O1262" i="2" s="1"/>
  <c r="K1251" i="3"/>
  <c r="O1263" i="2" s="1"/>
  <c r="K1252" i="3"/>
  <c r="O1264" i="2" s="1"/>
  <c r="K1253" i="3"/>
  <c r="O1265" i="2" s="1"/>
  <c r="K1254" i="3"/>
  <c r="O1266" i="2" s="1"/>
  <c r="M180" i="4"/>
  <c r="K1255" i="3" s="1"/>
  <c r="K1256" i="3"/>
  <c r="O1268" i="2" s="1"/>
  <c r="K1257" i="3"/>
  <c r="O1269" i="2" s="1"/>
  <c r="K1258" i="3"/>
  <c r="O1270" i="2" s="1"/>
  <c r="M177" i="4"/>
  <c r="K1259" i="3" s="1"/>
  <c r="M178" i="4"/>
  <c r="K1260" i="3" s="1"/>
  <c r="K1261" i="3"/>
  <c r="O1273" i="2" s="1"/>
  <c r="K1262" i="3"/>
  <c r="O1274" i="2" s="1"/>
  <c r="K1263" i="3"/>
  <c r="O1275" i="2" s="1"/>
  <c r="K1264" i="3"/>
  <c r="O1276" i="2" s="1"/>
  <c r="M182" i="4"/>
  <c r="K1265" i="3" s="1"/>
  <c r="K1266" i="3"/>
  <c r="O1278" i="2" s="1"/>
  <c r="K1267" i="3"/>
  <c r="O1279" i="2" s="1"/>
  <c r="K1268" i="3"/>
  <c r="O1280" i="2" s="1"/>
  <c r="K1269" i="3"/>
  <c r="O1281" i="2" s="1"/>
  <c r="K1270" i="3"/>
  <c r="O1282" i="2" s="1"/>
  <c r="K1271" i="3"/>
  <c r="O1283" i="2" s="1"/>
  <c r="K1272" i="3"/>
  <c r="O1284" i="2" s="1"/>
  <c r="K1273" i="3"/>
  <c r="O1285" i="2" s="1"/>
  <c r="K1274" i="3"/>
  <c r="O1286" i="2" s="1"/>
  <c r="K1275" i="3"/>
  <c r="O1287" i="2" s="1"/>
  <c r="M183" i="4"/>
  <c r="K1276" i="3" s="1"/>
  <c r="K1277" i="3"/>
  <c r="O1289" i="2" s="1"/>
  <c r="K1278" i="3"/>
  <c r="O1290" i="2" s="1"/>
  <c r="K1279" i="3"/>
  <c r="O1291" i="2" s="1"/>
  <c r="K1280" i="3"/>
  <c r="O1292" i="2" s="1"/>
  <c r="M185" i="4"/>
  <c r="K1281" i="3" s="1"/>
  <c r="K1282" i="3"/>
  <c r="O1294" i="2" s="1"/>
  <c r="K1283" i="3"/>
  <c r="O1295" i="2" s="1"/>
  <c r="K1284" i="3"/>
  <c r="O1296" i="2" s="1"/>
  <c r="K1285" i="3"/>
  <c r="O1297" i="2" s="1"/>
  <c r="K1286" i="3"/>
  <c r="O1298" i="2" s="1"/>
  <c r="K1287" i="3"/>
  <c r="O1299" i="2" s="1"/>
  <c r="K1288" i="3"/>
  <c r="O1300" i="2" s="1"/>
  <c r="K1289" i="3"/>
  <c r="O1301" i="2" s="1"/>
  <c r="K1290" i="3"/>
  <c r="O1302" i="2" s="1"/>
  <c r="K1291" i="3"/>
  <c r="O1303" i="2" s="1"/>
  <c r="K1292" i="3"/>
  <c r="O1304" i="2" s="1"/>
  <c r="K1293" i="3"/>
  <c r="O1305" i="2" s="1"/>
  <c r="K1294" i="3"/>
  <c r="O1306" i="2" s="1"/>
  <c r="K1295" i="3"/>
  <c r="O1307" i="2" s="1"/>
  <c r="K1296" i="3"/>
  <c r="O1308" i="2" s="1"/>
  <c r="K1297" i="3"/>
  <c r="O1309" i="2" s="1"/>
  <c r="K1298" i="3"/>
  <c r="O1310" i="2" s="1"/>
  <c r="K1299" i="3"/>
  <c r="O1311" i="2" s="1"/>
  <c r="K1300" i="3"/>
  <c r="O1312" i="2" s="1"/>
  <c r="K1301" i="3"/>
  <c r="O1313" i="2" s="1"/>
  <c r="K1302" i="3"/>
  <c r="O1314" i="2" s="1"/>
  <c r="K1303" i="3"/>
  <c r="O1315" i="2" s="1"/>
  <c r="K1304" i="3"/>
  <c r="O1316" i="2" s="1"/>
  <c r="K1305" i="3"/>
  <c r="O1317" i="2" s="1"/>
  <c r="K1306" i="3"/>
  <c r="O1318" i="2" s="1"/>
  <c r="K1307" i="3"/>
  <c r="O1319" i="2" s="1"/>
  <c r="K1308" i="3"/>
  <c r="O1320" i="2" s="1"/>
  <c r="K1309" i="3"/>
  <c r="O1321" i="2" s="1"/>
  <c r="K1310" i="3"/>
  <c r="O1322" i="2" s="1"/>
  <c r="K1311" i="3"/>
  <c r="O1323" i="2" s="1"/>
  <c r="K1312" i="3"/>
  <c r="O1324" i="2" s="1"/>
  <c r="K1313" i="3"/>
  <c r="O1325" i="2" s="1"/>
  <c r="K1314" i="3"/>
  <c r="O1326" i="2" s="1"/>
  <c r="M186" i="4"/>
  <c r="K1315" i="3" s="1"/>
  <c r="K1316" i="3"/>
  <c r="O1328" i="2" s="1"/>
  <c r="K1317" i="3"/>
  <c r="O1329" i="2" s="1"/>
  <c r="K1318" i="3"/>
  <c r="O1330" i="2" s="1"/>
  <c r="K1319" i="3"/>
  <c r="O1331" i="2" s="1"/>
  <c r="K1320" i="3"/>
  <c r="O1332" i="2" s="1"/>
  <c r="K1321" i="3"/>
  <c r="O1333" i="2" s="1"/>
  <c r="M203" i="4"/>
  <c r="K1322" i="3" s="1"/>
  <c r="H203" i="7" s="1"/>
  <c r="M199" i="4"/>
  <c r="K1323" i="3" s="1"/>
  <c r="K1324" i="3"/>
  <c r="O1336" i="2" s="1"/>
  <c r="M190" i="4"/>
  <c r="K1325" i="3" s="1"/>
  <c r="H205" i="7" s="1"/>
  <c r="M188" i="4"/>
  <c r="K1326" i="3" s="1"/>
  <c r="M187" i="4"/>
  <c r="K1327" i="3" s="1"/>
  <c r="H207" i="7" s="1"/>
  <c r="K1328" i="3"/>
  <c r="O1340" i="2" s="1"/>
  <c r="K1329" i="3"/>
  <c r="O1341" i="2" s="1"/>
  <c r="M196" i="4"/>
  <c r="K1330" i="3" s="1"/>
  <c r="K1331" i="3"/>
  <c r="O1343" i="2" s="1"/>
  <c r="M227" i="4"/>
  <c r="K1332" i="3" s="1"/>
  <c r="H407" i="7" s="1"/>
  <c r="M191" i="4"/>
  <c r="K1333" i="3" s="1"/>
  <c r="K1334" i="3"/>
  <c r="O1346" i="2" s="1"/>
  <c r="K1335" i="3"/>
  <c r="O1347" i="2" s="1"/>
  <c r="K1336" i="3"/>
  <c r="O1348" i="2" s="1"/>
  <c r="M192" i="4"/>
  <c r="K1337" i="3" s="1"/>
  <c r="H210" i="7" s="1"/>
  <c r="K1338" i="3"/>
  <c r="O1350" i="2" s="1"/>
  <c r="M194" i="4"/>
  <c r="K1339" i="3" s="1"/>
  <c r="K1340" i="3"/>
  <c r="O1352" i="2" s="1"/>
  <c r="K1341" i="3"/>
  <c r="O1353" i="2" s="1"/>
  <c r="M195" i="4"/>
  <c r="K1342" i="3" s="1"/>
  <c r="H212" i="7" s="1"/>
  <c r="K1343" i="3"/>
  <c r="O1355" i="2" s="1"/>
  <c r="M193" i="4"/>
  <c r="K1344" i="3" s="1"/>
  <c r="H213" i="7" s="1"/>
  <c r="M197" i="4"/>
  <c r="K1345" i="3" s="1"/>
  <c r="K1346" i="3"/>
  <c r="O1358" i="2" s="1"/>
  <c r="K1347" i="3"/>
  <c r="O1359" i="2" s="1"/>
  <c r="K1348" i="3"/>
  <c r="O1360" i="2" s="1"/>
  <c r="K1349" i="3"/>
  <c r="O1361" i="2" s="1"/>
  <c r="K1350" i="3"/>
  <c r="O1362" i="2" s="1"/>
  <c r="K1351" i="3"/>
  <c r="O1363" i="2" s="1"/>
  <c r="K1352" i="3"/>
  <c r="O1364" i="2" s="1"/>
  <c r="K1353" i="3"/>
  <c r="O1365" i="2" s="1"/>
  <c r="K1354" i="3"/>
  <c r="O1366" i="2" s="1"/>
  <c r="K1355" i="3"/>
  <c r="O1367" i="2" s="1"/>
  <c r="K1356" i="3"/>
  <c r="O1368" i="2" s="1"/>
  <c r="M205" i="4"/>
  <c r="K1357" i="3" s="1"/>
  <c r="M189" i="4"/>
  <c r="K1358" i="3" s="1"/>
  <c r="H216" i="7" s="1"/>
  <c r="K1359" i="3"/>
  <c r="O1371" i="2" s="1"/>
  <c r="K1360" i="3"/>
  <c r="O1372" i="2" s="1"/>
  <c r="M226" i="4"/>
  <c r="K1361" i="3" s="1"/>
  <c r="K1362" i="3"/>
  <c r="O1374" i="2" s="1"/>
  <c r="K1363" i="3"/>
  <c r="O1375" i="2" s="1"/>
  <c r="K1364" i="3"/>
  <c r="O1376" i="2" s="1"/>
  <c r="K1365" i="3"/>
  <c r="O1377" i="2" s="1"/>
  <c r="K1366" i="3"/>
  <c r="O1378" i="2" s="1"/>
  <c r="K1367" i="3"/>
  <c r="O1379" i="2" s="1"/>
  <c r="M198" i="4"/>
  <c r="K1368" i="3" s="1"/>
  <c r="K1369" i="3"/>
  <c r="O1381" i="2" s="1"/>
  <c r="K1370" i="3"/>
  <c r="O1382" i="2" s="1"/>
  <c r="K1371" i="3"/>
  <c r="O1383" i="2" s="1"/>
  <c r="K1372" i="3"/>
  <c r="O1384" i="2" s="1"/>
  <c r="K1373" i="3"/>
  <c r="O1385" i="2" s="1"/>
  <c r="K1374" i="3"/>
  <c r="O1386" i="2" s="1"/>
  <c r="K1375" i="3"/>
  <c r="O1387" i="2" s="1"/>
  <c r="K1376" i="3"/>
  <c r="O1388" i="2" s="1"/>
  <c r="K1377" i="3"/>
  <c r="O1389" i="2" s="1"/>
  <c r="K1378" i="3"/>
  <c r="O1390" i="2" s="1"/>
  <c r="K1379" i="3"/>
  <c r="O1391" i="2" s="1"/>
  <c r="K1380" i="3"/>
  <c r="O1392" i="2" s="1"/>
  <c r="K1381" i="3"/>
  <c r="O1393" i="2" s="1"/>
  <c r="K1382" i="3"/>
  <c r="O1394" i="2" s="1"/>
  <c r="K1383" i="3"/>
  <c r="O1395" i="2" s="1"/>
  <c r="K1384" i="3"/>
  <c r="O1396" i="2" s="1"/>
  <c r="K1385" i="3"/>
  <c r="O1397" i="2" s="1"/>
  <c r="K1386" i="3"/>
  <c r="O1398" i="2" s="1"/>
  <c r="K1387" i="3"/>
  <c r="O1399" i="2" s="1"/>
  <c r="K1388" i="3"/>
  <c r="O1400" i="2" s="1"/>
  <c r="M200" i="4"/>
  <c r="K1389" i="3" s="1"/>
  <c r="K1390" i="3"/>
  <c r="O1402" i="2" s="1"/>
  <c r="K1391" i="3"/>
  <c r="O1403" i="2" s="1"/>
  <c r="M201" i="4"/>
  <c r="K1392" i="3" s="1"/>
  <c r="H219" i="7" s="1"/>
  <c r="K1393" i="3"/>
  <c r="O1405" i="2" s="1"/>
  <c r="K1394" i="3"/>
  <c r="O1406" i="2" s="1"/>
  <c r="K1395" i="3"/>
  <c r="O1407" i="2" s="1"/>
  <c r="K1396" i="3"/>
  <c r="O1408" i="2" s="1"/>
  <c r="K1397" i="3"/>
  <c r="O1409" i="2" s="1"/>
  <c r="K1398" i="3"/>
  <c r="O1410" i="2" s="1"/>
  <c r="K1399" i="3"/>
  <c r="O1411" i="2" s="1"/>
  <c r="K1400" i="3"/>
  <c r="O1412" i="2" s="1"/>
  <c r="K1401" i="3"/>
  <c r="O1413" i="2" s="1"/>
  <c r="K1402" i="3"/>
  <c r="O1414" i="2" s="1"/>
  <c r="K1403" i="3"/>
  <c r="O1415" i="2" s="1"/>
  <c r="K1404" i="3"/>
  <c r="O1416" i="2" s="1"/>
  <c r="K1405" i="3"/>
  <c r="O1417" i="2" s="1"/>
  <c r="K1406" i="3"/>
  <c r="O1418" i="2" s="1"/>
  <c r="K1407" i="3"/>
  <c r="O1419" i="2" s="1"/>
  <c r="K1408" i="3"/>
  <c r="O1420" i="2" s="1"/>
  <c r="K1409" i="3"/>
  <c r="O1421" i="2" s="1"/>
  <c r="K1410" i="3"/>
  <c r="O1422" i="2" s="1"/>
  <c r="K1411" i="3"/>
  <c r="O1423" i="2" s="1"/>
  <c r="K1412" i="3"/>
  <c r="O1424" i="2" s="1"/>
  <c r="K1413" i="3"/>
  <c r="O1425" i="2" s="1"/>
  <c r="M202" i="4"/>
  <c r="K1414" i="3" s="1"/>
  <c r="K1415" i="3"/>
  <c r="O1427" i="2" s="1"/>
  <c r="K1416" i="3"/>
  <c r="O1428" i="2" s="1"/>
  <c r="K1417" i="3"/>
  <c r="O1429" i="2" s="1"/>
  <c r="K1418" i="3"/>
  <c r="O1430" i="2" s="1"/>
  <c r="K1419" i="3"/>
  <c r="O1431" i="2" s="1"/>
  <c r="K1420" i="3"/>
  <c r="O1432" i="2" s="1"/>
  <c r="K1421" i="3"/>
  <c r="O1433" i="2" s="1"/>
  <c r="K1422" i="3"/>
  <c r="O1434" i="2" s="1"/>
  <c r="K1423" i="3"/>
  <c r="O1435" i="2" s="1"/>
  <c r="K1424" i="3"/>
  <c r="O1436" i="2" s="1"/>
  <c r="K1425" i="3"/>
  <c r="O1437" i="2" s="1"/>
  <c r="K1426" i="3"/>
  <c r="O1438" i="2" s="1"/>
  <c r="K1427" i="3"/>
  <c r="O1439" i="2" s="1"/>
  <c r="K1428" i="3"/>
  <c r="O1440" i="2" s="1"/>
  <c r="M214" i="4"/>
  <c r="K1429" i="3" s="1"/>
  <c r="K1430" i="3"/>
  <c r="O1442" i="2" s="1"/>
  <c r="K1431" i="3"/>
  <c r="O1443" i="2" s="1"/>
  <c r="K1432" i="3"/>
  <c r="O1444" i="2" s="1"/>
  <c r="M204" i="4"/>
  <c r="K1433" i="3" s="1"/>
  <c r="K1434" i="3"/>
  <c r="O1446" i="2" s="1"/>
  <c r="M207" i="4"/>
  <c r="K1435" i="3" s="1"/>
  <c r="K1436" i="3"/>
  <c r="O1448" i="2" s="1"/>
  <c r="K1437" i="3"/>
  <c r="O1449" i="2" s="1"/>
  <c r="K1438" i="3"/>
  <c r="O1450" i="2" s="1"/>
  <c r="K1439" i="3"/>
  <c r="O1451" i="2" s="1"/>
  <c r="M206" i="4"/>
  <c r="K1440" i="3" s="1"/>
  <c r="K1441" i="3"/>
  <c r="O1453" i="2" s="1"/>
  <c r="K1442" i="3"/>
  <c r="O1454" i="2" s="1"/>
  <c r="K1443" i="3"/>
  <c r="O1455" i="2" s="1"/>
  <c r="K1444" i="3"/>
  <c r="O1456" i="2" s="1"/>
  <c r="M228" i="4"/>
  <c r="K1445" i="3" s="1"/>
  <c r="H410" i="7" s="1"/>
  <c r="K1446" i="3"/>
  <c r="O1458" i="2" s="1"/>
  <c r="K1447" i="3"/>
  <c r="O1459" i="2" s="1"/>
  <c r="M211" i="4"/>
  <c r="K1448" i="3" s="1"/>
  <c r="M208" i="4"/>
  <c r="K1449" i="3" s="1"/>
  <c r="K1450" i="3"/>
  <c r="O1462" i="2" s="1"/>
  <c r="K1451" i="3"/>
  <c r="O1463" i="2" s="1"/>
  <c r="M210" i="4"/>
  <c r="K1452" i="3" s="1"/>
  <c r="K1453" i="3"/>
  <c r="O1465" i="2" s="1"/>
  <c r="M212" i="4"/>
  <c r="K1454" i="3" s="1"/>
  <c r="K1455" i="3"/>
  <c r="O1467" i="2" s="1"/>
  <c r="M209" i="4"/>
  <c r="K1456" i="3" s="1"/>
  <c r="K1457" i="3"/>
  <c r="O1469" i="2" s="1"/>
  <c r="K1458" i="3"/>
  <c r="O1470" i="2" s="1"/>
  <c r="K1459" i="3"/>
  <c r="O1471" i="2" s="1"/>
  <c r="K1460" i="3"/>
  <c r="O1472" i="2" s="1"/>
  <c r="M213" i="4"/>
  <c r="K1461" i="3" s="1"/>
  <c r="H226" i="7" s="1"/>
  <c r="K1462" i="3"/>
  <c r="O1474" i="2" s="1"/>
  <c r="K1463" i="3"/>
  <c r="O1475" i="2" s="1"/>
  <c r="K1464" i="3"/>
  <c r="O1476" i="2" s="1"/>
  <c r="K1465" i="3"/>
  <c r="O1477" i="2" s="1"/>
  <c r="K1466" i="3"/>
  <c r="O1478" i="2" s="1"/>
  <c r="K1467" i="3"/>
  <c r="O1479" i="2" s="1"/>
  <c r="K1468" i="3"/>
  <c r="O1480" i="2" s="1"/>
  <c r="K1469" i="3"/>
  <c r="O1481" i="2" s="1"/>
  <c r="M215" i="4"/>
  <c r="K1470" i="3" s="1"/>
  <c r="K1471" i="3"/>
  <c r="O1483" i="2" s="1"/>
  <c r="K1472" i="3"/>
  <c r="O1484" i="2" s="1"/>
  <c r="M217" i="4"/>
  <c r="K1473" i="3" s="1"/>
  <c r="K1474" i="3"/>
  <c r="O1486" i="2" s="1"/>
  <c r="K1475" i="3"/>
  <c r="O1487" i="2" s="1"/>
  <c r="M216" i="4"/>
  <c r="K1476" i="3" s="1"/>
  <c r="K1477" i="3"/>
  <c r="O1489" i="2" s="1"/>
  <c r="K1478" i="3"/>
  <c r="O1490" i="2" s="1"/>
  <c r="M218" i="4"/>
  <c r="K1479" i="3" s="1"/>
  <c r="H230" i="7" s="1"/>
  <c r="K1480" i="3"/>
  <c r="O1492" i="2" s="1"/>
  <c r="K1481" i="3"/>
  <c r="O1493" i="2" s="1"/>
  <c r="K1482" i="3"/>
  <c r="O1494" i="2" s="1"/>
  <c r="K1483" i="3"/>
  <c r="O1495" i="2" s="1"/>
  <c r="K1484" i="3"/>
  <c r="O1496" i="2" s="1"/>
  <c r="K1485" i="3"/>
  <c r="O1497" i="2" s="1"/>
  <c r="K1486" i="3"/>
  <c r="O1498" i="2" s="1"/>
  <c r="K1487" i="3"/>
  <c r="O1499" i="2" s="1"/>
  <c r="K1488" i="3"/>
  <c r="O1500" i="2" s="1"/>
  <c r="K1489" i="3"/>
  <c r="O1501" i="2" s="1"/>
  <c r="K1490" i="3"/>
  <c r="O1502" i="2" s="1"/>
  <c r="M219" i="4"/>
  <c r="K1491" i="3" s="1"/>
  <c r="K1492" i="3"/>
  <c r="O1504" i="2" s="1"/>
  <c r="K1493" i="3"/>
  <c r="O1505" i="2" s="1"/>
  <c r="K1494" i="3"/>
  <c r="O1506" i="2" s="1"/>
  <c r="M234" i="4"/>
  <c r="K1495" i="3" s="1"/>
  <c r="H414" i="7" s="1"/>
  <c r="K1496" i="3"/>
  <c r="O1508" i="2" s="1"/>
  <c r="K1497" i="3"/>
  <c r="O1509" i="2" s="1"/>
  <c r="K1498" i="3"/>
  <c r="O1510" i="2" s="1"/>
  <c r="K1499" i="3"/>
  <c r="O1511" i="2" s="1"/>
  <c r="K1500" i="3"/>
  <c r="O1512" i="2" s="1"/>
  <c r="K1501" i="3"/>
  <c r="O1513" i="2" s="1"/>
  <c r="K1502" i="3"/>
  <c r="O1514" i="2" s="1"/>
  <c r="K1503" i="3"/>
  <c r="O1515" i="2" s="1"/>
  <c r="K1504" i="3"/>
  <c r="O1516" i="2" s="1"/>
  <c r="K1505" i="3"/>
  <c r="O1517" i="2" s="1"/>
  <c r="M223" i="4"/>
  <c r="K1506" i="3" s="1"/>
  <c r="K1507" i="3"/>
  <c r="O1519" i="2" s="1"/>
  <c r="M231" i="4"/>
  <c r="K1508" i="3" s="1"/>
  <c r="H233" i="7" s="1"/>
  <c r="K1509" i="3"/>
  <c r="O1521" i="2" s="1"/>
  <c r="K1510" i="3"/>
  <c r="O1522" i="2" s="1"/>
  <c r="K1511" i="3"/>
  <c r="O1523" i="2" s="1"/>
  <c r="K1512" i="3"/>
  <c r="O1524" i="2" s="1"/>
  <c r="K1513" i="3"/>
  <c r="O1525" i="2" s="1"/>
  <c r="M220" i="4"/>
  <c r="K1514" i="3" s="1"/>
  <c r="K1515" i="3"/>
  <c r="O1527" i="2" s="1"/>
  <c r="K1516" i="3"/>
  <c r="O1528" i="2" s="1"/>
  <c r="M224" i="4"/>
  <c r="K1517" i="3" s="1"/>
  <c r="K1518" i="3"/>
  <c r="O1530" i="2" s="1"/>
  <c r="K1519" i="3"/>
  <c r="O1531" i="2" s="1"/>
  <c r="K1520" i="3"/>
  <c r="O1532" i="2" s="1"/>
  <c r="K1521" i="3"/>
  <c r="O1533" i="2" s="1"/>
  <c r="K1522" i="3"/>
  <c r="O1534" i="2" s="1"/>
  <c r="K1523" i="3"/>
  <c r="O1535" i="2" s="1"/>
  <c r="K1524" i="3"/>
  <c r="O1536" i="2" s="1"/>
  <c r="M221" i="4"/>
  <c r="K1525" i="3" s="1"/>
  <c r="K1526" i="3"/>
  <c r="O1538" i="2" s="1"/>
  <c r="M222" i="4"/>
  <c r="K1527" i="3" s="1"/>
  <c r="K1528" i="3"/>
  <c r="O1540" i="2" s="1"/>
  <c r="K1529" i="3"/>
  <c r="O1541" i="2" s="1"/>
  <c r="K1530" i="3"/>
  <c r="O1542" i="2" s="1"/>
  <c r="K1531" i="3"/>
  <c r="O1543" i="2" s="1"/>
  <c r="K1532" i="3"/>
  <c r="O1544" i="2" s="1"/>
  <c r="K1533" i="3"/>
  <c r="O1545" i="2" s="1"/>
  <c r="M225" i="4"/>
  <c r="K1534" i="3" s="1"/>
  <c r="K1535" i="3"/>
  <c r="O1547" i="2" s="1"/>
  <c r="K1536" i="3"/>
  <c r="O1548" i="2" s="1"/>
  <c r="K1537" i="3"/>
  <c r="O1549" i="2" s="1"/>
  <c r="K1538" i="3"/>
  <c r="O1550" i="2" s="1"/>
  <c r="K1539" i="3"/>
  <c r="O1551" i="2" s="1"/>
  <c r="K1540" i="3"/>
  <c r="O1552" i="2" s="1"/>
  <c r="K1541" i="3"/>
  <c r="O1553" i="2" s="1"/>
  <c r="K1542" i="3"/>
  <c r="O1554" i="2" s="1"/>
  <c r="M230" i="4"/>
  <c r="K1543" i="3" s="1"/>
  <c r="H239" i="7" s="1"/>
  <c r="K1544" i="3"/>
  <c r="O1556" i="2" s="1"/>
  <c r="K1545" i="3"/>
  <c r="O1557" i="2" s="1"/>
  <c r="K1546" i="3"/>
  <c r="O1558" i="2" s="1"/>
  <c r="K1547" i="3"/>
  <c r="O1559" i="2" s="1"/>
  <c r="K1548" i="3"/>
  <c r="O1560" i="2" s="1"/>
  <c r="M229" i="4"/>
  <c r="K1549" i="3" s="1"/>
  <c r="K1550" i="3"/>
  <c r="O1562" i="2" s="1"/>
  <c r="K1551" i="3"/>
  <c r="O1563" i="2" s="1"/>
  <c r="K1552" i="3"/>
  <c r="O1564" i="2" s="1"/>
  <c r="K1553" i="3"/>
  <c r="O1565" i="2" s="1"/>
  <c r="K1554" i="3"/>
  <c r="O1566" i="2" s="1"/>
  <c r="K1555" i="3"/>
  <c r="O1567" i="2" s="1"/>
  <c r="M235" i="4"/>
  <c r="K1556" i="3" s="1"/>
  <c r="K1557" i="3"/>
  <c r="O1569" i="2" s="1"/>
  <c r="K1558" i="3"/>
  <c r="O1570" i="2" s="1"/>
  <c r="K1559" i="3"/>
  <c r="O1571" i="2" s="1"/>
  <c r="K1560" i="3"/>
  <c r="O1572" i="2" s="1"/>
  <c r="K1561" i="3"/>
  <c r="O1573" i="2" s="1"/>
  <c r="K1562" i="3"/>
  <c r="O1574" i="2" s="1"/>
  <c r="K1563" i="3"/>
  <c r="O1575" i="2" s="1"/>
  <c r="K1564" i="3"/>
  <c r="O1576" i="2" s="1"/>
  <c r="K1565" i="3"/>
  <c r="O1577" i="2" s="1"/>
  <c r="M233" i="4"/>
  <c r="K1568" i="3" s="1"/>
  <c r="K1566" i="3"/>
  <c r="O1579" i="2" s="1"/>
  <c r="K1567" i="3"/>
  <c r="O1580" i="2" s="1"/>
  <c r="K1569" i="3"/>
  <c r="O1581" i="2" s="1"/>
  <c r="K1570" i="3"/>
  <c r="O1582" i="2" s="1"/>
  <c r="K1571" i="3"/>
  <c r="O1583" i="2" s="1"/>
  <c r="K1572" i="3"/>
  <c r="O1584" i="2" s="1"/>
  <c r="K1573" i="3"/>
  <c r="O1585" i="2" s="1"/>
  <c r="K1574" i="3"/>
  <c r="O1586" i="2" s="1"/>
  <c r="K1575" i="3"/>
  <c r="O1587" i="2" s="1"/>
  <c r="K1576" i="3"/>
  <c r="O1588" i="2" s="1"/>
  <c r="K1577" i="3"/>
  <c r="O1589" i="2" s="1"/>
  <c r="K1578" i="3"/>
  <c r="O1590" i="2" s="1"/>
  <c r="M262" i="4"/>
  <c r="K1579" i="3" s="1"/>
  <c r="H415" i="7" s="1"/>
  <c r="K1580" i="3"/>
  <c r="O1592" i="2" s="1"/>
  <c r="K1581" i="3"/>
  <c r="O1593" i="2" s="1"/>
  <c r="K1582" i="3"/>
  <c r="O1594" i="2" s="1"/>
  <c r="K1586" i="3"/>
  <c r="O1595" i="2" s="1"/>
  <c r="K1583" i="3"/>
  <c r="O1596" i="2" s="1"/>
  <c r="K1584" i="3"/>
  <c r="O1597" i="2" s="1"/>
  <c r="K1585" i="3"/>
  <c r="O1598" i="2" s="1"/>
  <c r="K1587" i="3"/>
  <c r="O1599" i="2" s="1"/>
  <c r="K1588" i="3"/>
  <c r="O1600" i="2" s="1"/>
  <c r="M237" i="4"/>
  <c r="K1589" i="3" s="1"/>
  <c r="M232" i="4"/>
  <c r="K1590" i="3" s="1"/>
  <c r="K1591" i="3"/>
  <c r="O1603" i="2" s="1"/>
  <c r="K1592" i="3"/>
  <c r="O1604" i="2" s="1"/>
  <c r="K1593" i="3"/>
  <c r="O1605" i="2" s="1"/>
  <c r="K1594" i="3"/>
  <c r="O1606" i="2" s="1"/>
  <c r="M269" i="4"/>
  <c r="K1595" i="3" s="1"/>
  <c r="K1596" i="3"/>
  <c r="O1608" i="2" s="1"/>
  <c r="K1597" i="3"/>
  <c r="O1609" i="2" s="1"/>
  <c r="K1598" i="3"/>
  <c r="O1610" i="2" s="1"/>
  <c r="M236" i="4"/>
  <c r="K1599" i="3" s="1"/>
  <c r="K1600" i="3"/>
  <c r="O1612" i="2" s="1"/>
  <c r="O1613" i="2"/>
  <c r="K1601" i="3"/>
  <c r="O1614" i="2" s="1"/>
  <c r="K1602" i="3"/>
  <c r="O1615" i="2" s="1"/>
  <c r="K1603" i="3"/>
  <c r="O1616" i="2" s="1"/>
  <c r="K1604" i="3"/>
  <c r="O1617" i="2" s="1"/>
  <c r="M251" i="4"/>
  <c r="K1605" i="3" s="1"/>
  <c r="M239" i="4"/>
  <c r="K1606" i="3" s="1"/>
  <c r="K1607" i="3"/>
  <c r="O1620" i="2" s="1"/>
  <c r="K1608" i="3"/>
  <c r="O1621" i="2" s="1"/>
  <c r="M238" i="4"/>
  <c r="K1609" i="3" s="1"/>
  <c r="H247" i="7" s="1"/>
  <c r="K1610" i="3"/>
  <c r="O1623" i="2" s="1"/>
  <c r="K1611" i="3"/>
  <c r="O1624" i="2" s="1"/>
  <c r="K1612" i="3"/>
  <c r="O1625" i="2" s="1"/>
  <c r="K1613" i="3"/>
  <c r="O1626" i="2" s="1"/>
  <c r="M241" i="4"/>
  <c r="K1614" i="3" s="1"/>
  <c r="K1615" i="3"/>
  <c r="O1628" i="2" s="1"/>
  <c r="K1616" i="3"/>
  <c r="O1629" i="2" s="1"/>
  <c r="K1617" i="3"/>
  <c r="O1630" i="2" s="1"/>
  <c r="M253" i="4"/>
  <c r="K1618" i="3" s="1"/>
  <c r="H419" i="7" s="1"/>
  <c r="K1619" i="3"/>
  <c r="O1632" i="2" s="1"/>
  <c r="M240" i="4"/>
  <c r="K1620" i="3" s="1"/>
  <c r="K1621" i="3"/>
  <c r="O1634" i="2" s="1"/>
  <c r="M245" i="4"/>
  <c r="K1622" i="3" s="1"/>
  <c r="H420" i="7" s="1"/>
  <c r="K1623" i="3"/>
  <c r="O1636" i="2" s="1"/>
  <c r="K1624" i="3"/>
  <c r="O1637" i="2" s="1"/>
  <c r="K1625" i="3"/>
  <c r="O1638" i="2" s="1"/>
  <c r="K1626" i="3"/>
  <c r="O1639" i="2" s="1"/>
  <c r="K1627" i="3"/>
  <c r="O1640" i="2" s="1"/>
  <c r="K1628" i="3"/>
  <c r="O1641" i="2" s="1"/>
  <c r="K1629" i="3"/>
  <c r="O1642" i="2" s="1"/>
  <c r="M246" i="4"/>
  <c r="K1630" i="3" s="1"/>
  <c r="K1631" i="3"/>
  <c r="O1644" i="2" s="1"/>
  <c r="M250" i="4"/>
  <c r="K1632" i="3" s="1"/>
  <c r="H250" i="7" s="1"/>
  <c r="K1633" i="3"/>
  <c r="O1646" i="2" s="1"/>
  <c r="K1634" i="3"/>
  <c r="O1647" i="2" s="1"/>
  <c r="M247" i="4"/>
  <c r="K1635" i="3" s="1"/>
  <c r="K1636" i="3"/>
  <c r="O1649" i="2" s="1"/>
  <c r="M242" i="4"/>
  <c r="K1637" i="3" s="1"/>
  <c r="H252" i="7" s="1"/>
  <c r="K1638" i="3"/>
  <c r="O1651" i="2" s="1"/>
  <c r="K1639" i="3"/>
  <c r="O1652" i="2" s="1"/>
  <c r="K1640" i="3"/>
  <c r="O1653" i="2" s="1"/>
  <c r="K1641" i="3"/>
  <c r="O1654" i="2" s="1"/>
  <c r="K1642" i="3"/>
  <c r="O1655" i="2" s="1"/>
  <c r="K1643" i="3"/>
  <c r="O1656" i="2" s="1"/>
  <c r="M243" i="4"/>
  <c r="K1644" i="3" s="1"/>
  <c r="K1645" i="3"/>
  <c r="O1658" i="2" s="1"/>
  <c r="M249" i="4"/>
  <c r="K1646" i="3" s="1"/>
  <c r="H254" i="7" s="1"/>
  <c r="K1647" i="3"/>
  <c r="O1660" i="2" s="1"/>
  <c r="K1648" i="3"/>
  <c r="O1661" i="2" s="1"/>
  <c r="K1649" i="3"/>
  <c r="O1662" i="2" s="1"/>
  <c r="M248" i="4"/>
  <c r="K1650" i="3" s="1"/>
  <c r="K1651" i="3"/>
  <c r="O1664" i="2" s="1"/>
  <c r="K1652" i="3"/>
  <c r="O1665" i="2" s="1"/>
  <c r="K1653" i="3"/>
  <c r="O1666" i="2" s="1"/>
  <c r="K1654" i="3"/>
  <c r="O1667" i="2" s="1"/>
  <c r="K1655" i="3"/>
  <c r="O1668" i="2" s="1"/>
  <c r="M244" i="4"/>
  <c r="K1656" i="3" s="1"/>
  <c r="H256" i="7" s="1"/>
  <c r="K1657" i="3"/>
  <c r="O1670" i="2" s="1"/>
  <c r="K1658" i="3"/>
  <c r="O1671" i="2" s="1"/>
  <c r="K1659" i="3"/>
  <c r="O1672" i="2" s="1"/>
  <c r="K1660" i="3"/>
  <c r="O1673" i="2" s="1"/>
  <c r="K1661" i="3"/>
  <c r="O1674" i="2" s="1"/>
  <c r="K1662" i="3"/>
  <c r="O1675" i="2" s="1"/>
  <c r="M252" i="4"/>
  <c r="K1663" i="3" s="1"/>
  <c r="K1664" i="3"/>
  <c r="O1677" i="2" s="1"/>
  <c r="K1665" i="3"/>
  <c r="O1678" i="2" s="1"/>
  <c r="K1666" i="3"/>
  <c r="O1679" i="2" s="1"/>
  <c r="K1667" i="3"/>
  <c r="O1680" i="2" s="1"/>
  <c r="K1668" i="3"/>
  <c r="O1681" i="2" s="1"/>
  <c r="K1669" i="3"/>
  <c r="O1682" i="2" s="1"/>
  <c r="K1670" i="3"/>
  <c r="O1683" i="2" s="1"/>
  <c r="K1671" i="3"/>
  <c r="O1684" i="2" s="1"/>
  <c r="K1672" i="3"/>
  <c r="O1685" i="2" s="1"/>
  <c r="K1673" i="3"/>
  <c r="O1686" i="2" s="1"/>
  <c r="K1674" i="3"/>
  <c r="O1687" i="2" s="1"/>
  <c r="K1675" i="3"/>
  <c r="O1688" i="2" s="1"/>
  <c r="K1676" i="3"/>
  <c r="O1689" i="2" s="1"/>
  <c r="K1677" i="3"/>
  <c r="O1690" i="2" s="1"/>
  <c r="K1678" i="3"/>
  <c r="O1691" i="2" s="1"/>
  <c r="K1679" i="3"/>
  <c r="O1692" i="2" s="1"/>
  <c r="K1680" i="3"/>
  <c r="O1693" i="2" s="1"/>
  <c r="K1681" i="3"/>
  <c r="O1694" i="2" s="1"/>
  <c r="M256" i="4"/>
  <c r="K1682" i="3" s="1"/>
  <c r="K1683" i="3"/>
  <c r="O1696" i="2" s="1"/>
  <c r="K1684" i="3"/>
  <c r="O1697" i="2" s="1"/>
  <c r="K1685" i="3"/>
  <c r="O1698" i="2" s="1"/>
  <c r="K1686" i="3"/>
  <c r="O1699" i="2" s="1"/>
  <c r="K1687" i="3"/>
  <c r="O1700" i="2" s="1"/>
  <c r="K1688" i="3"/>
  <c r="O1701" i="2" s="1"/>
  <c r="K1689" i="3"/>
  <c r="O1702" i="2" s="1"/>
  <c r="K1690" i="3"/>
  <c r="O1703" i="2" s="1"/>
  <c r="K1691" i="3"/>
  <c r="O1704" i="2" s="1"/>
  <c r="K1692" i="3"/>
  <c r="O1705" i="2" s="1"/>
  <c r="K1693" i="3"/>
  <c r="O1706" i="2" s="1"/>
  <c r="K1694" i="3"/>
  <c r="O1707" i="2" s="1"/>
  <c r="K1695" i="3"/>
  <c r="O1708" i="2" s="1"/>
  <c r="K1696" i="3"/>
  <c r="O1709" i="2" s="1"/>
  <c r="K1697" i="3"/>
  <c r="O1710" i="2" s="1"/>
  <c r="K1698" i="3"/>
  <c r="O1711" i="2" s="1"/>
  <c r="K1699" i="3"/>
  <c r="O1712" i="2" s="1"/>
  <c r="M274" i="4"/>
  <c r="K1700" i="3" s="1"/>
  <c r="K1701" i="3"/>
  <c r="O1714" i="2" s="1"/>
  <c r="K1702" i="3"/>
  <c r="O1715" i="2" s="1"/>
  <c r="K1703" i="3"/>
  <c r="O1716" i="2" s="1"/>
  <c r="K1704" i="3"/>
  <c r="O1717" i="2" s="1"/>
  <c r="K1705" i="3"/>
  <c r="O1718" i="2" s="1"/>
  <c r="M259" i="4"/>
  <c r="K1706" i="3" s="1"/>
  <c r="H260" i="7" s="1"/>
  <c r="K1707" i="3"/>
  <c r="O1720" i="2" s="1"/>
  <c r="M258" i="4"/>
  <c r="K1708" i="3" s="1"/>
  <c r="K1709" i="3"/>
  <c r="O1722" i="2" s="1"/>
  <c r="M260" i="4"/>
  <c r="K1710" i="3" s="1"/>
  <c r="K1711" i="3"/>
  <c r="O1724" i="2" s="1"/>
  <c r="K1712" i="3"/>
  <c r="O1725" i="2" s="1"/>
  <c r="K1713" i="3"/>
  <c r="O1726" i="2" s="1"/>
  <c r="K1714" i="3"/>
  <c r="O1727" i="2" s="1"/>
  <c r="K1715" i="3"/>
  <c r="O1728" i="2" s="1"/>
  <c r="M254" i="4"/>
  <c r="K1716" i="3" s="1"/>
  <c r="M257" i="4"/>
  <c r="K1717" i="3" s="1"/>
  <c r="H264" i="7" s="1"/>
  <c r="K1718" i="3"/>
  <c r="O1731" i="2" s="1"/>
  <c r="K1719" i="3"/>
  <c r="O1732" i="2" s="1"/>
  <c r="K1720" i="3"/>
  <c r="O1733" i="2" s="1"/>
  <c r="K1721" i="3"/>
  <c r="O1734" i="2" s="1"/>
  <c r="K1722" i="3"/>
  <c r="O1735" i="2" s="1"/>
  <c r="M255" i="4"/>
  <c r="K1723" i="3" s="1"/>
  <c r="H265" i="7" s="1"/>
  <c r="K1724" i="3"/>
  <c r="O1737" i="2" s="1"/>
  <c r="K1725" i="3"/>
  <c r="O1738" i="2" s="1"/>
  <c r="K1726" i="3"/>
  <c r="O1739" i="2" s="1"/>
  <c r="K1727" i="3"/>
  <c r="O1740" i="2" s="1"/>
  <c r="K1728" i="3"/>
  <c r="O1741" i="2" s="1"/>
  <c r="K1729" i="3"/>
  <c r="O1742" i="2" s="1"/>
  <c r="K1730" i="3"/>
  <c r="O1743" i="2" s="1"/>
  <c r="K1731" i="3"/>
  <c r="O1744" i="2" s="1"/>
  <c r="M264" i="4"/>
  <c r="K1732" i="3" s="1"/>
  <c r="K1733" i="3"/>
  <c r="O1746" i="2" s="1"/>
  <c r="K1734" i="3"/>
  <c r="O1747" i="2" s="1"/>
  <c r="K1735" i="3"/>
  <c r="O1748" i="2" s="1"/>
  <c r="K1736" i="3"/>
  <c r="O1749" i="2" s="1"/>
  <c r="K1737" i="3"/>
  <c r="O1750" i="2" s="1"/>
  <c r="K1738" i="3"/>
  <c r="O1751" i="2" s="1"/>
  <c r="K1739" i="3"/>
  <c r="O1752" i="2" s="1"/>
  <c r="K1740" i="3"/>
  <c r="O1753" i="2" s="1"/>
  <c r="K1741" i="3"/>
  <c r="O1754" i="2" s="1"/>
  <c r="M261" i="4"/>
  <c r="K1742" i="3" s="1"/>
  <c r="K1743" i="3"/>
  <c r="O1756" i="2" s="1"/>
  <c r="K1744" i="3"/>
  <c r="O1757" i="2" s="1"/>
  <c r="K1745" i="3"/>
  <c r="O1758" i="2" s="1"/>
  <c r="K1746" i="3"/>
  <c r="O1759" i="2" s="1"/>
  <c r="K1747" i="3"/>
  <c r="O1760" i="2" s="1"/>
  <c r="K1748" i="3"/>
  <c r="O1761" i="2" s="1"/>
  <c r="K1749" i="3"/>
  <c r="O1762" i="2" s="1"/>
  <c r="K1750" i="3"/>
  <c r="O1763" i="2" s="1"/>
  <c r="M265" i="4"/>
  <c r="K1751" i="3" s="1"/>
  <c r="M267" i="4"/>
  <c r="K1752" i="3" s="1"/>
  <c r="K1753" i="3"/>
  <c r="O1766" i="2" s="1"/>
  <c r="K1754" i="3"/>
  <c r="O1767" i="2" s="1"/>
  <c r="M266" i="4"/>
  <c r="K1755" i="3" s="1"/>
  <c r="K1756" i="3"/>
  <c r="O1769" i="2" s="1"/>
  <c r="K1757" i="3"/>
  <c r="O1770" i="2" s="1"/>
  <c r="K1758" i="3"/>
  <c r="O1771" i="2" s="1"/>
  <c r="K1759" i="3"/>
  <c r="O1772" i="2" s="1"/>
  <c r="K1760" i="3"/>
  <c r="O1773" i="2" s="1"/>
  <c r="K1761" i="3"/>
  <c r="O1774" i="2" s="1"/>
  <c r="K1762" i="3"/>
  <c r="O1775" i="2" s="1"/>
  <c r="K1763" i="3"/>
  <c r="O1776" i="2" s="1"/>
  <c r="K1764" i="3"/>
  <c r="O1777" i="2" s="1"/>
  <c r="K1765" i="3"/>
  <c r="O1778" i="2" s="1"/>
  <c r="K1766" i="3"/>
  <c r="O1779" i="2" s="1"/>
  <c r="M263" i="4"/>
  <c r="K1767" i="3" s="1"/>
  <c r="H271" i="7" s="1"/>
  <c r="M279" i="4"/>
  <c r="K1768" i="3" s="1"/>
  <c r="K1769" i="3"/>
  <c r="O1782" i="2" s="1"/>
  <c r="M268" i="4"/>
  <c r="K1770" i="3" s="1"/>
  <c r="K1771" i="3"/>
  <c r="O1784" i="2" s="1"/>
  <c r="K1772" i="3"/>
  <c r="O1785" i="2" s="1"/>
  <c r="K1773" i="3"/>
  <c r="O1786" i="2" s="1"/>
  <c r="M272" i="4"/>
  <c r="K1774" i="3" s="1"/>
  <c r="K1775" i="3"/>
  <c r="O1788" i="2" s="1"/>
  <c r="K1776" i="3"/>
  <c r="O1789" i="2" s="1"/>
  <c r="M270" i="4"/>
  <c r="K1777" i="3" s="1"/>
  <c r="H274" i="7" s="1"/>
  <c r="M271" i="4"/>
  <c r="K1778" i="3" s="1"/>
  <c r="K1779" i="3"/>
  <c r="O1792" i="2" s="1"/>
  <c r="M273" i="4"/>
  <c r="K1780" i="3" s="1"/>
  <c r="K1781" i="3"/>
  <c r="O1794" i="2" s="1"/>
  <c r="K1782" i="3"/>
  <c r="O1795" i="2" s="1"/>
  <c r="K1783" i="3"/>
  <c r="O1796" i="2" s="1"/>
  <c r="K1784" i="3"/>
  <c r="O1797" i="2" s="1"/>
  <c r="K1785" i="3"/>
  <c r="O1798" i="2" s="1"/>
  <c r="K1786" i="3"/>
  <c r="O1799" i="2" s="1"/>
  <c r="K1787" i="3"/>
  <c r="O1800" i="2" s="1"/>
  <c r="K1788" i="3"/>
  <c r="O1801" i="2" s="1"/>
  <c r="K1789" i="3"/>
  <c r="O1802" i="2" s="1"/>
  <c r="K1790" i="3"/>
  <c r="O1803" i="2" s="1"/>
  <c r="K1791" i="3"/>
  <c r="O1804" i="2" s="1"/>
  <c r="K1792" i="3"/>
  <c r="O1805" i="2" s="1"/>
  <c r="K1793" i="3"/>
  <c r="O1806" i="2" s="1"/>
  <c r="M301" i="4"/>
  <c r="K1794" i="3" s="1"/>
  <c r="K1795" i="3"/>
  <c r="O1808" i="2" s="1"/>
  <c r="K1796" i="3"/>
  <c r="O1809" i="2" s="1"/>
  <c r="K1797" i="3"/>
  <c r="O1810" i="2" s="1"/>
  <c r="M275" i="4"/>
  <c r="K1798" i="3" s="1"/>
  <c r="K1799" i="3"/>
  <c r="O1812" i="2" s="1"/>
  <c r="M276" i="4"/>
  <c r="K1800" i="3" s="1"/>
  <c r="K1801" i="3"/>
  <c r="O1814" i="2" s="1"/>
  <c r="M277" i="4"/>
  <c r="K1802" i="3" s="1"/>
  <c r="K1803" i="3"/>
  <c r="O1816" i="2" s="1"/>
  <c r="K1804" i="3"/>
  <c r="O1817" i="2" s="1"/>
  <c r="K1805" i="3"/>
  <c r="O1818" i="2" s="1"/>
  <c r="K1806" i="3"/>
  <c r="O1819" i="2" s="1"/>
  <c r="K1807" i="3"/>
  <c r="O1820" i="2" s="1"/>
  <c r="M278" i="4"/>
  <c r="K1808" i="3" s="1"/>
  <c r="K1809" i="3"/>
  <c r="O1822" i="2" s="1"/>
  <c r="K1810" i="3"/>
  <c r="O1823" i="2" s="1"/>
  <c r="K1811" i="3"/>
  <c r="O1824" i="2" s="1"/>
  <c r="K1812" i="3"/>
  <c r="O1825" i="2" s="1"/>
  <c r="M280" i="4"/>
  <c r="K1813" i="3" s="1"/>
  <c r="K1814" i="3"/>
  <c r="O1827" i="2" s="1"/>
  <c r="K1815" i="3"/>
  <c r="O1828" i="2" s="1"/>
  <c r="K1816" i="3"/>
  <c r="O1829" i="2" s="1"/>
  <c r="K1817" i="3"/>
  <c r="O1830" i="2" s="1"/>
  <c r="M281" i="4"/>
  <c r="K1818" i="3" s="1"/>
  <c r="K1819" i="3"/>
  <c r="O1832" i="2" s="1"/>
  <c r="M282" i="4"/>
  <c r="K1820" i="3" s="1"/>
  <c r="K1821" i="3"/>
  <c r="O1834" i="2" s="1"/>
  <c r="M283" i="4"/>
  <c r="K1822" i="3" s="1"/>
  <c r="K1823" i="3"/>
  <c r="O1836" i="2" s="1"/>
  <c r="M284" i="4"/>
  <c r="K1824" i="3" s="1"/>
  <c r="K1825" i="3"/>
  <c r="O1838" i="2" s="1"/>
  <c r="K1826" i="3"/>
  <c r="O1839" i="2" s="1"/>
  <c r="K1827" i="3"/>
  <c r="O1840" i="2" s="1"/>
  <c r="K1828" i="3"/>
  <c r="O1841" i="2" s="1"/>
  <c r="M297" i="4"/>
  <c r="K1829" i="3" s="1"/>
  <c r="K1830" i="3"/>
  <c r="O1843" i="2" s="1"/>
  <c r="M285" i="4"/>
  <c r="K1831" i="3" s="1"/>
  <c r="K1832" i="3"/>
  <c r="O1845" i="2" s="1"/>
  <c r="M291" i="4"/>
  <c r="K1833" i="3" s="1"/>
  <c r="K1834" i="3"/>
  <c r="O1847" i="2" s="1"/>
  <c r="K1835" i="3"/>
  <c r="O1848" i="2" s="1"/>
  <c r="K1836" i="3"/>
  <c r="O1849" i="2" s="1"/>
  <c r="K1837" i="3"/>
  <c r="O1850" i="2" s="1"/>
  <c r="K1838" i="3"/>
  <c r="O1851" i="2" s="1"/>
  <c r="K1839" i="3"/>
  <c r="O1852" i="2" s="1"/>
  <c r="K1840" i="3"/>
  <c r="O1853" i="2" s="1"/>
  <c r="K1841" i="3"/>
  <c r="O1854" i="2" s="1"/>
  <c r="K1842" i="3"/>
  <c r="O1855" i="2" s="1"/>
  <c r="K1843" i="3"/>
  <c r="O1856" i="2" s="1"/>
  <c r="K1844" i="3"/>
  <c r="O1857" i="2" s="1"/>
  <c r="K1845" i="3"/>
  <c r="O1858" i="2" s="1"/>
  <c r="K1846" i="3"/>
  <c r="O1859" i="2" s="1"/>
  <c r="K1847" i="3"/>
  <c r="O1860" i="2" s="1"/>
  <c r="K1848" i="3"/>
  <c r="O1861" i="2" s="1"/>
  <c r="K1849" i="3"/>
  <c r="O1862" i="2" s="1"/>
  <c r="K1850" i="3"/>
  <c r="O1863" i="2" s="1"/>
  <c r="K1851" i="3"/>
  <c r="O1864" i="2" s="1"/>
  <c r="K1852" i="3"/>
  <c r="O1865" i="2" s="1"/>
  <c r="M287" i="4"/>
  <c r="K1853" i="3" s="1"/>
  <c r="K1854" i="3"/>
  <c r="O1867" i="2" s="1"/>
  <c r="K1855" i="3"/>
  <c r="O1868" i="2" s="1"/>
  <c r="K1856" i="3"/>
  <c r="O1869" i="2" s="1"/>
  <c r="K1857" i="3"/>
  <c r="O1870" i="2" s="1"/>
  <c r="K1858" i="3"/>
  <c r="O1871" i="2" s="1"/>
  <c r="K1859" i="3"/>
  <c r="O1872" i="2" s="1"/>
  <c r="K1860" i="3"/>
  <c r="O1873" i="2" s="1"/>
  <c r="M290" i="4"/>
  <c r="K1861" i="3" s="1"/>
  <c r="K1862" i="3"/>
  <c r="O1875" i="2" s="1"/>
  <c r="K1863" i="3"/>
  <c r="O1876" i="2" s="1"/>
  <c r="K1864" i="3"/>
  <c r="O1877" i="2" s="1"/>
  <c r="K1865" i="3"/>
  <c r="O1878" i="2" s="1"/>
  <c r="K1866" i="3"/>
  <c r="O1879" i="2" s="1"/>
  <c r="K1867" i="3"/>
  <c r="O1880" i="2" s="1"/>
  <c r="M295" i="4"/>
  <c r="K1868" i="3" s="1"/>
  <c r="K1869" i="3"/>
  <c r="O1882" i="2" s="1"/>
  <c r="K1870" i="3"/>
  <c r="O1883" i="2" s="1"/>
  <c r="M286" i="4"/>
  <c r="K1871" i="3" s="1"/>
  <c r="K1872" i="3"/>
  <c r="O1885" i="2" s="1"/>
  <c r="M309" i="4"/>
  <c r="K1873" i="3" s="1"/>
  <c r="H425" i="7" s="1"/>
  <c r="M288" i="4"/>
  <c r="K1874" i="3" s="1"/>
  <c r="K1875" i="3"/>
  <c r="O1888" i="2" s="1"/>
  <c r="M289" i="4"/>
  <c r="K1876" i="3" s="1"/>
  <c r="H292" i="7" s="1"/>
  <c r="K1877" i="3"/>
  <c r="O1890" i="2" s="1"/>
  <c r="K1878" i="3"/>
  <c r="O1891" i="2" s="1"/>
  <c r="K1879" i="3"/>
  <c r="O1892" i="2" s="1"/>
  <c r="K1880" i="3"/>
  <c r="O1893" i="2" s="1"/>
  <c r="K1881" i="3"/>
  <c r="O1894" i="2" s="1"/>
  <c r="K1882" i="3"/>
  <c r="O1895" i="2" s="1"/>
  <c r="K1883" i="3"/>
  <c r="O1896" i="2" s="1"/>
  <c r="K1884" i="3"/>
  <c r="O1897" i="2" s="1"/>
  <c r="K1885" i="3"/>
  <c r="O1898" i="2" s="1"/>
  <c r="K1886" i="3"/>
  <c r="O1899" i="2" s="1"/>
  <c r="K1887" i="3"/>
  <c r="O1900" i="2" s="1"/>
  <c r="K1888" i="3"/>
  <c r="O1901" i="2" s="1"/>
  <c r="K1889" i="3"/>
  <c r="O1902" i="2" s="1"/>
  <c r="K1890" i="3"/>
  <c r="O1903" i="2" s="1"/>
  <c r="M292" i="4"/>
  <c r="K1891" i="3" s="1"/>
  <c r="K1892" i="3"/>
  <c r="O1905" i="2" s="1"/>
  <c r="K1893" i="3"/>
  <c r="O1906" i="2" s="1"/>
  <c r="K1894" i="3"/>
  <c r="O1907" i="2" s="1"/>
  <c r="K1895" i="3"/>
  <c r="O1908" i="2" s="1"/>
  <c r="K1896" i="3"/>
  <c r="O1909" i="2" s="1"/>
  <c r="K1897" i="3"/>
  <c r="O1910" i="2" s="1"/>
  <c r="M296" i="4"/>
  <c r="K1898" i="3" s="1"/>
  <c r="K1899" i="3"/>
  <c r="O1912" i="2" s="1"/>
  <c r="K1900" i="3"/>
  <c r="O1913" i="2" s="1"/>
  <c r="K1901" i="3"/>
  <c r="O1914" i="2" s="1"/>
  <c r="K1902" i="3"/>
  <c r="O1915" i="2" s="1"/>
  <c r="K1903" i="3"/>
  <c r="O1916" i="2" s="1"/>
  <c r="M294" i="4"/>
  <c r="K1904" i="3" s="1"/>
  <c r="K1905" i="3"/>
  <c r="O1918" i="2" s="1"/>
  <c r="K1906" i="3"/>
  <c r="O1919" i="2" s="1"/>
  <c r="K1907" i="3"/>
  <c r="O1920" i="2" s="1"/>
  <c r="K1908" i="3"/>
  <c r="O1921" i="2" s="1"/>
  <c r="K1909" i="3"/>
  <c r="O1922" i="2" s="1"/>
  <c r="K1910" i="3"/>
  <c r="O1923" i="2" s="1"/>
  <c r="K1911" i="3"/>
  <c r="O1924" i="2" s="1"/>
  <c r="K1912" i="3"/>
  <c r="O1925" i="2" s="1"/>
  <c r="K1913" i="3"/>
  <c r="O1926" i="2" s="1"/>
  <c r="K1914" i="3"/>
  <c r="O1927" i="2" s="1"/>
  <c r="K1915" i="3"/>
  <c r="O1928" i="2" s="1"/>
  <c r="K1916" i="3"/>
  <c r="O1929" i="2" s="1"/>
  <c r="K1917" i="3"/>
  <c r="O1930" i="2" s="1"/>
  <c r="K1918" i="3"/>
  <c r="O1931" i="2" s="1"/>
  <c r="K1919" i="3"/>
  <c r="O1932" i="2" s="1"/>
  <c r="K1920" i="3"/>
  <c r="O1933" i="2" s="1"/>
  <c r="K1921" i="3"/>
  <c r="O1934" i="2" s="1"/>
  <c r="M298" i="4"/>
  <c r="K1922" i="3" s="1"/>
  <c r="K1923" i="3"/>
  <c r="O1936" i="2" s="1"/>
  <c r="K1924" i="3"/>
  <c r="O1937" i="2" s="1"/>
  <c r="M299" i="4"/>
  <c r="K1925" i="3" s="1"/>
  <c r="K1926" i="3"/>
  <c r="O1939" i="2" s="1"/>
  <c r="M300" i="4"/>
  <c r="K1927" i="3" s="1"/>
  <c r="K1928" i="3"/>
  <c r="O1941" i="2" s="1"/>
  <c r="K1929" i="3"/>
  <c r="O1942" i="2" s="1"/>
  <c r="M293" i="4"/>
  <c r="K1930" i="3" s="1"/>
  <c r="K1931" i="3"/>
  <c r="O1944" i="2" s="1"/>
  <c r="K1932" i="3"/>
  <c r="O1945" i="2" s="1"/>
  <c r="K1933" i="3"/>
  <c r="O1946" i="2" s="1"/>
  <c r="K1934" i="3"/>
  <c r="O1947" i="2" s="1"/>
  <c r="K1935" i="3"/>
  <c r="O1948" i="2" s="1"/>
  <c r="K1936" i="3"/>
  <c r="O1949" i="2" s="1"/>
  <c r="K1937" i="3"/>
  <c r="O1950" i="2" s="1"/>
  <c r="K1938" i="3"/>
  <c r="O1951" i="2" s="1"/>
  <c r="K1939" i="3"/>
  <c r="O1952" i="2" s="1"/>
  <c r="K1940" i="3"/>
  <c r="O1953" i="2" s="1"/>
  <c r="K1941" i="3"/>
  <c r="O1954" i="2" s="1"/>
  <c r="K1942" i="3"/>
  <c r="O1955" i="2" s="1"/>
  <c r="K1943" i="3"/>
  <c r="O1956" i="2" s="1"/>
  <c r="K1944" i="3"/>
  <c r="O1957" i="2" s="1"/>
  <c r="K1945" i="3"/>
  <c r="O1958" i="2" s="1"/>
  <c r="K1946" i="3"/>
  <c r="O1959" i="2" s="1"/>
  <c r="K1947" i="3"/>
  <c r="O1960" i="2" s="1"/>
  <c r="K1948" i="3"/>
  <c r="O1961" i="2" s="1"/>
  <c r="K1949" i="3"/>
  <c r="O1962" i="2" s="1"/>
  <c r="K1950" i="3"/>
  <c r="O1963" i="2" s="1"/>
  <c r="K1951" i="3"/>
  <c r="O1964" i="2" s="1"/>
  <c r="K1952" i="3"/>
  <c r="O1965" i="2" s="1"/>
  <c r="K1953" i="3"/>
  <c r="O1966" i="2" s="1"/>
  <c r="K1954" i="3"/>
  <c r="O1967" i="2" s="1"/>
  <c r="M307" i="4"/>
  <c r="K1955" i="3" s="1"/>
  <c r="K1956" i="3"/>
  <c r="O1969" i="2" s="1"/>
  <c r="K1957" i="3"/>
  <c r="O1970" i="2" s="1"/>
  <c r="K1958" i="3"/>
  <c r="O1971" i="2" s="1"/>
  <c r="K1959" i="3"/>
  <c r="O1972" i="2" s="1"/>
  <c r="K1960" i="3"/>
  <c r="O1973" i="2" s="1"/>
  <c r="K1961" i="3"/>
  <c r="O1974" i="2" s="1"/>
  <c r="K1962" i="3"/>
  <c r="O1975" i="2" s="1"/>
  <c r="K1963" i="3"/>
  <c r="O1976" i="2" s="1"/>
  <c r="M302" i="4"/>
  <c r="K1964" i="3" s="1"/>
  <c r="H324" i="7" s="1"/>
  <c r="K1965" i="3"/>
  <c r="O1978" i="2" s="1"/>
  <c r="K1966" i="3"/>
  <c r="O1979" i="2" s="1"/>
  <c r="M324" i="4"/>
  <c r="K1967" i="3" s="1"/>
  <c r="H576" i="7" s="1"/>
  <c r="K1968" i="3"/>
  <c r="O1981" i="2" s="1"/>
  <c r="K1969" i="3"/>
  <c r="O1982" i="2" s="1"/>
  <c r="K1970" i="3"/>
  <c r="O1983" i="2" s="1"/>
  <c r="M333" i="4"/>
  <c r="K1971" i="3" s="1"/>
  <c r="K1972" i="3"/>
  <c r="O1985" i="2" s="1"/>
  <c r="K1973" i="3"/>
  <c r="O1986" i="2" s="1"/>
  <c r="K1974" i="3"/>
  <c r="O1987" i="2" s="1"/>
  <c r="K1975" i="3"/>
  <c r="O1988" i="2" s="1"/>
  <c r="M312" i="4"/>
  <c r="K1976" i="3" s="1"/>
  <c r="H578" i="7" s="1"/>
  <c r="K1977" i="3"/>
  <c r="O1990" i="2" s="1"/>
  <c r="K1978" i="3"/>
  <c r="O1991" i="2" s="1"/>
  <c r="K1979" i="3"/>
  <c r="O1992" i="2" s="1"/>
  <c r="K1980" i="3"/>
  <c r="O1993" i="2" s="1"/>
  <c r="M332" i="4"/>
  <c r="K1981" i="3" s="1"/>
  <c r="K1982" i="3"/>
  <c r="O1995" i="2" s="1"/>
  <c r="K1983" i="3"/>
  <c r="O1996" i="2" s="1"/>
  <c r="K1984" i="3"/>
  <c r="O1997" i="2" s="1"/>
  <c r="M314" i="4"/>
  <c r="K1985" i="3" s="1"/>
  <c r="H580" i="7" s="1"/>
  <c r="K1986" i="3"/>
  <c r="O1999" i="2" s="1"/>
  <c r="K1987" i="3"/>
  <c r="O2000" i="2" s="1"/>
  <c r="K1988" i="3"/>
  <c r="O2001" i="2" s="1"/>
  <c r="K1989" i="3"/>
  <c r="O2002" i="2" s="1"/>
  <c r="K1990" i="3"/>
  <c r="O2003" i="2" s="1"/>
  <c r="K1991" i="3"/>
  <c r="O2004" i="2" s="1"/>
  <c r="K1992" i="3"/>
  <c r="O2005" i="2" s="1"/>
  <c r="K1993" i="3"/>
  <c r="O2006" i="2" s="1"/>
  <c r="K1994" i="3"/>
  <c r="O2007" i="2" s="1"/>
  <c r="K1995" i="3"/>
  <c r="O2008" i="2" s="1"/>
  <c r="M315" i="4"/>
  <c r="K1996" i="3" s="1"/>
  <c r="H581" i="7" s="1"/>
  <c r="K1997" i="3"/>
  <c r="O2010" i="2" s="1"/>
  <c r="M306" i="4"/>
  <c r="K1998" i="3" s="1"/>
  <c r="H582" i="7" s="1"/>
  <c r="O2012" i="2"/>
  <c r="K1999" i="3"/>
  <c r="O2013" i="2" s="1"/>
  <c r="M311" i="4"/>
  <c r="K2000" i="3" s="1"/>
  <c r="K2001" i="3"/>
  <c r="O2015" i="2" s="1"/>
  <c r="K2002" i="3"/>
  <c r="O2016" i="2" s="1"/>
  <c r="M303" i="4"/>
  <c r="K2003" i="3" s="1"/>
  <c r="K2004" i="3"/>
  <c r="O2018" i="2" s="1"/>
  <c r="K2005" i="3"/>
  <c r="O2019" i="2" s="1"/>
  <c r="K2006" i="3"/>
  <c r="O2020" i="2" s="1"/>
  <c r="K2007" i="3"/>
  <c r="O2021" i="2" s="1"/>
  <c r="K2008" i="3"/>
  <c r="O2022" i="2" s="1"/>
  <c r="K2009" i="3"/>
  <c r="O2023" i="2" s="1"/>
  <c r="K2010" i="3"/>
  <c r="O2024" i="2" s="1"/>
  <c r="K2011" i="3"/>
  <c r="O2025" i="2" s="1"/>
  <c r="K2012" i="3"/>
  <c r="O2026" i="2" s="1"/>
  <c r="K2013" i="3"/>
  <c r="O2027" i="2" s="1"/>
  <c r="K2014" i="3"/>
  <c r="O2028" i="2" s="1"/>
  <c r="K2015" i="3"/>
  <c r="O2029" i="2" s="1"/>
  <c r="K2016" i="3"/>
  <c r="O2030" i="2" s="1"/>
  <c r="K2017" i="3"/>
  <c r="O2031" i="2" s="1"/>
  <c r="K2018" i="3"/>
  <c r="O2032" i="2" s="1"/>
  <c r="K2019" i="3"/>
  <c r="O2033" i="2" s="1"/>
  <c r="K2020" i="3"/>
  <c r="O2034" i="2" s="1"/>
  <c r="K2021" i="3"/>
  <c r="O2035" i="2" s="1"/>
  <c r="K2022" i="3"/>
  <c r="O2036" i="2" s="1"/>
  <c r="K2023" i="3"/>
  <c r="O2037" i="2" s="1"/>
  <c r="K2024" i="3"/>
  <c r="O2038" i="2" s="1"/>
  <c r="K2025" i="3"/>
  <c r="O2039" i="2" s="1"/>
  <c r="K2026" i="3"/>
  <c r="O2040" i="2" s="1"/>
  <c r="K2027" i="3"/>
  <c r="O2041" i="2" s="1"/>
  <c r="K2028" i="3"/>
  <c r="O2042" i="2" s="1"/>
  <c r="M318" i="4"/>
  <c r="K2029" i="3" s="1"/>
  <c r="K2030" i="3"/>
  <c r="O2044" i="2" s="1"/>
  <c r="M304" i="4"/>
  <c r="K2031" i="3" s="1"/>
  <c r="H304" i="7" s="1"/>
  <c r="K2032" i="3"/>
  <c r="O2046" i="2" s="1"/>
  <c r="K2033" i="3"/>
  <c r="O2047" i="2" s="1"/>
  <c r="M308" i="4"/>
  <c r="K2034" i="3" s="1"/>
  <c r="K2035" i="3"/>
  <c r="O2049" i="2" s="1"/>
  <c r="K2036" i="3"/>
  <c r="O2050" i="2" s="1"/>
  <c r="K2037" i="3"/>
  <c r="O2051" i="2" s="1"/>
  <c r="K2038" i="3"/>
  <c r="O2052" i="2" s="1"/>
  <c r="M305" i="4"/>
  <c r="K2039" i="3" s="1"/>
  <c r="K2040" i="3"/>
  <c r="O2054" i="2" s="1"/>
  <c r="K2041" i="3"/>
  <c r="O2055" i="2" s="1"/>
  <c r="K2042" i="3"/>
  <c r="O2056" i="2" s="1"/>
  <c r="K2043" i="3"/>
  <c r="O2057" i="2" s="1"/>
  <c r="K2044" i="3"/>
  <c r="O2058" i="2" s="1"/>
  <c r="M373" i="4"/>
  <c r="K2045" i="3" s="1"/>
  <c r="K2046" i="3"/>
  <c r="O2060" i="2" s="1"/>
  <c r="K2047" i="3"/>
  <c r="O2061" i="2" s="1"/>
  <c r="K2048" i="3"/>
  <c r="O2062" i="2" s="1"/>
  <c r="K2049" i="3"/>
  <c r="O2063" i="2" s="1"/>
  <c r="K2050" i="3"/>
  <c r="O2064" i="2" s="1"/>
  <c r="K2051" i="3"/>
  <c r="O2065" i="2" s="1"/>
  <c r="K2052" i="3"/>
  <c r="O2066" i="2" s="1"/>
  <c r="K2053" i="3"/>
  <c r="O2067" i="2" s="1"/>
  <c r="K2054" i="3"/>
  <c r="O2068" i="2" s="1"/>
  <c r="K2055" i="3"/>
  <c r="O2069" i="2" s="1"/>
  <c r="K2056" i="3"/>
  <c r="O2070" i="2" s="1"/>
  <c r="K2057" i="3"/>
  <c r="O2071" i="2" s="1"/>
  <c r="K2058" i="3"/>
  <c r="O2072" i="2" s="1"/>
  <c r="K2059" i="3"/>
  <c r="O2073" i="2" s="1"/>
  <c r="K2060" i="3"/>
  <c r="O2074" i="2" s="1"/>
  <c r="K2061" i="3"/>
  <c r="O2075" i="2" s="1"/>
  <c r="K2062" i="3"/>
  <c r="O2076" i="2" s="1"/>
  <c r="K2063" i="3"/>
  <c r="O2077" i="2" s="1"/>
  <c r="K2064" i="3"/>
  <c r="O2078" i="2" s="1"/>
  <c r="M310" i="4"/>
  <c r="K2065" i="3" s="1"/>
  <c r="M353" i="4"/>
  <c r="K2066" i="3" s="1"/>
  <c r="K2067" i="3"/>
  <c r="O2081" i="2" s="1"/>
  <c r="K2068" i="3"/>
  <c r="O2082" i="2" s="1"/>
  <c r="K2069" i="3"/>
  <c r="O2083" i="2" s="1"/>
  <c r="K2070" i="3"/>
  <c r="O2084" i="2" s="1"/>
  <c r="K2071" i="3"/>
  <c r="O2085" i="2" s="1"/>
  <c r="K2072" i="3"/>
  <c r="O2086" i="2" s="1"/>
  <c r="O2087" i="2"/>
  <c r="K2073" i="3"/>
  <c r="O2088" i="2" s="1"/>
  <c r="K2074" i="3"/>
  <c r="O2089" i="2" s="1"/>
  <c r="K2075" i="3"/>
  <c r="O2090" i="2" s="1"/>
  <c r="K2076" i="3"/>
  <c r="O2091" i="2" s="1"/>
  <c r="K2077" i="3"/>
  <c r="O2092" i="2" s="1"/>
  <c r="K2078" i="3"/>
  <c r="O2093" i="2" s="1"/>
  <c r="K2079" i="3"/>
  <c r="O2094" i="2" s="1"/>
  <c r="M313" i="4"/>
  <c r="K2080" i="3" s="1"/>
  <c r="H589" i="7" s="1"/>
  <c r="K2081" i="3"/>
  <c r="O2096" i="2" s="1"/>
  <c r="K2082" i="3"/>
  <c r="O2097" i="2" s="1"/>
  <c r="M317" i="4"/>
  <c r="K2083" i="3" s="1"/>
  <c r="H301" i="7" s="1"/>
  <c r="K2084" i="3"/>
  <c r="O2099" i="2" s="1"/>
  <c r="K2085" i="3"/>
  <c r="O2100" i="2" s="1"/>
  <c r="K2086" i="3"/>
  <c r="O2101" i="2" s="1"/>
  <c r="K2087" i="3"/>
  <c r="O2102" i="2" s="1"/>
  <c r="K2088" i="3"/>
  <c r="O2103" i="2" s="1"/>
  <c r="K2089" i="3"/>
  <c r="O2104" i="2" s="1"/>
  <c r="M316" i="4"/>
  <c r="K2090" i="3" s="1"/>
  <c r="M319" i="4"/>
  <c r="K2091" i="3" s="1"/>
  <c r="K2092" i="3"/>
  <c r="O2107" i="2" s="1"/>
  <c r="K2093" i="3"/>
  <c r="O2108" i="2" s="1"/>
  <c r="K2094" i="3"/>
  <c r="O2109" i="2" s="1"/>
  <c r="K2095" i="3"/>
  <c r="O2110" i="2" s="1"/>
  <c r="K2096" i="3"/>
  <c r="O2111" i="2" s="1"/>
  <c r="K2097" i="3"/>
  <c r="O2112" i="2" s="1"/>
  <c r="M320" i="4"/>
  <c r="K2098" i="3" s="1"/>
  <c r="K2099" i="3"/>
  <c r="O2114" i="2" s="1"/>
  <c r="K2100" i="3"/>
  <c r="O2115" i="2" s="1"/>
  <c r="M339" i="4"/>
  <c r="K2101" i="3" s="1"/>
  <c r="H590" i="7" s="1"/>
  <c r="K2102" i="3"/>
  <c r="O2117" i="2" s="1"/>
  <c r="M322" i="4"/>
  <c r="K2103" i="3" s="1"/>
  <c r="K2104" i="3"/>
  <c r="O2119" i="2" s="1"/>
  <c r="K2105" i="3"/>
  <c r="O2120" i="2" s="1"/>
  <c r="M321" i="4"/>
  <c r="K2106" i="3" s="1"/>
  <c r="K2107" i="3"/>
  <c r="O2122" i="2" s="1"/>
  <c r="K2108" i="3"/>
  <c r="O2123" i="2" s="1"/>
  <c r="K2109" i="3"/>
  <c r="O2124" i="2" s="1"/>
  <c r="K2110" i="3"/>
  <c r="O2125" i="2" s="1"/>
  <c r="K2111" i="3"/>
  <c r="O2126" i="2" s="1"/>
  <c r="K2112" i="3"/>
  <c r="O2127" i="2" s="1"/>
  <c r="K2113" i="3"/>
  <c r="O2128" i="2" s="1"/>
  <c r="K2114" i="3"/>
  <c r="O2129" i="2" s="1"/>
  <c r="K2115" i="3"/>
  <c r="O2130" i="2" s="1"/>
  <c r="K2116" i="3"/>
  <c r="O2131" i="2" s="1"/>
  <c r="K2117" i="3"/>
  <c r="O2132" i="2" s="1"/>
  <c r="K2118" i="3"/>
  <c r="O2133" i="2" s="1"/>
  <c r="K2119" i="3"/>
  <c r="O2134" i="2" s="1"/>
  <c r="K2120" i="3"/>
  <c r="O2135" i="2" s="1"/>
  <c r="K2121" i="3"/>
  <c r="O2136" i="2" s="1"/>
  <c r="K2122" i="3"/>
  <c r="O2137" i="2" s="1"/>
  <c r="K2123" i="3"/>
  <c r="O2138" i="2" s="1"/>
  <c r="K2124" i="3"/>
  <c r="O2139" i="2" s="1"/>
  <c r="K2125" i="3"/>
  <c r="O2140" i="2" s="1"/>
  <c r="K2126" i="3"/>
  <c r="O2141" i="2" s="1"/>
  <c r="K2127" i="3"/>
  <c r="O2142" i="2" s="1"/>
  <c r="K2128" i="3"/>
  <c r="O2143" i="2" s="1"/>
  <c r="K2129" i="3"/>
  <c r="O2144" i="2" s="1"/>
  <c r="K2130" i="3"/>
  <c r="O2145" i="2" s="1"/>
  <c r="K2131" i="3"/>
  <c r="O2146" i="2" s="1"/>
  <c r="K2132" i="3"/>
  <c r="O2147" i="2" s="1"/>
  <c r="M323" i="4"/>
  <c r="K2133" i="3" s="1"/>
  <c r="K2134" i="3"/>
  <c r="O2149" i="2" s="1"/>
  <c r="K2135" i="3"/>
  <c r="O2150" i="2" s="1"/>
  <c r="K2136" i="3"/>
  <c r="O2151" i="2" s="1"/>
  <c r="M328" i="4"/>
  <c r="K2137" i="3" s="1"/>
  <c r="K2138" i="3"/>
  <c r="O2153" i="2" s="1"/>
  <c r="K2139" i="3"/>
  <c r="O2154" i="2" s="1"/>
  <c r="K2140" i="3"/>
  <c r="O2155" i="2" s="1"/>
  <c r="K2141" i="3"/>
  <c r="O2156" i="2" s="1"/>
  <c r="K2142" i="3"/>
  <c r="O2157" i="2" s="1"/>
  <c r="K2143" i="3"/>
  <c r="O2158" i="2" s="1"/>
  <c r="K2144" i="3"/>
  <c r="O2159" i="2" s="1"/>
  <c r="K2145" i="3"/>
  <c r="O2160" i="2" s="1"/>
  <c r="K2146" i="3"/>
  <c r="O2161" i="2" s="1"/>
  <c r="K2147" i="3"/>
  <c r="O2162" i="2" s="1"/>
  <c r="M329" i="4"/>
  <c r="K2148" i="3" s="1"/>
  <c r="K2149" i="3"/>
  <c r="O2164" i="2" s="1"/>
  <c r="M335" i="4"/>
  <c r="K2150" i="3" s="1"/>
  <c r="K2151" i="3"/>
  <c r="O2166" i="2" s="1"/>
  <c r="K2152" i="3"/>
  <c r="O2167" i="2" s="1"/>
  <c r="K2153" i="3"/>
  <c r="O2168" i="2" s="1"/>
  <c r="K2154" i="3"/>
  <c r="O2169" i="2" s="1"/>
  <c r="K2155" i="3"/>
  <c r="O2170" i="2" s="1"/>
  <c r="K2156" i="3"/>
  <c r="O2171" i="2" s="1"/>
  <c r="K2157" i="3"/>
  <c r="O2172" i="2" s="1"/>
  <c r="K2158" i="3"/>
  <c r="O2173" i="2" s="1"/>
  <c r="K2159" i="3"/>
  <c r="O2174" i="2" s="1"/>
  <c r="K2160" i="3"/>
  <c r="O2175" i="2" s="1"/>
  <c r="K2161" i="3"/>
  <c r="O2176" i="2" s="1"/>
  <c r="K2162" i="3"/>
  <c r="O2177" i="2" s="1"/>
  <c r="M327" i="4"/>
  <c r="K2163" i="3" s="1"/>
  <c r="K2164" i="3"/>
  <c r="O2179" i="2" s="1"/>
  <c r="K2165" i="3"/>
  <c r="O2180" i="2" s="1"/>
  <c r="K2166" i="3"/>
  <c r="O2181" i="2" s="1"/>
  <c r="K2167" i="3"/>
  <c r="O2182" i="2" s="1"/>
  <c r="K2168" i="3"/>
  <c r="O2183" i="2" s="1"/>
  <c r="M331" i="4"/>
  <c r="K2169" i="3" s="1"/>
  <c r="K2170" i="3"/>
  <c r="O2185" i="2" s="1"/>
  <c r="K2171" i="3"/>
  <c r="O2186" i="2" s="1"/>
  <c r="K2172" i="3"/>
  <c r="O2187" i="2" s="1"/>
  <c r="K2173" i="3"/>
  <c r="O2188" i="2" s="1"/>
  <c r="K2174" i="3"/>
  <c r="O2189" i="2" s="1"/>
  <c r="K2175" i="3"/>
  <c r="O2190" i="2" s="1"/>
  <c r="K2176" i="3"/>
  <c r="O2191" i="2" s="1"/>
  <c r="K2177" i="3"/>
  <c r="O2192" i="2"/>
  <c r="M330" i="4"/>
  <c r="K2178" i="3" s="1"/>
  <c r="K2179" i="3"/>
  <c r="O2194" i="2" s="1"/>
  <c r="K2180" i="3"/>
  <c r="O2195" i="2" s="1"/>
  <c r="M334" i="4"/>
  <c r="K2181" i="3" s="1"/>
  <c r="H315" i="7" s="1"/>
  <c r="K2182" i="3"/>
  <c r="O2197" i="2" s="1"/>
  <c r="K2183" i="3"/>
  <c r="O2198" i="2" s="1"/>
  <c r="M336" i="4"/>
  <c r="K2184" i="3" s="1"/>
  <c r="K2185" i="3"/>
  <c r="O2200" i="2" s="1"/>
  <c r="K2186" i="3"/>
  <c r="O2201" i="2" s="1"/>
  <c r="K2187" i="3"/>
  <c r="O2202" i="2" s="1"/>
  <c r="M325" i="4"/>
  <c r="K2188" i="3" s="1"/>
  <c r="H317" i="7" s="1"/>
  <c r="K2189" i="3"/>
  <c r="O2204" i="2" s="1"/>
  <c r="K2190" i="3"/>
  <c r="O2205" i="2" s="1"/>
  <c r="M337" i="4"/>
  <c r="K2191" i="3" s="1"/>
  <c r="K2192" i="3"/>
  <c r="O2207" i="2" s="1"/>
  <c r="K2193" i="3"/>
  <c r="O2208" i="2" s="1"/>
  <c r="K2194" i="3"/>
  <c r="O2209" i="2" s="1"/>
  <c r="K2195" i="3"/>
  <c r="O2210" i="2" s="1"/>
  <c r="K2196" i="3"/>
  <c r="O2211" i="2" s="1"/>
  <c r="K2197" i="3"/>
  <c r="O2212" i="2" s="1"/>
  <c r="K2198" i="3"/>
  <c r="O2213" i="2" s="1"/>
  <c r="M326" i="4"/>
  <c r="K2199" i="3" s="1"/>
  <c r="H319" i="7" s="1"/>
  <c r="K2200" i="3"/>
  <c r="O2215" i="2" s="1"/>
  <c r="K2201" i="3"/>
  <c r="O2216" i="2" s="1"/>
  <c r="K2202" i="3"/>
  <c r="O2217" i="2" s="1"/>
  <c r="K2203" i="3"/>
  <c r="O2218" i="2" s="1"/>
  <c r="K2204" i="3"/>
  <c r="O2219" i="2" s="1"/>
  <c r="K2205" i="3"/>
  <c r="O2220" i="2" s="1"/>
  <c r="M338" i="4"/>
  <c r="K2206" i="3" s="1"/>
  <c r="K2207" i="3"/>
  <c r="O2222" i="2" s="1"/>
  <c r="K2208" i="3"/>
  <c r="O2223" i="2" s="1"/>
  <c r="K2209" i="3"/>
  <c r="O2224" i="2" s="1"/>
  <c r="K2210" i="3"/>
  <c r="O2225" i="2" s="1"/>
  <c r="K2211" i="3"/>
  <c r="O2226" i="2" s="1"/>
  <c r="K2212" i="3"/>
  <c r="O2227" i="2" s="1"/>
  <c r="K2213" i="3"/>
  <c r="O2228" i="2" s="1"/>
  <c r="K2214" i="3"/>
  <c r="O2229" i="2" s="1"/>
  <c r="K2215" i="3"/>
  <c r="O2230" i="2" s="1"/>
  <c r="K2216" i="3"/>
  <c r="O2231" i="2" s="1"/>
  <c r="K2217" i="3"/>
  <c r="O2232" i="2" s="1"/>
  <c r="M340" i="4"/>
  <c r="K2218" i="3" s="1"/>
  <c r="H321" i="7" s="1"/>
  <c r="K2219" i="3"/>
  <c r="O2234" i="2" s="1"/>
  <c r="K2220" i="3"/>
  <c r="O2235" i="2" s="1"/>
  <c r="K2221" i="3"/>
  <c r="O2236" i="2" s="1"/>
  <c r="K2222" i="3"/>
  <c r="O2237" i="2" s="1"/>
  <c r="K2223" i="3"/>
  <c r="O2238" i="2" s="1"/>
  <c r="K2224" i="3"/>
  <c r="O2239" i="2" s="1"/>
  <c r="K2225" i="3"/>
  <c r="O2240" i="2" s="1"/>
  <c r="K2226" i="3"/>
  <c r="O2241" i="2" s="1"/>
  <c r="K2227" i="3"/>
  <c r="O2242" i="2" s="1"/>
  <c r="K2228" i="3"/>
  <c r="O2243" i="2" s="1"/>
  <c r="M341" i="4"/>
  <c r="K2229" i="3" s="1"/>
  <c r="K2230" i="3"/>
  <c r="O2245" i="2" s="1"/>
  <c r="K2231" i="3"/>
  <c r="O2246" i="2" s="1"/>
  <c r="K2232" i="3"/>
  <c r="O2247" i="2" s="1"/>
  <c r="K2233" i="3"/>
  <c r="O2248" i="2" s="1"/>
  <c r="K2234" i="3"/>
  <c r="O2249" i="2" s="1"/>
  <c r="K2235" i="3"/>
  <c r="O2250" i="2" s="1"/>
  <c r="K2236" i="3"/>
  <c r="O2251" i="2" s="1"/>
  <c r="K2237" i="3"/>
  <c r="O2252" i="2" s="1"/>
  <c r="K2238" i="3"/>
  <c r="O2253" i="2" s="1"/>
  <c r="K2239" i="3"/>
  <c r="O2254" i="2" s="1"/>
  <c r="K2240" i="3"/>
  <c r="O2255" i="2" s="1"/>
  <c r="K2241" i="3"/>
  <c r="O2256" i="2" s="1"/>
  <c r="K2242" i="3"/>
  <c r="O2257" i="2" s="1"/>
  <c r="K2243" i="3"/>
  <c r="O2258" i="2" s="1"/>
  <c r="K2244" i="3"/>
  <c r="O2259" i="2" s="1"/>
  <c r="K2245" i="3"/>
  <c r="O2260" i="2" s="1"/>
  <c r="K2246" i="3"/>
  <c r="O2261" i="2" s="1"/>
  <c r="K2247" i="3"/>
  <c r="O2262" i="2" s="1"/>
  <c r="K2248" i="3"/>
  <c r="O2263" i="2" s="1"/>
  <c r="K2249" i="3"/>
  <c r="O2264" i="2" s="1"/>
  <c r="K2250" i="3"/>
  <c r="O2265" i="2" s="1"/>
  <c r="K2251" i="3"/>
  <c r="O2266" i="2" s="1"/>
  <c r="K2252" i="3"/>
  <c r="O2267" i="2" s="1"/>
  <c r="K2253" i="3"/>
  <c r="O2268" i="2" s="1"/>
  <c r="K2254" i="3"/>
  <c r="O2269" i="2" s="1"/>
  <c r="K2255" i="3"/>
  <c r="O2270" i="2" s="1"/>
  <c r="K2256" i="3"/>
  <c r="O2271" i="2" s="1"/>
  <c r="K2257" i="3"/>
  <c r="O2272" i="2" s="1"/>
  <c r="K2258" i="3"/>
  <c r="O2273" i="2" s="1"/>
  <c r="M342" i="4"/>
  <c r="K2259" i="3"/>
  <c r="H323" i="7" s="1"/>
  <c r="K2260" i="3"/>
  <c r="O2275" i="2" s="1"/>
  <c r="M343" i="4"/>
  <c r="K2261" i="3" s="1"/>
  <c r="K2262" i="3"/>
  <c r="O2277" i="2" s="1"/>
  <c r="M345" i="4"/>
  <c r="K2263" i="3" s="1"/>
  <c r="H592" i="7" s="1"/>
  <c r="M344" i="4"/>
  <c r="K2264" i="3" s="1"/>
  <c r="K2265" i="3"/>
  <c r="O2280" i="2" s="1"/>
  <c r="K2266" i="3"/>
  <c r="O2281" i="2" s="1"/>
  <c r="K2267" i="3"/>
  <c r="O2282" i="2" s="1"/>
  <c r="K2268" i="3"/>
  <c r="O2283" i="2" s="1"/>
  <c r="K2269" i="3"/>
  <c r="O2284" i="2" s="1"/>
  <c r="K2270" i="3"/>
  <c r="O2285" i="2" s="1"/>
  <c r="K2271" i="3"/>
  <c r="O2286" i="2" s="1"/>
  <c r="K2272" i="3"/>
  <c r="O2287" i="2" s="1"/>
  <c r="K2273" i="3"/>
  <c r="O2288" i="2" s="1"/>
  <c r="K2274" i="3"/>
  <c r="O2289" i="2" s="1"/>
  <c r="K2275" i="3"/>
  <c r="O2290" i="2" s="1"/>
  <c r="M347" i="4"/>
  <c r="K2276" i="3" s="1"/>
  <c r="K2277" i="3"/>
  <c r="O2292" i="2" s="1"/>
  <c r="K2278" i="3"/>
  <c r="O2293" i="2" s="1"/>
  <c r="M346" i="4"/>
  <c r="K2279" i="3" s="1"/>
  <c r="K2280" i="3"/>
  <c r="O2295" i="2" s="1"/>
  <c r="K2281" i="3"/>
  <c r="O2296" i="2" s="1"/>
  <c r="K2282" i="3"/>
  <c r="O2297" i="2" s="1"/>
  <c r="K2283" i="3"/>
  <c r="O2298" i="2" s="1"/>
  <c r="M356" i="4"/>
  <c r="K2284" i="3" s="1"/>
  <c r="H326" i="7" s="1"/>
  <c r="K2285" i="3"/>
  <c r="O2300" i="2" s="1"/>
  <c r="K2286" i="3"/>
  <c r="O2301" i="2" s="1"/>
  <c r="K2287" i="3"/>
  <c r="O2302" i="2" s="1"/>
  <c r="M350" i="4"/>
  <c r="K2288" i="3" s="1"/>
  <c r="M355" i="4"/>
  <c r="K2289" i="3"/>
  <c r="M349" i="4"/>
  <c r="K2290" i="3" s="1"/>
  <c r="M348" i="4"/>
  <c r="K2291" i="3" s="1"/>
  <c r="H330" i="7" s="1"/>
  <c r="K2292" i="3"/>
  <c r="O2307" i="2"/>
  <c r="K2293" i="3"/>
  <c r="O2308" i="2" s="1"/>
  <c r="K2294" i="3"/>
  <c r="O2309" i="2" s="1"/>
  <c r="M368" i="4"/>
  <c r="K2295" i="3" s="1"/>
  <c r="O2310" i="2" s="1"/>
  <c r="M358" i="4"/>
  <c r="K2296" i="3"/>
  <c r="K2297" i="3"/>
  <c r="O2312" i="2" s="1"/>
  <c r="K2298" i="3"/>
  <c r="O2313" i="2" s="1"/>
  <c r="K2299" i="3"/>
  <c r="O2314" i="2" s="1"/>
  <c r="K2300" i="3"/>
  <c r="O2315" i="2" s="1"/>
  <c r="M351" i="4"/>
  <c r="K2301" i="3" s="1"/>
  <c r="K2302" i="3"/>
  <c r="O2317" i="2" s="1"/>
  <c r="M352" i="4"/>
  <c r="K2303" i="3"/>
  <c r="K2304" i="3"/>
  <c r="O2319" i="2" s="1"/>
  <c r="K2305" i="3"/>
  <c r="O2320" i="2" s="1"/>
  <c r="K2306" i="3"/>
  <c r="O2321" i="2" s="1"/>
  <c r="K2307" i="3"/>
  <c r="O2322" i="2" s="1"/>
  <c r="K2308" i="3"/>
  <c r="O2323" i="2" s="1"/>
  <c r="M354" i="4"/>
  <c r="K2309" i="3" s="1"/>
  <c r="K2310" i="3"/>
  <c r="O2325" i="2" s="1"/>
  <c r="K2311" i="3"/>
  <c r="O2326" i="2" s="1"/>
  <c r="M357" i="4"/>
  <c r="K2312" i="3" s="1"/>
  <c r="H335" i="7" s="1"/>
  <c r="K2313" i="3"/>
  <c r="O2328" i="2" s="1"/>
  <c r="K2314" i="3"/>
  <c r="O2329" i="2" s="1"/>
  <c r="K2315" i="3"/>
  <c r="O2330" i="2" s="1"/>
  <c r="K2316" i="3"/>
  <c r="O2331" i="2" s="1"/>
  <c r="K2317" i="3"/>
  <c r="O2332" i="2"/>
  <c r="K2318" i="3"/>
  <c r="O2333" i="2" s="1"/>
  <c r="K2319" i="3"/>
  <c r="O2334" i="2" s="1"/>
  <c r="K2320" i="3"/>
  <c r="O2335" i="2" s="1"/>
  <c r="K2321" i="3"/>
  <c r="O2336" i="2" s="1"/>
  <c r="K2322" i="3"/>
  <c r="O2337" i="2" s="1"/>
  <c r="K2323" i="3"/>
  <c r="O2338" i="2"/>
  <c r="K2324" i="3"/>
  <c r="O2339" i="2"/>
  <c r="K2325" i="3"/>
  <c r="O2340" i="2"/>
  <c r="K2326" i="3"/>
  <c r="O2341" i="2"/>
  <c r="K2327" i="3"/>
  <c r="O2342" i="2"/>
  <c r="K2328" i="3"/>
  <c r="O2343" i="2"/>
  <c r="K2329" i="3"/>
  <c r="O2344" i="2"/>
  <c r="K2330" i="3"/>
  <c r="O2345" i="2"/>
  <c r="K2331" i="3"/>
  <c r="O2346" i="2"/>
  <c r="K2332" i="3"/>
  <c r="O2347" i="2"/>
  <c r="K2333" i="3"/>
  <c r="O2348" i="2"/>
  <c r="K2334" i="3"/>
  <c r="O2349" i="2"/>
  <c r="M365" i="4"/>
  <c r="K2335" i="3"/>
  <c r="K2336" i="3"/>
  <c r="O2351" i="2" s="1"/>
  <c r="K2337" i="3"/>
  <c r="O2352" i="2" s="1"/>
  <c r="M359" i="4"/>
  <c r="K2338" i="3"/>
  <c r="K2339" i="3"/>
  <c r="O2354" i="2" s="1"/>
  <c r="K2340" i="3"/>
  <c r="O2355" i="2" s="1"/>
  <c r="K2341" i="3"/>
  <c r="O2356" i="2" s="1"/>
  <c r="K2342" i="3"/>
  <c r="O2357" i="2" s="1"/>
  <c r="K2343" i="3"/>
  <c r="O2358" i="2" s="1"/>
  <c r="K2344" i="3"/>
  <c r="O2359" i="2" s="1"/>
  <c r="K2345" i="3"/>
  <c r="O2360" i="2" s="1"/>
  <c r="K2346" i="3"/>
  <c r="O2361" i="2" s="1"/>
  <c r="K2347" i="3"/>
  <c r="O2362" i="2" s="1"/>
  <c r="K2348" i="3"/>
  <c r="O2363" i="2" s="1"/>
  <c r="M362" i="4"/>
  <c r="K2349" i="3" s="1"/>
  <c r="K2350" i="3"/>
  <c r="O2365" i="2" s="1"/>
  <c r="K2351" i="3"/>
  <c r="O2366" i="2" s="1"/>
  <c r="K2352" i="3"/>
  <c r="O2367" i="2" s="1"/>
  <c r="K2353" i="3"/>
  <c r="O2368" i="2" s="1"/>
  <c r="M361" i="4"/>
  <c r="K2354" i="3" s="1"/>
  <c r="H339" i="7" s="1"/>
  <c r="K2355" i="3"/>
  <c r="O2370" i="2"/>
  <c r="K2356" i="3"/>
  <c r="O2371" i="2"/>
  <c r="M378" i="4"/>
  <c r="K2357" i="3"/>
  <c r="K2358" i="3"/>
  <c r="O2373" i="2" s="1"/>
  <c r="K2359" i="3"/>
  <c r="O2374" i="2" s="1"/>
  <c r="K2360" i="3"/>
  <c r="O2375" i="2" s="1"/>
  <c r="K2361" i="3"/>
  <c r="O2376" i="2" s="1"/>
  <c r="M360" i="4"/>
  <c r="K2362" i="3"/>
  <c r="K2363" i="3"/>
  <c r="O2378" i="2" s="1"/>
  <c r="K2364" i="3"/>
  <c r="O2379" i="2" s="1"/>
  <c r="K2365" i="3"/>
  <c r="O2380" i="2" s="1"/>
  <c r="K2366" i="3"/>
  <c r="O2381" i="2" s="1"/>
  <c r="K2367" i="3"/>
  <c r="O2382" i="2" s="1"/>
  <c r="M364" i="4"/>
  <c r="K2368" i="3" s="1"/>
  <c r="K2369" i="3"/>
  <c r="O2384" i="2" s="1"/>
  <c r="K2370" i="3"/>
  <c r="O2385" i="2" s="1"/>
  <c r="K2371" i="3"/>
  <c r="O2386" i="2" s="1"/>
  <c r="K2372" i="3"/>
  <c r="O2387" i="2" s="1"/>
  <c r="M363" i="4"/>
  <c r="K2373" i="3" s="1"/>
  <c r="H342" i="7" s="1"/>
  <c r="K2374" i="3"/>
  <c r="O2389" i="2" s="1"/>
  <c r="K2375" i="3"/>
  <c r="O2390" i="2" s="1"/>
  <c r="K2376" i="3"/>
  <c r="O2391" i="2" s="1"/>
  <c r="K2377" i="3"/>
  <c r="O2392" i="2" s="1"/>
  <c r="K2378" i="3"/>
  <c r="O2393" i="2" s="1"/>
  <c r="K2379" i="3"/>
  <c r="O2394" i="2" s="1"/>
  <c r="K2380" i="3"/>
  <c r="O2395" i="2" s="1"/>
  <c r="K2381" i="3"/>
  <c r="O2396" i="2" s="1"/>
  <c r="K2382" i="3"/>
  <c r="O2397" i="2" s="1"/>
  <c r="K2383" i="3"/>
  <c r="O2398" i="2" s="1"/>
  <c r="M369" i="4"/>
  <c r="K2384" i="3" s="1"/>
  <c r="K2385" i="3"/>
  <c r="O2400" i="2" s="1"/>
  <c r="K2386" i="3"/>
  <c r="O2401" i="2" s="1"/>
  <c r="K2387" i="3"/>
  <c r="O2402" i="2" s="1"/>
  <c r="K2388" i="3"/>
  <c r="O2403" i="2" s="1"/>
  <c r="K2389" i="3"/>
  <c r="O2404" i="2" s="1"/>
  <c r="K2390" i="3"/>
  <c r="O2405" i="2" s="1"/>
  <c r="K2391" i="3"/>
  <c r="O2406" i="2" s="1"/>
  <c r="K2392" i="3"/>
  <c r="O2407" i="2" s="1"/>
  <c r="K2393" i="3"/>
  <c r="O2408" i="2" s="1"/>
  <c r="M366" i="4"/>
  <c r="K2394" i="3" s="1"/>
  <c r="H344" i="7" s="1"/>
  <c r="K2395" i="3"/>
  <c r="O2410" i="2" s="1"/>
  <c r="M371" i="4"/>
  <c r="K2396" i="3" s="1"/>
  <c r="K2397" i="3"/>
  <c r="O2412" i="2" s="1"/>
  <c r="K2398" i="3"/>
  <c r="O2413" i="2" s="1"/>
  <c r="K2399" i="3"/>
  <c r="O2414" i="2" s="1"/>
  <c r="K2400" i="3"/>
  <c r="O2415" i="2" s="1"/>
  <c r="K2401" i="3"/>
  <c r="O2416" i="2" s="1"/>
  <c r="K2402" i="3"/>
  <c r="O2417" i="2" s="1"/>
  <c r="K2403" i="3"/>
  <c r="O2418" i="2" s="1"/>
  <c r="K2404" i="3"/>
  <c r="O2419" i="2" s="1"/>
  <c r="K2405" i="3"/>
  <c r="O2420" i="2" s="1"/>
  <c r="K2406" i="3"/>
  <c r="O2421" i="2" s="1"/>
  <c r="M370" i="4"/>
  <c r="K2407" i="3" s="1"/>
  <c r="H346" i="7" s="1"/>
  <c r="K2408" i="3"/>
  <c r="O2423" i="2" s="1"/>
  <c r="K2409" i="3"/>
  <c r="O2424" i="2" s="1"/>
  <c r="K2410" i="3"/>
  <c r="O2425" i="2" s="1"/>
  <c r="K2411" i="3"/>
  <c r="O2426" i="2" s="1"/>
  <c r="M367" i="4"/>
  <c r="K2412" i="3" s="1"/>
  <c r="K2413" i="3"/>
  <c r="O2428" i="2" s="1"/>
  <c r="K2414" i="3"/>
  <c r="O2429" i="2" s="1"/>
  <c r="K2415" i="3"/>
  <c r="O2430" i="2" s="1"/>
  <c r="K2416" i="3"/>
  <c r="O2431" i="2" s="1"/>
  <c r="K2417" i="3"/>
  <c r="O2432" i="2" s="1"/>
  <c r="K2418" i="3"/>
  <c r="O2433" i="2" s="1"/>
  <c r="K2419" i="3"/>
  <c r="O2434" i="2" s="1"/>
  <c r="K2420" i="3"/>
  <c r="O2435" i="2" s="1"/>
  <c r="K2421" i="3"/>
  <c r="O2436" i="2" s="1"/>
  <c r="K2422" i="3"/>
  <c r="O2437" i="2" s="1"/>
  <c r="K2423" i="3"/>
  <c r="O2438" i="2" s="1"/>
  <c r="K2424" i="3"/>
  <c r="O2439" i="2" s="1"/>
  <c r="K2426" i="3"/>
  <c r="O2440" i="2" s="1"/>
  <c r="K2425" i="3"/>
  <c r="O2441" i="2" s="1"/>
  <c r="K2427" i="3"/>
  <c r="O2442" i="2" s="1"/>
  <c r="K2428" i="3"/>
  <c r="O2443" i="2" s="1"/>
  <c r="K2429" i="3"/>
  <c r="O2444" i="2" s="1"/>
  <c r="K2430" i="3"/>
  <c r="O2445" i="2" s="1"/>
  <c r="K2431" i="3"/>
  <c r="O2446" i="2" s="1"/>
  <c r="K2432" i="3"/>
  <c r="O2447" i="2" s="1"/>
  <c r="K2433" i="3"/>
  <c r="O2448" i="2" s="1"/>
  <c r="K2434" i="3"/>
  <c r="O2449" i="2" s="1"/>
  <c r="K2435" i="3"/>
  <c r="O2450" i="2" s="1"/>
  <c r="K2436" i="3"/>
  <c r="O2451" i="2" s="1"/>
  <c r="K2437" i="3"/>
  <c r="O2452" i="2" s="1"/>
  <c r="M372" i="4"/>
  <c r="K2438" i="3" s="1"/>
  <c r="K2439" i="3"/>
  <c r="O2454" i="2" s="1"/>
  <c r="K2440" i="3"/>
  <c r="O2455" i="2" s="1"/>
  <c r="K2441" i="3"/>
  <c r="O2456" i="2" s="1"/>
  <c r="K2442" i="3"/>
  <c r="O2457" i="2" s="1"/>
  <c r="K2443" i="3"/>
  <c r="O2458" i="2" s="1"/>
  <c r="K2444" i="3"/>
  <c r="O2459" i="2" s="1"/>
  <c r="M383" i="4"/>
  <c r="K2445" i="3" s="1"/>
  <c r="K2446" i="3"/>
  <c r="O2461" i="2" s="1"/>
  <c r="K2447" i="3"/>
  <c r="O2462" i="2" s="1"/>
  <c r="K2448" i="3"/>
  <c r="O2463" i="2" s="1"/>
  <c r="K2449" i="3"/>
  <c r="O2464" i="2" s="1"/>
  <c r="K2450" i="3"/>
  <c r="O2465" i="2" s="1"/>
  <c r="K2451" i="3"/>
  <c r="O2466" i="2" s="1"/>
  <c r="M375" i="4"/>
  <c r="K2452" i="3" s="1"/>
  <c r="H349" i="7" s="1"/>
  <c r="M374" i="4"/>
  <c r="K2453" i="3" s="1"/>
  <c r="K2454" i="3"/>
  <c r="O2469" i="2" s="1"/>
  <c r="K2455" i="3"/>
  <c r="O2470" i="2" s="1"/>
  <c r="K2456" i="3"/>
  <c r="O2471" i="2" s="1"/>
  <c r="K2457" i="3"/>
  <c r="O2472" i="2" s="1"/>
  <c r="K2458" i="3"/>
  <c r="O2473" i="2" s="1"/>
  <c r="K2459" i="3"/>
  <c r="O2474" i="2" s="1"/>
  <c r="M377" i="4"/>
  <c r="K2460" i="3" s="1"/>
  <c r="K2461" i="3"/>
  <c r="O2476" i="2" s="1"/>
  <c r="K2462" i="3"/>
  <c r="O2477" i="2" s="1"/>
  <c r="M376" i="4"/>
  <c r="K2463" i="3" s="1"/>
  <c r="K2464" i="3"/>
  <c r="O2479" i="2" s="1"/>
  <c r="K2465" i="3"/>
  <c r="O2480" i="2" s="1"/>
  <c r="K2466" i="3"/>
  <c r="O2481" i="2" s="1"/>
  <c r="K2467" i="3"/>
  <c r="O2482" i="2" s="1"/>
  <c r="K2468" i="3"/>
  <c r="O2483" i="2" s="1"/>
  <c r="K2469" i="3"/>
  <c r="O2484" i="2" s="1"/>
  <c r="K2470" i="3"/>
  <c r="O2485" i="2" s="1"/>
  <c r="K2471" i="3"/>
  <c r="O2486" i="2" s="1"/>
  <c r="K2472" i="3"/>
  <c r="O2487" i="2" s="1"/>
  <c r="K2473" i="3"/>
  <c r="O2488" i="2" s="1"/>
  <c r="K2474" i="3"/>
  <c r="O2489" i="2" s="1"/>
  <c r="K2475" i="3"/>
  <c r="O2490" i="2" s="1"/>
  <c r="K2476" i="3"/>
  <c r="O2491" i="2" s="1"/>
  <c r="K2477" i="3"/>
  <c r="O2492" i="2" s="1"/>
  <c r="K2478" i="3"/>
  <c r="O2493" i="2" s="1"/>
  <c r="K2479" i="3"/>
  <c r="O2494" i="2" s="1"/>
  <c r="K2480" i="3"/>
  <c r="O2495" i="2" s="1"/>
  <c r="K2481" i="3"/>
  <c r="O2496" i="2" s="1"/>
  <c r="K2482" i="3"/>
  <c r="O2497" i="2" s="1"/>
  <c r="K2483" i="3"/>
  <c r="O2498" i="2" s="1"/>
  <c r="K2484" i="3"/>
  <c r="O2499" i="2" s="1"/>
  <c r="K2485" i="3"/>
  <c r="O2500" i="2" s="1"/>
  <c r="K2486" i="3"/>
  <c r="O2501" i="2" s="1"/>
  <c r="M379" i="4"/>
  <c r="K2487" i="3" s="1"/>
  <c r="K2488" i="3"/>
  <c r="O2503" i="2" s="1"/>
  <c r="M382" i="4"/>
  <c r="K2489" i="3" s="1"/>
  <c r="K2490" i="3"/>
  <c r="O2505" i="2" s="1"/>
  <c r="K2491" i="3"/>
  <c r="O2506" i="2" s="1"/>
  <c r="M380" i="4"/>
  <c r="K2492" i="3" s="1"/>
  <c r="K2493" i="3"/>
  <c r="O2508" i="2" s="1"/>
  <c r="K2494" i="3"/>
  <c r="O2509" i="2" s="1"/>
  <c r="K2495" i="3"/>
  <c r="O2510" i="2" s="1"/>
  <c r="K2496" i="3"/>
  <c r="O2511" i="2" s="1"/>
  <c r="K2497" i="3"/>
  <c r="O2512" i="2" s="1"/>
  <c r="K2498" i="3"/>
  <c r="O2513" i="2" s="1"/>
  <c r="K2499" i="3"/>
  <c r="O2514" i="2" s="1"/>
  <c r="K2500" i="3"/>
  <c r="O2515" i="2" s="1"/>
  <c r="K2501" i="3"/>
  <c r="O2516" i="2" s="1"/>
  <c r="K2502" i="3"/>
  <c r="O2517" i="2" s="1"/>
  <c r="K2503" i="3"/>
  <c r="O2518" i="2" s="1"/>
  <c r="K2504" i="3"/>
  <c r="O2519" i="2" s="1"/>
  <c r="M394" i="4"/>
  <c r="K2505" i="3" s="1"/>
  <c r="K2506" i="3"/>
  <c r="O2521" i="2" s="1"/>
  <c r="M395" i="4"/>
  <c r="K2507" i="3" s="1"/>
  <c r="M393" i="4"/>
  <c r="K2508" i="3" s="1"/>
  <c r="H358" i="7" s="1"/>
  <c r="K2509" i="3"/>
  <c r="O2524" i="2" s="1"/>
  <c r="K2510" i="3"/>
  <c r="O2525" i="2" s="1"/>
  <c r="K2511" i="3"/>
  <c r="O2526" i="2" s="1"/>
  <c r="M381" i="4"/>
  <c r="K2512" i="3" s="1"/>
  <c r="K2513" i="3"/>
  <c r="O2528" i="2" s="1"/>
  <c r="K2514" i="3"/>
  <c r="O2529" i="2" s="1"/>
  <c r="K2515" i="3"/>
  <c r="O2530" i="2" s="1"/>
  <c r="K2516" i="3"/>
  <c r="O2531" i="2" s="1"/>
  <c r="K2517" i="3"/>
  <c r="O2532" i="2" s="1"/>
  <c r="K2518" i="3"/>
  <c r="O2533" i="2" s="1"/>
  <c r="K2519" i="3"/>
  <c r="O2534" i="2" s="1"/>
  <c r="K2520" i="3"/>
  <c r="O2535" i="2" s="1"/>
  <c r="K2521" i="3"/>
  <c r="O2536" i="2" s="1"/>
  <c r="M387" i="4"/>
  <c r="K2522" i="3" s="1"/>
  <c r="H360" i="7" s="1"/>
  <c r="M386" i="4"/>
  <c r="K2523" i="3" s="1"/>
  <c r="K2524" i="3"/>
  <c r="O2539" i="2" s="1"/>
  <c r="K2525" i="3"/>
  <c r="O2540" i="2" s="1"/>
  <c r="K2526" i="3"/>
  <c r="O2541" i="2" s="1"/>
  <c r="K2527" i="3"/>
  <c r="O2542" i="2" s="1"/>
  <c r="K2528" i="3"/>
  <c r="O2543" i="2" s="1"/>
  <c r="K2529" i="3"/>
  <c r="O2544" i="2" s="1"/>
  <c r="K2530" i="3"/>
  <c r="O2545" i="2" s="1"/>
  <c r="K2531" i="3"/>
  <c r="O2546" i="2" s="1"/>
  <c r="K2532" i="3"/>
  <c r="O2547" i="2" s="1"/>
  <c r="K2533" i="3"/>
  <c r="O2548" i="2" s="1"/>
  <c r="K2534" i="3"/>
  <c r="O2549" i="2" s="1"/>
  <c r="K2535" i="3"/>
  <c r="O2550" i="2" s="1"/>
  <c r="K2536" i="3"/>
  <c r="O2551" i="2" s="1"/>
  <c r="K2537" i="3"/>
  <c r="O2552" i="2" s="1"/>
  <c r="K2538" i="3"/>
  <c r="O2553" i="2" s="1"/>
  <c r="K2539" i="3"/>
  <c r="O2554" i="2" s="1"/>
  <c r="K2540" i="3"/>
  <c r="O2555" i="2" s="1"/>
  <c r="M392" i="4"/>
  <c r="K2541" i="3" s="1"/>
  <c r="H362" i="7" s="1"/>
  <c r="K2542" i="3"/>
  <c r="O2557" i="2" s="1"/>
  <c r="M384" i="4"/>
  <c r="K2543" i="3" s="1"/>
  <c r="H363" i="7" s="1"/>
  <c r="K2544" i="3"/>
  <c r="O2559" i="2" s="1"/>
  <c r="K2545" i="3"/>
  <c r="O2560" i="2" s="1"/>
  <c r="K2546" i="3"/>
  <c r="O2561" i="2" s="1"/>
  <c r="K2547" i="3"/>
  <c r="O2562" i="2" s="1"/>
  <c r="K2548" i="3"/>
  <c r="O2563" i="2" s="1"/>
  <c r="M388" i="4"/>
  <c r="K2549" i="3" s="1"/>
  <c r="K2550" i="3"/>
  <c r="O2565" i="2" s="1"/>
  <c r="K2551" i="3"/>
  <c r="O2566" i="2" s="1"/>
  <c r="K2552" i="3"/>
  <c r="O2567" i="2" s="1"/>
  <c r="K2553" i="3"/>
  <c r="O2568" i="2" s="1"/>
  <c r="K2554" i="3"/>
  <c r="O2569" i="2" s="1"/>
  <c r="K2555" i="3"/>
  <c r="O2570" i="2" s="1"/>
  <c r="K2556" i="3"/>
  <c r="O2571" i="2" s="1"/>
  <c r="M385" i="4"/>
  <c r="K2557" i="3" s="1"/>
  <c r="K2558" i="3"/>
  <c r="O2573" i="2" s="1"/>
  <c r="K2559" i="3"/>
  <c r="O2574" i="2" s="1"/>
  <c r="M389" i="4"/>
  <c r="K2560" i="3" s="1"/>
  <c r="M390" i="4"/>
  <c r="K2561" i="3" s="1"/>
  <c r="K2562" i="3"/>
  <c r="O2577" i="2" s="1"/>
  <c r="K2563" i="3"/>
  <c r="O2578" i="2" s="1"/>
  <c r="M391" i="4"/>
  <c r="K2565" i="3" s="1"/>
  <c r="M420" i="4"/>
  <c r="K2564" i="3" s="1"/>
  <c r="K2566" i="3"/>
  <c r="O2581" i="2" s="1"/>
  <c r="K2567" i="3"/>
  <c r="O2582" i="2" s="1"/>
  <c r="K2568" i="3"/>
  <c r="O2583" i="2" s="1"/>
  <c r="K2569" i="3"/>
  <c r="O2584" i="2" s="1"/>
  <c r="K2570" i="3"/>
  <c r="O2585" i="2" s="1"/>
  <c r="K2571" i="3"/>
  <c r="O2586" i="2" s="1"/>
  <c r="K2572" i="3"/>
  <c r="O2587" i="2" s="1"/>
  <c r="K2573" i="3"/>
  <c r="O2588" i="2" s="1"/>
  <c r="K2574" i="3"/>
  <c r="O2589" i="2" s="1"/>
  <c r="K2575" i="3"/>
  <c r="O2590" i="2" s="1"/>
  <c r="K2576" i="3"/>
  <c r="O2591" i="2" s="1"/>
  <c r="K2577" i="3"/>
  <c r="O2592" i="2" s="1"/>
  <c r="K2578" i="3"/>
  <c r="O2593" i="2" s="1"/>
  <c r="K2579" i="3"/>
  <c r="O2594" i="2" s="1"/>
  <c r="K2580" i="3"/>
  <c r="O2595" i="2" s="1"/>
  <c r="K2581" i="3"/>
  <c r="O2596" i="2" s="1"/>
  <c r="M396" i="4"/>
  <c r="K2582" i="3" s="1"/>
  <c r="K2583" i="3"/>
  <c r="O2598" i="2" s="1"/>
  <c r="M397" i="4"/>
  <c r="K2584" i="3" s="1"/>
  <c r="H370" i="7" s="1"/>
  <c r="K2585" i="3"/>
  <c r="O2600" i="2" s="1"/>
  <c r="K2586" i="3"/>
  <c r="O2601" i="2" s="1"/>
  <c r="K2587" i="3"/>
  <c r="O2602" i="2" s="1"/>
  <c r="K2588" i="3"/>
  <c r="O2603" i="2" s="1"/>
  <c r="K2589" i="3"/>
  <c r="O2604" i="2" s="1"/>
  <c r="K2590" i="3"/>
  <c r="O2605" i="2" s="1"/>
  <c r="K2591" i="3"/>
  <c r="O2606" i="2" s="1"/>
  <c r="K2592" i="3"/>
  <c r="O2607" i="2" s="1"/>
  <c r="K2593" i="3"/>
  <c r="O2608" i="2" s="1"/>
  <c r="K2594" i="3"/>
  <c r="O2609" i="2" s="1"/>
  <c r="K2595" i="3"/>
  <c r="O2610" i="2" s="1"/>
  <c r="K2596" i="3"/>
  <c r="O2611" i="2" s="1"/>
  <c r="K2597" i="3"/>
  <c r="O2612" i="2" s="1"/>
  <c r="K2598" i="3"/>
  <c r="O2613" i="2" s="1"/>
  <c r="K2599" i="3"/>
  <c r="O2614" i="2" s="1"/>
  <c r="K2600" i="3"/>
  <c r="O2615" i="2" s="1"/>
  <c r="K2601" i="3"/>
  <c r="O2616" i="2" s="1"/>
  <c r="K2602" i="3"/>
  <c r="O2617" i="2" s="1"/>
  <c r="K2603" i="3"/>
  <c r="O2618" i="2" s="1"/>
  <c r="K2604" i="3"/>
  <c r="O2619" i="2" s="1"/>
  <c r="K2605" i="3"/>
  <c r="O2620" i="2" s="1"/>
  <c r="K2606" i="3"/>
  <c r="O2621" i="2" s="1"/>
  <c r="K2607" i="3"/>
  <c r="O2622" i="2" s="1"/>
  <c r="K2608" i="3"/>
  <c r="O2623" i="2" s="1"/>
  <c r="M399" i="4"/>
  <c r="K2609" i="3" s="1"/>
  <c r="K2610" i="3"/>
  <c r="O2625" i="2" s="1"/>
  <c r="M403" i="4"/>
  <c r="K2611" i="3" s="1"/>
  <c r="K2612" i="3"/>
  <c r="O2627" i="2" s="1"/>
  <c r="K2613" i="3"/>
  <c r="O2628" i="2" s="1"/>
  <c r="K2614" i="3"/>
  <c r="O2629" i="2" s="1"/>
  <c r="K2615" i="3"/>
  <c r="O2630" i="2" s="1"/>
  <c r="M398" i="4"/>
  <c r="K2616" i="3" s="1"/>
  <c r="K2617" i="3"/>
  <c r="O2632" i="2" s="1"/>
  <c r="M412" i="4"/>
  <c r="K2618" i="3" s="1"/>
  <c r="K2619" i="3"/>
  <c r="O2634" i="2" s="1"/>
  <c r="K2620" i="3"/>
  <c r="O2635" i="2" s="1"/>
  <c r="K2621" i="3"/>
  <c r="O2636" i="2" s="1"/>
  <c r="K2622" i="3"/>
  <c r="O2637" i="2" s="1"/>
  <c r="K2623" i="3"/>
  <c r="O2638" i="2" s="1"/>
  <c r="K2624" i="3"/>
  <c r="O2639" i="2" s="1"/>
  <c r="K2625" i="3"/>
  <c r="O2640" i="2" s="1"/>
  <c r="K2626" i="3"/>
  <c r="O2641" i="2" s="1"/>
  <c r="K2627" i="3"/>
  <c r="O2642" i="2" s="1"/>
  <c r="M411" i="4"/>
  <c r="K2628" i="3" s="1"/>
  <c r="M401" i="4"/>
  <c r="K2629" i="3" s="1"/>
  <c r="H427" i="7" s="1"/>
  <c r="M400" i="4"/>
  <c r="K2630" i="3" s="1"/>
  <c r="M402" i="4"/>
  <c r="K2631" i="3" s="1"/>
  <c r="K2632" i="3"/>
  <c r="O2647" i="2" s="1"/>
  <c r="K2633" i="3"/>
  <c r="O2648" i="2" s="1"/>
  <c r="K2634" i="3"/>
  <c r="O2649" i="2" s="1"/>
  <c r="K2635" i="3"/>
  <c r="O2650" i="2" s="1"/>
  <c r="K2636" i="3"/>
  <c r="O2651" i="2" s="1"/>
  <c r="K2637" i="3"/>
  <c r="O2652" i="2" s="1"/>
  <c r="K2638" i="3"/>
  <c r="O2653" i="2" s="1"/>
  <c r="K2639" i="3"/>
  <c r="O2654" i="2" s="1"/>
  <c r="K2640" i="3"/>
  <c r="O2655" i="2" s="1"/>
  <c r="K2641" i="3"/>
  <c r="O2656" i="2" s="1"/>
  <c r="K2642" i="3"/>
  <c r="O2657" i="2" s="1"/>
  <c r="K2643" i="3"/>
  <c r="O2658" i="2" s="1"/>
  <c r="K2644" i="3"/>
  <c r="O2659" i="2" s="1"/>
  <c r="K2645" i="3"/>
  <c r="O2660" i="2" s="1"/>
  <c r="K2646" i="3"/>
  <c r="O2661" i="2" s="1"/>
  <c r="K2647" i="3"/>
  <c r="O2662" i="2" s="1"/>
  <c r="K2648" i="3"/>
  <c r="O2663" i="2" s="1"/>
  <c r="K2649" i="3"/>
  <c r="O2664" i="2" s="1"/>
  <c r="K2650" i="3"/>
  <c r="O2665" i="2" s="1"/>
  <c r="M404" i="4"/>
  <c r="K2651" i="3" s="1"/>
  <c r="K2652" i="3"/>
  <c r="O2667" i="2" s="1"/>
  <c r="K2653" i="3"/>
  <c r="O2668" i="2" s="1"/>
  <c r="K2654" i="3"/>
  <c r="O2669" i="2" s="1"/>
  <c r="K2655" i="3"/>
  <c r="O2670" i="2" s="1"/>
  <c r="K2656" i="3"/>
  <c r="O2671" i="2" s="1"/>
  <c r="K2657" i="3"/>
  <c r="O2672" i="2" s="1"/>
  <c r="M405" i="4"/>
  <c r="K2658" i="3" s="1"/>
  <c r="H431" i="7" s="1"/>
  <c r="K2659" i="3"/>
  <c r="O2674" i="2" s="1"/>
  <c r="M448" i="4"/>
  <c r="K2660" i="3" s="1"/>
  <c r="K2661" i="3"/>
  <c r="O2676" i="2" s="1"/>
  <c r="K2662" i="3"/>
  <c r="O2677" i="2" s="1"/>
  <c r="K2663" i="3"/>
  <c r="O2678" i="2" s="1"/>
  <c r="K2664" i="3"/>
  <c r="O2679" i="2" s="1"/>
  <c r="K2665" i="3"/>
  <c r="O2680" i="2" s="1"/>
  <c r="K2666" i="3"/>
  <c r="O2681" i="2" s="1"/>
  <c r="K2667" i="3"/>
  <c r="O2682" i="2" s="1"/>
  <c r="K2668" i="3"/>
  <c r="O2683" i="2" s="1"/>
  <c r="M409" i="4"/>
  <c r="K2669" i="3" s="1"/>
  <c r="K2670" i="3"/>
  <c r="O2685" i="2" s="1"/>
  <c r="K2671" i="3"/>
  <c r="O2686" i="2" s="1"/>
  <c r="K2672" i="3"/>
  <c r="O2687" i="2" s="1"/>
  <c r="K2673" i="3"/>
  <c r="O2688" i="2" s="1"/>
  <c r="K2674" i="3"/>
  <c r="O2689" i="2" s="1"/>
  <c r="K2675" i="3"/>
  <c r="O2690" i="2" s="1"/>
  <c r="K2676" i="3"/>
  <c r="O2691" i="2" s="1"/>
  <c r="K2677" i="3"/>
  <c r="O2692" i="2" s="1"/>
  <c r="K2678" i="3"/>
  <c r="O2693" i="2" s="1"/>
  <c r="K2679" i="3"/>
  <c r="O2694" i="2" s="1"/>
  <c r="K2680" i="3"/>
  <c r="O2695" i="2" s="1"/>
  <c r="K2681" i="3"/>
  <c r="O2696" i="2" s="1"/>
  <c r="K2682" i="3"/>
  <c r="O2697" i="2" s="1"/>
  <c r="K2683" i="3"/>
  <c r="O2698" i="2" s="1"/>
  <c r="K2684" i="3"/>
  <c r="O2699" i="2" s="1"/>
  <c r="K2685" i="3"/>
  <c r="O2700" i="2" s="1"/>
  <c r="M424" i="4"/>
  <c r="K2686" i="3" s="1"/>
  <c r="K2687" i="3"/>
  <c r="O2702" i="2" s="1"/>
  <c r="M423" i="4"/>
  <c r="K2688" i="3" s="1"/>
  <c r="M410" i="4"/>
  <c r="K2689" i="3" s="1"/>
  <c r="K2690" i="3"/>
  <c r="O2705" i="2" s="1"/>
  <c r="K2691" i="3"/>
  <c r="O2706" i="2" s="1"/>
  <c r="K2692" i="3"/>
  <c r="O2707" i="2" s="1"/>
  <c r="K2693" i="3"/>
  <c r="O2708" i="2" s="1"/>
  <c r="M415" i="4"/>
  <c r="K2694" i="3" s="1"/>
  <c r="H436" i="7" s="1"/>
  <c r="M416" i="4"/>
  <c r="K2695" i="3" s="1"/>
  <c r="K2696" i="3"/>
  <c r="O2711" i="2" s="1"/>
  <c r="K2697" i="3"/>
  <c r="O2712" i="2" s="1"/>
  <c r="M434" i="4"/>
  <c r="K2698" i="3" s="1"/>
  <c r="K2699" i="3"/>
  <c r="O2714" i="2" s="1"/>
  <c r="K2700" i="3"/>
  <c r="O2715" i="2" s="1"/>
  <c r="M414" i="4"/>
  <c r="K2701" i="3" s="1"/>
  <c r="K2702" i="3"/>
  <c r="O2717" i="2" s="1"/>
  <c r="K2703" i="3"/>
  <c r="O2718" i="2" s="1"/>
  <c r="M406" i="4"/>
  <c r="K2704" i="3" s="1"/>
  <c r="H439" i="7" s="1"/>
  <c r="K2705" i="3"/>
  <c r="O2720" i="2" s="1"/>
  <c r="M407" i="4"/>
  <c r="K2706" i="3" s="1"/>
  <c r="K2707" i="3"/>
  <c r="O2722" i="2" s="1"/>
  <c r="K2708" i="3"/>
  <c r="O2723" i="2" s="1"/>
  <c r="K2709" i="3"/>
  <c r="O2724" i="2" s="1"/>
  <c r="M408" i="4"/>
  <c r="K2710" i="3" s="1"/>
  <c r="H441" i="7" s="1"/>
  <c r="M413" i="4"/>
  <c r="K2711" i="3" s="1"/>
  <c r="K2712" i="3"/>
  <c r="O2727" i="2" s="1"/>
  <c r="K2713" i="3"/>
  <c r="O2728" i="2" s="1"/>
  <c r="K2714" i="3"/>
  <c r="O2729" i="2" s="1"/>
  <c r="M426" i="4"/>
  <c r="K2715" i="3" s="1"/>
  <c r="H443" i="7" s="1"/>
  <c r="K2716" i="3"/>
  <c r="O2731" i="2" s="1"/>
  <c r="K2717" i="3"/>
  <c r="O2732" i="2" s="1"/>
  <c r="K2718" i="3"/>
  <c r="O2733" i="2" s="1"/>
  <c r="K2719" i="3"/>
  <c r="O2734" i="2" s="1"/>
  <c r="K2720" i="3"/>
  <c r="O2735" i="2" s="1"/>
  <c r="M417" i="4"/>
  <c r="K2721" i="3" s="1"/>
  <c r="K2722" i="3"/>
  <c r="O2737" i="2" s="1"/>
  <c r="M418" i="4"/>
  <c r="K2723" i="3" s="1"/>
  <c r="H445" i="7" s="1"/>
  <c r="M419" i="4"/>
  <c r="K2724" i="3" s="1"/>
  <c r="K2725" i="3"/>
  <c r="O2740" i="2" s="1"/>
  <c r="K2726" i="3"/>
  <c r="O2741" i="2" s="1"/>
  <c r="K2727" i="3"/>
  <c r="O2742" i="2" s="1"/>
  <c r="K2728" i="3"/>
  <c r="O2743" i="2" s="1"/>
  <c r="K2729" i="3"/>
  <c r="O2744" i="2" s="1"/>
  <c r="K2730" i="3"/>
  <c r="O2745" i="2" s="1"/>
  <c r="K2731" i="3"/>
  <c r="O2746" i="2" s="1"/>
  <c r="K2732" i="3"/>
  <c r="O2747" i="2" s="1"/>
  <c r="M422" i="4"/>
  <c r="K2733" i="3" s="1"/>
  <c r="K2734" i="3"/>
  <c r="O2749" i="2" s="1"/>
  <c r="M421" i="4"/>
  <c r="K2735" i="3" s="1"/>
  <c r="K2736" i="3"/>
  <c r="O2751" i="2" s="1"/>
  <c r="K2737" i="3"/>
  <c r="O2752" i="2" s="1"/>
  <c r="K2738" i="3"/>
  <c r="O2753" i="2" s="1"/>
  <c r="K2739" i="3"/>
  <c r="O2754" i="2" s="1"/>
  <c r="K2740" i="3"/>
  <c r="O2755" i="2" s="1"/>
  <c r="K2741" i="3"/>
  <c r="O2756" i="2" s="1"/>
  <c r="K2742" i="3"/>
  <c r="O2757" i="2" s="1"/>
  <c r="K2743" i="3"/>
  <c r="O2758" i="2" s="1"/>
  <c r="K2744" i="3"/>
  <c r="O2759" i="2" s="1"/>
  <c r="M428" i="4"/>
  <c r="K2745" i="3" s="1"/>
  <c r="M425" i="4"/>
  <c r="K2746" i="3" s="1"/>
  <c r="K2747" i="3"/>
  <c r="O2762" i="2" s="1"/>
  <c r="K2748" i="3"/>
  <c r="O2763" i="2" s="1"/>
  <c r="K2749" i="3"/>
  <c r="O2764" i="2" s="1"/>
  <c r="K2750" i="3"/>
  <c r="O2765" i="2" s="1"/>
  <c r="M427" i="4"/>
  <c r="K2751" i="3" s="1"/>
  <c r="H476" i="7" s="1"/>
  <c r="K2752" i="3"/>
  <c r="O2767" i="2" s="1"/>
  <c r="K2753" i="3"/>
  <c r="O2768" i="2" s="1"/>
  <c r="K2754" i="3"/>
  <c r="O2769" i="2" s="1"/>
  <c r="K2755" i="3"/>
  <c r="O2770" i="2" s="1"/>
  <c r="K2756" i="3"/>
  <c r="O2771" i="2" s="1"/>
  <c r="K2757" i="3"/>
  <c r="O2772" i="2" s="1"/>
  <c r="K2758" i="3"/>
  <c r="O2773" i="2" s="1"/>
  <c r="K2759" i="3"/>
  <c r="O2774" i="2" s="1"/>
  <c r="M429" i="4"/>
  <c r="K2760" i="3" s="1"/>
  <c r="K2761" i="3"/>
  <c r="O2776" i="2" s="1"/>
  <c r="K2762" i="3"/>
  <c r="O2777" i="2" s="1"/>
  <c r="K2763" i="3"/>
  <c r="O2778" i="2" s="1"/>
  <c r="K2764" i="3"/>
  <c r="O2779" i="2" s="1"/>
  <c r="K2765" i="3"/>
  <c r="O2780" i="2" s="1"/>
  <c r="K2766" i="3"/>
  <c r="O2781" i="2" s="1"/>
  <c r="M431" i="4"/>
  <c r="K2767" i="3" s="1"/>
  <c r="M430" i="4"/>
  <c r="K2768" i="3" s="1"/>
  <c r="M433" i="4"/>
  <c r="K2769" i="3" s="1"/>
  <c r="H493" i="7" s="1"/>
  <c r="M432" i="4"/>
  <c r="K2770" i="3" s="1"/>
  <c r="K2771" i="3"/>
  <c r="O2786" i="2" s="1"/>
  <c r="K2772" i="3"/>
  <c r="O2787" i="2" s="1"/>
  <c r="K2773" i="3"/>
  <c r="O2788" i="2" s="1"/>
  <c r="K2774" i="3"/>
  <c r="O2789" i="2" s="1"/>
  <c r="K2775" i="3"/>
  <c r="O2790" i="2" s="1"/>
  <c r="K2776" i="3"/>
  <c r="O2791" i="2" s="1"/>
  <c r="M440" i="4"/>
  <c r="K2777" i="3" s="1"/>
  <c r="K2778" i="3"/>
  <c r="O2793" i="2" s="1"/>
  <c r="K2779" i="3"/>
  <c r="O2794" i="2" s="1"/>
  <c r="K2780" i="3"/>
  <c r="O2795" i="2" s="1"/>
  <c r="M496" i="4"/>
  <c r="K2781" i="3" s="1"/>
  <c r="M435" i="4"/>
  <c r="K2782" i="3" s="1"/>
  <c r="H474" i="7" s="1"/>
  <c r="K2783" i="3"/>
  <c r="O2798" i="2" s="1"/>
  <c r="K2784" i="3"/>
  <c r="O2799" i="2" s="1"/>
  <c r="K2785" i="3"/>
  <c r="O2800" i="2" s="1"/>
  <c r="K2786" i="3"/>
  <c r="O2801" i="2" s="1"/>
  <c r="M436" i="4"/>
  <c r="K2787" i="3" s="1"/>
  <c r="M439" i="4"/>
  <c r="K2788" i="3" s="1"/>
  <c r="M438" i="4"/>
  <c r="K2789" i="3" s="1"/>
  <c r="K2790" i="3"/>
  <c r="O2805" i="2" s="1"/>
  <c r="K2791" i="3"/>
  <c r="O2806" i="2" s="1"/>
  <c r="K2792" i="3"/>
  <c r="O2807" i="2" s="1"/>
  <c r="K2793" i="3"/>
  <c r="O2808" i="2" s="1"/>
  <c r="M437" i="4"/>
  <c r="K2794" i="3" s="1"/>
  <c r="H465" i="7" s="1"/>
  <c r="K2795" i="3"/>
  <c r="O2810" i="2" s="1"/>
  <c r="K2796" i="3"/>
  <c r="O2811" i="2" s="1"/>
  <c r="K2797" i="3"/>
  <c r="O2812" i="2" s="1"/>
  <c r="K2798" i="3"/>
  <c r="O2813" i="2" s="1"/>
  <c r="K2799" i="3"/>
  <c r="O2814" i="2" s="1"/>
  <c r="K2800" i="3"/>
  <c r="O2815" i="2" s="1"/>
  <c r="K2801" i="3"/>
  <c r="O2816" i="2" s="1"/>
  <c r="K2802" i="3"/>
  <c r="O2817" i="2" s="1"/>
  <c r="K2803" i="3"/>
  <c r="O2818" i="2" s="1"/>
  <c r="K2804" i="3"/>
  <c r="O2819" i="2" s="1"/>
  <c r="K2805" i="3"/>
  <c r="O2820" i="2" s="1"/>
  <c r="K2806" i="3"/>
  <c r="O2821" i="2" s="1"/>
  <c r="K2807" i="3"/>
  <c r="O2822" i="2" s="1"/>
  <c r="K2808" i="3"/>
  <c r="O2823" i="2" s="1"/>
  <c r="M441" i="4"/>
  <c r="K2809" i="3" s="1"/>
  <c r="K2810" i="3"/>
  <c r="O2825" i="2" s="1"/>
  <c r="K2811" i="3"/>
  <c r="O2826" i="2" s="1"/>
  <c r="K2812" i="3"/>
  <c r="O2827" i="2" s="1"/>
  <c r="K2813" i="3"/>
  <c r="O2828" i="2" s="1"/>
  <c r="K2814" i="3"/>
  <c r="O2829" i="2" s="1"/>
  <c r="K2815" i="3"/>
  <c r="O2830" i="2" s="1"/>
  <c r="K2816" i="3"/>
  <c r="O2831" i="2" s="1"/>
  <c r="K2817" i="3"/>
  <c r="O2832" i="2" s="1"/>
  <c r="M442" i="4"/>
  <c r="K2818" i="3" s="1"/>
  <c r="K2819" i="3"/>
  <c r="O2834" i="2" s="1"/>
  <c r="M443" i="4"/>
  <c r="K2820" i="3" s="1"/>
  <c r="K2821" i="3"/>
  <c r="O2836" i="2" s="1"/>
  <c r="K2822" i="3"/>
  <c r="O2837" i="2" s="1"/>
  <c r="K2823" i="3"/>
  <c r="O2838" i="2" s="1"/>
  <c r="M444" i="4"/>
  <c r="K2824" i="3" s="1"/>
  <c r="K2825" i="3"/>
  <c r="O2840" i="2" s="1"/>
  <c r="K2826" i="3"/>
  <c r="O2841" i="2" s="1"/>
  <c r="K2827" i="3"/>
  <c r="O2842" i="2" s="1"/>
  <c r="K2828" i="3"/>
  <c r="O2843" i="2" s="1"/>
  <c r="K2829" i="3"/>
  <c r="O2844" i="2" s="1"/>
  <c r="K2830" i="3"/>
  <c r="O2845" i="2" s="1"/>
  <c r="K2831" i="3"/>
  <c r="O2846" i="2" s="1"/>
  <c r="K2832" i="3"/>
  <c r="O2847" i="2" s="1"/>
  <c r="K2833" i="3"/>
  <c r="O2848" i="2" s="1"/>
  <c r="K2834" i="3"/>
  <c r="O2849" i="2" s="1"/>
  <c r="M445" i="4"/>
  <c r="K2835" i="3" s="1"/>
  <c r="M446" i="4"/>
  <c r="K2836" i="3" s="1"/>
  <c r="H488" i="7" s="1"/>
  <c r="M447" i="4"/>
  <c r="K2837" i="3" s="1"/>
  <c r="M499" i="4"/>
  <c r="K2838" i="3" s="1"/>
  <c r="M467" i="4"/>
  <c r="K2839" i="3" s="1"/>
  <c r="K2840" i="3"/>
  <c r="O2855" i="2" s="1"/>
  <c r="K2841" i="3"/>
  <c r="O2856" i="2" s="1"/>
  <c r="K2842" i="3"/>
  <c r="O2857" i="2" s="1"/>
  <c r="M452" i="4"/>
  <c r="K2843" i="3" s="1"/>
  <c r="K2844" i="3"/>
  <c r="O2859" i="2" s="1"/>
  <c r="M451" i="4"/>
  <c r="K2845" i="3" s="1"/>
  <c r="M450" i="4"/>
  <c r="K2846" i="3" s="1"/>
  <c r="H494" i="7" s="1"/>
  <c r="M449" i="4"/>
  <c r="K2847" i="3" s="1"/>
  <c r="K2848" i="3"/>
  <c r="O2863" i="2" s="1"/>
  <c r="K2849" i="3"/>
  <c r="O2864" i="2" s="1"/>
  <c r="K2850" i="3"/>
  <c r="O2865" i="2" s="1"/>
  <c r="K2851" i="3"/>
  <c r="O2866" i="2" s="1"/>
  <c r="M457" i="4"/>
  <c r="K2852" i="3" s="1"/>
  <c r="K2853" i="3"/>
  <c r="O2868" i="2" s="1"/>
  <c r="K2854" i="3"/>
  <c r="O2869" i="2" s="1"/>
  <c r="M455" i="4"/>
  <c r="K2855" i="3" s="1"/>
  <c r="K2856" i="3"/>
  <c r="O2871" i="2" s="1"/>
  <c r="K2857" i="3"/>
  <c r="O2872" i="2" s="1"/>
  <c r="K2858" i="3"/>
  <c r="O2873" i="2" s="1"/>
  <c r="K2859" i="3"/>
  <c r="O2874" i="2" s="1"/>
  <c r="K2860" i="3"/>
  <c r="O2875" i="2" s="1"/>
  <c r="K2861" i="3"/>
  <c r="O2876" i="2" s="1"/>
  <c r="K2862" i="3"/>
  <c r="O2877" i="2" s="1"/>
  <c r="K2863" i="3"/>
  <c r="O2878" i="2" s="1"/>
  <c r="M456" i="4"/>
  <c r="K2864" i="3" s="1"/>
  <c r="H462" i="7" s="1"/>
  <c r="K2865" i="3"/>
  <c r="O2880" i="2" s="1"/>
  <c r="K2866" i="3"/>
  <c r="O2881" i="2" s="1"/>
  <c r="K2867" i="3"/>
  <c r="O2882" i="2" s="1"/>
  <c r="K2868" i="3"/>
  <c r="O2883" i="2" s="1"/>
  <c r="K2869" i="3"/>
  <c r="O2884" i="2" s="1"/>
  <c r="K2870" i="3"/>
  <c r="O2885" i="2" s="1"/>
  <c r="K2871" i="3"/>
  <c r="O2886" i="2" s="1"/>
  <c r="K2872" i="3"/>
  <c r="O2887" i="2" s="1"/>
  <c r="M453" i="4"/>
  <c r="K2873" i="3" s="1"/>
  <c r="K2874" i="3"/>
  <c r="O2889" i="2" s="1"/>
  <c r="K2875" i="3"/>
  <c r="O2890" i="2" s="1"/>
  <c r="K2876" i="3"/>
  <c r="O2891" i="2" s="1"/>
  <c r="M454" i="4"/>
  <c r="K2877" i="3" s="1"/>
  <c r="H491" i="7" s="1"/>
  <c r="K2878" i="3"/>
  <c r="O2893" i="2" s="1"/>
  <c r="K2879" i="3"/>
  <c r="O2894" i="2" s="1"/>
  <c r="K2880" i="3"/>
  <c r="O2895" i="2" s="1"/>
  <c r="K2881" i="3"/>
  <c r="O2896" i="2" s="1"/>
  <c r="K2882" i="3"/>
  <c r="O2897" i="2" s="1"/>
  <c r="K2883" i="3"/>
  <c r="O2898" i="2" s="1"/>
  <c r="K2884" i="3"/>
  <c r="O2899" i="2" s="1"/>
  <c r="K2885" i="3"/>
  <c r="O2900" i="2" s="1"/>
  <c r="K2886" i="3"/>
  <c r="O2901" i="2" s="1"/>
  <c r="K2887" i="3"/>
  <c r="O2902" i="2" s="1"/>
  <c r="K2888" i="3"/>
  <c r="O2903" i="2" s="1"/>
  <c r="K2889" i="3"/>
  <c r="O2904" i="2" s="1"/>
  <c r="K2890" i="3"/>
  <c r="O2905" i="2" s="1"/>
  <c r="K2891" i="3"/>
  <c r="O2906" i="2" s="1"/>
  <c r="K2892" i="3"/>
  <c r="O2907" i="2" s="1"/>
  <c r="K2893" i="3"/>
  <c r="O2908" i="2" s="1"/>
  <c r="K2894" i="3"/>
  <c r="H468" i="7" s="1"/>
  <c r="K2895" i="3"/>
  <c r="O2910" i="2" s="1"/>
  <c r="K2896" i="3"/>
  <c r="O2911" i="2" s="1"/>
  <c r="M460" i="4"/>
  <c r="K2897" i="3" s="1"/>
  <c r="K2898" i="3"/>
  <c r="O2913" i="2" s="1"/>
  <c r="K2899" i="3"/>
  <c r="O2914" i="2" s="1"/>
  <c r="M458" i="4"/>
  <c r="K2900" i="3" s="1"/>
  <c r="K2901" i="3"/>
  <c r="O2916" i="2" s="1"/>
  <c r="K2902" i="3"/>
  <c r="O2917" i="2" s="1"/>
  <c r="K2903" i="3"/>
  <c r="O2918" i="2" s="1"/>
  <c r="K2904" i="3"/>
  <c r="O2919" i="2" s="1"/>
  <c r="K2905" i="3"/>
  <c r="O2920" i="2" s="1"/>
  <c r="K2906" i="3"/>
  <c r="O2921" i="2" s="1"/>
  <c r="K2907" i="3"/>
  <c r="O2922" i="2" s="1"/>
  <c r="K2908" i="3"/>
  <c r="O2923" i="2" s="1"/>
  <c r="K2909" i="3"/>
  <c r="O2924" i="2" s="1"/>
  <c r="K2910" i="3"/>
  <c r="O2925" i="2" s="1"/>
  <c r="M464" i="4"/>
  <c r="K2911" i="3"/>
  <c r="M459" i="4"/>
  <c r="K2912" i="3" s="1"/>
  <c r="H484" i="7" s="1"/>
  <c r="K2913" i="3"/>
  <c r="O2928" i="2" s="1"/>
  <c r="K2914" i="3"/>
  <c r="O2929" i="2" s="1"/>
  <c r="K2915" i="3"/>
  <c r="O2930" i="2" s="1"/>
  <c r="M461" i="4"/>
  <c r="K2916" i="3" s="1"/>
  <c r="K2917" i="3"/>
  <c r="O2932" i="2" s="1"/>
  <c r="K2918" i="3"/>
  <c r="O2933" i="2" s="1"/>
  <c r="K2919" i="3"/>
  <c r="O2934" i="2" s="1"/>
  <c r="K2920" i="3"/>
  <c r="O2935" i="2" s="1"/>
  <c r="K2921" i="3"/>
  <c r="O2936" i="2" s="1"/>
  <c r="M500" i="4"/>
  <c r="K2922" i="3"/>
  <c r="H605" i="7" s="1"/>
  <c r="K2923" i="3"/>
  <c r="O2938" i="2" s="1"/>
  <c r="K2924" i="3"/>
  <c r="O2939" i="2" s="1"/>
  <c r="M466" i="4"/>
  <c r="K2925" i="3" s="1"/>
  <c r="M462" i="4"/>
  <c r="K2926" i="3" s="1"/>
  <c r="M463" i="4"/>
  <c r="K2927" i="3" s="1"/>
  <c r="K2928" i="3"/>
  <c r="O2943" i="2" s="1"/>
  <c r="K2929" i="3"/>
  <c r="O2944" i="2" s="1"/>
  <c r="K2930" i="3"/>
  <c r="O2945" i="2" s="1"/>
  <c r="M465" i="4"/>
  <c r="K2931" i="3" s="1"/>
  <c r="K2932" i="3"/>
  <c r="O2947" i="2" s="1"/>
  <c r="K2933" i="3"/>
  <c r="O2948" i="2" s="1"/>
  <c r="K2934" i="3"/>
  <c r="O2949" i="2" s="1"/>
  <c r="K2935" i="3"/>
  <c r="O2950" i="2" s="1"/>
  <c r="K2936" i="3"/>
  <c r="O2951" i="2" s="1"/>
  <c r="K2937" i="3"/>
  <c r="O2952" i="2" s="1"/>
  <c r="K2938" i="3"/>
  <c r="O2953" i="2" s="1"/>
  <c r="K2939" i="3"/>
  <c r="O2954" i="2" s="1"/>
  <c r="K2940" i="3"/>
  <c r="O2955" i="2" s="1"/>
  <c r="K2941" i="3"/>
  <c r="O2956" i="2" s="1"/>
  <c r="K2942" i="3"/>
  <c r="O2957" i="2" s="1"/>
  <c r="M490" i="4"/>
  <c r="K2943" i="3" s="1"/>
  <c r="K2944" i="3"/>
  <c r="O2959" i="2" s="1"/>
  <c r="K2945" i="3"/>
  <c r="O2960" i="2" s="1"/>
  <c r="K2946" i="3"/>
  <c r="O2961" i="2" s="1"/>
  <c r="K2947" i="3"/>
  <c r="O2962" i="2" s="1"/>
  <c r="K2948" i="3"/>
  <c r="O2963" i="2" s="1"/>
  <c r="M506" i="4"/>
  <c r="K2949" i="3" s="1"/>
  <c r="M473" i="4"/>
  <c r="K2950" i="3" s="1"/>
  <c r="K2951" i="3"/>
  <c r="O2966" i="2" s="1"/>
  <c r="K2952" i="3"/>
  <c r="O2967" i="2" s="1"/>
  <c r="K2953" i="3"/>
  <c r="O2968" i="2" s="1"/>
  <c r="K2954" i="3"/>
  <c r="O2969" i="2" s="1"/>
  <c r="K2955" i="3"/>
  <c r="O2970" i="2" s="1"/>
  <c r="K2956" i="3"/>
  <c r="O2971" i="2" s="1"/>
  <c r="K2957" i="3"/>
  <c r="O2972" i="2" s="1"/>
  <c r="K2958" i="3"/>
  <c r="O2973" i="2" s="1"/>
  <c r="K2959" i="3"/>
  <c r="O2974" i="2" s="1"/>
  <c r="M469" i="4"/>
  <c r="K2960" i="3" s="1"/>
  <c r="K2961" i="3"/>
  <c r="O2976" i="2" s="1"/>
  <c r="K2962" i="3"/>
  <c r="O2977" i="2" s="1"/>
  <c r="K2963" i="3"/>
  <c r="O2978" i="2" s="1"/>
  <c r="K2964" i="3"/>
  <c r="O2979" i="2" s="1"/>
  <c r="K2965" i="3"/>
  <c r="O2980" i="2" s="1"/>
  <c r="K2966" i="3"/>
  <c r="O2981" i="2" s="1"/>
  <c r="K2967" i="3"/>
  <c r="O2982" i="2" s="1"/>
  <c r="K2968" i="3"/>
  <c r="O2983" i="2" s="1"/>
  <c r="K2969" i="3"/>
  <c r="O2984" i="2" s="1"/>
  <c r="K2970" i="3"/>
  <c r="O2985" i="2" s="1"/>
  <c r="K2971" i="3"/>
  <c r="O2986" i="2" s="1"/>
  <c r="K2972" i="3"/>
  <c r="O2987" i="2" s="1"/>
  <c r="K2973" i="3"/>
  <c r="O2988" i="2" s="1"/>
  <c r="K2974" i="3"/>
  <c r="O2989" i="2" s="1"/>
  <c r="K2975" i="3"/>
  <c r="O2990" i="2" s="1"/>
  <c r="K2976" i="3"/>
  <c r="O2991" i="2" s="1"/>
  <c r="K2977" i="3"/>
  <c r="O2992" i="2" s="1"/>
  <c r="K2978" i="3"/>
  <c r="O2993" i="2" s="1"/>
  <c r="K2979" i="3"/>
  <c r="O2994" i="2" s="1"/>
  <c r="M484" i="4"/>
  <c r="K2980" i="3" s="1"/>
  <c r="K2981" i="3"/>
  <c r="O2996" i="2" s="1"/>
  <c r="K2982" i="3"/>
  <c r="O2997" i="2" s="1"/>
  <c r="K2983" i="3"/>
  <c r="O2998" i="2" s="1"/>
  <c r="M480" i="4"/>
  <c r="K2984" i="3" s="1"/>
  <c r="K2985" i="3"/>
  <c r="O3000" i="2" s="1"/>
  <c r="K2986" i="3"/>
  <c r="O3001" i="2" s="1"/>
  <c r="K2987" i="3"/>
  <c r="O3002" i="2" s="1"/>
  <c r="K2988" i="3"/>
  <c r="O3003" i="2" s="1"/>
  <c r="K2989" i="3"/>
  <c r="O3004" i="2" s="1"/>
  <c r="K2990" i="3"/>
  <c r="O3005" i="2" s="1"/>
  <c r="K2991" i="3"/>
  <c r="O3006" i="2" s="1"/>
  <c r="K2992" i="3"/>
  <c r="O3007" i="2" s="1"/>
  <c r="K2993" i="3"/>
  <c r="O3008" i="2" s="1"/>
  <c r="K2994" i="3"/>
  <c r="O3009" i="2" s="1"/>
  <c r="K2995" i="3"/>
  <c r="O3010" i="2" s="1"/>
  <c r="K2996" i="3"/>
  <c r="O3011" i="2" s="1"/>
  <c r="K2997" i="3"/>
  <c r="O3012" i="2" s="1"/>
  <c r="K2998" i="3"/>
  <c r="O3013" i="2" s="1"/>
  <c r="K2999" i="3"/>
  <c r="O3014" i="2" s="1"/>
  <c r="K3000" i="3"/>
  <c r="O3015" i="2" s="1"/>
  <c r="M479" i="4"/>
  <c r="K3001" i="3" s="1"/>
  <c r="M472" i="4"/>
  <c r="K3002" i="3" s="1"/>
  <c r="H504" i="7" s="1"/>
  <c r="M497" i="4"/>
  <c r="K3003" i="3" s="1"/>
  <c r="K3004" i="3"/>
  <c r="O3019" i="2" s="1"/>
  <c r="M478" i="4"/>
  <c r="K3005" i="3" s="1"/>
  <c r="H506" i="7" s="1"/>
  <c r="K3006" i="3"/>
  <c r="O3021" i="2" s="1"/>
  <c r="K3007" i="3"/>
  <c r="O3022" i="2" s="1"/>
  <c r="K3008" i="3"/>
  <c r="O3023" i="2" s="1"/>
  <c r="K3009" i="3"/>
  <c r="O3024" i="2" s="1"/>
  <c r="K3010" i="3"/>
  <c r="O3025" i="2" s="1"/>
  <c r="M476" i="4"/>
  <c r="K3011" i="3" s="1"/>
  <c r="K3012" i="3"/>
  <c r="O3027" i="2" s="1"/>
  <c r="K3013" i="3"/>
  <c r="O3028" i="2" s="1"/>
  <c r="K3014" i="3"/>
  <c r="O3029" i="2" s="1"/>
  <c r="K3015" i="3"/>
  <c r="O3030" i="2" s="1"/>
  <c r="K3016" i="3"/>
  <c r="O3031" i="2" s="1"/>
  <c r="K3017" i="3"/>
  <c r="O3032" i="2" s="1"/>
  <c r="K3018" i="3"/>
  <c r="O3033" i="2" s="1"/>
  <c r="K3019" i="3"/>
  <c r="O3034" i="2" s="1"/>
  <c r="M468" i="4"/>
  <c r="K3020" i="3" s="1"/>
  <c r="K3021" i="3"/>
  <c r="O3036" i="2" s="1"/>
  <c r="K3022" i="3"/>
  <c r="O3037" i="2" s="1"/>
  <c r="M477" i="4"/>
  <c r="K3023" i="3" s="1"/>
  <c r="K3024" i="3"/>
  <c r="O3039" i="2" s="1"/>
  <c r="K3025" i="3"/>
  <c r="O3040" i="2" s="1"/>
  <c r="K3026" i="3"/>
  <c r="O3041" i="2" s="1"/>
  <c r="K3027" i="3"/>
  <c r="O3042" i="2" s="1"/>
  <c r="K3028" i="3"/>
  <c r="O3043" i="2" s="1"/>
  <c r="K3029" i="3"/>
  <c r="O3044" i="2" s="1"/>
  <c r="K3030" i="3"/>
  <c r="O3045" i="2" s="1"/>
  <c r="K3031" i="3"/>
  <c r="O3046" i="2" s="1"/>
  <c r="M482" i="4"/>
  <c r="K3032" i="3" s="1"/>
  <c r="H498" i="7" s="1"/>
  <c r="K3033" i="3"/>
  <c r="O3048" i="2" s="1"/>
  <c r="M470" i="4"/>
  <c r="K3034" i="3" s="1"/>
  <c r="M481" i="4"/>
  <c r="K3035" i="3" s="1"/>
  <c r="K3036" i="3"/>
  <c r="O3051" i="2" s="1"/>
  <c r="K3037" i="3"/>
  <c r="O3052" i="2" s="1"/>
  <c r="K3038" i="3"/>
  <c r="O3053" i="2" s="1"/>
  <c r="K3039" i="3"/>
  <c r="O3054" i="2" s="1"/>
  <c r="K3040" i="3"/>
  <c r="O3055" i="2" s="1"/>
  <c r="K3041" i="3"/>
  <c r="O3056" i="2" s="1"/>
  <c r="M471" i="4"/>
  <c r="K3042" i="3" s="1"/>
  <c r="K3043" i="3"/>
  <c r="O3058" i="2" s="1"/>
  <c r="K3044" i="3"/>
  <c r="O3059" i="2" s="1"/>
  <c r="K3045" i="3"/>
  <c r="O3060" i="2" s="1"/>
  <c r="K3046" i="3"/>
  <c r="O3061" i="2" s="1"/>
  <c r="K3047" i="3"/>
  <c r="O3062" i="2" s="1"/>
  <c r="M474" i="4"/>
  <c r="K3048" i="3" s="1"/>
  <c r="K3049" i="3"/>
  <c r="O3064" i="2" s="1"/>
  <c r="K3050" i="3"/>
  <c r="O3065" i="2" s="1"/>
  <c r="K3051" i="3"/>
  <c r="O3066" i="2" s="1"/>
  <c r="K3052" i="3"/>
  <c r="O3067" i="2" s="1"/>
  <c r="K3053" i="3"/>
  <c r="O3068" i="2" s="1"/>
  <c r="K3054" i="3"/>
  <c r="O3069" i="2" s="1"/>
  <c r="K3055" i="3"/>
  <c r="O3070" i="2" s="1"/>
  <c r="K3056" i="3"/>
  <c r="O3071" i="2" s="1"/>
  <c r="K3057" i="3"/>
  <c r="O3072" i="2" s="1"/>
  <c r="K3058" i="3"/>
  <c r="O3073" i="2" s="1"/>
  <c r="K3059" i="3"/>
  <c r="O3074" i="2" s="1"/>
  <c r="K3060" i="3"/>
  <c r="O3075" i="2" s="1"/>
  <c r="K3061" i="3"/>
  <c r="O3076" i="2" s="1"/>
  <c r="K3062" i="3"/>
  <c r="O3077" i="2" s="1"/>
  <c r="K3063" i="3"/>
  <c r="O3078" i="2" s="1"/>
  <c r="M495" i="4"/>
  <c r="K3064" i="3" s="1"/>
  <c r="K3065" i="3"/>
  <c r="O3080" i="2" s="1"/>
  <c r="K3066" i="3"/>
  <c r="O3081" i="2" s="1"/>
  <c r="K3067" i="3"/>
  <c r="O3082" i="2" s="1"/>
  <c r="K3068" i="3"/>
  <c r="O3083" i="2" s="1"/>
  <c r="K3069" i="3"/>
  <c r="O3084" i="2" s="1"/>
  <c r="M475" i="4"/>
  <c r="K3070" i="3" s="1"/>
  <c r="K3071" i="3"/>
  <c r="O3086" i="2" s="1"/>
  <c r="K3072" i="3"/>
  <c r="O3087" i="2" s="1"/>
  <c r="K3073" i="3"/>
  <c r="O3088" i="2" s="1"/>
  <c r="M483" i="4"/>
  <c r="K3074" i="3" s="1"/>
  <c r="K3075" i="3"/>
  <c r="O3090" i="2" s="1"/>
  <c r="K3076" i="3"/>
  <c r="O3091" i="2" s="1"/>
  <c r="K3077" i="3"/>
  <c r="O3092" i="2" s="1"/>
  <c r="K3078" i="3"/>
  <c r="O3093" i="2" s="1"/>
  <c r="K3079" i="3"/>
  <c r="O3094" i="2" s="1"/>
  <c r="K3080" i="3"/>
  <c r="O3095" i="2" s="1"/>
  <c r="M485" i="4"/>
  <c r="K3081" i="3" s="1"/>
  <c r="H496" i="7" s="1"/>
  <c r="K3082" i="3"/>
  <c r="O3097" i="2" s="1"/>
  <c r="K3083" i="3"/>
  <c r="O3098" i="2" s="1"/>
  <c r="M489" i="4"/>
  <c r="K3084" i="3" s="1"/>
  <c r="K3085" i="3"/>
  <c r="O3100" i="2" s="1"/>
  <c r="K3086" i="3"/>
  <c r="O3101" i="2" s="1"/>
  <c r="M486" i="4"/>
  <c r="K3087" i="3" s="1"/>
  <c r="M487" i="4"/>
  <c r="K3088" i="3" s="1"/>
  <c r="K3089" i="3"/>
  <c r="O3104" i="2" s="1"/>
  <c r="M488" i="4"/>
  <c r="K3090" i="3" s="1"/>
  <c r="M492" i="4"/>
  <c r="K3091" i="3" s="1"/>
  <c r="K3092" i="3"/>
  <c r="O3107" i="2" s="1"/>
  <c r="K3093" i="3"/>
  <c r="O3108" i="2" s="1"/>
  <c r="K3094" i="3"/>
  <c r="O3109" i="2" s="1"/>
  <c r="M491" i="4"/>
  <c r="K3095" i="3" s="1"/>
  <c r="K3096" i="3"/>
  <c r="O3111" i="2" s="1"/>
  <c r="K3097" i="3"/>
  <c r="O3112" i="2" s="1"/>
  <c r="K3098" i="3"/>
  <c r="O3113" i="2" s="1"/>
  <c r="K3099" i="3"/>
  <c r="O3114" i="2" s="1"/>
  <c r="K3100" i="3"/>
  <c r="O3115" i="2" s="1"/>
  <c r="K3101" i="3"/>
  <c r="O3116" i="2" s="1"/>
  <c r="K3102" i="3"/>
  <c r="O3117" i="2" s="1"/>
  <c r="K3103" i="3"/>
  <c r="O3118" i="2" s="1"/>
  <c r="K3104" i="3"/>
  <c r="O3119" i="2" s="1"/>
  <c r="K3105" i="3"/>
  <c r="O3120" i="2" s="1"/>
  <c r="K3106" i="3"/>
  <c r="O3121" i="2" s="1"/>
  <c r="K3108" i="3"/>
  <c r="O3122" i="2" s="1"/>
  <c r="K3107" i="3"/>
  <c r="O3123" i="2" s="1"/>
  <c r="K3109" i="3"/>
  <c r="O3124" i="2" s="1"/>
  <c r="K3110" i="3"/>
  <c r="O3125" i="2" s="1"/>
  <c r="K3111" i="3"/>
  <c r="O3126" i="2" s="1"/>
  <c r="K3112" i="3"/>
  <c r="O3127" i="2" s="1"/>
  <c r="K3113" i="3"/>
  <c r="O3128" i="2" s="1"/>
  <c r="K3114" i="3"/>
  <c r="O3129" i="2" s="1"/>
  <c r="K3115" i="3"/>
  <c r="O3130" i="2" s="1"/>
  <c r="K3116" i="3"/>
  <c r="O3131" i="2" s="1"/>
  <c r="K3117" i="3"/>
  <c r="O3132" i="2" s="1"/>
  <c r="K3118" i="3"/>
  <c r="O3133" i="2" s="1"/>
  <c r="K3119" i="3"/>
  <c r="O3134" i="2" s="1"/>
  <c r="K3120" i="3"/>
  <c r="O3135" i="2" s="1"/>
  <c r="K3121" i="3"/>
  <c r="O3136" i="2" s="1"/>
  <c r="K3122" i="3"/>
  <c r="O3137" i="2" s="1"/>
  <c r="K3123" i="3"/>
  <c r="O3138" i="2" s="1"/>
  <c r="K3124" i="3"/>
  <c r="O3139" i="2" s="1"/>
  <c r="K3125" i="3"/>
  <c r="O3140" i="2" s="1"/>
  <c r="K3126" i="3"/>
  <c r="O3141" i="2" s="1"/>
  <c r="M494" i="4"/>
  <c r="K3127" i="3" s="1"/>
  <c r="K3128" i="3"/>
  <c r="O3143" i="2" s="1"/>
  <c r="M493" i="4"/>
  <c r="K3129" i="3" s="1"/>
  <c r="K3130" i="3"/>
  <c r="O3145" i="2" s="1"/>
  <c r="K3131" i="3"/>
  <c r="O3146" i="2" s="1"/>
  <c r="K3132" i="3"/>
  <c r="O3147" i="2" s="1"/>
  <c r="K3133" i="3"/>
  <c r="O3148" i="2" s="1"/>
  <c r="K3134" i="3"/>
  <c r="O3149" i="2" s="1"/>
  <c r="K3135" i="3"/>
  <c r="O3150" i="2" s="1"/>
  <c r="K3136" i="3"/>
  <c r="O3151" i="2" s="1"/>
  <c r="K3137" i="3"/>
  <c r="O3152" i="2" s="1"/>
  <c r="K3138" i="3"/>
  <c r="O3153" i="2" s="1"/>
  <c r="K3139" i="3"/>
  <c r="O3154" i="2" s="1"/>
  <c r="K3140" i="3"/>
  <c r="O3155" i="2" s="1"/>
  <c r="K3141" i="3"/>
  <c r="O3156" i="2" s="1"/>
  <c r="K3142" i="3"/>
  <c r="O3157" i="2" s="1"/>
  <c r="K3143" i="3"/>
  <c r="O3158" i="2" s="1"/>
  <c r="K3144" i="3"/>
  <c r="O3159" i="2" s="1"/>
  <c r="K3145" i="3"/>
  <c r="O3160" i="2" s="1"/>
  <c r="K3146" i="3"/>
  <c r="O3161" i="2" s="1"/>
  <c r="K3147" i="3"/>
  <c r="O3162" i="2" s="1"/>
  <c r="K3148" i="3"/>
  <c r="O3163" i="2" s="1"/>
  <c r="K3149" i="3"/>
  <c r="O3164" i="2" s="1"/>
  <c r="K3150" i="3"/>
  <c r="O3165" i="2" s="1"/>
  <c r="K3151" i="3"/>
  <c r="O3166" i="2" s="1"/>
  <c r="K3152" i="3"/>
  <c r="O3167" i="2" s="1"/>
  <c r="K3153" i="3"/>
  <c r="O3168" i="2" s="1"/>
  <c r="M498" i="4"/>
  <c r="K3154" i="3" s="1"/>
  <c r="K3156" i="3"/>
  <c r="O3170" i="2" s="1"/>
  <c r="K3155" i="3"/>
  <c r="O3171" i="2" s="1"/>
  <c r="K3157" i="3"/>
  <c r="O3172" i="2" s="1"/>
  <c r="K3158" i="3"/>
  <c r="O3173" i="2" s="1"/>
  <c r="K3159" i="3"/>
  <c r="O3174" i="2" s="1"/>
  <c r="K3160" i="3"/>
  <c r="O3175" i="2" s="1"/>
  <c r="K3161" i="3"/>
  <c r="O3176" i="2" s="1"/>
  <c r="K3162" i="3"/>
  <c r="O3177" i="2" s="1"/>
  <c r="M501" i="4"/>
  <c r="K3163" i="3" s="1"/>
  <c r="H525" i="7" s="1"/>
  <c r="K3164" i="3"/>
  <c r="O3179" i="2" s="1"/>
  <c r="K3165" i="3"/>
  <c r="O3180" i="2" s="1"/>
  <c r="K3166" i="3"/>
  <c r="O3181" i="2" s="1"/>
  <c r="K3167" i="3"/>
  <c r="O3182" i="2" s="1"/>
  <c r="K3168" i="3"/>
  <c r="O3183" i="2" s="1"/>
  <c r="K3169" i="3"/>
  <c r="O3184" i="2" s="1"/>
  <c r="K3170" i="3"/>
  <c r="O3185" i="2" s="1"/>
  <c r="K3171" i="3"/>
  <c r="O3186" i="2" s="1"/>
  <c r="K3172" i="3"/>
  <c r="O3187" i="2" s="1"/>
  <c r="K3173" i="3"/>
  <c r="O3188" i="2" s="1"/>
  <c r="K3174" i="3"/>
  <c r="O3189" i="2" s="1"/>
  <c r="K3175" i="3"/>
  <c r="O3190" i="2" s="1"/>
  <c r="K3176" i="3"/>
  <c r="O3191" i="2" s="1"/>
  <c r="K3177" i="3"/>
  <c r="O3192" i="2" s="1"/>
  <c r="K3178" i="3"/>
  <c r="O3193" i="2" s="1"/>
  <c r="K3179" i="3"/>
  <c r="O3194" i="2" s="1"/>
  <c r="K3180" i="3"/>
  <c r="O3195" i="2" s="1"/>
  <c r="K3181" i="3"/>
  <c r="O3196" i="2" s="1"/>
  <c r="K3182" i="3"/>
  <c r="O3197" i="2" s="1"/>
  <c r="K3183" i="3"/>
  <c r="O3198" i="2" s="1"/>
  <c r="K3184" i="3"/>
  <c r="O3199" i="2" s="1"/>
  <c r="K3185" i="3"/>
  <c r="O3200" i="2" s="1"/>
  <c r="K3186" i="3"/>
  <c r="O3201" i="2" s="1"/>
  <c r="K3187" i="3"/>
  <c r="O3202" i="2" s="1"/>
  <c r="K3188" i="3"/>
  <c r="O3203" i="2" s="1"/>
  <c r="M502" i="4"/>
  <c r="K3189" i="3" s="1"/>
  <c r="K3190" i="3"/>
  <c r="O3205" i="2" s="1"/>
  <c r="K3191" i="3"/>
  <c r="O3206" i="2" s="1"/>
  <c r="K3192" i="3"/>
  <c r="O3207" i="2" s="1"/>
  <c r="K3193" i="3"/>
  <c r="O3208" i="2" s="1"/>
  <c r="K3194" i="3"/>
  <c r="O3209" i="2" s="1"/>
  <c r="K3195" i="3"/>
  <c r="O3210" i="2" s="1"/>
  <c r="K3196" i="3"/>
  <c r="O3211" i="2" s="1"/>
  <c r="K3197" i="3"/>
  <c r="K3198" i="3"/>
  <c r="O3213" i="2" s="1"/>
  <c r="K3199" i="3"/>
  <c r="O3214" i="2" s="1"/>
  <c r="K3200" i="3"/>
  <c r="O3215" i="2" s="1"/>
  <c r="M503" i="4"/>
  <c r="K3201" i="3" s="1"/>
  <c r="H528" i="7" s="1"/>
  <c r="K3202" i="3"/>
  <c r="O3217" i="2" s="1"/>
  <c r="K3203" i="3"/>
  <c r="O3218" i="2" s="1"/>
  <c r="K3204" i="3"/>
  <c r="O3219" i="2" s="1"/>
  <c r="K3205" i="3"/>
  <c r="O3220" i="2" s="1"/>
  <c r="K3206" i="3"/>
  <c r="O3221" i="2" s="1"/>
  <c r="K3207" i="3"/>
  <c r="O3222" i="2" s="1"/>
  <c r="K3208" i="3"/>
  <c r="O3223" i="2" s="1"/>
  <c r="K3209" i="3"/>
  <c r="O3224" i="2" s="1"/>
  <c r="K3210" i="3"/>
  <c r="O3225" i="2" s="1"/>
  <c r="K3211" i="3"/>
  <c r="O3226" i="2" s="1"/>
  <c r="K3212" i="3"/>
  <c r="O3227" i="2" s="1"/>
  <c r="K3213" i="3"/>
  <c r="O3228" i="2" s="1"/>
  <c r="K3214" i="3"/>
  <c r="O3229" i="2" s="1"/>
  <c r="K3215" i="3"/>
  <c r="O3230" i="2" s="1"/>
  <c r="K3216" i="3"/>
  <c r="O3231" i="2" s="1"/>
  <c r="K3217" i="3"/>
  <c r="O3232" i="2" s="1"/>
  <c r="K3218" i="3"/>
  <c r="O3233" i="2" s="1"/>
  <c r="M504" i="4"/>
  <c r="K3219" i="3" s="1"/>
  <c r="K3220" i="3"/>
  <c r="O3235" i="2" s="1"/>
  <c r="K3221" i="3"/>
  <c r="O3236" i="2" s="1"/>
  <c r="K3222" i="3"/>
  <c r="O3237" i="2" s="1"/>
  <c r="M505" i="4"/>
  <c r="K3223" i="3" s="1"/>
  <c r="K3224" i="3"/>
  <c r="O3239" i="2" s="1"/>
  <c r="K3226" i="3"/>
  <c r="O3240" i="2" s="1"/>
  <c r="K3225" i="3"/>
  <c r="O3241" i="2" s="1"/>
  <c r="K3227" i="3"/>
  <c r="O3242" i="2" s="1"/>
  <c r="K3228" i="3"/>
  <c r="O3243" i="2" s="1"/>
  <c r="K3229" i="3"/>
  <c r="O3244" i="2" s="1"/>
  <c r="K3230" i="3"/>
  <c r="O3245" i="2" s="1"/>
  <c r="K3231" i="3"/>
  <c r="O3246" i="2" s="1"/>
  <c r="K3232" i="3"/>
  <c r="H524" i="7" s="1"/>
  <c r="K3233" i="3"/>
  <c r="O3248" i="2" s="1"/>
  <c r="K3234" i="3"/>
  <c r="H527" i="7" s="1"/>
  <c r="K3235" i="3"/>
  <c r="O3250" i="2" s="1"/>
  <c r="K3236" i="3"/>
  <c r="O3251" i="2" s="1"/>
  <c r="K3237" i="3"/>
  <c r="O3252" i="2" s="1"/>
  <c r="K3238" i="3"/>
  <c r="O3253" i="2" s="1"/>
  <c r="K3239" i="3"/>
  <c r="O3254" i="2" s="1"/>
  <c r="K3240" i="3"/>
  <c r="O3255" i="2" s="1"/>
  <c r="K3241" i="3"/>
  <c r="O3256" i="2" s="1"/>
  <c r="K3242" i="3"/>
  <c r="O3257" i="2" s="1"/>
  <c r="K3243" i="3"/>
  <c r="O3258" i="2" s="1"/>
  <c r="K3244" i="3"/>
  <c r="O3259" i="2" s="1"/>
  <c r="K3245" i="3"/>
  <c r="O3260" i="2" s="1"/>
  <c r="K3246" i="3"/>
  <c r="O3261" i="2" s="1"/>
  <c r="K3247" i="3"/>
  <c r="O3262" i="2" s="1"/>
  <c r="K3248" i="3"/>
  <c r="O3263" i="2" s="1"/>
  <c r="K3249" i="3"/>
  <c r="O3264" i="2" s="1"/>
  <c r="K3250" i="3"/>
  <c r="O3265" i="2" s="1"/>
  <c r="K3251" i="3"/>
  <c r="O3266" i="2" s="1"/>
  <c r="K3252" i="3"/>
  <c r="O3267" i="2" s="1"/>
  <c r="K3253" i="3"/>
  <c r="O3268" i="2" s="1"/>
  <c r="K3254" i="3"/>
  <c r="O3269" i="2" s="1"/>
  <c r="K3255" i="3"/>
  <c r="O3270" i="2" s="1"/>
  <c r="K3256" i="3"/>
  <c r="O3271" i="2" s="1"/>
  <c r="K3257" i="3"/>
  <c r="O3272" i="2" s="1"/>
  <c r="K3258" i="3"/>
  <c r="O3273" i="2" s="1"/>
  <c r="K3259" i="3"/>
  <c r="O3274" i="2" s="1"/>
  <c r="K3260" i="3"/>
  <c r="O3275" i="2" s="1"/>
  <c r="K3261" i="3"/>
  <c r="O3276" i="2" s="1"/>
  <c r="K3262" i="3"/>
  <c r="O3277" i="2" s="1"/>
  <c r="K3263" i="3"/>
  <c r="K3264" i="3"/>
  <c r="O3279" i="2" s="1"/>
  <c r="K3265" i="3"/>
  <c r="O3280" i="2" s="1"/>
  <c r="K3266" i="3"/>
  <c r="O3281" i="2" s="1"/>
  <c r="K3267" i="3"/>
  <c r="O3282" i="2" s="1"/>
  <c r="K3268" i="3"/>
  <c r="O3283" i="2" s="1"/>
  <c r="K3269" i="3"/>
  <c r="O3284" i="2" s="1"/>
  <c r="K3270" i="3"/>
  <c r="O3285" i="2" s="1"/>
  <c r="K3271" i="3"/>
  <c r="K3272" i="3"/>
  <c r="O3287" i="2" s="1"/>
  <c r="K3273" i="3"/>
  <c r="O3288" i="2" s="1"/>
  <c r="K3274" i="3"/>
  <c r="O3289" i="2" s="1"/>
  <c r="K3275" i="3"/>
  <c r="O3290" i="2" s="1"/>
  <c r="K3276" i="3"/>
  <c r="O3291" i="2" s="1"/>
  <c r="K3277" i="3"/>
  <c r="O3292" i="2" s="1"/>
  <c r="K3278" i="3"/>
  <c r="O3293" i="2" s="1"/>
  <c r="K3279" i="3"/>
  <c r="O3294" i="2" s="1"/>
  <c r="K3280" i="3"/>
  <c r="O3295" i="2" s="1"/>
  <c r="K3281" i="3"/>
  <c r="K3282" i="3"/>
  <c r="O3297" i="2" s="1"/>
  <c r="K3283" i="3"/>
  <c r="O3298" i="2" s="1"/>
  <c r="K3284" i="3"/>
  <c r="O3299" i="2" s="1"/>
  <c r="K3285" i="3"/>
  <c r="O3300" i="2" s="1"/>
  <c r="K3286" i="3"/>
  <c r="O3301" i="2" s="1"/>
  <c r="K3287" i="3"/>
  <c r="K3288" i="3"/>
  <c r="O3303" i="2" s="1"/>
  <c r="K3289" i="3"/>
  <c r="O3304" i="2" s="1"/>
  <c r="K3290" i="3"/>
  <c r="K3291" i="3"/>
  <c r="O3306" i="2" s="1"/>
  <c r="K3292" i="3"/>
  <c r="O3307" i="2" s="1"/>
  <c r="K3293" i="3"/>
  <c r="O3308" i="2" s="1"/>
  <c r="K3294" i="3"/>
  <c r="O3309" i="2" s="1"/>
  <c r="K3295" i="3"/>
  <c r="O3310" i="2" s="1"/>
  <c r="K3296" i="3"/>
  <c r="O3311" i="2" s="1"/>
  <c r="K3297" i="3"/>
  <c r="O3312" i="2" s="1"/>
  <c r="K3298" i="3"/>
  <c r="O3313" i="2" s="1"/>
  <c r="K3299" i="3"/>
  <c r="O3314" i="2" s="1"/>
  <c r="K3300" i="3"/>
  <c r="O3315" i="2" s="1"/>
  <c r="K3301" i="3"/>
  <c r="O3316" i="2" s="1"/>
  <c r="K3302" i="3"/>
  <c r="O3317" i="2" s="1"/>
  <c r="K3303" i="3"/>
  <c r="O3318" i="2" s="1"/>
  <c r="K3304" i="3"/>
  <c r="O3319" i="2" s="1"/>
  <c r="K3305" i="3"/>
  <c r="O3320" i="2" s="1"/>
  <c r="K3306" i="3"/>
  <c r="O3321" i="2" s="1"/>
  <c r="K3307" i="3"/>
  <c r="O3322" i="2" s="1"/>
  <c r="K3308" i="3"/>
  <c r="O3323" i="2" s="1"/>
  <c r="K3309" i="3"/>
  <c r="O3324" i="2" s="1"/>
  <c r="K3310" i="3"/>
  <c r="O3325" i="2" s="1"/>
  <c r="K3311" i="3"/>
  <c r="O3326" i="2" s="1"/>
  <c r="K3312" i="3"/>
  <c r="O3327" i="2" s="1"/>
  <c r="K3313" i="3"/>
  <c r="O3328" i="2" s="1"/>
  <c r="K3314" i="3"/>
  <c r="O3329" i="2" s="1"/>
  <c r="K3315" i="3"/>
  <c r="O3330" i="2" s="1"/>
  <c r="K3316" i="3"/>
  <c r="K3317" i="3"/>
  <c r="O3332" i="2" s="1"/>
  <c r="K3318" i="3"/>
  <c r="O3333" i="2" s="1"/>
  <c r="K3319" i="3"/>
  <c r="O3334" i="2" s="1"/>
  <c r="K3320" i="3"/>
  <c r="O3335" i="2" s="1"/>
  <c r="K3321" i="3"/>
  <c r="O3336" i="2" s="1"/>
  <c r="K3322" i="3"/>
  <c r="O3337" i="2" s="1"/>
  <c r="K3323" i="3"/>
  <c r="O3338" i="2" s="1"/>
  <c r="K3324" i="3"/>
  <c r="O3339" i="2" s="1"/>
  <c r="K3325" i="3"/>
  <c r="O3340" i="2" s="1"/>
  <c r="K3327" i="3"/>
  <c r="K3326" i="3"/>
  <c r="O3342" i="2" s="1"/>
  <c r="K3328" i="3"/>
  <c r="O3343" i="2" s="1"/>
  <c r="K3329" i="3"/>
  <c r="O3344" i="2" s="1"/>
  <c r="K3330" i="3"/>
  <c r="O3345" i="2" s="1"/>
  <c r="K3332" i="3"/>
  <c r="O3346" i="2" s="1"/>
  <c r="K3331" i="3"/>
  <c r="O3347" i="2" s="1"/>
  <c r="K3333" i="3"/>
  <c r="O3348" i="2" s="1"/>
  <c r="K3334" i="3"/>
  <c r="O3349" i="2" s="1"/>
  <c r="K3335" i="3"/>
  <c r="O3350" i="2" s="1"/>
  <c r="K3336" i="3"/>
  <c r="O3351" i="2" s="1"/>
  <c r="K3338" i="3"/>
  <c r="O3352" i="2" s="1"/>
  <c r="K3337" i="3"/>
  <c r="O3353" i="2" s="1"/>
  <c r="K3339" i="3"/>
  <c r="O3354" i="2" s="1"/>
  <c r="K3340" i="3"/>
  <c r="O3355" i="2" s="1"/>
  <c r="K3341" i="3"/>
  <c r="O3356" i="2" s="1"/>
  <c r="K3342" i="3"/>
  <c r="O3357" i="2" s="1"/>
  <c r="K3343" i="3"/>
  <c r="O3358" i="2" s="1"/>
  <c r="K3344" i="3"/>
  <c r="O3359" i="2" s="1"/>
  <c r="K3345" i="3"/>
  <c r="O3360" i="2" s="1"/>
  <c r="K3346" i="3"/>
  <c r="O3361" i="2" s="1"/>
  <c r="K3347" i="3"/>
  <c r="O3362" i="2" s="1"/>
  <c r="K3348" i="3"/>
  <c r="O3363" i="2" s="1"/>
  <c r="K3349" i="3"/>
  <c r="O3364" i="2" s="1"/>
  <c r="K3350" i="3"/>
  <c r="O3365" i="2" s="1"/>
  <c r="K3351" i="3"/>
  <c r="H538" i="7" s="1"/>
  <c r="K3352" i="3"/>
  <c r="O3367" i="2" s="1"/>
  <c r="K3353" i="3"/>
  <c r="O3368" i="2" s="1"/>
  <c r="K3354" i="3"/>
  <c r="O3369" i="2" s="1"/>
  <c r="K3355" i="3"/>
  <c r="O3370" i="2" s="1"/>
  <c r="K3356" i="3"/>
  <c r="O3371" i="2" s="1"/>
  <c r="K3357" i="3"/>
  <c r="O3372" i="2" s="1"/>
  <c r="K3358" i="3"/>
  <c r="O3373" i="2" s="1"/>
  <c r="K3359" i="3"/>
  <c r="H539" i="7" s="1"/>
  <c r="K3360" i="3"/>
  <c r="O3375" i="2" s="1"/>
  <c r="K3361" i="3"/>
  <c r="O3376" i="2" s="1"/>
  <c r="K3362" i="3"/>
  <c r="O3377" i="2" s="1"/>
  <c r="K3363" i="3"/>
  <c r="H540" i="7" s="1"/>
  <c r="K3364" i="3"/>
  <c r="H541" i="7" s="1"/>
  <c r="K3365" i="3"/>
  <c r="O3380" i="2" s="1"/>
  <c r="K3366" i="3"/>
  <c r="O3381" i="2" s="1"/>
  <c r="K3367" i="3"/>
  <c r="H542" i="7" s="1"/>
  <c r="K3368" i="3"/>
  <c r="O3383" i="2" s="1"/>
  <c r="K3369" i="3"/>
  <c r="O3384" i="2" s="1"/>
  <c r="K3370" i="3"/>
  <c r="O3385" i="2" s="1"/>
  <c r="K3371" i="3"/>
  <c r="O3386" i="2" s="1"/>
  <c r="K3372" i="3"/>
  <c r="H543" i="7" s="1"/>
  <c r="K3373" i="3"/>
  <c r="O3388" i="2" s="1"/>
  <c r="K3374" i="3"/>
  <c r="O3389" i="2" s="1"/>
  <c r="K3375" i="3"/>
  <c r="O3390" i="2" s="1"/>
  <c r="K3376" i="3"/>
  <c r="O3391" i="2" s="1"/>
  <c r="O3392" i="2"/>
  <c r="K3377" i="3"/>
  <c r="O3393" i="2" s="1"/>
  <c r="K3378" i="3"/>
  <c r="O3394" i="2" s="1"/>
  <c r="K3379" i="3"/>
  <c r="O3395" i="2" s="1"/>
  <c r="K3381" i="3"/>
  <c r="O3396" i="2" s="1"/>
  <c r="K3380" i="3"/>
  <c r="O3397" i="2" s="1"/>
  <c r="K3382" i="3"/>
  <c r="O3398" i="2" s="1"/>
  <c r="K3383" i="3"/>
  <c r="O3399" i="2" s="1"/>
  <c r="K3384" i="3"/>
  <c r="O3400" i="2" s="1"/>
  <c r="K3385" i="3"/>
  <c r="O3401" i="2" s="1"/>
  <c r="K3386" i="3"/>
  <c r="O3402" i="2" s="1"/>
  <c r="K3387" i="3"/>
  <c r="O3403" i="2" s="1"/>
  <c r="K3388" i="3"/>
  <c r="O3404" i="2" s="1"/>
  <c r="K3389" i="3"/>
  <c r="O3405" i="2" s="1"/>
  <c r="K3390" i="3"/>
  <c r="O3406" i="2" s="1"/>
  <c r="K3391" i="3"/>
  <c r="O3407" i="2" s="1"/>
  <c r="K2" i="3"/>
  <c r="O2" i="2" s="1"/>
  <c r="L1935" i="2"/>
  <c r="M1935" i="2"/>
  <c r="I1922" i="3"/>
  <c r="J1922" i="3" s="1"/>
  <c r="N1935" i="2" s="1"/>
  <c r="L1936" i="2"/>
  <c r="M1936" i="2"/>
  <c r="I1923" i="3"/>
  <c r="J1923" i="3"/>
  <c r="N1936" i="2" s="1"/>
  <c r="L1937" i="2"/>
  <c r="M1937" i="2"/>
  <c r="I1924" i="3"/>
  <c r="J1924" i="3" s="1"/>
  <c r="N1937" i="2" s="1"/>
  <c r="L1938" i="2"/>
  <c r="M1938" i="2"/>
  <c r="I1925" i="3"/>
  <c r="J1925" i="3"/>
  <c r="N1938" i="2" s="1"/>
  <c r="L1939" i="2"/>
  <c r="M1939" i="2"/>
  <c r="I1926" i="3"/>
  <c r="J1926" i="3" s="1"/>
  <c r="N1939" i="2" s="1"/>
  <c r="L1940" i="2"/>
  <c r="M1940" i="2"/>
  <c r="I1927" i="3"/>
  <c r="J1927" i="3"/>
  <c r="N1940" i="2" s="1"/>
  <c r="L1941" i="2"/>
  <c r="M1941" i="2"/>
  <c r="I1928" i="3"/>
  <c r="J1928" i="3" s="1"/>
  <c r="N1941" i="2" s="1"/>
  <c r="L1942" i="2"/>
  <c r="M1942" i="2"/>
  <c r="I1929" i="3"/>
  <c r="J1929" i="3"/>
  <c r="N1942" i="2" s="1"/>
  <c r="L1943" i="2"/>
  <c r="M1943" i="2"/>
  <c r="I1930" i="3"/>
  <c r="J1930" i="3" s="1"/>
  <c r="N1943" i="2" s="1"/>
  <c r="L1944" i="2"/>
  <c r="M1944" i="2"/>
  <c r="I1931" i="3"/>
  <c r="J1931" i="3"/>
  <c r="N1944" i="2" s="1"/>
  <c r="L1945" i="2"/>
  <c r="M1945" i="2"/>
  <c r="I1932" i="3"/>
  <c r="J1932" i="3" s="1"/>
  <c r="N1945" i="2" s="1"/>
  <c r="L1946" i="2"/>
  <c r="M1946" i="2"/>
  <c r="I1933" i="3"/>
  <c r="J1933" i="3"/>
  <c r="N1946" i="2" s="1"/>
  <c r="L1947" i="2"/>
  <c r="M1947" i="2"/>
  <c r="I1934" i="3"/>
  <c r="J1934" i="3" s="1"/>
  <c r="N1947" i="2" s="1"/>
  <c r="L1948" i="2"/>
  <c r="M1948" i="2"/>
  <c r="I1935" i="3"/>
  <c r="J1935" i="3"/>
  <c r="N1948" i="2" s="1"/>
  <c r="L1949" i="2"/>
  <c r="M1949" i="2"/>
  <c r="I1936" i="3"/>
  <c r="J1936" i="3" s="1"/>
  <c r="N1949" i="2" s="1"/>
  <c r="L1950" i="2"/>
  <c r="M1950" i="2"/>
  <c r="I1937" i="3"/>
  <c r="J1937" i="3"/>
  <c r="N1950" i="2" s="1"/>
  <c r="L1951" i="2"/>
  <c r="M1951" i="2"/>
  <c r="I1938" i="3"/>
  <c r="J1938" i="3" s="1"/>
  <c r="N1951" i="2" s="1"/>
  <c r="L1952" i="2"/>
  <c r="M1952" i="2"/>
  <c r="I1939" i="3"/>
  <c r="J1939" i="3"/>
  <c r="N1952" i="2" s="1"/>
  <c r="L1953" i="2"/>
  <c r="M1953" i="2"/>
  <c r="I1940" i="3"/>
  <c r="J1940" i="3" s="1"/>
  <c r="N1953" i="2" s="1"/>
  <c r="L1954" i="2"/>
  <c r="M1954" i="2"/>
  <c r="I1941" i="3"/>
  <c r="J1941" i="3"/>
  <c r="N1954" i="2" s="1"/>
  <c r="L1955" i="2"/>
  <c r="M1955" i="2"/>
  <c r="I1942" i="3"/>
  <c r="J1942" i="3" s="1"/>
  <c r="N1955" i="2" s="1"/>
  <c r="L1956" i="2"/>
  <c r="M1956" i="2"/>
  <c r="I1943" i="3"/>
  <c r="J1943" i="3"/>
  <c r="N1956" i="2" s="1"/>
  <c r="L1957" i="2"/>
  <c r="M1957" i="2"/>
  <c r="I1944" i="3"/>
  <c r="J1944" i="3" s="1"/>
  <c r="N1957" i="2" s="1"/>
  <c r="L1958" i="2"/>
  <c r="M1958" i="2"/>
  <c r="I1945" i="3"/>
  <c r="J1945" i="3"/>
  <c r="N1958" i="2" s="1"/>
  <c r="L1959" i="2"/>
  <c r="M1959" i="2"/>
  <c r="I1946" i="3"/>
  <c r="J1946" i="3" s="1"/>
  <c r="N1959" i="2" s="1"/>
  <c r="L1960" i="2"/>
  <c r="M1960" i="2"/>
  <c r="I1947" i="3"/>
  <c r="J1947" i="3"/>
  <c r="N1960" i="2" s="1"/>
  <c r="L1961" i="2"/>
  <c r="M1961" i="2"/>
  <c r="I1948" i="3"/>
  <c r="J1948" i="3" s="1"/>
  <c r="N1961" i="2" s="1"/>
  <c r="L1962" i="2"/>
  <c r="M1962" i="2"/>
  <c r="I1949" i="3"/>
  <c r="J1949" i="3"/>
  <c r="N1962" i="2" s="1"/>
  <c r="L1963" i="2"/>
  <c r="M1963" i="2"/>
  <c r="I1950" i="3"/>
  <c r="J1950" i="3" s="1"/>
  <c r="N1963" i="2" s="1"/>
  <c r="L1964" i="2"/>
  <c r="M1964" i="2"/>
  <c r="I1951" i="3"/>
  <c r="J1951" i="3"/>
  <c r="N1964" i="2" s="1"/>
  <c r="L1965" i="2"/>
  <c r="M1965" i="2"/>
  <c r="I1952" i="3"/>
  <c r="J1952" i="3" s="1"/>
  <c r="N1965" i="2"/>
  <c r="L1966" i="2"/>
  <c r="M1966" i="2"/>
  <c r="I1953" i="3"/>
  <c r="J1953" i="3"/>
  <c r="N1966" i="2" s="1"/>
  <c r="L1967" i="2"/>
  <c r="M1967" i="2"/>
  <c r="I1954" i="3"/>
  <c r="J1954" i="3" s="1"/>
  <c r="N1967" i="2" s="1"/>
  <c r="L1968" i="2"/>
  <c r="M1968" i="2"/>
  <c r="I1955" i="3"/>
  <c r="J1955" i="3"/>
  <c r="N1968" i="2" s="1"/>
  <c r="L1969" i="2"/>
  <c r="M1969" i="2"/>
  <c r="I1956" i="3"/>
  <c r="J1956" i="3" s="1"/>
  <c r="N1969" i="2"/>
  <c r="L1970" i="2"/>
  <c r="M1970" i="2"/>
  <c r="I1957" i="3"/>
  <c r="J1957" i="3"/>
  <c r="N1970" i="2" s="1"/>
  <c r="L1971" i="2"/>
  <c r="M1971" i="2"/>
  <c r="I1958" i="3"/>
  <c r="J1958" i="3" s="1"/>
  <c r="N1971" i="2" s="1"/>
  <c r="L1972" i="2"/>
  <c r="M1972" i="2"/>
  <c r="I1959" i="3"/>
  <c r="J1959" i="3"/>
  <c r="N1972" i="2" s="1"/>
  <c r="L1973" i="2"/>
  <c r="M1973" i="2"/>
  <c r="I1960" i="3"/>
  <c r="J1960" i="3" s="1"/>
  <c r="N1973" i="2"/>
  <c r="L1974" i="2"/>
  <c r="M1974" i="2"/>
  <c r="I1961" i="3"/>
  <c r="J1961" i="3"/>
  <c r="N1974" i="2" s="1"/>
  <c r="L1975" i="2"/>
  <c r="M1975" i="2"/>
  <c r="I1962" i="3"/>
  <c r="J1962" i="3" s="1"/>
  <c r="N1975" i="2" s="1"/>
  <c r="L1976" i="2"/>
  <c r="M1976" i="2"/>
  <c r="I1963" i="3"/>
  <c r="J1963" i="3"/>
  <c r="N1976" i="2" s="1"/>
  <c r="L1977" i="2"/>
  <c r="M1977" i="2"/>
  <c r="I1964" i="3"/>
  <c r="J1964" i="3" s="1"/>
  <c r="N1977" i="2"/>
  <c r="L1978" i="2"/>
  <c r="M1978" i="2"/>
  <c r="I1965" i="3"/>
  <c r="J1965" i="3"/>
  <c r="N1978" i="2" s="1"/>
  <c r="L1979" i="2"/>
  <c r="M1979" i="2"/>
  <c r="I1966" i="3"/>
  <c r="J1966" i="3" s="1"/>
  <c r="N1979" i="2" s="1"/>
  <c r="L1980" i="2"/>
  <c r="M1980" i="2"/>
  <c r="I1967" i="3"/>
  <c r="J1967" i="3"/>
  <c r="N1980" i="2" s="1"/>
  <c r="L1981" i="2"/>
  <c r="M1981" i="2"/>
  <c r="I1968" i="3"/>
  <c r="J1968" i="3" s="1"/>
  <c r="N1981" i="2" s="1"/>
  <c r="L1982" i="2"/>
  <c r="M1982" i="2"/>
  <c r="I1969" i="3"/>
  <c r="J1969" i="3"/>
  <c r="N1982" i="2" s="1"/>
  <c r="L1983" i="2"/>
  <c r="M1983" i="2"/>
  <c r="I1970" i="3"/>
  <c r="J1970" i="3" s="1"/>
  <c r="N1983" i="2" s="1"/>
  <c r="L1984" i="2"/>
  <c r="M1984" i="2"/>
  <c r="I1971" i="3"/>
  <c r="J1971" i="3"/>
  <c r="N1984" i="2" s="1"/>
  <c r="L1985" i="2"/>
  <c r="M1985" i="2"/>
  <c r="I1972" i="3"/>
  <c r="J1972" i="3" s="1"/>
  <c r="N1985" i="2" s="1"/>
  <c r="L1986" i="2"/>
  <c r="M1986" i="2"/>
  <c r="I1973" i="3"/>
  <c r="J1973" i="3"/>
  <c r="N1986" i="2" s="1"/>
  <c r="L1987" i="2"/>
  <c r="M1987" i="2"/>
  <c r="I1974" i="3"/>
  <c r="J1974" i="3" s="1"/>
  <c r="N1987" i="2" s="1"/>
  <c r="L1988" i="2"/>
  <c r="M1988" i="2"/>
  <c r="I1975" i="3"/>
  <c r="J1975" i="3"/>
  <c r="N1988" i="2" s="1"/>
  <c r="L1989" i="2"/>
  <c r="M1989" i="2"/>
  <c r="I1976" i="3"/>
  <c r="J1976" i="3" s="1"/>
  <c r="N1989" i="2" s="1"/>
  <c r="L1990" i="2"/>
  <c r="M1990" i="2"/>
  <c r="I1977" i="3"/>
  <c r="J1977" i="3"/>
  <c r="N1990" i="2" s="1"/>
  <c r="L1991" i="2"/>
  <c r="M1991" i="2"/>
  <c r="I1978" i="3"/>
  <c r="J1978" i="3" s="1"/>
  <c r="N1991" i="2" s="1"/>
  <c r="L1992" i="2"/>
  <c r="M1992" i="2"/>
  <c r="I1979" i="3"/>
  <c r="J1979" i="3"/>
  <c r="N1992" i="2" s="1"/>
  <c r="L1993" i="2"/>
  <c r="M1993" i="2"/>
  <c r="I1980" i="3"/>
  <c r="J1980" i="3" s="1"/>
  <c r="N1993" i="2" s="1"/>
  <c r="L1994" i="2"/>
  <c r="M1994" i="2"/>
  <c r="I1981" i="3"/>
  <c r="J1981" i="3"/>
  <c r="N1994" i="2" s="1"/>
  <c r="L1995" i="2"/>
  <c r="M1995" i="2"/>
  <c r="I1982" i="3"/>
  <c r="J1982" i="3" s="1"/>
  <c r="N1995" i="2" s="1"/>
  <c r="L1996" i="2"/>
  <c r="M1996" i="2"/>
  <c r="I1983" i="3"/>
  <c r="J1983" i="3"/>
  <c r="N1996" i="2" s="1"/>
  <c r="L1997" i="2"/>
  <c r="M1997" i="2"/>
  <c r="I1984" i="3"/>
  <c r="J1984" i="3" s="1"/>
  <c r="N1997" i="2"/>
  <c r="L1998" i="2"/>
  <c r="M1998" i="2"/>
  <c r="I1985" i="3"/>
  <c r="J1985" i="3"/>
  <c r="N1998" i="2" s="1"/>
  <c r="L1999" i="2"/>
  <c r="M1999" i="2"/>
  <c r="I1986" i="3"/>
  <c r="J1986" i="3" s="1"/>
  <c r="N1999" i="2"/>
  <c r="L2000" i="2"/>
  <c r="M2000" i="2"/>
  <c r="I1987" i="3"/>
  <c r="J1987" i="3"/>
  <c r="N2000" i="2" s="1"/>
  <c r="L2001" i="2"/>
  <c r="M2001" i="2"/>
  <c r="I1988" i="3"/>
  <c r="J1988" i="3" s="1"/>
  <c r="N2001" i="2"/>
  <c r="L2002" i="2"/>
  <c r="M2002" i="2"/>
  <c r="I1989" i="3"/>
  <c r="J1989" i="3"/>
  <c r="N2002" i="2" s="1"/>
  <c r="L2003" i="2"/>
  <c r="M2003" i="2"/>
  <c r="I1990" i="3"/>
  <c r="J1990" i="3" s="1"/>
  <c r="N2003" i="2"/>
  <c r="L2004" i="2"/>
  <c r="M2004" i="2"/>
  <c r="I1991" i="3"/>
  <c r="J1991" i="3"/>
  <c r="N2004" i="2" s="1"/>
  <c r="L2005" i="2"/>
  <c r="M2005" i="2"/>
  <c r="I1992" i="3"/>
  <c r="J1992" i="3" s="1"/>
  <c r="N2005" i="2"/>
  <c r="L2006" i="2"/>
  <c r="M2006" i="2"/>
  <c r="I1993" i="3"/>
  <c r="J1993" i="3"/>
  <c r="N2006" i="2" s="1"/>
  <c r="L2007" i="2"/>
  <c r="M2007" i="2"/>
  <c r="I1994" i="3"/>
  <c r="J1994" i="3" s="1"/>
  <c r="N2007" i="2"/>
  <c r="L2008" i="2"/>
  <c r="M2008" i="2"/>
  <c r="I1995" i="3"/>
  <c r="J1995" i="3"/>
  <c r="N2008" i="2" s="1"/>
  <c r="L2009" i="2"/>
  <c r="M2009" i="2"/>
  <c r="I1996" i="3"/>
  <c r="J1996" i="3" s="1"/>
  <c r="N2009" i="2"/>
  <c r="L2010" i="2"/>
  <c r="M2010" i="2"/>
  <c r="I1997" i="3"/>
  <c r="J1997" i="3"/>
  <c r="N2010" i="2" s="1"/>
  <c r="L2011" i="2"/>
  <c r="M2011" i="2"/>
  <c r="I1998" i="3"/>
  <c r="J1998" i="3" s="1"/>
  <c r="N2011" i="2"/>
  <c r="L2012" i="2"/>
  <c r="M2012" i="2"/>
  <c r="N2012" i="2"/>
  <c r="L2013" i="2"/>
  <c r="M2013" i="2"/>
  <c r="I1999" i="3"/>
  <c r="J1999" i="3" s="1"/>
  <c r="N2013" i="2"/>
  <c r="L2014" i="2"/>
  <c r="M2014" i="2"/>
  <c r="I2000" i="3"/>
  <c r="J2000" i="3"/>
  <c r="N2014" i="2" s="1"/>
  <c r="L2015" i="2"/>
  <c r="M2015" i="2"/>
  <c r="I2001" i="3"/>
  <c r="J2001" i="3" s="1"/>
  <c r="N2015" i="2"/>
  <c r="L2016" i="2"/>
  <c r="M2016" i="2"/>
  <c r="I2002" i="3"/>
  <c r="J2002" i="3"/>
  <c r="N2016" i="2" s="1"/>
  <c r="L2017" i="2"/>
  <c r="M2017" i="2"/>
  <c r="I2003" i="3"/>
  <c r="J2003" i="3" s="1"/>
  <c r="N2017" i="2"/>
  <c r="L2018" i="2"/>
  <c r="M2018" i="2"/>
  <c r="I2004" i="3"/>
  <c r="J2004" i="3"/>
  <c r="N2018" i="2" s="1"/>
  <c r="L2019" i="2"/>
  <c r="M2019" i="2"/>
  <c r="I2005" i="3"/>
  <c r="J2005" i="3" s="1"/>
  <c r="N2019" i="2"/>
  <c r="L2020" i="2"/>
  <c r="M2020" i="2"/>
  <c r="I2006" i="3"/>
  <c r="J2006" i="3"/>
  <c r="N2020" i="2" s="1"/>
  <c r="L2021" i="2"/>
  <c r="M2021" i="2"/>
  <c r="I2007" i="3"/>
  <c r="J2007" i="3" s="1"/>
  <c r="N2021" i="2"/>
  <c r="L2022" i="2"/>
  <c r="M2022" i="2"/>
  <c r="I2008" i="3"/>
  <c r="J2008" i="3"/>
  <c r="N2022" i="2" s="1"/>
  <c r="L2023" i="2"/>
  <c r="M2023" i="2"/>
  <c r="I2009" i="3"/>
  <c r="J2009" i="3" s="1"/>
  <c r="N2023" i="2"/>
  <c r="L2024" i="2"/>
  <c r="M2024" i="2"/>
  <c r="I2010" i="3"/>
  <c r="J2010" i="3"/>
  <c r="N2024" i="2" s="1"/>
  <c r="L2025" i="2"/>
  <c r="M2025" i="2"/>
  <c r="I2011" i="3"/>
  <c r="J2011" i="3" s="1"/>
  <c r="N2025" i="2"/>
  <c r="L2026" i="2"/>
  <c r="M2026" i="2"/>
  <c r="I2012" i="3"/>
  <c r="J2012" i="3"/>
  <c r="N2026" i="2" s="1"/>
  <c r="L2027" i="2"/>
  <c r="M2027" i="2"/>
  <c r="I2013" i="3"/>
  <c r="J2013" i="3" s="1"/>
  <c r="N2027" i="2"/>
  <c r="L2028" i="2"/>
  <c r="M2028" i="2"/>
  <c r="I2014" i="3"/>
  <c r="J2014" i="3"/>
  <c r="N2028" i="2" s="1"/>
  <c r="L2029" i="2"/>
  <c r="M2029" i="2"/>
  <c r="I2015" i="3"/>
  <c r="J2015" i="3" s="1"/>
  <c r="N2029" i="2"/>
  <c r="L2030" i="2"/>
  <c r="M2030" i="2"/>
  <c r="I2016" i="3"/>
  <c r="J2016" i="3"/>
  <c r="N2030" i="2" s="1"/>
  <c r="L2031" i="2"/>
  <c r="M2031" i="2"/>
  <c r="I2017" i="3"/>
  <c r="J2017" i="3" s="1"/>
  <c r="N2031" i="2"/>
  <c r="L2032" i="2"/>
  <c r="M2032" i="2"/>
  <c r="I2018" i="3"/>
  <c r="J2018" i="3"/>
  <c r="N2032" i="2" s="1"/>
  <c r="L2033" i="2"/>
  <c r="M2033" i="2"/>
  <c r="I2019" i="3"/>
  <c r="J2019" i="3" s="1"/>
  <c r="N2033" i="2"/>
  <c r="L2034" i="2"/>
  <c r="M2034" i="2"/>
  <c r="I2020" i="3"/>
  <c r="J2020" i="3"/>
  <c r="N2034" i="2" s="1"/>
  <c r="L2035" i="2"/>
  <c r="M2035" i="2"/>
  <c r="I2021" i="3"/>
  <c r="J2021" i="3" s="1"/>
  <c r="N2035" i="2"/>
  <c r="L2036" i="2"/>
  <c r="M2036" i="2"/>
  <c r="I2022" i="3"/>
  <c r="J2022" i="3"/>
  <c r="N2036" i="2" s="1"/>
  <c r="L2037" i="2"/>
  <c r="M2037" i="2"/>
  <c r="I2023" i="3"/>
  <c r="J2023" i="3" s="1"/>
  <c r="N2037" i="2"/>
  <c r="L2038" i="2"/>
  <c r="M2038" i="2"/>
  <c r="I2024" i="3"/>
  <c r="J2024" i="3"/>
  <c r="N2038" i="2" s="1"/>
  <c r="L2039" i="2"/>
  <c r="M2039" i="2"/>
  <c r="I2025" i="3"/>
  <c r="J2025" i="3" s="1"/>
  <c r="N2039" i="2"/>
  <c r="L2040" i="2"/>
  <c r="M2040" i="2"/>
  <c r="I2026" i="3"/>
  <c r="J2026" i="3"/>
  <c r="N2040" i="2" s="1"/>
  <c r="L2041" i="2"/>
  <c r="M2041" i="2"/>
  <c r="I2027" i="3"/>
  <c r="J2027" i="3" s="1"/>
  <c r="N2041" i="2"/>
  <c r="L2042" i="2"/>
  <c r="M2042" i="2"/>
  <c r="I2028" i="3"/>
  <c r="J2028" i="3"/>
  <c r="N2042" i="2" s="1"/>
  <c r="L2043" i="2"/>
  <c r="M2043" i="2"/>
  <c r="I2029" i="3"/>
  <c r="J2029" i="3" s="1"/>
  <c r="N2043" i="2"/>
  <c r="L2044" i="2"/>
  <c r="M2044" i="2"/>
  <c r="I2030" i="3"/>
  <c r="J2030" i="3"/>
  <c r="N2044" i="2" s="1"/>
  <c r="L2045" i="2"/>
  <c r="M2045" i="2"/>
  <c r="I2031" i="3"/>
  <c r="J2031" i="3" s="1"/>
  <c r="N2045" i="2"/>
  <c r="L2046" i="2"/>
  <c r="M2046" i="2"/>
  <c r="I2032" i="3"/>
  <c r="J2032" i="3"/>
  <c r="N2046" i="2" s="1"/>
  <c r="L2047" i="2"/>
  <c r="M2047" i="2"/>
  <c r="I2033" i="3"/>
  <c r="J2033" i="3" s="1"/>
  <c r="N2047" i="2"/>
  <c r="L2048" i="2"/>
  <c r="M2048" i="2"/>
  <c r="I2034" i="3"/>
  <c r="J2034" i="3"/>
  <c r="N2048" i="2" s="1"/>
  <c r="L2049" i="2"/>
  <c r="M2049" i="2"/>
  <c r="I2035" i="3"/>
  <c r="J2035" i="3" s="1"/>
  <c r="N2049" i="2"/>
  <c r="L2050" i="2"/>
  <c r="M2050" i="2"/>
  <c r="I2036" i="3"/>
  <c r="J2036" i="3"/>
  <c r="N2050" i="2" s="1"/>
  <c r="L2051" i="2"/>
  <c r="M2051" i="2"/>
  <c r="I2037" i="3"/>
  <c r="J2037" i="3" s="1"/>
  <c r="N2051" i="2"/>
  <c r="L2052" i="2"/>
  <c r="M2052" i="2"/>
  <c r="I2038" i="3"/>
  <c r="J2038" i="3"/>
  <c r="N2052" i="2" s="1"/>
  <c r="L2053" i="2"/>
  <c r="M2053" i="2"/>
  <c r="I2039" i="3"/>
  <c r="J2039" i="3" s="1"/>
  <c r="N2053" i="2"/>
  <c r="L2054" i="2"/>
  <c r="M2054" i="2"/>
  <c r="I2040" i="3"/>
  <c r="J2040" i="3"/>
  <c r="N2054" i="2" s="1"/>
  <c r="L2055" i="2"/>
  <c r="M2055" i="2"/>
  <c r="I2041" i="3"/>
  <c r="J2041" i="3" s="1"/>
  <c r="N2055" i="2"/>
  <c r="L2056" i="2"/>
  <c r="M2056" i="2"/>
  <c r="I2042" i="3"/>
  <c r="J2042" i="3"/>
  <c r="N2056" i="2" s="1"/>
  <c r="L2057" i="2"/>
  <c r="M2057" i="2"/>
  <c r="I2043" i="3"/>
  <c r="J2043" i="3" s="1"/>
  <c r="N2057" i="2"/>
  <c r="L2058" i="2"/>
  <c r="M2058" i="2"/>
  <c r="I2044" i="3"/>
  <c r="J2044" i="3"/>
  <c r="N2058" i="2" s="1"/>
  <c r="L2059" i="2"/>
  <c r="M2059" i="2"/>
  <c r="I2045" i="3"/>
  <c r="J2045" i="3" s="1"/>
  <c r="N2059" i="2"/>
  <c r="L2060" i="2"/>
  <c r="M2060" i="2"/>
  <c r="I2046" i="3"/>
  <c r="J2046" i="3"/>
  <c r="N2060" i="2" s="1"/>
  <c r="L2061" i="2"/>
  <c r="M2061" i="2"/>
  <c r="I2047" i="3"/>
  <c r="J2047" i="3" s="1"/>
  <c r="N2061" i="2"/>
  <c r="L2062" i="2"/>
  <c r="M2062" i="2"/>
  <c r="I2048" i="3"/>
  <c r="J2048" i="3"/>
  <c r="N2062" i="2" s="1"/>
  <c r="L2063" i="2"/>
  <c r="M2063" i="2"/>
  <c r="I2049" i="3"/>
  <c r="J2049" i="3" s="1"/>
  <c r="N2063" i="2"/>
  <c r="L2064" i="2"/>
  <c r="M2064" i="2"/>
  <c r="I2050" i="3"/>
  <c r="J2050" i="3"/>
  <c r="N2064" i="2" s="1"/>
  <c r="L2065" i="2"/>
  <c r="M2065" i="2"/>
  <c r="I2051" i="3"/>
  <c r="J2051" i="3" s="1"/>
  <c r="N2065" i="2"/>
  <c r="L2066" i="2"/>
  <c r="M2066" i="2"/>
  <c r="I2052" i="3"/>
  <c r="J2052" i="3"/>
  <c r="N2066" i="2" s="1"/>
  <c r="L2067" i="2"/>
  <c r="M2067" i="2"/>
  <c r="I2053" i="3"/>
  <c r="J2053" i="3" s="1"/>
  <c r="N2067" i="2"/>
  <c r="L2068" i="2"/>
  <c r="M2068" i="2"/>
  <c r="I2054" i="3"/>
  <c r="J2054" i="3"/>
  <c r="N2068" i="2" s="1"/>
  <c r="L2069" i="2"/>
  <c r="M2069" i="2"/>
  <c r="I2055" i="3"/>
  <c r="J2055" i="3" s="1"/>
  <c r="N2069" i="2"/>
  <c r="L2070" i="2"/>
  <c r="M2070" i="2"/>
  <c r="I2056" i="3"/>
  <c r="J2056" i="3"/>
  <c r="N2070" i="2" s="1"/>
  <c r="L2071" i="2"/>
  <c r="M2071" i="2"/>
  <c r="I2057" i="3"/>
  <c r="J2057" i="3" s="1"/>
  <c r="N2071" i="2"/>
  <c r="L2072" i="2"/>
  <c r="M2072" i="2"/>
  <c r="I2058" i="3"/>
  <c r="J2058" i="3"/>
  <c r="N2072" i="2" s="1"/>
  <c r="L2073" i="2"/>
  <c r="M2073" i="2"/>
  <c r="I2059" i="3"/>
  <c r="J2059" i="3" s="1"/>
  <c r="N2073" i="2"/>
  <c r="L2074" i="2"/>
  <c r="M2074" i="2"/>
  <c r="I2060" i="3"/>
  <c r="J2060" i="3"/>
  <c r="N2074" i="2" s="1"/>
  <c r="L2075" i="2"/>
  <c r="M2075" i="2"/>
  <c r="I2061" i="3"/>
  <c r="J2061" i="3" s="1"/>
  <c r="N2075" i="2"/>
  <c r="L2076" i="2"/>
  <c r="M2076" i="2"/>
  <c r="I2062" i="3"/>
  <c r="J2062" i="3"/>
  <c r="N2076" i="2" s="1"/>
  <c r="L2077" i="2"/>
  <c r="M2077" i="2"/>
  <c r="I2063" i="3"/>
  <c r="J2063" i="3" s="1"/>
  <c r="N2077" i="2"/>
  <c r="L2078" i="2"/>
  <c r="M2078" i="2"/>
  <c r="I2064" i="3"/>
  <c r="J2064" i="3"/>
  <c r="N2078" i="2" s="1"/>
  <c r="L2079" i="2"/>
  <c r="M2079" i="2"/>
  <c r="I2065" i="3"/>
  <c r="J2065" i="3" s="1"/>
  <c r="N2079" i="2"/>
  <c r="L2080" i="2"/>
  <c r="M2080" i="2"/>
  <c r="I2066" i="3"/>
  <c r="J2066" i="3"/>
  <c r="N2080" i="2" s="1"/>
  <c r="L2081" i="2"/>
  <c r="M2081" i="2"/>
  <c r="I2067" i="3"/>
  <c r="J2067" i="3" s="1"/>
  <c r="N2081" i="2"/>
  <c r="L2082" i="2"/>
  <c r="M2082" i="2"/>
  <c r="I2068" i="3"/>
  <c r="J2068" i="3"/>
  <c r="N2082" i="2" s="1"/>
  <c r="L2083" i="2"/>
  <c r="M2083" i="2"/>
  <c r="I2069" i="3"/>
  <c r="J2069" i="3" s="1"/>
  <c r="N2083" i="2"/>
  <c r="L2084" i="2"/>
  <c r="M2084" i="2"/>
  <c r="I2070" i="3"/>
  <c r="J2070" i="3"/>
  <c r="N2084" i="2" s="1"/>
  <c r="L2085" i="2"/>
  <c r="M2085" i="2"/>
  <c r="I2071" i="3"/>
  <c r="J2071" i="3" s="1"/>
  <c r="N2085" i="2"/>
  <c r="L2086" i="2"/>
  <c r="M2086" i="2"/>
  <c r="I2072" i="3"/>
  <c r="J2072" i="3"/>
  <c r="N2086" i="2" s="1"/>
  <c r="L2087" i="2"/>
  <c r="M2087" i="2"/>
  <c r="N2087" i="2"/>
  <c r="L2088" i="2"/>
  <c r="M2088" i="2"/>
  <c r="I2073" i="3"/>
  <c r="J2073" i="3"/>
  <c r="N2088" i="2" s="1"/>
  <c r="L2089" i="2"/>
  <c r="M2089" i="2"/>
  <c r="I2074" i="3"/>
  <c r="J2074" i="3" s="1"/>
  <c r="N2089" i="2" s="1"/>
  <c r="L2090" i="2"/>
  <c r="M2090" i="2"/>
  <c r="I2075" i="3"/>
  <c r="J2075" i="3"/>
  <c r="N2090" i="2" s="1"/>
  <c r="L2091" i="2"/>
  <c r="M2091" i="2"/>
  <c r="I2076" i="3"/>
  <c r="J2076" i="3" s="1"/>
  <c r="N2091" i="2" s="1"/>
  <c r="L2092" i="2"/>
  <c r="M2092" i="2"/>
  <c r="I2077" i="3"/>
  <c r="J2077" i="3"/>
  <c r="N2092" i="2" s="1"/>
  <c r="L2093" i="2"/>
  <c r="M2093" i="2"/>
  <c r="I2078" i="3"/>
  <c r="J2078" i="3" s="1"/>
  <c r="N2093" i="2" s="1"/>
  <c r="L2094" i="2"/>
  <c r="M2094" i="2"/>
  <c r="J2079" i="3"/>
  <c r="N2094" i="2"/>
  <c r="L2095" i="2"/>
  <c r="M2095" i="2"/>
  <c r="J2080" i="3"/>
  <c r="N2095" i="2"/>
  <c r="L2096" i="2"/>
  <c r="M2096" i="2"/>
  <c r="J2081" i="3"/>
  <c r="N2096" i="2"/>
  <c r="L2097" i="2"/>
  <c r="M2097" i="2"/>
  <c r="J2082" i="3"/>
  <c r="N2097" i="2"/>
  <c r="L2098" i="2"/>
  <c r="M2098" i="2"/>
  <c r="J2083" i="3"/>
  <c r="N2098" i="2"/>
  <c r="L2099" i="2"/>
  <c r="M2099" i="2"/>
  <c r="J2084" i="3"/>
  <c r="N2099" i="2"/>
  <c r="L2100" i="2"/>
  <c r="M2100" i="2"/>
  <c r="J2085" i="3"/>
  <c r="N2100" i="2"/>
  <c r="L2101" i="2"/>
  <c r="M2101" i="2"/>
  <c r="J2086" i="3"/>
  <c r="N2101" i="2"/>
  <c r="L2102" i="2"/>
  <c r="M2102" i="2"/>
  <c r="J2087" i="3"/>
  <c r="N2102" i="2"/>
  <c r="L2103" i="2"/>
  <c r="M2103" i="2"/>
  <c r="J2088" i="3"/>
  <c r="N2103" i="2"/>
  <c r="L2104" i="2"/>
  <c r="M2104" i="2"/>
  <c r="J2089" i="3"/>
  <c r="N2104" i="2"/>
  <c r="L2105" i="2"/>
  <c r="M2105" i="2"/>
  <c r="J2090" i="3"/>
  <c r="N2105" i="2"/>
  <c r="L2106" i="2"/>
  <c r="M2106" i="2"/>
  <c r="J2091" i="3"/>
  <c r="N2106" i="2"/>
  <c r="L2107" i="2"/>
  <c r="M2107" i="2"/>
  <c r="J2092" i="3"/>
  <c r="N2107" i="2"/>
  <c r="L2108" i="2"/>
  <c r="M2108" i="2"/>
  <c r="J2093" i="3"/>
  <c r="N2108" i="2"/>
  <c r="L2109" i="2"/>
  <c r="M2109" i="2"/>
  <c r="J2094" i="3"/>
  <c r="N2109" i="2"/>
  <c r="L2110" i="2"/>
  <c r="M2110" i="2"/>
  <c r="J2095" i="3"/>
  <c r="N2110" i="2"/>
  <c r="L2111" i="2"/>
  <c r="M2111" i="2"/>
  <c r="J2096" i="3"/>
  <c r="N2111" i="2"/>
  <c r="L2112" i="2"/>
  <c r="M2112" i="2"/>
  <c r="J2097" i="3"/>
  <c r="N2112" i="2"/>
  <c r="L2113" i="2"/>
  <c r="M2113" i="2"/>
  <c r="J2098" i="3"/>
  <c r="N2113" i="2"/>
  <c r="L2114" i="2"/>
  <c r="M2114" i="2"/>
  <c r="J2099" i="3"/>
  <c r="N2114" i="2"/>
  <c r="L2115" i="2"/>
  <c r="M2115" i="2"/>
  <c r="J2100" i="3"/>
  <c r="N2115" i="2"/>
  <c r="L2116" i="2"/>
  <c r="M2116" i="2"/>
  <c r="J2101" i="3"/>
  <c r="N2116" i="2"/>
  <c r="L2117" i="2"/>
  <c r="M2117" i="2"/>
  <c r="J2102" i="3"/>
  <c r="N2117" i="2"/>
  <c r="L2118" i="2"/>
  <c r="M2118" i="2"/>
  <c r="J2103" i="3"/>
  <c r="N2118" i="2"/>
  <c r="L2119" i="2"/>
  <c r="M2119" i="2"/>
  <c r="J2104" i="3"/>
  <c r="N2119" i="2"/>
  <c r="L2120" i="2"/>
  <c r="M2120" i="2"/>
  <c r="J2105" i="3"/>
  <c r="N2120" i="2"/>
  <c r="L2121" i="2"/>
  <c r="M2121" i="2"/>
  <c r="J2106" i="3"/>
  <c r="N2121" i="2"/>
  <c r="L2122" i="2"/>
  <c r="M2122" i="2"/>
  <c r="J2107" i="3"/>
  <c r="N2122" i="2"/>
  <c r="L2123" i="2"/>
  <c r="M2123" i="2"/>
  <c r="J2108" i="3"/>
  <c r="N2123" i="2"/>
  <c r="L2124" i="2"/>
  <c r="M2124" i="2"/>
  <c r="J2109" i="3"/>
  <c r="N2124" i="2"/>
  <c r="L2125" i="2"/>
  <c r="M2125" i="2"/>
  <c r="J2110" i="3"/>
  <c r="N2125" i="2"/>
  <c r="L2126" i="2"/>
  <c r="M2126" i="2"/>
  <c r="J2111" i="3"/>
  <c r="N2126" i="2"/>
  <c r="L2127" i="2"/>
  <c r="M2127" i="2"/>
  <c r="J2112" i="3"/>
  <c r="N2127" i="2"/>
  <c r="L2128" i="2"/>
  <c r="M2128" i="2"/>
  <c r="J2113" i="3"/>
  <c r="N2128" i="2"/>
  <c r="L2129" i="2"/>
  <c r="M2129" i="2"/>
  <c r="J2114" i="3"/>
  <c r="N2129" i="2"/>
  <c r="L2130" i="2"/>
  <c r="M2130" i="2"/>
  <c r="J2115" i="3"/>
  <c r="N2130" i="2"/>
  <c r="L2131" i="2"/>
  <c r="M2131" i="2"/>
  <c r="J2116" i="3"/>
  <c r="N2131" i="2"/>
  <c r="L2132" i="2"/>
  <c r="M2132" i="2"/>
  <c r="J2117" i="3"/>
  <c r="N2132" i="2"/>
  <c r="L2133" i="2"/>
  <c r="M2133" i="2"/>
  <c r="J2118" i="3"/>
  <c r="N2133" i="2"/>
  <c r="L2134" i="2"/>
  <c r="M2134" i="2"/>
  <c r="J2119" i="3"/>
  <c r="N2134" i="2"/>
  <c r="L2135" i="2"/>
  <c r="M2135" i="2"/>
  <c r="J2120" i="3"/>
  <c r="N2135" i="2"/>
  <c r="L2136" i="2"/>
  <c r="M2136" i="2"/>
  <c r="J2121" i="3"/>
  <c r="N2136" i="2"/>
  <c r="L2137" i="2"/>
  <c r="M2137" i="2"/>
  <c r="J2122" i="3"/>
  <c r="N2137" i="2"/>
  <c r="L2138" i="2"/>
  <c r="M2138" i="2"/>
  <c r="J2123" i="3"/>
  <c r="N2138" i="2"/>
  <c r="L2139" i="2"/>
  <c r="M2139" i="2"/>
  <c r="J2124" i="3"/>
  <c r="N2139" i="2"/>
  <c r="L2140" i="2"/>
  <c r="M2140" i="2"/>
  <c r="J2125" i="3"/>
  <c r="N2140" i="2"/>
  <c r="L2141" i="2"/>
  <c r="M2141" i="2"/>
  <c r="J2126" i="3"/>
  <c r="N2141" i="2"/>
  <c r="L2142" i="2"/>
  <c r="M2142" i="2"/>
  <c r="J2127" i="3"/>
  <c r="N2142" i="2"/>
  <c r="L2143" i="2"/>
  <c r="M2143" i="2"/>
  <c r="J2128" i="3"/>
  <c r="N2143" i="2"/>
  <c r="L2144" i="2"/>
  <c r="M2144" i="2"/>
  <c r="J2129" i="3"/>
  <c r="N2144" i="2"/>
  <c r="L2145" i="2"/>
  <c r="M2145" i="2"/>
  <c r="J2130" i="3"/>
  <c r="N2145" i="2"/>
  <c r="L2146" i="2"/>
  <c r="M2146" i="2"/>
  <c r="J2131" i="3"/>
  <c r="N2146" i="2"/>
  <c r="L2147" i="2"/>
  <c r="M2147" i="2"/>
  <c r="J2132" i="3"/>
  <c r="N2147" i="2"/>
  <c r="L2148" i="2"/>
  <c r="M2148" i="2"/>
  <c r="J2133" i="3"/>
  <c r="N2148" i="2"/>
  <c r="L2149" i="2"/>
  <c r="M2149" i="2"/>
  <c r="J2134" i="3"/>
  <c r="N2149" i="2"/>
  <c r="L2150" i="2"/>
  <c r="M2150" i="2"/>
  <c r="J2135" i="3"/>
  <c r="N2150" i="2"/>
  <c r="L2151" i="2"/>
  <c r="M2151" i="2"/>
  <c r="J2136" i="3"/>
  <c r="N2151" i="2"/>
  <c r="L2152" i="2"/>
  <c r="M2152" i="2"/>
  <c r="J2137" i="3"/>
  <c r="N2152" i="2"/>
  <c r="L2153" i="2"/>
  <c r="M2153" i="2"/>
  <c r="J2138" i="3"/>
  <c r="N2153" i="2"/>
  <c r="L2154" i="2"/>
  <c r="M2154" i="2"/>
  <c r="J2139" i="3"/>
  <c r="N2154" i="2"/>
  <c r="L2155" i="2"/>
  <c r="M2155" i="2"/>
  <c r="J2140" i="3"/>
  <c r="N2155" i="2"/>
  <c r="L2156" i="2"/>
  <c r="M2156" i="2"/>
  <c r="J2141" i="3"/>
  <c r="N2156" i="2"/>
  <c r="L2157" i="2"/>
  <c r="M2157" i="2"/>
  <c r="J2142" i="3"/>
  <c r="N2157" i="2"/>
  <c r="L2158" i="2"/>
  <c r="M2158" i="2"/>
  <c r="J2143" i="3"/>
  <c r="N2158" i="2"/>
  <c r="L2159" i="2"/>
  <c r="M2159" i="2"/>
  <c r="J2144" i="3"/>
  <c r="N2159" i="2"/>
  <c r="L2160" i="2"/>
  <c r="M2160" i="2"/>
  <c r="J2145" i="3"/>
  <c r="N2160" i="2"/>
  <c r="L2161" i="2"/>
  <c r="M2161" i="2"/>
  <c r="J2146" i="3"/>
  <c r="N2161" i="2"/>
  <c r="L2162" i="2"/>
  <c r="M2162" i="2"/>
  <c r="J2147" i="3"/>
  <c r="N2162" i="2"/>
  <c r="L2163" i="2"/>
  <c r="M2163" i="2"/>
  <c r="J2148" i="3"/>
  <c r="N2163" i="2"/>
  <c r="L2164" i="2"/>
  <c r="M2164" i="2"/>
  <c r="J2149" i="3"/>
  <c r="N2164" i="2"/>
  <c r="L2165" i="2"/>
  <c r="M2165" i="2"/>
  <c r="J2150" i="3"/>
  <c r="N2165" i="2"/>
  <c r="L2166" i="2"/>
  <c r="M2166" i="2"/>
  <c r="J2151" i="3"/>
  <c r="N2166" i="2"/>
  <c r="L2167" i="2"/>
  <c r="M2167" i="2"/>
  <c r="J2152" i="3"/>
  <c r="N2167" i="2"/>
  <c r="L2168" i="2"/>
  <c r="M2168" i="2"/>
  <c r="J2153" i="3"/>
  <c r="N2168" i="2"/>
  <c r="L2169" i="2"/>
  <c r="M2169" i="2"/>
  <c r="J2154" i="3"/>
  <c r="N2169" i="2"/>
  <c r="L2170" i="2"/>
  <c r="M2170" i="2"/>
  <c r="J2155" i="3"/>
  <c r="N2170" i="2"/>
  <c r="L2171" i="2"/>
  <c r="M2171" i="2"/>
  <c r="J2156" i="3"/>
  <c r="N2171" i="2"/>
  <c r="L2172" i="2"/>
  <c r="M2172" i="2"/>
  <c r="J2157" i="3"/>
  <c r="N2172" i="2"/>
  <c r="L2173" i="2"/>
  <c r="M2173" i="2"/>
  <c r="J2158" i="3"/>
  <c r="N2173" i="2"/>
  <c r="L2174" i="2"/>
  <c r="M2174" i="2"/>
  <c r="J2159" i="3"/>
  <c r="N2174" i="2"/>
  <c r="L2175" i="2"/>
  <c r="M2175" i="2"/>
  <c r="J2160" i="3"/>
  <c r="N2175" i="2"/>
  <c r="L2176" i="2"/>
  <c r="M2176" i="2"/>
  <c r="J2161" i="3"/>
  <c r="N2176" i="2"/>
  <c r="L2177" i="2"/>
  <c r="M2177" i="2"/>
  <c r="J2162" i="3"/>
  <c r="N2177" i="2"/>
  <c r="L2178" i="2"/>
  <c r="M2178" i="2"/>
  <c r="J2163" i="3"/>
  <c r="N2178" i="2"/>
  <c r="L2179" i="2"/>
  <c r="M2179" i="2"/>
  <c r="J2164" i="3"/>
  <c r="N2179" i="2"/>
  <c r="L2180" i="2"/>
  <c r="M2180" i="2"/>
  <c r="J2165" i="3"/>
  <c r="N2180" i="2"/>
  <c r="L2181" i="2"/>
  <c r="M2181" i="2"/>
  <c r="J2166" i="3"/>
  <c r="N2181" i="2"/>
  <c r="L2182" i="2"/>
  <c r="M2182" i="2"/>
  <c r="J2167" i="3"/>
  <c r="N2182" i="2"/>
  <c r="L2183" i="2"/>
  <c r="M2183" i="2"/>
  <c r="J2168" i="3"/>
  <c r="N2183" i="2"/>
  <c r="L2184" i="2"/>
  <c r="M2184" i="2"/>
  <c r="J2169" i="3"/>
  <c r="N2184" i="2"/>
  <c r="L2185" i="2"/>
  <c r="M2185" i="2"/>
  <c r="J2170" i="3"/>
  <c r="N2185" i="2"/>
  <c r="L2186" i="2"/>
  <c r="M2186" i="2"/>
  <c r="J2171" i="3"/>
  <c r="N2186" i="2"/>
  <c r="L2187" i="2"/>
  <c r="M2187" i="2"/>
  <c r="J2172" i="3"/>
  <c r="N2187" i="2"/>
  <c r="L2188" i="2"/>
  <c r="M2188" i="2"/>
  <c r="J2173" i="3"/>
  <c r="N2188" i="2"/>
  <c r="L2189" i="2"/>
  <c r="M2189" i="2"/>
  <c r="J2174" i="3"/>
  <c r="N2189" i="2"/>
  <c r="L2190" i="2"/>
  <c r="M2190" i="2"/>
  <c r="J2175" i="3"/>
  <c r="N2190" i="2"/>
  <c r="L2191" i="2"/>
  <c r="M2191" i="2"/>
  <c r="J2176" i="3"/>
  <c r="N2191" i="2"/>
  <c r="L2192" i="2"/>
  <c r="M2192" i="2"/>
  <c r="J2177" i="3"/>
  <c r="N2192" i="2"/>
  <c r="L2193" i="2"/>
  <c r="M2193" i="2"/>
  <c r="J2178" i="3"/>
  <c r="N2193" i="2"/>
  <c r="L2194" i="2"/>
  <c r="M2194" i="2"/>
  <c r="J2179" i="3"/>
  <c r="N2194" i="2"/>
  <c r="L2195" i="2"/>
  <c r="M2195" i="2"/>
  <c r="J2180" i="3"/>
  <c r="N2195" i="2"/>
  <c r="L2196" i="2"/>
  <c r="M2196" i="2"/>
  <c r="J2181" i="3"/>
  <c r="N2196" i="2"/>
  <c r="L2197" i="2"/>
  <c r="M2197" i="2"/>
  <c r="J2182" i="3"/>
  <c r="N2197" i="2"/>
  <c r="L2198" i="2"/>
  <c r="M2198" i="2"/>
  <c r="J2183" i="3"/>
  <c r="N2198" i="2"/>
  <c r="L2199" i="2"/>
  <c r="M2199" i="2"/>
  <c r="J2184" i="3"/>
  <c r="N2199" i="2"/>
  <c r="L2200" i="2"/>
  <c r="M2200" i="2"/>
  <c r="J2185" i="3"/>
  <c r="N2200" i="2"/>
  <c r="L2201" i="2"/>
  <c r="M2201" i="2"/>
  <c r="J2186" i="3"/>
  <c r="N2201" i="2"/>
  <c r="L2202" i="2"/>
  <c r="M2202" i="2"/>
  <c r="J2187" i="3"/>
  <c r="N2202" i="2"/>
  <c r="L2203" i="2"/>
  <c r="M2203" i="2"/>
  <c r="J2188" i="3"/>
  <c r="N2203" i="2"/>
  <c r="L2204" i="2"/>
  <c r="M2204" i="2"/>
  <c r="J2189" i="3"/>
  <c r="N2204" i="2"/>
  <c r="L2205" i="2"/>
  <c r="M2205" i="2"/>
  <c r="J2190" i="3"/>
  <c r="N2205" i="2"/>
  <c r="L2206" i="2"/>
  <c r="M2206" i="2"/>
  <c r="J2191" i="3"/>
  <c r="N2206" i="2"/>
  <c r="L2207" i="2"/>
  <c r="M2207" i="2"/>
  <c r="J2192" i="3"/>
  <c r="N2207" i="2"/>
  <c r="L2208" i="2"/>
  <c r="M2208" i="2"/>
  <c r="J2193" i="3"/>
  <c r="N2208" i="2"/>
  <c r="L2209" i="2"/>
  <c r="M2209" i="2"/>
  <c r="J2194" i="3"/>
  <c r="N2209" i="2"/>
  <c r="L2210" i="2"/>
  <c r="M2210" i="2"/>
  <c r="J2195" i="3"/>
  <c r="N2210" i="2"/>
  <c r="L2211" i="2"/>
  <c r="M2211" i="2"/>
  <c r="J2196" i="3"/>
  <c r="N2211" i="2"/>
  <c r="L2212" i="2"/>
  <c r="M2212" i="2"/>
  <c r="J2197" i="3"/>
  <c r="N2212" i="2"/>
  <c r="L2213" i="2"/>
  <c r="M2213" i="2"/>
  <c r="J2198" i="3"/>
  <c r="N2213" i="2"/>
  <c r="L2214" i="2"/>
  <c r="M2214" i="2"/>
  <c r="J2199" i="3"/>
  <c r="N2214" i="2"/>
  <c r="L2215" i="2"/>
  <c r="M2215" i="2"/>
  <c r="J2200" i="3"/>
  <c r="N2215" i="2"/>
  <c r="L2216" i="2"/>
  <c r="M2216" i="2"/>
  <c r="J2201" i="3"/>
  <c r="N2216" i="2"/>
  <c r="L2217" i="2"/>
  <c r="M2217" i="2"/>
  <c r="J2202" i="3"/>
  <c r="N2217" i="2"/>
  <c r="L2218" i="2"/>
  <c r="M2218" i="2"/>
  <c r="J2203" i="3"/>
  <c r="N2218" i="2"/>
  <c r="L2219" i="2"/>
  <c r="M2219" i="2"/>
  <c r="J2204" i="3"/>
  <c r="N2219" i="2"/>
  <c r="L2220" i="2"/>
  <c r="M2220" i="2"/>
  <c r="J2205" i="3"/>
  <c r="N2220" i="2"/>
  <c r="L2221" i="2"/>
  <c r="M2221" i="2"/>
  <c r="J2206" i="3"/>
  <c r="N2221" i="2"/>
  <c r="L2222" i="2"/>
  <c r="M2222" i="2"/>
  <c r="J2207" i="3"/>
  <c r="N2222" i="2"/>
  <c r="L2223" i="2"/>
  <c r="M2223" i="2"/>
  <c r="J2208" i="3"/>
  <c r="N2223" i="2"/>
  <c r="L2224" i="2"/>
  <c r="M2224" i="2"/>
  <c r="J2209" i="3"/>
  <c r="N2224" i="2"/>
  <c r="L2225" i="2"/>
  <c r="M2225" i="2"/>
  <c r="J2210" i="3"/>
  <c r="N2225" i="2"/>
  <c r="L2226" i="2"/>
  <c r="M2226" i="2"/>
  <c r="J2211" i="3"/>
  <c r="N2226" i="2"/>
  <c r="L2227" i="2"/>
  <c r="M2227" i="2"/>
  <c r="J2212" i="3"/>
  <c r="N2227" i="2"/>
  <c r="L2228" i="2"/>
  <c r="M2228" i="2"/>
  <c r="J2213" i="3"/>
  <c r="N2228" i="2"/>
  <c r="L2229" i="2"/>
  <c r="M2229" i="2"/>
  <c r="J2214" i="3"/>
  <c r="N2229" i="2"/>
  <c r="L2230" i="2"/>
  <c r="M2230" i="2"/>
  <c r="J2215" i="3"/>
  <c r="N2230" i="2"/>
  <c r="L2231" i="2"/>
  <c r="M2231" i="2"/>
  <c r="J2216" i="3"/>
  <c r="N2231" i="2"/>
  <c r="L2232" i="2"/>
  <c r="M2232" i="2"/>
  <c r="J2217" i="3"/>
  <c r="N2232" i="2"/>
  <c r="L2233" i="2"/>
  <c r="M2233" i="2"/>
  <c r="J2218" i="3"/>
  <c r="N2233" i="2"/>
  <c r="L2234" i="2"/>
  <c r="M2234" i="2"/>
  <c r="J2219" i="3"/>
  <c r="N2234" i="2"/>
  <c r="L2235" i="2"/>
  <c r="M2235" i="2"/>
  <c r="J2220" i="3"/>
  <c r="N2235" i="2"/>
  <c r="L2236" i="2"/>
  <c r="M2236" i="2"/>
  <c r="J2221" i="3"/>
  <c r="N2236" i="2"/>
  <c r="L2237" i="2"/>
  <c r="M2237" i="2"/>
  <c r="J2222" i="3"/>
  <c r="N2237" i="2"/>
  <c r="L2238" i="2"/>
  <c r="M2238" i="2"/>
  <c r="J2223" i="3"/>
  <c r="N2238" i="2"/>
  <c r="L2239" i="2"/>
  <c r="M2239" i="2"/>
  <c r="J2224" i="3"/>
  <c r="N2239" i="2"/>
  <c r="L2240" i="2"/>
  <c r="M2240" i="2"/>
  <c r="J2225" i="3"/>
  <c r="N2240" i="2"/>
  <c r="L2241" i="2"/>
  <c r="M2241" i="2"/>
  <c r="J2226" i="3"/>
  <c r="N2241" i="2"/>
  <c r="L2242" i="2"/>
  <c r="M2242" i="2"/>
  <c r="J2227" i="3"/>
  <c r="N2242" i="2"/>
  <c r="L2243" i="2"/>
  <c r="M2243" i="2"/>
  <c r="J2228" i="3"/>
  <c r="N2243" i="2"/>
  <c r="L2244" i="2"/>
  <c r="M2244" i="2"/>
  <c r="J2229" i="3"/>
  <c r="N2244" i="2"/>
  <c r="L2245" i="2"/>
  <c r="M2245" i="2"/>
  <c r="J2230" i="3"/>
  <c r="N2245" i="2"/>
  <c r="L2246" i="2"/>
  <c r="M2246" i="2"/>
  <c r="J2231" i="3"/>
  <c r="N2246" i="2"/>
  <c r="L2247" i="2"/>
  <c r="M2247" i="2"/>
  <c r="J2232" i="3"/>
  <c r="N2247" i="2"/>
  <c r="L2248" i="2"/>
  <c r="M2248" i="2"/>
  <c r="J2233" i="3"/>
  <c r="N2248" i="2"/>
  <c r="L2249" i="2"/>
  <c r="M2249" i="2"/>
  <c r="J2234" i="3"/>
  <c r="N2249" i="2"/>
  <c r="L2250" i="2"/>
  <c r="M2250" i="2"/>
  <c r="J2235" i="3"/>
  <c r="N2250" i="2"/>
  <c r="L2251" i="2"/>
  <c r="M2251" i="2"/>
  <c r="J2236" i="3"/>
  <c r="N2251" i="2"/>
  <c r="L2252" i="2"/>
  <c r="M2252" i="2"/>
  <c r="J2237" i="3"/>
  <c r="N2252" i="2"/>
  <c r="L2253" i="2"/>
  <c r="M2253" i="2"/>
  <c r="J2238" i="3"/>
  <c r="N2253" i="2"/>
  <c r="L2254" i="2"/>
  <c r="M2254" i="2"/>
  <c r="J2239" i="3"/>
  <c r="N2254" i="2"/>
  <c r="L2255" i="2"/>
  <c r="M2255" i="2"/>
  <c r="J2240" i="3"/>
  <c r="N2255" i="2"/>
  <c r="L2256" i="2"/>
  <c r="M2256" i="2"/>
  <c r="J2241" i="3"/>
  <c r="N2256" i="2"/>
  <c r="L2257" i="2"/>
  <c r="M2257" i="2"/>
  <c r="J2242" i="3"/>
  <c r="N2257" i="2"/>
  <c r="L2258" i="2"/>
  <c r="M2258" i="2"/>
  <c r="J2243" i="3"/>
  <c r="N2258" i="2"/>
  <c r="L2259" i="2"/>
  <c r="M2259" i="2"/>
  <c r="J2244" i="3"/>
  <c r="N2259" i="2"/>
  <c r="L2260" i="2"/>
  <c r="M2260" i="2"/>
  <c r="J2245" i="3"/>
  <c r="N2260" i="2"/>
  <c r="L2261" i="2"/>
  <c r="M2261" i="2"/>
  <c r="J2246" i="3"/>
  <c r="N2261" i="2"/>
  <c r="L2262" i="2"/>
  <c r="M2262" i="2"/>
  <c r="J2247" i="3"/>
  <c r="N2262" i="2"/>
  <c r="L2263" i="2"/>
  <c r="M2263" i="2"/>
  <c r="J2248" i="3"/>
  <c r="N2263" i="2"/>
  <c r="L2264" i="2"/>
  <c r="M2264" i="2"/>
  <c r="J2249" i="3"/>
  <c r="N2264" i="2"/>
  <c r="L2265" i="2"/>
  <c r="M2265" i="2"/>
  <c r="J2250" i="3"/>
  <c r="N2265" i="2"/>
  <c r="L2266" i="2"/>
  <c r="M2266" i="2"/>
  <c r="J2251" i="3"/>
  <c r="N2266" i="2"/>
  <c r="L2267" i="2"/>
  <c r="M2267" i="2"/>
  <c r="J2252" i="3"/>
  <c r="N2267" i="2"/>
  <c r="L2268" i="2"/>
  <c r="M2268" i="2"/>
  <c r="J2253" i="3"/>
  <c r="N2268" i="2"/>
  <c r="L2269" i="2"/>
  <c r="M2269" i="2"/>
  <c r="J2254" i="3"/>
  <c r="N2269" i="2"/>
  <c r="L2270" i="2"/>
  <c r="M2270" i="2"/>
  <c r="J2255" i="3"/>
  <c r="N2270" i="2"/>
  <c r="L2271" i="2"/>
  <c r="M2271" i="2"/>
  <c r="J2256" i="3"/>
  <c r="N2271" i="2"/>
  <c r="L2272" i="2"/>
  <c r="M2272" i="2"/>
  <c r="J2257" i="3"/>
  <c r="N2272" i="2"/>
  <c r="L2273" i="2"/>
  <c r="M2273" i="2"/>
  <c r="J2258" i="3"/>
  <c r="N2273" i="2"/>
  <c r="L2274" i="2"/>
  <c r="M2274" i="2"/>
  <c r="J2259" i="3"/>
  <c r="N2274" i="2"/>
  <c r="L2275" i="2"/>
  <c r="M2275" i="2"/>
  <c r="J2260" i="3"/>
  <c r="N2275" i="2"/>
  <c r="L2276" i="2"/>
  <c r="M2276" i="2"/>
  <c r="J2261" i="3"/>
  <c r="N2276" i="2"/>
  <c r="L2277" i="2"/>
  <c r="M2277" i="2"/>
  <c r="J2262" i="3"/>
  <c r="N2277" i="2"/>
  <c r="L2278" i="2"/>
  <c r="M2278" i="2"/>
  <c r="J2263" i="3"/>
  <c r="N2278" i="2"/>
  <c r="L2279" i="2"/>
  <c r="M2279" i="2"/>
  <c r="J2264" i="3"/>
  <c r="N2279" i="2"/>
  <c r="L2280" i="2"/>
  <c r="M2280" i="2"/>
  <c r="J2265" i="3"/>
  <c r="N2280" i="2"/>
  <c r="L2281" i="2"/>
  <c r="M2281" i="2"/>
  <c r="J2266" i="3"/>
  <c r="N2281" i="2"/>
  <c r="L2282" i="2"/>
  <c r="M2282" i="2"/>
  <c r="J2267" i="3"/>
  <c r="N2282" i="2"/>
  <c r="L2283" i="2"/>
  <c r="M2283" i="2"/>
  <c r="J2268" i="3"/>
  <c r="N2283" i="2"/>
  <c r="L2284" i="2"/>
  <c r="M2284" i="2"/>
  <c r="J2269" i="3"/>
  <c r="N2284" i="2"/>
  <c r="L2285" i="2"/>
  <c r="M2285" i="2"/>
  <c r="J2270" i="3"/>
  <c r="N2285" i="2"/>
  <c r="L2286" i="2"/>
  <c r="M2286" i="2"/>
  <c r="J2271" i="3"/>
  <c r="N2286" i="2"/>
  <c r="L2287" i="2"/>
  <c r="M2287" i="2"/>
  <c r="J2272" i="3"/>
  <c r="N2287" i="2"/>
  <c r="L2288" i="2"/>
  <c r="M2288" i="2"/>
  <c r="J2273" i="3"/>
  <c r="N2288" i="2"/>
  <c r="L2289" i="2"/>
  <c r="M2289" i="2"/>
  <c r="J2274" i="3"/>
  <c r="N2289" i="2"/>
  <c r="L2290" i="2"/>
  <c r="M2290" i="2"/>
  <c r="J2275" i="3"/>
  <c r="N2290" i="2"/>
  <c r="L2291" i="2"/>
  <c r="M2291" i="2"/>
  <c r="J2276" i="3"/>
  <c r="N2291" i="2"/>
  <c r="L2292" i="2"/>
  <c r="M2292" i="2"/>
  <c r="J2277" i="3"/>
  <c r="N2292" i="2"/>
  <c r="L2293" i="2"/>
  <c r="M2293" i="2"/>
  <c r="J2278" i="3"/>
  <c r="N2293" i="2"/>
  <c r="L2294" i="2"/>
  <c r="M2294" i="2"/>
  <c r="J2279" i="3"/>
  <c r="N2294" i="2"/>
  <c r="L2295" i="2"/>
  <c r="M2295" i="2"/>
  <c r="J2280" i="3"/>
  <c r="N2295" i="2"/>
  <c r="L2296" i="2"/>
  <c r="M2296" i="2"/>
  <c r="J2281" i="3"/>
  <c r="N2296" i="2"/>
  <c r="L2297" i="2"/>
  <c r="M2297" i="2"/>
  <c r="J2282" i="3"/>
  <c r="N2297" i="2"/>
  <c r="L2298" i="2"/>
  <c r="M2298" i="2"/>
  <c r="J2283" i="3"/>
  <c r="N2298" i="2"/>
  <c r="L2299" i="2"/>
  <c r="M2299" i="2"/>
  <c r="J2284" i="3"/>
  <c r="N2299" i="2"/>
  <c r="L2300" i="2"/>
  <c r="M2300" i="2"/>
  <c r="J2285" i="3"/>
  <c r="N2300" i="2"/>
  <c r="L2301" i="2"/>
  <c r="M2301" i="2"/>
  <c r="J2286" i="3"/>
  <c r="N2301" i="2"/>
  <c r="L2302" i="2"/>
  <c r="M2302" i="2"/>
  <c r="J2287" i="3"/>
  <c r="N2302" i="2"/>
  <c r="L2303" i="2"/>
  <c r="M2303" i="2"/>
  <c r="J2288" i="3"/>
  <c r="N2303" i="2"/>
  <c r="L2304" i="2"/>
  <c r="M2304" i="2"/>
  <c r="J2289" i="3"/>
  <c r="N2304" i="2"/>
  <c r="L2305" i="2"/>
  <c r="M2305" i="2"/>
  <c r="J2290" i="3"/>
  <c r="N2305" i="2"/>
  <c r="L2306" i="2"/>
  <c r="M2306" i="2"/>
  <c r="J2291" i="3"/>
  <c r="N2306" i="2"/>
  <c r="L2307" i="2"/>
  <c r="M2307" i="2"/>
  <c r="J2292" i="3"/>
  <c r="N2307" i="2"/>
  <c r="L2308" i="2"/>
  <c r="M2308" i="2"/>
  <c r="J2293" i="3"/>
  <c r="N2308" i="2"/>
  <c r="L2309" i="2"/>
  <c r="M2309" i="2"/>
  <c r="J2294" i="3"/>
  <c r="N2309" i="2"/>
  <c r="L2310" i="2"/>
  <c r="M2310" i="2"/>
  <c r="J2295" i="3"/>
  <c r="N2310" i="2"/>
  <c r="L2311" i="2"/>
  <c r="M2311" i="2"/>
  <c r="J2296" i="3"/>
  <c r="N2311" i="2"/>
  <c r="L2312" i="2"/>
  <c r="M2312" i="2"/>
  <c r="J2297" i="3"/>
  <c r="N2312" i="2"/>
  <c r="L2313" i="2"/>
  <c r="M2313" i="2"/>
  <c r="J2298" i="3"/>
  <c r="N2313" i="2"/>
  <c r="L2314" i="2"/>
  <c r="M2314" i="2"/>
  <c r="J2299" i="3"/>
  <c r="N2314" i="2"/>
  <c r="L2315" i="2"/>
  <c r="M2315" i="2"/>
  <c r="J2300" i="3"/>
  <c r="N2315" i="2"/>
  <c r="L2316" i="2"/>
  <c r="M2316" i="2"/>
  <c r="J2301" i="3"/>
  <c r="N2316" i="2"/>
  <c r="L2317" i="2"/>
  <c r="M2317" i="2"/>
  <c r="J2302" i="3"/>
  <c r="N2317" i="2"/>
  <c r="L2318" i="2"/>
  <c r="M2318" i="2"/>
  <c r="J2303" i="3"/>
  <c r="N2318" i="2"/>
  <c r="L2319" i="2"/>
  <c r="M2319" i="2"/>
  <c r="J2304" i="3"/>
  <c r="N2319" i="2"/>
  <c r="L2320" i="2"/>
  <c r="M2320" i="2"/>
  <c r="J2305" i="3"/>
  <c r="N2320" i="2"/>
  <c r="L2321" i="2"/>
  <c r="M2321" i="2"/>
  <c r="J2306" i="3"/>
  <c r="N2321" i="2"/>
  <c r="L2322" i="2"/>
  <c r="M2322" i="2"/>
  <c r="J2307" i="3"/>
  <c r="N2322" i="2"/>
  <c r="L2323" i="2"/>
  <c r="M2323" i="2"/>
  <c r="J2308" i="3"/>
  <c r="N2323" i="2"/>
  <c r="L2324" i="2"/>
  <c r="M2324" i="2"/>
  <c r="J2309" i="3"/>
  <c r="N2324" i="2"/>
  <c r="L2325" i="2"/>
  <c r="M2325" i="2"/>
  <c r="J2310" i="3"/>
  <c r="N2325" i="2"/>
  <c r="L2326" i="2"/>
  <c r="M2326" i="2"/>
  <c r="J2311" i="3"/>
  <c r="N2326" i="2"/>
  <c r="L2327" i="2"/>
  <c r="M2327" i="2"/>
  <c r="J2312" i="3"/>
  <c r="N2327" i="2"/>
  <c r="L2328" i="2"/>
  <c r="M2328" i="2"/>
  <c r="J2313" i="3"/>
  <c r="N2328" i="2"/>
  <c r="L2329" i="2"/>
  <c r="M2329" i="2"/>
  <c r="J2314" i="3"/>
  <c r="N2329" i="2"/>
  <c r="L2330" i="2"/>
  <c r="M2330" i="2"/>
  <c r="J2315" i="3"/>
  <c r="N2330" i="2"/>
  <c r="L2331" i="2"/>
  <c r="M2331" i="2"/>
  <c r="J2316" i="3"/>
  <c r="N2331" i="2"/>
  <c r="L2332" i="2"/>
  <c r="M2332" i="2"/>
  <c r="J2317" i="3"/>
  <c r="N2332" i="2"/>
  <c r="L2333" i="2"/>
  <c r="M2333" i="2"/>
  <c r="J2318" i="3"/>
  <c r="N2333" i="2"/>
  <c r="L2334" i="2"/>
  <c r="M2334" i="2"/>
  <c r="J2319" i="3"/>
  <c r="N2334" i="2"/>
  <c r="L2335" i="2"/>
  <c r="M2335" i="2"/>
  <c r="J2320" i="3"/>
  <c r="N2335" i="2"/>
  <c r="L2336" i="2"/>
  <c r="M2336" i="2"/>
  <c r="J2321" i="3"/>
  <c r="N2336" i="2"/>
  <c r="L2337" i="2"/>
  <c r="M2337" i="2"/>
  <c r="J2322" i="3"/>
  <c r="N2337" i="2"/>
  <c r="L2338" i="2"/>
  <c r="M2338" i="2"/>
  <c r="J2323" i="3"/>
  <c r="N2338" i="2"/>
  <c r="L2339" i="2"/>
  <c r="M2339" i="2"/>
  <c r="J2324" i="3"/>
  <c r="N2339" i="2"/>
  <c r="L2340" i="2"/>
  <c r="M2340" i="2"/>
  <c r="J2325" i="3"/>
  <c r="N2340" i="2"/>
  <c r="L2341" i="2"/>
  <c r="M2341" i="2"/>
  <c r="J2326" i="3"/>
  <c r="N2341" i="2"/>
  <c r="L2342" i="2"/>
  <c r="M2342" i="2"/>
  <c r="J2327" i="3"/>
  <c r="N2342" i="2"/>
  <c r="L2343" i="2"/>
  <c r="M2343" i="2"/>
  <c r="J2328" i="3"/>
  <c r="N2343" i="2"/>
  <c r="L2344" i="2"/>
  <c r="M2344" i="2"/>
  <c r="J2329" i="3"/>
  <c r="N2344" i="2"/>
  <c r="L2345" i="2"/>
  <c r="M2345" i="2"/>
  <c r="J2330" i="3"/>
  <c r="N2345" i="2"/>
  <c r="L2346" i="2"/>
  <c r="M2346" i="2"/>
  <c r="J2331" i="3"/>
  <c r="N2346" i="2"/>
  <c r="L2347" i="2"/>
  <c r="M2347" i="2"/>
  <c r="J2332" i="3"/>
  <c r="N2347" i="2"/>
  <c r="L2348" i="2"/>
  <c r="M2348" i="2"/>
  <c r="J2333" i="3"/>
  <c r="N2348" i="2"/>
  <c r="L2349" i="2"/>
  <c r="M2349" i="2"/>
  <c r="J2334" i="3"/>
  <c r="N2349" i="2"/>
  <c r="L2350" i="2"/>
  <c r="M2350" i="2"/>
  <c r="J2335" i="3"/>
  <c r="N2350" i="2"/>
  <c r="L2351" i="2"/>
  <c r="M2351" i="2"/>
  <c r="J2336" i="3"/>
  <c r="N2351" i="2"/>
  <c r="L2352" i="2"/>
  <c r="M2352" i="2"/>
  <c r="J2337" i="3"/>
  <c r="N2352" i="2"/>
  <c r="L2353" i="2"/>
  <c r="M2353" i="2"/>
  <c r="J2338" i="3"/>
  <c r="N2353" i="2"/>
  <c r="L2354" i="2"/>
  <c r="M2354" i="2"/>
  <c r="J2339" i="3"/>
  <c r="N2354" i="2"/>
  <c r="L2355" i="2"/>
  <c r="M2355" i="2"/>
  <c r="J2340" i="3"/>
  <c r="N2355" i="2"/>
  <c r="L2356" i="2"/>
  <c r="M2356" i="2"/>
  <c r="J2341" i="3"/>
  <c r="N2356" i="2"/>
  <c r="L2357" i="2"/>
  <c r="M2357" i="2"/>
  <c r="J2342" i="3"/>
  <c r="N2357" i="2"/>
  <c r="L2358" i="2"/>
  <c r="M2358" i="2"/>
  <c r="J2343" i="3"/>
  <c r="N2358" i="2"/>
  <c r="L2359" i="2"/>
  <c r="M2359" i="2"/>
  <c r="J2344" i="3"/>
  <c r="N2359" i="2"/>
  <c r="L2360" i="2"/>
  <c r="M2360" i="2"/>
  <c r="J2345" i="3"/>
  <c r="N2360" i="2"/>
  <c r="L2361" i="2"/>
  <c r="M2361" i="2"/>
  <c r="J2346" i="3"/>
  <c r="N2361" i="2"/>
  <c r="L2362" i="2"/>
  <c r="M2362" i="2"/>
  <c r="J2347" i="3"/>
  <c r="N2362" i="2"/>
  <c r="L2363" i="2"/>
  <c r="M2363" i="2"/>
  <c r="J2348" i="3"/>
  <c r="N2363" i="2"/>
  <c r="L2364" i="2"/>
  <c r="M2364" i="2"/>
  <c r="J2349" i="3"/>
  <c r="N2364" i="2"/>
  <c r="L2365" i="2"/>
  <c r="M2365" i="2"/>
  <c r="J2350" i="3"/>
  <c r="N2365" i="2"/>
  <c r="L2366" i="2"/>
  <c r="M2366" i="2"/>
  <c r="J2351" i="3"/>
  <c r="N2366" i="2"/>
  <c r="L2367" i="2"/>
  <c r="M2367" i="2"/>
  <c r="J2352" i="3"/>
  <c r="N2367" i="2"/>
  <c r="L2368" i="2"/>
  <c r="M2368" i="2"/>
  <c r="J2353" i="3"/>
  <c r="N2368" i="2"/>
  <c r="L2369" i="2"/>
  <c r="M2369" i="2"/>
  <c r="J2354" i="3"/>
  <c r="N2369" i="2"/>
  <c r="L2370" i="2"/>
  <c r="M2370" i="2"/>
  <c r="J2355" i="3"/>
  <c r="N2370" i="2"/>
  <c r="L2371" i="2"/>
  <c r="M2371" i="2"/>
  <c r="J2356" i="3"/>
  <c r="N2371" i="2"/>
  <c r="L2372" i="2"/>
  <c r="M2372" i="2"/>
  <c r="J2357" i="3"/>
  <c r="N2372" i="2"/>
  <c r="L2373" i="2"/>
  <c r="M2373" i="2"/>
  <c r="J2358" i="3"/>
  <c r="N2373" i="2"/>
  <c r="L2374" i="2"/>
  <c r="M2374" i="2"/>
  <c r="J2359" i="3"/>
  <c r="N2374" i="2"/>
  <c r="L2375" i="2"/>
  <c r="M2375" i="2"/>
  <c r="J2360" i="3"/>
  <c r="N2375" i="2"/>
  <c r="L2376" i="2"/>
  <c r="M2376" i="2"/>
  <c r="J2361" i="3"/>
  <c r="N2376" i="2"/>
  <c r="L2377" i="2"/>
  <c r="M2377" i="2"/>
  <c r="J2362" i="3"/>
  <c r="N2377" i="2"/>
  <c r="L2378" i="2"/>
  <c r="M2378" i="2"/>
  <c r="J2363" i="3"/>
  <c r="N2378" i="2"/>
  <c r="L2379" i="2"/>
  <c r="M2379" i="2"/>
  <c r="J2364" i="3"/>
  <c r="N2379" i="2"/>
  <c r="L2380" i="2"/>
  <c r="M2380" i="2"/>
  <c r="J2365" i="3"/>
  <c r="N2380" i="2"/>
  <c r="L2381" i="2"/>
  <c r="M2381" i="2"/>
  <c r="J2366" i="3"/>
  <c r="N2381" i="2"/>
  <c r="L2382" i="2"/>
  <c r="M2382" i="2"/>
  <c r="J2367" i="3"/>
  <c r="N2382" i="2"/>
  <c r="L2383" i="2"/>
  <c r="M2383" i="2"/>
  <c r="J2368" i="3"/>
  <c r="N2383" i="2"/>
  <c r="L2384" i="2"/>
  <c r="M2384" i="2"/>
  <c r="J2369" i="3"/>
  <c r="N2384" i="2"/>
  <c r="L2385" i="2"/>
  <c r="M2385" i="2"/>
  <c r="J2370" i="3"/>
  <c r="N2385" i="2"/>
  <c r="L2386" i="2"/>
  <c r="M2386" i="2"/>
  <c r="J2371" i="3"/>
  <c r="N2386" i="2"/>
  <c r="L2387" i="2"/>
  <c r="M2387" i="2"/>
  <c r="J2372" i="3"/>
  <c r="N2387" i="2"/>
  <c r="L2388" i="2"/>
  <c r="M2388" i="2"/>
  <c r="J2373" i="3"/>
  <c r="N2388" i="2"/>
  <c r="L2389" i="2"/>
  <c r="M2389" i="2"/>
  <c r="J2374" i="3"/>
  <c r="N2389" i="2"/>
  <c r="L2390" i="2"/>
  <c r="M2390" i="2"/>
  <c r="J2375" i="3"/>
  <c r="N2390" i="2"/>
  <c r="L2391" i="2"/>
  <c r="M2391" i="2"/>
  <c r="J2376" i="3"/>
  <c r="N2391" i="2"/>
  <c r="L2392" i="2"/>
  <c r="M2392" i="2"/>
  <c r="J2377" i="3"/>
  <c r="N2392" i="2"/>
  <c r="L2393" i="2"/>
  <c r="M2393" i="2"/>
  <c r="J2378" i="3"/>
  <c r="N2393" i="2"/>
  <c r="L2394" i="2"/>
  <c r="M2394" i="2"/>
  <c r="J2379" i="3"/>
  <c r="N2394" i="2"/>
  <c r="L2395" i="2"/>
  <c r="M2395" i="2"/>
  <c r="J2380" i="3"/>
  <c r="N2395" i="2"/>
  <c r="L2396" i="2"/>
  <c r="M2396" i="2"/>
  <c r="J2381" i="3"/>
  <c r="N2396" i="2"/>
  <c r="L2397" i="2"/>
  <c r="M2397" i="2"/>
  <c r="J2382" i="3"/>
  <c r="N2397" i="2"/>
  <c r="L2398" i="2"/>
  <c r="M2398" i="2"/>
  <c r="J2383" i="3"/>
  <c r="N2398" i="2"/>
  <c r="L2399" i="2"/>
  <c r="M2399" i="2"/>
  <c r="J2384" i="3"/>
  <c r="N2399" i="2"/>
  <c r="L2400" i="2"/>
  <c r="M2400" i="2"/>
  <c r="J2385" i="3"/>
  <c r="N2400" i="2"/>
  <c r="L2401" i="2"/>
  <c r="M2401" i="2"/>
  <c r="J2386" i="3"/>
  <c r="N2401" i="2"/>
  <c r="L2402" i="2"/>
  <c r="M2402" i="2"/>
  <c r="J2387" i="3"/>
  <c r="N2402" i="2"/>
  <c r="L2403" i="2"/>
  <c r="M2403" i="2"/>
  <c r="J2388" i="3"/>
  <c r="N2403" i="2"/>
  <c r="L2404" i="2"/>
  <c r="M2404" i="2"/>
  <c r="J2389" i="3"/>
  <c r="N2404" i="2"/>
  <c r="L2405" i="2"/>
  <c r="M2405" i="2"/>
  <c r="J2390" i="3"/>
  <c r="N2405" i="2"/>
  <c r="L2406" i="2"/>
  <c r="M2406" i="2"/>
  <c r="J2391" i="3"/>
  <c r="N2406" i="2"/>
  <c r="L2407" i="2"/>
  <c r="M2407" i="2"/>
  <c r="J2392" i="3"/>
  <c r="N2407" i="2"/>
  <c r="L2408" i="2"/>
  <c r="M2408" i="2"/>
  <c r="J2393" i="3"/>
  <c r="N2408" i="2"/>
  <c r="L2409" i="2"/>
  <c r="M2409" i="2"/>
  <c r="J2394" i="3"/>
  <c r="N2409" i="2"/>
  <c r="L2410" i="2"/>
  <c r="M2410" i="2"/>
  <c r="J2395" i="3"/>
  <c r="N2410" i="2"/>
  <c r="L2411" i="2"/>
  <c r="M2411" i="2"/>
  <c r="J2396" i="3"/>
  <c r="N2411" i="2"/>
  <c r="L2412" i="2"/>
  <c r="M2412" i="2"/>
  <c r="J2397" i="3"/>
  <c r="N2412" i="2"/>
  <c r="L2413" i="2"/>
  <c r="M2413" i="2"/>
  <c r="J2398" i="3"/>
  <c r="N2413" i="2"/>
  <c r="L2414" i="2"/>
  <c r="M2414" i="2"/>
  <c r="J2399" i="3"/>
  <c r="N2414" i="2"/>
  <c r="L2415" i="2"/>
  <c r="M2415" i="2"/>
  <c r="J2400" i="3"/>
  <c r="N2415" i="2"/>
  <c r="L2416" i="2"/>
  <c r="M2416" i="2"/>
  <c r="J2401" i="3"/>
  <c r="N2416" i="2"/>
  <c r="L2417" i="2"/>
  <c r="M2417" i="2"/>
  <c r="J2402" i="3"/>
  <c r="N2417" i="2"/>
  <c r="L2418" i="2"/>
  <c r="M2418" i="2"/>
  <c r="J2403" i="3"/>
  <c r="N2418" i="2"/>
  <c r="L2419" i="2"/>
  <c r="M2419" i="2"/>
  <c r="J2404" i="3"/>
  <c r="N2419" i="2"/>
  <c r="L2420" i="2"/>
  <c r="M2420" i="2"/>
  <c r="J2405" i="3"/>
  <c r="N2420" i="2"/>
  <c r="L2421" i="2"/>
  <c r="M2421" i="2"/>
  <c r="J2406" i="3"/>
  <c r="N2421" i="2"/>
  <c r="L2422" i="2"/>
  <c r="M2422" i="2"/>
  <c r="J2407" i="3"/>
  <c r="N2422" i="2"/>
  <c r="L2423" i="2"/>
  <c r="M2423" i="2"/>
  <c r="J2408" i="3"/>
  <c r="N2423" i="2"/>
  <c r="L2424" i="2"/>
  <c r="M2424" i="2"/>
  <c r="J2409" i="3"/>
  <c r="N2424" i="2"/>
  <c r="L2425" i="2"/>
  <c r="M2425" i="2"/>
  <c r="J2410" i="3"/>
  <c r="N2425" i="2"/>
  <c r="L2426" i="2"/>
  <c r="M2426" i="2"/>
  <c r="J2411" i="3"/>
  <c r="N2426" i="2"/>
  <c r="L2427" i="2"/>
  <c r="M2427" i="2"/>
  <c r="J2412" i="3"/>
  <c r="N2427" i="2"/>
  <c r="L2428" i="2"/>
  <c r="M2428" i="2"/>
  <c r="J2413" i="3"/>
  <c r="N2428" i="2"/>
  <c r="L2429" i="2"/>
  <c r="M2429" i="2"/>
  <c r="J2414" i="3"/>
  <c r="N2429" i="2"/>
  <c r="L2430" i="2"/>
  <c r="M2430" i="2"/>
  <c r="J2415" i="3"/>
  <c r="N2430" i="2"/>
  <c r="L2431" i="2"/>
  <c r="M2431" i="2"/>
  <c r="J2416" i="3"/>
  <c r="N2431" i="2"/>
  <c r="L2432" i="2"/>
  <c r="M2432" i="2"/>
  <c r="J2417" i="3"/>
  <c r="N2432" i="2"/>
  <c r="L2433" i="2"/>
  <c r="M2433" i="2"/>
  <c r="J2418" i="3"/>
  <c r="N2433" i="2"/>
  <c r="L2434" i="2"/>
  <c r="M2434" i="2"/>
  <c r="J2419" i="3"/>
  <c r="N2434" i="2"/>
  <c r="L2435" i="2"/>
  <c r="M2435" i="2"/>
  <c r="J2420" i="3"/>
  <c r="N2435" i="2"/>
  <c r="L2436" i="2"/>
  <c r="M2436" i="2"/>
  <c r="J2421" i="3"/>
  <c r="N2436" i="2"/>
  <c r="L2437" i="2"/>
  <c r="M2437" i="2"/>
  <c r="J2422" i="3"/>
  <c r="N2437" i="2"/>
  <c r="L2438" i="2"/>
  <c r="M2438" i="2"/>
  <c r="J2423" i="3"/>
  <c r="N2438" i="2"/>
  <c r="L2439" i="2"/>
  <c r="M2439" i="2"/>
  <c r="J2424" i="3"/>
  <c r="N2439" i="2"/>
  <c r="L2440" i="2"/>
  <c r="M2440" i="2"/>
  <c r="J2426" i="3"/>
  <c r="N2440" i="2"/>
  <c r="L2441" i="2"/>
  <c r="M2441" i="2"/>
  <c r="J2425" i="3"/>
  <c r="N2441" i="2"/>
  <c r="L2442" i="2"/>
  <c r="M2442" i="2"/>
  <c r="J2427" i="3"/>
  <c r="N2442" i="2"/>
  <c r="L2443" i="2"/>
  <c r="M2443" i="2"/>
  <c r="J2428" i="3"/>
  <c r="N2443" i="2"/>
  <c r="L2444" i="2"/>
  <c r="M2444" i="2"/>
  <c r="J2429" i="3"/>
  <c r="N2444" i="2"/>
  <c r="L2445" i="2"/>
  <c r="M2445" i="2"/>
  <c r="J2430" i="3"/>
  <c r="N2445" i="2"/>
  <c r="L2446" i="2"/>
  <c r="M2446" i="2"/>
  <c r="J2431" i="3"/>
  <c r="N2446" i="2"/>
  <c r="L2447" i="2"/>
  <c r="M2447" i="2"/>
  <c r="J2432" i="3"/>
  <c r="N2447" i="2"/>
  <c r="L2448" i="2"/>
  <c r="M2448" i="2"/>
  <c r="J2433" i="3"/>
  <c r="N2448" i="2"/>
  <c r="L2449" i="2"/>
  <c r="M2449" i="2"/>
  <c r="J2434" i="3"/>
  <c r="N2449" i="2"/>
  <c r="L2450" i="2"/>
  <c r="M2450" i="2"/>
  <c r="J2435" i="3"/>
  <c r="N2450" i="2"/>
  <c r="L2451" i="2"/>
  <c r="M2451" i="2"/>
  <c r="J2436" i="3"/>
  <c r="N2451" i="2"/>
  <c r="L2452" i="2"/>
  <c r="M2452" i="2"/>
  <c r="J2437" i="3"/>
  <c r="N2452" i="2"/>
  <c r="L2453" i="2"/>
  <c r="M2453" i="2"/>
  <c r="J2438" i="3"/>
  <c r="N2453" i="2"/>
  <c r="L2454" i="2"/>
  <c r="M2454" i="2"/>
  <c r="J2439" i="3"/>
  <c r="N2454" i="2"/>
  <c r="L2455" i="2"/>
  <c r="M2455" i="2"/>
  <c r="J2440" i="3"/>
  <c r="N2455" i="2"/>
  <c r="L2456" i="2"/>
  <c r="M2456" i="2"/>
  <c r="J2441" i="3"/>
  <c r="N2456" i="2"/>
  <c r="L2457" i="2"/>
  <c r="M2457" i="2"/>
  <c r="J2442" i="3"/>
  <c r="N2457" i="2"/>
  <c r="L2458" i="2"/>
  <c r="M2458" i="2"/>
  <c r="J2443" i="3"/>
  <c r="N2458" i="2"/>
  <c r="L2459" i="2"/>
  <c r="M2459" i="2"/>
  <c r="J2444" i="3"/>
  <c r="N2459" i="2"/>
  <c r="L2460" i="2"/>
  <c r="M2460" i="2"/>
  <c r="J2445" i="3"/>
  <c r="N2460" i="2"/>
  <c r="L2461" i="2"/>
  <c r="M2461" i="2"/>
  <c r="J2446" i="3"/>
  <c r="N2461" i="2"/>
  <c r="L2462" i="2"/>
  <c r="M2462" i="2"/>
  <c r="J2447" i="3"/>
  <c r="N2462" i="2"/>
  <c r="L2463" i="2"/>
  <c r="M2463" i="2"/>
  <c r="J2448" i="3"/>
  <c r="N2463" i="2"/>
  <c r="L2464" i="2"/>
  <c r="M2464" i="2"/>
  <c r="J2449" i="3"/>
  <c r="N2464" i="2"/>
  <c r="L2465" i="2"/>
  <c r="M2465" i="2"/>
  <c r="J2450" i="3"/>
  <c r="N2465" i="2"/>
  <c r="L2466" i="2"/>
  <c r="M2466" i="2"/>
  <c r="J2451" i="3"/>
  <c r="N2466" i="2"/>
  <c r="L2467" i="2"/>
  <c r="M2467" i="2"/>
  <c r="J2452" i="3"/>
  <c r="N2467" i="2"/>
  <c r="L2468" i="2"/>
  <c r="M2468" i="2"/>
  <c r="J2453" i="3"/>
  <c r="N2468" i="2"/>
  <c r="L2469" i="2"/>
  <c r="M2469" i="2"/>
  <c r="J2454" i="3"/>
  <c r="N2469" i="2"/>
  <c r="L2470" i="2"/>
  <c r="M2470" i="2"/>
  <c r="J2455" i="3"/>
  <c r="N2470" i="2"/>
  <c r="L2471" i="2"/>
  <c r="M2471" i="2"/>
  <c r="J2456" i="3"/>
  <c r="N2471" i="2"/>
  <c r="L2472" i="2"/>
  <c r="M2472" i="2"/>
  <c r="J2457" i="3"/>
  <c r="N2472" i="2"/>
  <c r="L2473" i="2"/>
  <c r="M2473" i="2"/>
  <c r="J2458" i="3"/>
  <c r="N2473" i="2"/>
  <c r="L2474" i="2"/>
  <c r="M2474" i="2"/>
  <c r="J2459" i="3"/>
  <c r="N2474" i="2"/>
  <c r="L2475" i="2"/>
  <c r="M2475" i="2"/>
  <c r="J2460" i="3"/>
  <c r="N2475" i="2"/>
  <c r="L2476" i="2"/>
  <c r="M2476" i="2"/>
  <c r="J2461" i="3"/>
  <c r="N2476" i="2"/>
  <c r="L2477" i="2"/>
  <c r="M2477" i="2"/>
  <c r="J2462" i="3"/>
  <c r="N2477" i="2"/>
  <c r="L2478" i="2"/>
  <c r="M2478" i="2"/>
  <c r="J2463" i="3"/>
  <c r="N2478" i="2"/>
  <c r="L2479" i="2"/>
  <c r="M2479" i="2"/>
  <c r="J2464" i="3"/>
  <c r="N2479" i="2"/>
  <c r="L2480" i="2"/>
  <c r="M2480" i="2"/>
  <c r="J2465" i="3"/>
  <c r="N2480" i="2"/>
  <c r="L2481" i="2"/>
  <c r="M2481" i="2"/>
  <c r="J2466" i="3"/>
  <c r="N2481" i="2"/>
  <c r="L2482" i="2"/>
  <c r="M2482" i="2"/>
  <c r="J2467" i="3"/>
  <c r="N2482" i="2"/>
  <c r="L2483" i="2"/>
  <c r="M2483" i="2"/>
  <c r="J2468" i="3"/>
  <c r="N2483" i="2"/>
  <c r="L2484" i="2"/>
  <c r="M2484" i="2"/>
  <c r="J2469" i="3"/>
  <c r="N2484" i="2"/>
  <c r="L2485" i="2"/>
  <c r="M2485" i="2"/>
  <c r="J2470" i="3"/>
  <c r="N2485" i="2"/>
  <c r="L2486" i="2"/>
  <c r="M2486" i="2"/>
  <c r="J2471" i="3"/>
  <c r="N2486" i="2"/>
  <c r="L2487" i="2"/>
  <c r="M2487" i="2"/>
  <c r="J2472" i="3"/>
  <c r="N2487" i="2"/>
  <c r="L2488" i="2"/>
  <c r="M2488" i="2"/>
  <c r="J2473" i="3"/>
  <c r="N2488" i="2"/>
  <c r="L2489" i="2"/>
  <c r="M2489" i="2"/>
  <c r="J2474" i="3"/>
  <c r="N2489" i="2"/>
  <c r="L2490" i="2"/>
  <c r="M2490" i="2"/>
  <c r="J2475" i="3"/>
  <c r="N2490" i="2"/>
  <c r="L2491" i="2"/>
  <c r="M2491" i="2"/>
  <c r="J2476" i="3"/>
  <c r="N2491" i="2"/>
  <c r="L2492" i="2"/>
  <c r="M2492" i="2"/>
  <c r="J2477" i="3"/>
  <c r="N2492" i="2"/>
  <c r="L2493" i="2"/>
  <c r="M2493" i="2"/>
  <c r="J2478" i="3"/>
  <c r="N2493" i="2"/>
  <c r="L2494" i="2"/>
  <c r="M2494" i="2"/>
  <c r="J2479" i="3"/>
  <c r="N2494" i="2"/>
  <c r="L2495" i="2"/>
  <c r="M2495" i="2"/>
  <c r="J2480" i="3"/>
  <c r="N2495" i="2"/>
  <c r="L2496" i="2"/>
  <c r="M2496" i="2"/>
  <c r="J2481" i="3"/>
  <c r="N2496" i="2"/>
  <c r="L2497" i="2"/>
  <c r="M2497" i="2"/>
  <c r="J2482" i="3"/>
  <c r="N2497" i="2"/>
  <c r="L2498" i="2"/>
  <c r="M2498" i="2"/>
  <c r="J2483" i="3"/>
  <c r="N2498" i="2"/>
  <c r="L2499" i="2"/>
  <c r="M2499" i="2"/>
  <c r="J2484" i="3"/>
  <c r="N2499" i="2"/>
  <c r="L2500" i="2"/>
  <c r="M2500" i="2"/>
  <c r="J2485" i="3"/>
  <c r="N2500" i="2"/>
  <c r="L2501" i="2"/>
  <c r="M2501" i="2"/>
  <c r="J2486" i="3"/>
  <c r="N2501" i="2"/>
  <c r="L2502" i="2"/>
  <c r="M2502" i="2"/>
  <c r="J2487" i="3"/>
  <c r="N2502" i="2"/>
  <c r="L2503" i="2"/>
  <c r="M2503" i="2"/>
  <c r="J2488" i="3"/>
  <c r="N2503" i="2"/>
  <c r="L2504" i="2"/>
  <c r="M2504" i="2"/>
  <c r="J2489" i="3"/>
  <c r="N2504" i="2"/>
  <c r="L2505" i="2"/>
  <c r="M2505" i="2"/>
  <c r="J2490" i="3"/>
  <c r="N2505" i="2"/>
  <c r="L2506" i="2"/>
  <c r="M2506" i="2"/>
  <c r="J2491" i="3"/>
  <c r="N2506" i="2"/>
  <c r="L2507" i="2"/>
  <c r="M2507" i="2"/>
  <c r="J2492" i="3"/>
  <c r="N2507" i="2"/>
  <c r="L2508" i="2"/>
  <c r="M2508" i="2"/>
  <c r="J2493" i="3"/>
  <c r="N2508" i="2"/>
  <c r="L2509" i="2"/>
  <c r="M2509" i="2"/>
  <c r="J2494" i="3"/>
  <c r="N2509" i="2"/>
  <c r="L2510" i="2"/>
  <c r="M2510" i="2"/>
  <c r="J2495" i="3"/>
  <c r="N2510" i="2"/>
  <c r="L2511" i="2"/>
  <c r="M2511" i="2"/>
  <c r="J2496" i="3"/>
  <c r="N2511" i="2"/>
  <c r="L2512" i="2"/>
  <c r="M2512" i="2"/>
  <c r="J2497" i="3"/>
  <c r="N2512" i="2"/>
  <c r="L2513" i="2"/>
  <c r="M2513" i="2"/>
  <c r="J2498" i="3"/>
  <c r="N2513" i="2"/>
  <c r="L2514" i="2"/>
  <c r="M2514" i="2"/>
  <c r="J2499" i="3"/>
  <c r="N2514" i="2"/>
  <c r="L2515" i="2"/>
  <c r="M2515" i="2"/>
  <c r="J2500" i="3"/>
  <c r="N2515" i="2"/>
  <c r="L2516" i="2"/>
  <c r="M2516" i="2"/>
  <c r="J2501" i="3"/>
  <c r="N2516" i="2"/>
  <c r="L2517" i="2"/>
  <c r="M2517" i="2"/>
  <c r="J2502" i="3"/>
  <c r="N2517" i="2"/>
  <c r="L2518" i="2"/>
  <c r="M2518" i="2"/>
  <c r="J2503" i="3"/>
  <c r="N2518" i="2"/>
  <c r="L2519" i="2"/>
  <c r="M2519" i="2"/>
  <c r="J2504" i="3"/>
  <c r="N2519" i="2"/>
  <c r="L2520" i="2"/>
  <c r="M2520" i="2"/>
  <c r="J2505" i="3"/>
  <c r="N2520" i="2"/>
  <c r="L2521" i="2"/>
  <c r="M2521" i="2"/>
  <c r="J2506" i="3"/>
  <c r="N2521" i="2"/>
  <c r="L2522" i="2"/>
  <c r="M2522" i="2"/>
  <c r="J2507" i="3"/>
  <c r="N2522" i="2"/>
  <c r="L2523" i="2"/>
  <c r="M2523" i="2"/>
  <c r="J2508" i="3"/>
  <c r="N2523" i="2"/>
  <c r="L2524" i="2"/>
  <c r="M2524" i="2"/>
  <c r="J2509" i="3"/>
  <c r="N2524" i="2"/>
  <c r="L2525" i="2"/>
  <c r="M2525" i="2"/>
  <c r="J2510" i="3"/>
  <c r="N2525" i="2"/>
  <c r="L2526" i="2"/>
  <c r="M2526" i="2"/>
  <c r="J2511" i="3"/>
  <c r="N2526" i="2"/>
  <c r="L2527" i="2"/>
  <c r="M2527" i="2"/>
  <c r="J2512" i="3"/>
  <c r="N2527" i="2"/>
  <c r="L2528" i="2"/>
  <c r="M2528" i="2"/>
  <c r="J2513" i="3"/>
  <c r="N2528" i="2"/>
  <c r="L2529" i="2"/>
  <c r="M2529" i="2"/>
  <c r="J2514" i="3"/>
  <c r="N2529" i="2"/>
  <c r="L2530" i="2"/>
  <c r="M2530" i="2"/>
  <c r="J2515" i="3"/>
  <c r="N2530" i="2"/>
  <c r="L2531" i="2"/>
  <c r="M2531" i="2"/>
  <c r="J2516" i="3"/>
  <c r="N2531" i="2"/>
  <c r="L2532" i="2"/>
  <c r="M2532" i="2"/>
  <c r="J2517" i="3"/>
  <c r="N2532" i="2"/>
  <c r="L2533" i="2"/>
  <c r="M2533" i="2"/>
  <c r="J2518" i="3"/>
  <c r="N2533" i="2"/>
  <c r="L2534" i="2"/>
  <c r="M2534" i="2"/>
  <c r="J2519" i="3"/>
  <c r="N2534" i="2"/>
  <c r="L2535" i="2"/>
  <c r="M2535" i="2"/>
  <c r="J2520" i="3"/>
  <c r="N2535" i="2"/>
  <c r="L2536" i="2"/>
  <c r="M2536" i="2"/>
  <c r="J2521" i="3"/>
  <c r="N2536" i="2"/>
  <c r="L2537" i="2"/>
  <c r="M2537" i="2"/>
  <c r="J2522" i="3"/>
  <c r="N2537" i="2"/>
  <c r="L2538" i="2"/>
  <c r="M2538" i="2"/>
  <c r="J2523" i="3"/>
  <c r="N2538" i="2"/>
  <c r="L2539" i="2"/>
  <c r="M2539" i="2"/>
  <c r="J2524" i="3"/>
  <c r="N2539" i="2"/>
  <c r="L2540" i="2"/>
  <c r="M2540" i="2"/>
  <c r="J2525" i="3"/>
  <c r="N2540" i="2"/>
  <c r="L2541" i="2"/>
  <c r="M2541" i="2"/>
  <c r="J2526" i="3"/>
  <c r="N2541" i="2"/>
  <c r="L2542" i="2"/>
  <c r="M2542" i="2"/>
  <c r="J2527" i="3"/>
  <c r="N2542" i="2"/>
  <c r="L2543" i="2"/>
  <c r="M2543" i="2"/>
  <c r="J2528" i="3"/>
  <c r="N2543" i="2"/>
  <c r="L2544" i="2"/>
  <c r="M2544" i="2"/>
  <c r="J2529" i="3"/>
  <c r="N2544" i="2"/>
  <c r="L2545" i="2"/>
  <c r="M2545" i="2"/>
  <c r="J2530" i="3"/>
  <c r="N2545" i="2"/>
  <c r="L2546" i="2"/>
  <c r="M2546" i="2"/>
  <c r="J2531" i="3"/>
  <c r="N2546" i="2"/>
  <c r="L2547" i="2"/>
  <c r="M2547" i="2"/>
  <c r="J2532" i="3"/>
  <c r="N2547" i="2"/>
  <c r="L2548" i="2"/>
  <c r="M2548" i="2"/>
  <c r="J2533" i="3"/>
  <c r="N2548" i="2"/>
  <c r="L2549" i="2"/>
  <c r="M2549" i="2"/>
  <c r="J2534" i="3"/>
  <c r="N2549" i="2"/>
  <c r="L2550" i="2"/>
  <c r="M2550" i="2"/>
  <c r="J2535" i="3"/>
  <c r="N2550" i="2"/>
  <c r="L2551" i="2"/>
  <c r="M2551" i="2"/>
  <c r="J2536" i="3"/>
  <c r="N2551" i="2"/>
  <c r="L2552" i="2"/>
  <c r="M2552" i="2"/>
  <c r="J2537" i="3"/>
  <c r="N2552" i="2"/>
  <c r="L2553" i="2"/>
  <c r="M2553" i="2"/>
  <c r="J2538" i="3"/>
  <c r="N2553" i="2"/>
  <c r="L2554" i="2"/>
  <c r="M2554" i="2"/>
  <c r="J2539" i="3"/>
  <c r="N2554" i="2"/>
  <c r="L2555" i="2"/>
  <c r="M2555" i="2"/>
  <c r="J2540" i="3"/>
  <c r="N2555" i="2"/>
  <c r="L2556" i="2"/>
  <c r="M2556" i="2"/>
  <c r="J2541" i="3"/>
  <c r="N2556" i="2"/>
  <c r="L2557" i="2"/>
  <c r="M2557" i="2"/>
  <c r="J2542" i="3"/>
  <c r="N2557" i="2"/>
  <c r="L2558" i="2"/>
  <c r="M2558" i="2"/>
  <c r="J2543" i="3"/>
  <c r="N2558" i="2"/>
  <c r="L2559" i="2"/>
  <c r="M2559" i="2"/>
  <c r="J2544" i="3"/>
  <c r="N2559" i="2"/>
  <c r="L2560" i="2"/>
  <c r="M2560" i="2"/>
  <c r="J2545" i="3"/>
  <c r="N2560" i="2"/>
  <c r="L2561" i="2"/>
  <c r="M2561" i="2"/>
  <c r="J2546" i="3"/>
  <c r="N2561" i="2"/>
  <c r="L2562" i="2"/>
  <c r="M2562" i="2"/>
  <c r="J2547" i="3"/>
  <c r="N2562" i="2"/>
  <c r="L2563" i="2"/>
  <c r="M2563" i="2"/>
  <c r="J2548" i="3"/>
  <c r="N2563" i="2"/>
  <c r="L2564" i="2"/>
  <c r="M2564" i="2"/>
  <c r="J2549" i="3"/>
  <c r="N2564" i="2"/>
  <c r="L2565" i="2"/>
  <c r="M2565" i="2"/>
  <c r="J2550" i="3"/>
  <c r="N2565" i="2"/>
  <c r="L2566" i="2"/>
  <c r="M2566" i="2"/>
  <c r="J2551" i="3"/>
  <c r="N2566" i="2"/>
  <c r="L2567" i="2"/>
  <c r="M2567" i="2"/>
  <c r="J2552" i="3"/>
  <c r="N2567" i="2"/>
  <c r="L2568" i="2"/>
  <c r="M2568" i="2"/>
  <c r="J2553" i="3"/>
  <c r="N2568" i="2"/>
  <c r="L2569" i="2"/>
  <c r="M2569" i="2"/>
  <c r="J2554" i="3"/>
  <c r="N2569" i="2"/>
  <c r="L2570" i="2"/>
  <c r="M2570" i="2"/>
  <c r="J2555" i="3"/>
  <c r="N2570" i="2"/>
  <c r="L2571" i="2"/>
  <c r="M2571" i="2"/>
  <c r="J2556" i="3"/>
  <c r="N2571" i="2"/>
  <c r="L2572" i="2"/>
  <c r="M2572" i="2"/>
  <c r="J2557" i="3"/>
  <c r="N2572" i="2"/>
  <c r="L2573" i="2"/>
  <c r="M2573" i="2"/>
  <c r="J2558" i="3"/>
  <c r="N2573" i="2"/>
  <c r="L2574" i="2"/>
  <c r="M2574" i="2"/>
  <c r="J2559" i="3"/>
  <c r="N2574" i="2"/>
  <c r="L2575" i="2"/>
  <c r="M2575" i="2"/>
  <c r="J2560" i="3"/>
  <c r="N2575" i="2"/>
  <c r="L2576" i="2"/>
  <c r="M2576" i="2"/>
  <c r="J2561" i="3"/>
  <c r="N2576" i="2"/>
  <c r="L2577" i="2"/>
  <c r="M2577" i="2"/>
  <c r="J2562" i="3"/>
  <c r="N2577" i="2"/>
  <c r="L2578" i="2"/>
  <c r="M2578" i="2"/>
  <c r="J2563" i="3"/>
  <c r="N2578" i="2"/>
  <c r="L2579" i="2"/>
  <c r="M2579" i="2"/>
  <c r="J2565" i="3"/>
  <c r="N2579" i="2"/>
  <c r="L2580" i="2"/>
  <c r="M2580" i="2"/>
  <c r="J2564" i="3"/>
  <c r="N2580" i="2"/>
  <c r="L2581" i="2"/>
  <c r="M2581" i="2"/>
  <c r="J2566" i="3"/>
  <c r="N2581" i="2"/>
  <c r="L2582" i="2"/>
  <c r="M2582" i="2"/>
  <c r="J2567" i="3"/>
  <c r="N2582" i="2"/>
  <c r="L2583" i="2"/>
  <c r="M2583" i="2"/>
  <c r="J2568" i="3"/>
  <c r="N2583" i="2"/>
  <c r="L2584" i="2"/>
  <c r="M2584" i="2"/>
  <c r="J2569" i="3"/>
  <c r="N2584" i="2"/>
  <c r="L2585" i="2"/>
  <c r="M2585" i="2"/>
  <c r="J2570" i="3"/>
  <c r="N2585" i="2"/>
  <c r="L2586" i="2"/>
  <c r="M2586" i="2"/>
  <c r="J2571" i="3"/>
  <c r="N2586" i="2"/>
  <c r="L2587" i="2"/>
  <c r="M2587" i="2"/>
  <c r="J2572" i="3"/>
  <c r="N2587" i="2"/>
  <c r="L2588" i="2"/>
  <c r="M2588" i="2"/>
  <c r="J2573" i="3"/>
  <c r="N2588" i="2"/>
  <c r="L2589" i="2"/>
  <c r="M2589" i="2"/>
  <c r="J2574" i="3"/>
  <c r="N2589" i="2"/>
  <c r="L2590" i="2"/>
  <c r="M2590" i="2"/>
  <c r="J2575" i="3"/>
  <c r="N2590" i="2"/>
  <c r="L2591" i="2"/>
  <c r="M2591" i="2"/>
  <c r="J2576" i="3"/>
  <c r="N2591" i="2"/>
  <c r="L2592" i="2"/>
  <c r="M2592" i="2"/>
  <c r="J2577" i="3"/>
  <c r="N2592" i="2"/>
  <c r="L2593" i="2"/>
  <c r="M2593" i="2"/>
  <c r="J2578" i="3"/>
  <c r="N2593" i="2"/>
  <c r="L2594" i="2"/>
  <c r="M2594" i="2"/>
  <c r="J2579" i="3"/>
  <c r="N2594" i="2"/>
  <c r="L2595" i="2"/>
  <c r="M2595" i="2"/>
  <c r="J2580" i="3"/>
  <c r="N2595" i="2"/>
  <c r="L2596" i="2"/>
  <c r="M2596" i="2"/>
  <c r="J2581" i="3"/>
  <c r="N2596" i="2"/>
  <c r="L2597" i="2"/>
  <c r="M2597" i="2"/>
  <c r="J2582" i="3"/>
  <c r="N2597" i="2"/>
  <c r="L2598" i="2"/>
  <c r="M2598" i="2"/>
  <c r="J2583" i="3"/>
  <c r="N2598" i="2"/>
  <c r="L2599" i="2"/>
  <c r="M2599" i="2"/>
  <c r="J2584" i="3"/>
  <c r="N2599" i="2"/>
  <c r="L2600" i="2"/>
  <c r="M2600" i="2"/>
  <c r="J2585" i="3"/>
  <c r="N2600" i="2"/>
  <c r="L2601" i="2"/>
  <c r="M2601" i="2"/>
  <c r="J2586" i="3"/>
  <c r="N2601" i="2"/>
  <c r="L2602" i="2"/>
  <c r="M2602" i="2"/>
  <c r="J2587" i="3"/>
  <c r="N2602" i="2"/>
  <c r="L2603" i="2"/>
  <c r="M2603" i="2"/>
  <c r="J2588" i="3"/>
  <c r="N2603" i="2"/>
  <c r="L2604" i="2"/>
  <c r="M2604" i="2"/>
  <c r="J2589" i="3"/>
  <c r="N2604" i="2"/>
  <c r="L2605" i="2"/>
  <c r="M2605" i="2"/>
  <c r="J2590" i="3"/>
  <c r="N2605" i="2"/>
  <c r="L2606" i="2"/>
  <c r="M2606" i="2"/>
  <c r="J2591" i="3"/>
  <c r="N2606" i="2"/>
  <c r="L2607" i="2"/>
  <c r="M2607" i="2"/>
  <c r="J2592" i="3"/>
  <c r="N2607" i="2"/>
  <c r="L2608" i="2"/>
  <c r="M2608" i="2"/>
  <c r="J2593" i="3"/>
  <c r="N2608" i="2"/>
  <c r="L2609" i="2"/>
  <c r="M2609" i="2"/>
  <c r="J2594" i="3"/>
  <c r="N2609" i="2"/>
  <c r="L2610" i="2"/>
  <c r="M2610" i="2"/>
  <c r="J2595" i="3"/>
  <c r="N2610" i="2"/>
  <c r="L2611" i="2"/>
  <c r="M2611" i="2"/>
  <c r="J2596" i="3"/>
  <c r="N2611" i="2"/>
  <c r="L2612" i="2"/>
  <c r="M2612" i="2"/>
  <c r="J2597" i="3"/>
  <c r="N2612" i="2"/>
  <c r="L2613" i="2"/>
  <c r="M2613" i="2"/>
  <c r="J2598" i="3"/>
  <c r="N2613" i="2"/>
  <c r="L2614" i="2"/>
  <c r="M2614" i="2"/>
  <c r="J2599" i="3"/>
  <c r="N2614" i="2"/>
  <c r="L2615" i="2"/>
  <c r="M2615" i="2"/>
  <c r="J2600" i="3"/>
  <c r="N2615" i="2"/>
  <c r="L2616" i="2"/>
  <c r="M2616" i="2"/>
  <c r="J2601" i="3"/>
  <c r="N2616" i="2"/>
  <c r="L2617" i="2"/>
  <c r="M2617" i="2"/>
  <c r="J2602" i="3"/>
  <c r="N2617" i="2"/>
  <c r="L2618" i="2"/>
  <c r="M2618" i="2"/>
  <c r="J2603" i="3"/>
  <c r="N2618" i="2"/>
  <c r="L2619" i="2"/>
  <c r="M2619" i="2"/>
  <c r="J2604" i="3"/>
  <c r="N2619" i="2"/>
  <c r="L2620" i="2"/>
  <c r="M2620" i="2"/>
  <c r="J2605" i="3"/>
  <c r="N2620" i="2"/>
  <c r="L2621" i="2"/>
  <c r="M2621" i="2"/>
  <c r="J2606" i="3"/>
  <c r="N2621" i="2"/>
  <c r="L2622" i="2"/>
  <c r="M2622" i="2"/>
  <c r="J2607" i="3"/>
  <c r="N2622" i="2"/>
  <c r="L2623" i="2"/>
  <c r="M2623" i="2"/>
  <c r="J2608" i="3"/>
  <c r="N2623" i="2"/>
  <c r="L2624" i="2"/>
  <c r="M2624" i="2"/>
  <c r="J2609" i="3"/>
  <c r="N2624" i="2"/>
  <c r="L2625" i="2"/>
  <c r="M2625" i="2"/>
  <c r="J2610" i="3"/>
  <c r="N2625" i="2"/>
  <c r="L2626" i="2"/>
  <c r="M2626" i="2"/>
  <c r="J2611" i="3"/>
  <c r="N2626" i="2"/>
  <c r="L2627" i="2"/>
  <c r="M2627" i="2"/>
  <c r="J2612" i="3"/>
  <c r="N2627" i="2"/>
  <c r="L2628" i="2"/>
  <c r="M2628" i="2"/>
  <c r="J2613" i="3"/>
  <c r="N2628" i="2"/>
  <c r="L2629" i="2"/>
  <c r="M2629" i="2"/>
  <c r="J2614" i="3"/>
  <c r="N2629" i="2"/>
  <c r="L2630" i="2"/>
  <c r="M2630" i="2"/>
  <c r="J2615" i="3"/>
  <c r="N2630" i="2"/>
  <c r="L2631" i="2"/>
  <c r="M2631" i="2"/>
  <c r="J2616" i="3"/>
  <c r="N2631" i="2"/>
  <c r="L2632" i="2"/>
  <c r="M2632" i="2"/>
  <c r="J2617" i="3"/>
  <c r="N2632" i="2"/>
  <c r="L2633" i="2"/>
  <c r="M2633" i="2"/>
  <c r="J2618" i="3"/>
  <c r="N2633" i="2"/>
  <c r="L2634" i="2"/>
  <c r="M2634" i="2"/>
  <c r="J2619" i="3"/>
  <c r="N2634" i="2"/>
  <c r="L2635" i="2"/>
  <c r="M2635" i="2"/>
  <c r="J2620" i="3"/>
  <c r="N2635" i="2"/>
  <c r="L2636" i="2"/>
  <c r="M2636" i="2"/>
  <c r="J2621" i="3"/>
  <c r="N2636" i="2"/>
  <c r="L2637" i="2"/>
  <c r="M2637" i="2"/>
  <c r="J2622" i="3"/>
  <c r="N2637" i="2"/>
  <c r="L2638" i="2"/>
  <c r="M2638" i="2"/>
  <c r="J2623" i="3"/>
  <c r="N2638" i="2"/>
  <c r="L2639" i="2"/>
  <c r="M2639" i="2"/>
  <c r="J2624" i="3"/>
  <c r="N2639" i="2"/>
  <c r="L2640" i="2"/>
  <c r="M2640" i="2"/>
  <c r="J2625" i="3"/>
  <c r="N2640" i="2"/>
  <c r="L2641" i="2"/>
  <c r="M2641" i="2"/>
  <c r="J2626" i="3"/>
  <c r="N2641" i="2"/>
  <c r="L2642" i="2"/>
  <c r="M2642" i="2"/>
  <c r="J2627" i="3"/>
  <c r="N2642" i="2"/>
  <c r="L2643" i="2"/>
  <c r="M2643" i="2"/>
  <c r="J2628" i="3"/>
  <c r="N2643" i="2"/>
  <c r="L2644" i="2"/>
  <c r="M2644" i="2"/>
  <c r="J2629" i="3"/>
  <c r="N2644" i="2"/>
  <c r="L2645" i="2"/>
  <c r="M2645" i="2"/>
  <c r="J2630" i="3"/>
  <c r="N2645" i="2"/>
  <c r="L2646" i="2"/>
  <c r="M2646" i="2"/>
  <c r="J2631" i="3"/>
  <c r="N2646" i="2"/>
  <c r="L2647" i="2"/>
  <c r="M2647" i="2"/>
  <c r="J2632" i="3"/>
  <c r="N2647" i="2"/>
  <c r="L2648" i="2"/>
  <c r="M2648" i="2"/>
  <c r="J2633" i="3"/>
  <c r="N2648" i="2"/>
  <c r="L2649" i="2"/>
  <c r="M2649" i="2"/>
  <c r="J2634" i="3"/>
  <c r="N2649" i="2"/>
  <c r="L2650" i="2"/>
  <c r="M2650" i="2"/>
  <c r="J2635" i="3"/>
  <c r="N2650" i="2"/>
  <c r="L2651" i="2"/>
  <c r="M2651" i="2"/>
  <c r="J2636" i="3"/>
  <c r="N2651" i="2"/>
  <c r="L2652" i="2"/>
  <c r="M2652" i="2"/>
  <c r="J2637" i="3"/>
  <c r="N2652" i="2"/>
  <c r="L2653" i="2"/>
  <c r="M2653" i="2"/>
  <c r="J2638" i="3"/>
  <c r="N2653" i="2"/>
  <c r="L2654" i="2"/>
  <c r="M2654" i="2"/>
  <c r="J2639" i="3"/>
  <c r="N2654" i="2"/>
  <c r="L2655" i="2"/>
  <c r="M2655" i="2"/>
  <c r="J2640" i="3"/>
  <c r="N2655" i="2"/>
  <c r="L2656" i="2"/>
  <c r="M2656" i="2"/>
  <c r="J2641" i="3"/>
  <c r="N2656" i="2"/>
  <c r="L2657" i="2"/>
  <c r="M2657" i="2"/>
  <c r="J2642" i="3"/>
  <c r="N2657" i="2"/>
  <c r="L2658" i="2"/>
  <c r="M2658" i="2"/>
  <c r="J2643" i="3"/>
  <c r="N2658" i="2"/>
  <c r="L2659" i="2"/>
  <c r="M2659" i="2"/>
  <c r="J2644" i="3"/>
  <c r="N2659" i="2"/>
  <c r="L2660" i="2"/>
  <c r="M2660" i="2"/>
  <c r="J2645" i="3"/>
  <c r="N2660" i="2"/>
  <c r="L2661" i="2"/>
  <c r="M2661" i="2"/>
  <c r="J2646" i="3"/>
  <c r="N2661" i="2"/>
  <c r="L2662" i="2"/>
  <c r="M2662" i="2"/>
  <c r="J2647" i="3"/>
  <c r="N2662" i="2"/>
  <c r="L2663" i="2"/>
  <c r="M2663" i="2"/>
  <c r="J2648" i="3"/>
  <c r="N2663" i="2"/>
  <c r="L2664" i="2"/>
  <c r="M2664" i="2"/>
  <c r="J2649" i="3"/>
  <c r="N2664" i="2"/>
  <c r="L2665" i="2"/>
  <c r="M2665" i="2"/>
  <c r="J2650" i="3"/>
  <c r="N2665" i="2"/>
  <c r="L2666" i="2"/>
  <c r="M2666" i="2"/>
  <c r="J2651" i="3"/>
  <c r="N2666" i="2"/>
  <c r="L2667" i="2"/>
  <c r="M2667" i="2"/>
  <c r="J2652" i="3"/>
  <c r="N2667" i="2"/>
  <c r="L2668" i="2"/>
  <c r="M2668" i="2"/>
  <c r="J2653" i="3"/>
  <c r="N2668" i="2"/>
  <c r="L2669" i="2"/>
  <c r="M2669" i="2"/>
  <c r="J2654" i="3"/>
  <c r="N2669" i="2"/>
  <c r="L2670" i="2"/>
  <c r="M2670" i="2"/>
  <c r="J2655" i="3"/>
  <c r="N2670" i="2"/>
  <c r="L2671" i="2"/>
  <c r="M2671" i="2"/>
  <c r="J2656" i="3"/>
  <c r="N2671" i="2"/>
  <c r="L2672" i="2"/>
  <c r="M2672" i="2"/>
  <c r="J2657" i="3"/>
  <c r="N2672" i="2"/>
  <c r="L2673" i="2"/>
  <c r="M2673" i="2"/>
  <c r="J2658" i="3"/>
  <c r="N2673" i="2"/>
  <c r="L2674" i="2"/>
  <c r="M2674" i="2"/>
  <c r="J2659" i="3"/>
  <c r="N2674" i="2"/>
  <c r="L2675" i="2"/>
  <c r="M2675" i="2"/>
  <c r="J2660" i="3"/>
  <c r="N2675" i="2"/>
  <c r="L2676" i="2"/>
  <c r="M2676" i="2"/>
  <c r="J2661" i="3"/>
  <c r="N2676" i="2"/>
  <c r="L2677" i="2"/>
  <c r="M2677" i="2"/>
  <c r="J2662" i="3"/>
  <c r="N2677" i="2"/>
  <c r="L2678" i="2"/>
  <c r="M2678" i="2"/>
  <c r="J2663" i="3"/>
  <c r="N2678" i="2"/>
  <c r="L2679" i="2"/>
  <c r="M2679" i="2"/>
  <c r="J2664" i="3"/>
  <c r="N2679" i="2"/>
  <c r="L2680" i="2"/>
  <c r="M2680" i="2"/>
  <c r="J2665" i="3"/>
  <c r="N2680" i="2"/>
  <c r="L2681" i="2"/>
  <c r="M2681" i="2"/>
  <c r="J2666" i="3"/>
  <c r="N2681" i="2"/>
  <c r="L2682" i="2"/>
  <c r="M2682" i="2"/>
  <c r="J2667" i="3"/>
  <c r="N2682" i="2"/>
  <c r="L2683" i="2"/>
  <c r="M2683" i="2"/>
  <c r="J2668" i="3"/>
  <c r="N2683" i="2"/>
  <c r="L2684" i="2"/>
  <c r="M2684" i="2"/>
  <c r="J2669" i="3"/>
  <c r="N2684" i="2"/>
  <c r="L2685" i="2"/>
  <c r="M2685" i="2"/>
  <c r="J2670" i="3"/>
  <c r="N2685" i="2"/>
  <c r="L2686" i="2"/>
  <c r="M2686" i="2"/>
  <c r="J2671" i="3"/>
  <c r="N2686" i="2"/>
  <c r="L2687" i="2"/>
  <c r="M2687" i="2"/>
  <c r="J2672" i="3"/>
  <c r="N2687" i="2"/>
  <c r="L2688" i="2"/>
  <c r="M2688" i="2"/>
  <c r="J2673" i="3"/>
  <c r="N2688" i="2"/>
  <c r="L2689" i="2"/>
  <c r="M2689" i="2"/>
  <c r="J2674" i="3"/>
  <c r="N2689" i="2"/>
  <c r="L2690" i="2"/>
  <c r="M2690" i="2"/>
  <c r="J2675" i="3"/>
  <c r="N2690" i="2"/>
  <c r="L2691" i="2"/>
  <c r="M2691" i="2"/>
  <c r="J2676" i="3"/>
  <c r="N2691" i="2"/>
  <c r="L2692" i="2"/>
  <c r="M2692" i="2"/>
  <c r="J2677" i="3"/>
  <c r="N2692" i="2"/>
  <c r="L2693" i="2"/>
  <c r="M2693" i="2"/>
  <c r="J2678" i="3"/>
  <c r="N2693" i="2"/>
  <c r="L2694" i="2"/>
  <c r="M2694" i="2"/>
  <c r="J2679" i="3"/>
  <c r="N2694" i="2"/>
  <c r="L2695" i="2"/>
  <c r="M2695" i="2"/>
  <c r="J2680" i="3"/>
  <c r="N2695" i="2"/>
  <c r="L2696" i="2"/>
  <c r="M2696" i="2"/>
  <c r="J2681" i="3"/>
  <c r="N2696" i="2"/>
  <c r="L2697" i="2"/>
  <c r="M2697" i="2"/>
  <c r="J2682" i="3"/>
  <c r="N2697" i="2"/>
  <c r="L2698" i="2"/>
  <c r="M2698" i="2"/>
  <c r="J2683" i="3"/>
  <c r="N2698" i="2"/>
  <c r="L2699" i="2"/>
  <c r="M2699" i="2"/>
  <c r="J2684" i="3"/>
  <c r="N2699" i="2"/>
  <c r="L2700" i="2"/>
  <c r="M2700" i="2"/>
  <c r="J2685" i="3"/>
  <c r="N2700" i="2"/>
  <c r="L2701" i="2"/>
  <c r="M2701" i="2"/>
  <c r="J2686" i="3"/>
  <c r="N2701" i="2"/>
  <c r="L2702" i="2"/>
  <c r="M2702" i="2"/>
  <c r="J2687" i="3"/>
  <c r="N2702" i="2"/>
  <c r="L2703" i="2"/>
  <c r="M2703" i="2"/>
  <c r="J2688" i="3"/>
  <c r="N2703" i="2"/>
  <c r="L2704" i="2"/>
  <c r="M2704" i="2"/>
  <c r="J2689" i="3"/>
  <c r="N2704" i="2"/>
  <c r="L2705" i="2"/>
  <c r="M2705" i="2"/>
  <c r="J2690" i="3"/>
  <c r="N2705" i="2"/>
  <c r="L2706" i="2"/>
  <c r="M2706" i="2"/>
  <c r="J2691" i="3"/>
  <c r="N2706" i="2"/>
  <c r="L2707" i="2"/>
  <c r="M2707" i="2"/>
  <c r="J2692" i="3"/>
  <c r="N2707" i="2"/>
  <c r="L2708" i="2"/>
  <c r="M2708" i="2"/>
  <c r="J2693" i="3"/>
  <c r="N2708" i="2"/>
  <c r="L2709" i="2"/>
  <c r="M2709" i="2"/>
  <c r="J2694" i="3"/>
  <c r="N2709" i="2"/>
  <c r="L2710" i="2"/>
  <c r="M2710" i="2"/>
  <c r="J2695" i="3"/>
  <c r="N2710" i="2"/>
  <c r="L2711" i="2"/>
  <c r="M2711" i="2"/>
  <c r="J2696" i="3"/>
  <c r="N2711" i="2"/>
  <c r="L2712" i="2"/>
  <c r="M2712" i="2"/>
  <c r="J2697" i="3"/>
  <c r="N2712" i="2"/>
  <c r="L2713" i="2"/>
  <c r="M2713" i="2"/>
  <c r="J2698" i="3"/>
  <c r="N2713" i="2"/>
  <c r="L2714" i="2"/>
  <c r="M2714" i="2"/>
  <c r="J2699" i="3"/>
  <c r="N2714" i="2"/>
  <c r="L2715" i="2"/>
  <c r="M2715" i="2"/>
  <c r="J2700" i="3"/>
  <c r="N2715" i="2"/>
  <c r="L2716" i="2"/>
  <c r="M2716" i="2"/>
  <c r="J2701" i="3"/>
  <c r="N2716" i="2"/>
  <c r="L2717" i="2"/>
  <c r="M2717" i="2"/>
  <c r="J2702" i="3"/>
  <c r="N2717" i="2"/>
  <c r="L2718" i="2"/>
  <c r="M2718" i="2"/>
  <c r="J2703" i="3"/>
  <c r="N2718" i="2"/>
  <c r="L2719" i="2"/>
  <c r="M2719" i="2"/>
  <c r="J2704" i="3"/>
  <c r="N2719" i="2"/>
  <c r="L2720" i="2"/>
  <c r="M2720" i="2"/>
  <c r="J2705" i="3"/>
  <c r="N2720" i="2"/>
  <c r="L2721" i="2"/>
  <c r="M2721" i="2"/>
  <c r="J2706" i="3"/>
  <c r="N2721" i="2"/>
  <c r="L2722" i="2"/>
  <c r="M2722" i="2"/>
  <c r="J2707" i="3"/>
  <c r="N2722" i="2"/>
  <c r="L2723" i="2"/>
  <c r="M2723" i="2"/>
  <c r="J2708" i="3"/>
  <c r="N2723" i="2"/>
  <c r="L2724" i="2"/>
  <c r="M2724" i="2"/>
  <c r="J2709" i="3"/>
  <c r="N2724" i="2"/>
  <c r="L2725" i="2"/>
  <c r="M2725" i="2"/>
  <c r="J2710" i="3"/>
  <c r="N2725" i="2"/>
  <c r="L2726" i="2"/>
  <c r="M2726" i="2"/>
  <c r="J2711" i="3"/>
  <c r="N2726" i="2"/>
  <c r="L2727" i="2"/>
  <c r="M2727" i="2"/>
  <c r="J2712" i="3"/>
  <c r="N2727" i="2"/>
  <c r="L2728" i="2"/>
  <c r="M2728" i="2"/>
  <c r="J2713" i="3"/>
  <c r="N2728" i="2"/>
  <c r="L2729" i="2"/>
  <c r="M2729" i="2"/>
  <c r="J2714" i="3"/>
  <c r="N2729" i="2"/>
  <c r="L2730" i="2"/>
  <c r="M2730" i="2"/>
  <c r="J2715" i="3"/>
  <c r="N2730" i="2"/>
  <c r="L2731" i="2"/>
  <c r="M2731" i="2"/>
  <c r="J2716" i="3"/>
  <c r="N2731" i="2"/>
  <c r="L2732" i="2"/>
  <c r="M2732" i="2"/>
  <c r="J2717" i="3"/>
  <c r="N2732" i="2"/>
  <c r="L2733" i="2"/>
  <c r="M2733" i="2"/>
  <c r="J2718" i="3"/>
  <c r="N2733" i="2"/>
  <c r="L2734" i="2"/>
  <c r="M2734" i="2"/>
  <c r="J2719" i="3"/>
  <c r="N2734" i="2"/>
  <c r="L2735" i="2"/>
  <c r="M2735" i="2"/>
  <c r="J2720" i="3"/>
  <c r="N2735" i="2"/>
  <c r="L2736" i="2"/>
  <c r="M2736" i="2"/>
  <c r="J2721" i="3"/>
  <c r="N2736" i="2"/>
  <c r="L2737" i="2"/>
  <c r="M2737" i="2"/>
  <c r="J2722" i="3"/>
  <c r="N2737" i="2"/>
  <c r="L2738" i="2"/>
  <c r="M2738" i="2"/>
  <c r="J2723" i="3"/>
  <c r="N2738" i="2"/>
  <c r="L2739" i="2"/>
  <c r="M2739" i="2"/>
  <c r="J2724" i="3"/>
  <c r="N2739" i="2"/>
  <c r="L2740" i="2"/>
  <c r="M2740" i="2"/>
  <c r="J2725" i="3"/>
  <c r="N2740" i="2"/>
  <c r="L2741" i="2"/>
  <c r="M2741" i="2"/>
  <c r="J2726" i="3"/>
  <c r="N2741" i="2"/>
  <c r="L2742" i="2"/>
  <c r="M2742" i="2"/>
  <c r="J2727" i="3"/>
  <c r="N2742" i="2"/>
  <c r="L2743" i="2"/>
  <c r="M2743" i="2"/>
  <c r="J2728" i="3"/>
  <c r="N2743" i="2"/>
  <c r="L2744" i="2"/>
  <c r="M2744" i="2"/>
  <c r="J2729" i="3"/>
  <c r="N2744" i="2"/>
  <c r="L2745" i="2"/>
  <c r="M2745" i="2"/>
  <c r="J2730" i="3"/>
  <c r="N2745" i="2"/>
  <c r="L2746" i="2"/>
  <c r="M2746" i="2"/>
  <c r="J2731" i="3"/>
  <c r="N2746" i="2"/>
  <c r="L2747" i="2"/>
  <c r="M2747" i="2"/>
  <c r="J2732" i="3"/>
  <c r="N2747" i="2"/>
  <c r="L2748" i="2"/>
  <c r="M2748" i="2"/>
  <c r="J2733" i="3"/>
  <c r="N2748" i="2"/>
  <c r="L2749" i="2"/>
  <c r="M2749" i="2"/>
  <c r="J2734" i="3"/>
  <c r="N2749" i="2"/>
  <c r="L2750" i="2"/>
  <c r="M2750" i="2"/>
  <c r="J2735" i="3"/>
  <c r="N2750" i="2"/>
  <c r="L2751" i="2"/>
  <c r="M2751" i="2"/>
  <c r="J2736" i="3"/>
  <c r="N2751" i="2"/>
  <c r="L2752" i="2"/>
  <c r="M2752" i="2"/>
  <c r="J2737" i="3"/>
  <c r="N2752" i="2"/>
  <c r="L2753" i="2"/>
  <c r="M2753" i="2"/>
  <c r="J2738" i="3"/>
  <c r="N2753" i="2"/>
  <c r="L2754" i="2"/>
  <c r="M2754" i="2"/>
  <c r="J2739" i="3"/>
  <c r="N2754" i="2"/>
  <c r="L2755" i="2"/>
  <c r="M2755" i="2"/>
  <c r="J2740" i="3"/>
  <c r="N2755" i="2"/>
  <c r="L2756" i="2"/>
  <c r="M2756" i="2"/>
  <c r="J2741" i="3"/>
  <c r="N2756" i="2"/>
  <c r="L2757" i="2"/>
  <c r="M2757" i="2"/>
  <c r="J2742" i="3"/>
  <c r="N2757" i="2"/>
  <c r="L2758" i="2"/>
  <c r="M2758" i="2"/>
  <c r="J2743" i="3"/>
  <c r="N2758" i="2"/>
  <c r="L2759" i="2"/>
  <c r="M2759" i="2"/>
  <c r="J2744" i="3"/>
  <c r="N2759" i="2"/>
  <c r="L2760" i="2"/>
  <c r="M2760" i="2"/>
  <c r="J2745" i="3"/>
  <c r="N2760" i="2"/>
  <c r="L2761" i="2"/>
  <c r="M2761" i="2"/>
  <c r="J2746" i="3"/>
  <c r="N2761" i="2"/>
  <c r="L2762" i="2"/>
  <c r="M2762" i="2"/>
  <c r="J2747" i="3"/>
  <c r="N2762" i="2"/>
  <c r="L2763" i="2"/>
  <c r="M2763" i="2"/>
  <c r="J2748" i="3"/>
  <c r="N2763" i="2"/>
  <c r="L2764" i="2"/>
  <c r="M2764" i="2"/>
  <c r="J2749" i="3"/>
  <c r="N2764" i="2"/>
  <c r="L2765" i="2"/>
  <c r="M2765" i="2"/>
  <c r="J2750" i="3"/>
  <c r="N2765" i="2"/>
  <c r="L2766" i="2"/>
  <c r="M2766" i="2"/>
  <c r="J2751" i="3"/>
  <c r="N2766" i="2"/>
  <c r="L2767" i="2"/>
  <c r="M2767" i="2"/>
  <c r="J2752" i="3"/>
  <c r="N2767" i="2"/>
  <c r="L2768" i="2"/>
  <c r="M2768" i="2"/>
  <c r="J2753" i="3"/>
  <c r="N2768" i="2"/>
  <c r="L2769" i="2"/>
  <c r="M2769" i="2"/>
  <c r="J2754" i="3"/>
  <c r="N2769" i="2"/>
  <c r="L2770" i="2"/>
  <c r="M2770" i="2"/>
  <c r="J2755" i="3"/>
  <c r="N2770" i="2"/>
  <c r="L2771" i="2"/>
  <c r="M2771" i="2"/>
  <c r="J2756" i="3"/>
  <c r="N2771" i="2"/>
  <c r="L2772" i="2"/>
  <c r="M2772" i="2"/>
  <c r="J2757" i="3"/>
  <c r="N2772" i="2"/>
  <c r="L2773" i="2"/>
  <c r="M2773" i="2"/>
  <c r="J2758" i="3"/>
  <c r="N2773" i="2"/>
  <c r="L2774" i="2"/>
  <c r="M2774" i="2"/>
  <c r="J2759" i="3"/>
  <c r="N2774" i="2"/>
  <c r="L2775" i="2"/>
  <c r="M2775" i="2"/>
  <c r="J2760" i="3"/>
  <c r="N2775" i="2"/>
  <c r="L2776" i="2"/>
  <c r="M2776" i="2"/>
  <c r="J2761" i="3"/>
  <c r="N2776" i="2"/>
  <c r="L2777" i="2"/>
  <c r="M2777" i="2"/>
  <c r="J2762" i="3"/>
  <c r="N2777" i="2"/>
  <c r="L2778" i="2"/>
  <c r="M2778" i="2"/>
  <c r="J2763" i="3"/>
  <c r="N2778" i="2"/>
  <c r="L2779" i="2"/>
  <c r="M2779" i="2"/>
  <c r="J2764" i="3"/>
  <c r="N2779" i="2"/>
  <c r="L2780" i="2"/>
  <c r="M2780" i="2"/>
  <c r="J2765" i="3"/>
  <c r="N2780" i="2"/>
  <c r="L2781" i="2"/>
  <c r="M2781" i="2"/>
  <c r="J2766" i="3"/>
  <c r="N2781" i="2"/>
  <c r="L2782" i="2"/>
  <c r="M2782" i="2"/>
  <c r="J2767" i="3"/>
  <c r="N2782" i="2"/>
  <c r="L2783" i="2"/>
  <c r="M2783" i="2"/>
  <c r="J2768" i="3"/>
  <c r="N2783" i="2"/>
  <c r="L2784" i="2"/>
  <c r="M2784" i="2"/>
  <c r="J2769" i="3"/>
  <c r="N2784" i="2"/>
  <c r="L2785" i="2"/>
  <c r="M2785" i="2"/>
  <c r="J2770" i="3"/>
  <c r="N2785" i="2"/>
  <c r="L2786" i="2"/>
  <c r="M2786" i="2"/>
  <c r="J2771" i="3"/>
  <c r="N2786" i="2"/>
  <c r="L2787" i="2"/>
  <c r="M2787" i="2"/>
  <c r="J2772" i="3"/>
  <c r="N2787" i="2"/>
  <c r="L2788" i="2"/>
  <c r="M2788" i="2"/>
  <c r="J2773" i="3"/>
  <c r="N2788" i="2"/>
  <c r="L2789" i="2"/>
  <c r="M2789" i="2"/>
  <c r="J2774" i="3"/>
  <c r="N2789" i="2"/>
  <c r="L2790" i="2"/>
  <c r="M2790" i="2"/>
  <c r="J2775" i="3"/>
  <c r="N2790" i="2"/>
  <c r="L2791" i="2"/>
  <c r="M2791" i="2"/>
  <c r="J2776" i="3"/>
  <c r="N2791" i="2"/>
  <c r="L2792" i="2"/>
  <c r="M2792" i="2"/>
  <c r="J2777" i="3"/>
  <c r="N2792" i="2"/>
  <c r="L2793" i="2"/>
  <c r="M2793" i="2"/>
  <c r="J2778" i="3"/>
  <c r="N2793" i="2"/>
  <c r="L2794" i="2"/>
  <c r="M2794" i="2"/>
  <c r="J2779" i="3"/>
  <c r="N2794" i="2"/>
  <c r="L2795" i="2"/>
  <c r="M2795" i="2"/>
  <c r="J2780" i="3"/>
  <c r="N2795" i="2"/>
  <c r="L2796" i="2"/>
  <c r="M2796" i="2"/>
  <c r="J2781" i="3"/>
  <c r="N2796" i="2"/>
  <c r="L2797" i="2"/>
  <c r="M2797" i="2"/>
  <c r="J2782" i="3"/>
  <c r="N2797" i="2"/>
  <c r="L2798" i="2"/>
  <c r="M2798" i="2"/>
  <c r="J2783" i="3"/>
  <c r="N2798" i="2"/>
  <c r="L2799" i="2"/>
  <c r="M2799" i="2"/>
  <c r="J2784" i="3"/>
  <c r="N2799" i="2"/>
  <c r="L2800" i="2"/>
  <c r="M2800" i="2"/>
  <c r="J2785" i="3"/>
  <c r="N2800" i="2"/>
  <c r="L2801" i="2"/>
  <c r="M2801" i="2"/>
  <c r="J2786" i="3"/>
  <c r="N2801" i="2"/>
  <c r="L2802" i="2"/>
  <c r="M2802" i="2"/>
  <c r="J2787" i="3"/>
  <c r="N2802" i="2"/>
  <c r="L2803" i="2"/>
  <c r="M2803" i="2"/>
  <c r="J2788" i="3"/>
  <c r="N2803" i="2"/>
  <c r="L2804" i="2"/>
  <c r="M2804" i="2"/>
  <c r="J2789" i="3"/>
  <c r="N2804" i="2"/>
  <c r="L2805" i="2"/>
  <c r="M2805" i="2"/>
  <c r="J2790" i="3"/>
  <c r="N2805" i="2"/>
  <c r="L2806" i="2"/>
  <c r="M2806" i="2"/>
  <c r="J2791" i="3"/>
  <c r="N2806" i="2"/>
  <c r="L2807" i="2"/>
  <c r="M2807" i="2"/>
  <c r="J2792" i="3"/>
  <c r="N2807" i="2"/>
  <c r="L2808" i="2"/>
  <c r="M2808" i="2"/>
  <c r="J2793" i="3"/>
  <c r="N2808" i="2"/>
  <c r="L2809" i="2"/>
  <c r="M2809" i="2"/>
  <c r="J2794" i="3"/>
  <c r="N2809" i="2"/>
  <c r="L2810" i="2"/>
  <c r="M2810" i="2"/>
  <c r="J2795" i="3"/>
  <c r="N2810" i="2"/>
  <c r="L2811" i="2"/>
  <c r="M2811" i="2"/>
  <c r="J2796" i="3"/>
  <c r="N2811" i="2"/>
  <c r="L2812" i="2"/>
  <c r="M2812" i="2"/>
  <c r="J2797" i="3"/>
  <c r="N2812" i="2"/>
  <c r="L2813" i="2"/>
  <c r="M2813" i="2"/>
  <c r="J2798" i="3"/>
  <c r="N2813" i="2"/>
  <c r="L2814" i="2"/>
  <c r="M2814" i="2"/>
  <c r="J2799" i="3"/>
  <c r="N2814" i="2"/>
  <c r="L2815" i="2"/>
  <c r="M2815" i="2"/>
  <c r="J2800" i="3"/>
  <c r="N2815" i="2"/>
  <c r="L2816" i="2"/>
  <c r="M2816" i="2"/>
  <c r="J2801" i="3"/>
  <c r="N2816" i="2"/>
  <c r="L2817" i="2"/>
  <c r="M2817" i="2"/>
  <c r="J2802" i="3"/>
  <c r="N2817" i="2"/>
  <c r="L2818" i="2"/>
  <c r="M2818" i="2"/>
  <c r="J2803" i="3"/>
  <c r="N2818" i="2"/>
  <c r="L2819" i="2"/>
  <c r="M2819" i="2"/>
  <c r="J2804" i="3"/>
  <c r="N2819" i="2"/>
  <c r="L2820" i="2"/>
  <c r="M2820" i="2"/>
  <c r="J2805" i="3"/>
  <c r="N2820" i="2"/>
  <c r="L2821" i="2"/>
  <c r="M2821" i="2"/>
  <c r="J2806" i="3"/>
  <c r="N2821" i="2"/>
  <c r="L2822" i="2"/>
  <c r="M2822" i="2"/>
  <c r="J2807" i="3"/>
  <c r="N2822" i="2"/>
  <c r="L2823" i="2"/>
  <c r="M2823" i="2"/>
  <c r="J2808" i="3"/>
  <c r="N2823" i="2"/>
  <c r="L2824" i="2"/>
  <c r="M2824" i="2"/>
  <c r="J2809" i="3"/>
  <c r="N2824" i="2"/>
  <c r="L2825" i="2"/>
  <c r="M2825" i="2"/>
  <c r="J2810" i="3"/>
  <c r="N2825" i="2"/>
  <c r="L2826" i="2"/>
  <c r="M2826" i="2"/>
  <c r="J2811" i="3"/>
  <c r="N2826" i="2"/>
  <c r="L2827" i="2"/>
  <c r="M2827" i="2"/>
  <c r="J2812" i="3"/>
  <c r="N2827" i="2"/>
  <c r="L2828" i="2"/>
  <c r="M2828" i="2"/>
  <c r="J2813" i="3"/>
  <c r="N2828" i="2"/>
  <c r="L2829" i="2"/>
  <c r="M2829" i="2"/>
  <c r="J2814" i="3"/>
  <c r="N2829" i="2"/>
  <c r="L2830" i="2"/>
  <c r="M2830" i="2"/>
  <c r="J2815" i="3"/>
  <c r="N2830" i="2"/>
  <c r="L2831" i="2"/>
  <c r="M2831" i="2"/>
  <c r="J2816" i="3"/>
  <c r="N2831" i="2"/>
  <c r="L2832" i="2"/>
  <c r="M2832" i="2"/>
  <c r="J2817" i="3"/>
  <c r="N2832" i="2"/>
  <c r="L2833" i="2"/>
  <c r="M2833" i="2"/>
  <c r="J2818" i="3"/>
  <c r="N2833" i="2"/>
  <c r="L2834" i="2"/>
  <c r="M2834" i="2"/>
  <c r="J2819" i="3"/>
  <c r="N2834" i="2"/>
  <c r="L2835" i="2"/>
  <c r="M2835" i="2"/>
  <c r="J2820" i="3"/>
  <c r="N2835" i="2"/>
  <c r="L2836" i="2"/>
  <c r="M2836" i="2"/>
  <c r="J2821" i="3"/>
  <c r="N2836" i="2"/>
  <c r="L2837" i="2"/>
  <c r="M2837" i="2"/>
  <c r="J2822" i="3"/>
  <c r="N2837" i="2"/>
  <c r="L2838" i="2"/>
  <c r="M2838" i="2"/>
  <c r="J2823" i="3"/>
  <c r="N2838" i="2"/>
  <c r="L2839" i="2"/>
  <c r="M2839" i="2"/>
  <c r="J2824" i="3"/>
  <c r="N2839" i="2"/>
  <c r="L2840" i="2"/>
  <c r="M2840" i="2"/>
  <c r="J2825" i="3"/>
  <c r="N2840" i="2"/>
  <c r="L2841" i="2"/>
  <c r="M2841" i="2"/>
  <c r="J2826" i="3"/>
  <c r="N2841" i="2"/>
  <c r="L2842" i="2"/>
  <c r="M2842" i="2"/>
  <c r="J2827" i="3"/>
  <c r="N2842" i="2"/>
  <c r="L2843" i="2"/>
  <c r="M2843" i="2"/>
  <c r="J2828" i="3"/>
  <c r="N2843" i="2"/>
  <c r="L2844" i="2"/>
  <c r="M2844" i="2"/>
  <c r="J2829" i="3"/>
  <c r="N2844" i="2"/>
  <c r="L2845" i="2"/>
  <c r="M2845" i="2"/>
  <c r="J2830" i="3"/>
  <c r="N2845" i="2"/>
  <c r="L2846" i="2"/>
  <c r="M2846" i="2"/>
  <c r="J2831" i="3"/>
  <c r="N2846" i="2"/>
  <c r="L2847" i="2"/>
  <c r="M2847" i="2"/>
  <c r="J2832" i="3"/>
  <c r="N2847" i="2"/>
  <c r="L2848" i="2"/>
  <c r="M2848" i="2"/>
  <c r="J2833" i="3"/>
  <c r="N2848" i="2"/>
  <c r="L2849" i="2"/>
  <c r="M2849" i="2"/>
  <c r="J2834" i="3"/>
  <c r="N2849" i="2"/>
  <c r="L2850" i="2"/>
  <c r="M2850" i="2"/>
  <c r="J2835" i="3"/>
  <c r="N2850" i="2"/>
  <c r="L2851" i="2"/>
  <c r="M2851" i="2"/>
  <c r="J2836" i="3"/>
  <c r="N2851" i="2"/>
  <c r="L2852" i="2"/>
  <c r="M2852" i="2"/>
  <c r="J2837" i="3"/>
  <c r="N2852" i="2"/>
  <c r="L2853" i="2"/>
  <c r="M2853" i="2"/>
  <c r="J2838" i="3"/>
  <c r="N2853" i="2"/>
  <c r="L2854" i="2"/>
  <c r="M2854" i="2"/>
  <c r="J2839" i="3"/>
  <c r="N2854" i="2"/>
  <c r="L2855" i="2"/>
  <c r="M2855" i="2"/>
  <c r="J2840" i="3"/>
  <c r="N2855" i="2"/>
  <c r="L2856" i="2"/>
  <c r="M2856" i="2"/>
  <c r="J2841" i="3"/>
  <c r="N2856" i="2"/>
  <c r="L2857" i="2"/>
  <c r="M2857" i="2"/>
  <c r="J2842" i="3"/>
  <c r="N2857" i="2"/>
  <c r="L2858" i="2"/>
  <c r="M2858" i="2"/>
  <c r="J2843" i="3"/>
  <c r="N2858" i="2"/>
  <c r="L2859" i="2"/>
  <c r="M2859" i="2"/>
  <c r="J2844" i="3"/>
  <c r="N2859" i="2"/>
  <c r="L2860" i="2"/>
  <c r="M2860" i="2"/>
  <c r="J2845" i="3"/>
  <c r="N2860" i="2"/>
  <c r="L2861" i="2"/>
  <c r="M2861" i="2"/>
  <c r="J2846" i="3"/>
  <c r="N2861" i="2"/>
  <c r="L2862" i="2"/>
  <c r="M2862" i="2"/>
  <c r="J2847" i="3"/>
  <c r="N2862" i="2"/>
  <c r="L2863" i="2"/>
  <c r="M2863" i="2"/>
  <c r="J2848" i="3"/>
  <c r="N2863" i="2"/>
  <c r="L2864" i="2"/>
  <c r="M2864" i="2"/>
  <c r="J2849" i="3"/>
  <c r="N2864" i="2"/>
  <c r="L2865" i="2"/>
  <c r="M2865" i="2"/>
  <c r="J2850" i="3"/>
  <c r="N2865" i="2"/>
  <c r="L2866" i="2"/>
  <c r="M2866" i="2"/>
  <c r="J2851" i="3"/>
  <c r="N2866" i="2"/>
  <c r="L2867" i="2"/>
  <c r="M2867" i="2"/>
  <c r="J2852" i="3"/>
  <c r="N2867" i="2"/>
  <c r="L2868" i="2"/>
  <c r="M2868" i="2"/>
  <c r="J2853" i="3"/>
  <c r="N2868" i="2"/>
  <c r="L2869" i="2"/>
  <c r="M2869" i="2"/>
  <c r="J2854" i="3"/>
  <c r="N2869" i="2"/>
  <c r="L2870" i="2"/>
  <c r="M2870" i="2"/>
  <c r="J2855" i="3"/>
  <c r="N2870" i="2"/>
  <c r="L2871" i="2"/>
  <c r="M2871" i="2"/>
  <c r="J2856" i="3"/>
  <c r="N2871" i="2"/>
  <c r="L2872" i="2"/>
  <c r="M2872" i="2"/>
  <c r="J2857" i="3"/>
  <c r="N2872" i="2"/>
  <c r="L2873" i="2"/>
  <c r="M2873" i="2"/>
  <c r="J2858" i="3"/>
  <c r="N2873" i="2"/>
  <c r="L2874" i="2"/>
  <c r="M2874" i="2"/>
  <c r="J2859" i="3"/>
  <c r="N2874" i="2"/>
  <c r="L2875" i="2"/>
  <c r="M2875" i="2"/>
  <c r="J2860" i="3"/>
  <c r="N2875" i="2"/>
  <c r="L2876" i="2"/>
  <c r="M2876" i="2"/>
  <c r="J2861" i="3"/>
  <c r="N2876" i="2"/>
  <c r="L2877" i="2"/>
  <c r="M2877" i="2"/>
  <c r="J2862" i="3"/>
  <c r="N2877" i="2"/>
  <c r="L2878" i="2"/>
  <c r="M2878" i="2"/>
  <c r="J2863" i="3"/>
  <c r="N2878" i="2"/>
  <c r="L2879" i="2"/>
  <c r="M2879" i="2"/>
  <c r="J2864" i="3"/>
  <c r="N2879" i="2"/>
  <c r="L2880" i="2"/>
  <c r="M2880" i="2"/>
  <c r="J2865" i="3"/>
  <c r="N2880" i="2"/>
  <c r="L2881" i="2"/>
  <c r="M2881" i="2"/>
  <c r="J2866" i="3"/>
  <c r="N2881" i="2"/>
  <c r="L2882" i="2"/>
  <c r="M2882" i="2"/>
  <c r="J2867" i="3"/>
  <c r="N2882" i="2"/>
  <c r="L2883" i="2"/>
  <c r="M2883" i="2"/>
  <c r="J2868" i="3"/>
  <c r="N2883" i="2"/>
  <c r="L2884" i="2"/>
  <c r="M2884" i="2"/>
  <c r="J2869" i="3"/>
  <c r="N2884" i="2"/>
  <c r="L2885" i="2"/>
  <c r="M2885" i="2"/>
  <c r="J2870" i="3"/>
  <c r="N2885" i="2"/>
  <c r="L2886" i="2"/>
  <c r="M2886" i="2"/>
  <c r="J2871" i="3"/>
  <c r="N2886" i="2"/>
  <c r="L2887" i="2"/>
  <c r="M2887" i="2"/>
  <c r="J2872" i="3"/>
  <c r="N2887" i="2"/>
  <c r="L2888" i="2"/>
  <c r="M2888" i="2"/>
  <c r="J2873" i="3"/>
  <c r="N2888" i="2"/>
  <c r="L2889" i="2"/>
  <c r="M2889" i="2"/>
  <c r="J2874" i="3"/>
  <c r="N2889" i="2"/>
  <c r="L2890" i="2"/>
  <c r="M2890" i="2"/>
  <c r="J2875" i="3"/>
  <c r="N2890" i="2"/>
  <c r="L2891" i="2"/>
  <c r="M2891" i="2"/>
  <c r="J2876" i="3"/>
  <c r="N2891" i="2"/>
  <c r="L2892" i="2"/>
  <c r="M2892" i="2"/>
  <c r="J2877" i="3"/>
  <c r="N2892" i="2"/>
  <c r="L2893" i="2"/>
  <c r="M2893" i="2"/>
  <c r="J2878" i="3"/>
  <c r="N2893" i="2"/>
  <c r="L2894" i="2"/>
  <c r="M2894" i="2"/>
  <c r="J2879" i="3"/>
  <c r="N2894" i="2"/>
  <c r="L2895" i="2"/>
  <c r="M2895" i="2"/>
  <c r="J2880" i="3"/>
  <c r="N2895" i="2"/>
  <c r="L2896" i="2"/>
  <c r="M2896" i="2"/>
  <c r="J2881" i="3"/>
  <c r="N2896" i="2"/>
  <c r="L2897" i="2"/>
  <c r="M2897" i="2"/>
  <c r="J2882" i="3"/>
  <c r="N2897" i="2"/>
  <c r="L2898" i="2"/>
  <c r="M2898" i="2"/>
  <c r="J2883" i="3"/>
  <c r="N2898" i="2"/>
  <c r="L2899" i="2"/>
  <c r="M2899" i="2"/>
  <c r="J2884" i="3"/>
  <c r="N2899" i="2"/>
  <c r="L2900" i="2"/>
  <c r="M2900" i="2"/>
  <c r="J2885" i="3"/>
  <c r="N2900" i="2"/>
  <c r="L2901" i="2"/>
  <c r="M2901" i="2"/>
  <c r="J2886" i="3"/>
  <c r="N2901" i="2"/>
  <c r="L2902" i="2"/>
  <c r="M2902" i="2"/>
  <c r="J2887" i="3"/>
  <c r="N2902" i="2"/>
  <c r="L2903" i="2"/>
  <c r="M2903" i="2"/>
  <c r="J2888" i="3"/>
  <c r="N2903" i="2"/>
  <c r="L2904" i="2"/>
  <c r="M2904" i="2"/>
  <c r="J2889" i="3"/>
  <c r="N2904" i="2"/>
  <c r="L2905" i="2"/>
  <c r="M2905" i="2"/>
  <c r="J2890" i="3"/>
  <c r="N2905" i="2"/>
  <c r="L2906" i="2"/>
  <c r="M2906" i="2"/>
  <c r="J2891" i="3"/>
  <c r="N2906" i="2"/>
  <c r="L2907" i="2"/>
  <c r="M2907" i="2"/>
  <c r="J2892" i="3"/>
  <c r="N2907" i="2"/>
  <c r="L2908" i="2"/>
  <c r="M2908" i="2"/>
  <c r="J2893" i="3"/>
  <c r="N2908" i="2"/>
  <c r="L2909" i="2"/>
  <c r="M2909" i="2"/>
  <c r="J2894" i="3"/>
  <c r="N2909" i="2"/>
  <c r="L2910" i="2"/>
  <c r="M2910" i="2"/>
  <c r="J2895" i="3"/>
  <c r="N2910" i="2"/>
  <c r="L2911" i="2"/>
  <c r="M2911" i="2"/>
  <c r="J2896" i="3"/>
  <c r="N2911" i="2"/>
  <c r="L2912" i="2"/>
  <c r="M2912" i="2"/>
  <c r="J2897" i="3"/>
  <c r="N2912" i="2"/>
  <c r="L2913" i="2"/>
  <c r="M2913" i="2"/>
  <c r="J2898" i="3"/>
  <c r="N2913" i="2"/>
  <c r="L2914" i="2"/>
  <c r="M2914" i="2"/>
  <c r="J2899" i="3"/>
  <c r="N2914" i="2"/>
  <c r="L2915" i="2"/>
  <c r="M2915" i="2"/>
  <c r="J2900" i="3"/>
  <c r="N2915" i="2"/>
  <c r="L2916" i="2"/>
  <c r="M2916" i="2"/>
  <c r="J2901" i="3"/>
  <c r="N2916" i="2"/>
  <c r="L2917" i="2"/>
  <c r="M2917" i="2"/>
  <c r="J2902" i="3"/>
  <c r="N2917" i="2"/>
  <c r="L2918" i="2"/>
  <c r="M2918" i="2"/>
  <c r="J2903" i="3"/>
  <c r="N2918" i="2"/>
  <c r="L2919" i="2"/>
  <c r="M2919" i="2"/>
  <c r="J2904" i="3"/>
  <c r="N2919" i="2"/>
  <c r="L2920" i="2"/>
  <c r="M2920" i="2"/>
  <c r="J2905" i="3"/>
  <c r="N2920" i="2"/>
  <c r="L2921" i="2"/>
  <c r="M2921" i="2"/>
  <c r="J2906" i="3"/>
  <c r="N2921" i="2"/>
  <c r="L2922" i="2"/>
  <c r="M2922" i="2"/>
  <c r="J2907" i="3"/>
  <c r="N2922" i="2"/>
  <c r="L2923" i="2"/>
  <c r="M2923" i="2"/>
  <c r="J2908" i="3"/>
  <c r="N2923" i="2"/>
  <c r="L2924" i="2"/>
  <c r="M2924" i="2"/>
  <c r="J2909" i="3"/>
  <c r="N2924" i="2"/>
  <c r="L2925" i="2"/>
  <c r="M2925" i="2"/>
  <c r="J2910" i="3"/>
  <c r="N2925" i="2"/>
  <c r="L2926" i="2"/>
  <c r="M2926" i="2"/>
  <c r="J2911" i="3"/>
  <c r="N2926" i="2"/>
  <c r="L2927" i="2"/>
  <c r="M2927" i="2"/>
  <c r="J2912" i="3"/>
  <c r="N2927" i="2"/>
  <c r="L2928" i="2"/>
  <c r="M2928" i="2"/>
  <c r="J2913" i="3"/>
  <c r="N2928" i="2"/>
  <c r="L2929" i="2"/>
  <c r="M2929" i="2"/>
  <c r="J2914" i="3"/>
  <c r="N2929" i="2"/>
  <c r="L2930" i="2"/>
  <c r="M2930" i="2"/>
  <c r="J2915" i="3"/>
  <c r="N2930" i="2"/>
  <c r="L2931" i="2"/>
  <c r="M2931" i="2"/>
  <c r="J2916" i="3"/>
  <c r="N2931" i="2"/>
  <c r="L2932" i="2"/>
  <c r="M2932" i="2"/>
  <c r="J2917" i="3"/>
  <c r="N2932" i="2"/>
  <c r="L2933" i="2"/>
  <c r="M2933" i="2"/>
  <c r="J2918" i="3"/>
  <c r="N2933" i="2"/>
  <c r="L2934" i="2"/>
  <c r="M2934" i="2"/>
  <c r="J2919" i="3"/>
  <c r="N2934" i="2"/>
  <c r="L2935" i="2"/>
  <c r="M2935" i="2"/>
  <c r="J2920" i="3"/>
  <c r="N2935" i="2"/>
  <c r="L2936" i="2"/>
  <c r="M2936" i="2"/>
  <c r="J2921" i="3"/>
  <c r="N2936" i="2"/>
  <c r="L2937" i="2"/>
  <c r="M2937" i="2"/>
  <c r="J2922" i="3"/>
  <c r="N2937" i="2"/>
  <c r="L2938" i="2"/>
  <c r="M2938" i="2"/>
  <c r="J2923" i="3"/>
  <c r="N2938" i="2"/>
  <c r="L2939" i="2"/>
  <c r="M2939" i="2"/>
  <c r="J2924" i="3"/>
  <c r="N2939" i="2"/>
  <c r="L2940" i="2"/>
  <c r="M2940" i="2"/>
  <c r="J2925" i="3"/>
  <c r="N2940" i="2"/>
  <c r="L2941" i="2"/>
  <c r="M2941" i="2"/>
  <c r="J2926" i="3"/>
  <c r="N2941" i="2"/>
  <c r="L2942" i="2"/>
  <c r="M2942" i="2"/>
  <c r="J2927" i="3"/>
  <c r="N2942" i="2"/>
  <c r="L2943" i="2"/>
  <c r="M2943" i="2"/>
  <c r="J2928" i="3"/>
  <c r="N2943" i="2"/>
  <c r="L2944" i="2"/>
  <c r="M2944" i="2"/>
  <c r="J2929" i="3"/>
  <c r="N2944" i="2"/>
  <c r="L2945" i="2"/>
  <c r="M2945" i="2"/>
  <c r="J2930" i="3"/>
  <c r="N2945" i="2"/>
  <c r="L2946" i="2"/>
  <c r="M2946" i="2"/>
  <c r="J2931" i="3"/>
  <c r="N2946" i="2"/>
  <c r="L2947" i="2"/>
  <c r="M2947" i="2"/>
  <c r="J2932" i="3"/>
  <c r="N2947" i="2"/>
  <c r="L2948" i="2"/>
  <c r="M2948" i="2"/>
  <c r="J2933" i="3"/>
  <c r="N2948" i="2"/>
  <c r="L2949" i="2"/>
  <c r="M2949" i="2"/>
  <c r="J2934" i="3"/>
  <c r="N2949" i="2"/>
  <c r="L2950" i="2"/>
  <c r="M2950" i="2"/>
  <c r="J2935" i="3"/>
  <c r="N2950" i="2"/>
  <c r="L2951" i="2"/>
  <c r="M2951" i="2"/>
  <c r="J2936" i="3"/>
  <c r="N2951" i="2"/>
  <c r="L2952" i="2"/>
  <c r="M2952" i="2"/>
  <c r="J2937" i="3"/>
  <c r="N2952" i="2"/>
  <c r="L2953" i="2"/>
  <c r="M2953" i="2"/>
  <c r="J2938" i="3"/>
  <c r="N2953" i="2"/>
  <c r="L2954" i="2"/>
  <c r="M2954" i="2"/>
  <c r="J2939" i="3"/>
  <c r="N2954" i="2"/>
  <c r="L2955" i="2"/>
  <c r="M2955" i="2"/>
  <c r="J2940" i="3"/>
  <c r="N2955" i="2"/>
  <c r="L2956" i="2"/>
  <c r="M2956" i="2"/>
  <c r="J2941" i="3"/>
  <c r="N2956" i="2"/>
  <c r="L2957" i="2"/>
  <c r="M2957" i="2"/>
  <c r="J2942" i="3"/>
  <c r="N2957" i="2"/>
  <c r="L2958" i="2"/>
  <c r="M2958" i="2"/>
  <c r="J2943" i="3"/>
  <c r="N2958" i="2"/>
  <c r="L2959" i="2"/>
  <c r="M2959" i="2"/>
  <c r="J2944" i="3"/>
  <c r="N2959" i="2"/>
  <c r="L2960" i="2"/>
  <c r="M2960" i="2"/>
  <c r="J2945" i="3"/>
  <c r="N2960" i="2"/>
  <c r="L2961" i="2"/>
  <c r="M2961" i="2"/>
  <c r="J2946" i="3"/>
  <c r="N2961" i="2"/>
  <c r="L2962" i="2"/>
  <c r="M2962" i="2"/>
  <c r="J2947" i="3"/>
  <c r="N2962" i="2"/>
  <c r="L2963" i="2"/>
  <c r="M2963" i="2"/>
  <c r="J2948" i="3"/>
  <c r="N2963" i="2"/>
  <c r="L2964" i="2"/>
  <c r="M2964" i="2"/>
  <c r="J2949" i="3"/>
  <c r="N2964" i="2"/>
  <c r="L2965" i="2"/>
  <c r="M2965" i="2"/>
  <c r="J2950" i="3"/>
  <c r="N2965" i="2"/>
  <c r="L2966" i="2"/>
  <c r="M2966" i="2"/>
  <c r="J2951" i="3"/>
  <c r="N2966" i="2"/>
  <c r="L2967" i="2"/>
  <c r="M2967" i="2"/>
  <c r="J2952" i="3"/>
  <c r="N2967" i="2"/>
  <c r="L2968" i="2"/>
  <c r="M2968" i="2"/>
  <c r="J2953" i="3"/>
  <c r="N2968" i="2"/>
  <c r="L2969" i="2"/>
  <c r="M2969" i="2"/>
  <c r="J2954" i="3"/>
  <c r="N2969" i="2"/>
  <c r="L2970" i="2"/>
  <c r="M2970" i="2"/>
  <c r="J2955" i="3"/>
  <c r="N2970" i="2"/>
  <c r="L2971" i="2"/>
  <c r="M2971" i="2"/>
  <c r="J2956" i="3"/>
  <c r="N2971" i="2"/>
  <c r="L2972" i="2"/>
  <c r="M2972" i="2"/>
  <c r="J2957" i="3"/>
  <c r="N2972" i="2"/>
  <c r="L2973" i="2"/>
  <c r="M2973" i="2"/>
  <c r="J2958" i="3"/>
  <c r="N2973" i="2"/>
  <c r="L2974" i="2"/>
  <c r="M2974" i="2"/>
  <c r="J2959" i="3"/>
  <c r="N2974" i="2"/>
  <c r="L2975" i="2"/>
  <c r="M2975" i="2"/>
  <c r="J2960" i="3"/>
  <c r="N2975" i="2"/>
  <c r="L2976" i="2"/>
  <c r="M2976" i="2"/>
  <c r="J2961" i="3"/>
  <c r="N2976" i="2"/>
  <c r="L2977" i="2"/>
  <c r="M2977" i="2"/>
  <c r="J2962" i="3"/>
  <c r="N2977" i="2"/>
  <c r="L2978" i="2"/>
  <c r="M2978" i="2"/>
  <c r="J2963" i="3"/>
  <c r="N2978" i="2"/>
  <c r="L2979" i="2"/>
  <c r="M2979" i="2"/>
  <c r="J2964" i="3"/>
  <c r="N2979" i="2"/>
  <c r="L2980" i="2"/>
  <c r="M2980" i="2"/>
  <c r="J2965" i="3"/>
  <c r="N2980" i="2"/>
  <c r="L2981" i="2"/>
  <c r="M2981" i="2"/>
  <c r="J2966" i="3"/>
  <c r="N2981" i="2"/>
  <c r="L2982" i="2"/>
  <c r="M2982" i="2"/>
  <c r="J2967" i="3"/>
  <c r="N2982" i="2"/>
  <c r="L2983" i="2"/>
  <c r="M2983" i="2"/>
  <c r="J2968" i="3"/>
  <c r="N2983" i="2"/>
  <c r="L2984" i="2"/>
  <c r="M2984" i="2"/>
  <c r="J2969" i="3"/>
  <c r="N2984" i="2"/>
  <c r="L2985" i="2"/>
  <c r="M2985" i="2"/>
  <c r="J2970" i="3"/>
  <c r="N2985" i="2"/>
  <c r="L2986" i="2"/>
  <c r="M2986" i="2"/>
  <c r="J2971" i="3"/>
  <c r="N2986" i="2"/>
  <c r="L2987" i="2"/>
  <c r="M2987" i="2"/>
  <c r="J2972" i="3"/>
  <c r="N2987" i="2"/>
  <c r="L2988" i="2"/>
  <c r="M2988" i="2"/>
  <c r="J2973" i="3"/>
  <c r="N2988" i="2"/>
  <c r="L2989" i="2"/>
  <c r="M2989" i="2"/>
  <c r="J2974" i="3"/>
  <c r="N2989" i="2"/>
  <c r="L2990" i="2"/>
  <c r="M2990" i="2"/>
  <c r="J2975" i="3"/>
  <c r="N2990" i="2"/>
  <c r="L2991" i="2"/>
  <c r="M2991" i="2"/>
  <c r="J2976" i="3"/>
  <c r="N2991" i="2"/>
  <c r="L2992" i="2"/>
  <c r="M2992" i="2"/>
  <c r="J2977" i="3"/>
  <c r="N2992" i="2"/>
  <c r="L2993" i="2"/>
  <c r="M2993" i="2"/>
  <c r="J2978" i="3"/>
  <c r="N2993" i="2"/>
  <c r="L2994" i="2"/>
  <c r="M2994" i="2"/>
  <c r="J2979" i="3"/>
  <c r="N2994" i="2"/>
  <c r="L2995" i="2"/>
  <c r="M2995" i="2"/>
  <c r="J2980" i="3"/>
  <c r="N2995" i="2"/>
  <c r="L2996" i="2"/>
  <c r="M2996" i="2"/>
  <c r="J2981" i="3"/>
  <c r="N2996" i="2"/>
  <c r="L2997" i="2"/>
  <c r="M2997" i="2"/>
  <c r="J2982" i="3"/>
  <c r="N2997" i="2"/>
  <c r="L2998" i="2"/>
  <c r="M2998" i="2"/>
  <c r="J2983" i="3"/>
  <c r="N2998" i="2"/>
  <c r="L2999" i="2"/>
  <c r="M2999" i="2"/>
  <c r="J2984" i="3"/>
  <c r="N2999" i="2"/>
  <c r="L3000" i="2"/>
  <c r="M3000" i="2"/>
  <c r="J2985" i="3"/>
  <c r="N3000" i="2"/>
  <c r="L3001" i="2"/>
  <c r="M3001" i="2"/>
  <c r="J2986" i="3"/>
  <c r="N3001" i="2"/>
  <c r="L3002" i="2"/>
  <c r="M3002" i="2"/>
  <c r="J2987" i="3"/>
  <c r="N3002" i="2"/>
  <c r="L3003" i="2"/>
  <c r="M3003" i="2"/>
  <c r="J2988" i="3"/>
  <c r="N3003" i="2"/>
  <c r="L3004" i="2"/>
  <c r="M3004" i="2"/>
  <c r="J2989" i="3"/>
  <c r="N3004" i="2"/>
  <c r="L3005" i="2"/>
  <c r="M3005" i="2"/>
  <c r="J2990" i="3"/>
  <c r="N3005" i="2"/>
  <c r="L3006" i="2"/>
  <c r="M3006" i="2"/>
  <c r="J2991" i="3"/>
  <c r="N3006" i="2"/>
  <c r="L3007" i="2"/>
  <c r="M3007" i="2"/>
  <c r="J2992" i="3"/>
  <c r="N3007" i="2"/>
  <c r="L3008" i="2"/>
  <c r="M3008" i="2"/>
  <c r="J2993" i="3"/>
  <c r="N3008" i="2"/>
  <c r="L3009" i="2"/>
  <c r="M3009" i="2"/>
  <c r="J2994" i="3"/>
  <c r="N3009" i="2"/>
  <c r="L3010" i="2"/>
  <c r="M3010" i="2"/>
  <c r="J2995" i="3"/>
  <c r="N3010" i="2"/>
  <c r="L3011" i="2"/>
  <c r="M3011" i="2"/>
  <c r="J2996" i="3"/>
  <c r="N3011" i="2"/>
  <c r="L3012" i="2"/>
  <c r="M3012" i="2"/>
  <c r="J2997" i="3"/>
  <c r="N3012" i="2"/>
  <c r="L3013" i="2"/>
  <c r="M3013" i="2"/>
  <c r="J2998" i="3"/>
  <c r="N3013" i="2"/>
  <c r="L3014" i="2"/>
  <c r="M3014" i="2"/>
  <c r="J2999" i="3"/>
  <c r="N3014" i="2"/>
  <c r="L3015" i="2"/>
  <c r="M3015" i="2"/>
  <c r="J3000" i="3"/>
  <c r="N3015" i="2"/>
  <c r="L3016" i="2"/>
  <c r="M3016" i="2"/>
  <c r="J3001" i="3"/>
  <c r="N3016" i="2"/>
  <c r="L3017" i="2"/>
  <c r="M3017" i="2"/>
  <c r="J3002" i="3"/>
  <c r="N3017" i="2"/>
  <c r="L3018" i="2"/>
  <c r="M3018" i="2"/>
  <c r="J3003" i="3"/>
  <c r="N3018" i="2"/>
  <c r="L3019" i="2"/>
  <c r="M3019" i="2"/>
  <c r="J3004" i="3"/>
  <c r="N3019" i="2"/>
  <c r="L3020" i="2"/>
  <c r="M3020" i="2"/>
  <c r="J3005" i="3"/>
  <c r="N3020" i="2"/>
  <c r="L3021" i="2"/>
  <c r="M3021" i="2"/>
  <c r="J3006" i="3"/>
  <c r="N3021" i="2"/>
  <c r="L3022" i="2"/>
  <c r="M3022" i="2"/>
  <c r="J3007" i="3"/>
  <c r="N3022" i="2"/>
  <c r="L3023" i="2"/>
  <c r="M3023" i="2"/>
  <c r="J3008" i="3"/>
  <c r="N3023" i="2"/>
  <c r="L3024" i="2"/>
  <c r="M3024" i="2"/>
  <c r="J3009" i="3"/>
  <c r="N3024" i="2"/>
  <c r="L3025" i="2"/>
  <c r="M3025" i="2"/>
  <c r="J3010" i="3"/>
  <c r="N3025" i="2"/>
  <c r="L3026" i="2"/>
  <c r="M3026" i="2"/>
  <c r="J3011" i="3"/>
  <c r="N3026" i="2"/>
  <c r="L3027" i="2"/>
  <c r="M3027" i="2"/>
  <c r="J3012" i="3"/>
  <c r="N3027" i="2"/>
  <c r="L3028" i="2"/>
  <c r="M3028" i="2"/>
  <c r="J3013" i="3"/>
  <c r="N3028" i="2"/>
  <c r="L3029" i="2"/>
  <c r="M3029" i="2"/>
  <c r="J3014" i="3"/>
  <c r="N3029" i="2"/>
  <c r="L3030" i="2"/>
  <c r="M3030" i="2"/>
  <c r="J3015" i="3"/>
  <c r="N3030" i="2"/>
  <c r="L3031" i="2"/>
  <c r="M3031" i="2"/>
  <c r="J3016" i="3"/>
  <c r="N3031" i="2"/>
  <c r="L3032" i="2"/>
  <c r="M3032" i="2"/>
  <c r="J3017" i="3"/>
  <c r="N3032" i="2"/>
  <c r="L3033" i="2"/>
  <c r="M3033" i="2"/>
  <c r="J3018" i="3"/>
  <c r="N3033" i="2"/>
  <c r="L3034" i="2"/>
  <c r="M3034" i="2"/>
  <c r="J3019" i="3"/>
  <c r="N3034" i="2"/>
  <c r="L3035" i="2"/>
  <c r="M3035" i="2"/>
  <c r="J3020" i="3"/>
  <c r="N3035" i="2"/>
  <c r="L3036" i="2"/>
  <c r="M3036" i="2"/>
  <c r="J3021" i="3"/>
  <c r="N3036" i="2"/>
  <c r="L3037" i="2"/>
  <c r="M3037" i="2"/>
  <c r="J3022" i="3"/>
  <c r="N3037" i="2"/>
  <c r="L3038" i="2"/>
  <c r="M3038" i="2"/>
  <c r="J3023" i="3"/>
  <c r="N3038" i="2"/>
  <c r="L3039" i="2"/>
  <c r="M3039" i="2"/>
  <c r="J3024" i="3"/>
  <c r="N3039" i="2"/>
  <c r="L3040" i="2"/>
  <c r="M3040" i="2"/>
  <c r="J3025" i="3"/>
  <c r="N3040" i="2"/>
  <c r="L3041" i="2"/>
  <c r="M3041" i="2"/>
  <c r="J3026" i="3"/>
  <c r="N3041" i="2"/>
  <c r="L3042" i="2"/>
  <c r="M3042" i="2"/>
  <c r="J3027" i="3"/>
  <c r="N3042" i="2"/>
  <c r="L3043" i="2"/>
  <c r="M3043" i="2"/>
  <c r="J3028" i="3"/>
  <c r="N3043" i="2"/>
  <c r="L3044" i="2"/>
  <c r="M3044" i="2"/>
  <c r="J3029" i="3"/>
  <c r="N3044" i="2"/>
  <c r="L3045" i="2"/>
  <c r="M3045" i="2"/>
  <c r="J3030" i="3"/>
  <c r="N3045" i="2"/>
  <c r="L3046" i="2"/>
  <c r="M3046" i="2"/>
  <c r="J3031" i="3"/>
  <c r="N3046" i="2"/>
  <c r="L3047" i="2"/>
  <c r="M3047" i="2"/>
  <c r="J3032" i="3"/>
  <c r="N3047" i="2"/>
  <c r="L3048" i="2"/>
  <c r="M3048" i="2"/>
  <c r="J3033" i="3"/>
  <c r="N3048" i="2"/>
  <c r="L3049" i="2"/>
  <c r="M3049" i="2"/>
  <c r="J3034" i="3"/>
  <c r="N3049" i="2"/>
  <c r="L3050" i="2"/>
  <c r="M3050" i="2"/>
  <c r="J3035" i="3"/>
  <c r="N3050" i="2"/>
  <c r="L3051" i="2"/>
  <c r="M3051" i="2"/>
  <c r="J3036" i="3"/>
  <c r="N3051" i="2"/>
  <c r="L3052" i="2"/>
  <c r="M3052" i="2"/>
  <c r="J3037" i="3"/>
  <c r="N3052" i="2"/>
  <c r="L3053" i="2"/>
  <c r="M3053" i="2"/>
  <c r="J3038" i="3"/>
  <c r="N3053" i="2"/>
  <c r="L3054" i="2"/>
  <c r="M3054" i="2"/>
  <c r="J3039" i="3"/>
  <c r="N3054" i="2"/>
  <c r="L3055" i="2"/>
  <c r="M3055" i="2"/>
  <c r="J3040" i="3"/>
  <c r="N3055" i="2"/>
  <c r="L3056" i="2"/>
  <c r="M3056" i="2"/>
  <c r="J3041" i="3"/>
  <c r="N3056" i="2"/>
  <c r="L3057" i="2"/>
  <c r="M3057" i="2"/>
  <c r="J3042" i="3"/>
  <c r="N3057" i="2"/>
  <c r="L3058" i="2"/>
  <c r="M3058" i="2"/>
  <c r="J3043" i="3"/>
  <c r="N3058" i="2"/>
  <c r="L3059" i="2"/>
  <c r="M3059" i="2"/>
  <c r="J3044" i="3"/>
  <c r="N3059" i="2"/>
  <c r="L3060" i="2"/>
  <c r="M3060" i="2"/>
  <c r="J3045" i="3"/>
  <c r="N3060" i="2"/>
  <c r="L3061" i="2"/>
  <c r="M3061" i="2"/>
  <c r="J3046" i="3"/>
  <c r="N3061" i="2"/>
  <c r="L3062" i="2"/>
  <c r="M3062" i="2"/>
  <c r="J3047" i="3"/>
  <c r="N3062" i="2"/>
  <c r="L3063" i="2"/>
  <c r="M3063" i="2"/>
  <c r="J3048" i="3"/>
  <c r="N3063" i="2"/>
  <c r="L3064" i="2"/>
  <c r="M3064" i="2"/>
  <c r="J3049" i="3"/>
  <c r="N3064" i="2"/>
  <c r="L3065" i="2"/>
  <c r="M3065" i="2"/>
  <c r="J3050" i="3"/>
  <c r="N3065" i="2"/>
  <c r="L3066" i="2"/>
  <c r="M3066" i="2"/>
  <c r="J3051" i="3"/>
  <c r="N3066" i="2"/>
  <c r="L3067" i="2"/>
  <c r="M3067" i="2"/>
  <c r="J3052" i="3"/>
  <c r="N3067" i="2"/>
  <c r="L3068" i="2"/>
  <c r="M3068" i="2"/>
  <c r="J3053" i="3"/>
  <c r="N3068" i="2"/>
  <c r="L3069" i="2"/>
  <c r="M3069" i="2"/>
  <c r="J3054" i="3"/>
  <c r="N3069" i="2"/>
  <c r="L3070" i="2"/>
  <c r="M3070" i="2"/>
  <c r="J3055" i="3"/>
  <c r="N3070" i="2"/>
  <c r="L3071" i="2"/>
  <c r="M3071" i="2"/>
  <c r="J3056" i="3"/>
  <c r="N3071" i="2"/>
  <c r="L3072" i="2"/>
  <c r="M3072" i="2"/>
  <c r="J3057" i="3"/>
  <c r="N3072" i="2"/>
  <c r="L3073" i="2"/>
  <c r="M3073" i="2"/>
  <c r="J3058" i="3"/>
  <c r="N3073" i="2"/>
  <c r="L3074" i="2"/>
  <c r="M3074" i="2"/>
  <c r="J3059" i="3"/>
  <c r="N3074" i="2"/>
  <c r="L3075" i="2"/>
  <c r="M3075" i="2"/>
  <c r="J3060" i="3"/>
  <c r="N3075" i="2"/>
  <c r="L3076" i="2"/>
  <c r="M3076" i="2"/>
  <c r="J3061" i="3"/>
  <c r="N3076" i="2"/>
  <c r="L3077" i="2"/>
  <c r="M3077" i="2"/>
  <c r="J3062" i="3"/>
  <c r="N3077" i="2"/>
  <c r="L3078" i="2"/>
  <c r="M3078" i="2"/>
  <c r="J3063" i="3"/>
  <c r="N3078" i="2"/>
  <c r="L3079" i="2"/>
  <c r="M3079" i="2"/>
  <c r="J3064" i="3"/>
  <c r="N3079" i="2"/>
  <c r="L3080" i="2"/>
  <c r="M3080" i="2"/>
  <c r="J3065" i="3"/>
  <c r="N3080" i="2"/>
  <c r="L3081" i="2"/>
  <c r="M3081" i="2"/>
  <c r="J3066" i="3"/>
  <c r="N3081" i="2"/>
  <c r="L3082" i="2"/>
  <c r="M3082" i="2"/>
  <c r="J3067" i="3"/>
  <c r="N3082" i="2"/>
  <c r="L3083" i="2"/>
  <c r="M3083" i="2"/>
  <c r="J3068" i="3"/>
  <c r="N3083" i="2"/>
  <c r="L3084" i="2"/>
  <c r="M3084" i="2"/>
  <c r="J3069" i="3"/>
  <c r="N3084" i="2"/>
  <c r="L3085" i="2"/>
  <c r="M3085" i="2"/>
  <c r="J3070" i="3"/>
  <c r="N3085" i="2"/>
  <c r="L3086" i="2"/>
  <c r="M3086" i="2"/>
  <c r="J3071" i="3"/>
  <c r="N3086" i="2"/>
  <c r="L3087" i="2"/>
  <c r="M3087" i="2"/>
  <c r="J3072" i="3"/>
  <c r="N3087" i="2"/>
  <c r="L3088" i="2"/>
  <c r="M3088" i="2"/>
  <c r="J3073" i="3"/>
  <c r="N3088" i="2"/>
  <c r="L3089" i="2"/>
  <c r="M3089" i="2"/>
  <c r="J3074" i="3"/>
  <c r="N3089" i="2"/>
  <c r="L3090" i="2"/>
  <c r="M3090" i="2"/>
  <c r="J3075" i="3"/>
  <c r="N3090" i="2"/>
  <c r="L3091" i="2"/>
  <c r="M3091" i="2"/>
  <c r="J3076" i="3"/>
  <c r="N3091" i="2"/>
  <c r="L3092" i="2"/>
  <c r="M3092" i="2"/>
  <c r="J3077" i="3"/>
  <c r="N3092" i="2"/>
  <c r="L3093" i="2"/>
  <c r="M3093" i="2"/>
  <c r="J3078" i="3"/>
  <c r="N3093" i="2"/>
  <c r="L3094" i="2"/>
  <c r="M3094" i="2"/>
  <c r="J3079" i="3"/>
  <c r="N3094" i="2"/>
  <c r="L3095" i="2"/>
  <c r="M3095" i="2"/>
  <c r="J3080" i="3"/>
  <c r="N3095" i="2"/>
  <c r="L3096" i="2"/>
  <c r="M3096" i="2"/>
  <c r="J3081" i="3"/>
  <c r="N3096" i="2"/>
  <c r="L3097" i="2"/>
  <c r="M3097" i="2"/>
  <c r="J3082" i="3"/>
  <c r="N3097" i="2"/>
  <c r="L3098" i="2"/>
  <c r="M3098" i="2"/>
  <c r="J3083" i="3"/>
  <c r="N3098" i="2"/>
  <c r="L3099" i="2"/>
  <c r="M3099" i="2"/>
  <c r="J3084" i="3"/>
  <c r="N3099" i="2"/>
  <c r="L3100" i="2"/>
  <c r="M3100" i="2"/>
  <c r="J3085" i="3"/>
  <c r="N3100" i="2"/>
  <c r="L3101" i="2"/>
  <c r="M3101" i="2"/>
  <c r="J3086" i="3"/>
  <c r="N3101" i="2"/>
  <c r="L3102" i="2"/>
  <c r="M3102" i="2"/>
  <c r="J3087" i="3"/>
  <c r="N3102" i="2"/>
  <c r="L3103" i="2"/>
  <c r="M3103" i="2"/>
  <c r="J3088" i="3"/>
  <c r="N3103" i="2"/>
  <c r="L3104" i="2"/>
  <c r="M3104" i="2"/>
  <c r="J3089" i="3"/>
  <c r="N3104" i="2"/>
  <c r="L3105" i="2"/>
  <c r="M3105" i="2"/>
  <c r="J3090" i="3"/>
  <c r="N3105" i="2"/>
  <c r="L3106" i="2"/>
  <c r="M3106" i="2"/>
  <c r="J3091" i="3"/>
  <c r="N3106" i="2"/>
  <c r="L3107" i="2"/>
  <c r="M3107" i="2"/>
  <c r="J3092" i="3"/>
  <c r="N3107" i="2"/>
  <c r="L3108" i="2"/>
  <c r="M3108" i="2"/>
  <c r="J3093" i="3"/>
  <c r="N3108" i="2"/>
  <c r="L3109" i="2"/>
  <c r="M3109" i="2"/>
  <c r="J3094" i="3"/>
  <c r="N3109" i="2"/>
  <c r="L3110" i="2"/>
  <c r="M3110" i="2"/>
  <c r="J3095" i="3"/>
  <c r="N3110" i="2"/>
  <c r="L3111" i="2"/>
  <c r="M3111" i="2"/>
  <c r="J3096" i="3"/>
  <c r="N3111" i="2"/>
  <c r="L3112" i="2"/>
  <c r="M3112" i="2"/>
  <c r="J3097" i="3"/>
  <c r="N3112" i="2"/>
  <c r="L3113" i="2"/>
  <c r="M3113" i="2"/>
  <c r="J3098" i="3"/>
  <c r="N3113" i="2"/>
  <c r="L3114" i="2"/>
  <c r="M3114" i="2"/>
  <c r="J3099" i="3"/>
  <c r="N3114" i="2"/>
  <c r="L3115" i="2"/>
  <c r="M3115" i="2"/>
  <c r="J3100" i="3"/>
  <c r="N3115" i="2"/>
  <c r="L3116" i="2"/>
  <c r="M3116" i="2"/>
  <c r="J3101" i="3"/>
  <c r="N3116" i="2"/>
  <c r="L3117" i="2"/>
  <c r="M3117" i="2"/>
  <c r="J3102" i="3"/>
  <c r="N3117" i="2"/>
  <c r="L3118" i="2"/>
  <c r="M3118" i="2"/>
  <c r="J3103" i="3"/>
  <c r="N3118" i="2"/>
  <c r="L3119" i="2"/>
  <c r="M3119" i="2"/>
  <c r="J3104" i="3"/>
  <c r="N3119" i="2"/>
  <c r="L3120" i="2"/>
  <c r="M3120" i="2"/>
  <c r="J3105" i="3"/>
  <c r="N3120" i="2"/>
  <c r="L3121" i="2"/>
  <c r="M3121" i="2"/>
  <c r="J3106" i="3"/>
  <c r="N3121" i="2"/>
  <c r="L3122" i="2"/>
  <c r="M3122" i="2"/>
  <c r="J3108" i="3"/>
  <c r="N3122" i="2"/>
  <c r="L3123" i="2"/>
  <c r="M3123" i="2"/>
  <c r="J3107" i="3"/>
  <c r="N3123" i="2"/>
  <c r="L3124" i="2"/>
  <c r="M3124" i="2"/>
  <c r="J3109" i="3"/>
  <c r="N3124" i="2"/>
  <c r="L3125" i="2"/>
  <c r="M3125" i="2"/>
  <c r="J3110" i="3"/>
  <c r="N3125" i="2"/>
  <c r="L3126" i="2"/>
  <c r="M3126" i="2"/>
  <c r="J3111" i="3"/>
  <c r="N3126" i="2"/>
  <c r="L3127" i="2"/>
  <c r="M3127" i="2"/>
  <c r="J3112" i="3"/>
  <c r="N3127" i="2"/>
  <c r="L3128" i="2"/>
  <c r="M3128" i="2"/>
  <c r="J3113" i="3"/>
  <c r="N3128" i="2"/>
  <c r="L3129" i="2"/>
  <c r="M3129" i="2"/>
  <c r="J3114" i="3"/>
  <c r="N3129" i="2"/>
  <c r="L3130" i="2"/>
  <c r="M3130" i="2"/>
  <c r="J3115" i="3"/>
  <c r="N3130" i="2"/>
  <c r="L3131" i="2"/>
  <c r="M3131" i="2"/>
  <c r="J3116" i="3"/>
  <c r="N3131" i="2"/>
  <c r="L3132" i="2"/>
  <c r="M3132" i="2"/>
  <c r="J3117" i="3"/>
  <c r="N3132" i="2"/>
  <c r="L3133" i="2"/>
  <c r="M3133" i="2"/>
  <c r="J3118" i="3"/>
  <c r="N3133" i="2"/>
  <c r="L3134" i="2"/>
  <c r="M3134" i="2"/>
  <c r="J3119" i="3"/>
  <c r="N3134" i="2"/>
  <c r="L3135" i="2"/>
  <c r="M3135" i="2"/>
  <c r="J3120" i="3"/>
  <c r="N3135" i="2"/>
  <c r="L3136" i="2"/>
  <c r="M3136" i="2"/>
  <c r="J3121" i="3"/>
  <c r="N3136" i="2"/>
  <c r="L3137" i="2"/>
  <c r="M3137" i="2"/>
  <c r="J3122" i="3"/>
  <c r="N3137" i="2"/>
  <c r="L3138" i="2"/>
  <c r="M3138" i="2"/>
  <c r="J3123" i="3"/>
  <c r="N3138" i="2"/>
  <c r="L3139" i="2"/>
  <c r="M3139" i="2"/>
  <c r="J3124" i="3"/>
  <c r="N3139" i="2"/>
  <c r="L3140" i="2"/>
  <c r="M3140" i="2"/>
  <c r="J3125" i="3"/>
  <c r="N3140" i="2"/>
  <c r="L3141" i="2"/>
  <c r="M3141" i="2"/>
  <c r="J3126" i="3"/>
  <c r="N3141" i="2"/>
  <c r="L3142" i="2"/>
  <c r="M3142" i="2"/>
  <c r="J3127" i="3"/>
  <c r="N3142" i="2"/>
  <c r="L3143" i="2"/>
  <c r="M3143" i="2"/>
  <c r="J3128" i="3"/>
  <c r="N3143" i="2"/>
  <c r="L3144" i="2"/>
  <c r="M3144" i="2"/>
  <c r="J3129" i="3"/>
  <c r="N3144" i="2"/>
  <c r="L3145" i="2"/>
  <c r="M3145" i="2"/>
  <c r="J3130" i="3"/>
  <c r="N3145" i="2"/>
  <c r="L3146" i="2"/>
  <c r="M3146" i="2"/>
  <c r="J3131" i="3"/>
  <c r="N3146" i="2"/>
  <c r="L3147" i="2"/>
  <c r="M3147" i="2"/>
  <c r="J3132" i="3"/>
  <c r="N3147" i="2"/>
  <c r="L3148" i="2"/>
  <c r="M3148" i="2"/>
  <c r="J3133" i="3"/>
  <c r="N3148" i="2"/>
  <c r="L3149" i="2"/>
  <c r="M3149" i="2"/>
  <c r="J3134" i="3"/>
  <c r="N3149" i="2"/>
  <c r="L3150" i="2"/>
  <c r="M3150" i="2"/>
  <c r="J3135" i="3"/>
  <c r="N3150" i="2"/>
  <c r="L3151" i="2"/>
  <c r="M3151" i="2"/>
  <c r="J3136" i="3"/>
  <c r="N3151" i="2"/>
  <c r="L3152" i="2"/>
  <c r="M3152" i="2"/>
  <c r="J3137" i="3"/>
  <c r="N3152" i="2"/>
  <c r="L3153" i="2"/>
  <c r="M3153" i="2"/>
  <c r="J3138" i="3"/>
  <c r="N3153" i="2"/>
  <c r="L3154" i="2"/>
  <c r="M3154" i="2"/>
  <c r="J3139" i="3"/>
  <c r="N3154" i="2"/>
  <c r="L3155" i="2"/>
  <c r="M3155" i="2"/>
  <c r="J3140" i="3"/>
  <c r="N3155" i="2"/>
  <c r="L3156" i="2"/>
  <c r="M3156" i="2"/>
  <c r="J3141" i="3"/>
  <c r="N3156" i="2"/>
  <c r="L3157" i="2"/>
  <c r="M3157" i="2"/>
  <c r="J3142" i="3"/>
  <c r="N3157" i="2"/>
  <c r="L3158" i="2"/>
  <c r="M3158" i="2"/>
  <c r="J3143" i="3"/>
  <c r="N3158" i="2"/>
  <c r="L3159" i="2"/>
  <c r="M3159" i="2"/>
  <c r="J3144" i="3"/>
  <c r="N3159" i="2"/>
  <c r="L3160" i="2"/>
  <c r="M3160" i="2"/>
  <c r="J3145" i="3"/>
  <c r="N3160" i="2"/>
  <c r="L3161" i="2"/>
  <c r="M3161" i="2"/>
  <c r="J3146" i="3"/>
  <c r="N3161" i="2"/>
  <c r="L3162" i="2"/>
  <c r="M3162" i="2"/>
  <c r="J3147" i="3"/>
  <c r="N3162" i="2"/>
  <c r="L3163" i="2"/>
  <c r="M3163" i="2"/>
  <c r="J3148" i="3"/>
  <c r="N3163" i="2"/>
  <c r="L3164" i="2"/>
  <c r="M3164" i="2"/>
  <c r="J3149" i="3"/>
  <c r="N3164" i="2"/>
  <c r="L3165" i="2"/>
  <c r="M3165" i="2"/>
  <c r="J3150" i="3"/>
  <c r="N3165" i="2"/>
  <c r="L3166" i="2"/>
  <c r="M3166" i="2"/>
  <c r="J3151" i="3"/>
  <c r="N3166" i="2"/>
  <c r="L3167" i="2"/>
  <c r="M3167" i="2"/>
  <c r="J3152" i="3"/>
  <c r="N3167" i="2"/>
  <c r="L3168" i="2"/>
  <c r="M3168" i="2"/>
  <c r="J3153" i="3"/>
  <c r="N3168" i="2"/>
  <c r="L3169" i="2"/>
  <c r="M3169" i="2"/>
  <c r="J3154" i="3"/>
  <c r="N3169" i="2"/>
  <c r="L3170" i="2"/>
  <c r="M3170" i="2"/>
  <c r="J3156" i="3"/>
  <c r="N3170" i="2"/>
  <c r="L3171" i="2"/>
  <c r="M3171" i="2"/>
  <c r="J3155" i="3"/>
  <c r="N3171" i="2"/>
  <c r="L3172" i="2"/>
  <c r="M3172" i="2"/>
  <c r="J3157" i="3"/>
  <c r="N3172" i="2"/>
  <c r="L3173" i="2"/>
  <c r="M3173" i="2"/>
  <c r="J3158" i="3"/>
  <c r="N3173" i="2"/>
  <c r="L3174" i="2"/>
  <c r="M3174" i="2"/>
  <c r="J3159" i="3"/>
  <c r="N3174" i="2"/>
  <c r="L3175" i="2"/>
  <c r="M3175" i="2"/>
  <c r="J3160" i="3"/>
  <c r="N3175" i="2"/>
  <c r="L3176" i="2"/>
  <c r="M3176" i="2"/>
  <c r="J3161" i="3"/>
  <c r="N3176" i="2"/>
  <c r="L3177" i="2"/>
  <c r="M3177" i="2"/>
  <c r="J3162" i="3"/>
  <c r="N3177" i="2"/>
  <c r="L3178" i="2"/>
  <c r="M3178" i="2"/>
  <c r="J3163" i="3"/>
  <c r="N3178" i="2"/>
  <c r="L3179" i="2"/>
  <c r="M3179" i="2"/>
  <c r="J3164" i="3"/>
  <c r="N3179" i="2"/>
  <c r="L3180" i="2"/>
  <c r="M3180" i="2"/>
  <c r="J3165" i="3"/>
  <c r="N3180" i="2"/>
  <c r="L3181" i="2"/>
  <c r="M3181" i="2"/>
  <c r="J3166" i="3"/>
  <c r="N3181" i="2"/>
  <c r="L3182" i="2"/>
  <c r="M3182" i="2"/>
  <c r="J3167" i="3"/>
  <c r="N3182" i="2"/>
  <c r="L3183" i="2"/>
  <c r="M3183" i="2"/>
  <c r="J3168" i="3"/>
  <c r="N3183" i="2"/>
  <c r="L3184" i="2"/>
  <c r="M3184" i="2"/>
  <c r="J3169" i="3"/>
  <c r="N3184" i="2"/>
  <c r="L3185" i="2"/>
  <c r="M3185" i="2"/>
  <c r="J3170" i="3"/>
  <c r="N3185" i="2"/>
  <c r="L3186" i="2"/>
  <c r="M3186" i="2"/>
  <c r="J3171" i="3"/>
  <c r="N3186" i="2"/>
  <c r="L3187" i="2"/>
  <c r="M3187" i="2"/>
  <c r="J3172" i="3"/>
  <c r="N3187" i="2"/>
  <c r="L3188" i="2"/>
  <c r="M3188" i="2"/>
  <c r="J3173" i="3"/>
  <c r="N3188" i="2"/>
  <c r="L3189" i="2"/>
  <c r="M3189" i="2"/>
  <c r="J3174" i="3"/>
  <c r="N3189" i="2"/>
  <c r="L3190" i="2"/>
  <c r="M3190" i="2"/>
  <c r="J3175" i="3"/>
  <c r="N3190" i="2"/>
  <c r="L3191" i="2"/>
  <c r="M3191" i="2"/>
  <c r="J3176" i="3"/>
  <c r="N3191" i="2"/>
  <c r="L3192" i="2"/>
  <c r="M3192" i="2"/>
  <c r="J3177" i="3"/>
  <c r="N3192" i="2"/>
  <c r="L3193" i="2"/>
  <c r="M3193" i="2"/>
  <c r="J3178" i="3"/>
  <c r="N3193" i="2"/>
  <c r="L3194" i="2"/>
  <c r="M3194" i="2"/>
  <c r="J3179" i="3"/>
  <c r="N3194" i="2"/>
  <c r="L3195" i="2"/>
  <c r="M3195" i="2"/>
  <c r="J3180" i="3"/>
  <c r="N3195" i="2"/>
  <c r="L3196" i="2"/>
  <c r="M3196" i="2"/>
  <c r="J3181" i="3"/>
  <c r="N3196" i="2"/>
  <c r="L3197" i="2"/>
  <c r="M3197" i="2"/>
  <c r="J3182" i="3"/>
  <c r="N3197" i="2"/>
  <c r="L3198" i="2"/>
  <c r="M3198" i="2"/>
  <c r="J3183" i="3"/>
  <c r="N3198" i="2"/>
  <c r="L3199" i="2"/>
  <c r="M3199" i="2"/>
  <c r="J3184" i="3"/>
  <c r="N3199" i="2"/>
  <c r="L3200" i="2"/>
  <c r="M3200" i="2"/>
  <c r="J3185" i="3"/>
  <c r="N3200" i="2"/>
  <c r="L3201" i="2"/>
  <c r="M3201" i="2"/>
  <c r="J3186" i="3"/>
  <c r="N3201" i="2"/>
  <c r="L3202" i="2"/>
  <c r="M3202" i="2"/>
  <c r="J3187" i="3"/>
  <c r="N3202" i="2"/>
  <c r="L3203" i="2"/>
  <c r="M3203" i="2"/>
  <c r="J3188" i="3"/>
  <c r="N3203" i="2"/>
  <c r="L3204" i="2"/>
  <c r="M3204" i="2"/>
  <c r="J3189" i="3"/>
  <c r="N3204" i="2"/>
  <c r="L3205" i="2"/>
  <c r="M3205" i="2"/>
  <c r="J3190" i="3"/>
  <c r="N3205" i="2"/>
  <c r="L3206" i="2"/>
  <c r="M3206" i="2"/>
  <c r="J3191" i="3"/>
  <c r="N3206" i="2"/>
  <c r="L3207" i="2"/>
  <c r="M3207" i="2"/>
  <c r="J3192" i="3"/>
  <c r="N3207" i="2"/>
  <c r="L3208" i="2"/>
  <c r="M3208" i="2"/>
  <c r="J3193" i="3"/>
  <c r="N3208" i="2"/>
  <c r="L3209" i="2"/>
  <c r="M3209" i="2"/>
  <c r="J3194" i="3"/>
  <c r="N3209" i="2"/>
  <c r="L3210" i="2"/>
  <c r="M3210" i="2"/>
  <c r="J3195" i="3"/>
  <c r="N3210" i="2"/>
  <c r="L3211" i="2"/>
  <c r="M3211" i="2"/>
  <c r="J3196" i="3"/>
  <c r="N3211" i="2"/>
  <c r="L3212" i="2"/>
  <c r="M3212" i="2"/>
  <c r="J3197" i="3"/>
  <c r="N3212" i="2"/>
  <c r="L3213" i="2"/>
  <c r="M3213" i="2"/>
  <c r="J3198" i="3"/>
  <c r="N3213" i="2"/>
  <c r="L3214" i="2"/>
  <c r="M3214" i="2"/>
  <c r="J3199" i="3"/>
  <c r="N3214" i="2"/>
  <c r="L3215" i="2"/>
  <c r="M3215" i="2"/>
  <c r="J3200" i="3"/>
  <c r="N3215" i="2"/>
  <c r="L3216" i="2"/>
  <c r="M3216" i="2"/>
  <c r="J3201" i="3"/>
  <c r="N3216" i="2"/>
  <c r="L3217" i="2"/>
  <c r="M3217" i="2"/>
  <c r="J3202" i="3"/>
  <c r="N3217" i="2"/>
  <c r="L3218" i="2"/>
  <c r="M3218" i="2"/>
  <c r="J3203" i="3"/>
  <c r="N3218" i="2"/>
  <c r="L3219" i="2"/>
  <c r="M3219" i="2"/>
  <c r="J3204" i="3"/>
  <c r="N3219" i="2"/>
  <c r="L3220" i="2"/>
  <c r="M3220" i="2"/>
  <c r="J3205" i="3"/>
  <c r="N3220" i="2"/>
  <c r="L3221" i="2"/>
  <c r="M3221" i="2"/>
  <c r="J3206" i="3"/>
  <c r="N3221" i="2"/>
  <c r="L3222" i="2"/>
  <c r="M3222" i="2"/>
  <c r="J3207" i="3"/>
  <c r="N3222" i="2"/>
  <c r="L3223" i="2"/>
  <c r="M3223" i="2"/>
  <c r="J3208" i="3"/>
  <c r="N3223" i="2"/>
  <c r="L3224" i="2"/>
  <c r="M3224" i="2"/>
  <c r="J3209" i="3"/>
  <c r="N3224" i="2"/>
  <c r="L3225" i="2"/>
  <c r="M3225" i="2"/>
  <c r="J3210" i="3"/>
  <c r="N3225" i="2"/>
  <c r="L3226" i="2"/>
  <c r="M3226" i="2"/>
  <c r="J3211" i="3"/>
  <c r="N3226" i="2"/>
  <c r="L3227" i="2"/>
  <c r="M3227" i="2"/>
  <c r="J3212" i="3"/>
  <c r="N3227" i="2"/>
  <c r="L3228" i="2"/>
  <c r="M3228" i="2"/>
  <c r="J3213" i="3"/>
  <c r="N3228" i="2"/>
  <c r="L3229" i="2"/>
  <c r="M3229" i="2"/>
  <c r="J3214" i="3"/>
  <c r="N3229" i="2"/>
  <c r="L3230" i="2"/>
  <c r="M3230" i="2"/>
  <c r="J3215" i="3"/>
  <c r="N3230" i="2"/>
  <c r="L3231" i="2"/>
  <c r="M3231" i="2"/>
  <c r="J3216" i="3"/>
  <c r="N3231" i="2"/>
  <c r="L3232" i="2"/>
  <c r="M3232" i="2"/>
  <c r="J3217" i="3"/>
  <c r="N3232" i="2"/>
  <c r="L3233" i="2"/>
  <c r="M3233" i="2"/>
  <c r="J3218" i="3"/>
  <c r="N3233" i="2"/>
  <c r="L3234" i="2"/>
  <c r="M3234" i="2"/>
  <c r="J3219" i="3"/>
  <c r="N3234" i="2"/>
  <c r="L3235" i="2"/>
  <c r="M3235" i="2"/>
  <c r="J3220" i="3"/>
  <c r="N3235" i="2"/>
  <c r="L3236" i="2"/>
  <c r="M3236" i="2"/>
  <c r="J3221" i="3"/>
  <c r="N3236" i="2"/>
  <c r="L3237" i="2"/>
  <c r="M3237" i="2"/>
  <c r="J3222" i="3"/>
  <c r="N3237" i="2"/>
  <c r="L3238" i="2"/>
  <c r="M3238" i="2"/>
  <c r="J3223" i="3"/>
  <c r="N3238" i="2"/>
  <c r="L3239" i="2"/>
  <c r="M3239" i="2"/>
  <c r="J3224" i="3"/>
  <c r="N3239" i="2"/>
  <c r="L3240" i="2"/>
  <c r="M3240" i="2"/>
  <c r="J3226" i="3"/>
  <c r="N3240" i="2"/>
  <c r="L3241" i="2"/>
  <c r="M3241" i="2"/>
  <c r="J3225" i="3"/>
  <c r="N3241" i="2"/>
  <c r="L3242" i="2"/>
  <c r="M3242" i="2"/>
  <c r="J3227" i="3"/>
  <c r="N3242" i="2"/>
  <c r="L3243" i="2"/>
  <c r="M3243" i="2"/>
  <c r="J3228" i="3"/>
  <c r="N3243" i="2"/>
  <c r="L3244" i="2"/>
  <c r="M3244" i="2"/>
  <c r="J3229" i="3"/>
  <c r="N3244" i="2"/>
  <c r="L3245" i="2"/>
  <c r="M3245" i="2"/>
  <c r="J3230" i="3"/>
  <c r="N3245" i="2"/>
  <c r="L3246" i="2"/>
  <c r="M3246" i="2"/>
  <c r="J3231" i="3"/>
  <c r="N3246" i="2"/>
  <c r="L3247" i="2"/>
  <c r="M3247" i="2"/>
  <c r="J3232" i="3"/>
  <c r="N3247" i="2"/>
  <c r="L3248" i="2"/>
  <c r="M3248" i="2"/>
  <c r="J3233" i="3"/>
  <c r="N3248" i="2"/>
  <c r="L3249" i="2"/>
  <c r="M3249" i="2"/>
  <c r="J3234" i="3"/>
  <c r="N3249" i="2"/>
  <c r="L3250" i="2"/>
  <c r="M3250" i="2"/>
  <c r="J3235" i="3"/>
  <c r="N3250" i="2"/>
  <c r="L3251" i="2"/>
  <c r="M3251" i="2"/>
  <c r="J3236" i="3"/>
  <c r="N3251" i="2"/>
  <c r="L3252" i="2"/>
  <c r="M3252" i="2"/>
  <c r="J3237" i="3"/>
  <c r="N3252" i="2"/>
  <c r="L3253" i="2"/>
  <c r="M3253" i="2"/>
  <c r="J3238" i="3"/>
  <c r="N3253" i="2"/>
  <c r="L3254" i="2"/>
  <c r="M3254" i="2"/>
  <c r="J3239" i="3"/>
  <c r="N3254" i="2"/>
  <c r="L3255" i="2"/>
  <c r="M3255" i="2"/>
  <c r="J3240" i="3"/>
  <c r="N3255" i="2"/>
  <c r="L3256" i="2"/>
  <c r="M3256" i="2"/>
  <c r="J3241" i="3"/>
  <c r="N3256" i="2"/>
  <c r="L3257" i="2"/>
  <c r="M3257" i="2"/>
  <c r="J3242" i="3"/>
  <c r="N3257" i="2"/>
  <c r="L3258" i="2"/>
  <c r="M3258" i="2"/>
  <c r="J3243" i="3"/>
  <c r="N3258" i="2"/>
  <c r="L3259" i="2"/>
  <c r="M3259" i="2"/>
  <c r="J3244" i="3"/>
  <c r="N3259" i="2"/>
  <c r="L3260" i="2"/>
  <c r="M3260" i="2"/>
  <c r="J3245" i="3"/>
  <c r="N3260" i="2"/>
  <c r="L3261" i="2"/>
  <c r="M3261" i="2"/>
  <c r="J3246" i="3"/>
  <c r="N3261" i="2"/>
  <c r="L3262" i="2"/>
  <c r="M3262" i="2"/>
  <c r="J3247" i="3"/>
  <c r="N3262" i="2"/>
  <c r="L3263" i="2"/>
  <c r="M3263" i="2"/>
  <c r="J3248" i="3"/>
  <c r="N3263" i="2"/>
  <c r="L3264" i="2"/>
  <c r="M3264" i="2"/>
  <c r="J3249" i="3"/>
  <c r="N3264" i="2"/>
  <c r="L3265" i="2"/>
  <c r="M3265" i="2"/>
  <c r="J3250" i="3"/>
  <c r="N3265" i="2"/>
  <c r="L3266" i="2"/>
  <c r="M3266" i="2"/>
  <c r="J3251" i="3"/>
  <c r="N3266" i="2"/>
  <c r="L3267" i="2"/>
  <c r="M3267" i="2"/>
  <c r="J3252" i="3"/>
  <c r="N3267" i="2"/>
  <c r="L3268" i="2"/>
  <c r="M3268" i="2"/>
  <c r="J3253" i="3"/>
  <c r="N3268" i="2"/>
  <c r="L3269" i="2"/>
  <c r="M3269" i="2"/>
  <c r="J3254" i="3"/>
  <c r="N3269" i="2"/>
  <c r="L3270" i="2"/>
  <c r="M3270" i="2"/>
  <c r="J3255" i="3"/>
  <c r="N3270" i="2"/>
  <c r="L3271" i="2"/>
  <c r="M3271" i="2"/>
  <c r="J3256" i="3"/>
  <c r="N3271" i="2"/>
  <c r="L3272" i="2"/>
  <c r="M3272" i="2"/>
  <c r="J3257" i="3"/>
  <c r="N3272" i="2"/>
  <c r="L3273" i="2"/>
  <c r="M3273" i="2"/>
  <c r="J3258" i="3"/>
  <c r="N3273" i="2"/>
  <c r="L3274" i="2"/>
  <c r="M3274" i="2"/>
  <c r="J3259" i="3"/>
  <c r="N3274" i="2"/>
  <c r="L3275" i="2"/>
  <c r="M3275" i="2"/>
  <c r="J3260" i="3"/>
  <c r="N3275" i="2"/>
  <c r="L3276" i="2"/>
  <c r="M3276" i="2"/>
  <c r="J3261" i="3"/>
  <c r="N3276" i="2"/>
  <c r="L3277" i="2"/>
  <c r="M3277" i="2"/>
  <c r="J3262" i="3"/>
  <c r="N3277" i="2"/>
  <c r="L3278" i="2"/>
  <c r="M3278" i="2"/>
  <c r="J3263" i="3"/>
  <c r="N3278" i="2"/>
  <c r="L3279" i="2"/>
  <c r="M3279" i="2"/>
  <c r="J3264" i="3"/>
  <c r="N3279" i="2"/>
  <c r="L3280" i="2"/>
  <c r="M3280" i="2"/>
  <c r="J3265" i="3"/>
  <c r="N3280" i="2"/>
  <c r="L3281" i="2"/>
  <c r="M3281" i="2"/>
  <c r="J3266" i="3"/>
  <c r="N3281" i="2"/>
  <c r="L3282" i="2"/>
  <c r="M3282" i="2"/>
  <c r="J3267" i="3"/>
  <c r="N3282" i="2"/>
  <c r="L3283" i="2"/>
  <c r="M3283" i="2"/>
  <c r="J3268" i="3"/>
  <c r="N3283" i="2"/>
  <c r="L3284" i="2"/>
  <c r="M3284" i="2"/>
  <c r="J3269" i="3"/>
  <c r="N3284" i="2"/>
  <c r="L3285" i="2"/>
  <c r="M3285" i="2"/>
  <c r="J3270" i="3"/>
  <c r="N3285" i="2"/>
  <c r="L3286" i="2"/>
  <c r="M3286" i="2"/>
  <c r="J3271" i="3"/>
  <c r="N3286" i="2"/>
  <c r="L3287" i="2"/>
  <c r="M3287" i="2"/>
  <c r="J3272" i="3"/>
  <c r="N3287" i="2"/>
  <c r="L3288" i="2"/>
  <c r="M3288" i="2"/>
  <c r="J3273" i="3"/>
  <c r="N3288" i="2"/>
  <c r="L3289" i="2"/>
  <c r="M3289" i="2"/>
  <c r="J3274" i="3"/>
  <c r="N3289" i="2"/>
  <c r="L3290" i="2"/>
  <c r="M3290" i="2"/>
  <c r="J3275" i="3"/>
  <c r="N3290" i="2"/>
  <c r="L3291" i="2"/>
  <c r="M3291" i="2"/>
  <c r="J3276" i="3"/>
  <c r="N3291" i="2"/>
  <c r="L3292" i="2"/>
  <c r="M3292" i="2"/>
  <c r="J3277" i="3"/>
  <c r="N3292" i="2"/>
  <c r="L3293" i="2"/>
  <c r="M3293" i="2"/>
  <c r="J3278" i="3"/>
  <c r="N3293" i="2"/>
  <c r="L3294" i="2"/>
  <c r="M3294" i="2"/>
  <c r="J3279" i="3"/>
  <c r="N3294" i="2"/>
  <c r="L3295" i="2"/>
  <c r="M3295" i="2"/>
  <c r="J3280" i="3"/>
  <c r="N3295" i="2"/>
  <c r="L3296" i="2"/>
  <c r="M3296" i="2"/>
  <c r="J3281" i="3"/>
  <c r="N3296" i="2"/>
  <c r="L3297" i="2"/>
  <c r="M3297" i="2"/>
  <c r="J3282" i="3"/>
  <c r="N3297" i="2"/>
  <c r="L3298" i="2"/>
  <c r="M3298" i="2"/>
  <c r="J3283" i="3"/>
  <c r="N3298" i="2"/>
  <c r="L3299" i="2"/>
  <c r="M3299" i="2"/>
  <c r="J3284" i="3"/>
  <c r="N3299" i="2"/>
  <c r="L3300" i="2"/>
  <c r="M3300" i="2"/>
  <c r="J3285" i="3"/>
  <c r="N3300" i="2"/>
  <c r="L3301" i="2"/>
  <c r="M3301" i="2"/>
  <c r="J3286" i="3"/>
  <c r="N3301" i="2"/>
  <c r="L3302" i="2"/>
  <c r="M3302" i="2"/>
  <c r="J3287" i="3"/>
  <c r="N3302" i="2"/>
  <c r="L3303" i="2"/>
  <c r="M3303" i="2"/>
  <c r="J3288" i="3"/>
  <c r="N3303" i="2"/>
  <c r="L3304" i="2"/>
  <c r="M3304" i="2"/>
  <c r="J3289" i="3"/>
  <c r="N3304" i="2"/>
  <c r="L3305" i="2"/>
  <c r="M3305" i="2"/>
  <c r="J3290" i="3"/>
  <c r="N3305" i="2"/>
  <c r="L3306" i="2"/>
  <c r="M3306" i="2"/>
  <c r="J3291" i="3"/>
  <c r="N3306" i="2"/>
  <c r="L3307" i="2"/>
  <c r="M3307" i="2"/>
  <c r="J3292" i="3"/>
  <c r="N3307" i="2"/>
  <c r="L3308" i="2"/>
  <c r="M3308" i="2"/>
  <c r="J3293" i="3"/>
  <c r="N3308" i="2"/>
  <c r="L3309" i="2"/>
  <c r="M3309" i="2"/>
  <c r="J3294" i="3"/>
  <c r="N3309" i="2"/>
  <c r="L3310" i="2"/>
  <c r="M3310" i="2"/>
  <c r="J3295" i="3"/>
  <c r="N3310" i="2"/>
  <c r="L3311" i="2"/>
  <c r="M3311" i="2"/>
  <c r="J3296" i="3"/>
  <c r="N3311" i="2"/>
  <c r="L3312" i="2"/>
  <c r="M3312" i="2"/>
  <c r="J3297" i="3"/>
  <c r="N3312" i="2"/>
  <c r="L3313" i="2"/>
  <c r="M3313" i="2"/>
  <c r="J3298" i="3"/>
  <c r="N3313" i="2"/>
  <c r="L3314" i="2"/>
  <c r="M3314" i="2"/>
  <c r="J3299" i="3"/>
  <c r="N3314" i="2"/>
  <c r="L3315" i="2"/>
  <c r="M3315" i="2"/>
  <c r="J3300" i="3"/>
  <c r="N3315" i="2"/>
  <c r="L3316" i="2"/>
  <c r="M3316" i="2"/>
  <c r="J3301" i="3"/>
  <c r="N3316" i="2"/>
  <c r="L3317" i="2"/>
  <c r="M3317" i="2"/>
  <c r="J3302" i="3"/>
  <c r="N3317" i="2"/>
  <c r="L3318" i="2"/>
  <c r="M3318" i="2"/>
  <c r="J3303" i="3"/>
  <c r="N3318" i="2"/>
  <c r="L3319" i="2"/>
  <c r="M3319" i="2"/>
  <c r="J3304" i="3"/>
  <c r="N3319" i="2"/>
  <c r="L3320" i="2"/>
  <c r="M3320" i="2"/>
  <c r="J3305" i="3"/>
  <c r="N3320" i="2"/>
  <c r="L3321" i="2"/>
  <c r="M3321" i="2"/>
  <c r="J3306" i="3"/>
  <c r="N3321" i="2"/>
  <c r="L3322" i="2"/>
  <c r="M3322" i="2"/>
  <c r="J3307" i="3"/>
  <c r="N3322" i="2"/>
  <c r="L3323" i="2"/>
  <c r="M3323" i="2"/>
  <c r="J3308" i="3"/>
  <c r="N3323" i="2"/>
  <c r="L3324" i="2"/>
  <c r="M3324" i="2"/>
  <c r="J3309" i="3"/>
  <c r="N3324" i="2"/>
  <c r="L3325" i="2"/>
  <c r="M3325" i="2"/>
  <c r="J3310" i="3"/>
  <c r="N3325" i="2"/>
  <c r="L3326" i="2"/>
  <c r="M3326" i="2"/>
  <c r="J3311" i="3"/>
  <c r="N3326" i="2"/>
  <c r="L3327" i="2"/>
  <c r="M3327" i="2"/>
  <c r="J3312" i="3"/>
  <c r="N3327" i="2"/>
  <c r="L3328" i="2"/>
  <c r="M3328" i="2"/>
  <c r="J3313" i="3"/>
  <c r="N3328" i="2"/>
  <c r="L3329" i="2"/>
  <c r="M3329" i="2"/>
  <c r="J3314" i="3"/>
  <c r="N3329" i="2"/>
  <c r="L3330" i="2"/>
  <c r="M3330" i="2"/>
  <c r="J3315" i="3"/>
  <c r="N3330" i="2"/>
  <c r="L3331" i="2"/>
  <c r="M3331" i="2"/>
  <c r="J3316" i="3"/>
  <c r="N3331" i="2"/>
  <c r="L3332" i="2"/>
  <c r="M3332" i="2"/>
  <c r="J3317" i="3"/>
  <c r="N3332" i="2"/>
  <c r="L3333" i="2"/>
  <c r="M3333" i="2"/>
  <c r="J3318" i="3"/>
  <c r="N3333" i="2"/>
  <c r="L3334" i="2"/>
  <c r="M3334" i="2"/>
  <c r="J3319" i="3"/>
  <c r="N3334" i="2"/>
  <c r="L3335" i="2"/>
  <c r="M3335" i="2"/>
  <c r="J3320" i="3"/>
  <c r="N3335" i="2"/>
  <c r="L3336" i="2"/>
  <c r="M3336" i="2"/>
  <c r="J3321" i="3"/>
  <c r="N3336" i="2"/>
  <c r="L3337" i="2"/>
  <c r="M3337" i="2"/>
  <c r="J3322" i="3"/>
  <c r="N3337" i="2"/>
  <c r="L3338" i="2"/>
  <c r="M3338" i="2"/>
  <c r="J3323" i="3"/>
  <c r="N3338" i="2"/>
  <c r="L3339" i="2"/>
  <c r="M3339" i="2"/>
  <c r="J3324" i="3"/>
  <c r="N3339" i="2"/>
  <c r="L3340" i="2"/>
  <c r="M3340" i="2"/>
  <c r="J3325" i="3"/>
  <c r="N3340" i="2"/>
  <c r="L3341" i="2"/>
  <c r="M3341" i="2"/>
  <c r="J3327" i="3"/>
  <c r="N3341" i="2"/>
  <c r="L3342" i="2"/>
  <c r="M3342" i="2"/>
  <c r="J3326" i="3"/>
  <c r="N3342" i="2"/>
  <c r="L3343" i="2"/>
  <c r="M3343" i="2"/>
  <c r="J3328" i="3"/>
  <c r="N3343" i="2"/>
  <c r="L3344" i="2"/>
  <c r="M3344" i="2"/>
  <c r="J3329" i="3"/>
  <c r="N3344" i="2"/>
  <c r="L3345" i="2"/>
  <c r="M3345" i="2"/>
  <c r="J3330" i="3"/>
  <c r="N3345" i="2"/>
  <c r="L3346" i="2"/>
  <c r="M3346" i="2"/>
  <c r="J3332" i="3"/>
  <c r="N3346" i="2"/>
  <c r="L3347" i="2"/>
  <c r="M3347" i="2"/>
  <c r="J3331" i="3"/>
  <c r="N3347" i="2"/>
  <c r="L3348" i="2"/>
  <c r="M3348" i="2"/>
  <c r="J3333" i="3"/>
  <c r="N3348" i="2"/>
  <c r="L3349" i="2"/>
  <c r="M3349" i="2"/>
  <c r="J3334" i="3"/>
  <c r="N3349" i="2"/>
  <c r="L3350" i="2"/>
  <c r="M3350" i="2"/>
  <c r="J3335" i="3"/>
  <c r="N3350" i="2"/>
  <c r="L3351" i="2"/>
  <c r="M3351" i="2"/>
  <c r="J3336" i="3"/>
  <c r="N3351" i="2"/>
  <c r="L3352" i="2"/>
  <c r="M3352" i="2"/>
  <c r="J3338" i="3"/>
  <c r="N3352" i="2"/>
  <c r="L3353" i="2"/>
  <c r="M3353" i="2"/>
  <c r="J3337" i="3"/>
  <c r="N3353" i="2"/>
  <c r="L3354" i="2"/>
  <c r="M3354" i="2"/>
  <c r="J3339" i="3"/>
  <c r="N3354" i="2"/>
  <c r="L3355" i="2"/>
  <c r="M3355" i="2"/>
  <c r="J3340" i="3"/>
  <c r="N3355" i="2"/>
  <c r="L3356" i="2"/>
  <c r="M3356" i="2"/>
  <c r="J3341" i="3"/>
  <c r="N3356" i="2"/>
  <c r="L3357" i="2"/>
  <c r="M3357" i="2"/>
  <c r="J3342" i="3"/>
  <c r="N3357" i="2"/>
  <c r="L3358" i="2"/>
  <c r="M3358" i="2"/>
  <c r="J3343" i="3"/>
  <c r="N3358" i="2"/>
  <c r="L3359" i="2"/>
  <c r="M3359" i="2"/>
  <c r="J3344" i="3"/>
  <c r="N3359" i="2"/>
  <c r="L3360" i="2"/>
  <c r="M3360" i="2"/>
  <c r="J3345" i="3"/>
  <c r="N3360" i="2"/>
  <c r="L3361" i="2"/>
  <c r="M3361" i="2"/>
  <c r="J3346" i="3"/>
  <c r="N3361" i="2"/>
  <c r="L3362" i="2"/>
  <c r="M3362" i="2"/>
  <c r="J3347" i="3"/>
  <c r="N3362" i="2"/>
  <c r="L3363" i="2"/>
  <c r="M3363" i="2"/>
  <c r="J3348" i="3"/>
  <c r="N3363" i="2"/>
  <c r="L3364" i="2"/>
  <c r="M3364" i="2"/>
  <c r="J3349" i="3"/>
  <c r="N3364" i="2"/>
  <c r="L3365" i="2"/>
  <c r="M3365" i="2"/>
  <c r="J3350" i="3"/>
  <c r="N3365" i="2"/>
  <c r="L3366" i="2"/>
  <c r="M3366" i="2"/>
  <c r="J3351" i="3"/>
  <c r="N3366" i="2"/>
  <c r="L3367" i="2"/>
  <c r="M3367" i="2"/>
  <c r="J3352" i="3"/>
  <c r="N3367" i="2"/>
  <c r="L3368" i="2"/>
  <c r="M3368" i="2"/>
  <c r="J3353" i="3"/>
  <c r="N3368" i="2"/>
  <c r="L3369" i="2"/>
  <c r="M3369" i="2"/>
  <c r="J3354" i="3"/>
  <c r="N3369" i="2"/>
  <c r="L3370" i="2"/>
  <c r="M3370" i="2"/>
  <c r="J3355" i="3"/>
  <c r="N3370" i="2"/>
  <c r="L3371" i="2"/>
  <c r="M3371" i="2"/>
  <c r="J3356" i="3"/>
  <c r="N3371" i="2"/>
  <c r="L3372" i="2"/>
  <c r="M3372" i="2"/>
  <c r="J3357" i="3"/>
  <c r="N3372" i="2"/>
  <c r="L3373" i="2"/>
  <c r="M3373" i="2"/>
  <c r="J3358" i="3"/>
  <c r="N3373" i="2"/>
  <c r="L3374" i="2"/>
  <c r="M3374" i="2"/>
  <c r="J3359" i="3"/>
  <c r="N3374" i="2"/>
  <c r="L3375" i="2"/>
  <c r="M3375" i="2"/>
  <c r="J3360" i="3"/>
  <c r="N3375" i="2"/>
  <c r="L3376" i="2"/>
  <c r="M3376" i="2"/>
  <c r="J3361" i="3"/>
  <c r="N3376" i="2"/>
  <c r="L3377" i="2"/>
  <c r="M3377" i="2"/>
  <c r="J3362" i="3"/>
  <c r="N3377" i="2"/>
  <c r="L3378" i="2"/>
  <c r="M3378" i="2"/>
  <c r="J3363" i="3"/>
  <c r="N3378" i="2"/>
  <c r="L3379" i="2"/>
  <c r="M3379" i="2"/>
  <c r="J3364" i="3"/>
  <c r="N3379" i="2"/>
  <c r="L3380" i="2"/>
  <c r="M3380" i="2"/>
  <c r="J3365" i="3"/>
  <c r="N3380" i="2"/>
  <c r="L3381" i="2"/>
  <c r="M3381" i="2"/>
  <c r="J3366" i="3"/>
  <c r="N3381" i="2"/>
  <c r="L3382" i="2"/>
  <c r="M3382" i="2"/>
  <c r="J3367" i="3"/>
  <c r="N3382" i="2"/>
  <c r="L3383" i="2"/>
  <c r="M3383" i="2"/>
  <c r="J3368" i="3"/>
  <c r="N3383" i="2"/>
  <c r="L3384" i="2"/>
  <c r="M3384" i="2"/>
  <c r="J3369" i="3"/>
  <c r="N3384" i="2"/>
  <c r="L3385" i="2"/>
  <c r="M3385" i="2"/>
  <c r="J3370" i="3"/>
  <c r="N3385" i="2"/>
  <c r="L3386" i="2"/>
  <c r="M3386" i="2"/>
  <c r="J3371" i="3"/>
  <c r="N3386" i="2"/>
  <c r="L3387" i="2"/>
  <c r="M3387" i="2"/>
  <c r="J3372" i="3"/>
  <c r="N3387" i="2"/>
  <c r="L3388" i="2"/>
  <c r="M3388" i="2"/>
  <c r="J3373" i="3"/>
  <c r="N3388" i="2"/>
  <c r="L3389" i="2"/>
  <c r="M3389" i="2"/>
  <c r="J3374" i="3"/>
  <c r="N3389" i="2"/>
  <c r="L3390" i="2"/>
  <c r="M3390" i="2"/>
  <c r="J3375" i="3"/>
  <c r="N3390" i="2"/>
  <c r="L3391" i="2"/>
  <c r="M3391" i="2"/>
  <c r="J3376" i="3"/>
  <c r="N3391" i="2"/>
  <c r="L3392" i="2"/>
  <c r="M3392" i="2"/>
  <c r="N3392" i="2"/>
  <c r="L3393" i="2"/>
  <c r="M3393" i="2"/>
  <c r="J3377" i="3"/>
  <c r="N3393" i="2" s="1"/>
  <c r="L3394" i="2"/>
  <c r="M3394" i="2"/>
  <c r="J3378" i="3"/>
  <c r="N3394" i="2" s="1"/>
  <c r="L3395" i="2"/>
  <c r="M3395" i="2"/>
  <c r="J3379" i="3"/>
  <c r="N3395" i="2" s="1"/>
  <c r="L3396" i="2"/>
  <c r="M3396" i="2"/>
  <c r="J3381" i="3"/>
  <c r="N3396" i="2" s="1"/>
  <c r="L3397" i="2"/>
  <c r="M3397" i="2"/>
  <c r="J3380" i="3"/>
  <c r="N3397" i="2" s="1"/>
  <c r="L3398" i="2"/>
  <c r="M3398" i="2"/>
  <c r="J3382" i="3"/>
  <c r="N3398" i="2" s="1"/>
  <c r="L3399" i="2"/>
  <c r="M3399" i="2"/>
  <c r="J3383" i="3"/>
  <c r="N3399" i="2" s="1"/>
  <c r="L3400" i="2"/>
  <c r="M3400" i="2"/>
  <c r="J3384" i="3"/>
  <c r="N3400" i="2" s="1"/>
  <c r="L3401" i="2"/>
  <c r="M3401" i="2"/>
  <c r="J3385" i="3"/>
  <c r="N3401" i="2" s="1"/>
  <c r="L3402" i="2"/>
  <c r="M3402" i="2"/>
  <c r="J3386" i="3"/>
  <c r="N3402" i="2" s="1"/>
  <c r="L3403" i="2"/>
  <c r="M3403" i="2"/>
  <c r="J3387" i="3"/>
  <c r="N3403" i="2" s="1"/>
  <c r="L3404" i="2"/>
  <c r="M3404" i="2"/>
  <c r="J3388" i="3"/>
  <c r="N3404" i="2" s="1"/>
  <c r="L3405" i="2"/>
  <c r="M3405" i="2"/>
  <c r="J3389" i="3"/>
  <c r="N3405" i="2" s="1"/>
  <c r="L3406" i="2"/>
  <c r="M3406" i="2"/>
  <c r="J3390" i="3"/>
  <c r="N3406" i="2" s="1"/>
  <c r="L3407" i="2"/>
  <c r="M3407" i="2"/>
  <c r="J3391" i="3"/>
  <c r="N3407" i="2" s="1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I2079" i="3"/>
  <c r="L2079" i="3"/>
  <c r="I2080" i="3"/>
  <c r="L2080" i="3"/>
  <c r="I2081" i="3"/>
  <c r="L2081" i="3"/>
  <c r="I2082" i="3"/>
  <c r="L2082" i="3"/>
  <c r="I2083" i="3"/>
  <c r="L2083" i="3"/>
  <c r="I2084" i="3"/>
  <c r="L2084" i="3"/>
  <c r="I2085" i="3"/>
  <c r="L2085" i="3"/>
  <c r="I2086" i="3"/>
  <c r="L2086" i="3"/>
  <c r="I2087" i="3"/>
  <c r="L2087" i="3"/>
  <c r="I2088" i="3"/>
  <c r="L2088" i="3"/>
  <c r="I2089" i="3"/>
  <c r="L2089" i="3"/>
  <c r="I2090" i="3"/>
  <c r="L2090" i="3"/>
  <c r="I2091" i="3"/>
  <c r="L2091" i="3"/>
  <c r="I2092" i="3"/>
  <c r="L2092" i="3"/>
  <c r="I2093" i="3"/>
  <c r="L2093" i="3"/>
  <c r="I2094" i="3"/>
  <c r="L2094" i="3"/>
  <c r="I2095" i="3"/>
  <c r="L2095" i="3"/>
  <c r="I2096" i="3"/>
  <c r="L2096" i="3"/>
  <c r="I2097" i="3"/>
  <c r="L2097" i="3"/>
  <c r="I2098" i="3"/>
  <c r="L2098" i="3"/>
  <c r="I2099" i="3"/>
  <c r="L2099" i="3"/>
  <c r="I2100" i="3"/>
  <c r="L2100" i="3"/>
  <c r="I2101" i="3"/>
  <c r="L2101" i="3"/>
  <c r="I2102" i="3"/>
  <c r="L2102" i="3"/>
  <c r="I2103" i="3"/>
  <c r="L2103" i="3"/>
  <c r="I2104" i="3"/>
  <c r="L2104" i="3"/>
  <c r="I2105" i="3"/>
  <c r="L2105" i="3"/>
  <c r="I2106" i="3"/>
  <c r="L2106" i="3"/>
  <c r="I2107" i="3"/>
  <c r="L2107" i="3"/>
  <c r="I2108" i="3"/>
  <c r="L2108" i="3"/>
  <c r="I2109" i="3"/>
  <c r="L2109" i="3"/>
  <c r="I2110" i="3"/>
  <c r="L2110" i="3"/>
  <c r="I2111" i="3"/>
  <c r="L2111" i="3"/>
  <c r="I2112" i="3"/>
  <c r="L2112" i="3"/>
  <c r="I2113" i="3"/>
  <c r="L2113" i="3"/>
  <c r="I2114" i="3"/>
  <c r="L2114" i="3"/>
  <c r="I2115" i="3"/>
  <c r="L2115" i="3"/>
  <c r="I2116" i="3"/>
  <c r="L2116" i="3"/>
  <c r="I2117" i="3"/>
  <c r="L2117" i="3"/>
  <c r="I2118" i="3"/>
  <c r="L2118" i="3"/>
  <c r="I2119" i="3"/>
  <c r="L2119" i="3"/>
  <c r="I2120" i="3"/>
  <c r="L2120" i="3"/>
  <c r="I2121" i="3"/>
  <c r="L2121" i="3"/>
  <c r="I2122" i="3"/>
  <c r="L2122" i="3"/>
  <c r="I2123" i="3"/>
  <c r="L2123" i="3"/>
  <c r="I2124" i="3"/>
  <c r="L2124" i="3"/>
  <c r="I2125" i="3"/>
  <c r="L2125" i="3"/>
  <c r="I2126" i="3"/>
  <c r="L2126" i="3"/>
  <c r="I2127" i="3"/>
  <c r="L2127" i="3"/>
  <c r="I2128" i="3"/>
  <c r="L2128" i="3"/>
  <c r="I2129" i="3"/>
  <c r="L2129" i="3"/>
  <c r="I2130" i="3"/>
  <c r="L2130" i="3"/>
  <c r="I2131" i="3"/>
  <c r="L2131" i="3"/>
  <c r="I2132" i="3"/>
  <c r="L2132" i="3"/>
  <c r="I2133" i="3"/>
  <c r="L2133" i="3"/>
  <c r="I2134" i="3"/>
  <c r="L2134" i="3"/>
  <c r="I2135" i="3"/>
  <c r="L2135" i="3"/>
  <c r="I2136" i="3"/>
  <c r="L2136" i="3"/>
  <c r="I2137" i="3"/>
  <c r="L2137" i="3"/>
  <c r="I2138" i="3"/>
  <c r="L2138" i="3"/>
  <c r="I2139" i="3"/>
  <c r="L2139" i="3"/>
  <c r="I2140" i="3"/>
  <c r="L2140" i="3"/>
  <c r="I2141" i="3"/>
  <c r="L2141" i="3"/>
  <c r="I2142" i="3"/>
  <c r="L2142" i="3"/>
  <c r="I2143" i="3"/>
  <c r="L2143" i="3"/>
  <c r="I2144" i="3"/>
  <c r="L2144" i="3"/>
  <c r="I2145" i="3"/>
  <c r="L2145" i="3"/>
  <c r="I2146" i="3"/>
  <c r="L2146" i="3"/>
  <c r="I2147" i="3"/>
  <c r="L2147" i="3"/>
  <c r="I2148" i="3"/>
  <c r="L2148" i="3"/>
  <c r="I2149" i="3"/>
  <c r="L2149" i="3"/>
  <c r="I2150" i="3"/>
  <c r="L2150" i="3"/>
  <c r="I2151" i="3"/>
  <c r="L2151" i="3"/>
  <c r="I2152" i="3"/>
  <c r="L2152" i="3"/>
  <c r="I2153" i="3"/>
  <c r="L2153" i="3"/>
  <c r="I2154" i="3"/>
  <c r="L2154" i="3"/>
  <c r="I2155" i="3"/>
  <c r="L2155" i="3"/>
  <c r="I2156" i="3"/>
  <c r="L2156" i="3"/>
  <c r="I2157" i="3"/>
  <c r="L2157" i="3"/>
  <c r="I2158" i="3"/>
  <c r="L2158" i="3"/>
  <c r="I2159" i="3"/>
  <c r="L2159" i="3"/>
  <c r="I2160" i="3"/>
  <c r="L2160" i="3"/>
  <c r="I2161" i="3"/>
  <c r="L2161" i="3"/>
  <c r="I2162" i="3"/>
  <c r="L2162" i="3"/>
  <c r="I2163" i="3"/>
  <c r="L2163" i="3"/>
  <c r="I2164" i="3"/>
  <c r="L2164" i="3"/>
  <c r="I2165" i="3"/>
  <c r="L2165" i="3"/>
  <c r="I2166" i="3"/>
  <c r="L2166" i="3"/>
  <c r="I2167" i="3"/>
  <c r="L2167" i="3"/>
  <c r="I2168" i="3"/>
  <c r="L2168" i="3"/>
  <c r="I2169" i="3"/>
  <c r="L2169" i="3"/>
  <c r="I2170" i="3"/>
  <c r="L2170" i="3"/>
  <c r="I2171" i="3"/>
  <c r="L2171" i="3"/>
  <c r="I2172" i="3"/>
  <c r="L2172" i="3"/>
  <c r="I2173" i="3"/>
  <c r="L2173" i="3"/>
  <c r="I2174" i="3"/>
  <c r="L2174" i="3"/>
  <c r="I2175" i="3"/>
  <c r="L2175" i="3"/>
  <c r="I2176" i="3"/>
  <c r="L2176" i="3"/>
  <c r="I2177" i="3"/>
  <c r="L2177" i="3"/>
  <c r="I2178" i="3"/>
  <c r="L2178" i="3"/>
  <c r="I2179" i="3"/>
  <c r="L2179" i="3"/>
  <c r="I2180" i="3"/>
  <c r="L2180" i="3"/>
  <c r="I2181" i="3"/>
  <c r="L2181" i="3"/>
  <c r="I2182" i="3"/>
  <c r="L2182" i="3"/>
  <c r="I2183" i="3"/>
  <c r="L2183" i="3"/>
  <c r="I2184" i="3"/>
  <c r="L2184" i="3"/>
  <c r="I2185" i="3"/>
  <c r="L2185" i="3"/>
  <c r="I2186" i="3"/>
  <c r="L2186" i="3"/>
  <c r="I2187" i="3"/>
  <c r="L2187" i="3"/>
  <c r="I2188" i="3"/>
  <c r="L2188" i="3"/>
  <c r="I2189" i="3"/>
  <c r="L2189" i="3"/>
  <c r="I2190" i="3"/>
  <c r="L2190" i="3"/>
  <c r="I2191" i="3"/>
  <c r="L2191" i="3"/>
  <c r="I2192" i="3"/>
  <c r="L2192" i="3"/>
  <c r="I2193" i="3"/>
  <c r="L2193" i="3"/>
  <c r="I2194" i="3"/>
  <c r="L2194" i="3"/>
  <c r="I2195" i="3"/>
  <c r="L2195" i="3"/>
  <c r="I2196" i="3"/>
  <c r="L2196" i="3"/>
  <c r="I2197" i="3"/>
  <c r="L2197" i="3"/>
  <c r="I2198" i="3"/>
  <c r="L2198" i="3"/>
  <c r="I2199" i="3"/>
  <c r="L2199" i="3"/>
  <c r="I2200" i="3"/>
  <c r="L2200" i="3"/>
  <c r="I2201" i="3"/>
  <c r="L2201" i="3"/>
  <c r="I2202" i="3"/>
  <c r="L2202" i="3"/>
  <c r="I2203" i="3"/>
  <c r="L2203" i="3"/>
  <c r="I2204" i="3"/>
  <c r="L2204" i="3"/>
  <c r="I2205" i="3"/>
  <c r="L2205" i="3"/>
  <c r="I2206" i="3"/>
  <c r="L2206" i="3"/>
  <c r="I2207" i="3"/>
  <c r="L2207" i="3"/>
  <c r="I2208" i="3"/>
  <c r="L2208" i="3"/>
  <c r="I2209" i="3"/>
  <c r="L2209" i="3"/>
  <c r="I2210" i="3"/>
  <c r="L2210" i="3"/>
  <c r="I2211" i="3"/>
  <c r="L2211" i="3"/>
  <c r="I2212" i="3"/>
  <c r="L2212" i="3"/>
  <c r="I2213" i="3"/>
  <c r="L2213" i="3"/>
  <c r="I2214" i="3"/>
  <c r="L2214" i="3"/>
  <c r="I2215" i="3"/>
  <c r="L2215" i="3"/>
  <c r="I2216" i="3"/>
  <c r="L2216" i="3"/>
  <c r="I2217" i="3"/>
  <c r="L2217" i="3"/>
  <c r="I2218" i="3"/>
  <c r="L2218" i="3"/>
  <c r="I2219" i="3"/>
  <c r="L2219" i="3"/>
  <c r="I2220" i="3"/>
  <c r="L2220" i="3"/>
  <c r="I2221" i="3"/>
  <c r="L2221" i="3"/>
  <c r="I2222" i="3"/>
  <c r="L2222" i="3"/>
  <c r="I2223" i="3"/>
  <c r="L2223" i="3"/>
  <c r="I2224" i="3"/>
  <c r="L2224" i="3"/>
  <c r="I2225" i="3"/>
  <c r="L2225" i="3"/>
  <c r="I2226" i="3"/>
  <c r="L2226" i="3"/>
  <c r="I2227" i="3"/>
  <c r="L2227" i="3"/>
  <c r="I2228" i="3"/>
  <c r="L2228" i="3"/>
  <c r="I2229" i="3"/>
  <c r="L2229" i="3"/>
  <c r="I2230" i="3"/>
  <c r="L2230" i="3"/>
  <c r="I2231" i="3"/>
  <c r="L2231" i="3"/>
  <c r="I2232" i="3"/>
  <c r="L2232" i="3"/>
  <c r="I2233" i="3"/>
  <c r="L2233" i="3"/>
  <c r="I2234" i="3"/>
  <c r="L2234" i="3"/>
  <c r="I2235" i="3"/>
  <c r="L2235" i="3"/>
  <c r="I2236" i="3"/>
  <c r="L2236" i="3"/>
  <c r="I2237" i="3"/>
  <c r="L2237" i="3"/>
  <c r="I2238" i="3"/>
  <c r="L2238" i="3"/>
  <c r="I2239" i="3"/>
  <c r="L2239" i="3"/>
  <c r="I2240" i="3"/>
  <c r="L2240" i="3"/>
  <c r="I2241" i="3"/>
  <c r="L2241" i="3"/>
  <c r="I2242" i="3"/>
  <c r="L2242" i="3"/>
  <c r="I2243" i="3"/>
  <c r="L2243" i="3"/>
  <c r="I2244" i="3"/>
  <c r="L2244" i="3"/>
  <c r="I2245" i="3"/>
  <c r="L2245" i="3"/>
  <c r="I2246" i="3"/>
  <c r="L2246" i="3"/>
  <c r="I2247" i="3"/>
  <c r="L2247" i="3"/>
  <c r="I2248" i="3"/>
  <c r="L2248" i="3"/>
  <c r="I2249" i="3"/>
  <c r="L2249" i="3"/>
  <c r="I2250" i="3"/>
  <c r="L2250" i="3"/>
  <c r="I2251" i="3"/>
  <c r="L2251" i="3"/>
  <c r="I2252" i="3"/>
  <c r="L2252" i="3"/>
  <c r="I2253" i="3"/>
  <c r="L2253" i="3"/>
  <c r="I2254" i="3"/>
  <c r="L2254" i="3"/>
  <c r="I2255" i="3"/>
  <c r="L2255" i="3"/>
  <c r="I2256" i="3"/>
  <c r="L2256" i="3"/>
  <c r="I2257" i="3"/>
  <c r="L2257" i="3"/>
  <c r="I2258" i="3"/>
  <c r="L2258" i="3"/>
  <c r="I2259" i="3"/>
  <c r="L2259" i="3"/>
  <c r="I2260" i="3"/>
  <c r="L2260" i="3"/>
  <c r="I2261" i="3"/>
  <c r="L2261" i="3"/>
  <c r="I2262" i="3"/>
  <c r="L2262" i="3"/>
  <c r="I2263" i="3"/>
  <c r="L2263" i="3"/>
  <c r="I2264" i="3"/>
  <c r="L2264" i="3"/>
  <c r="I2265" i="3"/>
  <c r="L2265" i="3"/>
  <c r="I2266" i="3"/>
  <c r="L2266" i="3"/>
  <c r="I2267" i="3"/>
  <c r="L2267" i="3"/>
  <c r="I2268" i="3"/>
  <c r="L2268" i="3"/>
  <c r="I2269" i="3"/>
  <c r="L2269" i="3"/>
  <c r="I2270" i="3"/>
  <c r="L2270" i="3"/>
  <c r="I2271" i="3"/>
  <c r="L2271" i="3"/>
  <c r="I2272" i="3"/>
  <c r="L2272" i="3"/>
  <c r="I2273" i="3"/>
  <c r="L2273" i="3"/>
  <c r="I2274" i="3"/>
  <c r="L2274" i="3"/>
  <c r="I2275" i="3"/>
  <c r="L2275" i="3"/>
  <c r="I2276" i="3"/>
  <c r="L2276" i="3"/>
  <c r="I2277" i="3"/>
  <c r="L2277" i="3"/>
  <c r="I2278" i="3"/>
  <c r="L2278" i="3"/>
  <c r="I2279" i="3"/>
  <c r="L2279" i="3"/>
  <c r="I2280" i="3"/>
  <c r="L2280" i="3"/>
  <c r="I2281" i="3"/>
  <c r="L2281" i="3"/>
  <c r="I2282" i="3"/>
  <c r="L2282" i="3"/>
  <c r="I2283" i="3"/>
  <c r="L2283" i="3"/>
  <c r="I2284" i="3"/>
  <c r="L2284" i="3"/>
  <c r="I2285" i="3"/>
  <c r="L2285" i="3"/>
  <c r="I2286" i="3"/>
  <c r="L2286" i="3"/>
  <c r="I2287" i="3"/>
  <c r="L2287" i="3"/>
  <c r="I2288" i="3"/>
  <c r="L2288" i="3"/>
  <c r="I2289" i="3"/>
  <c r="L2289" i="3"/>
  <c r="I2290" i="3"/>
  <c r="L2290" i="3"/>
  <c r="I2291" i="3"/>
  <c r="L2291" i="3"/>
  <c r="I2292" i="3"/>
  <c r="L2292" i="3"/>
  <c r="I2293" i="3"/>
  <c r="L2293" i="3"/>
  <c r="I2294" i="3"/>
  <c r="L2294" i="3"/>
  <c r="I2295" i="3"/>
  <c r="L2295" i="3"/>
  <c r="I2296" i="3"/>
  <c r="L2296" i="3"/>
  <c r="I2297" i="3"/>
  <c r="L2297" i="3"/>
  <c r="I2298" i="3"/>
  <c r="L2298" i="3"/>
  <c r="I2299" i="3"/>
  <c r="L2299" i="3"/>
  <c r="I2300" i="3"/>
  <c r="L2300" i="3"/>
  <c r="I2301" i="3"/>
  <c r="L2301" i="3"/>
  <c r="I2302" i="3"/>
  <c r="L2302" i="3"/>
  <c r="I2303" i="3"/>
  <c r="L2303" i="3"/>
  <c r="I2304" i="3"/>
  <c r="L2304" i="3"/>
  <c r="I2305" i="3"/>
  <c r="L2305" i="3"/>
  <c r="I2306" i="3"/>
  <c r="L2306" i="3"/>
  <c r="I2307" i="3"/>
  <c r="L2307" i="3"/>
  <c r="I2308" i="3"/>
  <c r="L2308" i="3"/>
  <c r="I2309" i="3"/>
  <c r="L2309" i="3"/>
  <c r="I2310" i="3"/>
  <c r="L2310" i="3"/>
  <c r="I2311" i="3"/>
  <c r="L2311" i="3"/>
  <c r="I2312" i="3"/>
  <c r="L2312" i="3"/>
  <c r="I2313" i="3"/>
  <c r="L2313" i="3"/>
  <c r="I2314" i="3"/>
  <c r="L2314" i="3"/>
  <c r="I2315" i="3"/>
  <c r="L2315" i="3"/>
  <c r="I2316" i="3"/>
  <c r="L2316" i="3"/>
  <c r="I2317" i="3"/>
  <c r="L2317" i="3"/>
  <c r="I2318" i="3"/>
  <c r="L2318" i="3"/>
  <c r="I2319" i="3"/>
  <c r="L2319" i="3"/>
  <c r="I2320" i="3"/>
  <c r="L2320" i="3"/>
  <c r="I2321" i="3"/>
  <c r="L2321" i="3"/>
  <c r="I2322" i="3"/>
  <c r="L2322" i="3"/>
  <c r="I2323" i="3"/>
  <c r="L2323" i="3"/>
  <c r="I2324" i="3"/>
  <c r="L2324" i="3"/>
  <c r="I2325" i="3"/>
  <c r="L2325" i="3"/>
  <c r="I2326" i="3"/>
  <c r="L2326" i="3"/>
  <c r="I2327" i="3"/>
  <c r="L2327" i="3"/>
  <c r="I2328" i="3"/>
  <c r="L2328" i="3"/>
  <c r="I2329" i="3"/>
  <c r="L2329" i="3"/>
  <c r="I2330" i="3"/>
  <c r="L2330" i="3"/>
  <c r="I2331" i="3"/>
  <c r="L2331" i="3"/>
  <c r="I2332" i="3"/>
  <c r="L2332" i="3"/>
  <c r="I2333" i="3"/>
  <c r="L2333" i="3"/>
  <c r="I2334" i="3"/>
  <c r="L2334" i="3"/>
  <c r="I2335" i="3"/>
  <c r="L2335" i="3"/>
  <c r="I2336" i="3"/>
  <c r="L2336" i="3"/>
  <c r="I2337" i="3"/>
  <c r="L2337" i="3"/>
  <c r="I2338" i="3"/>
  <c r="L2338" i="3"/>
  <c r="I2339" i="3"/>
  <c r="L2339" i="3"/>
  <c r="I2340" i="3"/>
  <c r="L2340" i="3"/>
  <c r="I2341" i="3"/>
  <c r="L2341" i="3"/>
  <c r="I2342" i="3"/>
  <c r="L2342" i="3"/>
  <c r="I2343" i="3"/>
  <c r="L2343" i="3"/>
  <c r="I2344" i="3"/>
  <c r="L2344" i="3"/>
  <c r="I2345" i="3"/>
  <c r="L2345" i="3"/>
  <c r="I2346" i="3"/>
  <c r="L2346" i="3"/>
  <c r="I2347" i="3"/>
  <c r="L2347" i="3"/>
  <c r="I2348" i="3"/>
  <c r="L2348" i="3"/>
  <c r="I2349" i="3"/>
  <c r="L2349" i="3"/>
  <c r="I2350" i="3"/>
  <c r="L2350" i="3"/>
  <c r="I2351" i="3"/>
  <c r="L2351" i="3"/>
  <c r="I2352" i="3"/>
  <c r="L2352" i="3"/>
  <c r="I2353" i="3"/>
  <c r="L2353" i="3"/>
  <c r="I2354" i="3"/>
  <c r="L2354" i="3"/>
  <c r="I2355" i="3"/>
  <c r="L2355" i="3"/>
  <c r="I2356" i="3"/>
  <c r="L2356" i="3"/>
  <c r="I2357" i="3"/>
  <c r="L2357" i="3"/>
  <c r="I2358" i="3"/>
  <c r="L2358" i="3"/>
  <c r="I2359" i="3"/>
  <c r="L2359" i="3"/>
  <c r="I2360" i="3"/>
  <c r="L2360" i="3"/>
  <c r="I2361" i="3"/>
  <c r="L2361" i="3"/>
  <c r="I2362" i="3"/>
  <c r="L2362" i="3"/>
  <c r="I2363" i="3"/>
  <c r="L2363" i="3"/>
  <c r="I2364" i="3"/>
  <c r="L2364" i="3"/>
  <c r="I2365" i="3"/>
  <c r="L2365" i="3"/>
  <c r="I2366" i="3"/>
  <c r="L2366" i="3"/>
  <c r="I2367" i="3"/>
  <c r="L2367" i="3"/>
  <c r="I2368" i="3"/>
  <c r="L2368" i="3"/>
  <c r="I2369" i="3"/>
  <c r="L2369" i="3"/>
  <c r="I2370" i="3"/>
  <c r="L2370" i="3"/>
  <c r="I2371" i="3"/>
  <c r="L2371" i="3"/>
  <c r="I2372" i="3"/>
  <c r="L2372" i="3"/>
  <c r="I2373" i="3"/>
  <c r="L2373" i="3"/>
  <c r="I2374" i="3"/>
  <c r="L2374" i="3"/>
  <c r="I2375" i="3"/>
  <c r="L2375" i="3"/>
  <c r="I2376" i="3"/>
  <c r="L2376" i="3"/>
  <c r="I2377" i="3"/>
  <c r="L2377" i="3"/>
  <c r="I2378" i="3"/>
  <c r="L2378" i="3"/>
  <c r="I2379" i="3"/>
  <c r="L2379" i="3"/>
  <c r="I2380" i="3"/>
  <c r="L2380" i="3"/>
  <c r="I2381" i="3"/>
  <c r="L2381" i="3"/>
  <c r="I2382" i="3"/>
  <c r="L2382" i="3"/>
  <c r="I2383" i="3"/>
  <c r="L2383" i="3"/>
  <c r="I2384" i="3"/>
  <c r="L2384" i="3"/>
  <c r="I2385" i="3"/>
  <c r="L2385" i="3"/>
  <c r="I2386" i="3"/>
  <c r="L2386" i="3"/>
  <c r="I2387" i="3"/>
  <c r="L2387" i="3"/>
  <c r="I2388" i="3"/>
  <c r="L2388" i="3"/>
  <c r="I2389" i="3"/>
  <c r="L2389" i="3"/>
  <c r="I2390" i="3"/>
  <c r="L2390" i="3"/>
  <c r="I2391" i="3"/>
  <c r="L2391" i="3"/>
  <c r="I2392" i="3"/>
  <c r="L2392" i="3"/>
  <c r="I2393" i="3"/>
  <c r="L2393" i="3"/>
  <c r="I2394" i="3"/>
  <c r="L2394" i="3"/>
  <c r="I2395" i="3"/>
  <c r="L2395" i="3"/>
  <c r="I2396" i="3"/>
  <c r="L2396" i="3"/>
  <c r="I2397" i="3"/>
  <c r="L2397" i="3"/>
  <c r="I2398" i="3"/>
  <c r="L2398" i="3"/>
  <c r="I2399" i="3"/>
  <c r="L2399" i="3"/>
  <c r="I2400" i="3"/>
  <c r="L2400" i="3"/>
  <c r="I2401" i="3"/>
  <c r="L2401" i="3"/>
  <c r="I2402" i="3"/>
  <c r="L2402" i="3"/>
  <c r="I2403" i="3"/>
  <c r="L2403" i="3"/>
  <c r="I2404" i="3"/>
  <c r="L2404" i="3"/>
  <c r="I2405" i="3"/>
  <c r="L2405" i="3"/>
  <c r="I2406" i="3"/>
  <c r="L2406" i="3"/>
  <c r="I2407" i="3"/>
  <c r="L2407" i="3"/>
  <c r="I2408" i="3"/>
  <c r="L2408" i="3"/>
  <c r="I2409" i="3"/>
  <c r="L2409" i="3"/>
  <c r="I2410" i="3"/>
  <c r="L2410" i="3"/>
  <c r="I2411" i="3"/>
  <c r="L2411" i="3"/>
  <c r="I2412" i="3"/>
  <c r="L2412" i="3"/>
  <c r="I2413" i="3"/>
  <c r="L2413" i="3"/>
  <c r="I2414" i="3"/>
  <c r="L2414" i="3"/>
  <c r="I2415" i="3"/>
  <c r="L2415" i="3"/>
  <c r="I2416" i="3"/>
  <c r="L2416" i="3"/>
  <c r="I2417" i="3"/>
  <c r="L2417" i="3"/>
  <c r="I2418" i="3"/>
  <c r="L2418" i="3"/>
  <c r="I2419" i="3"/>
  <c r="L2419" i="3"/>
  <c r="I2420" i="3"/>
  <c r="L2420" i="3"/>
  <c r="I2421" i="3"/>
  <c r="L2421" i="3"/>
  <c r="I2422" i="3"/>
  <c r="L2422" i="3"/>
  <c r="I2423" i="3"/>
  <c r="L2423" i="3"/>
  <c r="I2424" i="3"/>
  <c r="L2424" i="3"/>
  <c r="I2425" i="3"/>
  <c r="L2425" i="3"/>
  <c r="I2426" i="3"/>
  <c r="L2426" i="3"/>
  <c r="I2427" i="3"/>
  <c r="L2427" i="3"/>
  <c r="I2428" i="3"/>
  <c r="L2428" i="3"/>
  <c r="I2429" i="3"/>
  <c r="L2429" i="3"/>
  <c r="I2430" i="3"/>
  <c r="L2430" i="3"/>
  <c r="I2431" i="3"/>
  <c r="L2431" i="3"/>
  <c r="I2432" i="3"/>
  <c r="L2432" i="3"/>
  <c r="I2433" i="3"/>
  <c r="L2433" i="3"/>
  <c r="I2434" i="3"/>
  <c r="L2434" i="3"/>
  <c r="I2435" i="3"/>
  <c r="L2435" i="3"/>
  <c r="I2436" i="3"/>
  <c r="L2436" i="3"/>
  <c r="I2437" i="3"/>
  <c r="L2437" i="3"/>
  <c r="I2438" i="3"/>
  <c r="L2438" i="3"/>
  <c r="I2439" i="3"/>
  <c r="L2439" i="3"/>
  <c r="I2440" i="3"/>
  <c r="L2440" i="3"/>
  <c r="I2441" i="3"/>
  <c r="L2441" i="3"/>
  <c r="I2442" i="3"/>
  <c r="L2442" i="3"/>
  <c r="I2443" i="3"/>
  <c r="L2443" i="3"/>
  <c r="I2444" i="3"/>
  <c r="L2444" i="3"/>
  <c r="I2445" i="3"/>
  <c r="L2445" i="3"/>
  <c r="I2446" i="3"/>
  <c r="L2446" i="3"/>
  <c r="I2447" i="3"/>
  <c r="L2447" i="3"/>
  <c r="I2448" i="3"/>
  <c r="L2448" i="3"/>
  <c r="I2449" i="3"/>
  <c r="L2449" i="3"/>
  <c r="I2450" i="3"/>
  <c r="L2450" i="3"/>
  <c r="I2451" i="3"/>
  <c r="L2451" i="3"/>
  <c r="I2452" i="3"/>
  <c r="L2452" i="3"/>
  <c r="I2453" i="3"/>
  <c r="L2453" i="3"/>
  <c r="I2454" i="3"/>
  <c r="L2454" i="3"/>
  <c r="I2455" i="3"/>
  <c r="L2455" i="3"/>
  <c r="I2456" i="3"/>
  <c r="L2456" i="3"/>
  <c r="I2457" i="3"/>
  <c r="L2457" i="3"/>
  <c r="I2458" i="3"/>
  <c r="L2458" i="3"/>
  <c r="I2459" i="3"/>
  <c r="L2459" i="3"/>
  <c r="I2460" i="3"/>
  <c r="L2460" i="3"/>
  <c r="I2461" i="3"/>
  <c r="L2461" i="3"/>
  <c r="I2462" i="3"/>
  <c r="L2462" i="3"/>
  <c r="I2463" i="3"/>
  <c r="L2463" i="3"/>
  <c r="I2464" i="3"/>
  <c r="L2464" i="3"/>
  <c r="I2465" i="3"/>
  <c r="L2465" i="3"/>
  <c r="I2466" i="3"/>
  <c r="L2466" i="3"/>
  <c r="I2467" i="3"/>
  <c r="L2467" i="3"/>
  <c r="I2468" i="3"/>
  <c r="L2468" i="3"/>
  <c r="I2469" i="3"/>
  <c r="L2469" i="3"/>
  <c r="I2470" i="3"/>
  <c r="L2470" i="3"/>
  <c r="I2471" i="3"/>
  <c r="L2471" i="3"/>
  <c r="I2472" i="3"/>
  <c r="L2472" i="3"/>
  <c r="I2473" i="3"/>
  <c r="L2473" i="3"/>
  <c r="I2474" i="3"/>
  <c r="L2474" i="3"/>
  <c r="I2475" i="3"/>
  <c r="L2475" i="3"/>
  <c r="I2476" i="3"/>
  <c r="L2476" i="3"/>
  <c r="I2477" i="3"/>
  <c r="L2477" i="3"/>
  <c r="I2478" i="3"/>
  <c r="L2478" i="3"/>
  <c r="I2479" i="3"/>
  <c r="L2479" i="3"/>
  <c r="I2480" i="3"/>
  <c r="L2480" i="3"/>
  <c r="I2481" i="3"/>
  <c r="L2481" i="3"/>
  <c r="I2482" i="3"/>
  <c r="L2482" i="3"/>
  <c r="I2483" i="3"/>
  <c r="L2483" i="3"/>
  <c r="I2484" i="3"/>
  <c r="L2484" i="3"/>
  <c r="I2485" i="3"/>
  <c r="L2485" i="3"/>
  <c r="I2486" i="3"/>
  <c r="L2486" i="3"/>
  <c r="I2487" i="3"/>
  <c r="L2487" i="3"/>
  <c r="I2488" i="3"/>
  <c r="L2488" i="3"/>
  <c r="I2489" i="3"/>
  <c r="L2489" i="3"/>
  <c r="I2490" i="3"/>
  <c r="L2490" i="3"/>
  <c r="I2491" i="3"/>
  <c r="L2491" i="3"/>
  <c r="I2492" i="3"/>
  <c r="L2492" i="3"/>
  <c r="I2493" i="3"/>
  <c r="L2493" i="3"/>
  <c r="I2494" i="3"/>
  <c r="L2494" i="3"/>
  <c r="I2495" i="3"/>
  <c r="L2495" i="3"/>
  <c r="I2496" i="3"/>
  <c r="L2496" i="3"/>
  <c r="I2497" i="3"/>
  <c r="L2497" i="3"/>
  <c r="I2498" i="3"/>
  <c r="L2498" i="3"/>
  <c r="I2499" i="3"/>
  <c r="L2499" i="3"/>
  <c r="I2500" i="3"/>
  <c r="L2500" i="3"/>
  <c r="I2501" i="3"/>
  <c r="L2501" i="3"/>
  <c r="I2502" i="3"/>
  <c r="L2502" i="3"/>
  <c r="I2503" i="3"/>
  <c r="L2503" i="3"/>
  <c r="I2504" i="3"/>
  <c r="L2504" i="3"/>
  <c r="I2505" i="3"/>
  <c r="L2505" i="3"/>
  <c r="I2506" i="3"/>
  <c r="L2506" i="3"/>
  <c r="I2507" i="3"/>
  <c r="L2507" i="3"/>
  <c r="I2508" i="3"/>
  <c r="L2508" i="3"/>
  <c r="I2509" i="3"/>
  <c r="L2509" i="3"/>
  <c r="I2510" i="3"/>
  <c r="L2510" i="3"/>
  <c r="I2511" i="3"/>
  <c r="L2511" i="3"/>
  <c r="I2512" i="3"/>
  <c r="L2512" i="3"/>
  <c r="I2513" i="3"/>
  <c r="L2513" i="3"/>
  <c r="I2514" i="3"/>
  <c r="L2514" i="3"/>
  <c r="I2515" i="3"/>
  <c r="L2515" i="3"/>
  <c r="I2516" i="3"/>
  <c r="L2516" i="3"/>
  <c r="I2517" i="3"/>
  <c r="L2517" i="3"/>
  <c r="I2518" i="3"/>
  <c r="L2518" i="3"/>
  <c r="I2519" i="3"/>
  <c r="L2519" i="3"/>
  <c r="I2520" i="3"/>
  <c r="L2520" i="3"/>
  <c r="I2521" i="3"/>
  <c r="L2521" i="3"/>
  <c r="I2522" i="3"/>
  <c r="L2522" i="3"/>
  <c r="I2523" i="3"/>
  <c r="L2523" i="3"/>
  <c r="I2524" i="3"/>
  <c r="L2524" i="3"/>
  <c r="I2525" i="3"/>
  <c r="L2525" i="3"/>
  <c r="I2526" i="3"/>
  <c r="L2526" i="3"/>
  <c r="I2527" i="3"/>
  <c r="L2527" i="3"/>
  <c r="I2528" i="3"/>
  <c r="L2528" i="3"/>
  <c r="I2529" i="3"/>
  <c r="L2529" i="3"/>
  <c r="I2530" i="3"/>
  <c r="L2530" i="3"/>
  <c r="I2531" i="3"/>
  <c r="L2531" i="3"/>
  <c r="I2532" i="3"/>
  <c r="L2532" i="3"/>
  <c r="I2533" i="3"/>
  <c r="L2533" i="3"/>
  <c r="I2534" i="3"/>
  <c r="L2534" i="3"/>
  <c r="I2535" i="3"/>
  <c r="L2535" i="3"/>
  <c r="I2536" i="3"/>
  <c r="L2536" i="3"/>
  <c r="I2537" i="3"/>
  <c r="L2537" i="3"/>
  <c r="I2538" i="3"/>
  <c r="L2538" i="3"/>
  <c r="I2539" i="3"/>
  <c r="L2539" i="3"/>
  <c r="I2540" i="3"/>
  <c r="L2540" i="3"/>
  <c r="I2541" i="3"/>
  <c r="L2541" i="3"/>
  <c r="I2542" i="3"/>
  <c r="L2542" i="3"/>
  <c r="I2543" i="3"/>
  <c r="L2543" i="3"/>
  <c r="I2544" i="3"/>
  <c r="L2544" i="3"/>
  <c r="I2545" i="3"/>
  <c r="L2545" i="3"/>
  <c r="I2546" i="3"/>
  <c r="L2546" i="3"/>
  <c r="I2547" i="3"/>
  <c r="L2547" i="3"/>
  <c r="I2548" i="3"/>
  <c r="L2548" i="3"/>
  <c r="I2549" i="3"/>
  <c r="L2549" i="3"/>
  <c r="I2550" i="3"/>
  <c r="L2550" i="3"/>
  <c r="I2551" i="3"/>
  <c r="L2551" i="3"/>
  <c r="I2552" i="3"/>
  <c r="L2552" i="3"/>
  <c r="I2553" i="3"/>
  <c r="L2553" i="3"/>
  <c r="I2554" i="3"/>
  <c r="L2554" i="3"/>
  <c r="I2555" i="3"/>
  <c r="L2555" i="3"/>
  <c r="I2556" i="3"/>
  <c r="L2556" i="3"/>
  <c r="I2557" i="3"/>
  <c r="L2557" i="3"/>
  <c r="I2558" i="3"/>
  <c r="L2558" i="3"/>
  <c r="I2559" i="3"/>
  <c r="L2559" i="3"/>
  <c r="I2560" i="3"/>
  <c r="L2560" i="3"/>
  <c r="I2561" i="3"/>
  <c r="L2561" i="3"/>
  <c r="I2562" i="3"/>
  <c r="L2562" i="3"/>
  <c r="I2563" i="3"/>
  <c r="L2563" i="3"/>
  <c r="I2564" i="3"/>
  <c r="L2564" i="3"/>
  <c r="I2565" i="3"/>
  <c r="L2565" i="3"/>
  <c r="I2566" i="3"/>
  <c r="L2566" i="3"/>
  <c r="I2567" i="3"/>
  <c r="L2567" i="3"/>
  <c r="I2568" i="3"/>
  <c r="L2568" i="3"/>
  <c r="I2569" i="3"/>
  <c r="L2569" i="3"/>
  <c r="I2570" i="3"/>
  <c r="L2570" i="3"/>
  <c r="I2571" i="3"/>
  <c r="L2571" i="3"/>
  <c r="I2572" i="3"/>
  <c r="L2572" i="3"/>
  <c r="I2573" i="3"/>
  <c r="L2573" i="3"/>
  <c r="I2574" i="3"/>
  <c r="L2574" i="3"/>
  <c r="I2575" i="3"/>
  <c r="L2575" i="3"/>
  <c r="I2576" i="3"/>
  <c r="L2576" i="3"/>
  <c r="I2577" i="3"/>
  <c r="L2577" i="3"/>
  <c r="I2578" i="3"/>
  <c r="L2578" i="3"/>
  <c r="I2579" i="3"/>
  <c r="L2579" i="3"/>
  <c r="I2580" i="3"/>
  <c r="L2580" i="3"/>
  <c r="I2581" i="3"/>
  <c r="L2581" i="3"/>
  <c r="I2582" i="3"/>
  <c r="L2582" i="3"/>
  <c r="I2583" i="3"/>
  <c r="L2583" i="3"/>
  <c r="I2584" i="3"/>
  <c r="L2584" i="3"/>
  <c r="I2585" i="3"/>
  <c r="L2585" i="3"/>
  <c r="I2586" i="3"/>
  <c r="L2586" i="3"/>
  <c r="I2587" i="3"/>
  <c r="L2587" i="3"/>
  <c r="I2588" i="3"/>
  <c r="L2588" i="3"/>
  <c r="I2589" i="3"/>
  <c r="L2589" i="3"/>
  <c r="I2590" i="3"/>
  <c r="L2590" i="3"/>
  <c r="I2591" i="3"/>
  <c r="L2591" i="3"/>
  <c r="I2592" i="3"/>
  <c r="L2592" i="3"/>
  <c r="I2593" i="3"/>
  <c r="L2593" i="3"/>
  <c r="I2594" i="3"/>
  <c r="L2594" i="3"/>
  <c r="I2595" i="3"/>
  <c r="L2595" i="3"/>
  <c r="I2596" i="3"/>
  <c r="L2596" i="3"/>
  <c r="I2597" i="3"/>
  <c r="L2597" i="3"/>
  <c r="I2598" i="3"/>
  <c r="L2598" i="3"/>
  <c r="I2599" i="3"/>
  <c r="L2599" i="3"/>
  <c r="I2600" i="3"/>
  <c r="L2600" i="3"/>
  <c r="I2601" i="3"/>
  <c r="L2601" i="3"/>
  <c r="I2602" i="3"/>
  <c r="L2602" i="3"/>
  <c r="I2603" i="3"/>
  <c r="L2603" i="3"/>
  <c r="I2604" i="3"/>
  <c r="L2604" i="3"/>
  <c r="I2605" i="3"/>
  <c r="L2605" i="3"/>
  <c r="I2606" i="3"/>
  <c r="L2606" i="3"/>
  <c r="I2607" i="3"/>
  <c r="L2607" i="3"/>
  <c r="I2608" i="3"/>
  <c r="L2608" i="3"/>
  <c r="I2609" i="3"/>
  <c r="L2609" i="3"/>
  <c r="I2610" i="3"/>
  <c r="L2610" i="3"/>
  <c r="I2611" i="3"/>
  <c r="L2611" i="3"/>
  <c r="I2612" i="3"/>
  <c r="L2612" i="3"/>
  <c r="I2613" i="3"/>
  <c r="L2613" i="3"/>
  <c r="I2614" i="3"/>
  <c r="L2614" i="3"/>
  <c r="I2615" i="3"/>
  <c r="L2615" i="3"/>
  <c r="I2616" i="3"/>
  <c r="L2616" i="3"/>
  <c r="I2617" i="3"/>
  <c r="L2617" i="3"/>
  <c r="I2618" i="3"/>
  <c r="L2618" i="3"/>
  <c r="I2619" i="3"/>
  <c r="L2619" i="3"/>
  <c r="I2620" i="3"/>
  <c r="L2620" i="3"/>
  <c r="I2621" i="3"/>
  <c r="L2621" i="3"/>
  <c r="I2622" i="3"/>
  <c r="L2622" i="3"/>
  <c r="I2623" i="3"/>
  <c r="L2623" i="3"/>
  <c r="I2624" i="3"/>
  <c r="L2624" i="3"/>
  <c r="I2625" i="3"/>
  <c r="L2625" i="3"/>
  <c r="I2626" i="3"/>
  <c r="L2626" i="3"/>
  <c r="I2627" i="3"/>
  <c r="L2627" i="3"/>
  <c r="I2628" i="3"/>
  <c r="L2628" i="3"/>
  <c r="I2629" i="3"/>
  <c r="L2629" i="3"/>
  <c r="I2630" i="3"/>
  <c r="L2630" i="3"/>
  <c r="I2631" i="3"/>
  <c r="L2631" i="3"/>
  <c r="I2632" i="3"/>
  <c r="L2632" i="3"/>
  <c r="I2633" i="3"/>
  <c r="L2633" i="3"/>
  <c r="I2634" i="3"/>
  <c r="L2634" i="3"/>
  <c r="I2635" i="3"/>
  <c r="L2635" i="3"/>
  <c r="I2636" i="3"/>
  <c r="L2636" i="3"/>
  <c r="I2637" i="3"/>
  <c r="L2637" i="3"/>
  <c r="I2638" i="3"/>
  <c r="L2638" i="3"/>
  <c r="I2639" i="3"/>
  <c r="L2639" i="3"/>
  <c r="I2640" i="3"/>
  <c r="L2640" i="3"/>
  <c r="I2641" i="3"/>
  <c r="L2641" i="3"/>
  <c r="I2642" i="3"/>
  <c r="L2642" i="3"/>
  <c r="I2643" i="3"/>
  <c r="L2643" i="3"/>
  <c r="I2644" i="3"/>
  <c r="L2644" i="3"/>
  <c r="I2645" i="3"/>
  <c r="L2645" i="3"/>
  <c r="I2646" i="3"/>
  <c r="L2646" i="3"/>
  <c r="I2647" i="3"/>
  <c r="L2647" i="3"/>
  <c r="I2648" i="3"/>
  <c r="L2648" i="3"/>
  <c r="I2649" i="3"/>
  <c r="L2649" i="3"/>
  <c r="I2650" i="3"/>
  <c r="L2650" i="3"/>
  <c r="I2651" i="3"/>
  <c r="L2651" i="3"/>
  <c r="I2652" i="3"/>
  <c r="L2652" i="3"/>
  <c r="I2653" i="3"/>
  <c r="L2653" i="3"/>
  <c r="I2654" i="3"/>
  <c r="L2654" i="3"/>
  <c r="I2655" i="3"/>
  <c r="L2655" i="3"/>
  <c r="I2656" i="3"/>
  <c r="L2656" i="3"/>
  <c r="I2657" i="3"/>
  <c r="L2657" i="3"/>
  <c r="I2658" i="3"/>
  <c r="L2658" i="3"/>
  <c r="I2659" i="3"/>
  <c r="L2659" i="3"/>
  <c r="I2660" i="3"/>
  <c r="L2660" i="3"/>
  <c r="I2661" i="3"/>
  <c r="L2661" i="3"/>
  <c r="I2662" i="3"/>
  <c r="L2662" i="3"/>
  <c r="I2663" i="3"/>
  <c r="L2663" i="3"/>
  <c r="I2664" i="3"/>
  <c r="L2664" i="3"/>
  <c r="I2665" i="3"/>
  <c r="L2665" i="3"/>
  <c r="I2666" i="3"/>
  <c r="L2666" i="3"/>
  <c r="I2667" i="3"/>
  <c r="L2667" i="3"/>
  <c r="I2668" i="3"/>
  <c r="L2668" i="3"/>
  <c r="I2669" i="3"/>
  <c r="L2669" i="3"/>
  <c r="I2670" i="3"/>
  <c r="L2670" i="3"/>
  <c r="I2671" i="3"/>
  <c r="L2671" i="3"/>
  <c r="I2672" i="3"/>
  <c r="L2672" i="3"/>
  <c r="I2673" i="3"/>
  <c r="L2673" i="3"/>
  <c r="I2674" i="3"/>
  <c r="L2674" i="3"/>
  <c r="I2675" i="3"/>
  <c r="L2675" i="3"/>
  <c r="I2676" i="3"/>
  <c r="L2676" i="3"/>
  <c r="I2677" i="3"/>
  <c r="L2677" i="3"/>
  <c r="I2678" i="3"/>
  <c r="L2678" i="3"/>
  <c r="I2679" i="3"/>
  <c r="L2679" i="3"/>
  <c r="I2680" i="3"/>
  <c r="L2680" i="3"/>
  <c r="I2681" i="3"/>
  <c r="L2681" i="3"/>
  <c r="I2682" i="3"/>
  <c r="L2682" i="3"/>
  <c r="I2683" i="3"/>
  <c r="L2683" i="3"/>
  <c r="I2684" i="3"/>
  <c r="L2684" i="3"/>
  <c r="I2685" i="3"/>
  <c r="L2685" i="3"/>
  <c r="I2686" i="3"/>
  <c r="L2686" i="3"/>
  <c r="I2687" i="3"/>
  <c r="L2687" i="3"/>
  <c r="I2688" i="3"/>
  <c r="L2688" i="3"/>
  <c r="I2689" i="3"/>
  <c r="L2689" i="3"/>
  <c r="I2690" i="3"/>
  <c r="L2690" i="3"/>
  <c r="I2691" i="3"/>
  <c r="L2691" i="3"/>
  <c r="I2692" i="3"/>
  <c r="L2692" i="3"/>
  <c r="I2693" i="3"/>
  <c r="L2693" i="3"/>
  <c r="I2694" i="3"/>
  <c r="L2694" i="3"/>
  <c r="I2695" i="3"/>
  <c r="L2695" i="3"/>
  <c r="I2696" i="3"/>
  <c r="L2696" i="3"/>
  <c r="I2697" i="3"/>
  <c r="L2697" i="3"/>
  <c r="I2698" i="3"/>
  <c r="L2698" i="3"/>
  <c r="I2699" i="3"/>
  <c r="L2699" i="3"/>
  <c r="I2700" i="3"/>
  <c r="L2700" i="3"/>
  <c r="I2701" i="3"/>
  <c r="L2701" i="3"/>
  <c r="I2702" i="3"/>
  <c r="L2702" i="3"/>
  <c r="I2703" i="3"/>
  <c r="L2703" i="3"/>
  <c r="I2704" i="3"/>
  <c r="L2704" i="3"/>
  <c r="I2705" i="3"/>
  <c r="L2705" i="3"/>
  <c r="I2706" i="3"/>
  <c r="L2706" i="3"/>
  <c r="I2707" i="3"/>
  <c r="L2707" i="3"/>
  <c r="I2708" i="3"/>
  <c r="L2708" i="3"/>
  <c r="I2709" i="3"/>
  <c r="L2709" i="3"/>
  <c r="I2710" i="3"/>
  <c r="L2710" i="3"/>
  <c r="I2711" i="3"/>
  <c r="L2711" i="3"/>
  <c r="I2712" i="3"/>
  <c r="L2712" i="3"/>
  <c r="I2713" i="3"/>
  <c r="L2713" i="3"/>
  <c r="I2714" i="3"/>
  <c r="L2714" i="3"/>
  <c r="I2715" i="3"/>
  <c r="L2715" i="3"/>
  <c r="I2716" i="3"/>
  <c r="L2716" i="3"/>
  <c r="I2717" i="3"/>
  <c r="L2717" i="3"/>
  <c r="I2718" i="3"/>
  <c r="L2718" i="3"/>
  <c r="I2719" i="3"/>
  <c r="L2719" i="3"/>
  <c r="I2720" i="3"/>
  <c r="L2720" i="3"/>
  <c r="I2721" i="3"/>
  <c r="L2721" i="3"/>
  <c r="I2722" i="3"/>
  <c r="L2722" i="3"/>
  <c r="I2723" i="3"/>
  <c r="L2723" i="3"/>
  <c r="I2724" i="3"/>
  <c r="L2724" i="3"/>
  <c r="I2725" i="3"/>
  <c r="L2725" i="3"/>
  <c r="I2726" i="3"/>
  <c r="L2726" i="3"/>
  <c r="I2727" i="3"/>
  <c r="L2727" i="3"/>
  <c r="I2728" i="3"/>
  <c r="L2728" i="3"/>
  <c r="I2729" i="3"/>
  <c r="L2729" i="3"/>
  <c r="I2730" i="3"/>
  <c r="L2730" i="3"/>
  <c r="I2731" i="3"/>
  <c r="L2731" i="3"/>
  <c r="I2732" i="3"/>
  <c r="L2732" i="3"/>
  <c r="I2733" i="3"/>
  <c r="L2733" i="3"/>
  <c r="I2734" i="3"/>
  <c r="L2734" i="3"/>
  <c r="I2735" i="3"/>
  <c r="L2735" i="3"/>
  <c r="I2736" i="3"/>
  <c r="L2736" i="3"/>
  <c r="I2737" i="3"/>
  <c r="L2737" i="3"/>
  <c r="I2738" i="3"/>
  <c r="L2738" i="3"/>
  <c r="I2739" i="3"/>
  <c r="L2739" i="3"/>
  <c r="I2740" i="3"/>
  <c r="L2740" i="3"/>
  <c r="I2741" i="3"/>
  <c r="L2741" i="3"/>
  <c r="I2742" i="3"/>
  <c r="L2742" i="3"/>
  <c r="I2743" i="3"/>
  <c r="L2743" i="3"/>
  <c r="I2744" i="3"/>
  <c r="L2744" i="3"/>
  <c r="I2745" i="3"/>
  <c r="L2745" i="3"/>
  <c r="I2746" i="3"/>
  <c r="L2746" i="3"/>
  <c r="I2747" i="3"/>
  <c r="L2747" i="3"/>
  <c r="I2748" i="3"/>
  <c r="L2748" i="3"/>
  <c r="I2749" i="3"/>
  <c r="L2749" i="3"/>
  <c r="I2750" i="3"/>
  <c r="L2750" i="3"/>
  <c r="I2751" i="3"/>
  <c r="L2751" i="3"/>
  <c r="I2752" i="3"/>
  <c r="L2752" i="3"/>
  <c r="I2753" i="3"/>
  <c r="L2753" i="3"/>
  <c r="I2754" i="3"/>
  <c r="L2754" i="3"/>
  <c r="I2755" i="3"/>
  <c r="L2755" i="3"/>
  <c r="I2756" i="3"/>
  <c r="L2756" i="3"/>
  <c r="I2757" i="3"/>
  <c r="L2757" i="3"/>
  <c r="I2758" i="3"/>
  <c r="L2758" i="3"/>
  <c r="I2759" i="3"/>
  <c r="L2759" i="3"/>
  <c r="I2760" i="3"/>
  <c r="L2760" i="3"/>
  <c r="I2761" i="3"/>
  <c r="L2761" i="3"/>
  <c r="I2762" i="3"/>
  <c r="L2762" i="3"/>
  <c r="I2763" i="3"/>
  <c r="L2763" i="3"/>
  <c r="I2764" i="3"/>
  <c r="L2764" i="3"/>
  <c r="I2765" i="3"/>
  <c r="L2765" i="3"/>
  <c r="I2766" i="3"/>
  <c r="L2766" i="3"/>
  <c r="I2767" i="3"/>
  <c r="L2767" i="3"/>
  <c r="I2768" i="3"/>
  <c r="L2768" i="3"/>
  <c r="I2769" i="3"/>
  <c r="L2769" i="3"/>
  <c r="I2770" i="3"/>
  <c r="L2770" i="3"/>
  <c r="I2771" i="3"/>
  <c r="L2771" i="3"/>
  <c r="I2772" i="3"/>
  <c r="L2772" i="3"/>
  <c r="I2773" i="3"/>
  <c r="L2773" i="3"/>
  <c r="I2774" i="3"/>
  <c r="L2774" i="3"/>
  <c r="I2775" i="3"/>
  <c r="L2775" i="3"/>
  <c r="I2776" i="3"/>
  <c r="L2776" i="3"/>
  <c r="I2777" i="3"/>
  <c r="L2777" i="3"/>
  <c r="I2778" i="3"/>
  <c r="L2778" i="3"/>
  <c r="I2779" i="3"/>
  <c r="L2779" i="3"/>
  <c r="I2780" i="3"/>
  <c r="L2780" i="3"/>
  <c r="I2781" i="3"/>
  <c r="L2781" i="3"/>
  <c r="I2782" i="3"/>
  <c r="L2782" i="3"/>
  <c r="I2783" i="3"/>
  <c r="L2783" i="3"/>
  <c r="I2784" i="3"/>
  <c r="L2784" i="3"/>
  <c r="I2785" i="3"/>
  <c r="L2785" i="3"/>
  <c r="I2786" i="3"/>
  <c r="L2786" i="3"/>
  <c r="I2787" i="3"/>
  <c r="L2787" i="3"/>
  <c r="I2788" i="3"/>
  <c r="L2788" i="3"/>
  <c r="I2789" i="3"/>
  <c r="L2789" i="3"/>
  <c r="I2790" i="3"/>
  <c r="L2790" i="3"/>
  <c r="I2791" i="3"/>
  <c r="L2791" i="3"/>
  <c r="I2792" i="3"/>
  <c r="L2792" i="3"/>
  <c r="I2793" i="3"/>
  <c r="L2793" i="3"/>
  <c r="I2794" i="3"/>
  <c r="L2794" i="3"/>
  <c r="I2795" i="3"/>
  <c r="L2795" i="3"/>
  <c r="I2796" i="3"/>
  <c r="L2796" i="3"/>
  <c r="I2797" i="3"/>
  <c r="L2797" i="3"/>
  <c r="I2798" i="3"/>
  <c r="L2798" i="3"/>
  <c r="I2799" i="3"/>
  <c r="L2799" i="3"/>
  <c r="I2800" i="3"/>
  <c r="L2800" i="3"/>
  <c r="I2801" i="3"/>
  <c r="L2801" i="3"/>
  <c r="I2802" i="3"/>
  <c r="L2802" i="3"/>
  <c r="I2803" i="3"/>
  <c r="L2803" i="3"/>
  <c r="I2804" i="3"/>
  <c r="L2804" i="3"/>
  <c r="I2805" i="3"/>
  <c r="L2805" i="3"/>
  <c r="I2806" i="3"/>
  <c r="L2806" i="3"/>
  <c r="I2807" i="3"/>
  <c r="L2807" i="3"/>
  <c r="I2808" i="3"/>
  <c r="L2808" i="3"/>
  <c r="I2809" i="3"/>
  <c r="L2809" i="3"/>
  <c r="I2810" i="3"/>
  <c r="L2810" i="3"/>
  <c r="I2811" i="3"/>
  <c r="L2811" i="3"/>
  <c r="I2812" i="3"/>
  <c r="L2812" i="3"/>
  <c r="I2813" i="3"/>
  <c r="L2813" i="3"/>
  <c r="I2814" i="3"/>
  <c r="L2814" i="3"/>
  <c r="I2815" i="3"/>
  <c r="L2815" i="3"/>
  <c r="I2816" i="3"/>
  <c r="L2816" i="3"/>
  <c r="I2817" i="3"/>
  <c r="L2817" i="3"/>
  <c r="I2818" i="3"/>
  <c r="L2818" i="3"/>
  <c r="I2819" i="3"/>
  <c r="L2819" i="3"/>
  <c r="I2820" i="3"/>
  <c r="L2820" i="3"/>
  <c r="I2821" i="3"/>
  <c r="L2821" i="3"/>
  <c r="I2822" i="3"/>
  <c r="L2822" i="3"/>
  <c r="I2823" i="3"/>
  <c r="L2823" i="3"/>
  <c r="I2824" i="3"/>
  <c r="L2824" i="3"/>
  <c r="I2825" i="3"/>
  <c r="L2825" i="3"/>
  <c r="I2826" i="3"/>
  <c r="L2826" i="3"/>
  <c r="I2827" i="3"/>
  <c r="L2827" i="3"/>
  <c r="I2828" i="3"/>
  <c r="L2828" i="3"/>
  <c r="I2829" i="3"/>
  <c r="L2829" i="3"/>
  <c r="I2830" i="3"/>
  <c r="L2830" i="3"/>
  <c r="I2831" i="3"/>
  <c r="L2831" i="3"/>
  <c r="I2832" i="3"/>
  <c r="L2832" i="3"/>
  <c r="I2833" i="3"/>
  <c r="L2833" i="3"/>
  <c r="I2834" i="3"/>
  <c r="L2834" i="3"/>
  <c r="I2835" i="3"/>
  <c r="L2835" i="3"/>
  <c r="I2836" i="3"/>
  <c r="L2836" i="3"/>
  <c r="I2837" i="3"/>
  <c r="L2837" i="3"/>
  <c r="I2838" i="3"/>
  <c r="L2838" i="3"/>
  <c r="I2839" i="3"/>
  <c r="L2839" i="3"/>
  <c r="I2840" i="3"/>
  <c r="L2840" i="3"/>
  <c r="I2841" i="3"/>
  <c r="L2841" i="3"/>
  <c r="I2842" i="3"/>
  <c r="L2842" i="3"/>
  <c r="I2843" i="3"/>
  <c r="L2843" i="3"/>
  <c r="I2844" i="3"/>
  <c r="L2844" i="3"/>
  <c r="I2845" i="3"/>
  <c r="L2845" i="3"/>
  <c r="I2846" i="3"/>
  <c r="L2846" i="3"/>
  <c r="I2847" i="3"/>
  <c r="L2847" i="3"/>
  <c r="I2848" i="3"/>
  <c r="L2848" i="3"/>
  <c r="I2849" i="3"/>
  <c r="L2849" i="3"/>
  <c r="I2850" i="3"/>
  <c r="L2850" i="3"/>
  <c r="I2851" i="3"/>
  <c r="L2851" i="3"/>
  <c r="I2852" i="3"/>
  <c r="L2852" i="3"/>
  <c r="I2853" i="3"/>
  <c r="L2853" i="3"/>
  <c r="I2854" i="3"/>
  <c r="L2854" i="3"/>
  <c r="I2855" i="3"/>
  <c r="L2855" i="3"/>
  <c r="I2856" i="3"/>
  <c r="L2856" i="3"/>
  <c r="I2857" i="3"/>
  <c r="L2857" i="3"/>
  <c r="I2858" i="3"/>
  <c r="L2858" i="3"/>
  <c r="I2859" i="3"/>
  <c r="L2859" i="3"/>
  <c r="I2860" i="3"/>
  <c r="L2860" i="3"/>
  <c r="I2861" i="3"/>
  <c r="L2861" i="3"/>
  <c r="I2862" i="3"/>
  <c r="L2862" i="3"/>
  <c r="I2863" i="3"/>
  <c r="L2863" i="3"/>
  <c r="I2864" i="3"/>
  <c r="L2864" i="3"/>
  <c r="I2865" i="3"/>
  <c r="L2865" i="3"/>
  <c r="I2866" i="3"/>
  <c r="L2866" i="3"/>
  <c r="I2867" i="3"/>
  <c r="L2867" i="3"/>
  <c r="I2868" i="3"/>
  <c r="L2868" i="3"/>
  <c r="I2869" i="3"/>
  <c r="L2869" i="3"/>
  <c r="I2870" i="3"/>
  <c r="L2870" i="3"/>
  <c r="I2871" i="3"/>
  <c r="L2871" i="3"/>
  <c r="I2872" i="3"/>
  <c r="L2872" i="3"/>
  <c r="I2873" i="3"/>
  <c r="L2873" i="3"/>
  <c r="I2874" i="3"/>
  <c r="L2874" i="3"/>
  <c r="I2875" i="3"/>
  <c r="L2875" i="3"/>
  <c r="I2876" i="3"/>
  <c r="L2876" i="3"/>
  <c r="I2877" i="3"/>
  <c r="L2877" i="3"/>
  <c r="I2878" i="3"/>
  <c r="L2878" i="3"/>
  <c r="I2879" i="3"/>
  <c r="L2879" i="3"/>
  <c r="I2880" i="3"/>
  <c r="L2880" i="3"/>
  <c r="I2881" i="3"/>
  <c r="L2881" i="3"/>
  <c r="I2882" i="3"/>
  <c r="L2882" i="3"/>
  <c r="I2883" i="3"/>
  <c r="L2883" i="3"/>
  <c r="I2884" i="3"/>
  <c r="L2884" i="3"/>
  <c r="I2885" i="3"/>
  <c r="L2885" i="3"/>
  <c r="I2886" i="3"/>
  <c r="L2886" i="3"/>
  <c r="I2887" i="3"/>
  <c r="L2887" i="3"/>
  <c r="I2888" i="3"/>
  <c r="L2888" i="3"/>
  <c r="I2889" i="3"/>
  <c r="L2889" i="3"/>
  <c r="I2890" i="3"/>
  <c r="L2890" i="3"/>
  <c r="I2891" i="3"/>
  <c r="L2891" i="3"/>
  <c r="I2892" i="3"/>
  <c r="L2892" i="3"/>
  <c r="I2893" i="3"/>
  <c r="L2893" i="3"/>
  <c r="I2894" i="3"/>
  <c r="L2894" i="3"/>
  <c r="I2895" i="3"/>
  <c r="L2895" i="3"/>
  <c r="I2896" i="3"/>
  <c r="L2896" i="3"/>
  <c r="I2897" i="3"/>
  <c r="L2897" i="3"/>
  <c r="I2898" i="3"/>
  <c r="L2898" i="3"/>
  <c r="I2899" i="3"/>
  <c r="L2899" i="3"/>
  <c r="I2900" i="3"/>
  <c r="L2900" i="3"/>
  <c r="I2901" i="3"/>
  <c r="L2901" i="3"/>
  <c r="I2902" i="3"/>
  <c r="L2902" i="3"/>
  <c r="I2903" i="3"/>
  <c r="L2903" i="3"/>
  <c r="I2904" i="3"/>
  <c r="L2904" i="3"/>
  <c r="I2905" i="3"/>
  <c r="L2905" i="3"/>
  <c r="I2906" i="3"/>
  <c r="L2906" i="3"/>
  <c r="I2907" i="3"/>
  <c r="L2907" i="3"/>
  <c r="I2908" i="3"/>
  <c r="L2908" i="3"/>
  <c r="I2909" i="3"/>
  <c r="L2909" i="3"/>
  <c r="I2910" i="3"/>
  <c r="L2910" i="3"/>
  <c r="I2911" i="3"/>
  <c r="L2911" i="3"/>
  <c r="I2912" i="3"/>
  <c r="L2912" i="3"/>
  <c r="I2913" i="3"/>
  <c r="L2913" i="3"/>
  <c r="I2914" i="3"/>
  <c r="L2914" i="3"/>
  <c r="I2915" i="3"/>
  <c r="L2915" i="3"/>
  <c r="I2916" i="3"/>
  <c r="L2916" i="3"/>
  <c r="I2917" i="3"/>
  <c r="L2917" i="3"/>
  <c r="I2918" i="3"/>
  <c r="L2918" i="3"/>
  <c r="I2919" i="3"/>
  <c r="L2919" i="3"/>
  <c r="I2920" i="3"/>
  <c r="L2920" i="3"/>
  <c r="I2921" i="3"/>
  <c r="L2921" i="3"/>
  <c r="I2922" i="3"/>
  <c r="L2922" i="3"/>
  <c r="I2923" i="3"/>
  <c r="L2923" i="3"/>
  <c r="I2924" i="3"/>
  <c r="L2924" i="3"/>
  <c r="I2925" i="3"/>
  <c r="L2925" i="3"/>
  <c r="I2926" i="3"/>
  <c r="L2926" i="3"/>
  <c r="I2927" i="3"/>
  <c r="L2927" i="3"/>
  <c r="I2928" i="3"/>
  <c r="L2928" i="3"/>
  <c r="I2929" i="3"/>
  <c r="L2929" i="3"/>
  <c r="I2930" i="3"/>
  <c r="L2930" i="3"/>
  <c r="I2931" i="3"/>
  <c r="L2931" i="3"/>
  <c r="I2932" i="3"/>
  <c r="L2932" i="3"/>
  <c r="I2933" i="3"/>
  <c r="L2933" i="3"/>
  <c r="I2934" i="3"/>
  <c r="L2934" i="3"/>
  <c r="I2935" i="3"/>
  <c r="L2935" i="3"/>
  <c r="I2936" i="3"/>
  <c r="L2936" i="3"/>
  <c r="I2937" i="3"/>
  <c r="L2937" i="3"/>
  <c r="I2938" i="3"/>
  <c r="L2938" i="3"/>
  <c r="I2939" i="3"/>
  <c r="L2939" i="3"/>
  <c r="I2940" i="3"/>
  <c r="L2940" i="3"/>
  <c r="I2941" i="3"/>
  <c r="L2941" i="3"/>
  <c r="I2942" i="3"/>
  <c r="L2942" i="3"/>
  <c r="I2943" i="3"/>
  <c r="L2943" i="3"/>
  <c r="I2944" i="3"/>
  <c r="L2944" i="3"/>
  <c r="I2945" i="3"/>
  <c r="L2945" i="3"/>
  <c r="I2946" i="3"/>
  <c r="L2946" i="3"/>
  <c r="I2947" i="3"/>
  <c r="L2947" i="3"/>
  <c r="I2948" i="3"/>
  <c r="L2948" i="3"/>
  <c r="I2949" i="3"/>
  <c r="L2949" i="3"/>
  <c r="I2950" i="3"/>
  <c r="L2950" i="3"/>
  <c r="I2951" i="3"/>
  <c r="L2951" i="3"/>
  <c r="I2952" i="3"/>
  <c r="L2952" i="3"/>
  <c r="I2953" i="3"/>
  <c r="L2953" i="3"/>
  <c r="I2954" i="3"/>
  <c r="L2954" i="3"/>
  <c r="I2955" i="3"/>
  <c r="L2955" i="3"/>
  <c r="I2956" i="3"/>
  <c r="L2956" i="3"/>
  <c r="I2957" i="3"/>
  <c r="L2957" i="3"/>
  <c r="I2958" i="3"/>
  <c r="L2958" i="3"/>
  <c r="I2959" i="3"/>
  <c r="L2959" i="3"/>
  <c r="I2960" i="3"/>
  <c r="L2960" i="3"/>
  <c r="I2961" i="3"/>
  <c r="L2961" i="3"/>
  <c r="I2962" i="3"/>
  <c r="L2962" i="3"/>
  <c r="I2963" i="3"/>
  <c r="L2963" i="3"/>
  <c r="I2964" i="3"/>
  <c r="L2964" i="3"/>
  <c r="I2965" i="3"/>
  <c r="L2965" i="3"/>
  <c r="I2966" i="3"/>
  <c r="L2966" i="3"/>
  <c r="I2967" i="3"/>
  <c r="L2967" i="3"/>
  <c r="I2968" i="3"/>
  <c r="L2968" i="3"/>
  <c r="I2969" i="3"/>
  <c r="L2969" i="3"/>
  <c r="I2970" i="3"/>
  <c r="L2970" i="3"/>
  <c r="I2971" i="3"/>
  <c r="L2971" i="3"/>
  <c r="I2972" i="3"/>
  <c r="L2972" i="3"/>
  <c r="I2973" i="3"/>
  <c r="L2973" i="3"/>
  <c r="I2974" i="3"/>
  <c r="L2974" i="3"/>
  <c r="I2975" i="3"/>
  <c r="L2975" i="3"/>
  <c r="I2976" i="3"/>
  <c r="L2976" i="3"/>
  <c r="I2977" i="3"/>
  <c r="L2977" i="3"/>
  <c r="I2978" i="3"/>
  <c r="L2978" i="3"/>
  <c r="I2979" i="3"/>
  <c r="L2979" i="3"/>
  <c r="I2980" i="3"/>
  <c r="L2980" i="3"/>
  <c r="I2981" i="3"/>
  <c r="L2981" i="3"/>
  <c r="I2982" i="3"/>
  <c r="L2982" i="3"/>
  <c r="I2983" i="3"/>
  <c r="L2983" i="3"/>
  <c r="I2984" i="3"/>
  <c r="L2984" i="3"/>
  <c r="I2985" i="3"/>
  <c r="L2985" i="3"/>
  <c r="I2986" i="3"/>
  <c r="L2986" i="3"/>
  <c r="I2987" i="3"/>
  <c r="L2987" i="3"/>
  <c r="I2988" i="3"/>
  <c r="L2988" i="3"/>
  <c r="I2989" i="3"/>
  <c r="L2989" i="3"/>
  <c r="I2990" i="3"/>
  <c r="L2990" i="3"/>
  <c r="I2991" i="3"/>
  <c r="L2991" i="3"/>
  <c r="I2992" i="3"/>
  <c r="L2992" i="3"/>
  <c r="I2993" i="3"/>
  <c r="L2993" i="3"/>
  <c r="I2994" i="3"/>
  <c r="L2994" i="3"/>
  <c r="I2995" i="3"/>
  <c r="L2995" i="3"/>
  <c r="I2996" i="3"/>
  <c r="L2996" i="3"/>
  <c r="I2997" i="3"/>
  <c r="L2997" i="3"/>
  <c r="I2998" i="3"/>
  <c r="L2998" i="3"/>
  <c r="I2999" i="3"/>
  <c r="L2999" i="3"/>
  <c r="I3000" i="3"/>
  <c r="L3000" i="3"/>
  <c r="I3001" i="3"/>
  <c r="L3001" i="3"/>
  <c r="I3002" i="3"/>
  <c r="L3002" i="3"/>
  <c r="I3003" i="3"/>
  <c r="L3003" i="3"/>
  <c r="I3004" i="3"/>
  <c r="L3004" i="3"/>
  <c r="I3005" i="3"/>
  <c r="L3005" i="3"/>
  <c r="I3006" i="3"/>
  <c r="L3006" i="3"/>
  <c r="I3007" i="3"/>
  <c r="L3007" i="3"/>
  <c r="I3008" i="3"/>
  <c r="L3008" i="3"/>
  <c r="I3009" i="3"/>
  <c r="L3009" i="3"/>
  <c r="I3010" i="3"/>
  <c r="L3010" i="3"/>
  <c r="I3011" i="3"/>
  <c r="L3011" i="3"/>
  <c r="I3012" i="3"/>
  <c r="L3012" i="3"/>
  <c r="I3013" i="3"/>
  <c r="L3013" i="3"/>
  <c r="I3014" i="3"/>
  <c r="L3014" i="3"/>
  <c r="I3015" i="3"/>
  <c r="L3015" i="3"/>
  <c r="I3016" i="3"/>
  <c r="L3016" i="3"/>
  <c r="I3017" i="3"/>
  <c r="L3017" i="3"/>
  <c r="I3018" i="3"/>
  <c r="L3018" i="3"/>
  <c r="I3019" i="3"/>
  <c r="L3019" i="3"/>
  <c r="I3020" i="3"/>
  <c r="L3020" i="3"/>
  <c r="I3021" i="3"/>
  <c r="L3021" i="3"/>
  <c r="I3022" i="3"/>
  <c r="L3022" i="3"/>
  <c r="I3023" i="3"/>
  <c r="L3023" i="3"/>
  <c r="I3024" i="3"/>
  <c r="L3024" i="3"/>
  <c r="I3025" i="3"/>
  <c r="L3025" i="3"/>
  <c r="I3026" i="3"/>
  <c r="L3026" i="3"/>
  <c r="I3027" i="3"/>
  <c r="L3027" i="3"/>
  <c r="I3028" i="3"/>
  <c r="L3028" i="3"/>
  <c r="I3029" i="3"/>
  <c r="L3029" i="3"/>
  <c r="I3030" i="3"/>
  <c r="L3030" i="3"/>
  <c r="I3031" i="3"/>
  <c r="L3031" i="3"/>
  <c r="I3032" i="3"/>
  <c r="L3032" i="3"/>
  <c r="I3033" i="3"/>
  <c r="L3033" i="3"/>
  <c r="I3034" i="3"/>
  <c r="L3034" i="3"/>
  <c r="I3035" i="3"/>
  <c r="L3035" i="3"/>
  <c r="I3036" i="3"/>
  <c r="L3036" i="3"/>
  <c r="I3037" i="3"/>
  <c r="L3037" i="3"/>
  <c r="I3038" i="3"/>
  <c r="L3038" i="3"/>
  <c r="I3039" i="3"/>
  <c r="L3039" i="3"/>
  <c r="I3040" i="3"/>
  <c r="L3040" i="3"/>
  <c r="I3041" i="3"/>
  <c r="L3041" i="3"/>
  <c r="I3042" i="3"/>
  <c r="L3042" i="3"/>
  <c r="I3043" i="3"/>
  <c r="L3043" i="3"/>
  <c r="I3044" i="3"/>
  <c r="L3044" i="3"/>
  <c r="I3045" i="3"/>
  <c r="L3045" i="3"/>
  <c r="I3046" i="3"/>
  <c r="L3046" i="3"/>
  <c r="I3047" i="3"/>
  <c r="L3047" i="3"/>
  <c r="I3048" i="3"/>
  <c r="L3048" i="3"/>
  <c r="I3049" i="3"/>
  <c r="L3049" i="3"/>
  <c r="I3050" i="3"/>
  <c r="L3050" i="3"/>
  <c r="I3051" i="3"/>
  <c r="L3051" i="3"/>
  <c r="I3052" i="3"/>
  <c r="L3052" i="3"/>
  <c r="I3053" i="3"/>
  <c r="L3053" i="3"/>
  <c r="I3054" i="3"/>
  <c r="L3054" i="3"/>
  <c r="I3055" i="3"/>
  <c r="L3055" i="3"/>
  <c r="I3056" i="3"/>
  <c r="L3056" i="3"/>
  <c r="I3057" i="3"/>
  <c r="L3057" i="3"/>
  <c r="I3058" i="3"/>
  <c r="L3058" i="3"/>
  <c r="I3059" i="3"/>
  <c r="L3059" i="3"/>
  <c r="I3060" i="3"/>
  <c r="L3060" i="3"/>
  <c r="I3061" i="3"/>
  <c r="L3061" i="3"/>
  <c r="I3062" i="3"/>
  <c r="L3062" i="3"/>
  <c r="I3063" i="3"/>
  <c r="L3063" i="3"/>
  <c r="I3064" i="3"/>
  <c r="L3064" i="3"/>
  <c r="I3065" i="3"/>
  <c r="L3065" i="3"/>
  <c r="I3066" i="3"/>
  <c r="L3066" i="3"/>
  <c r="I3067" i="3"/>
  <c r="L3067" i="3"/>
  <c r="I3068" i="3"/>
  <c r="L3068" i="3"/>
  <c r="I3069" i="3"/>
  <c r="L3069" i="3"/>
  <c r="I3070" i="3"/>
  <c r="L3070" i="3"/>
  <c r="I3071" i="3"/>
  <c r="L3071" i="3"/>
  <c r="I3072" i="3"/>
  <c r="L3072" i="3"/>
  <c r="I3073" i="3"/>
  <c r="L3073" i="3"/>
  <c r="I3074" i="3"/>
  <c r="L3074" i="3"/>
  <c r="I3075" i="3"/>
  <c r="L3075" i="3"/>
  <c r="I3076" i="3"/>
  <c r="L3076" i="3"/>
  <c r="I3077" i="3"/>
  <c r="L3077" i="3"/>
  <c r="I3078" i="3"/>
  <c r="L3078" i="3"/>
  <c r="I3079" i="3"/>
  <c r="L3079" i="3"/>
  <c r="I3080" i="3"/>
  <c r="L3080" i="3"/>
  <c r="I3081" i="3"/>
  <c r="L3081" i="3"/>
  <c r="I3082" i="3"/>
  <c r="L3082" i="3"/>
  <c r="I3083" i="3"/>
  <c r="L3083" i="3"/>
  <c r="I3084" i="3"/>
  <c r="L3084" i="3"/>
  <c r="I3085" i="3"/>
  <c r="L3085" i="3"/>
  <c r="I3086" i="3"/>
  <c r="L3086" i="3"/>
  <c r="I3087" i="3"/>
  <c r="L3087" i="3"/>
  <c r="I3088" i="3"/>
  <c r="L3088" i="3"/>
  <c r="I3089" i="3"/>
  <c r="L3089" i="3"/>
  <c r="I3090" i="3"/>
  <c r="L3090" i="3"/>
  <c r="I3091" i="3"/>
  <c r="L3091" i="3"/>
  <c r="I3092" i="3"/>
  <c r="L3092" i="3"/>
  <c r="I3093" i="3"/>
  <c r="L3093" i="3"/>
  <c r="I3094" i="3"/>
  <c r="L3094" i="3"/>
  <c r="I3095" i="3"/>
  <c r="L3095" i="3"/>
  <c r="I3096" i="3"/>
  <c r="L3096" i="3"/>
  <c r="I3097" i="3"/>
  <c r="L3097" i="3"/>
  <c r="I3098" i="3"/>
  <c r="L3098" i="3"/>
  <c r="I3099" i="3"/>
  <c r="L3099" i="3"/>
  <c r="I3100" i="3"/>
  <c r="L3100" i="3"/>
  <c r="I3101" i="3"/>
  <c r="L3101" i="3"/>
  <c r="I3102" i="3"/>
  <c r="L3102" i="3"/>
  <c r="I3103" i="3"/>
  <c r="L3103" i="3"/>
  <c r="I3104" i="3"/>
  <c r="L3104" i="3"/>
  <c r="I3105" i="3"/>
  <c r="L3105" i="3"/>
  <c r="I3106" i="3"/>
  <c r="L3106" i="3"/>
  <c r="I3107" i="3"/>
  <c r="L3107" i="3"/>
  <c r="I3108" i="3"/>
  <c r="L3108" i="3"/>
  <c r="I3109" i="3"/>
  <c r="L3109" i="3"/>
  <c r="I3110" i="3"/>
  <c r="L3110" i="3"/>
  <c r="I3111" i="3"/>
  <c r="L3111" i="3"/>
  <c r="I3112" i="3"/>
  <c r="L3112" i="3"/>
  <c r="I3113" i="3"/>
  <c r="L3113" i="3"/>
  <c r="I3114" i="3"/>
  <c r="L3114" i="3"/>
  <c r="I3115" i="3"/>
  <c r="L3115" i="3"/>
  <c r="I3116" i="3"/>
  <c r="L3116" i="3"/>
  <c r="I3117" i="3"/>
  <c r="L3117" i="3"/>
  <c r="I3118" i="3"/>
  <c r="L3118" i="3"/>
  <c r="I3119" i="3"/>
  <c r="L3119" i="3"/>
  <c r="I3120" i="3"/>
  <c r="L3120" i="3"/>
  <c r="I3121" i="3"/>
  <c r="L3121" i="3"/>
  <c r="I3122" i="3"/>
  <c r="L3122" i="3"/>
  <c r="I3123" i="3"/>
  <c r="L3123" i="3"/>
  <c r="I3124" i="3"/>
  <c r="L3124" i="3"/>
  <c r="I3125" i="3"/>
  <c r="L3125" i="3"/>
  <c r="I3126" i="3"/>
  <c r="L3126" i="3"/>
  <c r="I3127" i="3"/>
  <c r="L3127" i="3"/>
  <c r="I3128" i="3"/>
  <c r="L3128" i="3"/>
  <c r="I3129" i="3"/>
  <c r="L3129" i="3"/>
  <c r="I3130" i="3"/>
  <c r="L3130" i="3"/>
  <c r="I3131" i="3"/>
  <c r="L3131" i="3"/>
  <c r="I3132" i="3"/>
  <c r="L3132" i="3"/>
  <c r="I3133" i="3"/>
  <c r="L3133" i="3"/>
  <c r="I3134" i="3"/>
  <c r="L3134" i="3"/>
  <c r="I3135" i="3"/>
  <c r="L3135" i="3"/>
  <c r="I3136" i="3"/>
  <c r="L3136" i="3"/>
  <c r="I3137" i="3"/>
  <c r="L3137" i="3"/>
  <c r="I3138" i="3"/>
  <c r="L3138" i="3"/>
  <c r="I3139" i="3"/>
  <c r="L3139" i="3"/>
  <c r="I3140" i="3"/>
  <c r="L3140" i="3"/>
  <c r="I3141" i="3"/>
  <c r="L3141" i="3"/>
  <c r="I3142" i="3"/>
  <c r="L3142" i="3"/>
  <c r="I3143" i="3"/>
  <c r="L3143" i="3"/>
  <c r="I3144" i="3"/>
  <c r="L3144" i="3"/>
  <c r="I3145" i="3"/>
  <c r="L3145" i="3"/>
  <c r="I3146" i="3"/>
  <c r="L3146" i="3"/>
  <c r="I3147" i="3"/>
  <c r="L3147" i="3"/>
  <c r="I3148" i="3"/>
  <c r="L3148" i="3"/>
  <c r="I3149" i="3"/>
  <c r="L3149" i="3"/>
  <c r="I3150" i="3"/>
  <c r="L3150" i="3"/>
  <c r="I3151" i="3"/>
  <c r="L3151" i="3"/>
  <c r="I3152" i="3"/>
  <c r="L3152" i="3"/>
  <c r="I3153" i="3"/>
  <c r="L3153" i="3"/>
  <c r="I3154" i="3"/>
  <c r="L3154" i="3"/>
  <c r="I3155" i="3"/>
  <c r="L3155" i="3"/>
  <c r="I3156" i="3"/>
  <c r="L3156" i="3"/>
  <c r="I3157" i="3"/>
  <c r="L3157" i="3"/>
  <c r="I3158" i="3"/>
  <c r="L3158" i="3"/>
  <c r="I3159" i="3"/>
  <c r="L3159" i="3"/>
  <c r="I3160" i="3"/>
  <c r="L3160" i="3"/>
  <c r="I3161" i="3"/>
  <c r="L3161" i="3"/>
  <c r="I3162" i="3"/>
  <c r="L3162" i="3"/>
  <c r="I3163" i="3"/>
  <c r="L3163" i="3"/>
  <c r="I3164" i="3"/>
  <c r="L3164" i="3"/>
  <c r="I3165" i="3"/>
  <c r="L3165" i="3"/>
  <c r="I3166" i="3"/>
  <c r="L3166" i="3"/>
  <c r="I3167" i="3"/>
  <c r="L3167" i="3"/>
  <c r="I3168" i="3"/>
  <c r="L3168" i="3"/>
  <c r="I3169" i="3"/>
  <c r="L3169" i="3"/>
  <c r="I3170" i="3"/>
  <c r="L3170" i="3"/>
  <c r="I3171" i="3"/>
  <c r="L3171" i="3"/>
  <c r="I3172" i="3"/>
  <c r="L3172" i="3"/>
  <c r="I3173" i="3"/>
  <c r="L3173" i="3"/>
  <c r="I3174" i="3"/>
  <c r="L3174" i="3"/>
  <c r="I3175" i="3"/>
  <c r="L3175" i="3"/>
  <c r="I3176" i="3"/>
  <c r="L3176" i="3"/>
  <c r="I3177" i="3"/>
  <c r="L3177" i="3"/>
  <c r="I3178" i="3"/>
  <c r="L3178" i="3"/>
  <c r="I3179" i="3"/>
  <c r="L3179" i="3"/>
  <c r="I3180" i="3"/>
  <c r="L3180" i="3"/>
  <c r="I3181" i="3"/>
  <c r="L3181" i="3"/>
  <c r="I3182" i="3"/>
  <c r="L3182" i="3"/>
  <c r="I3183" i="3"/>
  <c r="L3183" i="3"/>
  <c r="I3184" i="3"/>
  <c r="L3184" i="3"/>
  <c r="I3185" i="3"/>
  <c r="L3185" i="3"/>
  <c r="I3186" i="3"/>
  <c r="L3186" i="3"/>
  <c r="I3187" i="3"/>
  <c r="L3187" i="3"/>
  <c r="I3188" i="3"/>
  <c r="L3188" i="3"/>
  <c r="I3189" i="3"/>
  <c r="L3189" i="3"/>
  <c r="I3190" i="3"/>
  <c r="L3190" i="3"/>
  <c r="I3191" i="3"/>
  <c r="L3191" i="3"/>
  <c r="I3192" i="3"/>
  <c r="L3192" i="3"/>
  <c r="I3193" i="3"/>
  <c r="L3193" i="3"/>
  <c r="I3194" i="3"/>
  <c r="L3194" i="3"/>
  <c r="I3195" i="3"/>
  <c r="L3195" i="3"/>
  <c r="I3196" i="3"/>
  <c r="L3196" i="3"/>
  <c r="I3197" i="3"/>
  <c r="L3197" i="3"/>
  <c r="I3198" i="3"/>
  <c r="L3198" i="3"/>
  <c r="I3199" i="3"/>
  <c r="L3199" i="3"/>
  <c r="I3200" i="3"/>
  <c r="L3200" i="3"/>
  <c r="I3201" i="3"/>
  <c r="L3201" i="3"/>
  <c r="I3202" i="3"/>
  <c r="L3202" i="3"/>
  <c r="I3203" i="3"/>
  <c r="L3203" i="3"/>
  <c r="I3204" i="3"/>
  <c r="L3204" i="3"/>
  <c r="I3205" i="3"/>
  <c r="L3205" i="3"/>
  <c r="I3206" i="3"/>
  <c r="L3206" i="3"/>
  <c r="I3207" i="3"/>
  <c r="L3207" i="3"/>
  <c r="I3208" i="3"/>
  <c r="L3208" i="3"/>
  <c r="I3209" i="3"/>
  <c r="L3209" i="3"/>
  <c r="I3210" i="3"/>
  <c r="L3210" i="3"/>
  <c r="I3211" i="3"/>
  <c r="L3211" i="3"/>
  <c r="I3212" i="3"/>
  <c r="L3212" i="3"/>
  <c r="I3213" i="3"/>
  <c r="L3213" i="3"/>
  <c r="I3214" i="3"/>
  <c r="L3214" i="3"/>
  <c r="I3215" i="3"/>
  <c r="L3215" i="3"/>
  <c r="I3216" i="3"/>
  <c r="L3216" i="3"/>
  <c r="I3217" i="3"/>
  <c r="L3217" i="3"/>
  <c r="I3218" i="3"/>
  <c r="L3218" i="3"/>
  <c r="I3219" i="3"/>
  <c r="L3219" i="3"/>
  <c r="I3220" i="3"/>
  <c r="L3220" i="3"/>
  <c r="I3221" i="3"/>
  <c r="L3221" i="3"/>
  <c r="I3222" i="3"/>
  <c r="L3222" i="3"/>
  <c r="I3223" i="3"/>
  <c r="L3223" i="3"/>
  <c r="I3224" i="3"/>
  <c r="L3224" i="3"/>
  <c r="I3225" i="3"/>
  <c r="L3225" i="3"/>
  <c r="I3226" i="3"/>
  <c r="L3226" i="3"/>
  <c r="I3227" i="3"/>
  <c r="L3227" i="3"/>
  <c r="I3228" i="3"/>
  <c r="L3228" i="3"/>
  <c r="I3229" i="3"/>
  <c r="L3229" i="3"/>
  <c r="I3230" i="3"/>
  <c r="L3230" i="3"/>
  <c r="I3231" i="3"/>
  <c r="L3231" i="3"/>
  <c r="I3232" i="3"/>
  <c r="L3232" i="3"/>
  <c r="I3233" i="3"/>
  <c r="L3233" i="3"/>
  <c r="I3234" i="3"/>
  <c r="L3234" i="3"/>
  <c r="I3235" i="3"/>
  <c r="L3235" i="3"/>
  <c r="I3236" i="3"/>
  <c r="L3236" i="3"/>
  <c r="I3237" i="3"/>
  <c r="L3237" i="3"/>
  <c r="I3238" i="3"/>
  <c r="L3238" i="3"/>
  <c r="I3239" i="3"/>
  <c r="L3239" i="3"/>
  <c r="I3240" i="3"/>
  <c r="L3240" i="3"/>
  <c r="I3241" i="3"/>
  <c r="L3241" i="3"/>
  <c r="I3242" i="3"/>
  <c r="L3242" i="3"/>
  <c r="I3243" i="3"/>
  <c r="L3243" i="3"/>
  <c r="I3244" i="3"/>
  <c r="L3244" i="3"/>
  <c r="I3245" i="3"/>
  <c r="L3245" i="3"/>
  <c r="I3246" i="3"/>
  <c r="L3246" i="3"/>
  <c r="I3247" i="3"/>
  <c r="L3247" i="3"/>
  <c r="I3248" i="3"/>
  <c r="L3248" i="3"/>
  <c r="I3249" i="3"/>
  <c r="L3249" i="3"/>
  <c r="I3250" i="3"/>
  <c r="L3250" i="3"/>
  <c r="I3251" i="3"/>
  <c r="L3251" i="3"/>
  <c r="I3252" i="3"/>
  <c r="L3252" i="3"/>
  <c r="I3253" i="3"/>
  <c r="L3253" i="3"/>
  <c r="I3254" i="3"/>
  <c r="L3254" i="3"/>
  <c r="I3255" i="3"/>
  <c r="L3255" i="3"/>
  <c r="I3256" i="3"/>
  <c r="L3256" i="3"/>
  <c r="I3257" i="3"/>
  <c r="L3257" i="3"/>
  <c r="I3258" i="3"/>
  <c r="L3258" i="3"/>
  <c r="I3259" i="3"/>
  <c r="L3259" i="3"/>
  <c r="I3260" i="3"/>
  <c r="L3260" i="3"/>
  <c r="I3261" i="3"/>
  <c r="L3261" i="3"/>
  <c r="I3262" i="3"/>
  <c r="L3262" i="3"/>
  <c r="I3263" i="3"/>
  <c r="L3263" i="3"/>
  <c r="I3264" i="3"/>
  <c r="L3264" i="3"/>
  <c r="I3265" i="3"/>
  <c r="L3265" i="3"/>
  <c r="I3266" i="3"/>
  <c r="L3266" i="3"/>
  <c r="I3267" i="3"/>
  <c r="L3267" i="3"/>
  <c r="I3268" i="3"/>
  <c r="L3268" i="3"/>
  <c r="I3269" i="3"/>
  <c r="L3269" i="3"/>
  <c r="I3270" i="3"/>
  <c r="L3270" i="3"/>
  <c r="I3271" i="3"/>
  <c r="L3271" i="3"/>
  <c r="I3272" i="3"/>
  <c r="L3272" i="3"/>
  <c r="I3273" i="3"/>
  <c r="L3273" i="3"/>
  <c r="I3274" i="3"/>
  <c r="L3274" i="3"/>
  <c r="I3275" i="3"/>
  <c r="L3275" i="3"/>
  <c r="I3276" i="3"/>
  <c r="L3276" i="3"/>
  <c r="I3277" i="3"/>
  <c r="L3277" i="3"/>
  <c r="I3278" i="3"/>
  <c r="L3278" i="3"/>
  <c r="I3279" i="3"/>
  <c r="L3279" i="3"/>
  <c r="I3280" i="3"/>
  <c r="L3280" i="3"/>
  <c r="I3281" i="3"/>
  <c r="L3281" i="3"/>
  <c r="I3282" i="3"/>
  <c r="L3282" i="3"/>
  <c r="I3283" i="3"/>
  <c r="L3283" i="3"/>
  <c r="I3284" i="3"/>
  <c r="L3284" i="3"/>
  <c r="I3285" i="3"/>
  <c r="L3285" i="3"/>
  <c r="I3286" i="3"/>
  <c r="L3286" i="3"/>
  <c r="I3287" i="3"/>
  <c r="L3287" i="3"/>
  <c r="I3288" i="3"/>
  <c r="L3288" i="3"/>
  <c r="I3289" i="3"/>
  <c r="L3289" i="3"/>
  <c r="I3290" i="3"/>
  <c r="L3290" i="3"/>
  <c r="I3291" i="3"/>
  <c r="L3291" i="3"/>
  <c r="I3292" i="3"/>
  <c r="L3292" i="3"/>
  <c r="I3293" i="3"/>
  <c r="L3293" i="3"/>
  <c r="I3294" i="3"/>
  <c r="L3294" i="3"/>
  <c r="I3295" i="3"/>
  <c r="L3295" i="3"/>
  <c r="I3296" i="3"/>
  <c r="L3296" i="3"/>
  <c r="I3297" i="3"/>
  <c r="L3297" i="3"/>
  <c r="I3298" i="3"/>
  <c r="L3298" i="3"/>
  <c r="I3299" i="3"/>
  <c r="L3299" i="3"/>
  <c r="I3300" i="3"/>
  <c r="L3300" i="3"/>
  <c r="I3301" i="3"/>
  <c r="L3301" i="3"/>
  <c r="I3302" i="3"/>
  <c r="L3302" i="3"/>
  <c r="I3303" i="3"/>
  <c r="L3303" i="3"/>
  <c r="I3304" i="3"/>
  <c r="L3304" i="3"/>
  <c r="I3305" i="3"/>
  <c r="L3305" i="3"/>
  <c r="I3306" i="3"/>
  <c r="L3306" i="3"/>
  <c r="I3307" i="3"/>
  <c r="L3307" i="3"/>
  <c r="I3308" i="3"/>
  <c r="L3308" i="3"/>
  <c r="I3309" i="3"/>
  <c r="L3309" i="3"/>
  <c r="I3310" i="3"/>
  <c r="L3310" i="3"/>
  <c r="I3311" i="3"/>
  <c r="L3311" i="3"/>
  <c r="I3312" i="3"/>
  <c r="L3312" i="3"/>
  <c r="I3313" i="3"/>
  <c r="L3313" i="3"/>
  <c r="I3314" i="3"/>
  <c r="L3314" i="3"/>
  <c r="I3315" i="3"/>
  <c r="L3315" i="3"/>
  <c r="I3316" i="3"/>
  <c r="L3316" i="3"/>
  <c r="I3317" i="3"/>
  <c r="L3317" i="3"/>
  <c r="I3318" i="3"/>
  <c r="L3318" i="3"/>
  <c r="I3319" i="3"/>
  <c r="L3319" i="3"/>
  <c r="I3320" i="3"/>
  <c r="L3320" i="3"/>
  <c r="I3321" i="3"/>
  <c r="L3321" i="3"/>
  <c r="I3322" i="3"/>
  <c r="L3322" i="3"/>
  <c r="I3323" i="3"/>
  <c r="L3323" i="3"/>
  <c r="I3324" i="3"/>
  <c r="L3324" i="3"/>
  <c r="I3325" i="3"/>
  <c r="L3325" i="3"/>
  <c r="I3326" i="3"/>
  <c r="L3326" i="3"/>
  <c r="I3327" i="3"/>
  <c r="L3327" i="3"/>
  <c r="I3328" i="3"/>
  <c r="L3328" i="3"/>
  <c r="I3329" i="3"/>
  <c r="L3329" i="3"/>
  <c r="I3330" i="3"/>
  <c r="L3330" i="3"/>
  <c r="I3331" i="3"/>
  <c r="L3331" i="3"/>
  <c r="I3332" i="3"/>
  <c r="L3332" i="3"/>
  <c r="I3333" i="3"/>
  <c r="L3333" i="3"/>
  <c r="I3334" i="3"/>
  <c r="L3334" i="3"/>
  <c r="I3335" i="3"/>
  <c r="L3335" i="3"/>
  <c r="I3336" i="3"/>
  <c r="L3336" i="3"/>
  <c r="I3337" i="3"/>
  <c r="L3337" i="3"/>
  <c r="I3338" i="3"/>
  <c r="L3338" i="3"/>
  <c r="I3339" i="3"/>
  <c r="L3339" i="3"/>
  <c r="I3340" i="3"/>
  <c r="L3340" i="3"/>
  <c r="I3341" i="3"/>
  <c r="L3341" i="3"/>
  <c r="I3342" i="3"/>
  <c r="L3342" i="3"/>
  <c r="I3343" i="3"/>
  <c r="L3343" i="3"/>
  <c r="I3344" i="3"/>
  <c r="L3344" i="3"/>
  <c r="I3345" i="3"/>
  <c r="L3345" i="3"/>
  <c r="I3346" i="3"/>
  <c r="L3346" i="3"/>
  <c r="I3347" i="3"/>
  <c r="L3347" i="3"/>
  <c r="I3348" i="3"/>
  <c r="L3348" i="3"/>
  <c r="I3349" i="3"/>
  <c r="L3349" i="3"/>
  <c r="I3350" i="3"/>
  <c r="L3350" i="3"/>
  <c r="I3351" i="3"/>
  <c r="L3351" i="3"/>
  <c r="I3352" i="3"/>
  <c r="L3352" i="3"/>
  <c r="I3353" i="3"/>
  <c r="L3353" i="3"/>
  <c r="I3354" i="3"/>
  <c r="L3354" i="3"/>
  <c r="I3355" i="3"/>
  <c r="L3355" i="3"/>
  <c r="I3356" i="3"/>
  <c r="L3356" i="3"/>
  <c r="I3357" i="3"/>
  <c r="L3357" i="3"/>
  <c r="I3358" i="3"/>
  <c r="L3358" i="3"/>
  <c r="I3359" i="3"/>
  <c r="L3359" i="3"/>
  <c r="I3360" i="3"/>
  <c r="L3360" i="3"/>
  <c r="I3361" i="3"/>
  <c r="L3361" i="3"/>
  <c r="I3362" i="3"/>
  <c r="L3362" i="3"/>
  <c r="I3363" i="3"/>
  <c r="L3363" i="3"/>
  <c r="I3364" i="3"/>
  <c r="L3364" i="3"/>
  <c r="I3365" i="3"/>
  <c r="L3365" i="3"/>
  <c r="I3366" i="3"/>
  <c r="L3366" i="3"/>
  <c r="I3367" i="3"/>
  <c r="L3367" i="3"/>
  <c r="I3368" i="3"/>
  <c r="L3368" i="3"/>
  <c r="I3369" i="3"/>
  <c r="L3369" i="3"/>
  <c r="I3370" i="3"/>
  <c r="L3370" i="3"/>
  <c r="I3371" i="3"/>
  <c r="L3371" i="3"/>
  <c r="I3372" i="3"/>
  <c r="L3372" i="3"/>
  <c r="I3373" i="3"/>
  <c r="L3373" i="3"/>
  <c r="I3374" i="3"/>
  <c r="L3374" i="3"/>
  <c r="I3375" i="3"/>
  <c r="L3375" i="3"/>
  <c r="I3376" i="3"/>
  <c r="L3376" i="3"/>
  <c r="I3377" i="3"/>
  <c r="L3377" i="3"/>
  <c r="I3378" i="3"/>
  <c r="L3378" i="3"/>
  <c r="I3379" i="3"/>
  <c r="L3379" i="3"/>
  <c r="I3380" i="3"/>
  <c r="L3380" i="3"/>
  <c r="I3381" i="3"/>
  <c r="L3381" i="3"/>
  <c r="I3382" i="3"/>
  <c r="L3382" i="3"/>
  <c r="I3383" i="3"/>
  <c r="L3383" i="3"/>
  <c r="I3384" i="3"/>
  <c r="L3384" i="3"/>
  <c r="I3385" i="3"/>
  <c r="L3385" i="3"/>
  <c r="I3386" i="3"/>
  <c r="L3386" i="3"/>
  <c r="I3387" i="3"/>
  <c r="L3387" i="3"/>
  <c r="I3388" i="3"/>
  <c r="L3388" i="3"/>
  <c r="I3389" i="3"/>
  <c r="L3389" i="3"/>
  <c r="I3390" i="3"/>
  <c r="L3390" i="3"/>
  <c r="I3391" i="3"/>
  <c r="L3391" i="3"/>
  <c r="I3" i="3"/>
  <c r="J3" i="3" s="1"/>
  <c r="L3" i="3"/>
  <c r="I4" i="3"/>
  <c r="J4" i="3"/>
  <c r="N4" i="2" s="1"/>
  <c r="L4" i="3"/>
  <c r="I5" i="3"/>
  <c r="J5" i="3" s="1"/>
  <c r="N5" i="2" s="1"/>
  <c r="L5" i="3"/>
  <c r="I6" i="3"/>
  <c r="J6" i="3"/>
  <c r="N6" i="2" s="1"/>
  <c r="L6" i="3"/>
  <c r="I7" i="3"/>
  <c r="J7" i="3" s="1"/>
  <c r="L7" i="3"/>
  <c r="I8" i="3"/>
  <c r="J8" i="3" s="1"/>
  <c r="N8" i="2" s="1"/>
  <c r="L8" i="3"/>
  <c r="I9" i="3"/>
  <c r="J9" i="3"/>
  <c r="N9" i="2" s="1"/>
  <c r="L9" i="3"/>
  <c r="I10" i="3"/>
  <c r="J10" i="3"/>
  <c r="L10" i="3"/>
  <c r="I11" i="3"/>
  <c r="J11" i="3" s="1"/>
  <c r="L11" i="3"/>
  <c r="I12" i="3"/>
  <c r="J12" i="3"/>
  <c r="N12" i="2" s="1"/>
  <c r="L12" i="3"/>
  <c r="I13" i="3"/>
  <c r="J13" i="3" s="1"/>
  <c r="L13" i="3"/>
  <c r="I14" i="3"/>
  <c r="J14" i="3"/>
  <c r="L14" i="3"/>
  <c r="I15" i="3"/>
  <c r="J15" i="3" s="1"/>
  <c r="L15" i="3"/>
  <c r="I16" i="3"/>
  <c r="J16" i="3" s="1"/>
  <c r="L16" i="3"/>
  <c r="I17" i="3"/>
  <c r="J17" i="3"/>
  <c r="L17" i="3"/>
  <c r="I18" i="3"/>
  <c r="J18" i="3"/>
  <c r="L18" i="3"/>
  <c r="I19" i="3"/>
  <c r="J19" i="3" s="1"/>
  <c r="L19" i="3"/>
  <c r="I20" i="3"/>
  <c r="J20" i="3"/>
  <c r="N20" i="2" s="1"/>
  <c r="L20" i="3"/>
  <c r="I21" i="3"/>
  <c r="J21" i="3" s="1"/>
  <c r="N21" i="2" s="1"/>
  <c r="L21" i="3"/>
  <c r="I22" i="3"/>
  <c r="J22" i="3"/>
  <c r="N22" i="2" s="1"/>
  <c r="L22" i="3"/>
  <c r="I23" i="3"/>
  <c r="J23" i="3" s="1"/>
  <c r="L23" i="3"/>
  <c r="I24" i="3"/>
  <c r="J24" i="3" s="1"/>
  <c r="N24" i="2" s="1"/>
  <c r="L24" i="3"/>
  <c r="I25" i="3"/>
  <c r="J25" i="3"/>
  <c r="N25" i="2" s="1"/>
  <c r="L25" i="3"/>
  <c r="I26" i="3"/>
  <c r="J26" i="3"/>
  <c r="L26" i="3"/>
  <c r="I27" i="3"/>
  <c r="J27" i="3" s="1"/>
  <c r="L27" i="3"/>
  <c r="I28" i="3"/>
  <c r="J28" i="3"/>
  <c r="N28" i="2" s="1"/>
  <c r="L28" i="3"/>
  <c r="I29" i="3"/>
  <c r="J29" i="3" s="1"/>
  <c r="L29" i="3"/>
  <c r="I30" i="3"/>
  <c r="J30" i="3"/>
  <c r="L30" i="3"/>
  <c r="I31" i="3"/>
  <c r="J31" i="3" s="1"/>
  <c r="L31" i="3"/>
  <c r="I32" i="3"/>
  <c r="J32" i="3" s="1"/>
  <c r="L32" i="3"/>
  <c r="I33" i="3"/>
  <c r="J33" i="3"/>
  <c r="L33" i="3"/>
  <c r="I34" i="3"/>
  <c r="J34" i="3"/>
  <c r="L34" i="3"/>
  <c r="I35" i="3"/>
  <c r="J35" i="3" s="1"/>
  <c r="L35" i="3"/>
  <c r="I36" i="3"/>
  <c r="J36" i="3"/>
  <c r="N36" i="2" s="1"/>
  <c r="L36" i="3"/>
  <c r="I37" i="3"/>
  <c r="J37" i="3" s="1"/>
  <c r="N37" i="2" s="1"/>
  <c r="L37" i="3"/>
  <c r="I38" i="3"/>
  <c r="J38" i="3"/>
  <c r="N38" i="2" s="1"/>
  <c r="L38" i="3"/>
  <c r="I39" i="3"/>
  <c r="J39" i="3" s="1"/>
  <c r="L39" i="3"/>
  <c r="I40" i="3"/>
  <c r="J40" i="3" s="1"/>
  <c r="N40" i="2" s="1"/>
  <c r="L40" i="3"/>
  <c r="I41" i="3"/>
  <c r="J41" i="3"/>
  <c r="N41" i="2" s="1"/>
  <c r="L41" i="3"/>
  <c r="I42" i="3"/>
  <c r="J42" i="3"/>
  <c r="L42" i="3"/>
  <c r="I43" i="3"/>
  <c r="J43" i="3" s="1"/>
  <c r="L43" i="3"/>
  <c r="I44" i="3"/>
  <c r="J44" i="3"/>
  <c r="N44" i="2" s="1"/>
  <c r="L44" i="3"/>
  <c r="I45" i="3"/>
  <c r="J45" i="3" s="1"/>
  <c r="L45" i="3"/>
  <c r="I46" i="3"/>
  <c r="J46" i="3"/>
  <c r="L46" i="3"/>
  <c r="I47" i="3"/>
  <c r="J47" i="3" s="1"/>
  <c r="L47" i="3"/>
  <c r="I48" i="3"/>
  <c r="J48" i="3" s="1"/>
  <c r="L48" i="3"/>
  <c r="I49" i="3"/>
  <c r="J49" i="3"/>
  <c r="L49" i="3"/>
  <c r="I50" i="3"/>
  <c r="J50" i="3"/>
  <c r="L50" i="3"/>
  <c r="I51" i="3"/>
  <c r="J51" i="3" s="1"/>
  <c r="L51" i="3"/>
  <c r="I52" i="3"/>
  <c r="J52" i="3"/>
  <c r="N52" i="2" s="1"/>
  <c r="L52" i="3"/>
  <c r="I53" i="3"/>
  <c r="J53" i="3" s="1"/>
  <c r="N53" i="2" s="1"/>
  <c r="L53" i="3"/>
  <c r="I54" i="3"/>
  <c r="J54" i="3"/>
  <c r="N54" i="2" s="1"/>
  <c r="L54" i="3"/>
  <c r="I55" i="3"/>
  <c r="J55" i="3" s="1"/>
  <c r="L55" i="3"/>
  <c r="I56" i="3"/>
  <c r="J56" i="3" s="1"/>
  <c r="N56" i="2" s="1"/>
  <c r="L56" i="3"/>
  <c r="I57" i="3"/>
  <c r="J57" i="3"/>
  <c r="N57" i="2" s="1"/>
  <c r="L57" i="3"/>
  <c r="I58" i="3"/>
  <c r="J58" i="3"/>
  <c r="L58" i="3"/>
  <c r="I59" i="3"/>
  <c r="J59" i="3" s="1"/>
  <c r="L59" i="3"/>
  <c r="I60" i="3"/>
  <c r="J60" i="3"/>
  <c r="N60" i="2" s="1"/>
  <c r="L60" i="3"/>
  <c r="I61" i="3"/>
  <c r="J61" i="3" s="1"/>
  <c r="L61" i="3"/>
  <c r="I62" i="3"/>
  <c r="J62" i="3"/>
  <c r="L62" i="3"/>
  <c r="I63" i="3"/>
  <c r="J63" i="3" s="1"/>
  <c r="L63" i="3"/>
  <c r="I64" i="3"/>
  <c r="J64" i="3" s="1"/>
  <c r="L64" i="3"/>
  <c r="I65" i="3"/>
  <c r="J65" i="3"/>
  <c r="L65" i="3"/>
  <c r="I66" i="3"/>
  <c r="J66" i="3"/>
  <c r="L66" i="3"/>
  <c r="I67" i="3"/>
  <c r="J67" i="3" s="1"/>
  <c r="L67" i="3"/>
  <c r="I68" i="3"/>
  <c r="J68" i="3"/>
  <c r="N68" i="2" s="1"/>
  <c r="L68" i="3"/>
  <c r="I69" i="3"/>
  <c r="J69" i="3" s="1"/>
  <c r="N69" i="2" s="1"/>
  <c r="L69" i="3"/>
  <c r="I70" i="3"/>
  <c r="J70" i="3"/>
  <c r="N70" i="2" s="1"/>
  <c r="L70" i="3"/>
  <c r="I71" i="3"/>
  <c r="J71" i="3" s="1"/>
  <c r="L71" i="3"/>
  <c r="I72" i="3"/>
  <c r="J72" i="3" s="1"/>
  <c r="N72" i="2" s="1"/>
  <c r="L72" i="3"/>
  <c r="I73" i="3"/>
  <c r="J73" i="3"/>
  <c r="N73" i="2" s="1"/>
  <c r="L73" i="3"/>
  <c r="I74" i="3"/>
  <c r="J74" i="3"/>
  <c r="L74" i="3"/>
  <c r="I75" i="3"/>
  <c r="J75" i="3" s="1"/>
  <c r="L75" i="3"/>
  <c r="I76" i="3"/>
  <c r="J76" i="3"/>
  <c r="N76" i="2" s="1"/>
  <c r="L76" i="3"/>
  <c r="I77" i="3"/>
  <c r="J77" i="3" s="1"/>
  <c r="L77" i="3"/>
  <c r="I78" i="3"/>
  <c r="J78" i="3"/>
  <c r="L78" i="3"/>
  <c r="I79" i="3"/>
  <c r="J79" i="3" s="1"/>
  <c r="L79" i="3"/>
  <c r="I80" i="3"/>
  <c r="J80" i="3" s="1"/>
  <c r="L80" i="3"/>
  <c r="I81" i="3"/>
  <c r="J81" i="3"/>
  <c r="L81" i="3"/>
  <c r="I82" i="3"/>
  <c r="J82" i="3"/>
  <c r="L82" i="3"/>
  <c r="I83" i="3"/>
  <c r="J83" i="3" s="1"/>
  <c r="L83" i="3"/>
  <c r="I84" i="3"/>
  <c r="J84" i="3"/>
  <c r="N86" i="2" s="1"/>
  <c r="L84" i="3"/>
  <c r="I85" i="3"/>
  <c r="J85" i="3" s="1"/>
  <c r="N87" i="2" s="1"/>
  <c r="L85" i="3"/>
  <c r="I86" i="3"/>
  <c r="J86" i="3"/>
  <c r="N88" i="2" s="1"/>
  <c r="L86" i="3"/>
  <c r="I87" i="3"/>
  <c r="J87" i="3" s="1"/>
  <c r="L87" i="3"/>
  <c r="I88" i="3"/>
  <c r="J88" i="3" s="1"/>
  <c r="N90" i="2" s="1"/>
  <c r="L88" i="3"/>
  <c r="I89" i="3"/>
  <c r="J89" i="3"/>
  <c r="N91" i="2" s="1"/>
  <c r="L89" i="3"/>
  <c r="I90" i="3"/>
  <c r="J90" i="3"/>
  <c r="L90" i="3"/>
  <c r="I91" i="3"/>
  <c r="J91" i="3" s="1"/>
  <c r="L91" i="3"/>
  <c r="I92" i="3"/>
  <c r="J92" i="3"/>
  <c r="N94" i="2" s="1"/>
  <c r="L92" i="3"/>
  <c r="I93" i="3"/>
  <c r="J93" i="3" s="1"/>
  <c r="L93" i="3"/>
  <c r="I94" i="3"/>
  <c r="J94" i="3"/>
  <c r="L94" i="3"/>
  <c r="I95" i="3"/>
  <c r="J95" i="3" s="1"/>
  <c r="L95" i="3"/>
  <c r="I96" i="3"/>
  <c r="J96" i="3" s="1"/>
  <c r="L96" i="3"/>
  <c r="I97" i="3"/>
  <c r="J97" i="3"/>
  <c r="L97" i="3"/>
  <c r="I98" i="3"/>
  <c r="J98" i="3"/>
  <c r="L98" i="3"/>
  <c r="I99" i="3"/>
  <c r="J99" i="3" s="1"/>
  <c r="L99" i="3"/>
  <c r="I100" i="3"/>
  <c r="J100" i="3"/>
  <c r="N102" i="2" s="1"/>
  <c r="L100" i="3"/>
  <c r="I101" i="3"/>
  <c r="J101" i="3" s="1"/>
  <c r="N103" i="2" s="1"/>
  <c r="L101" i="3"/>
  <c r="I102" i="3"/>
  <c r="J102" i="3"/>
  <c r="N104" i="2" s="1"/>
  <c r="L102" i="3"/>
  <c r="I103" i="3"/>
  <c r="J103" i="3" s="1"/>
  <c r="L103" i="3"/>
  <c r="I104" i="3"/>
  <c r="J104" i="3" s="1"/>
  <c r="N106" i="2" s="1"/>
  <c r="L104" i="3"/>
  <c r="I105" i="3"/>
  <c r="J105" i="3"/>
  <c r="N107" i="2" s="1"/>
  <c r="L105" i="3"/>
  <c r="I106" i="3"/>
  <c r="J106" i="3"/>
  <c r="L106" i="3"/>
  <c r="I107" i="3"/>
  <c r="J107" i="3" s="1"/>
  <c r="L107" i="3"/>
  <c r="I108" i="3"/>
  <c r="J108" i="3"/>
  <c r="N110" i="2" s="1"/>
  <c r="L108" i="3"/>
  <c r="I109" i="3"/>
  <c r="J109" i="3" s="1"/>
  <c r="L109" i="3"/>
  <c r="I110" i="3"/>
  <c r="J110" i="3"/>
  <c r="L110" i="3"/>
  <c r="I111" i="3"/>
  <c r="J111" i="3" s="1"/>
  <c r="L111" i="3"/>
  <c r="I112" i="3"/>
  <c r="J112" i="3" s="1"/>
  <c r="L112" i="3"/>
  <c r="I113" i="3"/>
  <c r="J113" i="3"/>
  <c r="L113" i="3"/>
  <c r="I114" i="3"/>
  <c r="J114" i="3"/>
  <c r="L114" i="3"/>
  <c r="I115" i="3"/>
  <c r="J115" i="3" s="1"/>
  <c r="L115" i="3"/>
  <c r="I116" i="3"/>
  <c r="J116" i="3"/>
  <c r="N118" i="2" s="1"/>
  <c r="L116" i="3"/>
  <c r="I117" i="3"/>
  <c r="J117" i="3" s="1"/>
  <c r="N119" i="2" s="1"/>
  <c r="L117" i="3"/>
  <c r="I118" i="3"/>
  <c r="J118" i="3"/>
  <c r="N120" i="2" s="1"/>
  <c r="L118" i="3"/>
  <c r="I119" i="3"/>
  <c r="J119" i="3" s="1"/>
  <c r="L119" i="3"/>
  <c r="I120" i="3"/>
  <c r="J120" i="3" s="1"/>
  <c r="N122" i="2" s="1"/>
  <c r="L120" i="3"/>
  <c r="I121" i="3"/>
  <c r="J121" i="3"/>
  <c r="N123" i="2" s="1"/>
  <c r="L121" i="3"/>
  <c r="I122" i="3"/>
  <c r="J122" i="3"/>
  <c r="L122" i="3"/>
  <c r="I123" i="3"/>
  <c r="J123" i="3" s="1"/>
  <c r="L123" i="3"/>
  <c r="I124" i="3"/>
  <c r="J124" i="3"/>
  <c r="N126" i="2" s="1"/>
  <c r="L124" i="3"/>
  <c r="I125" i="3"/>
  <c r="J125" i="3" s="1"/>
  <c r="L125" i="3"/>
  <c r="I126" i="3"/>
  <c r="J126" i="3"/>
  <c r="L126" i="3"/>
  <c r="I127" i="3"/>
  <c r="J127" i="3" s="1"/>
  <c r="L127" i="3"/>
  <c r="I128" i="3"/>
  <c r="J128" i="3" s="1"/>
  <c r="L128" i="3"/>
  <c r="I129" i="3"/>
  <c r="J129" i="3"/>
  <c r="L129" i="3"/>
  <c r="I130" i="3"/>
  <c r="J130" i="3"/>
  <c r="L130" i="3"/>
  <c r="I131" i="3"/>
  <c r="J131" i="3" s="1"/>
  <c r="L131" i="3"/>
  <c r="I132" i="3"/>
  <c r="J132" i="3"/>
  <c r="N134" i="2" s="1"/>
  <c r="L132" i="3"/>
  <c r="I133" i="3"/>
  <c r="J133" i="3" s="1"/>
  <c r="N135" i="2" s="1"/>
  <c r="L133" i="3"/>
  <c r="I134" i="3"/>
  <c r="J134" i="3"/>
  <c r="N136" i="2" s="1"/>
  <c r="L134" i="3"/>
  <c r="I135" i="3"/>
  <c r="J135" i="3" s="1"/>
  <c r="L135" i="3"/>
  <c r="I136" i="3"/>
  <c r="J136" i="3" s="1"/>
  <c r="N138" i="2" s="1"/>
  <c r="L136" i="3"/>
  <c r="I137" i="3"/>
  <c r="J137" i="3"/>
  <c r="N139" i="2" s="1"/>
  <c r="L137" i="3"/>
  <c r="I138" i="3"/>
  <c r="J138" i="3"/>
  <c r="L138" i="3"/>
  <c r="I139" i="3"/>
  <c r="J139" i="3" s="1"/>
  <c r="L139" i="3"/>
  <c r="I140" i="3"/>
  <c r="J140" i="3"/>
  <c r="N142" i="2" s="1"/>
  <c r="L140" i="3"/>
  <c r="I141" i="3"/>
  <c r="J141" i="3" s="1"/>
  <c r="L141" i="3"/>
  <c r="I142" i="3"/>
  <c r="J142" i="3"/>
  <c r="L142" i="3"/>
  <c r="I143" i="3"/>
  <c r="J143" i="3" s="1"/>
  <c r="L143" i="3"/>
  <c r="I144" i="3"/>
  <c r="J144" i="3" s="1"/>
  <c r="L144" i="3"/>
  <c r="I145" i="3"/>
  <c r="J145" i="3"/>
  <c r="L145" i="3"/>
  <c r="I146" i="3"/>
  <c r="J146" i="3"/>
  <c r="L146" i="3"/>
  <c r="I147" i="3"/>
  <c r="J147" i="3" s="1"/>
  <c r="L147" i="3"/>
  <c r="I148" i="3"/>
  <c r="J148" i="3"/>
  <c r="N150" i="2" s="1"/>
  <c r="L148" i="3"/>
  <c r="I149" i="3"/>
  <c r="J149" i="3" s="1"/>
  <c r="N151" i="2" s="1"/>
  <c r="L149" i="3"/>
  <c r="I150" i="3"/>
  <c r="J150" i="3"/>
  <c r="N152" i="2" s="1"/>
  <c r="L150" i="3"/>
  <c r="I151" i="3"/>
  <c r="J151" i="3" s="1"/>
  <c r="L151" i="3"/>
  <c r="I152" i="3"/>
  <c r="J152" i="3" s="1"/>
  <c r="N154" i="2" s="1"/>
  <c r="L152" i="3"/>
  <c r="I153" i="3"/>
  <c r="J153" i="3"/>
  <c r="N155" i="2" s="1"/>
  <c r="L153" i="3"/>
  <c r="I154" i="3"/>
  <c r="J154" i="3"/>
  <c r="L154" i="3"/>
  <c r="I155" i="3"/>
  <c r="J155" i="3" s="1"/>
  <c r="L155" i="3"/>
  <c r="I156" i="3"/>
  <c r="J156" i="3"/>
  <c r="N158" i="2" s="1"/>
  <c r="L156" i="3"/>
  <c r="I157" i="3"/>
  <c r="J157" i="3" s="1"/>
  <c r="L157" i="3"/>
  <c r="I158" i="3"/>
  <c r="J158" i="3"/>
  <c r="L158" i="3"/>
  <c r="I159" i="3"/>
  <c r="J159" i="3" s="1"/>
  <c r="L159" i="3"/>
  <c r="I160" i="3"/>
  <c r="J160" i="3" s="1"/>
  <c r="L160" i="3"/>
  <c r="I161" i="3"/>
  <c r="J161" i="3"/>
  <c r="L161" i="3"/>
  <c r="I162" i="3"/>
  <c r="J162" i="3"/>
  <c r="L162" i="3"/>
  <c r="I163" i="3"/>
  <c r="J163" i="3" s="1"/>
  <c r="L163" i="3"/>
  <c r="I164" i="3"/>
  <c r="J164" i="3"/>
  <c r="N166" i="2" s="1"/>
  <c r="L164" i="3"/>
  <c r="I165" i="3"/>
  <c r="J165" i="3" s="1"/>
  <c r="N167" i="2" s="1"/>
  <c r="L165" i="3"/>
  <c r="I166" i="3"/>
  <c r="J166" i="3"/>
  <c r="N168" i="2" s="1"/>
  <c r="L166" i="3"/>
  <c r="I167" i="3"/>
  <c r="J167" i="3" s="1"/>
  <c r="L167" i="3"/>
  <c r="I168" i="3"/>
  <c r="J168" i="3" s="1"/>
  <c r="N170" i="2" s="1"/>
  <c r="L168" i="3"/>
  <c r="I169" i="3"/>
  <c r="J169" i="3"/>
  <c r="N171" i="2" s="1"/>
  <c r="L169" i="3"/>
  <c r="I170" i="3"/>
  <c r="J170" i="3"/>
  <c r="L170" i="3"/>
  <c r="I171" i="3"/>
  <c r="J171" i="3" s="1"/>
  <c r="L171" i="3"/>
  <c r="I172" i="3"/>
  <c r="J172" i="3"/>
  <c r="N174" i="2" s="1"/>
  <c r="L172" i="3"/>
  <c r="I173" i="3"/>
  <c r="J173" i="3" s="1"/>
  <c r="L173" i="3"/>
  <c r="I174" i="3"/>
  <c r="J174" i="3"/>
  <c r="L174" i="3"/>
  <c r="I175" i="3"/>
  <c r="J175" i="3" s="1"/>
  <c r="L175" i="3"/>
  <c r="I176" i="3"/>
  <c r="J176" i="3" s="1"/>
  <c r="L176" i="3"/>
  <c r="I177" i="3"/>
  <c r="J177" i="3"/>
  <c r="L177" i="3"/>
  <c r="I178" i="3"/>
  <c r="J178" i="3"/>
  <c r="L178" i="3"/>
  <c r="I179" i="3"/>
  <c r="J179" i="3" s="1"/>
  <c r="L179" i="3"/>
  <c r="I180" i="3"/>
  <c r="J180" i="3"/>
  <c r="N182" i="2" s="1"/>
  <c r="L180" i="3"/>
  <c r="I181" i="3"/>
  <c r="J181" i="3" s="1"/>
  <c r="N183" i="2" s="1"/>
  <c r="L181" i="3"/>
  <c r="I182" i="3"/>
  <c r="J182" i="3"/>
  <c r="N184" i="2" s="1"/>
  <c r="L182" i="3"/>
  <c r="I183" i="3"/>
  <c r="J183" i="3" s="1"/>
  <c r="L183" i="3"/>
  <c r="I184" i="3"/>
  <c r="J184" i="3" s="1"/>
  <c r="N186" i="2" s="1"/>
  <c r="L184" i="3"/>
  <c r="I185" i="3"/>
  <c r="J185" i="3"/>
  <c r="N187" i="2" s="1"/>
  <c r="L185" i="3"/>
  <c r="I186" i="3"/>
  <c r="J186" i="3"/>
  <c r="L186" i="3"/>
  <c r="I187" i="3"/>
  <c r="J187" i="3" s="1"/>
  <c r="L187" i="3"/>
  <c r="I188" i="3"/>
  <c r="J188" i="3"/>
  <c r="N190" i="2" s="1"/>
  <c r="L188" i="3"/>
  <c r="I189" i="3"/>
  <c r="J189" i="3" s="1"/>
  <c r="L189" i="3"/>
  <c r="I190" i="3"/>
  <c r="J190" i="3"/>
  <c r="L190" i="3"/>
  <c r="I191" i="3"/>
  <c r="J191" i="3" s="1"/>
  <c r="L191" i="3"/>
  <c r="I192" i="3"/>
  <c r="J192" i="3" s="1"/>
  <c r="L192" i="3"/>
  <c r="I193" i="3"/>
  <c r="J193" i="3"/>
  <c r="L193" i="3"/>
  <c r="I194" i="3"/>
  <c r="J194" i="3"/>
  <c r="L194" i="3"/>
  <c r="I195" i="3"/>
  <c r="J195" i="3" s="1"/>
  <c r="L195" i="3"/>
  <c r="I196" i="3"/>
  <c r="J196" i="3"/>
  <c r="N198" i="2" s="1"/>
  <c r="L196" i="3"/>
  <c r="I197" i="3"/>
  <c r="J197" i="3" s="1"/>
  <c r="N199" i="2" s="1"/>
  <c r="L197" i="3"/>
  <c r="I198" i="3"/>
  <c r="J198" i="3"/>
  <c r="N200" i="2" s="1"/>
  <c r="L198" i="3"/>
  <c r="I199" i="3"/>
  <c r="J199" i="3" s="1"/>
  <c r="L199" i="3"/>
  <c r="I200" i="3"/>
  <c r="J200" i="3" s="1"/>
  <c r="N202" i="2" s="1"/>
  <c r="L200" i="3"/>
  <c r="I201" i="3"/>
  <c r="J201" i="3"/>
  <c r="N203" i="2" s="1"/>
  <c r="L201" i="3"/>
  <c r="I202" i="3"/>
  <c r="J202" i="3"/>
  <c r="L202" i="3"/>
  <c r="I203" i="3"/>
  <c r="J203" i="3" s="1"/>
  <c r="L203" i="3"/>
  <c r="I204" i="3"/>
  <c r="J204" i="3"/>
  <c r="N206" i="2" s="1"/>
  <c r="L204" i="3"/>
  <c r="I205" i="3"/>
  <c r="J205" i="3" s="1"/>
  <c r="L205" i="3"/>
  <c r="I206" i="3"/>
  <c r="J206" i="3"/>
  <c r="L206" i="3"/>
  <c r="I207" i="3"/>
  <c r="J207" i="3" s="1"/>
  <c r="L207" i="3"/>
  <c r="I208" i="3"/>
  <c r="J208" i="3" s="1"/>
  <c r="L208" i="3"/>
  <c r="I209" i="3"/>
  <c r="J209" i="3"/>
  <c r="L209" i="3"/>
  <c r="I210" i="3"/>
  <c r="J210" i="3"/>
  <c r="L210" i="3"/>
  <c r="I211" i="3"/>
  <c r="J211" i="3" s="1"/>
  <c r="L211" i="3"/>
  <c r="I212" i="3"/>
  <c r="J212" i="3"/>
  <c r="N214" i="2" s="1"/>
  <c r="L212" i="3"/>
  <c r="I213" i="3"/>
  <c r="J213" i="3" s="1"/>
  <c r="N215" i="2" s="1"/>
  <c r="L213" i="3"/>
  <c r="I214" i="3"/>
  <c r="J214" i="3"/>
  <c r="N216" i="2" s="1"/>
  <c r="L214" i="3"/>
  <c r="I215" i="3"/>
  <c r="J215" i="3" s="1"/>
  <c r="L215" i="3"/>
  <c r="I216" i="3"/>
  <c r="J216" i="3" s="1"/>
  <c r="N218" i="2" s="1"/>
  <c r="L216" i="3"/>
  <c r="I217" i="3"/>
  <c r="J217" i="3"/>
  <c r="N219" i="2" s="1"/>
  <c r="L217" i="3"/>
  <c r="I218" i="3"/>
  <c r="J218" i="3"/>
  <c r="L218" i="3"/>
  <c r="I219" i="3"/>
  <c r="J219" i="3" s="1"/>
  <c r="L219" i="3"/>
  <c r="I220" i="3"/>
  <c r="J220" i="3"/>
  <c r="N222" i="2" s="1"/>
  <c r="L220" i="3"/>
  <c r="I221" i="3"/>
  <c r="J221" i="3" s="1"/>
  <c r="L221" i="3"/>
  <c r="I222" i="3"/>
  <c r="J222" i="3"/>
  <c r="L222" i="3"/>
  <c r="I223" i="3"/>
  <c r="J223" i="3" s="1"/>
  <c r="L223" i="3"/>
  <c r="I224" i="3"/>
  <c r="J224" i="3" s="1"/>
  <c r="L224" i="3"/>
  <c r="I225" i="3"/>
  <c r="J225" i="3"/>
  <c r="L225" i="3"/>
  <c r="I226" i="3"/>
  <c r="J226" i="3"/>
  <c r="L226" i="3"/>
  <c r="I227" i="3"/>
  <c r="J227" i="3" s="1"/>
  <c r="L227" i="3"/>
  <c r="I228" i="3"/>
  <c r="J228" i="3"/>
  <c r="N230" i="2" s="1"/>
  <c r="L228" i="3"/>
  <c r="I229" i="3"/>
  <c r="J229" i="3" s="1"/>
  <c r="N231" i="2" s="1"/>
  <c r="L229" i="3"/>
  <c r="I230" i="3"/>
  <c r="J230" i="3"/>
  <c r="N232" i="2" s="1"/>
  <c r="L230" i="3"/>
  <c r="I231" i="3"/>
  <c r="J231" i="3" s="1"/>
  <c r="L231" i="3"/>
  <c r="I232" i="3"/>
  <c r="J232" i="3" s="1"/>
  <c r="N234" i="2" s="1"/>
  <c r="L232" i="3"/>
  <c r="I233" i="3"/>
  <c r="J233" i="3"/>
  <c r="N235" i="2" s="1"/>
  <c r="L233" i="3"/>
  <c r="I234" i="3"/>
  <c r="J234" i="3"/>
  <c r="L234" i="3"/>
  <c r="I235" i="3"/>
  <c r="J235" i="3" s="1"/>
  <c r="L235" i="3"/>
  <c r="I236" i="3"/>
  <c r="J236" i="3"/>
  <c r="N238" i="2" s="1"/>
  <c r="L236" i="3"/>
  <c r="I237" i="3"/>
  <c r="J237" i="3" s="1"/>
  <c r="L237" i="3"/>
  <c r="I238" i="3"/>
  <c r="J238" i="3"/>
  <c r="L238" i="3"/>
  <c r="I239" i="3"/>
  <c r="J239" i="3" s="1"/>
  <c r="L239" i="3"/>
  <c r="I240" i="3"/>
  <c r="J240" i="3" s="1"/>
  <c r="L240" i="3"/>
  <c r="I241" i="3"/>
  <c r="J241" i="3"/>
  <c r="L241" i="3"/>
  <c r="I242" i="3"/>
  <c r="J242" i="3"/>
  <c r="L242" i="3"/>
  <c r="I243" i="3"/>
  <c r="J243" i="3" s="1"/>
  <c r="L243" i="3"/>
  <c r="I244" i="3"/>
  <c r="J244" i="3"/>
  <c r="N246" i="2" s="1"/>
  <c r="L244" i="3"/>
  <c r="I245" i="3"/>
  <c r="J245" i="3" s="1"/>
  <c r="N247" i="2" s="1"/>
  <c r="L245" i="3"/>
  <c r="I246" i="3"/>
  <c r="J246" i="3"/>
  <c r="N248" i="2" s="1"/>
  <c r="L246" i="3"/>
  <c r="I247" i="3"/>
  <c r="J247" i="3" s="1"/>
  <c r="L247" i="3"/>
  <c r="I248" i="3"/>
  <c r="J248" i="3" s="1"/>
  <c r="N250" i="2" s="1"/>
  <c r="L248" i="3"/>
  <c r="I249" i="3"/>
  <c r="J249" i="3"/>
  <c r="N251" i="2" s="1"/>
  <c r="L249" i="3"/>
  <c r="I250" i="3"/>
  <c r="J250" i="3"/>
  <c r="L250" i="3"/>
  <c r="I251" i="3"/>
  <c r="J251" i="3" s="1"/>
  <c r="L251" i="3"/>
  <c r="I252" i="3"/>
  <c r="J252" i="3"/>
  <c r="N254" i="2" s="1"/>
  <c r="L252" i="3"/>
  <c r="I253" i="3"/>
  <c r="J253" i="3" s="1"/>
  <c r="L253" i="3"/>
  <c r="I254" i="3"/>
  <c r="J254" i="3"/>
  <c r="L254" i="3"/>
  <c r="I255" i="3"/>
  <c r="J255" i="3" s="1"/>
  <c r="L255" i="3"/>
  <c r="I256" i="3"/>
  <c r="J256" i="3" s="1"/>
  <c r="L256" i="3"/>
  <c r="I257" i="3"/>
  <c r="J257" i="3"/>
  <c r="L257" i="3"/>
  <c r="I258" i="3"/>
  <c r="J258" i="3"/>
  <c r="L258" i="3"/>
  <c r="I259" i="3"/>
  <c r="J259" i="3" s="1"/>
  <c r="L259" i="3"/>
  <c r="I260" i="3"/>
  <c r="J260" i="3"/>
  <c r="N262" i="2" s="1"/>
  <c r="L260" i="3"/>
  <c r="I261" i="3"/>
  <c r="J261" i="3" s="1"/>
  <c r="N263" i="2" s="1"/>
  <c r="L261" i="3"/>
  <c r="I262" i="3"/>
  <c r="J262" i="3"/>
  <c r="N264" i="2" s="1"/>
  <c r="L262" i="3"/>
  <c r="I263" i="3"/>
  <c r="J263" i="3" s="1"/>
  <c r="L263" i="3"/>
  <c r="I264" i="3"/>
  <c r="J264" i="3" s="1"/>
  <c r="N266" i="2" s="1"/>
  <c r="L264" i="3"/>
  <c r="I265" i="3"/>
  <c r="J265" i="3"/>
  <c r="N267" i="2" s="1"/>
  <c r="L265" i="3"/>
  <c r="I266" i="3"/>
  <c r="J266" i="3"/>
  <c r="L266" i="3"/>
  <c r="I267" i="3"/>
  <c r="J267" i="3" s="1"/>
  <c r="L267" i="3"/>
  <c r="I268" i="3"/>
  <c r="J268" i="3"/>
  <c r="N270" i="2" s="1"/>
  <c r="L268" i="3"/>
  <c r="I269" i="3"/>
  <c r="J269" i="3" s="1"/>
  <c r="L269" i="3"/>
  <c r="I270" i="3"/>
  <c r="J270" i="3"/>
  <c r="L270" i="3"/>
  <c r="I271" i="3"/>
  <c r="J271" i="3" s="1"/>
  <c r="L271" i="3"/>
  <c r="I272" i="3"/>
  <c r="J272" i="3" s="1"/>
  <c r="L272" i="3"/>
  <c r="I273" i="3"/>
  <c r="J273" i="3"/>
  <c r="L273" i="3"/>
  <c r="I274" i="3"/>
  <c r="J274" i="3"/>
  <c r="L274" i="3"/>
  <c r="I275" i="3"/>
  <c r="J275" i="3" s="1"/>
  <c r="L275" i="3"/>
  <c r="I276" i="3"/>
  <c r="J276" i="3"/>
  <c r="N278" i="2" s="1"/>
  <c r="L276" i="3"/>
  <c r="I277" i="3"/>
  <c r="J277" i="3" s="1"/>
  <c r="N279" i="2" s="1"/>
  <c r="L277" i="3"/>
  <c r="I278" i="3"/>
  <c r="J278" i="3"/>
  <c r="N280" i="2" s="1"/>
  <c r="L278" i="3"/>
  <c r="I279" i="3"/>
  <c r="J279" i="3" s="1"/>
  <c r="L279" i="3"/>
  <c r="I280" i="3"/>
  <c r="J280" i="3" s="1"/>
  <c r="N282" i="2" s="1"/>
  <c r="L280" i="3"/>
  <c r="I281" i="3"/>
  <c r="J281" i="3"/>
  <c r="N283" i="2" s="1"/>
  <c r="L281" i="3"/>
  <c r="I282" i="3"/>
  <c r="J282" i="3"/>
  <c r="L282" i="3"/>
  <c r="I283" i="3"/>
  <c r="J283" i="3" s="1"/>
  <c r="L283" i="3"/>
  <c r="I284" i="3"/>
  <c r="J284" i="3"/>
  <c r="N286" i="2" s="1"/>
  <c r="L284" i="3"/>
  <c r="I285" i="3"/>
  <c r="J285" i="3" s="1"/>
  <c r="L285" i="3"/>
  <c r="I286" i="3"/>
  <c r="J286" i="3"/>
  <c r="L286" i="3"/>
  <c r="I287" i="3"/>
  <c r="J287" i="3" s="1"/>
  <c r="L287" i="3"/>
  <c r="I288" i="3"/>
  <c r="J288" i="3" s="1"/>
  <c r="L288" i="3"/>
  <c r="I289" i="3"/>
  <c r="J289" i="3"/>
  <c r="L289" i="3"/>
  <c r="I290" i="3"/>
  <c r="J290" i="3"/>
  <c r="L290" i="3"/>
  <c r="I291" i="3"/>
  <c r="J291" i="3" s="1"/>
  <c r="L291" i="3"/>
  <c r="I292" i="3"/>
  <c r="J292" i="3"/>
  <c r="N294" i="2" s="1"/>
  <c r="L292" i="3"/>
  <c r="I293" i="3"/>
  <c r="J293" i="3" s="1"/>
  <c r="N295" i="2" s="1"/>
  <c r="L293" i="3"/>
  <c r="I294" i="3"/>
  <c r="J294" i="3"/>
  <c r="N296" i="2" s="1"/>
  <c r="L294" i="3"/>
  <c r="I295" i="3"/>
  <c r="J295" i="3" s="1"/>
  <c r="L295" i="3"/>
  <c r="I296" i="3"/>
  <c r="J296" i="3" s="1"/>
  <c r="N298" i="2" s="1"/>
  <c r="L296" i="3"/>
  <c r="I297" i="3"/>
  <c r="J297" i="3"/>
  <c r="N299" i="2" s="1"/>
  <c r="L297" i="3"/>
  <c r="I298" i="3"/>
  <c r="J298" i="3"/>
  <c r="L298" i="3"/>
  <c r="I299" i="3"/>
  <c r="J299" i="3" s="1"/>
  <c r="L299" i="3"/>
  <c r="I300" i="3"/>
  <c r="J300" i="3"/>
  <c r="N302" i="2" s="1"/>
  <c r="L300" i="3"/>
  <c r="I301" i="3"/>
  <c r="J301" i="3" s="1"/>
  <c r="L301" i="3"/>
  <c r="I302" i="3"/>
  <c r="J302" i="3"/>
  <c r="L302" i="3"/>
  <c r="I303" i="3"/>
  <c r="J303" i="3" s="1"/>
  <c r="L303" i="3"/>
  <c r="I304" i="3"/>
  <c r="J304" i="3" s="1"/>
  <c r="L304" i="3"/>
  <c r="I305" i="3"/>
  <c r="J305" i="3"/>
  <c r="L305" i="3"/>
  <c r="I306" i="3"/>
  <c r="J306" i="3"/>
  <c r="L306" i="3"/>
  <c r="I307" i="3"/>
  <c r="J307" i="3" s="1"/>
  <c r="L307" i="3"/>
  <c r="I308" i="3"/>
  <c r="J308" i="3"/>
  <c r="N310" i="2" s="1"/>
  <c r="L308" i="3"/>
  <c r="I309" i="3"/>
  <c r="J309" i="3" s="1"/>
  <c r="N311" i="2" s="1"/>
  <c r="L309" i="3"/>
  <c r="I310" i="3"/>
  <c r="J310" i="3"/>
  <c r="N312" i="2" s="1"/>
  <c r="L310" i="3"/>
  <c r="I311" i="3"/>
  <c r="J311" i="3" s="1"/>
  <c r="L311" i="3"/>
  <c r="I312" i="3"/>
  <c r="J312" i="3" s="1"/>
  <c r="N314" i="2" s="1"/>
  <c r="L312" i="3"/>
  <c r="I313" i="3"/>
  <c r="J313" i="3"/>
  <c r="N315" i="2" s="1"/>
  <c r="L313" i="3"/>
  <c r="I314" i="3"/>
  <c r="J314" i="3"/>
  <c r="L314" i="3"/>
  <c r="I315" i="3"/>
  <c r="J315" i="3" s="1"/>
  <c r="L315" i="3"/>
  <c r="I316" i="3"/>
  <c r="J316" i="3"/>
  <c r="N318" i="2" s="1"/>
  <c r="L316" i="3"/>
  <c r="I317" i="3"/>
  <c r="J317" i="3" s="1"/>
  <c r="L317" i="3"/>
  <c r="I318" i="3"/>
  <c r="J318" i="3"/>
  <c r="L318" i="3"/>
  <c r="I319" i="3"/>
  <c r="J319" i="3" s="1"/>
  <c r="L319" i="3"/>
  <c r="I320" i="3"/>
  <c r="J320" i="3" s="1"/>
  <c r="L320" i="3"/>
  <c r="I321" i="3"/>
  <c r="J321" i="3"/>
  <c r="L321" i="3"/>
  <c r="I322" i="3"/>
  <c r="J322" i="3"/>
  <c r="L322" i="3"/>
  <c r="I323" i="3"/>
  <c r="J323" i="3" s="1"/>
  <c r="L323" i="3"/>
  <c r="I324" i="3"/>
  <c r="J324" i="3"/>
  <c r="N326" i="2" s="1"/>
  <c r="L324" i="3"/>
  <c r="I325" i="3"/>
  <c r="J325" i="3" s="1"/>
  <c r="N327" i="2" s="1"/>
  <c r="L325" i="3"/>
  <c r="I326" i="3"/>
  <c r="J326" i="3"/>
  <c r="N328" i="2" s="1"/>
  <c r="L326" i="3"/>
  <c r="I327" i="3"/>
  <c r="J327" i="3" s="1"/>
  <c r="L327" i="3"/>
  <c r="I328" i="3"/>
  <c r="J328" i="3" s="1"/>
  <c r="N330" i="2" s="1"/>
  <c r="L328" i="3"/>
  <c r="I329" i="3"/>
  <c r="J329" i="3"/>
  <c r="N331" i="2" s="1"/>
  <c r="L329" i="3"/>
  <c r="I330" i="3"/>
  <c r="J330" i="3"/>
  <c r="L330" i="3"/>
  <c r="I331" i="3"/>
  <c r="J331" i="3" s="1"/>
  <c r="L331" i="3"/>
  <c r="I332" i="3"/>
  <c r="J332" i="3"/>
  <c r="N337" i="2" s="1"/>
  <c r="L332" i="3"/>
  <c r="I333" i="3"/>
  <c r="J333" i="3" s="1"/>
  <c r="N338" i="2" s="1"/>
  <c r="L333" i="3"/>
  <c r="I334" i="3"/>
  <c r="J334" i="3"/>
  <c r="L334" i="3"/>
  <c r="I335" i="3"/>
  <c r="J335" i="3" s="1"/>
  <c r="L335" i="3"/>
  <c r="I336" i="3"/>
  <c r="J336" i="3" s="1"/>
  <c r="L336" i="3"/>
  <c r="I337" i="3"/>
  <c r="J337" i="3"/>
  <c r="N342" i="2" s="1"/>
  <c r="L337" i="3"/>
  <c r="I338" i="3"/>
  <c r="J338" i="3"/>
  <c r="L338" i="3"/>
  <c r="I339" i="3"/>
  <c r="J339" i="3" s="1"/>
  <c r="L339" i="3"/>
  <c r="I340" i="3"/>
  <c r="J340" i="3"/>
  <c r="N345" i="2" s="1"/>
  <c r="L340" i="3"/>
  <c r="I341" i="3"/>
  <c r="J341" i="3" s="1"/>
  <c r="N346" i="2" s="1"/>
  <c r="L341" i="3"/>
  <c r="I342" i="3"/>
  <c r="J342" i="3"/>
  <c r="L342" i="3"/>
  <c r="I343" i="3"/>
  <c r="J343" i="3" s="1"/>
  <c r="N348" i="2" s="1"/>
  <c r="L343" i="3"/>
  <c r="I344" i="3"/>
  <c r="J344" i="3" s="1"/>
  <c r="L344" i="3"/>
  <c r="I345" i="3"/>
  <c r="J345" i="3"/>
  <c r="N350" i="2" s="1"/>
  <c r="L345" i="3"/>
  <c r="I346" i="3"/>
  <c r="J346" i="3"/>
  <c r="L346" i="3"/>
  <c r="I347" i="3"/>
  <c r="J347" i="3" s="1"/>
  <c r="L347" i="3"/>
  <c r="I348" i="3"/>
  <c r="J348" i="3"/>
  <c r="L348" i="3"/>
  <c r="I349" i="3"/>
  <c r="J349" i="3" s="1"/>
  <c r="N354" i="2" s="1"/>
  <c r="L349" i="3"/>
  <c r="I350" i="3"/>
  <c r="J350" i="3"/>
  <c r="L350" i="3"/>
  <c r="I351" i="3"/>
  <c r="J351" i="3" s="1"/>
  <c r="L351" i="3"/>
  <c r="I352" i="3"/>
  <c r="J352" i="3" s="1"/>
  <c r="L352" i="3"/>
  <c r="I353" i="3"/>
  <c r="J353" i="3"/>
  <c r="N358" i="2" s="1"/>
  <c r="L353" i="3"/>
  <c r="I354" i="3"/>
  <c r="J354" i="3"/>
  <c r="L354" i="3"/>
  <c r="I355" i="3"/>
  <c r="J355" i="3" s="1"/>
  <c r="L355" i="3"/>
  <c r="I356" i="3"/>
  <c r="J356" i="3"/>
  <c r="L356" i="3"/>
  <c r="I357" i="3"/>
  <c r="J357" i="3" s="1"/>
  <c r="N362" i="2" s="1"/>
  <c r="L357" i="3"/>
  <c r="I358" i="3"/>
  <c r="J358" i="3"/>
  <c r="L358" i="3"/>
  <c r="I359" i="3"/>
  <c r="J359" i="3" s="1"/>
  <c r="N364" i="2" s="1"/>
  <c r="L359" i="3"/>
  <c r="I360" i="3"/>
  <c r="J360" i="3" s="1"/>
  <c r="L360" i="3"/>
  <c r="I361" i="3"/>
  <c r="J361" i="3"/>
  <c r="N366" i="2" s="1"/>
  <c r="L361" i="3"/>
  <c r="I362" i="3"/>
  <c r="J362" i="3"/>
  <c r="L362" i="3"/>
  <c r="I363" i="3"/>
  <c r="J363" i="3" s="1"/>
  <c r="L363" i="3"/>
  <c r="I364" i="3"/>
  <c r="J364" i="3"/>
  <c r="N369" i="2" s="1"/>
  <c r="L364" i="3"/>
  <c r="I365" i="3"/>
  <c r="J365" i="3" s="1"/>
  <c r="N370" i="2" s="1"/>
  <c r="L365" i="3"/>
  <c r="I366" i="3"/>
  <c r="J366" i="3"/>
  <c r="L366" i="3"/>
  <c r="I367" i="3"/>
  <c r="J367" i="3" s="1"/>
  <c r="L367" i="3"/>
  <c r="I368" i="3"/>
  <c r="J368" i="3" s="1"/>
  <c r="L368" i="3"/>
  <c r="I369" i="3"/>
  <c r="J369" i="3"/>
  <c r="N374" i="2" s="1"/>
  <c r="L369" i="3"/>
  <c r="I370" i="3"/>
  <c r="J370" i="3"/>
  <c r="L370" i="3"/>
  <c r="I371" i="3"/>
  <c r="J371" i="3" s="1"/>
  <c r="L371" i="3"/>
  <c r="I372" i="3"/>
  <c r="J372" i="3"/>
  <c r="N377" i="2" s="1"/>
  <c r="L372" i="3"/>
  <c r="I373" i="3"/>
  <c r="J373" i="3" s="1"/>
  <c r="N378" i="2" s="1"/>
  <c r="L373" i="3"/>
  <c r="I374" i="3"/>
  <c r="J374" i="3"/>
  <c r="L374" i="3"/>
  <c r="I375" i="3"/>
  <c r="J375" i="3" s="1"/>
  <c r="N380" i="2" s="1"/>
  <c r="L375" i="3"/>
  <c r="I376" i="3"/>
  <c r="J376" i="3" s="1"/>
  <c r="L376" i="3"/>
  <c r="I377" i="3"/>
  <c r="J377" i="3"/>
  <c r="N382" i="2" s="1"/>
  <c r="L377" i="3"/>
  <c r="I378" i="3"/>
  <c r="J378" i="3" s="1"/>
  <c r="L378" i="3"/>
  <c r="I379" i="3"/>
  <c r="J379" i="3" s="1"/>
  <c r="N384" i="2" s="1"/>
  <c r="L379" i="3"/>
  <c r="I380" i="3"/>
  <c r="J380" i="3"/>
  <c r="L380" i="3"/>
  <c r="I381" i="3"/>
  <c r="J381" i="3"/>
  <c r="L381" i="3"/>
  <c r="I382" i="3"/>
  <c r="J382" i="3" s="1"/>
  <c r="L382" i="3"/>
  <c r="I383" i="3"/>
  <c r="J383" i="3"/>
  <c r="N388" i="2" s="1"/>
  <c r="L383" i="3"/>
  <c r="I384" i="3"/>
  <c r="J384" i="3" s="1"/>
  <c r="L384" i="3"/>
  <c r="I385" i="3"/>
  <c r="J385" i="3"/>
  <c r="N390" i="2" s="1"/>
  <c r="L385" i="3"/>
  <c r="I386" i="3"/>
  <c r="J386" i="3" s="1"/>
  <c r="N391" i="2" s="1"/>
  <c r="L386" i="3"/>
  <c r="I387" i="3"/>
  <c r="J387" i="3" s="1"/>
  <c r="N392" i="2" s="1"/>
  <c r="L387" i="3"/>
  <c r="I388" i="3"/>
  <c r="J388" i="3"/>
  <c r="L388" i="3"/>
  <c r="I389" i="3"/>
  <c r="J389" i="3"/>
  <c r="L389" i="3"/>
  <c r="I390" i="3"/>
  <c r="J390" i="3" s="1"/>
  <c r="L390" i="3"/>
  <c r="I391" i="3"/>
  <c r="J391" i="3"/>
  <c r="N396" i="2" s="1"/>
  <c r="L391" i="3"/>
  <c r="I392" i="3"/>
  <c r="J392" i="3" s="1"/>
  <c r="L392" i="3"/>
  <c r="I393" i="3"/>
  <c r="J393" i="3"/>
  <c r="N398" i="2" s="1"/>
  <c r="L393" i="3"/>
  <c r="I394" i="3"/>
  <c r="J394" i="3" s="1"/>
  <c r="N399" i="2" s="1"/>
  <c r="L394" i="3"/>
  <c r="I395" i="3"/>
  <c r="J395" i="3" s="1"/>
  <c r="N400" i="2" s="1"/>
  <c r="L395" i="3"/>
  <c r="I396" i="3"/>
  <c r="J396" i="3"/>
  <c r="L396" i="3"/>
  <c r="I397" i="3"/>
  <c r="J397" i="3"/>
  <c r="L397" i="3"/>
  <c r="I398" i="3"/>
  <c r="J398" i="3" s="1"/>
  <c r="L398" i="3"/>
  <c r="I399" i="3"/>
  <c r="J399" i="3"/>
  <c r="N404" i="2" s="1"/>
  <c r="L399" i="3"/>
  <c r="I400" i="3"/>
  <c r="J400" i="3" s="1"/>
  <c r="L400" i="3"/>
  <c r="I401" i="3"/>
  <c r="J401" i="3"/>
  <c r="N406" i="2" s="1"/>
  <c r="L401" i="3"/>
  <c r="I402" i="3"/>
  <c r="J402" i="3" s="1"/>
  <c r="N407" i="2" s="1"/>
  <c r="L402" i="3"/>
  <c r="I403" i="3"/>
  <c r="J403" i="3" s="1"/>
  <c r="N408" i="2" s="1"/>
  <c r="L403" i="3"/>
  <c r="I404" i="3"/>
  <c r="J404" i="3"/>
  <c r="L404" i="3"/>
  <c r="I405" i="3"/>
  <c r="J405" i="3"/>
  <c r="L405" i="3"/>
  <c r="I406" i="3"/>
  <c r="J406" i="3" s="1"/>
  <c r="L406" i="3"/>
  <c r="I407" i="3"/>
  <c r="J407" i="3"/>
  <c r="N412" i="2" s="1"/>
  <c r="L407" i="3"/>
  <c r="I408" i="3"/>
  <c r="J408" i="3" s="1"/>
  <c r="L408" i="3"/>
  <c r="I409" i="3"/>
  <c r="J409" i="3"/>
  <c r="N414" i="2" s="1"/>
  <c r="L409" i="3"/>
  <c r="I410" i="3"/>
  <c r="J410" i="3" s="1"/>
  <c r="N415" i="2" s="1"/>
  <c r="L410" i="3"/>
  <c r="I411" i="3"/>
  <c r="J411" i="3" s="1"/>
  <c r="N416" i="2" s="1"/>
  <c r="L411" i="3"/>
  <c r="I412" i="3"/>
  <c r="J412" i="3"/>
  <c r="L412" i="3"/>
  <c r="I413" i="3"/>
  <c r="J413" i="3"/>
  <c r="L413" i="3"/>
  <c r="I414" i="3"/>
  <c r="J414" i="3" s="1"/>
  <c r="L414" i="3"/>
  <c r="I415" i="3"/>
  <c r="J415" i="3"/>
  <c r="N420" i="2" s="1"/>
  <c r="L415" i="3"/>
  <c r="I416" i="3"/>
  <c r="J416" i="3" s="1"/>
  <c r="L416" i="3"/>
  <c r="I417" i="3"/>
  <c r="J417" i="3"/>
  <c r="N422" i="2" s="1"/>
  <c r="L417" i="3"/>
  <c r="I418" i="3"/>
  <c r="J418" i="3" s="1"/>
  <c r="N423" i="2" s="1"/>
  <c r="L418" i="3"/>
  <c r="I419" i="3"/>
  <c r="J419" i="3" s="1"/>
  <c r="N424" i="2" s="1"/>
  <c r="L419" i="3"/>
  <c r="I420" i="3"/>
  <c r="J420" i="3"/>
  <c r="L420" i="3"/>
  <c r="I421" i="3"/>
  <c r="J421" i="3"/>
  <c r="L421" i="3"/>
  <c r="I422" i="3"/>
  <c r="J422" i="3" s="1"/>
  <c r="L422" i="3"/>
  <c r="I423" i="3"/>
  <c r="J423" i="3"/>
  <c r="N428" i="2" s="1"/>
  <c r="L423" i="3"/>
  <c r="I424" i="3"/>
  <c r="J424" i="3" s="1"/>
  <c r="L424" i="3"/>
  <c r="I425" i="3"/>
  <c r="J425" i="3"/>
  <c r="N430" i="2" s="1"/>
  <c r="L425" i="3"/>
  <c r="I426" i="3"/>
  <c r="J426" i="3" s="1"/>
  <c r="N431" i="2" s="1"/>
  <c r="L426" i="3"/>
  <c r="I427" i="3"/>
  <c r="J427" i="3" s="1"/>
  <c r="N432" i="2" s="1"/>
  <c r="L427" i="3"/>
  <c r="I428" i="3"/>
  <c r="J428" i="3"/>
  <c r="L428" i="3"/>
  <c r="I429" i="3"/>
  <c r="J429" i="3"/>
  <c r="L429" i="3"/>
  <c r="I430" i="3"/>
  <c r="J430" i="3" s="1"/>
  <c r="L430" i="3"/>
  <c r="I431" i="3"/>
  <c r="J431" i="3"/>
  <c r="N436" i="2" s="1"/>
  <c r="L431" i="3"/>
  <c r="I432" i="3"/>
  <c r="J432" i="3" s="1"/>
  <c r="L432" i="3"/>
  <c r="I433" i="3"/>
  <c r="J433" i="3"/>
  <c r="N438" i="2" s="1"/>
  <c r="L433" i="3"/>
  <c r="I434" i="3"/>
  <c r="J434" i="3" s="1"/>
  <c r="N439" i="2" s="1"/>
  <c r="L434" i="3"/>
  <c r="I435" i="3"/>
  <c r="J435" i="3" s="1"/>
  <c r="N440" i="2" s="1"/>
  <c r="L435" i="3"/>
  <c r="I436" i="3"/>
  <c r="J436" i="3"/>
  <c r="L436" i="3"/>
  <c r="I437" i="3"/>
  <c r="J437" i="3"/>
  <c r="L437" i="3"/>
  <c r="I438" i="3"/>
  <c r="J438" i="3" s="1"/>
  <c r="L438" i="3"/>
  <c r="I439" i="3"/>
  <c r="J439" i="3"/>
  <c r="N444" i="2" s="1"/>
  <c r="L439" i="3"/>
  <c r="I440" i="3"/>
  <c r="J440" i="3" s="1"/>
  <c r="L440" i="3"/>
  <c r="I441" i="3"/>
  <c r="J441" i="3"/>
  <c r="N446" i="2" s="1"/>
  <c r="L441" i="3"/>
  <c r="I442" i="3"/>
  <c r="J442" i="3" s="1"/>
  <c r="N447" i="2" s="1"/>
  <c r="L442" i="3"/>
  <c r="I443" i="3"/>
  <c r="J443" i="3" s="1"/>
  <c r="N448" i="2" s="1"/>
  <c r="L443" i="3"/>
  <c r="I444" i="3"/>
  <c r="J444" i="3"/>
  <c r="L444" i="3"/>
  <c r="I445" i="3"/>
  <c r="J445" i="3"/>
  <c r="L445" i="3"/>
  <c r="I446" i="3"/>
  <c r="J446" i="3" s="1"/>
  <c r="L446" i="3"/>
  <c r="I447" i="3"/>
  <c r="J447" i="3"/>
  <c r="N452" i="2" s="1"/>
  <c r="L447" i="3"/>
  <c r="I448" i="3"/>
  <c r="J448" i="3" s="1"/>
  <c r="L448" i="3"/>
  <c r="I449" i="3"/>
  <c r="J449" i="3"/>
  <c r="N454" i="2" s="1"/>
  <c r="L449" i="3"/>
  <c r="I450" i="3"/>
  <c r="J450" i="3" s="1"/>
  <c r="N455" i="2" s="1"/>
  <c r="L450" i="3"/>
  <c r="I451" i="3"/>
  <c r="J451" i="3" s="1"/>
  <c r="N456" i="2" s="1"/>
  <c r="L451" i="3"/>
  <c r="I452" i="3"/>
  <c r="J452" i="3"/>
  <c r="L452" i="3"/>
  <c r="I453" i="3"/>
  <c r="J453" i="3"/>
  <c r="L453" i="3"/>
  <c r="I454" i="3"/>
  <c r="J454" i="3" s="1"/>
  <c r="L454" i="3"/>
  <c r="I455" i="3"/>
  <c r="J455" i="3"/>
  <c r="N460" i="2" s="1"/>
  <c r="L455" i="3"/>
  <c r="I456" i="3"/>
  <c r="J456" i="3" s="1"/>
  <c r="L456" i="3"/>
  <c r="I457" i="3"/>
  <c r="J457" i="3"/>
  <c r="N462" i="2" s="1"/>
  <c r="L457" i="3"/>
  <c r="I458" i="3"/>
  <c r="J458" i="3" s="1"/>
  <c r="N463" i="2" s="1"/>
  <c r="L458" i="3"/>
  <c r="I459" i="3"/>
  <c r="J459" i="3" s="1"/>
  <c r="N464" i="2" s="1"/>
  <c r="L459" i="3"/>
  <c r="I460" i="3"/>
  <c r="J460" i="3"/>
  <c r="L460" i="3"/>
  <c r="I461" i="3"/>
  <c r="J461" i="3"/>
  <c r="L461" i="3"/>
  <c r="I462" i="3"/>
  <c r="J462" i="3" s="1"/>
  <c r="L462" i="3"/>
  <c r="I463" i="3"/>
  <c r="J463" i="3"/>
  <c r="N468" i="2" s="1"/>
  <c r="L463" i="3"/>
  <c r="I464" i="3"/>
  <c r="J464" i="3" s="1"/>
  <c r="L464" i="3"/>
  <c r="I465" i="3"/>
  <c r="J465" i="3"/>
  <c r="N470" i="2" s="1"/>
  <c r="L465" i="3"/>
  <c r="I466" i="3"/>
  <c r="J466" i="3" s="1"/>
  <c r="N471" i="2" s="1"/>
  <c r="L466" i="3"/>
  <c r="I467" i="3"/>
  <c r="J467" i="3" s="1"/>
  <c r="N472" i="2" s="1"/>
  <c r="L467" i="3"/>
  <c r="I468" i="3"/>
  <c r="J468" i="3"/>
  <c r="L468" i="3"/>
  <c r="I469" i="3"/>
  <c r="J469" i="3"/>
  <c r="L469" i="3"/>
  <c r="I470" i="3"/>
  <c r="J470" i="3" s="1"/>
  <c r="L470" i="3"/>
  <c r="I471" i="3"/>
  <c r="J471" i="3"/>
  <c r="N476" i="2" s="1"/>
  <c r="L471" i="3"/>
  <c r="I472" i="3"/>
  <c r="J472" i="3" s="1"/>
  <c r="L472" i="3"/>
  <c r="I473" i="3"/>
  <c r="J473" i="3"/>
  <c r="N478" i="2" s="1"/>
  <c r="L473" i="3"/>
  <c r="I474" i="3"/>
  <c r="J474" i="3" s="1"/>
  <c r="N479" i="2" s="1"/>
  <c r="L474" i="3"/>
  <c r="I475" i="3"/>
  <c r="J475" i="3" s="1"/>
  <c r="N480" i="2" s="1"/>
  <c r="L475" i="3"/>
  <c r="I476" i="3"/>
  <c r="J476" i="3"/>
  <c r="L476" i="3"/>
  <c r="I477" i="3"/>
  <c r="J477" i="3"/>
  <c r="L477" i="3"/>
  <c r="I478" i="3"/>
  <c r="J478" i="3" s="1"/>
  <c r="L478" i="3"/>
  <c r="I479" i="3"/>
  <c r="J479" i="3"/>
  <c r="N484" i="2" s="1"/>
  <c r="L479" i="3"/>
  <c r="I480" i="3"/>
  <c r="J480" i="3" s="1"/>
  <c r="L480" i="3"/>
  <c r="I481" i="3"/>
  <c r="J481" i="3"/>
  <c r="N486" i="2" s="1"/>
  <c r="L481" i="3"/>
  <c r="I482" i="3"/>
  <c r="J482" i="3" s="1"/>
  <c r="N487" i="2" s="1"/>
  <c r="L482" i="3"/>
  <c r="I483" i="3"/>
  <c r="J483" i="3" s="1"/>
  <c r="N488" i="2" s="1"/>
  <c r="L483" i="3"/>
  <c r="I484" i="3"/>
  <c r="J484" i="3"/>
  <c r="L484" i="3"/>
  <c r="I485" i="3"/>
  <c r="J485" i="3"/>
  <c r="L485" i="3"/>
  <c r="I486" i="3"/>
  <c r="J486" i="3" s="1"/>
  <c r="L486" i="3"/>
  <c r="I487" i="3"/>
  <c r="J487" i="3"/>
  <c r="N492" i="2" s="1"/>
  <c r="L487" i="3"/>
  <c r="I488" i="3"/>
  <c r="J488" i="3" s="1"/>
  <c r="L488" i="3"/>
  <c r="I489" i="3"/>
  <c r="J489" i="3"/>
  <c r="N494" i="2" s="1"/>
  <c r="L489" i="3"/>
  <c r="I490" i="3"/>
  <c r="J490" i="3" s="1"/>
  <c r="N495" i="2" s="1"/>
  <c r="L490" i="3"/>
  <c r="I491" i="3"/>
  <c r="J491" i="3" s="1"/>
  <c r="N496" i="2" s="1"/>
  <c r="L491" i="3"/>
  <c r="I492" i="3"/>
  <c r="J492" i="3"/>
  <c r="L492" i="3"/>
  <c r="I493" i="3"/>
  <c r="J493" i="3"/>
  <c r="L493" i="3"/>
  <c r="I494" i="3"/>
  <c r="J494" i="3" s="1"/>
  <c r="L494" i="3"/>
  <c r="I495" i="3"/>
  <c r="J495" i="3"/>
  <c r="N500" i="2" s="1"/>
  <c r="L495" i="3"/>
  <c r="I496" i="3"/>
  <c r="J496" i="3" s="1"/>
  <c r="L496" i="3"/>
  <c r="I497" i="3"/>
  <c r="J497" i="3"/>
  <c r="N502" i="2" s="1"/>
  <c r="L497" i="3"/>
  <c r="I498" i="3"/>
  <c r="J498" i="3" s="1"/>
  <c r="N503" i="2" s="1"/>
  <c r="L498" i="3"/>
  <c r="I499" i="3"/>
  <c r="J499" i="3" s="1"/>
  <c r="N504" i="2" s="1"/>
  <c r="L499" i="3"/>
  <c r="I500" i="3"/>
  <c r="J500" i="3"/>
  <c r="L500" i="3"/>
  <c r="I501" i="3"/>
  <c r="J501" i="3"/>
  <c r="L501" i="3"/>
  <c r="I502" i="3"/>
  <c r="J502" i="3" s="1"/>
  <c r="L502" i="3"/>
  <c r="I503" i="3"/>
  <c r="J503" i="3"/>
  <c r="N508" i="2" s="1"/>
  <c r="L503" i="3"/>
  <c r="I504" i="3"/>
  <c r="J504" i="3" s="1"/>
  <c r="L504" i="3"/>
  <c r="I505" i="3"/>
  <c r="J505" i="3"/>
  <c r="N510" i="2" s="1"/>
  <c r="L505" i="3"/>
  <c r="I506" i="3"/>
  <c r="J506" i="3" s="1"/>
  <c r="L506" i="3"/>
  <c r="I507" i="3"/>
  <c r="J507" i="3" s="1"/>
  <c r="N512" i="2" s="1"/>
  <c r="L507" i="3"/>
  <c r="I508" i="3"/>
  <c r="J508" i="3"/>
  <c r="L508" i="3"/>
  <c r="I509" i="3"/>
  <c r="J509" i="3"/>
  <c r="L509" i="3"/>
  <c r="I510" i="3"/>
  <c r="J510" i="3" s="1"/>
  <c r="L510" i="3"/>
  <c r="I511" i="3"/>
  <c r="J511" i="3"/>
  <c r="N516" i="2" s="1"/>
  <c r="L511" i="3"/>
  <c r="I512" i="3"/>
  <c r="J512" i="3" s="1"/>
  <c r="L512" i="3"/>
  <c r="I513" i="3"/>
  <c r="J513" i="3"/>
  <c r="N518" i="2" s="1"/>
  <c r="L513" i="3"/>
  <c r="I514" i="3"/>
  <c r="J514" i="3" s="1"/>
  <c r="N519" i="2" s="1"/>
  <c r="L514" i="3"/>
  <c r="I515" i="3"/>
  <c r="J515" i="3" s="1"/>
  <c r="N520" i="2" s="1"/>
  <c r="L515" i="3"/>
  <c r="I516" i="3"/>
  <c r="J516" i="3"/>
  <c r="L516" i="3"/>
  <c r="I517" i="3"/>
  <c r="J517" i="3"/>
  <c r="L517" i="3"/>
  <c r="I518" i="3"/>
  <c r="J518" i="3" s="1"/>
  <c r="L518" i="3"/>
  <c r="I519" i="3"/>
  <c r="J519" i="3"/>
  <c r="N524" i="2" s="1"/>
  <c r="L519" i="3"/>
  <c r="I520" i="3"/>
  <c r="J520" i="3" s="1"/>
  <c r="L520" i="3"/>
  <c r="I521" i="3"/>
  <c r="J521" i="3"/>
  <c r="N526" i="2" s="1"/>
  <c r="L521" i="3"/>
  <c r="I522" i="3"/>
  <c r="J522" i="3" s="1"/>
  <c r="N527" i="2" s="1"/>
  <c r="L522" i="3"/>
  <c r="I523" i="3"/>
  <c r="J523" i="3" s="1"/>
  <c r="N528" i="2" s="1"/>
  <c r="L523" i="3"/>
  <c r="I524" i="3"/>
  <c r="J524" i="3"/>
  <c r="L524" i="3"/>
  <c r="I525" i="3"/>
  <c r="J525" i="3"/>
  <c r="L525" i="3"/>
  <c r="I526" i="3"/>
  <c r="J526" i="3" s="1"/>
  <c r="L526" i="3"/>
  <c r="I527" i="3"/>
  <c r="J527" i="3"/>
  <c r="N532" i="2" s="1"/>
  <c r="L527" i="3"/>
  <c r="I528" i="3"/>
  <c r="J528" i="3" s="1"/>
  <c r="L528" i="3"/>
  <c r="I529" i="3"/>
  <c r="J529" i="3"/>
  <c r="N534" i="2" s="1"/>
  <c r="L529" i="3"/>
  <c r="I530" i="3"/>
  <c r="J530" i="3" s="1"/>
  <c r="N535" i="2" s="1"/>
  <c r="L530" i="3"/>
  <c r="I531" i="3"/>
  <c r="J531" i="3" s="1"/>
  <c r="N536" i="2" s="1"/>
  <c r="L531" i="3"/>
  <c r="I532" i="3"/>
  <c r="J532" i="3"/>
  <c r="L532" i="3"/>
  <c r="I533" i="3"/>
  <c r="J533" i="3"/>
  <c r="L533" i="3"/>
  <c r="I534" i="3"/>
  <c r="J534" i="3" s="1"/>
  <c r="L534" i="3"/>
  <c r="I535" i="3"/>
  <c r="J535" i="3"/>
  <c r="N540" i="2" s="1"/>
  <c r="L535" i="3"/>
  <c r="I536" i="3"/>
  <c r="J536" i="3" s="1"/>
  <c r="L536" i="3"/>
  <c r="I537" i="3"/>
  <c r="J537" i="3"/>
  <c r="N542" i="2" s="1"/>
  <c r="L537" i="3"/>
  <c r="I538" i="3"/>
  <c r="J538" i="3" s="1"/>
  <c r="N543" i="2" s="1"/>
  <c r="L538" i="3"/>
  <c r="I539" i="3"/>
  <c r="J539" i="3" s="1"/>
  <c r="N544" i="2" s="1"/>
  <c r="L539" i="3"/>
  <c r="I540" i="3"/>
  <c r="J540" i="3"/>
  <c r="L540" i="3"/>
  <c r="I541" i="3"/>
  <c r="J541" i="3"/>
  <c r="L541" i="3"/>
  <c r="I542" i="3"/>
  <c r="J542" i="3" s="1"/>
  <c r="L542" i="3"/>
  <c r="I543" i="3"/>
  <c r="J543" i="3"/>
  <c r="N548" i="2" s="1"/>
  <c r="L543" i="3"/>
  <c r="I544" i="3"/>
  <c r="J544" i="3" s="1"/>
  <c r="L544" i="3"/>
  <c r="I545" i="3"/>
  <c r="J545" i="3"/>
  <c r="N550" i="2" s="1"/>
  <c r="L545" i="3"/>
  <c r="I546" i="3"/>
  <c r="J546" i="3" s="1"/>
  <c r="N551" i="2" s="1"/>
  <c r="L546" i="3"/>
  <c r="I547" i="3"/>
  <c r="J547" i="3" s="1"/>
  <c r="N552" i="2" s="1"/>
  <c r="L547" i="3"/>
  <c r="I548" i="3"/>
  <c r="J548" i="3"/>
  <c r="L548" i="3"/>
  <c r="I549" i="3"/>
  <c r="J549" i="3"/>
  <c r="L549" i="3"/>
  <c r="I550" i="3"/>
  <c r="J550" i="3" s="1"/>
  <c r="L550" i="3"/>
  <c r="I551" i="3"/>
  <c r="J551" i="3"/>
  <c r="N556" i="2" s="1"/>
  <c r="L551" i="3"/>
  <c r="I552" i="3"/>
  <c r="J552" i="3" s="1"/>
  <c r="L552" i="3"/>
  <c r="I553" i="3"/>
  <c r="J553" i="3"/>
  <c r="N558" i="2" s="1"/>
  <c r="L553" i="3"/>
  <c r="I554" i="3"/>
  <c r="J554" i="3" s="1"/>
  <c r="N559" i="2" s="1"/>
  <c r="L554" i="3"/>
  <c r="I555" i="3"/>
  <c r="J555" i="3" s="1"/>
  <c r="N560" i="2" s="1"/>
  <c r="L555" i="3"/>
  <c r="I556" i="3"/>
  <c r="J556" i="3"/>
  <c r="L556" i="3"/>
  <c r="I557" i="3"/>
  <c r="J557" i="3"/>
  <c r="L557" i="3"/>
  <c r="I558" i="3"/>
  <c r="J558" i="3" s="1"/>
  <c r="L558" i="3"/>
  <c r="I559" i="3"/>
  <c r="J559" i="3"/>
  <c r="L559" i="3"/>
  <c r="I560" i="3"/>
  <c r="J560" i="3" s="1"/>
  <c r="L560" i="3"/>
  <c r="I561" i="3"/>
  <c r="J561" i="3"/>
  <c r="N566" i="2" s="1"/>
  <c r="L561" i="3"/>
  <c r="I562" i="3"/>
  <c r="J562" i="3" s="1"/>
  <c r="N567" i="2" s="1"/>
  <c r="L562" i="3"/>
  <c r="I563" i="3"/>
  <c r="J563" i="3" s="1"/>
  <c r="N568" i="2" s="1"/>
  <c r="L563" i="3"/>
  <c r="I564" i="3"/>
  <c r="J564" i="3"/>
  <c r="L564" i="3"/>
  <c r="I565" i="3"/>
  <c r="J565" i="3"/>
  <c r="L565" i="3"/>
  <c r="I566" i="3"/>
  <c r="J566" i="3" s="1"/>
  <c r="L566" i="3"/>
  <c r="I567" i="3"/>
  <c r="J567" i="3"/>
  <c r="L567" i="3"/>
  <c r="I568" i="3"/>
  <c r="J568" i="3" s="1"/>
  <c r="L568" i="3"/>
  <c r="I569" i="3"/>
  <c r="J569" i="3"/>
  <c r="N574" i="2" s="1"/>
  <c r="L569" i="3"/>
  <c r="I570" i="3"/>
  <c r="J570" i="3" s="1"/>
  <c r="N575" i="2" s="1"/>
  <c r="L570" i="3"/>
  <c r="I571" i="3"/>
  <c r="J571" i="3" s="1"/>
  <c r="N576" i="2" s="1"/>
  <c r="L571" i="3"/>
  <c r="I572" i="3"/>
  <c r="J572" i="3"/>
  <c r="L572" i="3"/>
  <c r="I573" i="3"/>
  <c r="J573" i="3"/>
  <c r="L573" i="3"/>
  <c r="I574" i="3"/>
  <c r="J574" i="3" s="1"/>
  <c r="L574" i="3"/>
  <c r="I575" i="3"/>
  <c r="J575" i="3"/>
  <c r="L575" i="3"/>
  <c r="I576" i="3"/>
  <c r="J576" i="3" s="1"/>
  <c r="L576" i="3"/>
  <c r="I577" i="3"/>
  <c r="J577" i="3"/>
  <c r="N582" i="2" s="1"/>
  <c r="L577" i="3"/>
  <c r="I578" i="3"/>
  <c r="J578" i="3" s="1"/>
  <c r="N583" i="2" s="1"/>
  <c r="L578" i="3"/>
  <c r="I579" i="3"/>
  <c r="J579" i="3" s="1"/>
  <c r="N584" i="2" s="1"/>
  <c r="L579" i="3"/>
  <c r="I580" i="3"/>
  <c r="J580" i="3"/>
  <c r="L580" i="3"/>
  <c r="I581" i="3"/>
  <c r="J581" i="3"/>
  <c r="L581" i="3"/>
  <c r="I582" i="3"/>
  <c r="J582" i="3" s="1"/>
  <c r="L582" i="3"/>
  <c r="I583" i="3"/>
  <c r="J583" i="3"/>
  <c r="L583" i="3"/>
  <c r="I584" i="3"/>
  <c r="J584" i="3" s="1"/>
  <c r="L584" i="3"/>
  <c r="I585" i="3"/>
  <c r="J585" i="3"/>
  <c r="N590" i="2" s="1"/>
  <c r="L585" i="3"/>
  <c r="I586" i="3"/>
  <c r="J586" i="3" s="1"/>
  <c r="N591" i="2" s="1"/>
  <c r="L586" i="3"/>
  <c r="I587" i="3"/>
  <c r="J587" i="3" s="1"/>
  <c r="N592" i="2" s="1"/>
  <c r="L587" i="3"/>
  <c r="I588" i="3"/>
  <c r="J588" i="3"/>
  <c r="L588" i="3"/>
  <c r="I589" i="3"/>
  <c r="J589" i="3"/>
  <c r="L589" i="3"/>
  <c r="I590" i="3"/>
  <c r="J590" i="3" s="1"/>
  <c r="L590" i="3"/>
  <c r="I591" i="3"/>
  <c r="J591" i="3"/>
  <c r="L591" i="3"/>
  <c r="I592" i="3"/>
  <c r="J592" i="3" s="1"/>
  <c r="L592" i="3"/>
  <c r="I593" i="3"/>
  <c r="J593" i="3"/>
  <c r="N598" i="2" s="1"/>
  <c r="L593" i="3"/>
  <c r="I594" i="3"/>
  <c r="J594" i="3" s="1"/>
  <c r="N599" i="2" s="1"/>
  <c r="L594" i="3"/>
  <c r="I595" i="3"/>
  <c r="J595" i="3" s="1"/>
  <c r="N600" i="2" s="1"/>
  <c r="L595" i="3"/>
  <c r="I596" i="3"/>
  <c r="J596" i="3"/>
  <c r="L596" i="3"/>
  <c r="I597" i="3"/>
  <c r="J597" i="3"/>
  <c r="L597" i="3"/>
  <c r="I598" i="3"/>
  <c r="J598" i="3" s="1"/>
  <c r="L598" i="3"/>
  <c r="I599" i="3"/>
  <c r="J599" i="3"/>
  <c r="L599" i="3"/>
  <c r="I600" i="3"/>
  <c r="J600" i="3" s="1"/>
  <c r="L600" i="3"/>
  <c r="I601" i="3"/>
  <c r="J601" i="3"/>
  <c r="N606" i="2" s="1"/>
  <c r="L601" i="3"/>
  <c r="I602" i="3"/>
  <c r="J602" i="3" s="1"/>
  <c r="N607" i="2" s="1"/>
  <c r="L602" i="3"/>
  <c r="I603" i="3"/>
  <c r="J603" i="3" s="1"/>
  <c r="N608" i="2" s="1"/>
  <c r="L603" i="3"/>
  <c r="I604" i="3"/>
  <c r="J604" i="3"/>
  <c r="L604" i="3"/>
  <c r="I605" i="3"/>
  <c r="J605" i="3"/>
  <c r="L605" i="3"/>
  <c r="I606" i="3"/>
  <c r="J606" i="3" s="1"/>
  <c r="L606" i="3"/>
  <c r="I607" i="3"/>
  <c r="J607" i="3"/>
  <c r="L607" i="3"/>
  <c r="I608" i="3"/>
  <c r="J608" i="3" s="1"/>
  <c r="L608" i="3"/>
  <c r="I609" i="3"/>
  <c r="J609" i="3"/>
  <c r="N614" i="2" s="1"/>
  <c r="L609" i="3"/>
  <c r="I610" i="3"/>
  <c r="J610" i="3" s="1"/>
  <c r="N615" i="2" s="1"/>
  <c r="L610" i="3"/>
  <c r="I611" i="3"/>
  <c r="J611" i="3" s="1"/>
  <c r="N616" i="2" s="1"/>
  <c r="L611" i="3"/>
  <c r="I612" i="3"/>
  <c r="J612" i="3"/>
  <c r="L612" i="3"/>
  <c r="I613" i="3"/>
  <c r="J613" i="3"/>
  <c r="L613" i="3"/>
  <c r="I614" i="3"/>
  <c r="J614" i="3" s="1"/>
  <c r="L614" i="3"/>
  <c r="I615" i="3"/>
  <c r="J615" i="3"/>
  <c r="L615" i="3"/>
  <c r="I616" i="3"/>
  <c r="J616" i="3" s="1"/>
  <c r="L616" i="3"/>
  <c r="I617" i="3"/>
  <c r="J617" i="3"/>
  <c r="N622" i="2" s="1"/>
  <c r="L617" i="3"/>
  <c r="I618" i="3"/>
  <c r="J618" i="3" s="1"/>
  <c r="N623" i="2" s="1"/>
  <c r="L618" i="3"/>
  <c r="I619" i="3"/>
  <c r="J619" i="3" s="1"/>
  <c r="N624" i="2" s="1"/>
  <c r="L619" i="3"/>
  <c r="I620" i="3"/>
  <c r="J620" i="3"/>
  <c r="L620" i="3"/>
  <c r="I621" i="3"/>
  <c r="J621" i="3"/>
  <c r="L621" i="3"/>
  <c r="I622" i="3"/>
  <c r="J622" i="3" s="1"/>
  <c r="L622" i="3"/>
  <c r="I623" i="3"/>
  <c r="J623" i="3"/>
  <c r="L623" i="3"/>
  <c r="I624" i="3"/>
  <c r="J624" i="3" s="1"/>
  <c r="L624" i="3"/>
  <c r="I625" i="3"/>
  <c r="J625" i="3"/>
  <c r="N630" i="2" s="1"/>
  <c r="L625" i="3"/>
  <c r="I626" i="3"/>
  <c r="J626" i="3" s="1"/>
  <c r="N631" i="2" s="1"/>
  <c r="L626" i="3"/>
  <c r="I627" i="3"/>
  <c r="J627" i="3" s="1"/>
  <c r="N632" i="2" s="1"/>
  <c r="L627" i="3"/>
  <c r="I628" i="3"/>
  <c r="J628" i="3"/>
  <c r="L628" i="3"/>
  <c r="I629" i="3"/>
  <c r="J629" i="3"/>
  <c r="L629" i="3"/>
  <c r="I630" i="3"/>
  <c r="J630" i="3" s="1"/>
  <c r="L630" i="3"/>
  <c r="I631" i="3"/>
  <c r="J631" i="3"/>
  <c r="L631" i="3"/>
  <c r="I632" i="3"/>
  <c r="J632" i="3" s="1"/>
  <c r="L632" i="3"/>
  <c r="I633" i="3"/>
  <c r="J633" i="3"/>
  <c r="N638" i="2" s="1"/>
  <c r="L633" i="3"/>
  <c r="I634" i="3"/>
  <c r="J634" i="3" s="1"/>
  <c r="N639" i="2" s="1"/>
  <c r="L634" i="3"/>
  <c r="I635" i="3"/>
  <c r="J635" i="3" s="1"/>
  <c r="N640" i="2" s="1"/>
  <c r="L635" i="3"/>
  <c r="I636" i="3"/>
  <c r="J636" i="3"/>
  <c r="L636" i="3"/>
  <c r="I637" i="3"/>
  <c r="J637" i="3"/>
  <c r="L637" i="3"/>
  <c r="I638" i="3"/>
  <c r="J638" i="3" s="1"/>
  <c r="L638" i="3"/>
  <c r="I639" i="3"/>
  <c r="J639" i="3"/>
  <c r="L639" i="3"/>
  <c r="I640" i="3"/>
  <c r="J640" i="3" s="1"/>
  <c r="L640" i="3"/>
  <c r="I641" i="3"/>
  <c r="J641" i="3"/>
  <c r="N646" i="2" s="1"/>
  <c r="L641" i="3"/>
  <c r="I642" i="3"/>
  <c r="J642" i="3" s="1"/>
  <c r="N647" i="2" s="1"/>
  <c r="L642" i="3"/>
  <c r="I643" i="3"/>
  <c r="J643" i="3" s="1"/>
  <c r="N648" i="2" s="1"/>
  <c r="L643" i="3"/>
  <c r="I644" i="3"/>
  <c r="J644" i="3"/>
  <c r="L644" i="3"/>
  <c r="I645" i="3"/>
  <c r="J645" i="3"/>
  <c r="L645" i="3"/>
  <c r="I646" i="3"/>
  <c r="J646" i="3" s="1"/>
  <c r="L646" i="3"/>
  <c r="I647" i="3"/>
  <c r="J647" i="3"/>
  <c r="L647" i="3"/>
  <c r="I648" i="3"/>
  <c r="J648" i="3" s="1"/>
  <c r="L648" i="3"/>
  <c r="I649" i="3"/>
  <c r="J649" i="3"/>
  <c r="N654" i="2" s="1"/>
  <c r="L649" i="3"/>
  <c r="I650" i="3"/>
  <c r="J650" i="3" s="1"/>
  <c r="N655" i="2" s="1"/>
  <c r="L650" i="3"/>
  <c r="I651" i="3"/>
  <c r="J651" i="3" s="1"/>
  <c r="N656" i="2" s="1"/>
  <c r="L651" i="3"/>
  <c r="I652" i="3"/>
  <c r="J652" i="3"/>
  <c r="L652" i="3"/>
  <c r="I653" i="3"/>
  <c r="J653" i="3"/>
  <c r="L653" i="3"/>
  <c r="I654" i="3"/>
  <c r="J654" i="3" s="1"/>
  <c r="L654" i="3"/>
  <c r="I655" i="3"/>
  <c r="J655" i="3"/>
  <c r="L655" i="3"/>
  <c r="I656" i="3"/>
  <c r="J656" i="3" s="1"/>
  <c r="L656" i="3"/>
  <c r="I657" i="3"/>
  <c r="J657" i="3"/>
  <c r="N662" i="2" s="1"/>
  <c r="L657" i="3"/>
  <c r="I658" i="3"/>
  <c r="J658" i="3" s="1"/>
  <c r="N663" i="2" s="1"/>
  <c r="L658" i="3"/>
  <c r="I659" i="3"/>
  <c r="J659" i="3" s="1"/>
  <c r="N664" i="2" s="1"/>
  <c r="L659" i="3"/>
  <c r="I660" i="3"/>
  <c r="J660" i="3"/>
  <c r="L660" i="3"/>
  <c r="I661" i="3"/>
  <c r="J661" i="3"/>
  <c r="L661" i="3"/>
  <c r="I662" i="3"/>
  <c r="J662" i="3" s="1"/>
  <c r="L662" i="3"/>
  <c r="I663" i="3"/>
  <c r="J663" i="3"/>
  <c r="L663" i="3"/>
  <c r="I664" i="3"/>
  <c r="J664" i="3" s="1"/>
  <c r="L664" i="3"/>
  <c r="I665" i="3"/>
  <c r="J665" i="3"/>
  <c r="N670" i="2" s="1"/>
  <c r="L665" i="3"/>
  <c r="I666" i="3"/>
  <c r="J666" i="3" s="1"/>
  <c r="N671" i="2" s="1"/>
  <c r="L666" i="3"/>
  <c r="I667" i="3"/>
  <c r="J667" i="3" s="1"/>
  <c r="N672" i="2" s="1"/>
  <c r="L667" i="3"/>
  <c r="I668" i="3"/>
  <c r="J668" i="3"/>
  <c r="L668" i="3"/>
  <c r="I669" i="3"/>
  <c r="J669" i="3"/>
  <c r="L669" i="3"/>
  <c r="I670" i="3"/>
  <c r="J670" i="3" s="1"/>
  <c r="L670" i="3"/>
  <c r="I671" i="3"/>
  <c r="J671" i="3"/>
  <c r="L671" i="3"/>
  <c r="I672" i="3"/>
  <c r="J672" i="3" s="1"/>
  <c r="L672" i="3"/>
  <c r="I673" i="3"/>
  <c r="J673" i="3"/>
  <c r="N678" i="2" s="1"/>
  <c r="L673" i="3"/>
  <c r="I674" i="3"/>
  <c r="J674" i="3" s="1"/>
  <c r="N679" i="2" s="1"/>
  <c r="L674" i="3"/>
  <c r="I675" i="3"/>
  <c r="J675" i="3" s="1"/>
  <c r="N680" i="2" s="1"/>
  <c r="L675" i="3"/>
  <c r="I676" i="3"/>
  <c r="J676" i="3"/>
  <c r="L676" i="3"/>
  <c r="I677" i="3"/>
  <c r="J677" i="3"/>
  <c r="L677" i="3"/>
  <c r="I678" i="3"/>
  <c r="J678" i="3" s="1"/>
  <c r="L678" i="3"/>
  <c r="I679" i="3"/>
  <c r="J679" i="3"/>
  <c r="L679" i="3"/>
  <c r="I680" i="3"/>
  <c r="J680" i="3" s="1"/>
  <c r="L680" i="3"/>
  <c r="I681" i="3"/>
  <c r="J681" i="3"/>
  <c r="N686" i="2" s="1"/>
  <c r="L681" i="3"/>
  <c r="I682" i="3"/>
  <c r="J682" i="3" s="1"/>
  <c r="N687" i="2" s="1"/>
  <c r="L682" i="3"/>
  <c r="I683" i="3"/>
  <c r="J683" i="3" s="1"/>
  <c r="N688" i="2" s="1"/>
  <c r="L683" i="3"/>
  <c r="I684" i="3"/>
  <c r="J684" i="3"/>
  <c r="L684" i="3"/>
  <c r="I685" i="3"/>
  <c r="J685" i="3"/>
  <c r="L685" i="3"/>
  <c r="I686" i="3"/>
  <c r="J686" i="3" s="1"/>
  <c r="L686" i="3"/>
  <c r="I687" i="3"/>
  <c r="J687" i="3"/>
  <c r="L687" i="3"/>
  <c r="I688" i="3"/>
  <c r="J688" i="3" s="1"/>
  <c r="L688" i="3"/>
  <c r="I689" i="3"/>
  <c r="J689" i="3"/>
  <c r="N694" i="2" s="1"/>
  <c r="L689" i="3"/>
  <c r="I690" i="3"/>
  <c r="J690" i="3" s="1"/>
  <c r="N695" i="2" s="1"/>
  <c r="L690" i="3"/>
  <c r="I691" i="3"/>
  <c r="J691" i="3" s="1"/>
  <c r="N696" i="2" s="1"/>
  <c r="L691" i="3"/>
  <c r="I692" i="3"/>
  <c r="J692" i="3"/>
  <c r="L692" i="3"/>
  <c r="I693" i="3"/>
  <c r="J693" i="3"/>
  <c r="L693" i="3"/>
  <c r="I694" i="3"/>
  <c r="J694" i="3" s="1"/>
  <c r="L694" i="3"/>
  <c r="I695" i="3"/>
  <c r="J695" i="3"/>
  <c r="L695" i="3"/>
  <c r="I696" i="3"/>
  <c r="J696" i="3" s="1"/>
  <c r="L696" i="3"/>
  <c r="I697" i="3"/>
  <c r="J697" i="3"/>
  <c r="N702" i="2" s="1"/>
  <c r="L697" i="3"/>
  <c r="I698" i="3"/>
  <c r="J698" i="3" s="1"/>
  <c r="N703" i="2" s="1"/>
  <c r="L698" i="3"/>
  <c r="I699" i="3"/>
  <c r="J699" i="3" s="1"/>
  <c r="N704" i="2" s="1"/>
  <c r="L699" i="3"/>
  <c r="I700" i="3"/>
  <c r="J700" i="3"/>
  <c r="L700" i="3"/>
  <c r="I701" i="3"/>
  <c r="J701" i="3"/>
  <c r="L701" i="3"/>
  <c r="I702" i="3"/>
  <c r="J702" i="3" s="1"/>
  <c r="L702" i="3"/>
  <c r="I703" i="3"/>
  <c r="J703" i="3"/>
  <c r="L703" i="3"/>
  <c r="I704" i="3"/>
  <c r="J704" i="3" s="1"/>
  <c r="L704" i="3"/>
  <c r="I705" i="3"/>
  <c r="J705" i="3"/>
  <c r="N710" i="2" s="1"/>
  <c r="L705" i="3"/>
  <c r="I706" i="3"/>
  <c r="J706" i="3" s="1"/>
  <c r="N711" i="2" s="1"/>
  <c r="L706" i="3"/>
  <c r="I707" i="3"/>
  <c r="J707" i="3" s="1"/>
  <c r="N712" i="2" s="1"/>
  <c r="L707" i="3"/>
  <c r="I708" i="3"/>
  <c r="J708" i="3"/>
  <c r="L708" i="3"/>
  <c r="I709" i="3"/>
  <c r="J709" i="3"/>
  <c r="L709" i="3"/>
  <c r="I710" i="3"/>
  <c r="J710" i="3" s="1"/>
  <c r="L710" i="3"/>
  <c r="I711" i="3"/>
  <c r="J711" i="3"/>
  <c r="L711" i="3"/>
  <c r="I712" i="3"/>
  <c r="J712" i="3" s="1"/>
  <c r="L712" i="3"/>
  <c r="I713" i="3"/>
  <c r="J713" i="3"/>
  <c r="N718" i="2" s="1"/>
  <c r="L713" i="3"/>
  <c r="I714" i="3"/>
  <c r="J714" i="3" s="1"/>
  <c r="N719" i="2" s="1"/>
  <c r="L714" i="3"/>
  <c r="I715" i="3"/>
  <c r="J715" i="3" s="1"/>
  <c r="N720" i="2" s="1"/>
  <c r="L715" i="3"/>
  <c r="I716" i="3"/>
  <c r="J716" i="3"/>
  <c r="L716" i="3"/>
  <c r="I717" i="3"/>
  <c r="J717" i="3"/>
  <c r="L717" i="3"/>
  <c r="I718" i="3"/>
  <c r="J718" i="3" s="1"/>
  <c r="L718" i="3"/>
  <c r="I719" i="3"/>
  <c r="J719" i="3"/>
  <c r="L719" i="3"/>
  <c r="I720" i="3"/>
  <c r="J720" i="3" s="1"/>
  <c r="L720" i="3"/>
  <c r="I721" i="3"/>
  <c r="J721" i="3"/>
  <c r="N726" i="2" s="1"/>
  <c r="L721" i="3"/>
  <c r="I722" i="3"/>
  <c r="J722" i="3" s="1"/>
  <c r="N727" i="2" s="1"/>
  <c r="L722" i="3"/>
  <c r="I723" i="3"/>
  <c r="J723" i="3" s="1"/>
  <c r="N728" i="2" s="1"/>
  <c r="L723" i="3"/>
  <c r="I724" i="3"/>
  <c r="J724" i="3"/>
  <c r="L724" i="3"/>
  <c r="I725" i="3"/>
  <c r="J725" i="3"/>
  <c r="L725" i="3"/>
  <c r="I726" i="3"/>
  <c r="J726" i="3" s="1"/>
  <c r="L726" i="3"/>
  <c r="I727" i="3"/>
  <c r="J727" i="3"/>
  <c r="L727" i="3"/>
  <c r="I728" i="3"/>
  <c r="J728" i="3" s="1"/>
  <c r="L728" i="3"/>
  <c r="I729" i="3"/>
  <c r="J729" i="3"/>
  <c r="N734" i="2" s="1"/>
  <c r="L729" i="3"/>
  <c r="I730" i="3"/>
  <c r="J730" i="3" s="1"/>
  <c r="N735" i="2" s="1"/>
  <c r="L730" i="3"/>
  <c r="I731" i="3"/>
  <c r="J731" i="3" s="1"/>
  <c r="N736" i="2" s="1"/>
  <c r="L731" i="3"/>
  <c r="I732" i="3"/>
  <c r="J732" i="3"/>
  <c r="L732" i="3"/>
  <c r="I733" i="3"/>
  <c r="J733" i="3"/>
  <c r="L733" i="3"/>
  <c r="I734" i="3"/>
  <c r="J734" i="3" s="1"/>
  <c r="L734" i="3"/>
  <c r="I735" i="3"/>
  <c r="J735" i="3"/>
  <c r="L735" i="3"/>
  <c r="I736" i="3"/>
  <c r="J736" i="3" s="1"/>
  <c r="L736" i="3"/>
  <c r="I737" i="3"/>
  <c r="J737" i="3"/>
  <c r="N742" i="2" s="1"/>
  <c r="L737" i="3"/>
  <c r="I738" i="3"/>
  <c r="J738" i="3" s="1"/>
  <c r="N743" i="2" s="1"/>
  <c r="L738" i="3"/>
  <c r="I739" i="3"/>
  <c r="J739" i="3" s="1"/>
  <c r="N744" i="2" s="1"/>
  <c r="L739" i="3"/>
  <c r="I740" i="3"/>
  <c r="J740" i="3"/>
  <c r="L740" i="3"/>
  <c r="I741" i="3"/>
  <c r="J741" i="3"/>
  <c r="L741" i="3"/>
  <c r="I742" i="3"/>
  <c r="J742" i="3" s="1"/>
  <c r="L742" i="3"/>
  <c r="I743" i="3"/>
  <c r="J743" i="3"/>
  <c r="L743" i="3"/>
  <c r="I744" i="3"/>
  <c r="J744" i="3" s="1"/>
  <c r="L744" i="3"/>
  <c r="I745" i="3"/>
  <c r="J745" i="3"/>
  <c r="N750" i="2" s="1"/>
  <c r="L745" i="3"/>
  <c r="I746" i="3"/>
  <c r="J746" i="3" s="1"/>
  <c r="N751" i="2" s="1"/>
  <c r="L746" i="3"/>
  <c r="I747" i="3"/>
  <c r="J747" i="3" s="1"/>
  <c r="N752" i="2" s="1"/>
  <c r="L747" i="3"/>
  <c r="I748" i="3"/>
  <c r="J748" i="3"/>
  <c r="L748" i="3"/>
  <c r="I749" i="3"/>
  <c r="J749" i="3"/>
  <c r="L749" i="3"/>
  <c r="I750" i="3"/>
  <c r="J750" i="3" s="1"/>
  <c r="L750" i="3"/>
  <c r="I751" i="3"/>
  <c r="J751" i="3"/>
  <c r="L751" i="3"/>
  <c r="I752" i="3"/>
  <c r="J752" i="3" s="1"/>
  <c r="L752" i="3"/>
  <c r="I753" i="3"/>
  <c r="J753" i="3"/>
  <c r="N758" i="2" s="1"/>
  <c r="L753" i="3"/>
  <c r="I754" i="3"/>
  <c r="J754" i="3" s="1"/>
  <c r="N759" i="2" s="1"/>
  <c r="L754" i="3"/>
  <c r="I755" i="3"/>
  <c r="J755" i="3" s="1"/>
  <c r="N760" i="2" s="1"/>
  <c r="L755" i="3"/>
  <c r="I756" i="3"/>
  <c r="J756" i="3"/>
  <c r="L756" i="3"/>
  <c r="I757" i="3"/>
  <c r="J757" i="3"/>
  <c r="L757" i="3"/>
  <c r="I758" i="3"/>
  <c r="J758" i="3" s="1"/>
  <c r="L758" i="3"/>
  <c r="I759" i="3"/>
  <c r="J759" i="3"/>
  <c r="L759" i="3"/>
  <c r="I760" i="3"/>
  <c r="J760" i="3" s="1"/>
  <c r="L760" i="3"/>
  <c r="I761" i="3"/>
  <c r="J761" i="3"/>
  <c r="N766" i="2" s="1"/>
  <c r="L761" i="3"/>
  <c r="I762" i="3"/>
  <c r="J762" i="3" s="1"/>
  <c r="N767" i="2" s="1"/>
  <c r="L762" i="3"/>
  <c r="I763" i="3"/>
  <c r="J763" i="3" s="1"/>
  <c r="N768" i="2" s="1"/>
  <c r="L763" i="3"/>
  <c r="I764" i="3"/>
  <c r="J764" i="3"/>
  <c r="L764" i="3"/>
  <c r="I765" i="3"/>
  <c r="J765" i="3"/>
  <c r="L765" i="3"/>
  <c r="I766" i="3"/>
  <c r="J766" i="3" s="1"/>
  <c r="L766" i="3"/>
  <c r="I767" i="3"/>
  <c r="J767" i="3"/>
  <c r="L767" i="3"/>
  <c r="I768" i="3"/>
  <c r="J768" i="3" s="1"/>
  <c r="L768" i="3"/>
  <c r="I769" i="3"/>
  <c r="J769" i="3"/>
  <c r="N774" i="2" s="1"/>
  <c r="L769" i="3"/>
  <c r="I770" i="3"/>
  <c r="J770" i="3" s="1"/>
  <c r="N775" i="2" s="1"/>
  <c r="L770" i="3"/>
  <c r="I771" i="3"/>
  <c r="J771" i="3" s="1"/>
  <c r="N777" i="2" s="1"/>
  <c r="L771" i="3"/>
  <c r="I772" i="3"/>
  <c r="J772" i="3"/>
  <c r="L772" i="3"/>
  <c r="I773" i="3"/>
  <c r="J773" i="3"/>
  <c r="L773" i="3"/>
  <c r="I774" i="3"/>
  <c r="J774" i="3" s="1"/>
  <c r="L774" i="3"/>
  <c r="I775" i="3"/>
  <c r="J775" i="3"/>
  <c r="L775" i="3"/>
  <c r="I776" i="3"/>
  <c r="J776" i="3" s="1"/>
  <c r="L776" i="3"/>
  <c r="I777" i="3"/>
  <c r="J777" i="3"/>
  <c r="N783" i="2" s="1"/>
  <c r="L777" i="3"/>
  <c r="I778" i="3"/>
  <c r="J778" i="3" s="1"/>
  <c r="N784" i="2" s="1"/>
  <c r="L778" i="3"/>
  <c r="I779" i="3"/>
  <c r="J779" i="3" s="1"/>
  <c r="N785" i="2" s="1"/>
  <c r="L779" i="3"/>
  <c r="I780" i="3"/>
  <c r="J780" i="3"/>
  <c r="L780" i="3"/>
  <c r="I781" i="3"/>
  <c r="J781" i="3"/>
  <c r="L781" i="3"/>
  <c r="I782" i="3"/>
  <c r="J782" i="3" s="1"/>
  <c r="L782" i="3"/>
  <c r="I783" i="3"/>
  <c r="J783" i="3"/>
  <c r="L783" i="3"/>
  <c r="I784" i="3"/>
  <c r="J784" i="3" s="1"/>
  <c r="L784" i="3"/>
  <c r="I785" i="3"/>
  <c r="J785" i="3"/>
  <c r="N791" i="2" s="1"/>
  <c r="L785" i="3"/>
  <c r="I786" i="3"/>
  <c r="J786" i="3" s="1"/>
  <c r="N792" i="2" s="1"/>
  <c r="L786" i="3"/>
  <c r="I787" i="3"/>
  <c r="J787" i="3" s="1"/>
  <c r="N793" i="2" s="1"/>
  <c r="L787" i="3"/>
  <c r="I788" i="3"/>
  <c r="J788" i="3"/>
  <c r="L788" i="3"/>
  <c r="I789" i="3"/>
  <c r="J789" i="3"/>
  <c r="L789" i="3"/>
  <c r="I790" i="3"/>
  <c r="J790" i="3" s="1"/>
  <c r="L790" i="3"/>
  <c r="I791" i="3"/>
  <c r="J791" i="3"/>
  <c r="L791" i="3"/>
  <c r="I792" i="3"/>
  <c r="J792" i="3" s="1"/>
  <c r="L792" i="3"/>
  <c r="I793" i="3"/>
  <c r="J793" i="3"/>
  <c r="N799" i="2" s="1"/>
  <c r="L793" i="3"/>
  <c r="I794" i="3"/>
  <c r="J794" i="3" s="1"/>
  <c r="N800" i="2" s="1"/>
  <c r="L794" i="3"/>
  <c r="I795" i="3"/>
  <c r="J795" i="3" s="1"/>
  <c r="N801" i="2" s="1"/>
  <c r="L795" i="3"/>
  <c r="I796" i="3"/>
  <c r="J796" i="3"/>
  <c r="L796" i="3"/>
  <c r="I797" i="3"/>
  <c r="J797" i="3"/>
  <c r="L797" i="3"/>
  <c r="I798" i="3"/>
  <c r="J798" i="3" s="1"/>
  <c r="L798" i="3"/>
  <c r="I799" i="3"/>
  <c r="J799" i="3"/>
  <c r="L799" i="3"/>
  <c r="I800" i="3"/>
  <c r="J800" i="3" s="1"/>
  <c r="L800" i="3"/>
  <c r="I801" i="3"/>
  <c r="J801" i="3"/>
  <c r="N807" i="2" s="1"/>
  <c r="L801" i="3"/>
  <c r="I802" i="3"/>
  <c r="J802" i="3" s="1"/>
  <c r="N808" i="2" s="1"/>
  <c r="L802" i="3"/>
  <c r="I803" i="3"/>
  <c r="J803" i="3" s="1"/>
  <c r="N810" i="2" s="1"/>
  <c r="L803" i="3"/>
  <c r="I804" i="3"/>
  <c r="J804" i="3"/>
  <c r="L804" i="3"/>
  <c r="I805" i="3"/>
  <c r="J805" i="3"/>
  <c r="L805" i="3"/>
  <c r="I806" i="3"/>
  <c r="J806" i="3" s="1"/>
  <c r="L806" i="3"/>
  <c r="I807" i="3"/>
  <c r="J807" i="3"/>
  <c r="L807" i="3"/>
  <c r="I808" i="3"/>
  <c r="J808" i="3" s="1"/>
  <c r="L808" i="3"/>
  <c r="I809" i="3"/>
  <c r="J809" i="3"/>
  <c r="N816" i="2" s="1"/>
  <c r="L809" i="3"/>
  <c r="I810" i="3"/>
  <c r="J810" i="3" s="1"/>
  <c r="N817" i="2" s="1"/>
  <c r="L810" i="3"/>
  <c r="I811" i="3"/>
  <c r="J811" i="3" s="1"/>
  <c r="N818" i="2" s="1"/>
  <c r="L811" i="3"/>
  <c r="I812" i="3"/>
  <c r="J812" i="3"/>
  <c r="L812" i="3"/>
  <c r="I813" i="3"/>
  <c r="J813" i="3"/>
  <c r="L813" i="3"/>
  <c r="I814" i="3"/>
  <c r="J814" i="3" s="1"/>
  <c r="L814" i="3"/>
  <c r="I815" i="3"/>
  <c r="J815" i="3"/>
  <c r="L815" i="3"/>
  <c r="I816" i="3"/>
  <c r="J816" i="3" s="1"/>
  <c r="L816" i="3"/>
  <c r="I817" i="3"/>
  <c r="J817" i="3"/>
  <c r="N824" i="2" s="1"/>
  <c r="L817" i="3"/>
  <c r="I818" i="3"/>
  <c r="J818" i="3" s="1"/>
  <c r="N825" i="2" s="1"/>
  <c r="L818" i="3"/>
  <c r="I819" i="3"/>
  <c r="J819" i="3" s="1"/>
  <c r="N826" i="2" s="1"/>
  <c r="L819" i="3"/>
  <c r="I820" i="3"/>
  <c r="J820" i="3"/>
  <c r="L820" i="3"/>
  <c r="I821" i="3"/>
  <c r="J821" i="3"/>
  <c r="L821" i="3"/>
  <c r="I822" i="3"/>
  <c r="J822" i="3" s="1"/>
  <c r="L822" i="3"/>
  <c r="I823" i="3"/>
  <c r="J823" i="3"/>
  <c r="L823" i="3"/>
  <c r="I824" i="3"/>
  <c r="J824" i="3" s="1"/>
  <c r="L824" i="3"/>
  <c r="I825" i="3"/>
  <c r="J825" i="3"/>
  <c r="N832" i="2" s="1"/>
  <c r="L825" i="3"/>
  <c r="I826" i="3"/>
  <c r="J826" i="3" s="1"/>
  <c r="N833" i="2" s="1"/>
  <c r="L826" i="3"/>
  <c r="I827" i="3"/>
  <c r="J827" i="3" s="1"/>
  <c r="N834" i="2" s="1"/>
  <c r="L827" i="3"/>
  <c r="I828" i="3"/>
  <c r="J828" i="3"/>
  <c r="L828" i="3"/>
  <c r="I829" i="3"/>
  <c r="J829" i="3"/>
  <c r="L829" i="3"/>
  <c r="I830" i="3"/>
  <c r="J830" i="3" s="1"/>
  <c r="L830" i="3"/>
  <c r="I831" i="3"/>
  <c r="J831" i="3"/>
  <c r="L831" i="3"/>
  <c r="I832" i="3"/>
  <c r="J832" i="3" s="1"/>
  <c r="L832" i="3"/>
  <c r="I833" i="3"/>
  <c r="J833" i="3"/>
  <c r="N840" i="2" s="1"/>
  <c r="L833" i="3"/>
  <c r="I834" i="3"/>
  <c r="J834" i="3" s="1"/>
  <c r="N841" i="2" s="1"/>
  <c r="L834" i="3"/>
  <c r="I835" i="3"/>
  <c r="J835" i="3" s="1"/>
  <c r="N842" i="2" s="1"/>
  <c r="L835" i="3"/>
  <c r="I836" i="3"/>
  <c r="J836" i="3"/>
  <c r="L836" i="3"/>
  <c r="I837" i="3"/>
  <c r="J837" i="3"/>
  <c r="L837" i="3"/>
  <c r="I838" i="3"/>
  <c r="J838" i="3" s="1"/>
  <c r="L838" i="3"/>
  <c r="I839" i="3"/>
  <c r="J839" i="3"/>
  <c r="L839" i="3"/>
  <c r="I840" i="3"/>
  <c r="J840" i="3" s="1"/>
  <c r="L840" i="3"/>
  <c r="I841" i="3"/>
  <c r="J841" i="3"/>
  <c r="N848" i="2" s="1"/>
  <c r="L841" i="3"/>
  <c r="I842" i="3"/>
  <c r="J842" i="3" s="1"/>
  <c r="N849" i="2" s="1"/>
  <c r="L842" i="3"/>
  <c r="I843" i="3"/>
  <c r="J843" i="3" s="1"/>
  <c r="N850" i="2" s="1"/>
  <c r="L843" i="3"/>
  <c r="I844" i="3"/>
  <c r="J844" i="3"/>
  <c r="L844" i="3"/>
  <c r="I845" i="3"/>
  <c r="J845" i="3"/>
  <c r="L845" i="3"/>
  <c r="I846" i="3"/>
  <c r="J846" i="3" s="1"/>
  <c r="L846" i="3"/>
  <c r="I847" i="3"/>
  <c r="J847" i="3"/>
  <c r="L847" i="3"/>
  <c r="I848" i="3"/>
  <c r="J848" i="3" s="1"/>
  <c r="L848" i="3"/>
  <c r="I849" i="3"/>
  <c r="J849" i="3"/>
  <c r="N856" i="2" s="1"/>
  <c r="L849" i="3"/>
  <c r="I850" i="3"/>
  <c r="J850" i="3" s="1"/>
  <c r="N857" i="2" s="1"/>
  <c r="L850" i="3"/>
  <c r="I851" i="3"/>
  <c r="J851" i="3" s="1"/>
  <c r="N858" i="2" s="1"/>
  <c r="L851" i="3"/>
  <c r="I852" i="3"/>
  <c r="J852" i="3"/>
  <c r="L852" i="3"/>
  <c r="I853" i="3"/>
  <c r="J853" i="3"/>
  <c r="L853" i="3"/>
  <c r="I854" i="3"/>
  <c r="J854" i="3" s="1"/>
  <c r="L854" i="3"/>
  <c r="I855" i="3"/>
  <c r="J855" i="3"/>
  <c r="L855" i="3"/>
  <c r="I856" i="3"/>
  <c r="J856" i="3" s="1"/>
  <c r="L856" i="3"/>
  <c r="I857" i="3"/>
  <c r="J857" i="3"/>
  <c r="N864" i="2" s="1"/>
  <c r="L857" i="3"/>
  <c r="I858" i="3"/>
  <c r="J858" i="3" s="1"/>
  <c r="N865" i="2" s="1"/>
  <c r="L858" i="3"/>
  <c r="I859" i="3"/>
  <c r="J859" i="3" s="1"/>
  <c r="N866" i="2" s="1"/>
  <c r="L859" i="3"/>
  <c r="I860" i="3"/>
  <c r="J860" i="3"/>
  <c r="L860" i="3"/>
  <c r="I861" i="3"/>
  <c r="J861" i="3"/>
  <c r="L861" i="3"/>
  <c r="I862" i="3"/>
  <c r="J862" i="3" s="1"/>
  <c r="L862" i="3"/>
  <c r="I863" i="3"/>
  <c r="J863" i="3"/>
  <c r="L863" i="3"/>
  <c r="I864" i="3"/>
  <c r="J864" i="3" s="1"/>
  <c r="L864" i="3"/>
  <c r="I865" i="3"/>
  <c r="J865" i="3"/>
  <c r="N872" i="2" s="1"/>
  <c r="L865" i="3"/>
  <c r="I866" i="3"/>
  <c r="J866" i="3" s="1"/>
  <c r="N873" i="2" s="1"/>
  <c r="L866" i="3"/>
  <c r="I867" i="3"/>
  <c r="J867" i="3" s="1"/>
  <c r="N874" i="2" s="1"/>
  <c r="L867" i="3"/>
  <c r="I868" i="3"/>
  <c r="J868" i="3"/>
  <c r="L868" i="3"/>
  <c r="I869" i="3"/>
  <c r="J869" i="3"/>
  <c r="L869" i="3"/>
  <c r="I870" i="3"/>
  <c r="J870" i="3" s="1"/>
  <c r="L870" i="3"/>
  <c r="I871" i="3"/>
  <c r="J871" i="3"/>
  <c r="L871" i="3"/>
  <c r="I872" i="3"/>
  <c r="J872" i="3" s="1"/>
  <c r="L872" i="3"/>
  <c r="I873" i="3"/>
  <c r="J873" i="3"/>
  <c r="N880" i="2" s="1"/>
  <c r="L873" i="3"/>
  <c r="I874" i="3"/>
  <c r="J874" i="3" s="1"/>
  <c r="N881" i="2" s="1"/>
  <c r="L874" i="3"/>
  <c r="I875" i="3"/>
  <c r="J875" i="3" s="1"/>
  <c r="N882" i="2" s="1"/>
  <c r="L875" i="3"/>
  <c r="I876" i="3"/>
  <c r="J876" i="3"/>
  <c r="L876" i="3"/>
  <c r="I877" i="3"/>
  <c r="J877" i="3"/>
  <c r="L877" i="3"/>
  <c r="I878" i="3"/>
  <c r="J878" i="3" s="1"/>
  <c r="L878" i="3"/>
  <c r="I879" i="3"/>
  <c r="J879" i="3"/>
  <c r="L879" i="3"/>
  <c r="I880" i="3"/>
  <c r="J880" i="3" s="1"/>
  <c r="L880" i="3"/>
  <c r="I881" i="3"/>
  <c r="J881" i="3"/>
  <c r="N888" i="2" s="1"/>
  <c r="L881" i="3"/>
  <c r="I882" i="3"/>
  <c r="J882" i="3" s="1"/>
  <c r="N889" i="2" s="1"/>
  <c r="L882" i="3"/>
  <c r="I883" i="3"/>
  <c r="J883" i="3" s="1"/>
  <c r="N890" i="2" s="1"/>
  <c r="L883" i="3"/>
  <c r="I884" i="3"/>
  <c r="J884" i="3"/>
  <c r="L884" i="3"/>
  <c r="I885" i="3"/>
  <c r="J885" i="3"/>
  <c r="L885" i="3"/>
  <c r="I886" i="3"/>
  <c r="J886" i="3" s="1"/>
  <c r="L886" i="3"/>
  <c r="I887" i="3"/>
  <c r="J887" i="3"/>
  <c r="L887" i="3"/>
  <c r="I888" i="3"/>
  <c r="J888" i="3" s="1"/>
  <c r="L888" i="3"/>
  <c r="I889" i="3"/>
  <c r="J889" i="3"/>
  <c r="N896" i="2" s="1"/>
  <c r="L889" i="3"/>
  <c r="I890" i="3"/>
  <c r="J890" i="3" s="1"/>
  <c r="N897" i="2" s="1"/>
  <c r="L890" i="3"/>
  <c r="I891" i="3"/>
  <c r="J891" i="3" s="1"/>
  <c r="N898" i="2" s="1"/>
  <c r="L891" i="3"/>
  <c r="I892" i="3"/>
  <c r="J892" i="3"/>
  <c r="L892" i="3"/>
  <c r="I893" i="3"/>
  <c r="J893" i="3"/>
  <c r="L893" i="3"/>
  <c r="I894" i="3"/>
  <c r="J894" i="3" s="1"/>
  <c r="L894" i="3"/>
  <c r="I895" i="3"/>
  <c r="J895" i="3"/>
  <c r="L895" i="3"/>
  <c r="I896" i="3"/>
  <c r="J896" i="3" s="1"/>
  <c r="L896" i="3"/>
  <c r="I897" i="3"/>
  <c r="J897" i="3"/>
  <c r="N904" i="2" s="1"/>
  <c r="L897" i="3"/>
  <c r="I898" i="3"/>
  <c r="J898" i="3" s="1"/>
  <c r="N905" i="2" s="1"/>
  <c r="L898" i="3"/>
  <c r="I899" i="3"/>
  <c r="J899" i="3" s="1"/>
  <c r="N906" i="2" s="1"/>
  <c r="L899" i="3"/>
  <c r="I900" i="3"/>
  <c r="J900" i="3"/>
  <c r="L900" i="3"/>
  <c r="I901" i="3"/>
  <c r="J901" i="3"/>
  <c r="L901" i="3"/>
  <c r="I902" i="3"/>
  <c r="J902" i="3" s="1"/>
  <c r="L902" i="3"/>
  <c r="I903" i="3"/>
  <c r="J903" i="3"/>
  <c r="L903" i="3"/>
  <c r="I904" i="3"/>
  <c r="J904" i="3" s="1"/>
  <c r="L904" i="3"/>
  <c r="I905" i="3"/>
  <c r="J905" i="3"/>
  <c r="N912" i="2" s="1"/>
  <c r="L905" i="3"/>
  <c r="I906" i="3"/>
  <c r="J906" i="3" s="1"/>
  <c r="N913" i="2" s="1"/>
  <c r="L906" i="3"/>
  <c r="I907" i="3"/>
  <c r="J907" i="3" s="1"/>
  <c r="N914" i="2" s="1"/>
  <c r="L907" i="3"/>
  <c r="I908" i="3"/>
  <c r="J908" i="3"/>
  <c r="L908" i="3"/>
  <c r="I909" i="3"/>
  <c r="J909" i="3"/>
  <c r="L909" i="3"/>
  <c r="I910" i="3"/>
  <c r="J910" i="3" s="1"/>
  <c r="L910" i="3"/>
  <c r="I911" i="3"/>
  <c r="J911" i="3"/>
  <c r="L911" i="3"/>
  <c r="I912" i="3"/>
  <c r="J912" i="3" s="1"/>
  <c r="L912" i="3"/>
  <c r="I913" i="3"/>
  <c r="J913" i="3"/>
  <c r="N920" i="2" s="1"/>
  <c r="L913" i="3"/>
  <c r="I914" i="3"/>
  <c r="J914" i="3" s="1"/>
  <c r="N921" i="2" s="1"/>
  <c r="L914" i="3"/>
  <c r="I915" i="3"/>
  <c r="J915" i="3" s="1"/>
  <c r="N922" i="2" s="1"/>
  <c r="L915" i="3"/>
  <c r="I916" i="3"/>
  <c r="J916" i="3"/>
  <c r="L916" i="3"/>
  <c r="I917" i="3"/>
  <c r="J917" i="3"/>
  <c r="L917" i="3"/>
  <c r="I918" i="3"/>
  <c r="J918" i="3" s="1"/>
  <c r="L918" i="3"/>
  <c r="I919" i="3"/>
  <c r="J919" i="3"/>
  <c r="L919" i="3"/>
  <c r="I920" i="3"/>
  <c r="J920" i="3" s="1"/>
  <c r="L920" i="3"/>
  <c r="I921" i="3"/>
  <c r="J921" i="3"/>
  <c r="N928" i="2" s="1"/>
  <c r="L921" i="3"/>
  <c r="I922" i="3"/>
  <c r="J922" i="3" s="1"/>
  <c r="N929" i="2" s="1"/>
  <c r="L922" i="3"/>
  <c r="I923" i="3"/>
  <c r="J923" i="3" s="1"/>
  <c r="N930" i="2" s="1"/>
  <c r="L923" i="3"/>
  <c r="I924" i="3"/>
  <c r="J924" i="3"/>
  <c r="L924" i="3"/>
  <c r="I925" i="3"/>
  <c r="J925" i="3"/>
  <c r="L925" i="3"/>
  <c r="I926" i="3"/>
  <c r="J926" i="3" s="1"/>
  <c r="L926" i="3"/>
  <c r="I927" i="3"/>
  <c r="J927" i="3"/>
  <c r="L927" i="3"/>
  <c r="I928" i="3"/>
  <c r="J928" i="3" s="1"/>
  <c r="L928" i="3"/>
  <c r="I929" i="3"/>
  <c r="J929" i="3"/>
  <c r="N936" i="2" s="1"/>
  <c r="L929" i="3"/>
  <c r="I930" i="3"/>
  <c r="J930" i="3" s="1"/>
  <c r="N937" i="2" s="1"/>
  <c r="L930" i="3"/>
  <c r="I931" i="3"/>
  <c r="J931" i="3" s="1"/>
  <c r="N938" i="2" s="1"/>
  <c r="L931" i="3"/>
  <c r="I932" i="3"/>
  <c r="J932" i="3"/>
  <c r="L932" i="3"/>
  <c r="I933" i="3"/>
  <c r="J933" i="3"/>
  <c r="L933" i="3"/>
  <c r="I934" i="3"/>
  <c r="J934" i="3" s="1"/>
  <c r="L934" i="3"/>
  <c r="I935" i="3"/>
  <c r="J935" i="3"/>
  <c r="L935" i="3"/>
  <c r="I936" i="3"/>
  <c r="J936" i="3" s="1"/>
  <c r="L936" i="3"/>
  <c r="I937" i="3"/>
  <c r="J937" i="3"/>
  <c r="N944" i="2" s="1"/>
  <c r="L937" i="3"/>
  <c r="I938" i="3"/>
  <c r="J938" i="3" s="1"/>
  <c r="N945" i="2" s="1"/>
  <c r="L938" i="3"/>
  <c r="I939" i="3"/>
  <c r="J939" i="3" s="1"/>
  <c r="N946" i="2" s="1"/>
  <c r="L939" i="3"/>
  <c r="I940" i="3"/>
  <c r="J940" i="3"/>
  <c r="L940" i="3"/>
  <c r="I941" i="3"/>
  <c r="J941" i="3"/>
  <c r="L941" i="3"/>
  <c r="I942" i="3"/>
  <c r="J942" i="3" s="1"/>
  <c r="L942" i="3"/>
  <c r="I943" i="3"/>
  <c r="J943" i="3"/>
  <c r="L943" i="3"/>
  <c r="I944" i="3"/>
  <c r="J944" i="3" s="1"/>
  <c r="L944" i="3"/>
  <c r="I945" i="3"/>
  <c r="J945" i="3"/>
  <c r="N953" i="2" s="1"/>
  <c r="L945" i="3"/>
  <c r="I946" i="3"/>
  <c r="J946" i="3" s="1"/>
  <c r="N954" i="2" s="1"/>
  <c r="L946" i="3"/>
  <c r="I947" i="3"/>
  <c r="J947" i="3" s="1"/>
  <c r="N955" i="2" s="1"/>
  <c r="L947" i="3"/>
  <c r="I948" i="3"/>
  <c r="J948" i="3"/>
  <c r="L948" i="3"/>
  <c r="I949" i="3"/>
  <c r="J949" i="3"/>
  <c r="L949" i="3"/>
  <c r="I950" i="3"/>
  <c r="J950" i="3" s="1"/>
  <c r="L950" i="3"/>
  <c r="I951" i="3"/>
  <c r="J951" i="3"/>
  <c r="L951" i="3"/>
  <c r="I952" i="3"/>
  <c r="J952" i="3" s="1"/>
  <c r="L952" i="3"/>
  <c r="I953" i="3"/>
  <c r="J953" i="3"/>
  <c r="N961" i="2" s="1"/>
  <c r="L953" i="3"/>
  <c r="I954" i="3"/>
  <c r="J954" i="3" s="1"/>
  <c r="N962" i="2" s="1"/>
  <c r="L954" i="3"/>
  <c r="I955" i="3"/>
  <c r="J955" i="3" s="1"/>
  <c r="N963" i="2" s="1"/>
  <c r="L955" i="3"/>
  <c r="I956" i="3"/>
  <c r="J956" i="3"/>
  <c r="L956" i="3"/>
  <c r="I957" i="3"/>
  <c r="J957" i="3"/>
  <c r="L957" i="3"/>
  <c r="I958" i="3"/>
  <c r="J958" i="3" s="1"/>
  <c r="L958" i="3"/>
  <c r="I959" i="3"/>
  <c r="J959" i="3"/>
  <c r="L959" i="3"/>
  <c r="I960" i="3"/>
  <c r="J960" i="3" s="1"/>
  <c r="L960" i="3"/>
  <c r="I961" i="3"/>
  <c r="J961" i="3"/>
  <c r="N969" i="2" s="1"/>
  <c r="L961" i="3"/>
  <c r="I962" i="3"/>
  <c r="J962" i="3" s="1"/>
  <c r="N970" i="2" s="1"/>
  <c r="L962" i="3"/>
  <c r="I963" i="3"/>
  <c r="J963" i="3" s="1"/>
  <c r="N971" i="2" s="1"/>
  <c r="L963" i="3"/>
  <c r="I964" i="3"/>
  <c r="J964" i="3"/>
  <c r="L964" i="3"/>
  <c r="I965" i="3"/>
  <c r="J965" i="3"/>
  <c r="L965" i="3"/>
  <c r="I966" i="3"/>
  <c r="J966" i="3" s="1"/>
  <c r="L966" i="3"/>
  <c r="I967" i="3"/>
  <c r="J967" i="3"/>
  <c r="L967" i="3"/>
  <c r="I968" i="3"/>
  <c r="J968" i="3" s="1"/>
  <c r="L968" i="3"/>
  <c r="I969" i="3"/>
  <c r="J969" i="3"/>
  <c r="L969" i="3"/>
  <c r="I970" i="3"/>
  <c r="J970" i="3" s="1"/>
  <c r="N979" i="2" s="1"/>
  <c r="L970" i="3"/>
  <c r="I971" i="3"/>
  <c r="J971" i="3" s="1"/>
  <c r="N980" i="2" s="1"/>
  <c r="L971" i="3"/>
  <c r="I972" i="3"/>
  <c r="J972" i="3"/>
  <c r="L972" i="3"/>
  <c r="I973" i="3"/>
  <c r="J973" i="3"/>
  <c r="L973" i="3"/>
  <c r="I974" i="3"/>
  <c r="J974" i="3" s="1"/>
  <c r="L974" i="3"/>
  <c r="I975" i="3"/>
  <c r="J975" i="3"/>
  <c r="L975" i="3"/>
  <c r="I976" i="3"/>
  <c r="J976" i="3" s="1"/>
  <c r="L976" i="3"/>
  <c r="I977" i="3"/>
  <c r="J977" i="3"/>
  <c r="N986" i="2" s="1"/>
  <c r="L977" i="3"/>
  <c r="I978" i="3"/>
  <c r="J978" i="3" s="1"/>
  <c r="L978" i="3"/>
  <c r="I979" i="3"/>
  <c r="J979" i="3" s="1"/>
  <c r="N988" i="2" s="1"/>
  <c r="L979" i="3"/>
  <c r="I980" i="3"/>
  <c r="J980" i="3"/>
  <c r="L980" i="3"/>
  <c r="I981" i="3"/>
  <c r="J981" i="3"/>
  <c r="L981" i="3"/>
  <c r="I982" i="3"/>
  <c r="J982" i="3" s="1"/>
  <c r="L982" i="3"/>
  <c r="I983" i="3"/>
  <c r="J983" i="3"/>
  <c r="L983" i="3"/>
  <c r="I984" i="3"/>
  <c r="J984" i="3" s="1"/>
  <c r="L984" i="3"/>
  <c r="I985" i="3"/>
  <c r="J985" i="3"/>
  <c r="L985" i="3"/>
  <c r="I986" i="3"/>
  <c r="J986" i="3" s="1"/>
  <c r="N995" i="2" s="1"/>
  <c r="L986" i="3"/>
  <c r="I987" i="3"/>
  <c r="J987" i="3" s="1"/>
  <c r="N996" i="2" s="1"/>
  <c r="L987" i="3"/>
  <c r="I988" i="3"/>
  <c r="J988" i="3"/>
  <c r="L988" i="3"/>
  <c r="I989" i="3"/>
  <c r="J989" i="3"/>
  <c r="L989" i="3"/>
  <c r="I990" i="3"/>
  <c r="J990" i="3" s="1"/>
  <c r="L990" i="3"/>
  <c r="I991" i="3"/>
  <c r="J991" i="3"/>
  <c r="L991" i="3"/>
  <c r="I992" i="3"/>
  <c r="J992" i="3" s="1"/>
  <c r="L992" i="3"/>
  <c r="I993" i="3"/>
  <c r="J993" i="3"/>
  <c r="N1002" i="2" s="1"/>
  <c r="L993" i="3"/>
  <c r="I994" i="3"/>
  <c r="J994" i="3" s="1"/>
  <c r="L994" i="3"/>
  <c r="I995" i="3"/>
  <c r="J995" i="3" s="1"/>
  <c r="N1004" i="2" s="1"/>
  <c r="L995" i="3"/>
  <c r="I996" i="3"/>
  <c r="J996" i="3"/>
  <c r="L996" i="3"/>
  <c r="I997" i="3"/>
  <c r="J997" i="3"/>
  <c r="L997" i="3"/>
  <c r="I998" i="3"/>
  <c r="J998" i="3" s="1"/>
  <c r="L998" i="3"/>
  <c r="I999" i="3"/>
  <c r="J999" i="3"/>
  <c r="L999" i="3"/>
  <c r="I1000" i="3"/>
  <c r="J1000" i="3" s="1"/>
  <c r="L1000" i="3"/>
  <c r="I1001" i="3"/>
  <c r="J1001" i="3"/>
  <c r="L1001" i="3"/>
  <c r="I1002" i="3"/>
  <c r="J1002" i="3" s="1"/>
  <c r="N1011" i="2" s="1"/>
  <c r="L1002" i="3"/>
  <c r="I1003" i="3"/>
  <c r="J1003" i="3" s="1"/>
  <c r="N1012" i="2" s="1"/>
  <c r="L1003" i="3"/>
  <c r="I1004" i="3"/>
  <c r="J1004" i="3"/>
  <c r="L1004" i="3"/>
  <c r="I1005" i="3"/>
  <c r="J1005" i="3"/>
  <c r="L1005" i="3"/>
  <c r="I1006" i="3"/>
  <c r="J1006" i="3" s="1"/>
  <c r="L1006" i="3"/>
  <c r="I1007" i="3"/>
  <c r="J1007" i="3"/>
  <c r="L1007" i="3"/>
  <c r="I1008" i="3"/>
  <c r="J1008" i="3" s="1"/>
  <c r="L1008" i="3"/>
  <c r="I1009" i="3"/>
  <c r="J1009" i="3"/>
  <c r="N1018" i="2" s="1"/>
  <c r="L1009" i="3"/>
  <c r="I1010" i="3"/>
  <c r="J1010" i="3" s="1"/>
  <c r="L1010" i="3"/>
  <c r="I1011" i="3"/>
  <c r="J1011" i="3" s="1"/>
  <c r="N1020" i="2" s="1"/>
  <c r="L1011" i="3"/>
  <c r="I1012" i="3"/>
  <c r="J1012" i="3"/>
  <c r="L1012" i="3"/>
  <c r="I1013" i="3"/>
  <c r="J1013" i="3"/>
  <c r="L1013" i="3"/>
  <c r="I1014" i="3"/>
  <c r="J1014" i="3" s="1"/>
  <c r="L1014" i="3"/>
  <c r="I1015" i="3"/>
  <c r="J1015" i="3"/>
  <c r="L1015" i="3"/>
  <c r="I1016" i="3"/>
  <c r="J1016" i="3" s="1"/>
  <c r="L1016" i="3"/>
  <c r="I1017" i="3"/>
  <c r="J1017" i="3"/>
  <c r="L1017" i="3"/>
  <c r="I1018" i="3"/>
  <c r="J1018" i="3" s="1"/>
  <c r="N1027" i="2" s="1"/>
  <c r="L1018" i="3"/>
  <c r="I1019" i="3"/>
  <c r="J1019" i="3" s="1"/>
  <c r="N1028" i="2" s="1"/>
  <c r="L1019" i="3"/>
  <c r="I1020" i="3"/>
  <c r="J1020" i="3"/>
  <c r="L1020" i="3"/>
  <c r="I1021" i="3"/>
  <c r="J1021" i="3"/>
  <c r="L1021" i="3"/>
  <c r="I1022" i="3"/>
  <c r="J1022" i="3" s="1"/>
  <c r="L1022" i="3"/>
  <c r="I1023" i="3"/>
  <c r="J1023" i="3"/>
  <c r="L1023" i="3"/>
  <c r="I1024" i="3"/>
  <c r="J1024" i="3" s="1"/>
  <c r="L1024" i="3"/>
  <c r="I1025" i="3"/>
  <c r="J1025" i="3"/>
  <c r="N1034" i="2" s="1"/>
  <c r="L1025" i="3"/>
  <c r="I1026" i="3"/>
  <c r="J1026" i="3" s="1"/>
  <c r="L1026" i="3"/>
  <c r="I1027" i="3"/>
  <c r="J1027" i="3" s="1"/>
  <c r="N1036" i="2" s="1"/>
  <c r="L1027" i="3"/>
  <c r="I1028" i="3"/>
  <c r="J1028" i="3"/>
  <c r="L1028" i="3"/>
  <c r="I1029" i="3"/>
  <c r="J1029" i="3"/>
  <c r="L1029" i="3"/>
  <c r="I1030" i="3"/>
  <c r="J1030" i="3" s="1"/>
  <c r="L1030" i="3"/>
  <c r="I1031" i="3"/>
  <c r="J1031" i="3"/>
  <c r="L1031" i="3"/>
  <c r="I1032" i="3"/>
  <c r="J1032" i="3" s="1"/>
  <c r="L1032" i="3"/>
  <c r="I1033" i="3"/>
  <c r="J1033" i="3"/>
  <c r="L1033" i="3"/>
  <c r="I1034" i="3"/>
  <c r="J1034" i="3" s="1"/>
  <c r="N1043" i="2" s="1"/>
  <c r="L1034" i="3"/>
  <c r="I1035" i="3"/>
  <c r="J1035" i="3" s="1"/>
  <c r="N1044" i="2" s="1"/>
  <c r="L1035" i="3"/>
  <c r="I1036" i="3"/>
  <c r="J1036" i="3"/>
  <c r="L1036" i="3"/>
  <c r="I1037" i="3"/>
  <c r="J1037" i="3"/>
  <c r="L1037" i="3"/>
  <c r="I1038" i="3"/>
  <c r="J1038" i="3" s="1"/>
  <c r="L1038" i="3"/>
  <c r="I1039" i="3"/>
  <c r="J1039" i="3"/>
  <c r="L1039" i="3"/>
  <c r="I1040" i="3"/>
  <c r="J1040" i="3" s="1"/>
  <c r="L1040" i="3"/>
  <c r="I1041" i="3"/>
  <c r="J1041" i="3"/>
  <c r="N1050" i="2" s="1"/>
  <c r="L1041" i="3"/>
  <c r="I1042" i="3"/>
  <c r="J1042" i="3" s="1"/>
  <c r="L1042" i="3"/>
  <c r="I1043" i="3"/>
  <c r="J1043" i="3" s="1"/>
  <c r="N1052" i="2" s="1"/>
  <c r="L1043" i="3"/>
  <c r="I1044" i="3"/>
  <c r="J1044" i="3"/>
  <c r="L1044" i="3"/>
  <c r="I1045" i="3"/>
  <c r="J1045" i="3"/>
  <c r="L1045" i="3"/>
  <c r="I1046" i="3"/>
  <c r="J1046" i="3" s="1"/>
  <c r="L1046" i="3"/>
  <c r="I1047" i="3"/>
  <c r="J1047" i="3"/>
  <c r="L1047" i="3"/>
  <c r="I1048" i="3"/>
  <c r="J1048" i="3" s="1"/>
  <c r="L1048" i="3"/>
  <c r="I1049" i="3"/>
  <c r="J1049" i="3"/>
  <c r="L1049" i="3"/>
  <c r="I1050" i="3"/>
  <c r="J1050" i="3" s="1"/>
  <c r="N1059" i="2" s="1"/>
  <c r="L1050" i="3"/>
  <c r="I1051" i="3"/>
  <c r="J1051" i="3" s="1"/>
  <c r="N1060" i="2" s="1"/>
  <c r="L1051" i="3"/>
  <c r="I1052" i="3"/>
  <c r="J1052" i="3"/>
  <c r="L1052" i="3"/>
  <c r="I1053" i="3"/>
  <c r="J1053" i="3"/>
  <c r="L1053" i="3"/>
  <c r="I1054" i="3"/>
  <c r="J1054" i="3" s="1"/>
  <c r="L1054" i="3"/>
  <c r="I1055" i="3"/>
  <c r="J1055" i="3"/>
  <c r="L1055" i="3"/>
  <c r="I1056" i="3"/>
  <c r="J1056" i="3" s="1"/>
  <c r="L1056" i="3"/>
  <c r="I1057" i="3"/>
  <c r="J1057" i="3"/>
  <c r="N1066" i="2" s="1"/>
  <c r="L1057" i="3"/>
  <c r="I1058" i="3"/>
  <c r="J1058" i="3" s="1"/>
  <c r="L1058" i="3"/>
  <c r="I1059" i="3"/>
  <c r="J1059" i="3" s="1"/>
  <c r="N1068" i="2" s="1"/>
  <c r="L1059" i="3"/>
  <c r="I1060" i="3"/>
  <c r="J1060" i="3"/>
  <c r="L1060" i="3"/>
  <c r="I1061" i="3"/>
  <c r="J1061" i="3"/>
  <c r="L1061" i="3"/>
  <c r="I1062" i="3"/>
  <c r="J1062" i="3" s="1"/>
  <c r="L1062" i="3"/>
  <c r="I1063" i="3"/>
  <c r="J1063" i="3"/>
  <c r="L1063" i="3"/>
  <c r="I1064" i="3"/>
  <c r="J1064" i="3" s="1"/>
  <c r="L1064" i="3"/>
  <c r="I1065" i="3"/>
  <c r="J1065" i="3"/>
  <c r="L1065" i="3"/>
  <c r="I1066" i="3"/>
  <c r="J1066" i="3" s="1"/>
  <c r="N1075" i="2" s="1"/>
  <c r="L1066" i="3"/>
  <c r="I1067" i="3"/>
  <c r="J1067" i="3" s="1"/>
  <c r="N1076" i="2" s="1"/>
  <c r="L1067" i="3"/>
  <c r="I1068" i="3"/>
  <c r="J1068" i="3"/>
  <c r="L1068" i="3"/>
  <c r="I1069" i="3"/>
  <c r="J1069" i="3"/>
  <c r="L1069" i="3"/>
  <c r="I1070" i="3"/>
  <c r="J1070" i="3" s="1"/>
  <c r="L1070" i="3"/>
  <c r="I1071" i="3"/>
  <c r="J1071" i="3"/>
  <c r="L1071" i="3"/>
  <c r="I1072" i="3"/>
  <c r="J1072" i="3" s="1"/>
  <c r="L1072" i="3"/>
  <c r="I1073" i="3"/>
  <c r="J1073" i="3"/>
  <c r="N1082" i="2" s="1"/>
  <c r="L1073" i="3"/>
  <c r="I1074" i="3"/>
  <c r="J1074" i="3" s="1"/>
  <c r="L1074" i="3"/>
  <c r="I1075" i="3"/>
  <c r="J1075" i="3" s="1"/>
  <c r="N1084" i="2" s="1"/>
  <c r="L1075" i="3"/>
  <c r="I1076" i="3"/>
  <c r="J1076" i="3"/>
  <c r="L1076" i="3"/>
  <c r="I1077" i="3"/>
  <c r="J1077" i="3"/>
  <c r="L1077" i="3"/>
  <c r="I1078" i="3"/>
  <c r="J1078" i="3" s="1"/>
  <c r="L1078" i="3"/>
  <c r="I1079" i="3"/>
  <c r="J1079" i="3"/>
  <c r="L1079" i="3"/>
  <c r="I1080" i="3"/>
  <c r="J1080" i="3" s="1"/>
  <c r="L1080" i="3"/>
  <c r="I1081" i="3"/>
  <c r="J1081" i="3"/>
  <c r="N1090" i="2" s="1"/>
  <c r="L1081" i="3"/>
  <c r="I1082" i="3"/>
  <c r="J1082" i="3" s="1"/>
  <c r="L1082" i="3"/>
  <c r="I1083" i="3"/>
  <c r="J1083" i="3" s="1"/>
  <c r="N1092" i="2" s="1"/>
  <c r="L1083" i="3"/>
  <c r="I1084" i="3"/>
  <c r="J1084" i="3"/>
  <c r="L1084" i="3"/>
  <c r="I1085" i="3"/>
  <c r="J1085" i="3"/>
  <c r="L1085" i="3"/>
  <c r="I1086" i="3"/>
  <c r="J1086" i="3" s="1"/>
  <c r="L1086" i="3"/>
  <c r="I1087" i="3"/>
  <c r="J1087" i="3"/>
  <c r="L1087" i="3"/>
  <c r="I1088" i="3"/>
  <c r="J1088" i="3" s="1"/>
  <c r="L1088" i="3"/>
  <c r="I1089" i="3"/>
  <c r="J1089" i="3"/>
  <c r="N1098" i="2" s="1"/>
  <c r="L1089" i="3"/>
  <c r="I1090" i="3"/>
  <c r="J1090" i="3" s="1"/>
  <c r="L1090" i="3"/>
  <c r="I1091" i="3"/>
  <c r="J1091" i="3" s="1"/>
  <c r="N1100" i="2" s="1"/>
  <c r="L1091" i="3"/>
  <c r="I1092" i="3"/>
  <c r="J1092" i="3"/>
  <c r="L1092" i="3"/>
  <c r="I1093" i="3"/>
  <c r="J1093" i="3"/>
  <c r="L1093" i="3"/>
  <c r="I1094" i="3"/>
  <c r="J1094" i="3" s="1"/>
  <c r="L1094" i="3"/>
  <c r="I1095" i="3"/>
  <c r="J1095" i="3"/>
  <c r="L1095" i="3"/>
  <c r="I1096" i="3"/>
  <c r="J1096" i="3" s="1"/>
  <c r="L1096" i="3"/>
  <c r="I1097" i="3"/>
  <c r="J1097" i="3"/>
  <c r="N1106" i="2" s="1"/>
  <c r="L1097" i="3"/>
  <c r="I1098" i="3"/>
  <c r="J1098" i="3" s="1"/>
  <c r="L1098" i="3"/>
  <c r="I1099" i="3"/>
  <c r="J1099" i="3" s="1"/>
  <c r="N1108" i="2" s="1"/>
  <c r="L1099" i="3"/>
  <c r="I1100" i="3"/>
  <c r="J1100" i="3"/>
  <c r="L1100" i="3"/>
  <c r="I1101" i="3"/>
  <c r="J1101" i="3"/>
  <c r="L1101" i="3"/>
  <c r="I1102" i="3"/>
  <c r="J1102" i="3" s="1"/>
  <c r="L1102" i="3"/>
  <c r="I1103" i="3"/>
  <c r="J1103" i="3"/>
  <c r="L1103" i="3"/>
  <c r="I1104" i="3"/>
  <c r="J1104" i="3" s="1"/>
  <c r="L1104" i="3"/>
  <c r="I1105" i="3"/>
  <c r="J1105" i="3"/>
  <c r="N1116" i="2" s="1"/>
  <c r="L1105" i="3"/>
  <c r="I1106" i="3"/>
  <c r="J1106" i="3" s="1"/>
  <c r="L1106" i="3"/>
  <c r="I1107" i="3"/>
  <c r="J1107" i="3" s="1"/>
  <c r="N1118" i="2" s="1"/>
  <c r="L1107" i="3"/>
  <c r="I1108" i="3"/>
  <c r="J1108" i="3"/>
  <c r="L1108" i="3"/>
  <c r="I1109" i="3"/>
  <c r="J1109" i="3"/>
  <c r="L1109" i="3"/>
  <c r="I1110" i="3"/>
  <c r="J1110" i="3" s="1"/>
  <c r="L1110" i="3"/>
  <c r="I1111" i="3"/>
  <c r="J1111" i="3"/>
  <c r="L1111" i="3"/>
  <c r="I1112" i="3"/>
  <c r="J1112" i="3" s="1"/>
  <c r="L1112" i="3"/>
  <c r="I1113" i="3"/>
  <c r="J1113" i="3"/>
  <c r="N1124" i="2" s="1"/>
  <c r="L1113" i="3"/>
  <c r="I1114" i="3"/>
  <c r="J1114" i="3" s="1"/>
  <c r="L1114" i="3"/>
  <c r="I1115" i="3"/>
  <c r="J1115" i="3" s="1"/>
  <c r="N1126" i="2" s="1"/>
  <c r="L1115" i="3"/>
  <c r="I1116" i="3"/>
  <c r="J1116" i="3"/>
  <c r="L1116" i="3"/>
  <c r="I1117" i="3"/>
  <c r="J1117" i="3"/>
  <c r="L1117" i="3"/>
  <c r="I1118" i="3"/>
  <c r="J1118" i="3" s="1"/>
  <c r="L1118" i="3"/>
  <c r="I1119" i="3"/>
  <c r="J1119" i="3"/>
  <c r="L1119" i="3"/>
  <c r="I1120" i="3"/>
  <c r="J1120" i="3" s="1"/>
  <c r="L1120" i="3"/>
  <c r="I1121" i="3"/>
  <c r="J1121" i="3"/>
  <c r="N1132" i="2" s="1"/>
  <c r="L1121" i="3"/>
  <c r="I1122" i="3"/>
  <c r="J1122" i="3" s="1"/>
  <c r="L1122" i="3"/>
  <c r="I1123" i="3"/>
  <c r="J1123" i="3" s="1"/>
  <c r="N1134" i="2" s="1"/>
  <c r="L1123" i="3"/>
  <c r="I1124" i="3"/>
  <c r="J1124" i="3"/>
  <c r="L1124" i="3"/>
  <c r="I1125" i="3"/>
  <c r="J1125" i="3"/>
  <c r="L1125" i="3"/>
  <c r="I1126" i="3"/>
  <c r="J1126" i="3" s="1"/>
  <c r="L1126" i="3"/>
  <c r="I1127" i="3"/>
  <c r="J1127" i="3"/>
  <c r="L1127" i="3"/>
  <c r="I1128" i="3"/>
  <c r="J1128" i="3" s="1"/>
  <c r="L1128" i="3"/>
  <c r="I1129" i="3"/>
  <c r="J1129" i="3"/>
  <c r="N1140" i="2" s="1"/>
  <c r="L1129" i="3"/>
  <c r="I1130" i="3"/>
  <c r="J1130" i="3" s="1"/>
  <c r="L1130" i="3"/>
  <c r="I1131" i="3"/>
  <c r="J1131" i="3" s="1"/>
  <c r="N1142" i="2" s="1"/>
  <c r="L1131" i="3"/>
  <c r="I1132" i="3"/>
  <c r="J1132" i="3"/>
  <c r="L1132" i="3"/>
  <c r="I1133" i="3"/>
  <c r="J1133" i="3"/>
  <c r="L1133" i="3"/>
  <c r="I1134" i="3"/>
  <c r="J1134" i="3" s="1"/>
  <c r="L1134" i="3"/>
  <c r="I1135" i="3"/>
  <c r="J1135" i="3"/>
  <c r="L1135" i="3"/>
  <c r="I1136" i="3"/>
  <c r="J1136" i="3" s="1"/>
  <c r="L1136" i="3"/>
  <c r="I1137" i="3"/>
  <c r="J1137" i="3"/>
  <c r="N1148" i="2" s="1"/>
  <c r="L1137" i="3"/>
  <c r="I1138" i="3"/>
  <c r="J1138" i="3" s="1"/>
  <c r="L1138" i="3"/>
  <c r="I1139" i="3"/>
  <c r="J1139" i="3" s="1"/>
  <c r="N1150" i="2" s="1"/>
  <c r="L1139" i="3"/>
  <c r="I1140" i="3"/>
  <c r="J1140" i="3"/>
  <c r="L1140" i="3"/>
  <c r="I1141" i="3"/>
  <c r="J1141" i="3"/>
  <c r="L1141" i="3"/>
  <c r="I1142" i="3"/>
  <c r="J1142" i="3" s="1"/>
  <c r="L1142" i="3"/>
  <c r="I1143" i="3"/>
  <c r="J1143" i="3"/>
  <c r="L1143" i="3"/>
  <c r="I1144" i="3"/>
  <c r="J1144" i="3" s="1"/>
  <c r="L1144" i="3"/>
  <c r="I1145" i="3"/>
  <c r="J1145" i="3"/>
  <c r="N1156" i="2" s="1"/>
  <c r="L1145" i="3"/>
  <c r="I1146" i="3"/>
  <c r="J1146" i="3" s="1"/>
  <c r="L1146" i="3"/>
  <c r="I1147" i="3"/>
  <c r="J1147" i="3" s="1"/>
  <c r="N1158" i="2" s="1"/>
  <c r="L1147" i="3"/>
  <c r="I1148" i="3"/>
  <c r="J1148" i="3"/>
  <c r="L1148" i="3"/>
  <c r="I1149" i="3"/>
  <c r="J1149" i="3"/>
  <c r="L1149" i="3"/>
  <c r="I1150" i="3"/>
  <c r="J1150" i="3" s="1"/>
  <c r="L1150" i="3"/>
  <c r="I1151" i="3"/>
  <c r="J1151" i="3"/>
  <c r="L1151" i="3"/>
  <c r="I1152" i="3"/>
  <c r="J1152" i="3" s="1"/>
  <c r="L1152" i="3"/>
  <c r="I1153" i="3"/>
  <c r="J1153" i="3"/>
  <c r="N1164" i="2" s="1"/>
  <c r="L1153" i="3"/>
  <c r="I1154" i="3"/>
  <c r="J1154" i="3" s="1"/>
  <c r="L1154" i="3"/>
  <c r="I1155" i="3"/>
  <c r="J1155" i="3" s="1"/>
  <c r="N1166" i="2" s="1"/>
  <c r="L1155" i="3"/>
  <c r="I1156" i="3"/>
  <c r="J1156" i="3"/>
  <c r="L1156" i="3"/>
  <c r="I1157" i="3"/>
  <c r="J1157" i="3"/>
  <c r="L1157" i="3"/>
  <c r="I1158" i="3"/>
  <c r="J1158" i="3" s="1"/>
  <c r="L1158" i="3"/>
  <c r="I1159" i="3"/>
  <c r="J1159" i="3"/>
  <c r="L1159" i="3"/>
  <c r="I1160" i="3"/>
  <c r="J1160" i="3" s="1"/>
  <c r="L1160" i="3"/>
  <c r="I1161" i="3"/>
  <c r="J1161" i="3"/>
  <c r="N1172" i="2" s="1"/>
  <c r="L1161" i="3"/>
  <c r="I1162" i="3"/>
  <c r="J1162" i="3" s="1"/>
  <c r="L1162" i="3"/>
  <c r="I1163" i="3"/>
  <c r="J1163" i="3" s="1"/>
  <c r="N1174" i="2" s="1"/>
  <c r="L1163" i="3"/>
  <c r="I1164" i="3"/>
  <c r="J1164" i="3"/>
  <c r="L1164" i="3"/>
  <c r="I1165" i="3"/>
  <c r="J1165" i="3"/>
  <c r="L1165" i="3"/>
  <c r="I1166" i="3"/>
  <c r="J1166" i="3" s="1"/>
  <c r="L1166" i="3"/>
  <c r="I1167" i="3"/>
  <c r="J1167" i="3"/>
  <c r="L1167" i="3"/>
  <c r="I1168" i="3"/>
  <c r="J1168" i="3" s="1"/>
  <c r="L1168" i="3"/>
  <c r="I1169" i="3"/>
  <c r="J1169" i="3"/>
  <c r="N1180" i="2" s="1"/>
  <c r="L1169" i="3"/>
  <c r="I1170" i="3"/>
  <c r="J1170" i="3" s="1"/>
  <c r="L1170" i="3"/>
  <c r="I1171" i="3"/>
  <c r="J1171" i="3" s="1"/>
  <c r="N1182" i="2" s="1"/>
  <c r="L1171" i="3"/>
  <c r="I1172" i="3"/>
  <c r="J1172" i="3"/>
  <c r="L1172" i="3"/>
  <c r="I1173" i="3"/>
  <c r="J1173" i="3"/>
  <c r="L1173" i="3"/>
  <c r="I1174" i="3"/>
  <c r="J1174" i="3" s="1"/>
  <c r="L1174" i="3"/>
  <c r="I1175" i="3"/>
  <c r="J1175" i="3"/>
  <c r="L1175" i="3"/>
  <c r="I1176" i="3"/>
  <c r="J1176" i="3" s="1"/>
  <c r="L1176" i="3"/>
  <c r="I1177" i="3"/>
  <c r="J1177" i="3"/>
  <c r="N1188" i="2" s="1"/>
  <c r="L1177" i="3"/>
  <c r="I1178" i="3"/>
  <c r="J1178" i="3" s="1"/>
  <c r="L1178" i="3"/>
  <c r="I1179" i="3"/>
  <c r="J1179" i="3" s="1"/>
  <c r="N1190" i="2" s="1"/>
  <c r="L1179" i="3"/>
  <c r="I1180" i="3"/>
  <c r="J1180" i="3"/>
  <c r="L1180" i="3"/>
  <c r="I1181" i="3"/>
  <c r="J1181" i="3"/>
  <c r="L1181" i="3"/>
  <c r="I1182" i="3"/>
  <c r="J1182" i="3" s="1"/>
  <c r="L1182" i="3"/>
  <c r="I1183" i="3"/>
  <c r="J1183" i="3"/>
  <c r="L1183" i="3"/>
  <c r="I1184" i="3"/>
  <c r="J1184" i="3" s="1"/>
  <c r="L1184" i="3"/>
  <c r="I1185" i="3"/>
  <c r="J1185" i="3"/>
  <c r="N1197" i="2" s="1"/>
  <c r="L1185" i="3"/>
  <c r="I1186" i="3"/>
  <c r="J1186" i="3" s="1"/>
  <c r="N1198" i="2" s="1"/>
  <c r="L1186" i="3"/>
  <c r="I1187" i="3"/>
  <c r="J1187" i="3" s="1"/>
  <c r="N1199" i="2" s="1"/>
  <c r="L1187" i="3"/>
  <c r="I1188" i="3"/>
  <c r="J1188" i="3"/>
  <c r="L1188" i="3"/>
  <c r="I1189" i="3"/>
  <c r="J1189" i="3"/>
  <c r="L1189" i="3"/>
  <c r="I1190" i="3"/>
  <c r="J1190" i="3" s="1"/>
  <c r="L1190" i="3"/>
  <c r="I1191" i="3"/>
  <c r="J1191" i="3"/>
  <c r="L1191" i="3"/>
  <c r="I1192" i="3"/>
  <c r="J1192" i="3" s="1"/>
  <c r="L1192" i="3"/>
  <c r="I1193" i="3"/>
  <c r="J1193" i="3"/>
  <c r="N1205" i="2" s="1"/>
  <c r="L1193" i="3"/>
  <c r="I1194" i="3"/>
  <c r="J1194" i="3" s="1"/>
  <c r="N1206" i="2" s="1"/>
  <c r="L1194" i="3"/>
  <c r="I1195" i="3"/>
  <c r="J1195" i="3" s="1"/>
  <c r="N1207" i="2" s="1"/>
  <c r="L1195" i="3"/>
  <c r="I1196" i="3"/>
  <c r="J1196" i="3"/>
  <c r="L1196" i="3"/>
  <c r="I1197" i="3"/>
  <c r="J1197" i="3"/>
  <c r="L1197" i="3"/>
  <c r="I1198" i="3"/>
  <c r="J1198" i="3" s="1"/>
  <c r="L1198" i="3"/>
  <c r="I1199" i="3"/>
  <c r="J1199" i="3"/>
  <c r="L1199" i="3"/>
  <c r="I1200" i="3"/>
  <c r="J1200" i="3" s="1"/>
  <c r="L1200" i="3"/>
  <c r="I1201" i="3"/>
  <c r="J1201" i="3"/>
  <c r="N1213" i="2" s="1"/>
  <c r="L1201" i="3"/>
  <c r="I1202" i="3"/>
  <c r="J1202" i="3" s="1"/>
  <c r="N1214" i="2" s="1"/>
  <c r="L1202" i="3"/>
  <c r="I1203" i="3"/>
  <c r="J1203" i="3" s="1"/>
  <c r="N1215" i="2" s="1"/>
  <c r="L1203" i="3"/>
  <c r="I1204" i="3"/>
  <c r="J1204" i="3"/>
  <c r="L1204" i="3"/>
  <c r="I1205" i="3"/>
  <c r="J1205" i="3"/>
  <c r="L1205" i="3"/>
  <c r="I1206" i="3"/>
  <c r="J1206" i="3" s="1"/>
  <c r="L1206" i="3"/>
  <c r="I1207" i="3"/>
  <c r="J1207" i="3"/>
  <c r="L1207" i="3"/>
  <c r="I1208" i="3"/>
  <c r="J1208" i="3" s="1"/>
  <c r="L1208" i="3"/>
  <c r="I1209" i="3"/>
  <c r="J1209" i="3"/>
  <c r="N1221" i="2" s="1"/>
  <c r="L1209" i="3"/>
  <c r="I1210" i="3"/>
  <c r="J1210" i="3" s="1"/>
  <c r="N1222" i="2" s="1"/>
  <c r="L1210" i="3"/>
  <c r="I1211" i="3"/>
  <c r="J1211" i="3" s="1"/>
  <c r="N1223" i="2" s="1"/>
  <c r="L1211" i="3"/>
  <c r="I1212" i="3"/>
  <c r="J1212" i="3"/>
  <c r="L1212" i="3"/>
  <c r="I1213" i="3"/>
  <c r="J1213" i="3"/>
  <c r="L1213" i="3"/>
  <c r="I1214" i="3"/>
  <c r="J1214" i="3" s="1"/>
  <c r="L1214" i="3"/>
  <c r="I1215" i="3"/>
  <c r="J1215" i="3"/>
  <c r="L1215" i="3"/>
  <c r="I1216" i="3"/>
  <c r="J1216" i="3" s="1"/>
  <c r="L1216" i="3"/>
  <c r="I1217" i="3"/>
  <c r="J1217" i="3"/>
  <c r="N1229" i="2" s="1"/>
  <c r="L1217" i="3"/>
  <c r="I1218" i="3"/>
  <c r="J1218" i="3" s="1"/>
  <c r="N1230" i="2" s="1"/>
  <c r="L1218" i="3"/>
  <c r="I1219" i="3"/>
  <c r="J1219" i="3" s="1"/>
  <c r="N1231" i="2" s="1"/>
  <c r="L1219" i="3"/>
  <c r="I1220" i="3"/>
  <c r="J1220" i="3"/>
  <c r="L1220" i="3"/>
  <c r="I1221" i="3"/>
  <c r="J1221" i="3"/>
  <c r="L1221" i="3"/>
  <c r="I1222" i="3"/>
  <c r="J1222" i="3" s="1"/>
  <c r="L1222" i="3"/>
  <c r="I1223" i="3"/>
  <c r="J1223" i="3"/>
  <c r="L1223" i="3"/>
  <c r="I1224" i="3"/>
  <c r="J1224" i="3" s="1"/>
  <c r="L1224" i="3"/>
  <c r="I1225" i="3"/>
  <c r="J1225" i="3"/>
  <c r="N1237" i="2" s="1"/>
  <c r="L1225" i="3"/>
  <c r="I1226" i="3"/>
  <c r="J1226" i="3" s="1"/>
  <c r="N1238" i="2" s="1"/>
  <c r="L1226" i="3"/>
  <c r="I1227" i="3"/>
  <c r="J1227" i="3" s="1"/>
  <c r="N1239" i="2" s="1"/>
  <c r="L1227" i="3"/>
  <c r="I1228" i="3"/>
  <c r="J1228" i="3"/>
  <c r="L1228" i="3"/>
  <c r="I1229" i="3"/>
  <c r="J1229" i="3"/>
  <c r="L1229" i="3"/>
  <c r="I1230" i="3"/>
  <c r="J1230" i="3" s="1"/>
  <c r="L1230" i="3"/>
  <c r="I1231" i="3"/>
  <c r="J1231" i="3"/>
  <c r="L1231" i="3"/>
  <c r="I1232" i="3"/>
  <c r="J1232" i="3" s="1"/>
  <c r="L1232" i="3"/>
  <c r="I1233" i="3"/>
  <c r="J1233" i="3"/>
  <c r="N1245" i="2" s="1"/>
  <c r="L1233" i="3"/>
  <c r="I1234" i="3"/>
  <c r="J1234" i="3" s="1"/>
  <c r="N1246" i="2" s="1"/>
  <c r="L1234" i="3"/>
  <c r="I1235" i="3"/>
  <c r="J1235" i="3" s="1"/>
  <c r="N1247" i="2" s="1"/>
  <c r="L1235" i="3"/>
  <c r="I1236" i="3"/>
  <c r="J1236" i="3"/>
  <c r="L1236" i="3"/>
  <c r="I1237" i="3"/>
  <c r="J1237" i="3"/>
  <c r="L1237" i="3"/>
  <c r="I1238" i="3"/>
  <c r="J1238" i="3" s="1"/>
  <c r="L1238" i="3"/>
  <c r="I1239" i="3"/>
  <c r="J1239" i="3"/>
  <c r="L1239" i="3"/>
  <c r="I1240" i="3"/>
  <c r="J1240" i="3" s="1"/>
  <c r="L1240" i="3"/>
  <c r="I1241" i="3"/>
  <c r="J1241" i="3"/>
  <c r="N1253" i="2" s="1"/>
  <c r="L1241" i="3"/>
  <c r="I1242" i="3"/>
  <c r="J1242" i="3" s="1"/>
  <c r="N1254" i="2" s="1"/>
  <c r="L1242" i="3"/>
  <c r="I1243" i="3"/>
  <c r="J1243" i="3" s="1"/>
  <c r="N1255" i="2" s="1"/>
  <c r="L1243" i="3"/>
  <c r="I1244" i="3"/>
  <c r="J1244" i="3"/>
  <c r="L1244" i="3"/>
  <c r="I1245" i="3"/>
  <c r="J1245" i="3"/>
  <c r="L1245" i="3"/>
  <c r="I1246" i="3"/>
  <c r="J1246" i="3" s="1"/>
  <c r="L1246" i="3"/>
  <c r="I1247" i="3"/>
  <c r="J1247" i="3"/>
  <c r="L1247" i="3"/>
  <c r="I1248" i="3"/>
  <c r="J1248" i="3" s="1"/>
  <c r="L1248" i="3"/>
  <c r="I1249" i="3"/>
  <c r="J1249" i="3"/>
  <c r="N1261" i="2" s="1"/>
  <c r="L1249" i="3"/>
  <c r="I1250" i="3"/>
  <c r="J1250" i="3" s="1"/>
  <c r="N1262" i="2" s="1"/>
  <c r="L1250" i="3"/>
  <c r="I1251" i="3"/>
  <c r="J1251" i="3" s="1"/>
  <c r="N1263" i="2" s="1"/>
  <c r="L1251" i="3"/>
  <c r="I1252" i="3"/>
  <c r="J1252" i="3"/>
  <c r="L1252" i="3"/>
  <c r="I1253" i="3"/>
  <c r="J1253" i="3"/>
  <c r="L1253" i="3"/>
  <c r="I1254" i="3"/>
  <c r="J1254" i="3" s="1"/>
  <c r="L1254" i="3"/>
  <c r="I1255" i="3"/>
  <c r="J1255" i="3"/>
  <c r="L1255" i="3"/>
  <c r="I1256" i="3"/>
  <c r="J1256" i="3" s="1"/>
  <c r="L1256" i="3"/>
  <c r="I1257" i="3"/>
  <c r="J1257" i="3"/>
  <c r="N1269" i="2" s="1"/>
  <c r="L1257" i="3"/>
  <c r="I1258" i="3"/>
  <c r="J1258" i="3" s="1"/>
  <c r="N1270" i="2" s="1"/>
  <c r="L1258" i="3"/>
  <c r="I1259" i="3"/>
  <c r="J1259" i="3" s="1"/>
  <c r="N1271" i="2" s="1"/>
  <c r="L1259" i="3"/>
  <c r="I1260" i="3"/>
  <c r="J1260" i="3"/>
  <c r="L1260" i="3"/>
  <c r="I1261" i="3"/>
  <c r="J1261" i="3"/>
  <c r="L1261" i="3"/>
  <c r="I1262" i="3"/>
  <c r="J1262" i="3" s="1"/>
  <c r="L1262" i="3"/>
  <c r="I1263" i="3"/>
  <c r="J1263" i="3"/>
  <c r="L1263" i="3"/>
  <c r="I1264" i="3"/>
  <c r="J1264" i="3" s="1"/>
  <c r="L1264" i="3"/>
  <c r="I1265" i="3"/>
  <c r="J1265" i="3"/>
  <c r="N1277" i="2" s="1"/>
  <c r="L1265" i="3"/>
  <c r="I1266" i="3"/>
  <c r="J1266" i="3" s="1"/>
  <c r="N1278" i="2" s="1"/>
  <c r="L1266" i="3"/>
  <c r="I1267" i="3"/>
  <c r="J1267" i="3" s="1"/>
  <c r="N1279" i="2" s="1"/>
  <c r="L1267" i="3"/>
  <c r="I1268" i="3"/>
  <c r="J1268" i="3"/>
  <c r="L1268" i="3"/>
  <c r="I1269" i="3"/>
  <c r="J1269" i="3"/>
  <c r="L1269" i="3"/>
  <c r="I1270" i="3"/>
  <c r="J1270" i="3" s="1"/>
  <c r="L1270" i="3"/>
  <c r="I1271" i="3"/>
  <c r="J1271" i="3"/>
  <c r="L1271" i="3"/>
  <c r="I1272" i="3"/>
  <c r="J1272" i="3" s="1"/>
  <c r="L1272" i="3"/>
  <c r="I1273" i="3"/>
  <c r="J1273" i="3"/>
  <c r="N1285" i="2" s="1"/>
  <c r="L1273" i="3"/>
  <c r="I1274" i="3"/>
  <c r="J1274" i="3" s="1"/>
  <c r="N1286" i="2" s="1"/>
  <c r="L1274" i="3"/>
  <c r="I1275" i="3"/>
  <c r="J1275" i="3" s="1"/>
  <c r="N1287" i="2" s="1"/>
  <c r="L1275" i="3"/>
  <c r="I1276" i="3"/>
  <c r="J1276" i="3"/>
  <c r="L1276" i="3"/>
  <c r="I1277" i="3"/>
  <c r="J1277" i="3"/>
  <c r="L1277" i="3"/>
  <c r="I1278" i="3"/>
  <c r="J1278" i="3" s="1"/>
  <c r="L1278" i="3"/>
  <c r="I1279" i="3"/>
  <c r="J1279" i="3"/>
  <c r="L1279" i="3"/>
  <c r="I1280" i="3"/>
  <c r="J1280" i="3" s="1"/>
  <c r="L1280" i="3"/>
  <c r="I1281" i="3"/>
  <c r="J1281" i="3"/>
  <c r="N1293" i="2" s="1"/>
  <c r="L1281" i="3"/>
  <c r="I1282" i="3"/>
  <c r="J1282" i="3" s="1"/>
  <c r="N1294" i="2" s="1"/>
  <c r="L1282" i="3"/>
  <c r="I1283" i="3"/>
  <c r="J1283" i="3" s="1"/>
  <c r="N1295" i="2" s="1"/>
  <c r="L1283" i="3"/>
  <c r="I1284" i="3"/>
  <c r="J1284" i="3"/>
  <c r="L1284" i="3"/>
  <c r="I1285" i="3"/>
  <c r="J1285" i="3"/>
  <c r="L1285" i="3"/>
  <c r="I1286" i="3"/>
  <c r="J1286" i="3" s="1"/>
  <c r="L1286" i="3"/>
  <c r="I1287" i="3"/>
  <c r="J1287" i="3"/>
  <c r="L1287" i="3"/>
  <c r="I1288" i="3"/>
  <c r="J1288" i="3" s="1"/>
  <c r="L1288" i="3"/>
  <c r="I1289" i="3"/>
  <c r="J1289" i="3"/>
  <c r="N1301" i="2" s="1"/>
  <c r="L1289" i="3"/>
  <c r="I1290" i="3"/>
  <c r="J1290" i="3" s="1"/>
  <c r="N1302" i="2" s="1"/>
  <c r="L1290" i="3"/>
  <c r="I1291" i="3"/>
  <c r="J1291" i="3" s="1"/>
  <c r="N1303" i="2" s="1"/>
  <c r="L1291" i="3"/>
  <c r="I1292" i="3"/>
  <c r="J1292" i="3"/>
  <c r="L1292" i="3"/>
  <c r="I1293" i="3"/>
  <c r="J1293" i="3"/>
  <c r="L1293" i="3"/>
  <c r="I1294" i="3"/>
  <c r="J1294" i="3" s="1"/>
  <c r="L1294" i="3"/>
  <c r="I1295" i="3"/>
  <c r="J1295" i="3"/>
  <c r="L1295" i="3"/>
  <c r="I1296" i="3"/>
  <c r="J1296" i="3" s="1"/>
  <c r="L1296" i="3"/>
  <c r="I1297" i="3"/>
  <c r="J1297" i="3"/>
  <c r="N1309" i="2" s="1"/>
  <c r="L1297" i="3"/>
  <c r="I1298" i="3"/>
  <c r="J1298" i="3" s="1"/>
  <c r="N1310" i="2" s="1"/>
  <c r="L1298" i="3"/>
  <c r="I1299" i="3"/>
  <c r="J1299" i="3" s="1"/>
  <c r="N1311" i="2" s="1"/>
  <c r="L1299" i="3"/>
  <c r="I1300" i="3"/>
  <c r="J1300" i="3"/>
  <c r="L1300" i="3"/>
  <c r="I1301" i="3"/>
  <c r="J1301" i="3"/>
  <c r="L1301" i="3"/>
  <c r="I1302" i="3"/>
  <c r="J1302" i="3" s="1"/>
  <c r="L1302" i="3"/>
  <c r="I1303" i="3"/>
  <c r="J1303" i="3"/>
  <c r="L1303" i="3"/>
  <c r="I1304" i="3"/>
  <c r="J1304" i="3" s="1"/>
  <c r="L1304" i="3"/>
  <c r="I1305" i="3"/>
  <c r="J1305" i="3"/>
  <c r="N1317" i="2" s="1"/>
  <c r="L1305" i="3"/>
  <c r="I1306" i="3"/>
  <c r="J1306" i="3" s="1"/>
  <c r="N1318" i="2" s="1"/>
  <c r="L1306" i="3"/>
  <c r="I1307" i="3"/>
  <c r="J1307" i="3" s="1"/>
  <c r="N1319" i="2" s="1"/>
  <c r="L1307" i="3"/>
  <c r="I1308" i="3"/>
  <c r="J1308" i="3"/>
  <c r="L1308" i="3"/>
  <c r="I1309" i="3"/>
  <c r="J1309" i="3"/>
  <c r="L1309" i="3"/>
  <c r="I1310" i="3"/>
  <c r="J1310" i="3" s="1"/>
  <c r="L1310" i="3"/>
  <c r="I1311" i="3"/>
  <c r="J1311" i="3"/>
  <c r="L1311" i="3"/>
  <c r="I1312" i="3"/>
  <c r="J1312" i="3" s="1"/>
  <c r="L1312" i="3"/>
  <c r="I1313" i="3"/>
  <c r="J1313" i="3"/>
  <c r="N1325" i="2" s="1"/>
  <c r="L1313" i="3"/>
  <c r="I1314" i="3"/>
  <c r="J1314" i="3" s="1"/>
  <c r="N1326" i="2" s="1"/>
  <c r="L1314" i="3"/>
  <c r="I1315" i="3"/>
  <c r="J1315" i="3" s="1"/>
  <c r="N1327" i="2" s="1"/>
  <c r="L1315" i="3"/>
  <c r="I1316" i="3"/>
  <c r="J1316" i="3"/>
  <c r="L1316" i="3"/>
  <c r="I1317" i="3"/>
  <c r="J1317" i="3"/>
  <c r="L1317" i="3"/>
  <c r="I1318" i="3"/>
  <c r="J1318" i="3" s="1"/>
  <c r="L1318" i="3"/>
  <c r="I1319" i="3"/>
  <c r="J1319" i="3"/>
  <c r="L1319" i="3"/>
  <c r="I1320" i="3"/>
  <c r="J1320" i="3" s="1"/>
  <c r="L1320" i="3"/>
  <c r="I1321" i="3"/>
  <c r="J1321" i="3"/>
  <c r="N1333" i="2" s="1"/>
  <c r="L1321" i="3"/>
  <c r="I1322" i="3"/>
  <c r="J1322" i="3" s="1"/>
  <c r="N1334" i="2" s="1"/>
  <c r="L1322" i="3"/>
  <c r="I1323" i="3"/>
  <c r="J1323" i="3" s="1"/>
  <c r="N1335" i="2" s="1"/>
  <c r="L1323" i="3"/>
  <c r="I1324" i="3"/>
  <c r="J1324" i="3"/>
  <c r="L1324" i="3"/>
  <c r="I1325" i="3"/>
  <c r="J1325" i="3"/>
  <c r="L1325" i="3"/>
  <c r="I1326" i="3"/>
  <c r="J1326" i="3" s="1"/>
  <c r="L1326" i="3"/>
  <c r="I1327" i="3"/>
  <c r="J1327" i="3"/>
  <c r="L1327" i="3"/>
  <c r="I1328" i="3"/>
  <c r="J1328" i="3" s="1"/>
  <c r="L1328" i="3"/>
  <c r="I1329" i="3"/>
  <c r="J1329" i="3"/>
  <c r="N1341" i="2" s="1"/>
  <c r="L1329" i="3"/>
  <c r="I1330" i="3"/>
  <c r="J1330" i="3" s="1"/>
  <c r="N1342" i="2" s="1"/>
  <c r="L1330" i="3"/>
  <c r="I1331" i="3"/>
  <c r="J1331" i="3" s="1"/>
  <c r="N1343" i="2" s="1"/>
  <c r="L1331" i="3"/>
  <c r="I1332" i="3"/>
  <c r="J1332" i="3"/>
  <c r="L1332" i="3"/>
  <c r="I1333" i="3"/>
  <c r="J1333" i="3"/>
  <c r="L1333" i="3"/>
  <c r="I1334" i="3"/>
  <c r="J1334" i="3" s="1"/>
  <c r="L1334" i="3"/>
  <c r="I1335" i="3"/>
  <c r="J1335" i="3"/>
  <c r="L1335" i="3"/>
  <c r="I1336" i="3"/>
  <c r="J1336" i="3" s="1"/>
  <c r="L1336" i="3"/>
  <c r="I1337" i="3"/>
  <c r="J1337" i="3"/>
  <c r="N1349" i="2" s="1"/>
  <c r="L1337" i="3"/>
  <c r="I1338" i="3"/>
  <c r="J1338" i="3" s="1"/>
  <c r="N1350" i="2" s="1"/>
  <c r="L1338" i="3"/>
  <c r="I1339" i="3"/>
  <c r="J1339" i="3" s="1"/>
  <c r="N1351" i="2" s="1"/>
  <c r="L1339" i="3"/>
  <c r="I1340" i="3"/>
  <c r="J1340" i="3"/>
  <c r="L1340" i="3"/>
  <c r="I1341" i="3"/>
  <c r="J1341" i="3"/>
  <c r="L1341" i="3"/>
  <c r="I1342" i="3"/>
  <c r="J1342" i="3" s="1"/>
  <c r="L1342" i="3"/>
  <c r="I1343" i="3"/>
  <c r="J1343" i="3"/>
  <c r="L1343" i="3"/>
  <c r="I1344" i="3"/>
  <c r="J1344" i="3" s="1"/>
  <c r="L1344" i="3"/>
  <c r="I1345" i="3"/>
  <c r="J1345" i="3"/>
  <c r="N1357" i="2" s="1"/>
  <c r="L1345" i="3"/>
  <c r="I1346" i="3"/>
  <c r="J1346" i="3" s="1"/>
  <c r="N1358" i="2" s="1"/>
  <c r="L1346" i="3"/>
  <c r="I1347" i="3"/>
  <c r="J1347" i="3" s="1"/>
  <c r="N1359" i="2" s="1"/>
  <c r="L1347" i="3"/>
  <c r="I1348" i="3"/>
  <c r="J1348" i="3"/>
  <c r="L1348" i="3"/>
  <c r="I1349" i="3"/>
  <c r="J1349" i="3"/>
  <c r="L1349" i="3"/>
  <c r="I1350" i="3"/>
  <c r="J1350" i="3" s="1"/>
  <c r="L1350" i="3"/>
  <c r="I1351" i="3"/>
  <c r="J1351" i="3"/>
  <c r="L1351" i="3"/>
  <c r="I1352" i="3"/>
  <c r="J1352" i="3" s="1"/>
  <c r="L1352" i="3"/>
  <c r="I1353" i="3"/>
  <c r="J1353" i="3"/>
  <c r="N1365" i="2" s="1"/>
  <c r="L1353" i="3"/>
  <c r="I1354" i="3"/>
  <c r="J1354" i="3" s="1"/>
  <c r="N1366" i="2" s="1"/>
  <c r="L1354" i="3"/>
  <c r="I1355" i="3"/>
  <c r="J1355" i="3" s="1"/>
  <c r="N1367" i="2" s="1"/>
  <c r="L1355" i="3"/>
  <c r="I1356" i="3"/>
  <c r="J1356" i="3"/>
  <c r="L1356" i="3"/>
  <c r="I1357" i="3"/>
  <c r="J1357" i="3"/>
  <c r="L1357" i="3"/>
  <c r="I1358" i="3"/>
  <c r="J1358" i="3" s="1"/>
  <c r="L1358" i="3"/>
  <c r="I1359" i="3"/>
  <c r="J1359" i="3"/>
  <c r="L1359" i="3"/>
  <c r="I1360" i="3"/>
  <c r="J1360" i="3" s="1"/>
  <c r="L1360" i="3"/>
  <c r="I1361" i="3"/>
  <c r="J1361" i="3"/>
  <c r="N1373" i="2" s="1"/>
  <c r="L1361" i="3"/>
  <c r="I1362" i="3"/>
  <c r="J1362" i="3" s="1"/>
  <c r="N1374" i="2" s="1"/>
  <c r="L1362" i="3"/>
  <c r="I1363" i="3"/>
  <c r="J1363" i="3" s="1"/>
  <c r="N1375" i="2" s="1"/>
  <c r="L1363" i="3"/>
  <c r="I1364" i="3"/>
  <c r="J1364" i="3"/>
  <c r="L1364" i="3"/>
  <c r="I1365" i="3"/>
  <c r="J1365" i="3"/>
  <c r="L1365" i="3"/>
  <c r="I1366" i="3"/>
  <c r="J1366" i="3" s="1"/>
  <c r="L1366" i="3"/>
  <c r="I1367" i="3"/>
  <c r="J1367" i="3"/>
  <c r="L1367" i="3"/>
  <c r="I1368" i="3"/>
  <c r="J1368" i="3" s="1"/>
  <c r="L1368" i="3"/>
  <c r="I1369" i="3"/>
  <c r="J1369" i="3"/>
  <c r="N1381" i="2" s="1"/>
  <c r="L1369" i="3"/>
  <c r="I1370" i="3"/>
  <c r="J1370" i="3" s="1"/>
  <c r="N1382" i="2" s="1"/>
  <c r="L1370" i="3"/>
  <c r="I1371" i="3"/>
  <c r="J1371" i="3" s="1"/>
  <c r="N1383" i="2" s="1"/>
  <c r="L1371" i="3"/>
  <c r="I1372" i="3"/>
  <c r="J1372" i="3"/>
  <c r="L1372" i="3"/>
  <c r="I1373" i="3"/>
  <c r="J1373" i="3"/>
  <c r="L1373" i="3"/>
  <c r="I1374" i="3"/>
  <c r="J1374" i="3" s="1"/>
  <c r="L1374" i="3"/>
  <c r="I1375" i="3"/>
  <c r="J1375" i="3"/>
  <c r="L1375" i="3"/>
  <c r="I1376" i="3"/>
  <c r="J1376" i="3" s="1"/>
  <c r="L1376" i="3"/>
  <c r="I1377" i="3"/>
  <c r="J1377" i="3"/>
  <c r="N1389" i="2" s="1"/>
  <c r="L1377" i="3"/>
  <c r="I1378" i="3"/>
  <c r="J1378" i="3" s="1"/>
  <c r="N1390" i="2" s="1"/>
  <c r="L1378" i="3"/>
  <c r="I1379" i="3"/>
  <c r="J1379" i="3" s="1"/>
  <c r="N1391" i="2" s="1"/>
  <c r="L1379" i="3"/>
  <c r="I1380" i="3"/>
  <c r="J1380" i="3"/>
  <c r="L1380" i="3"/>
  <c r="I1381" i="3"/>
  <c r="J1381" i="3"/>
  <c r="L1381" i="3"/>
  <c r="I1382" i="3"/>
  <c r="J1382" i="3" s="1"/>
  <c r="L1382" i="3"/>
  <c r="I1383" i="3"/>
  <c r="J1383" i="3"/>
  <c r="L1383" i="3"/>
  <c r="I1384" i="3"/>
  <c r="J1384" i="3" s="1"/>
  <c r="L1384" i="3"/>
  <c r="I1385" i="3"/>
  <c r="J1385" i="3"/>
  <c r="N1397" i="2" s="1"/>
  <c r="L1385" i="3"/>
  <c r="I1386" i="3"/>
  <c r="J1386" i="3" s="1"/>
  <c r="N1398" i="2" s="1"/>
  <c r="L1386" i="3"/>
  <c r="I1387" i="3"/>
  <c r="J1387" i="3" s="1"/>
  <c r="N1399" i="2" s="1"/>
  <c r="L1387" i="3"/>
  <c r="I1388" i="3"/>
  <c r="J1388" i="3"/>
  <c r="L1388" i="3"/>
  <c r="I1389" i="3"/>
  <c r="J1389" i="3"/>
  <c r="L1389" i="3"/>
  <c r="I1390" i="3"/>
  <c r="J1390" i="3" s="1"/>
  <c r="L1390" i="3"/>
  <c r="I1391" i="3"/>
  <c r="J1391" i="3"/>
  <c r="L1391" i="3"/>
  <c r="I1392" i="3"/>
  <c r="J1392" i="3" s="1"/>
  <c r="L1392" i="3"/>
  <c r="I1393" i="3"/>
  <c r="J1393" i="3"/>
  <c r="N1405" i="2" s="1"/>
  <c r="L1393" i="3"/>
  <c r="I1394" i="3"/>
  <c r="J1394" i="3" s="1"/>
  <c r="N1406" i="2" s="1"/>
  <c r="L1394" i="3"/>
  <c r="I1395" i="3"/>
  <c r="J1395" i="3" s="1"/>
  <c r="N1407" i="2" s="1"/>
  <c r="L1395" i="3"/>
  <c r="I1396" i="3"/>
  <c r="J1396" i="3"/>
  <c r="L1396" i="3"/>
  <c r="I1397" i="3"/>
  <c r="J1397" i="3"/>
  <c r="L1397" i="3"/>
  <c r="I1398" i="3"/>
  <c r="J1398" i="3" s="1"/>
  <c r="L1398" i="3"/>
  <c r="I1399" i="3"/>
  <c r="J1399" i="3"/>
  <c r="L1399" i="3"/>
  <c r="I1400" i="3"/>
  <c r="J1400" i="3" s="1"/>
  <c r="L1400" i="3"/>
  <c r="I1401" i="3"/>
  <c r="J1401" i="3"/>
  <c r="N1413" i="2" s="1"/>
  <c r="L1401" i="3"/>
  <c r="I1402" i="3"/>
  <c r="J1402" i="3" s="1"/>
  <c r="N1414" i="2" s="1"/>
  <c r="L1402" i="3"/>
  <c r="I1403" i="3"/>
  <c r="J1403" i="3" s="1"/>
  <c r="N1415" i="2" s="1"/>
  <c r="L1403" i="3"/>
  <c r="I1404" i="3"/>
  <c r="J1404" i="3"/>
  <c r="L1404" i="3"/>
  <c r="I1405" i="3"/>
  <c r="J1405" i="3"/>
  <c r="L1405" i="3"/>
  <c r="I1406" i="3"/>
  <c r="J1406" i="3" s="1"/>
  <c r="L1406" i="3"/>
  <c r="I1407" i="3"/>
  <c r="J1407" i="3"/>
  <c r="L1407" i="3"/>
  <c r="I1408" i="3"/>
  <c r="J1408" i="3" s="1"/>
  <c r="L1408" i="3"/>
  <c r="I1409" i="3"/>
  <c r="J1409" i="3"/>
  <c r="N1421" i="2" s="1"/>
  <c r="L1409" i="3"/>
  <c r="I1410" i="3"/>
  <c r="J1410" i="3" s="1"/>
  <c r="N1422" i="2" s="1"/>
  <c r="L1410" i="3"/>
  <c r="I1411" i="3"/>
  <c r="J1411" i="3" s="1"/>
  <c r="N1423" i="2" s="1"/>
  <c r="L1411" i="3"/>
  <c r="I1412" i="3"/>
  <c r="J1412" i="3"/>
  <c r="L1412" i="3"/>
  <c r="I1413" i="3"/>
  <c r="J1413" i="3"/>
  <c r="L1413" i="3"/>
  <c r="I1414" i="3"/>
  <c r="J1414" i="3" s="1"/>
  <c r="L1414" i="3"/>
  <c r="I1415" i="3"/>
  <c r="J1415" i="3"/>
  <c r="L1415" i="3"/>
  <c r="I1416" i="3"/>
  <c r="J1416" i="3" s="1"/>
  <c r="L1416" i="3"/>
  <c r="I1417" i="3"/>
  <c r="J1417" i="3"/>
  <c r="N1429" i="2" s="1"/>
  <c r="L1417" i="3"/>
  <c r="I1418" i="3"/>
  <c r="J1418" i="3" s="1"/>
  <c r="N1430" i="2" s="1"/>
  <c r="L1418" i="3"/>
  <c r="I1419" i="3"/>
  <c r="J1419" i="3" s="1"/>
  <c r="N1431" i="2" s="1"/>
  <c r="L1419" i="3"/>
  <c r="I1420" i="3"/>
  <c r="J1420" i="3"/>
  <c r="L1420" i="3"/>
  <c r="I1421" i="3"/>
  <c r="J1421" i="3"/>
  <c r="L1421" i="3"/>
  <c r="I1422" i="3"/>
  <c r="J1422" i="3" s="1"/>
  <c r="L1422" i="3"/>
  <c r="I1423" i="3"/>
  <c r="J1423" i="3"/>
  <c r="L1423" i="3"/>
  <c r="I1424" i="3"/>
  <c r="J1424" i="3" s="1"/>
  <c r="L1424" i="3"/>
  <c r="I1425" i="3"/>
  <c r="J1425" i="3"/>
  <c r="N1437" i="2" s="1"/>
  <c r="L1425" i="3"/>
  <c r="I1426" i="3"/>
  <c r="J1426" i="3" s="1"/>
  <c r="N1438" i="2" s="1"/>
  <c r="L1426" i="3"/>
  <c r="I1427" i="3"/>
  <c r="J1427" i="3" s="1"/>
  <c r="N1439" i="2" s="1"/>
  <c r="L1427" i="3"/>
  <c r="I1428" i="3"/>
  <c r="J1428" i="3"/>
  <c r="L1428" i="3"/>
  <c r="I1429" i="3"/>
  <c r="J1429" i="3"/>
  <c r="L1429" i="3"/>
  <c r="I1430" i="3"/>
  <c r="J1430" i="3" s="1"/>
  <c r="L1430" i="3"/>
  <c r="I1431" i="3"/>
  <c r="J1431" i="3"/>
  <c r="L1431" i="3"/>
  <c r="I1432" i="3"/>
  <c r="J1432" i="3" s="1"/>
  <c r="L1432" i="3"/>
  <c r="I1433" i="3"/>
  <c r="J1433" i="3"/>
  <c r="N1445" i="2" s="1"/>
  <c r="L1433" i="3"/>
  <c r="I1434" i="3"/>
  <c r="J1434" i="3" s="1"/>
  <c r="N1446" i="2" s="1"/>
  <c r="L1434" i="3"/>
  <c r="I1435" i="3"/>
  <c r="J1435" i="3" s="1"/>
  <c r="N1447" i="2" s="1"/>
  <c r="L1435" i="3"/>
  <c r="I1436" i="3"/>
  <c r="J1436" i="3"/>
  <c r="L1436" i="3"/>
  <c r="I1437" i="3"/>
  <c r="J1437" i="3"/>
  <c r="L1437" i="3"/>
  <c r="I1438" i="3"/>
  <c r="J1438" i="3" s="1"/>
  <c r="L1438" i="3"/>
  <c r="I1439" i="3"/>
  <c r="J1439" i="3"/>
  <c r="L1439" i="3"/>
  <c r="I1440" i="3"/>
  <c r="J1440" i="3" s="1"/>
  <c r="L1440" i="3"/>
  <c r="I1441" i="3"/>
  <c r="J1441" i="3"/>
  <c r="N1453" i="2" s="1"/>
  <c r="L1441" i="3"/>
  <c r="I1442" i="3"/>
  <c r="J1442" i="3" s="1"/>
  <c r="N1454" i="2" s="1"/>
  <c r="L1442" i="3"/>
  <c r="I1443" i="3"/>
  <c r="J1443" i="3" s="1"/>
  <c r="N1455" i="2" s="1"/>
  <c r="L1443" i="3"/>
  <c r="I1444" i="3"/>
  <c r="J1444" i="3"/>
  <c r="L1444" i="3"/>
  <c r="I1445" i="3"/>
  <c r="J1445" i="3"/>
  <c r="L1445" i="3"/>
  <c r="I1446" i="3"/>
  <c r="J1446" i="3" s="1"/>
  <c r="L1446" i="3"/>
  <c r="I1447" i="3"/>
  <c r="J1447" i="3"/>
  <c r="L1447" i="3"/>
  <c r="I1448" i="3"/>
  <c r="J1448" i="3" s="1"/>
  <c r="L1448" i="3"/>
  <c r="I1449" i="3"/>
  <c r="J1449" i="3"/>
  <c r="N1461" i="2" s="1"/>
  <c r="L1449" i="3"/>
  <c r="I1450" i="3"/>
  <c r="J1450" i="3" s="1"/>
  <c r="N1462" i="2" s="1"/>
  <c r="L1450" i="3"/>
  <c r="I1451" i="3"/>
  <c r="J1451" i="3" s="1"/>
  <c r="N1463" i="2" s="1"/>
  <c r="L1451" i="3"/>
  <c r="I1452" i="3"/>
  <c r="J1452" i="3"/>
  <c r="L1452" i="3"/>
  <c r="I1453" i="3"/>
  <c r="J1453" i="3"/>
  <c r="L1453" i="3"/>
  <c r="I1454" i="3"/>
  <c r="J1454" i="3" s="1"/>
  <c r="L1454" i="3"/>
  <c r="I1455" i="3"/>
  <c r="J1455" i="3"/>
  <c r="L1455" i="3"/>
  <c r="I1456" i="3"/>
  <c r="J1456" i="3" s="1"/>
  <c r="L1456" i="3"/>
  <c r="I1457" i="3"/>
  <c r="J1457" i="3"/>
  <c r="N1469" i="2" s="1"/>
  <c r="L1457" i="3"/>
  <c r="I1458" i="3"/>
  <c r="J1458" i="3" s="1"/>
  <c r="N1470" i="2" s="1"/>
  <c r="L1458" i="3"/>
  <c r="I1459" i="3"/>
  <c r="J1459" i="3" s="1"/>
  <c r="N1471" i="2" s="1"/>
  <c r="L1459" i="3"/>
  <c r="I1460" i="3"/>
  <c r="J1460" i="3"/>
  <c r="L1460" i="3"/>
  <c r="I1461" i="3"/>
  <c r="J1461" i="3"/>
  <c r="L1461" i="3"/>
  <c r="I1462" i="3"/>
  <c r="J1462" i="3" s="1"/>
  <c r="L1462" i="3"/>
  <c r="I1463" i="3"/>
  <c r="J1463" i="3"/>
  <c r="L1463" i="3"/>
  <c r="I1464" i="3"/>
  <c r="J1464" i="3" s="1"/>
  <c r="L1464" i="3"/>
  <c r="I1465" i="3"/>
  <c r="J1465" i="3"/>
  <c r="N1477" i="2" s="1"/>
  <c r="L1465" i="3"/>
  <c r="I1466" i="3"/>
  <c r="J1466" i="3" s="1"/>
  <c r="N1478" i="2" s="1"/>
  <c r="L1466" i="3"/>
  <c r="I1467" i="3"/>
  <c r="J1467" i="3" s="1"/>
  <c r="N1479" i="2" s="1"/>
  <c r="L1467" i="3"/>
  <c r="I1468" i="3"/>
  <c r="J1468" i="3"/>
  <c r="L1468" i="3"/>
  <c r="I1469" i="3"/>
  <c r="J1469" i="3"/>
  <c r="L1469" i="3"/>
  <c r="I1470" i="3"/>
  <c r="J1470" i="3" s="1"/>
  <c r="L1470" i="3"/>
  <c r="I1471" i="3"/>
  <c r="J1471" i="3"/>
  <c r="L1471" i="3"/>
  <c r="I1472" i="3"/>
  <c r="J1472" i="3" s="1"/>
  <c r="L1472" i="3"/>
  <c r="I1473" i="3"/>
  <c r="J1473" i="3"/>
  <c r="N1485" i="2" s="1"/>
  <c r="L1473" i="3"/>
  <c r="I1474" i="3"/>
  <c r="J1474" i="3" s="1"/>
  <c r="N1486" i="2" s="1"/>
  <c r="L1474" i="3"/>
  <c r="I1475" i="3"/>
  <c r="J1475" i="3" s="1"/>
  <c r="N1487" i="2" s="1"/>
  <c r="L1475" i="3"/>
  <c r="I1476" i="3"/>
  <c r="J1476" i="3"/>
  <c r="L1476" i="3"/>
  <c r="I1477" i="3"/>
  <c r="J1477" i="3"/>
  <c r="L1477" i="3"/>
  <c r="I1478" i="3"/>
  <c r="J1478" i="3" s="1"/>
  <c r="L1478" i="3"/>
  <c r="I1479" i="3"/>
  <c r="J1479" i="3"/>
  <c r="L1479" i="3"/>
  <c r="I1480" i="3"/>
  <c r="J1480" i="3" s="1"/>
  <c r="L1480" i="3"/>
  <c r="I1481" i="3"/>
  <c r="J1481" i="3"/>
  <c r="N1493" i="2" s="1"/>
  <c r="L1481" i="3"/>
  <c r="I1482" i="3"/>
  <c r="J1482" i="3" s="1"/>
  <c r="N1494" i="2" s="1"/>
  <c r="L1482" i="3"/>
  <c r="I1483" i="3"/>
  <c r="J1483" i="3" s="1"/>
  <c r="N1495" i="2" s="1"/>
  <c r="L1483" i="3"/>
  <c r="I1484" i="3"/>
  <c r="J1484" i="3"/>
  <c r="L1484" i="3"/>
  <c r="I1485" i="3"/>
  <c r="J1485" i="3"/>
  <c r="L1485" i="3"/>
  <c r="I1486" i="3"/>
  <c r="J1486" i="3" s="1"/>
  <c r="L1486" i="3"/>
  <c r="I1487" i="3"/>
  <c r="J1487" i="3"/>
  <c r="L1487" i="3"/>
  <c r="I1488" i="3"/>
  <c r="J1488" i="3" s="1"/>
  <c r="L1488" i="3"/>
  <c r="I1489" i="3"/>
  <c r="J1489" i="3"/>
  <c r="N1501" i="2" s="1"/>
  <c r="L1489" i="3"/>
  <c r="I1490" i="3"/>
  <c r="J1490" i="3" s="1"/>
  <c r="N1502" i="2" s="1"/>
  <c r="L1490" i="3"/>
  <c r="I1491" i="3"/>
  <c r="J1491" i="3" s="1"/>
  <c r="N1503" i="2" s="1"/>
  <c r="L1491" i="3"/>
  <c r="I1492" i="3"/>
  <c r="J1492" i="3"/>
  <c r="L1492" i="3"/>
  <c r="I1493" i="3"/>
  <c r="J1493" i="3"/>
  <c r="L1493" i="3"/>
  <c r="I1494" i="3"/>
  <c r="J1494" i="3" s="1"/>
  <c r="L1494" i="3"/>
  <c r="I1495" i="3"/>
  <c r="J1495" i="3"/>
  <c r="L1495" i="3"/>
  <c r="I1496" i="3"/>
  <c r="J1496" i="3" s="1"/>
  <c r="L1496" i="3"/>
  <c r="I1497" i="3"/>
  <c r="J1497" i="3"/>
  <c r="N1509" i="2" s="1"/>
  <c r="L1497" i="3"/>
  <c r="I1498" i="3"/>
  <c r="J1498" i="3" s="1"/>
  <c r="N1510" i="2" s="1"/>
  <c r="L1498" i="3"/>
  <c r="I1499" i="3"/>
  <c r="J1499" i="3" s="1"/>
  <c r="N1511" i="2" s="1"/>
  <c r="L1499" i="3"/>
  <c r="I1500" i="3"/>
  <c r="J1500" i="3"/>
  <c r="L1500" i="3"/>
  <c r="I1501" i="3"/>
  <c r="J1501" i="3"/>
  <c r="L1501" i="3"/>
  <c r="I1502" i="3"/>
  <c r="J1502" i="3" s="1"/>
  <c r="L1502" i="3"/>
  <c r="I1503" i="3"/>
  <c r="J1503" i="3"/>
  <c r="L1503" i="3"/>
  <c r="I1504" i="3"/>
  <c r="J1504" i="3" s="1"/>
  <c r="L1504" i="3"/>
  <c r="I1505" i="3"/>
  <c r="J1505" i="3"/>
  <c r="N1517" i="2" s="1"/>
  <c r="L1505" i="3"/>
  <c r="I1506" i="3"/>
  <c r="J1506" i="3" s="1"/>
  <c r="N1518" i="2" s="1"/>
  <c r="L1506" i="3"/>
  <c r="I1507" i="3"/>
  <c r="J1507" i="3" s="1"/>
  <c r="N1519" i="2" s="1"/>
  <c r="L1507" i="3"/>
  <c r="I1508" i="3"/>
  <c r="J1508" i="3"/>
  <c r="L1508" i="3"/>
  <c r="I1509" i="3"/>
  <c r="J1509" i="3"/>
  <c r="L1509" i="3"/>
  <c r="I1510" i="3"/>
  <c r="J1510" i="3" s="1"/>
  <c r="L1510" i="3"/>
  <c r="I1511" i="3"/>
  <c r="J1511" i="3"/>
  <c r="L1511" i="3"/>
  <c r="I1512" i="3"/>
  <c r="J1512" i="3" s="1"/>
  <c r="L1512" i="3"/>
  <c r="I1513" i="3"/>
  <c r="J1513" i="3"/>
  <c r="N1525" i="2" s="1"/>
  <c r="L1513" i="3"/>
  <c r="I1514" i="3"/>
  <c r="J1514" i="3" s="1"/>
  <c r="N1526" i="2" s="1"/>
  <c r="L1514" i="3"/>
  <c r="I1515" i="3"/>
  <c r="J1515" i="3" s="1"/>
  <c r="N1527" i="2" s="1"/>
  <c r="L1515" i="3"/>
  <c r="I1516" i="3"/>
  <c r="J1516" i="3"/>
  <c r="L1516" i="3"/>
  <c r="I1517" i="3"/>
  <c r="J1517" i="3"/>
  <c r="L1517" i="3"/>
  <c r="I1518" i="3"/>
  <c r="J1518" i="3" s="1"/>
  <c r="L1518" i="3"/>
  <c r="I1519" i="3"/>
  <c r="J1519" i="3"/>
  <c r="L1519" i="3"/>
  <c r="I1520" i="3"/>
  <c r="J1520" i="3" s="1"/>
  <c r="L1520" i="3"/>
  <c r="I1521" i="3"/>
  <c r="J1521" i="3"/>
  <c r="N1533" i="2" s="1"/>
  <c r="L1521" i="3"/>
  <c r="I1522" i="3"/>
  <c r="J1522" i="3" s="1"/>
  <c r="N1534" i="2" s="1"/>
  <c r="L1522" i="3"/>
  <c r="I1523" i="3"/>
  <c r="J1523" i="3" s="1"/>
  <c r="N1535" i="2" s="1"/>
  <c r="L1523" i="3"/>
  <c r="I1524" i="3"/>
  <c r="J1524" i="3"/>
  <c r="L1524" i="3"/>
  <c r="I1525" i="3"/>
  <c r="J1525" i="3"/>
  <c r="L1525" i="3"/>
  <c r="I1526" i="3"/>
  <c r="J1526" i="3" s="1"/>
  <c r="L1526" i="3"/>
  <c r="I1527" i="3"/>
  <c r="J1527" i="3"/>
  <c r="L1527" i="3"/>
  <c r="I1528" i="3"/>
  <c r="J1528" i="3" s="1"/>
  <c r="L1528" i="3"/>
  <c r="I1529" i="3"/>
  <c r="J1529" i="3"/>
  <c r="N1541" i="2" s="1"/>
  <c r="L1529" i="3"/>
  <c r="I1530" i="3"/>
  <c r="J1530" i="3" s="1"/>
  <c r="N1542" i="2" s="1"/>
  <c r="L1530" i="3"/>
  <c r="I1531" i="3"/>
  <c r="J1531" i="3" s="1"/>
  <c r="N1543" i="2" s="1"/>
  <c r="L1531" i="3"/>
  <c r="I1532" i="3"/>
  <c r="J1532" i="3"/>
  <c r="L1532" i="3"/>
  <c r="I1533" i="3"/>
  <c r="J1533" i="3"/>
  <c r="L1533" i="3"/>
  <c r="I1534" i="3"/>
  <c r="J1534" i="3" s="1"/>
  <c r="L1534" i="3"/>
  <c r="I1535" i="3"/>
  <c r="J1535" i="3"/>
  <c r="L1535" i="3"/>
  <c r="I1536" i="3"/>
  <c r="J1536" i="3" s="1"/>
  <c r="L1536" i="3"/>
  <c r="I1537" i="3"/>
  <c r="J1537" i="3"/>
  <c r="N1549" i="2" s="1"/>
  <c r="L1537" i="3"/>
  <c r="I1538" i="3"/>
  <c r="J1538" i="3" s="1"/>
  <c r="N1550" i="2" s="1"/>
  <c r="L1538" i="3"/>
  <c r="I1539" i="3"/>
  <c r="J1539" i="3" s="1"/>
  <c r="N1551" i="2" s="1"/>
  <c r="L1539" i="3"/>
  <c r="I1540" i="3"/>
  <c r="J1540" i="3"/>
  <c r="L1540" i="3"/>
  <c r="I1541" i="3"/>
  <c r="J1541" i="3"/>
  <c r="L1541" i="3"/>
  <c r="I1542" i="3"/>
  <c r="J1542" i="3" s="1"/>
  <c r="L1542" i="3"/>
  <c r="I1543" i="3"/>
  <c r="J1543" i="3"/>
  <c r="L1543" i="3"/>
  <c r="I1544" i="3"/>
  <c r="J1544" i="3" s="1"/>
  <c r="L1544" i="3"/>
  <c r="I1545" i="3"/>
  <c r="J1545" i="3"/>
  <c r="N1557" i="2" s="1"/>
  <c r="L1545" i="3"/>
  <c r="I1546" i="3"/>
  <c r="J1546" i="3" s="1"/>
  <c r="N1558" i="2" s="1"/>
  <c r="L1546" i="3"/>
  <c r="I1547" i="3"/>
  <c r="J1547" i="3" s="1"/>
  <c r="N1559" i="2" s="1"/>
  <c r="L1547" i="3"/>
  <c r="I1548" i="3"/>
  <c r="J1548" i="3"/>
  <c r="L1548" i="3"/>
  <c r="I1549" i="3"/>
  <c r="J1549" i="3"/>
  <c r="L1549" i="3"/>
  <c r="I1550" i="3"/>
  <c r="J1550" i="3" s="1"/>
  <c r="L1550" i="3"/>
  <c r="I1551" i="3"/>
  <c r="J1551" i="3"/>
  <c r="L1551" i="3"/>
  <c r="I1552" i="3"/>
  <c r="J1552" i="3" s="1"/>
  <c r="L1552" i="3"/>
  <c r="I1553" i="3"/>
  <c r="J1553" i="3"/>
  <c r="N1565" i="2" s="1"/>
  <c r="L1553" i="3"/>
  <c r="I1554" i="3"/>
  <c r="J1554" i="3" s="1"/>
  <c r="N1566" i="2" s="1"/>
  <c r="L1554" i="3"/>
  <c r="I1555" i="3"/>
  <c r="J1555" i="3" s="1"/>
  <c r="N1567" i="2" s="1"/>
  <c r="L1555" i="3"/>
  <c r="I1556" i="3"/>
  <c r="J1556" i="3"/>
  <c r="L1556" i="3"/>
  <c r="I1557" i="3"/>
  <c r="J1557" i="3" s="1"/>
  <c r="L1557" i="3"/>
  <c r="I1558" i="3"/>
  <c r="J1558" i="3"/>
  <c r="L1558" i="3"/>
  <c r="I1559" i="3"/>
  <c r="J1559" i="3" s="1"/>
  <c r="N1571" i="2" s="1"/>
  <c r="L1559" i="3"/>
  <c r="I1560" i="3"/>
  <c r="J1560" i="3"/>
  <c r="L1560" i="3"/>
  <c r="I1561" i="3"/>
  <c r="J1561" i="3" s="1"/>
  <c r="L1561" i="3"/>
  <c r="I1562" i="3"/>
  <c r="J1562" i="3"/>
  <c r="N1574" i="2" s="1"/>
  <c r="L1562" i="3"/>
  <c r="I1563" i="3"/>
  <c r="J1563" i="3" s="1"/>
  <c r="N1575" i="2" s="1"/>
  <c r="L1563" i="3"/>
  <c r="I1564" i="3"/>
  <c r="J1564" i="3"/>
  <c r="L1564" i="3"/>
  <c r="I1565" i="3"/>
  <c r="J1565" i="3" s="1"/>
  <c r="L1565" i="3"/>
  <c r="I1566" i="3"/>
  <c r="J1566" i="3"/>
  <c r="N1579" i="2" s="1"/>
  <c r="L1566" i="3"/>
  <c r="I1567" i="3"/>
  <c r="J1567" i="3" s="1"/>
  <c r="N1580" i="2" s="1"/>
  <c r="L1567" i="3"/>
  <c r="I1568" i="3"/>
  <c r="J1568" i="3"/>
  <c r="L1568" i="3"/>
  <c r="I1569" i="3"/>
  <c r="J1569" i="3" s="1"/>
  <c r="L1569" i="3"/>
  <c r="I1570" i="3"/>
  <c r="J1570" i="3"/>
  <c r="N1582" i="2" s="1"/>
  <c r="L1570" i="3"/>
  <c r="I1571" i="3"/>
  <c r="J1571" i="3" s="1"/>
  <c r="L1571" i="3"/>
  <c r="I1572" i="3"/>
  <c r="J1572" i="3"/>
  <c r="L1572" i="3"/>
  <c r="I1573" i="3"/>
  <c r="J1573" i="3" s="1"/>
  <c r="L1573" i="3"/>
  <c r="I1574" i="3"/>
  <c r="J1574" i="3"/>
  <c r="N1586" i="2" s="1"/>
  <c r="L1574" i="3"/>
  <c r="I1575" i="3"/>
  <c r="J1575" i="3" s="1"/>
  <c r="N1587" i="2" s="1"/>
  <c r="L1575" i="3"/>
  <c r="I1576" i="3"/>
  <c r="J1576" i="3"/>
  <c r="L1576" i="3"/>
  <c r="I1577" i="3"/>
  <c r="J1577" i="3" s="1"/>
  <c r="L1577" i="3"/>
  <c r="I1578" i="3"/>
  <c r="J1578" i="3"/>
  <c r="N1590" i="2" s="1"/>
  <c r="L1578" i="3"/>
  <c r="I1579" i="3"/>
  <c r="J1579" i="3" s="1"/>
  <c r="L1579" i="3"/>
  <c r="I1580" i="3"/>
  <c r="J1580" i="3"/>
  <c r="L1580" i="3"/>
  <c r="I1581" i="3"/>
  <c r="J1581" i="3" s="1"/>
  <c r="L1581" i="3"/>
  <c r="I1582" i="3"/>
  <c r="J1582" i="3"/>
  <c r="N1594" i="2" s="1"/>
  <c r="L1582" i="3"/>
  <c r="I1583" i="3"/>
  <c r="J1583" i="3" s="1"/>
  <c r="N1596" i="2" s="1"/>
  <c r="L1583" i="3"/>
  <c r="I1584" i="3"/>
  <c r="J1584" i="3"/>
  <c r="L1584" i="3"/>
  <c r="I1585" i="3"/>
  <c r="J1585" i="3" s="1"/>
  <c r="L1585" i="3"/>
  <c r="I1586" i="3"/>
  <c r="J1586" i="3"/>
  <c r="N1595" i="2" s="1"/>
  <c r="L1586" i="3"/>
  <c r="I1587" i="3"/>
  <c r="J1587" i="3" s="1"/>
  <c r="N1599" i="2" s="1"/>
  <c r="L1587" i="3"/>
  <c r="I1588" i="3"/>
  <c r="J1588" i="3"/>
  <c r="L1588" i="3"/>
  <c r="I1589" i="3"/>
  <c r="J1589" i="3" s="1"/>
  <c r="L1589" i="3"/>
  <c r="I1590" i="3"/>
  <c r="J1590" i="3"/>
  <c r="L1590" i="3"/>
  <c r="I1591" i="3"/>
  <c r="J1591" i="3" s="1"/>
  <c r="N1603" i="2" s="1"/>
  <c r="L1591" i="3"/>
  <c r="I1592" i="3"/>
  <c r="J1592" i="3"/>
  <c r="L1592" i="3"/>
  <c r="I1593" i="3"/>
  <c r="J1593" i="3" s="1"/>
  <c r="L1593" i="3"/>
  <c r="I1594" i="3"/>
  <c r="J1594" i="3"/>
  <c r="N1606" i="2" s="1"/>
  <c r="L1594" i="3"/>
  <c r="I1595" i="3"/>
  <c r="J1595" i="3" s="1"/>
  <c r="N1607" i="2" s="1"/>
  <c r="L1595" i="3"/>
  <c r="I1596" i="3"/>
  <c r="J1596" i="3"/>
  <c r="L1596" i="3"/>
  <c r="I1597" i="3"/>
  <c r="J1597" i="3" s="1"/>
  <c r="L1597" i="3"/>
  <c r="I1598" i="3"/>
  <c r="J1598" i="3"/>
  <c r="L1598" i="3"/>
  <c r="I1599" i="3"/>
  <c r="J1599" i="3" s="1"/>
  <c r="N1611" i="2" s="1"/>
  <c r="L1599" i="3"/>
  <c r="I1600" i="3"/>
  <c r="J1600" i="3"/>
  <c r="L1600" i="3"/>
  <c r="I1601" i="3"/>
  <c r="J1601" i="3" s="1"/>
  <c r="L1601" i="3"/>
  <c r="I1602" i="3"/>
  <c r="J1602" i="3"/>
  <c r="N1615" i="2" s="1"/>
  <c r="L1602" i="3"/>
  <c r="I1603" i="3"/>
  <c r="J1603" i="3" s="1"/>
  <c r="N1616" i="2" s="1"/>
  <c r="L1603" i="3"/>
  <c r="I1604" i="3"/>
  <c r="J1604" i="3"/>
  <c r="L1604" i="3"/>
  <c r="I1605" i="3"/>
  <c r="J1605" i="3" s="1"/>
  <c r="L1605" i="3"/>
  <c r="I1606" i="3"/>
  <c r="J1606" i="3"/>
  <c r="L1606" i="3"/>
  <c r="I1607" i="3"/>
  <c r="J1607" i="3" s="1"/>
  <c r="N1620" i="2" s="1"/>
  <c r="L1607" i="3"/>
  <c r="I1608" i="3"/>
  <c r="J1608" i="3"/>
  <c r="L1608" i="3"/>
  <c r="I1609" i="3"/>
  <c r="J1609" i="3" s="1"/>
  <c r="L1609" i="3"/>
  <c r="I1610" i="3"/>
  <c r="J1610" i="3"/>
  <c r="N1623" i="2" s="1"/>
  <c r="L1610" i="3"/>
  <c r="I1611" i="3"/>
  <c r="J1611" i="3" s="1"/>
  <c r="N1624" i="2" s="1"/>
  <c r="L1611" i="3"/>
  <c r="I1612" i="3"/>
  <c r="J1612" i="3"/>
  <c r="L1612" i="3"/>
  <c r="I1613" i="3"/>
  <c r="J1613" i="3" s="1"/>
  <c r="L1613" i="3"/>
  <c r="I1614" i="3"/>
  <c r="J1614" i="3"/>
  <c r="N1627" i="2" s="1"/>
  <c r="L1614" i="3"/>
  <c r="I1615" i="3"/>
  <c r="J1615" i="3" s="1"/>
  <c r="N1628" i="2" s="1"/>
  <c r="L1615" i="3"/>
  <c r="I1616" i="3"/>
  <c r="J1616" i="3"/>
  <c r="L1616" i="3"/>
  <c r="I1617" i="3"/>
  <c r="J1617" i="3" s="1"/>
  <c r="L1617" i="3"/>
  <c r="I1618" i="3"/>
  <c r="J1618" i="3"/>
  <c r="N1631" i="2" s="1"/>
  <c r="L1618" i="3"/>
  <c r="I1619" i="3"/>
  <c r="J1619" i="3" s="1"/>
  <c r="N1632" i="2" s="1"/>
  <c r="L1619" i="3"/>
  <c r="I1620" i="3"/>
  <c r="J1620" i="3"/>
  <c r="L1620" i="3"/>
  <c r="I1621" i="3"/>
  <c r="J1621" i="3" s="1"/>
  <c r="L1621" i="3"/>
  <c r="I1622" i="3"/>
  <c r="J1622" i="3"/>
  <c r="L1622" i="3"/>
  <c r="I1623" i="3"/>
  <c r="J1623" i="3" s="1"/>
  <c r="N1636" i="2" s="1"/>
  <c r="L1623" i="3"/>
  <c r="I1624" i="3"/>
  <c r="J1624" i="3"/>
  <c r="L1624" i="3"/>
  <c r="I1625" i="3"/>
  <c r="J1625" i="3" s="1"/>
  <c r="L1625" i="3"/>
  <c r="I1626" i="3"/>
  <c r="J1626" i="3"/>
  <c r="N1639" i="2" s="1"/>
  <c r="L1626" i="3"/>
  <c r="I1627" i="3"/>
  <c r="J1627" i="3" s="1"/>
  <c r="N1640" i="2" s="1"/>
  <c r="L1627" i="3"/>
  <c r="I1628" i="3"/>
  <c r="J1628" i="3"/>
  <c r="L1628" i="3"/>
  <c r="I1629" i="3"/>
  <c r="J1629" i="3" s="1"/>
  <c r="L1629" i="3"/>
  <c r="I1630" i="3"/>
  <c r="J1630" i="3"/>
  <c r="N1643" i="2" s="1"/>
  <c r="L1630" i="3"/>
  <c r="I1631" i="3"/>
  <c r="J1631" i="3" s="1"/>
  <c r="N1644" i="2" s="1"/>
  <c r="L1631" i="3"/>
  <c r="I1632" i="3"/>
  <c r="J1632" i="3"/>
  <c r="L1632" i="3"/>
  <c r="I1633" i="3"/>
  <c r="J1633" i="3" s="1"/>
  <c r="L1633" i="3"/>
  <c r="I1634" i="3"/>
  <c r="J1634" i="3"/>
  <c r="N1647" i="2" s="1"/>
  <c r="L1634" i="3"/>
  <c r="I1635" i="3"/>
  <c r="J1635" i="3" s="1"/>
  <c r="N1648" i="2" s="1"/>
  <c r="L1635" i="3"/>
  <c r="I1636" i="3"/>
  <c r="J1636" i="3"/>
  <c r="L1636" i="3"/>
  <c r="I1637" i="3"/>
  <c r="J1637" i="3" s="1"/>
  <c r="L1637" i="3"/>
  <c r="I1638" i="3"/>
  <c r="J1638" i="3"/>
  <c r="L1638" i="3"/>
  <c r="I1639" i="3"/>
  <c r="J1639" i="3" s="1"/>
  <c r="N1652" i="2" s="1"/>
  <c r="L1639" i="3"/>
  <c r="I1640" i="3"/>
  <c r="J1640" i="3"/>
  <c r="L1640" i="3"/>
  <c r="I1641" i="3"/>
  <c r="J1641" i="3" s="1"/>
  <c r="L1641" i="3"/>
  <c r="I1642" i="3"/>
  <c r="J1642" i="3"/>
  <c r="N1655" i="2" s="1"/>
  <c r="L1642" i="3"/>
  <c r="I1643" i="3"/>
  <c r="J1643" i="3" s="1"/>
  <c r="N1656" i="2" s="1"/>
  <c r="L1643" i="3"/>
  <c r="I1644" i="3"/>
  <c r="J1644" i="3"/>
  <c r="L1644" i="3"/>
  <c r="I1645" i="3"/>
  <c r="J1645" i="3" s="1"/>
  <c r="L1645" i="3"/>
  <c r="I1646" i="3"/>
  <c r="J1646" i="3"/>
  <c r="N1659" i="2" s="1"/>
  <c r="L1646" i="3"/>
  <c r="I1647" i="3"/>
  <c r="J1647" i="3" s="1"/>
  <c r="N1660" i="2" s="1"/>
  <c r="L1647" i="3"/>
  <c r="I1648" i="3"/>
  <c r="J1648" i="3"/>
  <c r="L1648" i="3"/>
  <c r="I1649" i="3"/>
  <c r="J1649" i="3" s="1"/>
  <c r="L1649" i="3"/>
  <c r="I1650" i="3"/>
  <c r="J1650" i="3"/>
  <c r="N1663" i="2" s="1"/>
  <c r="L1650" i="3"/>
  <c r="I1651" i="3"/>
  <c r="J1651" i="3" s="1"/>
  <c r="N1664" i="2" s="1"/>
  <c r="L1651" i="3"/>
  <c r="I1652" i="3"/>
  <c r="J1652" i="3"/>
  <c r="L1652" i="3"/>
  <c r="I1653" i="3"/>
  <c r="J1653" i="3" s="1"/>
  <c r="L1653" i="3"/>
  <c r="I1654" i="3"/>
  <c r="J1654" i="3"/>
  <c r="L1654" i="3"/>
  <c r="I1655" i="3"/>
  <c r="J1655" i="3" s="1"/>
  <c r="N1668" i="2" s="1"/>
  <c r="L1655" i="3"/>
  <c r="I1656" i="3"/>
  <c r="J1656" i="3"/>
  <c r="L1656" i="3"/>
  <c r="I1657" i="3"/>
  <c r="J1657" i="3" s="1"/>
  <c r="L1657" i="3"/>
  <c r="I1658" i="3"/>
  <c r="J1658" i="3"/>
  <c r="N1671" i="2" s="1"/>
  <c r="L1658" i="3"/>
  <c r="I1659" i="3"/>
  <c r="J1659" i="3" s="1"/>
  <c r="N1672" i="2" s="1"/>
  <c r="L1659" i="3"/>
  <c r="I1660" i="3"/>
  <c r="J1660" i="3"/>
  <c r="L1660" i="3"/>
  <c r="I1661" i="3"/>
  <c r="J1661" i="3" s="1"/>
  <c r="L1661" i="3"/>
  <c r="I1662" i="3"/>
  <c r="J1662" i="3"/>
  <c r="N1675" i="2" s="1"/>
  <c r="L1662" i="3"/>
  <c r="I1663" i="3"/>
  <c r="J1663" i="3" s="1"/>
  <c r="N1676" i="2" s="1"/>
  <c r="L1663" i="3"/>
  <c r="I1664" i="3"/>
  <c r="J1664" i="3"/>
  <c r="L1664" i="3"/>
  <c r="I1665" i="3"/>
  <c r="J1665" i="3" s="1"/>
  <c r="L1665" i="3"/>
  <c r="I1666" i="3"/>
  <c r="J1666" i="3"/>
  <c r="N1679" i="2" s="1"/>
  <c r="L1666" i="3"/>
  <c r="I1667" i="3"/>
  <c r="J1667" i="3" s="1"/>
  <c r="N1680" i="2" s="1"/>
  <c r="L1667" i="3"/>
  <c r="I1668" i="3"/>
  <c r="J1668" i="3"/>
  <c r="L1668" i="3"/>
  <c r="I1669" i="3"/>
  <c r="J1669" i="3" s="1"/>
  <c r="L1669" i="3"/>
  <c r="I1670" i="3"/>
  <c r="J1670" i="3"/>
  <c r="L1670" i="3"/>
  <c r="I1671" i="3"/>
  <c r="J1671" i="3" s="1"/>
  <c r="N1684" i="2" s="1"/>
  <c r="L1671" i="3"/>
  <c r="I1672" i="3"/>
  <c r="J1672" i="3"/>
  <c r="L1672" i="3"/>
  <c r="I1673" i="3"/>
  <c r="J1673" i="3" s="1"/>
  <c r="L1673" i="3"/>
  <c r="I1674" i="3"/>
  <c r="J1674" i="3"/>
  <c r="N1687" i="2" s="1"/>
  <c r="L1674" i="3"/>
  <c r="I1675" i="3"/>
  <c r="J1675" i="3" s="1"/>
  <c r="N1688" i="2" s="1"/>
  <c r="L1675" i="3"/>
  <c r="I1676" i="3"/>
  <c r="J1676" i="3"/>
  <c r="L1676" i="3"/>
  <c r="I1677" i="3"/>
  <c r="J1677" i="3" s="1"/>
  <c r="L1677" i="3"/>
  <c r="I1678" i="3"/>
  <c r="J1678" i="3"/>
  <c r="N1691" i="2" s="1"/>
  <c r="L1678" i="3"/>
  <c r="I1679" i="3"/>
  <c r="J1679" i="3" s="1"/>
  <c r="N1692" i="2" s="1"/>
  <c r="L1679" i="3"/>
  <c r="I1680" i="3"/>
  <c r="J1680" i="3"/>
  <c r="L1680" i="3"/>
  <c r="I1681" i="3"/>
  <c r="J1681" i="3" s="1"/>
  <c r="L1681" i="3"/>
  <c r="I1682" i="3"/>
  <c r="J1682" i="3"/>
  <c r="N1695" i="2" s="1"/>
  <c r="L1682" i="3"/>
  <c r="I1683" i="3"/>
  <c r="J1683" i="3" s="1"/>
  <c r="N1696" i="2" s="1"/>
  <c r="L1683" i="3"/>
  <c r="I1684" i="3"/>
  <c r="J1684" i="3"/>
  <c r="L1684" i="3"/>
  <c r="I1685" i="3"/>
  <c r="J1685" i="3" s="1"/>
  <c r="L1685" i="3"/>
  <c r="I1686" i="3"/>
  <c r="J1686" i="3"/>
  <c r="L1686" i="3"/>
  <c r="I1687" i="3"/>
  <c r="J1687" i="3" s="1"/>
  <c r="N1700" i="2" s="1"/>
  <c r="L1687" i="3"/>
  <c r="I1688" i="3"/>
  <c r="J1688" i="3"/>
  <c r="L1688" i="3"/>
  <c r="I1689" i="3"/>
  <c r="J1689" i="3" s="1"/>
  <c r="L1689" i="3"/>
  <c r="I1690" i="3"/>
  <c r="J1690" i="3"/>
  <c r="N1703" i="2" s="1"/>
  <c r="L1690" i="3"/>
  <c r="I1691" i="3"/>
  <c r="J1691" i="3" s="1"/>
  <c r="N1704" i="2" s="1"/>
  <c r="L1691" i="3"/>
  <c r="I1692" i="3"/>
  <c r="J1692" i="3"/>
  <c r="L1692" i="3"/>
  <c r="I1693" i="3"/>
  <c r="J1693" i="3" s="1"/>
  <c r="L1693" i="3"/>
  <c r="I1694" i="3"/>
  <c r="J1694" i="3"/>
  <c r="N1707" i="2" s="1"/>
  <c r="L1694" i="3"/>
  <c r="I1695" i="3"/>
  <c r="J1695" i="3" s="1"/>
  <c r="N1708" i="2" s="1"/>
  <c r="L1695" i="3"/>
  <c r="I1696" i="3"/>
  <c r="J1696" i="3"/>
  <c r="L1696" i="3"/>
  <c r="I1697" i="3"/>
  <c r="J1697" i="3" s="1"/>
  <c r="L1697" i="3"/>
  <c r="I1698" i="3"/>
  <c r="J1698" i="3"/>
  <c r="N1711" i="2" s="1"/>
  <c r="L1698" i="3"/>
  <c r="I1699" i="3"/>
  <c r="J1699" i="3" s="1"/>
  <c r="N1712" i="2" s="1"/>
  <c r="L1699" i="3"/>
  <c r="I1700" i="3"/>
  <c r="J1700" i="3"/>
  <c r="L1700" i="3"/>
  <c r="I1701" i="3"/>
  <c r="J1701" i="3" s="1"/>
  <c r="L1701" i="3"/>
  <c r="I1702" i="3"/>
  <c r="J1702" i="3"/>
  <c r="L1702" i="3"/>
  <c r="I1703" i="3"/>
  <c r="J1703" i="3" s="1"/>
  <c r="N1716" i="2" s="1"/>
  <c r="L1703" i="3"/>
  <c r="I1704" i="3"/>
  <c r="J1704" i="3"/>
  <c r="L1704" i="3"/>
  <c r="I1705" i="3"/>
  <c r="J1705" i="3" s="1"/>
  <c r="L1705" i="3"/>
  <c r="I1706" i="3"/>
  <c r="J1706" i="3"/>
  <c r="N1719" i="2" s="1"/>
  <c r="L1706" i="3"/>
  <c r="I1707" i="3"/>
  <c r="J1707" i="3" s="1"/>
  <c r="N1720" i="2" s="1"/>
  <c r="L1707" i="3"/>
  <c r="I1708" i="3"/>
  <c r="J1708" i="3"/>
  <c r="L1708" i="3"/>
  <c r="I1709" i="3"/>
  <c r="J1709" i="3" s="1"/>
  <c r="L1709" i="3"/>
  <c r="I1710" i="3"/>
  <c r="J1710" i="3"/>
  <c r="N1723" i="2" s="1"/>
  <c r="L1710" i="3"/>
  <c r="I1711" i="3"/>
  <c r="J1711" i="3" s="1"/>
  <c r="N1724" i="2" s="1"/>
  <c r="L1711" i="3"/>
  <c r="I1712" i="3"/>
  <c r="J1712" i="3"/>
  <c r="L1712" i="3"/>
  <c r="I1713" i="3"/>
  <c r="J1713" i="3" s="1"/>
  <c r="L1713" i="3"/>
  <c r="I1714" i="3"/>
  <c r="J1714" i="3"/>
  <c r="N1727" i="2" s="1"/>
  <c r="L1714" i="3"/>
  <c r="I1715" i="3"/>
  <c r="J1715" i="3" s="1"/>
  <c r="N1728" i="2" s="1"/>
  <c r="L1715" i="3"/>
  <c r="I1716" i="3"/>
  <c r="J1716" i="3"/>
  <c r="L1716" i="3"/>
  <c r="I1717" i="3"/>
  <c r="J1717" i="3" s="1"/>
  <c r="L1717" i="3"/>
  <c r="I1718" i="3"/>
  <c r="J1718" i="3"/>
  <c r="L1718" i="3"/>
  <c r="I1719" i="3"/>
  <c r="J1719" i="3" s="1"/>
  <c r="N1732" i="2" s="1"/>
  <c r="L1719" i="3"/>
  <c r="I1720" i="3"/>
  <c r="J1720" i="3"/>
  <c r="L1720" i="3"/>
  <c r="I1721" i="3"/>
  <c r="J1721" i="3" s="1"/>
  <c r="L1721" i="3"/>
  <c r="I1722" i="3"/>
  <c r="J1722" i="3"/>
  <c r="N1735" i="2" s="1"/>
  <c r="L1722" i="3"/>
  <c r="I1723" i="3"/>
  <c r="J1723" i="3" s="1"/>
  <c r="N1736" i="2" s="1"/>
  <c r="L1723" i="3"/>
  <c r="I1724" i="3"/>
  <c r="J1724" i="3"/>
  <c r="L1724" i="3"/>
  <c r="I1725" i="3"/>
  <c r="J1725" i="3" s="1"/>
  <c r="L1725" i="3"/>
  <c r="I1726" i="3"/>
  <c r="J1726" i="3"/>
  <c r="N1739" i="2" s="1"/>
  <c r="L1726" i="3"/>
  <c r="I1727" i="3"/>
  <c r="J1727" i="3" s="1"/>
  <c r="N1740" i="2" s="1"/>
  <c r="L1727" i="3"/>
  <c r="I1728" i="3"/>
  <c r="J1728" i="3"/>
  <c r="L1728" i="3"/>
  <c r="I1729" i="3"/>
  <c r="J1729" i="3" s="1"/>
  <c r="L1729" i="3"/>
  <c r="I1730" i="3"/>
  <c r="J1730" i="3"/>
  <c r="L1730" i="3"/>
  <c r="I1731" i="3"/>
  <c r="J1731" i="3" s="1"/>
  <c r="N1744" i="2" s="1"/>
  <c r="L1731" i="3"/>
  <c r="I1732" i="3"/>
  <c r="J1732" i="3"/>
  <c r="L1732" i="3"/>
  <c r="I1733" i="3"/>
  <c r="J1733" i="3" s="1"/>
  <c r="L1733" i="3"/>
  <c r="I1734" i="3"/>
  <c r="J1734" i="3"/>
  <c r="N1747" i="2" s="1"/>
  <c r="L1734" i="3"/>
  <c r="I1735" i="3"/>
  <c r="J1735" i="3" s="1"/>
  <c r="N1748" i="2" s="1"/>
  <c r="L1735" i="3"/>
  <c r="I1736" i="3"/>
  <c r="J1736" i="3"/>
  <c r="L1736" i="3"/>
  <c r="I1737" i="3"/>
  <c r="J1737" i="3" s="1"/>
  <c r="L1737" i="3"/>
  <c r="I1738" i="3"/>
  <c r="J1738" i="3"/>
  <c r="L1738" i="3"/>
  <c r="I1739" i="3"/>
  <c r="J1739" i="3" s="1"/>
  <c r="N1752" i="2" s="1"/>
  <c r="L1739" i="3"/>
  <c r="I1740" i="3"/>
  <c r="J1740" i="3"/>
  <c r="L1740" i="3"/>
  <c r="I1741" i="3"/>
  <c r="J1741" i="3" s="1"/>
  <c r="L1741" i="3"/>
  <c r="I1742" i="3"/>
  <c r="J1742" i="3"/>
  <c r="N1755" i="2" s="1"/>
  <c r="L1742" i="3"/>
  <c r="I1743" i="3"/>
  <c r="J1743" i="3" s="1"/>
  <c r="N1756" i="2" s="1"/>
  <c r="L1743" i="3"/>
  <c r="I1744" i="3"/>
  <c r="J1744" i="3"/>
  <c r="L1744" i="3"/>
  <c r="I1745" i="3"/>
  <c r="J1745" i="3" s="1"/>
  <c r="L1745" i="3"/>
  <c r="I1746" i="3"/>
  <c r="J1746" i="3"/>
  <c r="L1746" i="3"/>
  <c r="I1747" i="3"/>
  <c r="J1747" i="3" s="1"/>
  <c r="N1760" i="2" s="1"/>
  <c r="L1747" i="3"/>
  <c r="I1748" i="3"/>
  <c r="J1748" i="3"/>
  <c r="L1748" i="3"/>
  <c r="I1749" i="3"/>
  <c r="J1749" i="3" s="1"/>
  <c r="L1749" i="3"/>
  <c r="I1750" i="3"/>
  <c r="J1750" i="3"/>
  <c r="N1763" i="2" s="1"/>
  <c r="L1750" i="3"/>
  <c r="I1751" i="3"/>
  <c r="J1751" i="3" s="1"/>
  <c r="N1764" i="2" s="1"/>
  <c r="L1751" i="3"/>
  <c r="I1752" i="3"/>
  <c r="J1752" i="3"/>
  <c r="L1752" i="3"/>
  <c r="I1753" i="3"/>
  <c r="J1753" i="3" s="1"/>
  <c r="L1753" i="3"/>
  <c r="I1754" i="3"/>
  <c r="J1754" i="3"/>
  <c r="L1754" i="3"/>
  <c r="I1755" i="3"/>
  <c r="J1755" i="3" s="1"/>
  <c r="N1768" i="2" s="1"/>
  <c r="L1755" i="3"/>
  <c r="I1756" i="3"/>
  <c r="J1756" i="3"/>
  <c r="L1756" i="3"/>
  <c r="I1757" i="3"/>
  <c r="J1757" i="3" s="1"/>
  <c r="L1757" i="3"/>
  <c r="I1758" i="3"/>
  <c r="J1758" i="3"/>
  <c r="N1771" i="2" s="1"/>
  <c r="L1758" i="3"/>
  <c r="I1759" i="3"/>
  <c r="J1759" i="3" s="1"/>
  <c r="N1772" i="2" s="1"/>
  <c r="L1759" i="3"/>
  <c r="I1760" i="3"/>
  <c r="J1760" i="3"/>
  <c r="L1760" i="3"/>
  <c r="I1761" i="3"/>
  <c r="J1761" i="3" s="1"/>
  <c r="L1761" i="3"/>
  <c r="I1762" i="3"/>
  <c r="J1762" i="3"/>
  <c r="L1762" i="3"/>
  <c r="I1763" i="3"/>
  <c r="J1763" i="3" s="1"/>
  <c r="N1776" i="2" s="1"/>
  <c r="L1763" i="3"/>
  <c r="I1764" i="3"/>
  <c r="J1764" i="3"/>
  <c r="L1764" i="3"/>
  <c r="I1765" i="3"/>
  <c r="J1765" i="3" s="1"/>
  <c r="L1765" i="3"/>
  <c r="I1766" i="3"/>
  <c r="J1766" i="3"/>
  <c r="N1779" i="2" s="1"/>
  <c r="L1766" i="3"/>
  <c r="I1767" i="3"/>
  <c r="J1767" i="3" s="1"/>
  <c r="N1780" i="2" s="1"/>
  <c r="L1767" i="3"/>
  <c r="I1768" i="3"/>
  <c r="J1768" i="3"/>
  <c r="L1768" i="3"/>
  <c r="I1769" i="3"/>
  <c r="J1769" i="3" s="1"/>
  <c r="L1769" i="3"/>
  <c r="I1770" i="3"/>
  <c r="J1770" i="3"/>
  <c r="L1770" i="3"/>
  <c r="I1771" i="3"/>
  <c r="J1771" i="3" s="1"/>
  <c r="N1784" i="2" s="1"/>
  <c r="L1771" i="3"/>
  <c r="I1772" i="3"/>
  <c r="J1772" i="3"/>
  <c r="L1772" i="3"/>
  <c r="I1773" i="3"/>
  <c r="J1773" i="3" s="1"/>
  <c r="L1773" i="3"/>
  <c r="I1774" i="3"/>
  <c r="J1774" i="3"/>
  <c r="N1787" i="2" s="1"/>
  <c r="L1774" i="3"/>
  <c r="I1775" i="3"/>
  <c r="J1775" i="3" s="1"/>
  <c r="N1788" i="2" s="1"/>
  <c r="L1775" i="3"/>
  <c r="I1776" i="3"/>
  <c r="J1776" i="3"/>
  <c r="L1776" i="3"/>
  <c r="I1777" i="3"/>
  <c r="J1777" i="3" s="1"/>
  <c r="L1777" i="3"/>
  <c r="I1778" i="3"/>
  <c r="J1778" i="3"/>
  <c r="L1778" i="3"/>
  <c r="I1779" i="3"/>
  <c r="J1779" i="3" s="1"/>
  <c r="N1792" i="2" s="1"/>
  <c r="L1779" i="3"/>
  <c r="I1780" i="3"/>
  <c r="J1780" i="3"/>
  <c r="L1780" i="3"/>
  <c r="I1781" i="3"/>
  <c r="J1781" i="3" s="1"/>
  <c r="L1781" i="3"/>
  <c r="I1782" i="3"/>
  <c r="J1782" i="3"/>
  <c r="N1795" i="2" s="1"/>
  <c r="L1782" i="3"/>
  <c r="I1783" i="3"/>
  <c r="J1783" i="3" s="1"/>
  <c r="N1796" i="2" s="1"/>
  <c r="L1783" i="3"/>
  <c r="I1784" i="3"/>
  <c r="J1784" i="3"/>
  <c r="L1784" i="3"/>
  <c r="I1785" i="3"/>
  <c r="J1785" i="3" s="1"/>
  <c r="L1785" i="3"/>
  <c r="I1786" i="3"/>
  <c r="J1786" i="3"/>
  <c r="L1786" i="3"/>
  <c r="I1787" i="3"/>
  <c r="J1787" i="3" s="1"/>
  <c r="N1800" i="2" s="1"/>
  <c r="L1787" i="3"/>
  <c r="I1788" i="3"/>
  <c r="J1788" i="3"/>
  <c r="L1788" i="3"/>
  <c r="I1789" i="3"/>
  <c r="J1789" i="3" s="1"/>
  <c r="L1789" i="3"/>
  <c r="I1790" i="3"/>
  <c r="J1790" i="3"/>
  <c r="N1803" i="2" s="1"/>
  <c r="L1790" i="3"/>
  <c r="I1791" i="3"/>
  <c r="J1791" i="3" s="1"/>
  <c r="N1804" i="2" s="1"/>
  <c r="L1791" i="3"/>
  <c r="I1792" i="3"/>
  <c r="J1792" i="3"/>
  <c r="L1792" i="3"/>
  <c r="I1793" i="3"/>
  <c r="J1793" i="3" s="1"/>
  <c r="L1793" i="3"/>
  <c r="I1794" i="3"/>
  <c r="J1794" i="3"/>
  <c r="L1794" i="3"/>
  <c r="I1795" i="3"/>
  <c r="J1795" i="3" s="1"/>
  <c r="N1808" i="2" s="1"/>
  <c r="L1795" i="3"/>
  <c r="I1796" i="3"/>
  <c r="J1796" i="3"/>
  <c r="L1796" i="3"/>
  <c r="I1797" i="3"/>
  <c r="J1797" i="3" s="1"/>
  <c r="L1797" i="3"/>
  <c r="I1798" i="3"/>
  <c r="J1798" i="3"/>
  <c r="N1811" i="2" s="1"/>
  <c r="L1798" i="3"/>
  <c r="I1799" i="3"/>
  <c r="J1799" i="3" s="1"/>
  <c r="N1812" i="2" s="1"/>
  <c r="L1799" i="3"/>
  <c r="I1800" i="3"/>
  <c r="J1800" i="3"/>
  <c r="L1800" i="3"/>
  <c r="I1801" i="3"/>
  <c r="J1801" i="3" s="1"/>
  <c r="L1801" i="3"/>
  <c r="I1802" i="3"/>
  <c r="J1802" i="3"/>
  <c r="L1802" i="3"/>
  <c r="I1803" i="3"/>
  <c r="J1803" i="3" s="1"/>
  <c r="N1816" i="2" s="1"/>
  <c r="L1803" i="3"/>
  <c r="I1804" i="3"/>
  <c r="J1804" i="3"/>
  <c r="L1804" i="3"/>
  <c r="I1805" i="3"/>
  <c r="J1805" i="3" s="1"/>
  <c r="L1805" i="3"/>
  <c r="I1806" i="3"/>
  <c r="J1806" i="3"/>
  <c r="N1819" i="2" s="1"/>
  <c r="L1806" i="3"/>
  <c r="I1807" i="3"/>
  <c r="J1807" i="3" s="1"/>
  <c r="N1820" i="2" s="1"/>
  <c r="L1807" i="3"/>
  <c r="I1808" i="3"/>
  <c r="J1808" i="3"/>
  <c r="L1808" i="3"/>
  <c r="I1809" i="3"/>
  <c r="J1809" i="3" s="1"/>
  <c r="L1809" i="3"/>
  <c r="I1810" i="3"/>
  <c r="J1810" i="3"/>
  <c r="L1810" i="3"/>
  <c r="I1811" i="3"/>
  <c r="J1811" i="3" s="1"/>
  <c r="N1824" i="2" s="1"/>
  <c r="L1811" i="3"/>
  <c r="I1812" i="3"/>
  <c r="J1812" i="3"/>
  <c r="L1812" i="3"/>
  <c r="I1813" i="3"/>
  <c r="J1813" i="3" s="1"/>
  <c r="L1813" i="3"/>
  <c r="I1814" i="3"/>
  <c r="J1814" i="3"/>
  <c r="N1827" i="2" s="1"/>
  <c r="L1814" i="3"/>
  <c r="I1815" i="3"/>
  <c r="J1815" i="3" s="1"/>
  <c r="N1828" i="2" s="1"/>
  <c r="L1815" i="3"/>
  <c r="I1816" i="3"/>
  <c r="J1816" i="3"/>
  <c r="L1816" i="3"/>
  <c r="I1817" i="3"/>
  <c r="J1817" i="3" s="1"/>
  <c r="L1817" i="3"/>
  <c r="I1818" i="3"/>
  <c r="J1818" i="3"/>
  <c r="L1818" i="3"/>
  <c r="I1819" i="3"/>
  <c r="J1819" i="3" s="1"/>
  <c r="N1832" i="2" s="1"/>
  <c r="L1819" i="3"/>
  <c r="I1820" i="3"/>
  <c r="J1820" i="3"/>
  <c r="L1820" i="3"/>
  <c r="I1821" i="3"/>
  <c r="J1821" i="3" s="1"/>
  <c r="L1821" i="3"/>
  <c r="I1822" i="3"/>
  <c r="J1822" i="3"/>
  <c r="N1835" i="2" s="1"/>
  <c r="L1822" i="3"/>
  <c r="I1823" i="3"/>
  <c r="J1823" i="3" s="1"/>
  <c r="N1836" i="2" s="1"/>
  <c r="L1823" i="3"/>
  <c r="I1824" i="3"/>
  <c r="J1824" i="3"/>
  <c r="L1824" i="3"/>
  <c r="I1825" i="3"/>
  <c r="J1825" i="3" s="1"/>
  <c r="L1825" i="3"/>
  <c r="I1826" i="3"/>
  <c r="J1826" i="3"/>
  <c r="L1826" i="3"/>
  <c r="I1827" i="3"/>
  <c r="J1827" i="3" s="1"/>
  <c r="N1840" i="2" s="1"/>
  <c r="L1827" i="3"/>
  <c r="I1828" i="3"/>
  <c r="J1828" i="3"/>
  <c r="L1828" i="3"/>
  <c r="I1829" i="3"/>
  <c r="J1829" i="3" s="1"/>
  <c r="L1829" i="3"/>
  <c r="I1830" i="3"/>
  <c r="J1830" i="3"/>
  <c r="N1843" i="2" s="1"/>
  <c r="L1830" i="3"/>
  <c r="I1831" i="3"/>
  <c r="J1831" i="3" s="1"/>
  <c r="N1844" i="2" s="1"/>
  <c r="L1831" i="3"/>
  <c r="I1832" i="3"/>
  <c r="J1832" i="3"/>
  <c r="L1832" i="3"/>
  <c r="I1833" i="3"/>
  <c r="J1833" i="3" s="1"/>
  <c r="L1833" i="3"/>
  <c r="I1834" i="3"/>
  <c r="J1834" i="3"/>
  <c r="L1834" i="3"/>
  <c r="I1835" i="3"/>
  <c r="J1835" i="3" s="1"/>
  <c r="N1848" i="2" s="1"/>
  <c r="L1835" i="3"/>
  <c r="I1836" i="3"/>
  <c r="J1836" i="3"/>
  <c r="L1836" i="3"/>
  <c r="I1837" i="3"/>
  <c r="J1837" i="3" s="1"/>
  <c r="L1837" i="3"/>
  <c r="I1838" i="3"/>
  <c r="J1838" i="3"/>
  <c r="N1851" i="2" s="1"/>
  <c r="L1838" i="3"/>
  <c r="I1839" i="3"/>
  <c r="J1839" i="3" s="1"/>
  <c r="N1852" i="2" s="1"/>
  <c r="L1839" i="3"/>
  <c r="I1840" i="3"/>
  <c r="J1840" i="3"/>
  <c r="L1840" i="3"/>
  <c r="I1841" i="3"/>
  <c r="J1841" i="3" s="1"/>
  <c r="L1841" i="3"/>
  <c r="I1842" i="3"/>
  <c r="J1842" i="3"/>
  <c r="L1842" i="3"/>
  <c r="I1843" i="3"/>
  <c r="J1843" i="3" s="1"/>
  <c r="N1856" i="2" s="1"/>
  <c r="L1843" i="3"/>
  <c r="I1844" i="3"/>
  <c r="J1844" i="3"/>
  <c r="L1844" i="3"/>
  <c r="I1845" i="3"/>
  <c r="J1845" i="3" s="1"/>
  <c r="L1845" i="3"/>
  <c r="I1846" i="3"/>
  <c r="J1846" i="3"/>
  <c r="N1859" i="2" s="1"/>
  <c r="L1846" i="3"/>
  <c r="I1847" i="3"/>
  <c r="J1847" i="3" s="1"/>
  <c r="N1860" i="2" s="1"/>
  <c r="L1847" i="3"/>
  <c r="I1848" i="3"/>
  <c r="J1848" i="3"/>
  <c r="L1848" i="3"/>
  <c r="I1849" i="3"/>
  <c r="J1849" i="3" s="1"/>
  <c r="L1849" i="3"/>
  <c r="I1850" i="3"/>
  <c r="J1850" i="3"/>
  <c r="L1850" i="3"/>
  <c r="I1851" i="3"/>
  <c r="J1851" i="3" s="1"/>
  <c r="N1864" i="2" s="1"/>
  <c r="L1851" i="3"/>
  <c r="I1852" i="3"/>
  <c r="J1852" i="3"/>
  <c r="L1852" i="3"/>
  <c r="I1853" i="3"/>
  <c r="J1853" i="3" s="1"/>
  <c r="L1853" i="3"/>
  <c r="I1854" i="3"/>
  <c r="J1854" i="3"/>
  <c r="N1867" i="2" s="1"/>
  <c r="L1854" i="3"/>
  <c r="I1855" i="3"/>
  <c r="J1855" i="3" s="1"/>
  <c r="N1868" i="2" s="1"/>
  <c r="L1855" i="3"/>
  <c r="I1856" i="3"/>
  <c r="J1856" i="3"/>
  <c r="L1856" i="3"/>
  <c r="I1857" i="3"/>
  <c r="J1857" i="3" s="1"/>
  <c r="L1857" i="3"/>
  <c r="I1858" i="3"/>
  <c r="J1858" i="3"/>
  <c r="L1858" i="3"/>
  <c r="I1859" i="3"/>
  <c r="J1859" i="3" s="1"/>
  <c r="N1872" i="2" s="1"/>
  <c r="L1859" i="3"/>
  <c r="I1860" i="3"/>
  <c r="J1860" i="3"/>
  <c r="L1860" i="3"/>
  <c r="I1861" i="3"/>
  <c r="J1861" i="3" s="1"/>
  <c r="L1861" i="3"/>
  <c r="I1862" i="3"/>
  <c r="J1862" i="3"/>
  <c r="N1875" i="2" s="1"/>
  <c r="L1862" i="3"/>
  <c r="I1863" i="3"/>
  <c r="J1863" i="3" s="1"/>
  <c r="N1876" i="2" s="1"/>
  <c r="L1863" i="3"/>
  <c r="I1864" i="3"/>
  <c r="J1864" i="3"/>
  <c r="L1864" i="3"/>
  <c r="I1865" i="3"/>
  <c r="J1865" i="3" s="1"/>
  <c r="L1865" i="3"/>
  <c r="I1866" i="3"/>
  <c r="J1866" i="3"/>
  <c r="L1866" i="3"/>
  <c r="I1867" i="3"/>
  <c r="J1867" i="3" s="1"/>
  <c r="N1880" i="2" s="1"/>
  <c r="L1867" i="3"/>
  <c r="I1868" i="3"/>
  <c r="J1868" i="3"/>
  <c r="L1868" i="3"/>
  <c r="I1869" i="3"/>
  <c r="J1869" i="3" s="1"/>
  <c r="L1869" i="3"/>
  <c r="I1870" i="3"/>
  <c r="J1870" i="3"/>
  <c r="N1883" i="2" s="1"/>
  <c r="L1870" i="3"/>
  <c r="I1871" i="3"/>
  <c r="J1871" i="3" s="1"/>
  <c r="N1884" i="2" s="1"/>
  <c r="L1871" i="3"/>
  <c r="I1872" i="3"/>
  <c r="J1872" i="3"/>
  <c r="L1872" i="3"/>
  <c r="I1873" i="3"/>
  <c r="J1873" i="3" s="1"/>
  <c r="L1873" i="3"/>
  <c r="I1874" i="3"/>
  <c r="J1874" i="3"/>
  <c r="L1874" i="3"/>
  <c r="I1875" i="3"/>
  <c r="J1875" i="3" s="1"/>
  <c r="N1888" i="2" s="1"/>
  <c r="L1875" i="3"/>
  <c r="I1876" i="3"/>
  <c r="J1876" i="3"/>
  <c r="L1876" i="3"/>
  <c r="I1877" i="3"/>
  <c r="J1877" i="3" s="1"/>
  <c r="L1877" i="3"/>
  <c r="I1878" i="3"/>
  <c r="J1878" i="3"/>
  <c r="N1891" i="2" s="1"/>
  <c r="L1878" i="3"/>
  <c r="I1879" i="3"/>
  <c r="J1879" i="3" s="1"/>
  <c r="L1879" i="3"/>
  <c r="I1880" i="3"/>
  <c r="J1880" i="3"/>
  <c r="L1880" i="3"/>
  <c r="I1881" i="3"/>
  <c r="J1881" i="3" s="1"/>
  <c r="L1881" i="3"/>
  <c r="I1882" i="3"/>
  <c r="J1882" i="3"/>
  <c r="N1895" i="2" s="1"/>
  <c r="L1882" i="3"/>
  <c r="I1883" i="3"/>
  <c r="J1883" i="3" s="1"/>
  <c r="L1883" i="3"/>
  <c r="I1884" i="3"/>
  <c r="J1884" i="3"/>
  <c r="L1884" i="3"/>
  <c r="I1885" i="3"/>
  <c r="J1885" i="3" s="1"/>
  <c r="L1885" i="3"/>
  <c r="I1886" i="3"/>
  <c r="J1886" i="3"/>
  <c r="N1899" i="2" s="1"/>
  <c r="L1886" i="3"/>
  <c r="I1887" i="3"/>
  <c r="J1887" i="3" s="1"/>
  <c r="L1887" i="3"/>
  <c r="I1888" i="3"/>
  <c r="J1888" i="3"/>
  <c r="L1888" i="3"/>
  <c r="I1889" i="3"/>
  <c r="J1889" i="3" s="1"/>
  <c r="L1889" i="3"/>
  <c r="I1890" i="3"/>
  <c r="J1890" i="3"/>
  <c r="N1903" i="2" s="1"/>
  <c r="L1890" i="3"/>
  <c r="I1891" i="3"/>
  <c r="J1891" i="3" s="1"/>
  <c r="L1891" i="3"/>
  <c r="I1892" i="3"/>
  <c r="J1892" i="3"/>
  <c r="L1892" i="3"/>
  <c r="I1893" i="3"/>
  <c r="J1893" i="3" s="1"/>
  <c r="L1893" i="3"/>
  <c r="I1894" i="3"/>
  <c r="J1894" i="3"/>
  <c r="N1907" i="2" s="1"/>
  <c r="L1894" i="3"/>
  <c r="I1895" i="3"/>
  <c r="J1895" i="3" s="1"/>
  <c r="L1895" i="3"/>
  <c r="I1896" i="3"/>
  <c r="J1896" i="3"/>
  <c r="L1896" i="3"/>
  <c r="I1897" i="3"/>
  <c r="J1897" i="3" s="1"/>
  <c r="L1897" i="3"/>
  <c r="I1898" i="3"/>
  <c r="J1898" i="3"/>
  <c r="N1911" i="2" s="1"/>
  <c r="L1898" i="3"/>
  <c r="I1899" i="3"/>
  <c r="J1899" i="3" s="1"/>
  <c r="L1899" i="3"/>
  <c r="I1900" i="3"/>
  <c r="J1900" i="3"/>
  <c r="L1900" i="3"/>
  <c r="I1901" i="3"/>
  <c r="J1901" i="3" s="1"/>
  <c r="L1901" i="3"/>
  <c r="I1902" i="3"/>
  <c r="J1902" i="3"/>
  <c r="N1915" i="2" s="1"/>
  <c r="L1902" i="3"/>
  <c r="I1903" i="3"/>
  <c r="J1903" i="3" s="1"/>
  <c r="L1903" i="3"/>
  <c r="I1904" i="3"/>
  <c r="J1904" i="3"/>
  <c r="L1904" i="3"/>
  <c r="I1905" i="3"/>
  <c r="J1905" i="3" s="1"/>
  <c r="L1905" i="3"/>
  <c r="I1906" i="3"/>
  <c r="J1906" i="3"/>
  <c r="N1919" i="2" s="1"/>
  <c r="L1906" i="3"/>
  <c r="I1907" i="3"/>
  <c r="J1907" i="3" s="1"/>
  <c r="L1907" i="3"/>
  <c r="I1908" i="3"/>
  <c r="J1908" i="3"/>
  <c r="L1908" i="3"/>
  <c r="I1909" i="3"/>
  <c r="J1909" i="3" s="1"/>
  <c r="L1909" i="3"/>
  <c r="I1910" i="3"/>
  <c r="J1910" i="3"/>
  <c r="N1923" i="2" s="1"/>
  <c r="L1910" i="3"/>
  <c r="I1911" i="3"/>
  <c r="J1911" i="3" s="1"/>
  <c r="L1911" i="3"/>
  <c r="I1912" i="3"/>
  <c r="J1912" i="3"/>
  <c r="L1912" i="3"/>
  <c r="I1913" i="3"/>
  <c r="J1913" i="3" s="1"/>
  <c r="L1913" i="3"/>
  <c r="I1914" i="3"/>
  <c r="J1914" i="3"/>
  <c r="N1927" i="2" s="1"/>
  <c r="L1914" i="3"/>
  <c r="I1915" i="3"/>
  <c r="J1915" i="3" s="1"/>
  <c r="L1915" i="3"/>
  <c r="I1916" i="3"/>
  <c r="J1916" i="3"/>
  <c r="L1916" i="3"/>
  <c r="I1917" i="3"/>
  <c r="J1917" i="3" s="1"/>
  <c r="L1917" i="3"/>
  <c r="I1918" i="3"/>
  <c r="J1918" i="3"/>
  <c r="N1931" i="2" s="1"/>
  <c r="L1918" i="3"/>
  <c r="I1919" i="3"/>
  <c r="J1919" i="3" s="1"/>
  <c r="L1919" i="3"/>
  <c r="I1920" i="3"/>
  <c r="J1920" i="3"/>
  <c r="L1920" i="3"/>
  <c r="I1921" i="3"/>
  <c r="J1921" i="3" s="1"/>
  <c r="L1921" i="3"/>
  <c r="L1922" i="3"/>
  <c r="L1923" i="3"/>
  <c r="L1924" i="3"/>
  <c r="L1925" i="3"/>
  <c r="L1926" i="3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M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2" i="4"/>
  <c r="N3" i="2"/>
  <c r="N7" i="2"/>
  <c r="N10" i="2"/>
  <c r="N11" i="2"/>
  <c r="N13" i="2"/>
  <c r="N14" i="2"/>
  <c r="N15" i="2"/>
  <c r="N16" i="2"/>
  <c r="N17" i="2"/>
  <c r="N18" i="2"/>
  <c r="N19" i="2"/>
  <c r="N23" i="2"/>
  <c r="N26" i="2"/>
  <c r="N27" i="2"/>
  <c r="N29" i="2"/>
  <c r="N30" i="2"/>
  <c r="N31" i="2"/>
  <c r="N32" i="2"/>
  <c r="N33" i="2"/>
  <c r="N34" i="2"/>
  <c r="N35" i="2"/>
  <c r="N39" i="2"/>
  <c r="N42" i="2"/>
  <c r="N43" i="2"/>
  <c r="N45" i="2"/>
  <c r="N46" i="2"/>
  <c r="N47" i="2"/>
  <c r="N48" i="2"/>
  <c r="N49" i="2"/>
  <c r="N50" i="2"/>
  <c r="N51" i="2"/>
  <c r="N55" i="2"/>
  <c r="N58" i="2"/>
  <c r="N59" i="2"/>
  <c r="N61" i="2"/>
  <c r="N62" i="2"/>
  <c r="N63" i="2"/>
  <c r="N64" i="2"/>
  <c r="N65" i="2"/>
  <c r="N66" i="2"/>
  <c r="N67" i="2"/>
  <c r="N71" i="2"/>
  <c r="N74" i="2"/>
  <c r="N75" i="2"/>
  <c r="N77" i="2"/>
  <c r="N78" i="2"/>
  <c r="N79" i="2"/>
  <c r="N80" i="2"/>
  <c r="N81" i="2"/>
  <c r="N82" i="2"/>
  <c r="N83" i="2"/>
  <c r="N84" i="2"/>
  <c r="N85" i="2"/>
  <c r="N89" i="2"/>
  <c r="N92" i="2"/>
  <c r="N93" i="2"/>
  <c r="N95" i="2"/>
  <c r="N96" i="2"/>
  <c r="N97" i="2"/>
  <c r="N98" i="2"/>
  <c r="N99" i="2"/>
  <c r="N100" i="2"/>
  <c r="N101" i="2"/>
  <c r="N105" i="2"/>
  <c r="N108" i="2"/>
  <c r="N109" i="2"/>
  <c r="N111" i="2"/>
  <c r="N112" i="2"/>
  <c r="N113" i="2"/>
  <c r="N114" i="2"/>
  <c r="N115" i="2"/>
  <c r="N116" i="2"/>
  <c r="N117" i="2"/>
  <c r="N121" i="2"/>
  <c r="N124" i="2"/>
  <c r="N125" i="2"/>
  <c r="N127" i="2"/>
  <c r="N128" i="2"/>
  <c r="N129" i="2"/>
  <c r="N130" i="2"/>
  <c r="N131" i="2"/>
  <c r="N132" i="2"/>
  <c r="N133" i="2"/>
  <c r="N137" i="2"/>
  <c r="N140" i="2"/>
  <c r="N141" i="2"/>
  <c r="N143" i="2"/>
  <c r="N144" i="2"/>
  <c r="N145" i="2"/>
  <c r="N146" i="2"/>
  <c r="N147" i="2"/>
  <c r="N148" i="2"/>
  <c r="N149" i="2"/>
  <c r="N153" i="2"/>
  <c r="N156" i="2"/>
  <c r="N157" i="2"/>
  <c r="N159" i="2"/>
  <c r="N160" i="2"/>
  <c r="N161" i="2"/>
  <c r="N162" i="2"/>
  <c r="N163" i="2"/>
  <c r="N164" i="2"/>
  <c r="N165" i="2"/>
  <c r="N169" i="2"/>
  <c r="N172" i="2"/>
  <c r="N173" i="2"/>
  <c r="N175" i="2"/>
  <c r="N176" i="2"/>
  <c r="N177" i="2"/>
  <c r="N178" i="2"/>
  <c r="N179" i="2"/>
  <c r="N180" i="2"/>
  <c r="N181" i="2"/>
  <c r="N185" i="2"/>
  <c r="N188" i="2"/>
  <c r="N189" i="2"/>
  <c r="N191" i="2"/>
  <c r="N192" i="2"/>
  <c r="N193" i="2"/>
  <c r="N194" i="2"/>
  <c r="N195" i="2"/>
  <c r="N196" i="2"/>
  <c r="N197" i="2"/>
  <c r="N201" i="2"/>
  <c r="N204" i="2"/>
  <c r="N205" i="2"/>
  <c r="N207" i="2"/>
  <c r="N208" i="2"/>
  <c r="N209" i="2"/>
  <c r="N210" i="2"/>
  <c r="N211" i="2"/>
  <c r="N212" i="2"/>
  <c r="N213" i="2"/>
  <c r="N217" i="2"/>
  <c r="N220" i="2"/>
  <c r="N221" i="2"/>
  <c r="N223" i="2"/>
  <c r="N224" i="2"/>
  <c r="N225" i="2"/>
  <c r="N226" i="2"/>
  <c r="N227" i="2"/>
  <c r="N228" i="2"/>
  <c r="N229" i="2"/>
  <c r="N233" i="2"/>
  <c r="N236" i="2"/>
  <c r="N237" i="2"/>
  <c r="N239" i="2"/>
  <c r="N240" i="2"/>
  <c r="N241" i="2"/>
  <c r="N242" i="2"/>
  <c r="N243" i="2"/>
  <c r="N244" i="2"/>
  <c r="N245" i="2"/>
  <c r="N249" i="2"/>
  <c r="N252" i="2"/>
  <c r="N253" i="2"/>
  <c r="N255" i="2"/>
  <c r="N256" i="2"/>
  <c r="N257" i="2"/>
  <c r="N258" i="2"/>
  <c r="N259" i="2"/>
  <c r="N260" i="2"/>
  <c r="N261" i="2"/>
  <c r="N265" i="2"/>
  <c r="N268" i="2"/>
  <c r="N269" i="2"/>
  <c r="N271" i="2"/>
  <c r="N272" i="2"/>
  <c r="N273" i="2"/>
  <c r="N274" i="2"/>
  <c r="N275" i="2"/>
  <c r="N276" i="2"/>
  <c r="N277" i="2"/>
  <c r="N281" i="2"/>
  <c r="N284" i="2"/>
  <c r="N285" i="2"/>
  <c r="N287" i="2"/>
  <c r="N288" i="2"/>
  <c r="N289" i="2"/>
  <c r="N290" i="2"/>
  <c r="N291" i="2"/>
  <c r="N292" i="2"/>
  <c r="N293" i="2"/>
  <c r="N297" i="2"/>
  <c r="N300" i="2"/>
  <c r="N301" i="2"/>
  <c r="N303" i="2"/>
  <c r="N304" i="2"/>
  <c r="N305" i="2"/>
  <c r="N306" i="2"/>
  <c r="N307" i="2"/>
  <c r="N308" i="2"/>
  <c r="N309" i="2"/>
  <c r="N313" i="2"/>
  <c r="N316" i="2"/>
  <c r="N317" i="2"/>
  <c r="N319" i="2"/>
  <c r="N320" i="2"/>
  <c r="N321" i="2"/>
  <c r="N322" i="2"/>
  <c r="N323" i="2"/>
  <c r="N324" i="2"/>
  <c r="N325" i="2"/>
  <c r="N329" i="2"/>
  <c r="N332" i="2"/>
  <c r="N333" i="2"/>
  <c r="N334" i="2"/>
  <c r="N335" i="2"/>
  <c r="N336" i="2"/>
  <c r="N339" i="2"/>
  <c r="N340" i="2"/>
  <c r="N341" i="2"/>
  <c r="N343" i="2"/>
  <c r="N344" i="2"/>
  <c r="N347" i="2"/>
  <c r="N349" i="2"/>
  <c r="N351" i="2"/>
  <c r="N352" i="2"/>
  <c r="N353" i="2"/>
  <c r="N355" i="2"/>
  <c r="N356" i="2"/>
  <c r="N357" i="2"/>
  <c r="N359" i="2"/>
  <c r="N360" i="2"/>
  <c r="N361" i="2"/>
  <c r="N363" i="2"/>
  <c r="N365" i="2"/>
  <c r="N367" i="2"/>
  <c r="N368" i="2"/>
  <c r="N371" i="2"/>
  <c r="N372" i="2"/>
  <c r="N373" i="2"/>
  <c r="N375" i="2"/>
  <c r="N376" i="2"/>
  <c r="N379" i="2"/>
  <c r="N381" i="2"/>
  <c r="N383" i="2"/>
  <c r="N385" i="2"/>
  <c r="N386" i="2"/>
  <c r="N387" i="2"/>
  <c r="N389" i="2"/>
  <c r="N393" i="2"/>
  <c r="N394" i="2"/>
  <c r="N395" i="2"/>
  <c r="N397" i="2"/>
  <c r="N401" i="2"/>
  <c r="N402" i="2"/>
  <c r="N403" i="2"/>
  <c r="N405" i="2"/>
  <c r="N409" i="2"/>
  <c r="N410" i="2"/>
  <c r="N411" i="2"/>
  <c r="N413" i="2"/>
  <c r="N417" i="2"/>
  <c r="N418" i="2"/>
  <c r="N419" i="2"/>
  <c r="N421" i="2"/>
  <c r="N425" i="2"/>
  <c r="N426" i="2"/>
  <c r="N427" i="2"/>
  <c r="N429" i="2"/>
  <c r="N433" i="2"/>
  <c r="N434" i="2"/>
  <c r="N435" i="2"/>
  <c r="N437" i="2"/>
  <c r="N441" i="2"/>
  <c r="N442" i="2"/>
  <c r="N443" i="2"/>
  <c r="N445" i="2"/>
  <c r="N449" i="2"/>
  <c r="N450" i="2"/>
  <c r="N451" i="2"/>
  <c r="N453" i="2"/>
  <c r="N457" i="2"/>
  <c r="N458" i="2"/>
  <c r="N459" i="2"/>
  <c r="N461" i="2"/>
  <c r="N465" i="2"/>
  <c r="N466" i="2"/>
  <c r="N467" i="2"/>
  <c r="N469" i="2"/>
  <c r="N473" i="2"/>
  <c r="N474" i="2"/>
  <c r="N475" i="2"/>
  <c r="N477" i="2"/>
  <c r="N481" i="2"/>
  <c r="N482" i="2"/>
  <c r="N483" i="2"/>
  <c r="N485" i="2"/>
  <c r="N489" i="2"/>
  <c r="N490" i="2"/>
  <c r="N491" i="2"/>
  <c r="N493" i="2"/>
  <c r="N497" i="2"/>
  <c r="N498" i="2"/>
  <c r="N499" i="2"/>
  <c r="N501" i="2"/>
  <c r="N505" i="2"/>
  <c r="N506" i="2"/>
  <c r="N507" i="2"/>
  <c r="N509" i="2"/>
  <c r="N511" i="2"/>
  <c r="N513" i="2"/>
  <c r="N514" i="2"/>
  <c r="N515" i="2"/>
  <c r="N517" i="2"/>
  <c r="N521" i="2"/>
  <c r="N522" i="2"/>
  <c r="N523" i="2"/>
  <c r="N525" i="2"/>
  <c r="N529" i="2"/>
  <c r="N530" i="2"/>
  <c r="N531" i="2"/>
  <c r="N533" i="2"/>
  <c r="N537" i="2"/>
  <c r="N538" i="2"/>
  <c r="N539" i="2"/>
  <c r="N541" i="2"/>
  <c r="N545" i="2"/>
  <c r="N546" i="2"/>
  <c r="N547" i="2"/>
  <c r="N549" i="2"/>
  <c r="N553" i="2"/>
  <c r="N554" i="2"/>
  <c r="N555" i="2"/>
  <c r="N557" i="2"/>
  <c r="N561" i="2"/>
  <c r="N562" i="2"/>
  <c r="N563" i="2"/>
  <c r="N564" i="2"/>
  <c r="N565" i="2"/>
  <c r="N569" i="2"/>
  <c r="N570" i="2"/>
  <c r="N571" i="2"/>
  <c r="N572" i="2"/>
  <c r="N573" i="2"/>
  <c r="N577" i="2"/>
  <c r="N578" i="2"/>
  <c r="N579" i="2"/>
  <c r="N580" i="2"/>
  <c r="N581" i="2"/>
  <c r="N585" i="2"/>
  <c r="N586" i="2"/>
  <c r="N587" i="2"/>
  <c r="N588" i="2"/>
  <c r="N589" i="2"/>
  <c r="N593" i="2"/>
  <c r="N594" i="2"/>
  <c r="N595" i="2"/>
  <c r="N596" i="2"/>
  <c r="N597" i="2"/>
  <c r="N601" i="2"/>
  <c r="N602" i="2"/>
  <c r="N603" i="2"/>
  <c r="N604" i="2"/>
  <c r="N605" i="2"/>
  <c r="N609" i="2"/>
  <c r="N610" i="2"/>
  <c r="N611" i="2"/>
  <c r="N612" i="2"/>
  <c r="N613" i="2"/>
  <c r="N617" i="2"/>
  <c r="N618" i="2"/>
  <c r="N619" i="2"/>
  <c r="N620" i="2"/>
  <c r="N621" i="2"/>
  <c r="N625" i="2"/>
  <c r="N626" i="2"/>
  <c r="N627" i="2"/>
  <c r="N628" i="2"/>
  <c r="N629" i="2"/>
  <c r="N633" i="2"/>
  <c r="N634" i="2"/>
  <c r="N635" i="2"/>
  <c r="N636" i="2"/>
  <c r="N637" i="2"/>
  <c r="N641" i="2"/>
  <c r="N642" i="2"/>
  <c r="N643" i="2"/>
  <c r="N644" i="2"/>
  <c r="N645" i="2"/>
  <c r="N649" i="2"/>
  <c r="N650" i="2"/>
  <c r="N651" i="2"/>
  <c r="N652" i="2"/>
  <c r="N653" i="2"/>
  <c r="N657" i="2"/>
  <c r="N658" i="2"/>
  <c r="N659" i="2"/>
  <c r="N660" i="2"/>
  <c r="N661" i="2"/>
  <c r="N665" i="2"/>
  <c r="N666" i="2"/>
  <c r="N667" i="2"/>
  <c r="N668" i="2"/>
  <c r="N669" i="2"/>
  <c r="N673" i="2"/>
  <c r="N674" i="2"/>
  <c r="N675" i="2"/>
  <c r="N676" i="2"/>
  <c r="N677" i="2"/>
  <c r="N681" i="2"/>
  <c r="N682" i="2"/>
  <c r="N683" i="2"/>
  <c r="N684" i="2"/>
  <c r="N685" i="2"/>
  <c r="N689" i="2"/>
  <c r="N690" i="2"/>
  <c r="N691" i="2"/>
  <c r="N692" i="2"/>
  <c r="N693" i="2"/>
  <c r="N697" i="2"/>
  <c r="N698" i="2"/>
  <c r="N699" i="2"/>
  <c r="N700" i="2"/>
  <c r="N701" i="2"/>
  <c r="N705" i="2"/>
  <c r="N706" i="2"/>
  <c r="N707" i="2"/>
  <c r="N708" i="2"/>
  <c r="N709" i="2"/>
  <c r="N713" i="2"/>
  <c r="N714" i="2"/>
  <c r="N715" i="2"/>
  <c r="N716" i="2"/>
  <c r="N717" i="2"/>
  <c r="N721" i="2"/>
  <c r="N722" i="2"/>
  <c r="N723" i="2"/>
  <c r="N724" i="2"/>
  <c r="N725" i="2"/>
  <c r="N729" i="2"/>
  <c r="N730" i="2"/>
  <c r="N731" i="2"/>
  <c r="N732" i="2"/>
  <c r="N733" i="2"/>
  <c r="N737" i="2"/>
  <c r="N738" i="2"/>
  <c r="N739" i="2"/>
  <c r="N740" i="2"/>
  <c r="N741" i="2"/>
  <c r="N745" i="2"/>
  <c r="N746" i="2"/>
  <c r="N747" i="2"/>
  <c r="N748" i="2"/>
  <c r="N749" i="2"/>
  <c r="N753" i="2"/>
  <c r="N754" i="2"/>
  <c r="N755" i="2"/>
  <c r="N756" i="2"/>
  <c r="N757" i="2"/>
  <c r="N761" i="2"/>
  <c r="N762" i="2"/>
  <c r="N763" i="2"/>
  <c r="N764" i="2"/>
  <c r="N765" i="2"/>
  <c r="N769" i="2"/>
  <c r="N770" i="2"/>
  <c r="N771" i="2"/>
  <c r="N772" i="2"/>
  <c r="N773" i="2"/>
  <c r="N776" i="2"/>
  <c r="N778" i="2"/>
  <c r="N779" i="2"/>
  <c r="N780" i="2"/>
  <c r="N781" i="2"/>
  <c r="N782" i="2"/>
  <c r="N786" i="2"/>
  <c r="N787" i="2"/>
  <c r="N788" i="2"/>
  <c r="N789" i="2"/>
  <c r="N790" i="2"/>
  <c r="N794" i="2"/>
  <c r="N795" i="2"/>
  <c r="N796" i="2"/>
  <c r="N797" i="2"/>
  <c r="N798" i="2"/>
  <c r="N802" i="2"/>
  <c r="N803" i="2"/>
  <c r="N804" i="2"/>
  <c r="N805" i="2"/>
  <c r="N806" i="2"/>
  <c r="N809" i="2"/>
  <c r="N811" i="2"/>
  <c r="N812" i="2"/>
  <c r="N813" i="2"/>
  <c r="N814" i="2"/>
  <c r="N815" i="2"/>
  <c r="N819" i="2"/>
  <c r="N820" i="2"/>
  <c r="N821" i="2"/>
  <c r="N822" i="2"/>
  <c r="N823" i="2"/>
  <c r="N827" i="2"/>
  <c r="N828" i="2"/>
  <c r="N829" i="2"/>
  <c r="N830" i="2"/>
  <c r="N831" i="2"/>
  <c r="N835" i="2"/>
  <c r="N836" i="2"/>
  <c r="N837" i="2"/>
  <c r="N838" i="2"/>
  <c r="N839" i="2"/>
  <c r="N843" i="2"/>
  <c r="N844" i="2"/>
  <c r="N845" i="2"/>
  <c r="N846" i="2"/>
  <c r="N847" i="2"/>
  <c r="N851" i="2"/>
  <c r="N852" i="2"/>
  <c r="N853" i="2"/>
  <c r="N854" i="2"/>
  <c r="N855" i="2"/>
  <c r="N859" i="2"/>
  <c r="N860" i="2"/>
  <c r="N861" i="2"/>
  <c r="N862" i="2"/>
  <c r="N863" i="2"/>
  <c r="N867" i="2"/>
  <c r="N868" i="2"/>
  <c r="N869" i="2"/>
  <c r="N870" i="2"/>
  <c r="N871" i="2"/>
  <c r="N875" i="2"/>
  <c r="N876" i="2"/>
  <c r="N877" i="2"/>
  <c r="N878" i="2"/>
  <c r="N879" i="2"/>
  <c r="N883" i="2"/>
  <c r="N884" i="2"/>
  <c r="N885" i="2"/>
  <c r="N886" i="2"/>
  <c r="N887" i="2"/>
  <c r="N891" i="2"/>
  <c r="N892" i="2"/>
  <c r="N893" i="2"/>
  <c r="N894" i="2"/>
  <c r="N895" i="2"/>
  <c r="N899" i="2"/>
  <c r="N900" i="2"/>
  <c r="N901" i="2"/>
  <c r="N902" i="2"/>
  <c r="N903" i="2"/>
  <c r="N907" i="2"/>
  <c r="N908" i="2"/>
  <c r="N909" i="2"/>
  <c r="N910" i="2"/>
  <c r="N911" i="2"/>
  <c r="N915" i="2"/>
  <c r="N916" i="2"/>
  <c r="N917" i="2"/>
  <c r="N918" i="2"/>
  <c r="N919" i="2"/>
  <c r="N923" i="2"/>
  <c r="N924" i="2"/>
  <c r="N925" i="2"/>
  <c r="N926" i="2"/>
  <c r="N927" i="2"/>
  <c r="N931" i="2"/>
  <c r="N932" i="2"/>
  <c r="N933" i="2"/>
  <c r="N934" i="2"/>
  <c r="N935" i="2"/>
  <c r="N939" i="2"/>
  <c r="N940" i="2"/>
  <c r="N941" i="2"/>
  <c r="N942" i="2"/>
  <c r="N943" i="2"/>
  <c r="N947" i="2"/>
  <c r="N948" i="2"/>
  <c r="N949" i="2"/>
  <c r="N950" i="2"/>
  <c r="N951" i="2"/>
  <c r="N952" i="2"/>
  <c r="N956" i="2"/>
  <c r="N957" i="2"/>
  <c r="N958" i="2"/>
  <c r="N959" i="2"/>
  <c r="N960" i="2"/>
  <c r="N964" i="2"/>
  <c r="N965" i="2"/>
  <c r="N966" i="2"/>
  <c r="N967" i="2"/>
  <c r="N968" i="2"/>
  <c r="N972" i="2"/>
  <c r="N973" i="2"/>
  <c r="N974" i="2"/>
  <c r="N975" i="2"/>
  <c r="N976" i="2"/>
  <c r="N977" i="2"/>
  <c r="N978" i="2"/>
  <c r="N981" i="2"/>
  <c r="N982" i="2"/>
  <c r="N983" i="2"/>
  <c r="N984" i="2"/>
  <c r="N985" i="2"/>
  <c r="N987" i="2"/>
  <c r="N989" i="2"/>
  <c r="N990" i="2"/>
  <c r="N991" i="2"/>
  <c r="N992" i="2"/>
  <c r="N993" i="2"/>
  <c r="N994" i="2"/>
  <c r="N997" i="2"/>
  <c r="N998" i="2"/>
  <c r="N999" i="2"/>
  <c r="N1000" i="2"/>
  <c r="N1001" i="2"/>
  <c r="N1003" i="2"/>
  <c r="N1005" i="2"/>
  <c r="N1006" i="2"/>
  <c r="N1007" i="2"/>
  <c r="N1008" i="2"/>
  <c r="N1009" i="2"/>
  <c r="N1010" i="2"/>
  <c r="N1013" i="2"/>
  <c r="N1014" i="2"/>
  <c r="N1015" i="2"/>
  <c r="N1016" i="2"/>
  <c r="N1017" i="2"/>
  <c r="N1019" i="2"/>
  <c r="N1021" i="2"/>
  <c r="N1022" i="2"/>
  <c r="N1023" i="2"/>
  <c r="N1024" i="2"/>
  <c r="N1025" i="2"/>
  <c r="N1026" i="2"/>
  <c r="N1029" i="2"/>
  <c r="N1030" i="2"/>
  <c r="N1031" i="2"/>
  <c r="N1032" i="2"/>
  <c r="N1033" i="2"/>
  <c r="N1035" i="2"/>
  <c r="N1037" i="2"/>
  <c r="N1038" i="2"/>
  <c r="N1039" i="2"/>
  <c r="N1040" i="2"/>
  <c r="N1041" i="2"/>
  <c r="N1042" i="2"/>
  <c r="N1045" i="2"/>
  <c r="N1046" i="2"/>
  <c r="N1047" i="2"/>
  <c r="N1048" i="2"/>
  <c r="N1049" i="2"/>
  <c r="N1051" i="2"/>
  <c r="N1053" i="2"/>
  <c r="N1054" i="2"/>
  <c r="N1055" i="2"/>
  <c r="N1056" i="2"/>
  <c r="N1057" i="2"/>
  <c r="N1058" i="2"/>
  <c r="N1061" i="2"/>
  <c r="N1062" i="2"/>
  <c r="N1063" i="2"/>
  <c r="N1064" i="2"/>
  <c r="N1065" i="2"/>
  <c r="N1067" i="2"/>
  <c r="N1069" i="2"/>
  <c r="N1070" i="2"/>
  <c r="N1071" i="2"/>
  <c r="N1072" i="2"/>
  <c r="N1073" i="2"/>
  <c r="N1074" i="2"/>
  <c r="N1077" i="2"/>
  <c r="N1078" i="2"/>
  <c r="N1079" i="2"/>
  <c r="N1080" i="2"/>
  <c r="N1081" i="2"/>
  <c r="N1083" i="2"/>
  <c r="N1085" i="2"/>
  <c r="N1086" i="2"/>
  <c r="N1087" i="2"/>
  <c r="N1088" i="2"/>
  <c r="N1089" i="2"/>
  <c r="N1091" i="2"/>
  <c r="N1093" i="2"/>
  <c r="N1094" i="2"/>
  <c r="N1095" i="2"/>
  <c r="N1096" i="2"/>
  <c r="N1097" i="2"/>
  <c r="N1099" i="2"/>
  <c r="N1101" i="2"/>
  <c r="N1102" i="2"/>
  <c r="N1103" i="2"/>
  <c r="N1104" i="2"/>
  <c r="N1105" i="2"/>
  <c r="N1107" i="2"/>
  <c r="N1109" i="2"/>
  <c r="N1110" i="2"/>
  <c r="N1111" i="2"/>
  <c r="N1112" i="2"/>
  <c r="N1113" i="2"/>
  <c r="N1114" i="2"/>
  <c r="N1115" i="2"/>
  <c r="N1117" i="2"/>
  <c r="N1119" i="2"/>
  <c r="N1120" i="2"/>
  <c r="N1121" i="2"/>
  <c r="N1122" i="2"/>
  <c r="N1123" i="2"/>
  <c r="N1125" i="2"/>
  <c r="N1127" i="2"/>
  <c r="N1128" i="2"/>
  <c r="N1129" i="2"/>
  <c r="N1130" i="2"/>
  <c r="N1131" i="2"/>
  <c r="N1133" i="2"/>
  <c r="N1135" i="2"/>
  <c r="N1136" i="2"/>
  <c r="N1137" i="2"/>
  <c r="N1138" i="2"/>
  <c r="N1139" i="2"/>
  <c r="N1141" i="2"/>
  <c r="N1143" i="2"/>
  <c r="N1144" i="2"/>
  <c r="N1145" i="2"/>
  <c r="N1146" i="2"/>
  <c r="N1147" i="2"/>
  <c r="N1149" i="2"/>
  <c r="N1151" i="2"/>
  <c r="N1152" i="2"/>
  <c r="N1153" i="2"/>
  <c r="N1154" i="2"/>
  <c r="N1155" i="2"/>
  <c r="N1157" i="2"/>
  <c r="N1159" i="2"/>
  <c r="N1160" i="2"/>
  <c r="N1161" i="2"/>
  <c r="N1162" i="2"/>
  <c r="N1163" i="2"/>
  <c r="N1165" i="2"/>
  <c r="N1167" i="2"/>
  <c r="N1168" i="2"/>
  <c r="N1169" i="2"/>
  <c r="N1170" i="2"/>
  <c r="N1171" i="2"/>
  <c r="N1173" i="2"/>
  <c r="N1175" i="2"/>
  <c r="N1176" i="2"/>
  <c r="N1177" i="2"/>
  <c r="N1178" i="2"/>
  <c r="N1179" i="2"/>
  <c r="N1181" i="2"/>
  <c r="N1183" i="2"/>
  <c r="N1184" i="2"/>
  <c r="N1185" i="2"/>
  <c r="N1186" i="2"/>
  <c r="N1187" i="2"/>
  <c r="N1189" i="2"/>
  <c r="N1191" i="2"/>
  <c r="N1192" i="2"/>
  <c r="N1193" i="2"/>
  <c r="N1194" i="2"/>
  <c r="N1195" i="2"/>
  <c r="N1196" i="2"/>
  <c r="N1200" i="2"/>
  <c r="N1201" i="2"/>
  <c r="N1202" i="2"/>
  <c r="N1203" i="2"/>
  <c r="N1204" i="2"/>
  <c r="N1208" i="2"/>
  <c r="N1209" i="2"/>
  <c r="N1210" i="2"/>
  <c r="N1211" i="2"/>
  <c r="N1212" i="2"/>
  <c r="N1216" i="2"/>
  <c r="N1217" i="2"/>
  <c r="N1218" i="2"/>
  <c r="N1219" i="2"/>
  <c r="N1220" i="2"/>
  <c r="N1224" i="2"/>
  <c r="N1225" i="2"/>
  <c r="N1226" i="2"/>
  <c r="N1227" i="2"/>
  <c r="N1228" i="2"/>
  <c r="N1232" i="2"/>
  <c r="N1233" i="2"/>
  <c r="N1234" i="2"/>
  <c r="N1235" i="2"/>
  <c r="N1236" i="2"/>
  <c r="N1240" i="2"/>
  <c r="N1241" i="2"/>
  <c r="N1242" i="2"/>
  <c r="N1243" i="2"/>
  <c r="N1244" i="2"/>
  <c r="N1248" i="2"/>
  <c r="N1249" i="2"/>
  <c r="N1250" i="2"/>
  <c r="N1251" i="2"/>
  <c r="N1252" i="2"/>
  <c r="N1256" i="2"/>
  <c r="N1257" i="2"/>
  <c r="N1258" i="2"/>
  <c r="N1259" i="2"/>
  <c r="N1260" i="2"/>
  <c r="N1264" i="2"/>
  <c r="N1265" i="2"/>
  <c r="N1266" i="2"/>
  <c r="N1267" i="2"/>
  <c r="N1268" i="2"/>
  <c r="N1272" i="2"/>
  <c r="N1273" i="2"/>
  <c r="N1274" i="2"/>
  <c r="N1275" i="2"/>
  <c r="N1276" i="2"/>
  <c r="N1280" i="2"/>
  <c r="N1281" i="2"/>
  <c r="N1282" i="2"/>
  <c r="N1283" i="2"/>
  <c r="N1284" i="2"/>
  <c r="N1288" i="2"/>
  <c r="N1289" i="2"/>
  <c r="N1290" i="2"/>
  <c r="N1291" i="2"/>
  <c r="N1292" i="2"/>
  <c r="N1296" i="2"/>
  <c r="N1297" i="2"/>
  <c r="N1298" i="2"/>
  <c r="N1299" i="2"/>
  <c r="N1300" i="2"/>
  <c r="N1304" i="2"/>
  <c r="N1305" i="2"/>
  <c r="N1306" i="2"/>
  <c r="N1307" i="2"/>
  <c r="N1308" i="2"/>
  <c r="N1312" i="2"/>
  <c r="N1313" i="2"/>
  <c r="N1314" i="2"/>
  <c r="N1315" i="2"/>
  <c r="N1316" i="2"/>
  <c r="N1320" i="2"/>
  <c r="N1321" i="2"/>
  <c r="N1322" i="2"/>
  <c r="N1323" i="2"/>
  <c r="N1324" i="2"/>
  <c r="N1328" i="2"/>
  <c r="N1329" i="2"/>
  <c r="N1330" i="2"/>
  <c r="N1331" i="2"/>
  <c r="N1332" i="2"/>
  <c r="N1336" i="2"/>
  <c r="N1337" i="2"/>
  <c r="N1338" i="2"/>
  <c r="N1339" i="2"/>
  <c r="N1340" i="2"/>
  <c r="N1344" i="2"/>
  <c r="N1345" i="2"/>
  <c r="N1346" i="2"/>
  <c r="N1347" i="2"/>
  <c r="N1348" i="2"/>
  <c r="N1352" i="2"/>
  <c r="N1353" i="2"/>
  <c r="N1354" i="2"/>
  <c r="N1355" i="2"/>
  <c r="N1356" i="2"/>
  <c r="N1360" i="2"/>
  <c r="N1361" i="2"/>
  <c r="N1362" i="2"/>
  <c r="N1363" i="2"/>
  <c r="N1364" i="2"/>
  <c r="N1368" i="2"/>
  <c r="N1369" i="2"/>
  <c r="N1370" i="2"/>
  <c r="N1371" i="2"/>
  <c r="N1372" i="2"/>
  <c r="N1376" i="2"/>
  <c r="N1377" i="2"/>
  <c r="N1378" i="2"/>
  <c r="N1379" i="2"/>
  <c r="N1380" i="2"/>
  <c r="N1384" i="2"/>
  <c r="N1385" i="2"/>
  <c r="N1386" i="2"/>
  <c r="N1387" i="2"/>
  <c r="N1388" i="2"/>
  <c r="N1392" i="2"/>
  <c r="N1393" i="2"/>
  <c r="N1394" i="2"/>
  <c r="N1395" i="2"/>
  <c r="N1396" i="2"/>
  <c r="N1400" i="2"/>
  <c r="N1401" i="2"/>
  <c r="N1402" i="2"/>
  <c r="N1403" i="2"/>
  <c r="N1404" i="2"/>
  <c r="N1408" i="2"/>
  <c r="N1409" i="2"/>
  <c r="N1410" i="2"/>
  <c r="N1411" i="2"/>
  <c r="N1412" i="2"/>
  <c r="N1416" i="2"/>
  <c r="N1417" i="2"/>
  <c r="N1418" i="2"/>
  <c r="N1419" i="2"/>
  <c r="N1420" i="2"/>
  <c r="N1424" i="2"/>
  <c r="N1425" i="2"/>
  <c r="N1426" i="2"/>
  <c r="N1427" i="2"/>
  <c r="N1428" i="2"/>
  <c r="N1432" i="2"/>
  <c r="N1433" i="2"/>
  <c r="N1434" i="2"/>
  <c r="N1435" i="2"/>
  <c r="N1436" i="2"/>
  <c r="N1440" i="2"/>
  <c r="N1441" i="2"/>
  <c r="N1442" i="2"/>
  <c r="N1443" i="2"/>
  <c r="N1444" i="2"/>
  <c r="N1448" i="2"/>
  <c r="N1449" i="2"/>
  <c r="N1450" i="2"/>
  <c r="N1451" i="2"/>
  <c r="N1452" i="2"/>
  <c r="N1456" i="2"/>
  <c r="N1457" i="2"/>
  <c r="N1458" i="2"/>
  <c r="N1459" i="2"/>
  <c r="N1460" i="2"/>
  <c r="N1464" i="2"/>
  <c r="N1465" i="2"/>
  <c r="N1466" i="2"/>
  <c r="N1467" i="2"/>
  <c r="N1468" i="2"/>
  <c r="N1472" i="2"/>
  <c r="N1473" i="2"/>
  <c r="N1474" i="2"/>
  <c r="N1475" i="2"/>
  <c r="N1476" i="2"/>
  <c r="N1480" i="2"/>
  <c r="N1481" i="2"/>
  <c r="N1482" i="2"/>
  <c r="N1483" i="2"/>
  <c r="N1484" i="2"/>
  <c r="N1488" i="2"/>
  <c r="N1489" i="2"/>
  <c r="N1490" i="2"/>
  <c r="N1491" i="2"/>
  <c r="N1492" i="2"/>
  <c r="N1496" i="2"/>
  <c r="N1497" i="2"/>
  <c r="N1498" i="2"/>
  <c r="N1499" i="2"/>
  <c r="N1500" i="2"/>
  <c r="N1504" i="2"/>
  <c r="N1505" i="2"/>
  <c r="N1506" i="2"/>
  <c r="N1507" i="2"/>
  <c r="N1508" i="2"/>
  <c r="N1512" i="2"/>
  <c r="N1513" i="2"/>
  <c r="N1514" i="2"/>
  <c r="N1515" i="2"/>
  <c r="N1516" i="2"/>
  <c r="N1520" i="2"/>
  <c r="N1521" i="2"/>
  <c r="N1522" i="2"/>
  <c r="N1523" i="2"/>
  <c r="N1524" i="2"/>
  <c r="N1528" i="2"/>
  <c r="N1529" i="2"/>
  <c r="N1530" i="2"/>
  <c r="N1531" i="2"/>
  <c r="N1532" i="2"/>
  <c r="N1536" i="2"/>
  <c r="N1537" i="2"/>
  <c r="N1538" i="2"/>
  <c r="N1539" i="2"/>
  <c r="N1540" i="2"/>
  <c r="N1544" i="2"/>
  <c r="N1545" i="2"/>
  <c r="N1546" i="2"/>
  <c r="N1547" i="2"/>
  <c r="N1548" i="2"/>
  <c r="N1552" i="2"/>
  <c r="N1553" i="2"/>
  <c r="N1554" i="2"/>
  <c r="N1555" i="2"/>
  <c r="N1556" i="2"/>
  <c r="N1560" i="2"/>
  <c r="N1561" i="2"/>
  <c r="N1562" i="2"/>
  <c r="N1563" i="2"/>
  <c r="N1564" i="2"/>
  <c r="N1568" i="2"/>
  <c r="N1569" i="2"/>
  <c r="N1570" i="2"/>
  <c r="N1572" i="2"/>
  <c r="N1573" i="2"/>
  <c r="N1576" i="2"/>
  <c r="N1577" i="2"/>
  <c r="N1578" i="2"/>
  <c r="N1581" i="2"/>
  <c r="N1583" i="2"/>
  <c r="N1584" i="2"/>
  <c r="N1585" i="2"/>
  <c r="N1588" i="2"/>
  <c r="N1589" i="2"/>
  <c r="N1591" i="2"/>
  <c r="N1592" i="2"/>
  <c r="N1593" i="2"/>
  <c r="N1597" i="2"/>
  <c r="N1598" i="2"/>
  <c r="N1600" i="2"/>
  <c r="N1601" i="2"/>
  <c r="N1602" i="2"/>
  <c r="N1604" i="2"/>
  <c r="N1605" i="2"/>
  <c r="N1608" i="2"/>
  <c r="N1609" i="2"/>
  <c r="N1610" i="2"/>
  <c r="N1612" i="2"/>
  <c r="N1613" i="2"/>
  <c r="N1614" i="2"/>
  <c r="N1617" i="2"/>
  <c r="N1618" i="2"/>
  <c r="N1619" i="2"/>
  <c r="N1621" i="2"/>
  <c r="N1622" i="2"/>
  <c r="N1625" i="2"/>
  <c r="N1626" i="2"/>
  <c r="N1629" i="2"/>
  <c r="N1630" i="2"/>
  <c r="N1633" i="2"/>
  <c r="N1634" i="2"/>
  <c r="N1635" i="2"/>
  <c r="N1637" i="2"/>
  <c r="N1638" i="2"/>
  <c r="N1641" i="2"/>
  <c r="N1642" i="2"/>
  <c r="N1645" i="2"/>
  <c r="N1646" i="2"/>
  <c r="N1649" i="2"/>
  <c r="N1650" i="2"/>
  <c r="N1651" i="2"/>
  <c r="N1653" i="2"/>
  <c r="N1654" i="2"/>
  <c r="N1657" i="2"/>
  <c r="N1658" i="2"/>
  <c r="N1661" i="2"/>
  <c r="N1662" i="2"/>
  <c r="N1665" i="2"/>
  <c r="N1666" i="2"/>
  <c r="N1667" i="2"/>
  <c r="N1669" i="2"/>
  <c r="N1670" i="2"/>
  <c r="N1673" i="2"/>
  <c r="N1674" i="2"/>
  <c r="N1677" i="2"/>
  <c r="N1678" i="2"/>
  <c r="N1681" i="2"/>
  <c r="N1682" i="2"/>
  <c r="N1683" i="2"/>
  <c r="N1685" i="2"/>
  <c r="N1686" i="2"/>
  <c r="N1689" i="2"/>
  <c r="N1690" i="2"/>
  <c r="N1693" i="2"/>
  <c r="N1694" i="2"/>
  <c r="N1697" i="2"/>
  <c r="N1698" i="2"/>
  <c r="N1699" i="2"/>
  <c r="N1701" i="2"/>
  <c r="N1702" i="2"/>
  <c r="N1705" i="2"/>
  <c r="N1706" i="2"/>
  <c r="N1709" i="2"/>
  <c r="N1710" i="2"/>
  <c r="N1713" i="2"/>
  <c r="N1714" i="2"/>
  <c r="N1715" i="2"/>
  <c r="N1717" i="2"/>
  <c r="N1718" i="2"/>
  <c r="N1721" i="2"/>
  <c r="N1722" i="2"/>
  <c r="N1725" i="2"/>
  <c r="N1726" i="2"/>
  <c r="N1729" i="2"/>
  <c r="N1730" i="2"/>
  <c r="N1731" i="2"/>
  <c r="N1733" i="2"/>
  <c r="N1734" i="2"/>
  <c r="N1737" i="2"/>
  <c r="N1738" i="2"/>
  <c r="N1741" i="2"/>
  <c r="N1742" i="2"/>
  <c r="N1743" i="2"/>
  <c r="N1745" i="2"/>
  <c r="N1746" i="2"/>
  <c r="N1749" i="2"/>
  <c r="N1750" i="2"/>
  <c r="N1751" i="2"/>
  <c r="N1753" i="2"/>
  <c r="N1754" i="2"/>
  <c r="N1757" i="2"/>
  <c r="N1758" i="2"/>
  <c r="N1759" i="2"/>
  <c r="N1761" i="2"/>
  <c r="N1762" i="2"/>
  <c r="N1765" i="2"/>
  <c r="N1766" i="2"/>
  <c r="N1767" i="2"/>
  <c r="N1769" i="2"/>
  <c r="N1770" i="2"/>
  <c r="N1773" i="2"/>
  <c r="N1774" i="2"/>
  <c r="N1775" i="2"/>
  <c r="N1777" i="2"/>
  <c r="N1778" i="2"/>
  <c r="N1781" i="2"/>
  <c r="N1782" i="2"/>
  <c r="N1783" i="2"/>
  <c r="N1785" i="2"/>
  <c r="N1786" i="2"/>
  <c r="N1789" i="2"/>
  <c r="N1790" i="2"/>
  <c r="N1791" i="2"/>
  <c r="N1793" i="2"/>
  <c r="N1794" i="2"/>
  <c r="N1797" i="2"/>
  <c r="N1798" i="2"/>
  <c r="N1799" i="2"/>
  <c r="N1801" i="2"/>
  <c r="N1802" i="2"/>
  <c r="N1805" i="2"/>
  <c r="N1806" i="2"/>
  <c r="N1807" i="2"/>
  <c r="N1809" i="2"/>
  <c r="N1810" i="2"/>
  <c r="N1813" i="2"/>
  <c r="N1814" i="2"/>
  <c r="N1815" i="2"/>
  <c r="N1817" i="2"/>
  <c r="N1818" i="2"/>
  <c r="N1821" i="2"/>
  <c r="N1822" i="2"/>
  <c r="N1823" i="2"/>
  <c r="N1825" i="2"/>
  <c r="N1826" i="2"/>
  <c r="N1829" i="2"/>
  <c r="N1830" i="2"/>
  <c r="N1831" i="2"/>
  <c r="N1833" i="2"/>
  <c r="N1834" i="2"/>
  <c r="N1837" i="2"/>
  <c r="N1838" i="2"/>
  <c r="N1839" i="2"/>
  <c r="N1841" i="2"/>
  <c r="N1842" i="2"/>
  <c r="N1845" i="2"/>
  <c r="N1846" i="2"/>
  <c r="N1847" i="2"/>
  <c r="N1849" i="2"/>
  <c r="N1850" i="2"/>
  <c r="N1853" i="2"/>
  <c r="N1854" i="2"/>
  <c r="N1855" i="2"/>
  <c r="N1857" i="2"/>
  <c r="N1858" i="2"/>
  <c r="N1861" i="2"/>
  <c r="N1862" i="2"/>
  <c r="N1863" i="2"/>
  <c r="N1865" i="2"/>
  <c r="N1866" i="2"/>
  <c r="N1869" i="2"/>
  <c r="N1870" i="2"/>
  <c r="N1871" i="2"/>
  <c r="N1873" i="2"/>
  <c r="N1874" i="2"/>
  <c r="N1877" i="2"/>
  <c r="N1878" i="2"/>
  <c r="N1879" i="2"/>
  <c r="N1881" i="2"/>
  <c r="N1882" i="2"/>
  <c r="N1885" i="2"/>
  <c r="N1886" i="2"/>
  <c r="N1887" i="2"/>
  <c r="N1889" i="2"/>
  <c r="N1890" i="2"/>
  <c r="N1892" i="2"/>
  <c r="N1893" i="2"/>
  <c r="N1894" i="2"/>
  <c r="N1896" i="2"/>
  <c r="N1897" i="2"/>
  <c r="N1898" i="2"/>
  <c r="N1900" i="2"/>
  <c r="N1901" i="2"/>
  <c r="N1902" i="2"/>
  <c r="N1904" i="2"/>
  <c r="N1905" i="2"/>
  <c r="N1906" i="2"/>
  <c r="N1908" i="2"/>
  <c r="N1909" i="2"/>
  <c r="N1910" i="2"/>
  <c r="N1912" i="2"/>
  <c r="N1913" i="2"/>
  <c r="N1914" i="2"/>
  <c r="N1916" i="2"/>
  <c r="N1917" i="2"/>
  <c r="N1918" i="2"/>
  <c r="N1920" i="2"/>
  <c r="N1921" i="2"/>
  <c r="N1922" i="2"/>
  <c r="N1924" i="2"/>
  <c r="N1925" i="2"/>
  <c r="N1926" i="2"/>
  <c r="N1928" i="2"/>
  <c r="N1929" i="2"/>
  <c r="N1930" i="2"/>
  <c r="N1932" i="2"/>
  <c r="N1933" i="2"/>
  <c r="N1934" i="2"/>
  <c r="I2" i="3"/>
  <c r="J2" i="3"/>
  <c r="N2" i="2" s="1"/>
  <c r="L2" i="3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2" i="2"/>
  <c r="J3" i="1"/>
  <c r="K3" i="1" s="1"/>
  <c r="J4" i="1"/>
  <c r="K4" i="1" s="1"/>
  <c r="J5" i="1"/>
  <c r="K5" i="1"/>
  <c r="J6" i="1"/>
  <c r="K6" i="1" s="1"/>
  <c r="J7" i="1"/>
  <c r="K7" i="1" s="1"/>
  <c r="J8" i="1"/>
  <c r="K8" i="1" s="1"/>
  <c r="J9" i="1"/>
  <c r="K9" i="1"/>
  <c r="J10" i="1"/>
  <c r="K10" i="1" s="1"/>
  <c r="J11" i="1"/>
  <c r="K11" i="1" s="1"/>
  <c r="J12" i="1"/>
  <c r="K12" i="1" s="1"/>
  <c r="J13" i="1"/>
  <c r="K13" i="1"/>
  <c r="J14" i="1"/>
  <c r="K14" i="1" s="1"/>
  <c r="J15" i="1"/>
  <c r="K15" i="1" s="1"/>
  <c r="J16" i="1"/>
  <c r="K16" i="1" s="1"/>
  <c r="J17" i="1"/>
  <c r="K17" i="1"/>
  <c r="J18" i="1"/>
  <c r="K18" i="1" s="1"/>
  <c r="J19" i="1"/>
  <c r="K19" i="1" s="1"/>
  <c r="J20" i="1"/>
  <c r="K20" i="1" s="1"/>
  <c r="J21" i="1"/>
  <c r="K21" i="1"/>
  <c r="J22" i="1"/>
  <c r="K22" i="1" s="1"/>
  <c r="J23" i="1"/>
  <c r="K23" i="1" s="1"/>
  <c r="J24" i="1"/>
  <c r="K24" i="1" s="1"/>
  <c r="J25" i="1"/>
  <c r="K25" i="1"/>
  <c r="J26" i="1"/>
  <c r="K26" i="1" s="1"/>
  <c r="J27" i="1"/>
  <c r="K27" i="1" s="1"/>
  <c r="J28" i="1"/>
  <c r="K28" i="1" s="1"/>
  <c r="J29" i="1"/>
  <c r="K29" i="1"/>
  <c r="J30" i="1"/>
  <c r="K30" i="1" s="1"/>
  <c r="J31" i="1"/>
  <c r="K31" i="1" s="1"/>
  <c r="J32" i="1"/>
  <c r="K32" i="1" s="1"/>
  <c r="J33" i="1"/>
  <c r="K33" i="1"/>
  <c r="J34" i="1"/>
  <c r="K34" i="1" s="1"/>
  <c r="J35" i="1"/>
  <c r="K35" i="1" s="1"/>
  <c r="J36" i="1"/>
  <c r="K36" i="1" s="1"/>
  <c r="J37" i="1"/>
  <c r="K37" i="1"/>
  <c r="J38" i="1"/>
  <c r="K38" i="1" s="1"/>
  <c r="J39" i="1"/>
  <c r="K39" i="1" s="1"/>
  <c r="J40" i="1"/>
  <c r="K40" i="1" s="1"/>
  <c r="J41" i="1"/>
  <c r="K41" i="1"/>
  <c r="J42" i="1"/>
  <c r="K42" i="1" s="1"/>
  <c r="J43" i="1"/>
  <c r="K43" i="1" s="1"/>
  <c r="J44" i="1"/>
  <c r="K44" i="1" s="1"/>
  <c r="J45" i="1"/>
  <c r="K45" i="1"/>
  <c r="J46" i="1"/>
  <c r="K46" i="1" s="1"/>
  <c r="J47" i="1"/>
  <c r="K47" i="1" s="1"/>
  <c r="J48" i="1"/>
  <c r="K48" i="1" s="1"/>
  <c r="J49" i="1"/>
  <c r="K49" i="1"/>
  <c r="J50" i="1"/>
  <c r="K50" i="1" s="1"/>
  <c r="J51" i="1"/>
  <c r="K51" i="1" s="1"/>
  <c r="J52" i="1"/>
  <c r="K52" i="1" s="1"/>
  <c r="J53" i="1"/>
  <c r="K53" i="1"/>
  <c r="J54" i="1"/>
  <c r="K54" i="1" s="1"/>
  <c r="J55" i="1"/>
  <c r="K55" i="1" s="1"/>
  <c r="J56" i="1"/>
  <c r="K56" i="1" s="1"/>
  <c r="J57" i="1"/>
  <c r="K57" i="1"/>
  <c r="J58" i="1"/>
  <c r="K58" i="1" s="1"/>
  <c r="J59" i="1"/>
  <c r="K59" i="1" s="1"/>
  <c r="J60" i="1"/>
  <c r="K60" i="1" s="1"/>
  <c r="J61" i="1"/>
  <c r="K61" i="1"/>
  <c r="J62" i="1"/>
  <c r="K62" i="1" s="1"/>
  <c r="J63" i="1"/>
  <c r="K63" i="1" s="1"/>
  <c r="J64" i="1"/>
  <c r="K64" i="1" s="1"/>
  <c r="J65" i="1"/>
  <c r="K65" i="1"/>
  <c r="J66" i="1"/>
  <c r="K66" i="1" s="1"/>
  <c r="J67" i="1"/>
  <c r="K67" i="1" s="1"/>
  <c r="J68" i="1"/>
  <c r="K68" i="1" s="1"/>
  <c r="J69" i="1"/>
  <c r="K69" i="1"/>
  <c r="J70" i="1"/>
  <c r="K70" i="1" s="1"/>
  <c r="J71" i="1"/>
  <c r="K71" i="1" s="1"/>
  <c r="J72" i="1"/>
  <c r="K72" i="1" s="1"/>
  <c r="J73" i="1"/>
  <c r="K73" i="1"/>
  <c r="J74" i="1"/>
  <c r="K74" i="1" s="1"/>
  <c r="J75" i="1"/>
  <c r="K75" i="1" s="1"/>
  <c r="J76" i="1"/>
  <c r="K76" i="1" s="1"/>
  <c r="J77" i="1"/>
  <c r="K77" i="1"/>
  <c r="J78" i="1"/>
  <c r="K78" i="1" s="1"/>
  <c r="J79" i="1"/>
  <c r="K79" i="1" s="1"/>
  <c r="J80" i="1"/>
  <c r="K80" i="1" s="1"/>
  <c r="J81" i="1"/>
  <c r="K81" i="1"/>
  <c r="J82" i="1"/>
  <c r="K82" i="1" s="1"/>
  <c r="J83" i="1"/>
  <c r="K83" i="1" s="1"/>
  <c r="J84" i="1"/>
  <c r="K84" i="1" s="1"/>
  <c r="J85" i="1"/>
  <c r="K85" i="1"/>
  <c r="J86" i="1"/>
  <c r="K86" i="1" s="1"/>
  <c r="J87" i="1"/>
  <c r="K87" i="1" s="1"/>
  <c r="J88" i="1"/>
  <c r="K88" i="1" s="1"/>
  <c r="J89" i="1"/>
  <c r="K89" i="1"/>
  <c r="J90" i="1"/>
  <c r="K90" i="1" s="1"/>
  <c r="J91" i="1"/>
  <c r="K91" i="1" s="1"/>
  <c r="J92" i="1"/>
  <c r="K92" i="1" s="1"/>
  <c r="J93" i="1"/>
  <c r="K93" i="1"/>
  <c r="J94" i="1"/>
  <c r="K94" i="1" s="1"/>
  <c r="J95" i="1"/>
  <c r="K95" i="1" s="1"/>
  <c r="J96" i="1"/>
  <c r="K96" i="1" s="1"/>
  <c r="J97" i="1"/>
  <c r="K97" i="1"/>
  <c r="J98" i="1"/>
  <c r="K98" i="1" s="1"/>
  <c r="J99" i="1"/>
  <c r="K99" i="1" s="1"/>
  <c r="J100" i="1"/>
  <c r="K100" i="1" s="1"/>
  <c r="J101" i="1"/>
  <c r="K101" i="1"/>
  <c r="J102" i="1"/>
  <c r="K102" i="1" s="1"/>
  <c r="J103" i="1"/>
  <c r="K103" i="1" s="1"/>
  <c r="J104" i="1"/>
  <c r="K104" i="1" s="1"/>
  <c r="J105" i="1"/>
  <c r="K105" i="1"/>
  <c r="J106" i="1"/>
  <c r="K106" i="1" s="1"/>
  <c r="J107" i="1"/>
  <c r="K107" i="1" s="1"/>
  <c r="J108" i="1"/>
  <c r="K108" i="1" s="1"/>
  <c r="J109" i="1"/>
  <c r="K109" i="1"/>
  <c r="J110" i="1"/>
  <c r="K110" i="1" s="1"/>
  <c r="J111" i="1"/>
  <c r="K111" i="1" s="1"/>
  <c r="J112" i="1"/>
  <c r="K112" i="1" s="1"/>
  <c r="J113" i="1"/>
  <c r="K113" i="1"/>
  <c r="J114" i="1"/>
  <c r="K114" i="1" s="1"/>
  <c r="J115" i="1"/>
  <c r="K115" i="1" s="1"/>
  <c r="J116" i="1"/>
  <c r="K116" i="1" s="1"/>
  <c r="J117" i="1"/>
  <c r="K117" i="1"/>
  <c r="J118" i="1"/>
  <c r="K118" i="1" s="1"/>
  <c r="J119" i="1"/>
  <c r="K119" i="1" s="1"/>
  <c r="J120" i="1"/>
  <c r="K120" i="1" s="1"/>
  <c r="J121" i="1"/>
  <c r="K121" i="1"/>
  <c r="J122" i="1"/>
  <c r="K122" i="1" s="1"/>
  <c r="J123" i="1"/>
  <c r="K123" i="1" s="1"/>
  <c r="J124" i="1"/>
  <c r="K124" i="1" s="1"/>
  <c r="J125" i="1"/>
  <c r="K125" i="1"/>
  <c r="J126" i="1"/>
  <c r="K126" i="1" s="1"/>
  <c r="J127" i="1"/>
  <c r="K127" i="1" s="1"/>
  <c r="J128" i="1"/>
  <c r="K128" i="1" s="1"/>
  <c r="J129" i="1"/>
  <c r="K129" i="1"/>
  <c r="J130" i="1"/>
  <c r="K130" i="1" s="1"/>
  <c r="J131" i="1"/>
  <c r="K131" i="1" s="1"/>
  <c r="J132" i="1"/>
  <c r="K132" i="1" s="1"/>
  <c r="J133" i="1"/>
  <c r="K133" i="1"/>
  <c r="J134" i="1"/>
  <c r="K134" i="1" s="1"/>
  <c r="J135" i="1"/>
  <c r="K135" i="1" s="1"/>
  <c r="J136" i="1"/>
  <c r="K136" i="1" s="1"/>
  <c r="J137" i="1"/>
  <c r="K137" i="1"/>
  <c r="J138" i="1"/>
  <c r="K138" i="1" s="1"/>
  <c r="J139" i="1"/>
  <c r="K139" i="1" s="1"/>
  <c r="J140" i="1"/>
  <c r="K140" i="1" s="1"/>
  <c r="J141" i="1"/>
  <c r="K141" i="1"/>
  <c r="J142" i="1"/>
  <c r="K142" i="1" s="1"/>
  <c r="J143" i="1"/>
  <c r="K143" i="1" s="1"/>
  <c r="J144" i="1"/>
  <c r="K144" i="1" s="1"/>
  <c r="J145" i="1"/>
  <c r="K145" i="1"/>
  <c r="J146" i="1"/>
  <c r="K146" i="1" s="1"/>
  <c r="J147" i="1"/>
  <c r="K147" i="1" s="1"/>
  <c r="J148" i="1"/>
  <c r="K148" i="1" s="1"/>
  <c r="J149" i="1"/>
  <c r="K149" i="1"/>
  <c r="J150" i="1"/>
  <c r="K150" i="1" s="1"/>
  <c r="J151" i="1"/>
  <c r="K151" i="1" s="1"/>
  <c r="J152" i="1"/>
  <c r="K152" i="1" s="1"/>
  <c r="J153" i="1"/>
  <c r="K153" i="1"/>
  <c r="J154" i="1"/>
  <c r="K154" i="1" s="1"/>
  <c r="J155" i="1"/>
  <c r="K155" i="1" s="1"/>
  <c r="J156" i="1"/>
  <c r="K156" i="1" s="1"/>
  <c r="J157" i="1"/>
  <c r="K157" i="1"/>
  <c r="J158" i="1"/>
  <c r="K158" i="1" s="1"/>
  <c r="J159" i="1"/>
  <c r="K159" i="1" s="1"/>
  <c r="J160" i="1"/>
  <c r="K160" i="1" s="1"/>
  <c r="J161" i="1"/>
  <c r="K161" i="1"/>
  <c r="J162" i="1"/>
  <c r="K162" i="1" s="1"/>
  <c r="J163" i="1"/>
  <c r="K163" i="1" s="1"/>
  <c r="J164" i="1"/>
  <c r="K164" i="1" s="1"/>
  <c r="J165" i="1"/>
  <c r="K165" i="1"/>
  <c r="J166" i="1"/>
  <c r="K166" i="1" s="1"/>
  <c r="J167" i="1"/>
  <c r="K167" i="1" s="1"/>
  <c r="J168" i="1"/>
  <c r="K168" i="1" s="1"/>
  <c r="J169" i="1"/>
  <c r="K169" i="1"/>
  <c r="J170" i="1"/>
  <c r="K170" i="1" s="1"/>
  <c r="J171" i="1"/>
  <c r="K171" i="1" s="1"/>
  <c r="J172" i="1"/>
  <c r="K172" i="1" s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2" i="1"/>
  <c r="K2" i="1"/>
  <c r="O904" i="2" l="1"/>
  <c r="O2327" i="2"/>
  <c r="O2299" i="2"/>
  <c r="O1886" i="2"/>
  <c r="H394" i="7"/>
  <c r="O974" i="2"/>
  <c r="H393" i="7"/>
  <c r="O972" i="2"/>
  <c r="O1977" i="2"/>
  <c r="O2409" i="2"/>
  <c r="H367" i="7"/>
  <c r="O2576" i="2"/>
  <c r="O3387" i="2"/>
  <c r="O3379" i="2"/>
  <c r="O1980" i="2"/>
  <c r="O3382" i="2"/>
  <c r="O3378" i="2"/>
  <c r="O3374" i="2"/>
  <c r="O3366" i="2"/>
  <c r="O2599" i="2"/>
  <c r="H401" i="7"/>
  <c r="O1035" i="2"/>
  <c r="H400" i="7"/>
  <c r="O1031" i="2"/>
  <c r="H46" i="7"/>
  <c r="O507" i="2"/>
  <c r="O453" i="2"/>
  <c r="O1016" i="2"/>
  <c r="H536" i="7"/>
  <c r="O3331" i="2"/>
  <c r="O3049" i="2"/>
  <c r="H503" i="7"/>
  <c r="O3018" i="2"/>
  <c r="H516" i="7"/>
  <c r="O2931" i="2"/>
  <c r="H466" i="7"/>
  <c r="H471" i="7"/>
  <c r="O2915" i="2"/>
  <c r="O2888" i="2"/>
  <c r="H477" i="7"/>
  <c r="O2852" i="2"/>
  <c r="H489" i="7"/>
  <c r="O2785" i="2"/>
  <c r="H458" i="7"/>
  <c r="O2775" i="2"/>
  <c r="H480" i="7"/>
  <c r="O2739" i="2"/>
  <c r="H446" i="7"/>
  <c r="O2736" i="2"/>
  <c r="H444" i="7"/>
  <c r="O2710" i="2"/>
  <c r="H437" i="7"/>
  <c r="H429" i="7"/>
  <c r="O2646" i="2"/>
  <c r="H601" i="7"/>
  <c r="O2633" i="2"/>
  <c r="H599" i="7"/>
  <c r="O2626" i="2"/>
  <c r="O2520" i="2"/>
  <c r="H357" i="7"/>
  <c r="O2502" i="2"/>
  <c r="H353" i="7"/>
  <c r="H534" i="7"/>
  <c r="O3302" i="2"/>
  <c r="H532" i="7"/>
  <c r="O3286" i="2"/>
  <c r="H531" i="7"/>
  <c r="O3278" i="2"/>
  <c r="H526" i="7"/>
  <c r="O3238" i="2"/>
  <c r="O3204" i="2"/>
  <c r="H522" i="7"/>
  <c r="H517" i="7"/>
  <c r="O3110" i="2"/>
  <c r="H502" i="7"/>
  <c r="O3085" i="2"/>
  <c r="H508" i="7"/>
  <c r="O2999" i="2"/>
  <c r="H453" i="7"/>
  <c r="O2975" i="2"/>
  <c r="H530" i="7"/>
  <c r="O2964" i="2"/>
  <c r="H452" i="7"/>
  <c r="O2941" i="2"/>
  <c r="H457" i="7"/>
  <c r="O2867" i="2"/>
  <c r="H463" i="7"/>
  <c r="O2858" i="2"/>
  <c r="H479" i="7"/>
  <c r="O2839" i="2"/>
  <c r="H460" i="7"/>
  <c r="O2833" i="2"/>
  <c r="H459" i="7"/>
  <c r="O2803" i="2"/>
  <c r="H492" i="7"/>
  <c r="O2792" i="2"/>
  <c r="H487" i="7"/>
  <c r="O2782" i="2"/>
  <c r="H449" i="7"/>
  <c r="O2760" i="2"/>
  <c r="O2721" i="2"/>
  <c r="H440" i="7"/>
  <c r="H603" i="7"/>
  <c r="O2713" i="2"/>
  <c r="H435" i="7"/>
  <c r="O2703" i="2"/>
  <c r="H432" i="7"/>
  <c r="O2684" i="2"/>
  <c r="O2645" i="2"/>
  <c r="H428" i="7"/>
  <c r="O2564" i="2"/>
  <c r="H364" i="7"/>
  <c r="O2527" i="2"/>
  <c r="H359" i="7"/>
  <c r="O2522" i="2"/>
  <c r="H356" i="7"/>
  <c r="O2468" i="2"/>
  <c r="H350" i="7"/>
  <c r="O2427" i="2"/>
  <c r="H347" i="7"/>
  <c r="H537" i="7"/>
  <c r="O3341" i="2"/>
  <c r="H535" i="7"/>
  <c r="O3305" i="2"/>
  <c r="O3234" i="2"/>
  <c r="H529" i="7"/>
  <c r="O3099" i="2"/>
  <c r="H509" i="7"/>
  <c r="H514" i="7"/>
  <c r="O3035" i="2"/>
  <c r="O2940" i="2"/>
  <c r="H490" i="7"/>
  <c r="O2862" i="2"/>
  <c r="H467" i="7"/>
  <c r="O2824" i="2"/>
  <c r="H481" i="7"/>
  <c r="O2802" i="2"/>
  <c r="H469" i="7"/>
  <c r="O2675" i="2"/>
  <c r="H602" i="7"/>
  <c r="H597" i="7"/>
  <c r="O2580" i="2"/>
  <c r="H354" i="7"/>
  <c r="O2504" i="2"/>
  <c r="O2475" i="2"/>
  <c r="H351" i="7"/>
  <c r="H596" i="7"/>
  <c r="O2460" i="2"/>
  <c r="H533" i="7"/>
  <c r="O3296" i="2"/>
  <c r="H510" i="7"/>
  <c r="O3144" i="2"/>
  <c r="H500" i="7"/>
  <c r="O3105" i="2"/>
  <c r="H505" i="7"/>
  <c r="O3102" i="2"/>
  <c r="H511" i="7"/>
  <c r="O3063" i="2"/>
  <c r="H513" i="7"/>
  <c r="O3050" i="2"/>
  <c r="O3026" i="2"/>
  <c r="H499" i="7"/>
  <c r="H464" i="7"/>
  <c r="O2946" i="2"/>
  <c r="O2912" i="2"/>
  <c r="H486" i="7"/>
  <c r="H604" i="7"/>
  <c r="O2853" i="2"/>
  <c r="H447" i="7"/>
  <c r="O2748" i="2"/>
  <c r="O2726" i="2"/>
  <c r="H442" i="7"/>
  <c r="H368" i="7"/>
  <c r="O2579" i="2"/>
  <c r="H365" i="7"/>
  <c r="O2572" i="2"/>
  <c r="O2478" i="2"/>
  <c r="H352" i="7"/>
  <c r="O3212" i="2"/>
  <c r="H521" i="7"/>
  <c r="O3178" i="2"/>
  <c r="O3047" i="2"/>
  <c r="O3020" i="2"/>
  <c r="O2937" i="2"/>
  <c r="O2927" i="2"/>
  <c r="O2909" i="2"/>
  <c r="O2861" i="2"/>
  <c r="O2851" i="2"/>
  <c r="O2809" i="2"/>
  <c r="O2784" i="2"/>
  <c r="O2766" i="2"/>
  <c r="O2719" i="2"/>
  <c r="O2673" i="2"/>
  <c r="O2575" i="2"/>
  <c r="H366" i="7"/>
  <c r="O2558" i="2"/>
  <c r="O2556" i="2"/>
  <c r="O2537" i="2"/>
  <c r="O2523" i="2"/>
  <c r="O2453" i="2"/>
  <c r="H348" i="7"/>
  <c r="O2411" i="2"/>
  <c r="H345" i="7"/>
  <c r="O2324" i="2"/>
  <c r="H334" i="7"/>
  <c r="O2306" i="2"/>
  <c r="O2244" i="2"/>
  <c r="H322" i="7"/>
  <c r="O2221" i="2"/>
  <c r="H320" i="7"/>
  <c r="O2206" i="2"/>
  <c r="H318" i="7"/>
  <c r="O2199" i="2"/>
  <c r="H316" i="7"/>
  <c r="O2048" i="2"/>
  <c r="H584" i="7"/>
  <c r="O1968" i="2"/>
  <c r="H575" i="7"/>
  <c r="H299" i="7"/>
  <c r="O1943" i="2"/>
  <c r="H296" i="7"/>
  <c r="O1935" i="2"/>
  <c r="O3142" i="2"/>
  <c r="H512" i="7"/>
  <c r="O3103" i="2"/>
  <c r="H519" i="7"/>
  <c r="O3016" i="2"/>
  <c r="H501" i="7"/>
  <c r="O2995" i="2"/>
  <c r="H495" i="7"/>
  <c r="O2965" i="2"/>
  <c r="H454" i="7"/>
  <c r="O2942" i="2"/>
  <c r="H485" i="7"/>
  <c r="O2870" i="2"/>
  <c r="H483" i="7"/>
  <c r="O2854" i="2"/>
  <c r="H478" i="7"/>
  <c r="O2796" i="2"/>
  <c r="H456" i="7"/>
  <c r="O2750" i="2"/>
  <c r="H448" i="7"/>
  <c r="O2716" i="2"/>
  <c r="H438" i="7"/>
  <c r="O2704" i="2"/>
  <c r="H434" i="7"/>
  <c r="O2666" i="2"/>
  <c r="H430" i="7"/>
  <c r="O2643" i="2"/>
  <c r="H426" i="7"/>
  <c r="O2631" i="2"/>
  <c r="H600" i="7"/>
  <c r="O2597" i="2"/>
  <c r="H369" i="7"/>
  <c r="O2507" i="2"/>
  <c r="H355" i="7"/>
  <c r="O2467" i="2"/>
  <c r="O2388" i="2"/>
  <c r="H340" i="7"/>
  <c r="O2377" i="2"/>
  <c r="O2369" i="2"/>
  <c r="O2316" i="2"/>
  <c r="H332" i="7"/>
  <c r="O2303" i="2"/>
  <c r="H329" i="7"/>
  <c r="H313" i="7"/>
  <c r="O2184" i="2"/>
  <c r="H311" i="7"/>
  <c r="O2165" i="2"/>
  <c r="H309" i="7"/>
  <c r="O2152" i="2"/>
  <c r="H297" i="7"/>
  <c r="O1938" i="2"/>
  <c r="O3249" i="2"/>
  <c r="O3247" i="2"/>
  <c r="O3216" i="2"/>
  <c r="O3096" i="2"/>
  <c r="O3017" i="2"/>
  <c r="O2892" i="2"/>
  <c r="O2879" i="2"/>
  <c r="O2797" i="2"/>
  <c r="O2738" i="2"/>
  <c r="O2730" i="2"/>
  <c r="O2725" i="2"/>
  <c r="O2709" i="2"/>
  <c r="O2644" i="2"/>
  <c r="O2538" i="2"/>
  <c r="H361" i="7"/>
  <c r="H337" i="7"/>
  <c r="O2353" i="2"/>
  <c r="O2350" i="2"/>
  <c r="H336" i="7"/>
  <c r="H333" i="7"/>
  <c r="O2318" i="2"/>
  <c r="H331" i="7"/>
  <c r="O2311" i="2"/>
  <c r="O2305" i="2"/>
  <c r="H327" i="7"/>
  <c r="H594" i="7"/>
  <c r="O2291" i="2"/>
  <c r="H306" i="7"/>
  <c r="O2118" i="2"/>
  <c r="H303" i="7"/>
  <c r="O2106" i="2"/>
  <c r="H587" i="7"/>
  <c r="O2079" i="2"/>
  <c r="H585" i="7"/>
  <c r="O2053" i="2"/>
  <c r="H579" i="7"/>
  <c r="O1994" i="2"/>
  <c r="H577" i="7"/>
  <c r="O1984" i="2"/>
  <c r="O3169" i="2"/>
  <c r="H523" i="7"/>
  <c r="O3106" i="2"/>
  <c r="H515" i="7"/>
  <c r="O3089" i="2"/>
  <c r="H518" i="7"/>
  <c r="O3079" i="2"/>
  <c r="H520" i="7"/>
  <c r="O3057" i="2"/>
  <c r="H507" i="7"/>
  <c r="O3038" i="2"/>
  <c r="H497" i="7"/>
  <c r="O2958" i="2"/>
  <c r="H473" i="7"/>
  <c r="O2926" i="2"/>
  <c r="H455" i="7"/>
  <c r="O2860" i="2"/>
  <c r="H461" i="7"/>
  <c r="O2850" i="2"/>
  <c r="H470" i="7"/>
  <c r="O2835" i="2"/>
  <c r="H482" i="7"/>
  <c r="O2804" i="2"/>
  <c r="H472" i="7"/>
  <c r="O2783" i="2"/>
  <c r="H475" i="7"/>
  <c r="O2761" i="2"/>
  <c r="H451" i="7"/>
  <c r="O2701" i="2"/>
  <c r="H433" i="7"/>
  <c r="O2624" i="2"/>
  <c r="H598" i="7"/>
  <c r="O2422" i="2"/>
  <c r="O2399" i="2"/>
  <c r="H343" i="7"/>
  <c r="O2383" i="2"/>
  <c r="H341" i="7"/>
  <c r="O2372" i="2"/>
  <c r="H595" i="7"/>
  <c r="O2364" i="2"/>
  <c r="H338" i="7"/>
  <c r="H328" i="7"/>
  <c r="O2304" i="2"/>
  <c r="O2294" i="2"/>
  <c r="H325" i="7"/>
  <c r="O2279" i="2"/>
  <c r="H593" i="7"/>
  <c r="O2276" i="2"/>
  <c r="H591" i="7"/>
  <c r="H307" i="7"/>
  <c r="O2121" i="2"/>
  <c r="O2105" i="2"/>
  <c r="H302" i="7"/>
  <c r="H300" i="7"/>
  <c r="O2017" i="2"/>
  <c r="H298" i="7"/>
  <c r="O1940" i="2"/>
  <c r="O2278" i="2"/>
  <c r="O2274" i="2"/>
  <c r="O2116" i="2"/>
  <c r="O2098" i="2"/>
  <c r="O2045" i="2"/>
  <c r="O2011" i="2"/>
  <c r="O2009" i="2"/>
  <c r="O1989" i="2"/>
  <c r="O1846" i="2"/>
  <c r="H286" i="7"/>
  <c r="H281" i="7"/>
  <c r="O1833" i="2"/>
  <c r="H279" i="7"/>
  <c r="O1826" i="2"/>
  <c r="H424" i="7"/>
  <c r="O1815" i="2"/>
  <c r="H275" i="7"/>
  <c r="O1793" i="2"/>
  <c r="O1768" i="2"/>
  <c r="H270" i="7"/>
  <c r="O1764" i="2"/>
  <c r="H268" i="7"/>
  <c r="H259" i="7"/>
  <c r="O1713" i="2"/>
  <c r="O1648" i="2"/>
  <c r="H251" i="7"/>
  <c r="O1627" i="2"/>
  <c r="H418" i="7"/>
  <c r="O1526" i="2"/>
  <c r="H234" i="7"/>
  <c r="O1351" i="2"/>
  <c r="H211" i="7"/>
  <c r="H206" i="7"/>
  <c r="O1338" i="2"/>
  <c r="O1335" i="2"/>
  <c r="H204" i="7"/>
  <c r="H200" i="7"/>
  <c r="O1288" i="2"/>
  <c r="H197" i="7"/>
  <c r="O1272" i="2"/>
  <c r="O1232" i="2"/>
  <c r="H195" i="7"/>
  <c r="H192" i="7"/>
  <c r="O1180" i="2"/>
  <c r="H187" i="7"/>
  <c r="O1156" i="2"/>
  <c r="O1141" i="2"/>
  <c r="H186" i="7"/>
  <c r="O1095" i="2"/>
  <c r="H177" i="7"/>
  <c r="O1076" i="2"/>
  <c r="H174" i="7"/>
  <c r="O2178" i="2"/>
  <c r="H312" i="7"/>
  <c r="O2113" i="2"/>
  <c r="H305" i="7"/>
  <c r="O2080" i="2"/>
  <c r="H588" i="7"/>
  <c r="O2059" i="2"/>
  <c r="H586" i="7"/>
  <c r="O2043" i="2"/>
  <c r="H583" i="7"/>
  <c r="O1917" i="2"/>
  <c r="H295" i="7"/>
  <c r="O1887" i="2"/>
  <c r="H291" i="7"/>
  <c r="H289" i="7"/>
  <c r="O1881" i="2"/>
  <c r="O1842" i="2"/>
  <c r="H284" i="7"/>
  <c r="O1821" i="2"/>
  <c r="H278" i="7"/>
  <c r="O1811" i="2"/>
  <c r="H277" i="7"/>
  <c r="O1807" i="2"/>
  <c r="H422" i="7"/>
  <c r="O1781" i="2"/>
  <c r="H421" i="7"/>
  <c r="H261" i="7"/>
  <c r="O1723" i="2"/>
  <c r="O1676" i="2"/>
  <c r="H257" i="7"/>
  <c r="O1633" i="2"/>
  <c r="H248" i="7"/>
  <c r="H244" i="7"/>
  <c r="O1602" i="2"/>
  <c r="O1561" i="2"/>
  <c r="H240" i="7"/>
  <c r="H235" i="7"/>
  <c r="O1529" i="2"/>
  <c r="O1518" i="2"/>
  <c r="H232" i="7"/>
  <c r="O1503" i="2"/>
  <c r="H231" i="7"/>
  <c r="H413" i="7"/>
  <c r="O1466" i="2"/>
  <c r="H224" i="7"/>
  <c r="O1461" i="2"/>
  <c r="H222" i="7"/>
  <c r="O1447" i="2"/>
  <c r="O1373" i="2"/>
  <c r="H408" i="7"/>
  <c r="H403" i="7"/>
  <c r="O1238" i="2"/>
  <c r="H185" i="7"/>
  <c r="O1140" i="2"/>
  <c r="O1129" i="2"/>
  <c r="H184" i="7"/>
  <c r="H181" i="7"/>
  <c r="O1111" i="2"/>
  <c r="H179" i="7"/>
  <c r="O1105" i="2"/>
  <c r="O1052" i="2"/>
  <c r="H171" i="7"/>
  <c r="O1012" i="2"/>
  <c r="H397" i="7"/>
  <c r="O963" i="2"/>
  <c r="H391" i="7"/>
  <c r="O953" i="2"/>
  <c r="H191" i="7"/>
  <c r="O2233" i="2"/>
  <c r="O2214" i="2"/>
  <c r="O2203" i="2"/>
  <c r="O2196" i="2"/>
  <c r="O2095" i="2"/>
  <c r="O1998" i="2"/>
  <c r="O1889" i="2"/>
  <c r="O1884" i="2"/>
  <c r="H290" i="7"/>
  <c r="H285" i="7"/>
  <c r="O1844" i="2"/>
  <c r="O1835" i="2"/>
  <c r="H282" i="7"/>
  <c r="O1831" i="2"/>
  <c r="H280" i="7"/>
  <c r="O1813" i="2"/>
  <c r="H423" i="7"/>
  <c r="O1791" i="2"/>
  <c r="H276" i="7"/>
  <c r="O1745" i="2"/>
  <c r="H266" i="7"/>
  <c r="H263" i="7"/>
  <c r="O1729" i="2"/>
  <c r="H258" i="7"/>
  <c r="O1695" i="2"/>
  <c r="O1657" i="2"/>
  <c r="H253" i="7"/>
  <c r="O1643" i="2"/>
  <c r="H249" i="7"/>
  <c r="O1601" i="2"/>
  <c r="H243" i="7"/>
  <c r="H241" i="7"/>
  <c r="O1568" i="2"/>
  <c r="O1482" i="2"/>
  <c r="H227" i="7"/>
  <c r="O1460" i="2"/>
  <c r="H411" i="7"/>
  <c r="O1426" i="2"/>
  <c r="H220" i="7"/>
  <c r="H217" i="7"/>
  <c r="O1380" i="2"/>
  <c r="O1260" i="2"/>
  <c r="H405" i="7"/>
  <c r="H196" i="7"/>
  <c r="O1256" i="2"/>
  <c r="H193" i="7"/>
  <c r="O1208" i="2"/>
  <c r="H188" i="7"/>
  <c r="O1158" i="2"/>
  <c r="H396" i="7"/>
  <c r="O998" i="2"/>
  <c r="H392" i="7"/>
  <c r="O965" i="2"/>
  <c r="O2193" i="2"/>
  <c r="H314" i="7"/>
  <c r="O2163" i="2"/>
  <c r="H310" i="7"/>
  <c r="O2148" i="2"/>
  <c r="H308" i="7"/>
  <c r="O2014" i="2"/>
  <c r="H450" i="7"/>
  <c r="O1911" i="2"/>
  <c r="H294" i="7"/>
  <c r="O1904" i="2"/>
  <c r="H293" i="7"/>
  <c r="H287" i="7"/>
  <c r="O1866" i="2"/>
  <c r="O1837" i="2"/>
  <c r="H283" i="7"/>
  <c r="H273" i="7"/>
  <c r="O1787" i="2"/>
  <c r="H272" i="7"/>
  <c r="O1783" i="2"/>
  <c r="H269" i="7"/>
  <c r="O1765" i="2"/>
  <c r="O1755" i="2"/>
  <c r="H267" i="7"/>
  <c r="O1721" i="2"/>
  <c r="H262" i="7"/>
  <c r="O1663" i="2"/>
  <c r="H255" i="7"/>
  <c r="H417" i="7"/>
  <c r="O1618" i="2"/>
  <c r="H245" i="7"/>
  <c r="O1611" i="2"/>
  <c r="H237" i="7"/>
  <c r="O1539" i="2"/>
  <c r="H228" i="7"/>
  <c r="O1485" i="2"/>
  <c r="H409" i="7"/>
  <c r="O1441" i="2"/>
  <c r="H214" i="7"/>
  <c r="O1357" i="2"/>
  <c r="O1345" i="2"/>
  <c r="H209" i="7"/>
  <c r="O1342" i="2"/>
  <c r="H208" i="7"/>
  <c r="O1277" i="2"/>
  <c r="H199" i="7"/>
  <c r="H406" i="7"/>
  <c r="O1267" i="2"/>
  <c r="H194" i="7"/>
  <c r="O1222" i="2"/>
  <c r="H176" i="7"/>
  <c r="O1096" i="2"/>
  <c r="H173" i="7"/>
  <c r="O1073" i="2"/>
  <c r="O1069" i="2"/>
  <c r="H172" i="7"/>
  <c r="O1027" i="2"/>
  <c r="H399" i="7"/>
  <c r="O1607" i="2"/>
  <c r="H416" i="7"/>
  <c r="O1578" i="2"/>
  <c r="H242" i="7"/>
  <c r="O1546" i="2"/>
  <c r="H238" i="7"/>
  <c r="O1488" i="2"/>
  <c r="H229" i="7"/>
  <c r="O1468" i="2"/>
  <c r="H225" i="7"/>
  <c r="O1464" i="2"/>
  <c r="H412" i="7"/>
  <c r="O1445" i="2"/>
  <c r="H221" i="7"/>
  <c r="O1327" i="2"/>
  <c r="H202" i="7"/>
  <c r="O1293" i="2"/>
  <c r="H201" i="7"/>
  <c r="O1271" i="2"/>
  <c r="H198" i="7"/>
  <c r="O1255" i="2"/>
  <c r="H404" i="7"/>
  <c r="O1118" i="2"/>
  <c r="H182" i="7"/>
  <c r="O1101" i="2"/>
  <c r="H178" i="7"/>
  <c r="O1033" i="2"/>
  <c r="H170" i="7"/>
  <c r="O968" i="2"/>
  <c r="H169" i="7"/>
  <c r="O928" i="2"/>
  <c r="H167" i="7"/>
  <c r="H162" i="7"/>
  <c r="O894" i="2"/>
  <c r="O810" i="2"/>
  <c r="H144" i="7"/>
  <c r="O787" i="2"/>
  <c r="H139" i="7"/>
  <c r="H133" i="7"/>
  <c r="O757" i="2"/>
  <c r="O743" i="2"/>
  <c r="H154" i="7"/>
  <c r="O685" i="2"/>
  <c r="H129" i="7"/>
  <c r="H126" i="7"/>
  <c r="O661" i="2"/>
  <c r="H102" i="7"/>
  <c r="O551" i="2"/>
  <c r="O497" i="2"/>
  <c r="H44" i="7"/>
  <c r="O1736" i="2"/>
  <c r="O1719" i="2"/>
  <c r="O1669" i="2"/>
  <c r="O1659" i="2"/>
  <c r="O1645" i="2"/>
  <c r="O1635" i="2"/>
  <c r="O1631" i="2"/>
  <c r="O1622" i="2"/>
  <c r="O1591" i="2"/>
  <c r="O1555" i="2"/>
  <c r="O1507" i="2"/>
  <c r="O1473" i="2"/>
  <c r="O1404" i="2"/>
  <c r="O1349" i="2"/>
  <c r="O1344" i="2"/>
  <c r="O1337" i="2"/>
  <c r="O997" i="2"/>
  <c r="H395" i="7"/>
  <c r="H166" i="7"/>
  <c r="O924" i="2"/>
  <c r="H151" i="7"/>
  <c r="O835" i="2"/>
  <c r="H148" i="7"/>
  <c r="O824" i="2"/>
  <c r="H143" i="7"/>
  <c r="O793" i="2"/>
  <c r="O779" i="2"/>
  <c r="H137" i="7"/>
  <c r="O763" i="2"/>
  <c r="H134" i="7"/>
  <c r="H130" i="7"/>
  <c r="O707" i="2"/>
  <c r="O656" i="2"/>
  <c r="H124" i="7"/>
  <c r="O647" i="2"/>
  <c r="H122" i="7"/>
  <c r="O637" i="2"/>
  <c r="H121" i="7"/>
  <c r="H118" i="7"/>
  <c r="O627" i="2"/>
  <c r="O599" i="2"/>
  <c r="H383" i="7"/>
  <c r="H107" i="7"/>
  <c r="O582" i="2"/>
  <c r="H105" i="7"/>
  <c r="O563" i="2"/>
  <c r="H104" i="7"/>
  <c r="O556" i="2"/>
  <c r="O1874" i="2"/>
  <c r="H288" i="7"/>
  <c r="O1619" i="2"/>
  <c r="H246" i="7"/>
  <c r="O1537" i="2"/>
  <c r="H236" i="7"/>
  <c r="O1452" i="2"/>
  <c r="H223" i="7"/>
  <c r="O1401" i="2"/>
  <c r="H218" i="7"/>
  <c r="O1369" i="2"/>
  <c r="H215" i="7"/>
  <c r="O1107" i="2"/>
  <c r="H180" i="7"/>
  <c r="O935" i="2"/>
  <c r="H168" i="7"/>
  <c r="O932" i="2"/>
  <c r="H390" i="7"/>
  <c r="O897" i="2"/>
  <c r="H163" i="7"/>
  <c r="O834" i="2"/>
  <c r="H150" i="7"/>
  <c r="H147" i="7"/>
  <c r="O819" i="2"/>
  <c r="O792" i="2"/>
  <c r="H140" i="7"/>
  <c r="O782" i="2"/>
  <c r="H138" i="7"/>
  <c r="H388" i="7"/>
  <c r="O748" i="2"/>
  <c r="O659" i="2"/>
  <c r="H125" i="7"/>
  <c r="O623" i="2"/>
  <c r="H116" i="7"/>
  <c r="O549" i="2"/>
  <c r="H101" i="7"/>
  <c r="O1790" i="2"/>
  <c r="O1780" i="2"/>
  <c r="O1730" i="2"/>
  <c r="O1650" i="2"/>
  <c r="O1520" i="2"/>
  <c r="O1491" i="2"/>
  <c r="O1457" i="2"/>
  <c r="O1370" i="2"/>
  <c r="O1356" i="2"/>
  <c r="O1354" i="2"/>
  <c r="O1339" i="2"/>
  <c r="O1334" i="2"/>
  <c r="O1170" i="2"/>
  <c r="O1163" i="2"/>
  <c r="O1125" i="2"/>
  <c r="O1090" i="2"/>
  <c r="O1065" i="2"/>
  <c r="O887" i="2"/>
  <c r="H161" i="7"/>
  <c r="H158" i="7"/>
  <c r="O865" i="2"/>
  <c r="H156" i="7"/>
  <c r="O859" i="2"/>
  <c r="H153" i="7"/>
  <c r="O847" i="2"/>
  <c r="H132" i="7"/>
  <c r="O751" i="2"/>
  <c r="H387" i="7"/>
  <c r="O737" i="2"/>
  <c r="H386" i="7"/>
  <c r="O717" i="2"/>
  <c r="H384" i="7"/>
  <c r="O709" i="2"/>
  <c r="H119" i="7"/>
  <c r="O629" i="2"/>
  <c r="H112" i="7"/>
  <c r="O601" i="2"/>
  <c r="H111" i="7"/>
  <c r="O593" i="2"/>
  <c r="H109" i="7"/>
  <c r="O584" i="2"/>
  <c r="O907" i="2"/>
  <c r="H165" i="7"/>
  <c r="O851" i="2"/>
  <c r="H155" i="7"/>
  <c r="O841" i="2"/>
  <c r="H152" i="7"/>
  <c r="O796" i="2"/>
  <c r="H142" i="7"/>
  <c r="O777" i="2"/>
  <c r="H136" i="7"/>
  <c r="O552" i="2"/>
  <c r="H103" i="7"/>
  <c r="O367" i="2"/>
  <c r="H24" i="7"/>
  <c r="O312" i="2"/>
  <c r="H22" i="7"/>
  <c r="O275" i="2"/>
  <c r="H8" i="7"/>
  <c r="O260" i="2"/>
  <c r="H17" i="7"/>
  <c r="H375" i="7"/>
  <c r="O248" i="2"/>
  <c r="H7" i="7"/>
  <c r="O211" i="2"/>
  <c r="O873" i="2"/>
  <c r="O825" i="2"/>
  <c r="O721" i="2"/>
  <c r="O716" i="2"/>
  <c r="O679" i="2"/>
  <c r="O615" i="2"/>
  <c r="O548" i="2"/>
  <c r="O512" i="2"/>
  <c r="H47" i="7"/>
  <c r="H41" i="7"/>
  <c r="O472" i="2"/>
  <c r="O469" i="2"/>
  <c r="H39" i="7"/>
  <c r="O443" i="2"/>
  <c r="H37" i="7"/>
  <c r="O415" i="2"/>
  <c r="H32" i="7"/>
  <c r="H28" i="7"/>
  <c r="O392" i="2"/>
  <c r="H19" i="7"/>
  <c r="O278" i="2"/>
  <c r="O164" i="2"/>
  <c r="H94" i="7"/>
  <c r="O61" i="2"/>
  <c r="H372" i="7"/>
  <c r="O817" i="2"/>
  <c r="H146" i="7"/>
  <c r="O633" i="2"/>
  <c r="H120" i="7"/>
  <c r="O610" i="2"/>
  <c r="H114" i="7"/>
  <c r="O590" i="2"/>
  <c r="H110" i="7"/>
  <c r="O519" i="2"/>
  <c r="H380" i="7"/>
  <c r="O505" i="2"/>
  <c r="H45" i="7"/>
  <c r="O489" i="2"/>
  <c r="O468" i="2"/>
  <c r="H40" i="7"/>
  <c r="O420" i="2"/>
  <c r="H25" i="7"/>
  <c r="O372" i="2"/>
  <c r="H113" i="7"/>
  <c r="O304" i="2"/>
  <c r="O255" i="2"/>
  <c r="H15" i="7"/>
  <c r="H12" i="7"/>
  <c r="O231" i="2"/>
  <c r="H10" i="7"/>
  <c r="O216" i="2"/>
  <c r="H373" i="7"/>
  <c r="O183" i="2"/>
  <c r="O876" i="2"/>
  <c r="O860" i="2"/>
  <c r="O812" i="2"/>
  <c r="O791" i="2"/>
  <c r="O784" i="2"/>
  <c r="O665" i="2"/>
  <c r="O651" i="2"/>
  <c r="O626" i="2"/>
  <c r="O580" i="2"/>
  <c r="O573" i="2"/>
  <c r="O537" i="2"/>
  <c r="O527" i="2"/>
  <c r="O520" i="2"/>
  <c r="O473" i="2"/>
  <c r="O429" i="2"/>
  <c r="H34" i="7"/>
  <c r="O423" i="2"/>
  <c r="H27" i="7"/>
  <c r="O375" i="2"/>
  <c r="H376" i="7"/>
  <c r="O323" i="2"/>
  <c r="H23" i="7"/>
  <c r="O313" i="2"/>
  <c r="O208" i="2"/>
  <c r="H6" i="7"/>
  <c r="O266" i="2"/>
  <c r="O159" i="2"/>
  <c r="O376" i="2"/>
  <c r="H26" i="7"/>
  <c r="O342" i="2"/>
  <c r="H378" i="7"/>
  <c r="O339" i="2"/>
  <c r="H377" i="7"/>
  <c r="O250" i="2"/>
  <c r="H13" i="7"/>
  <c r="O229" i="2"/>
  <c r="H11" i="7"/>
  <c r="O212" i="2"/>
  <c r="H9" i="7"/>
  <c r="O430" i="2"/>
  <c r="O351" i="2"/>
  <c r="O308" i="2"/>
  <c r="O257" i="2"/>
  <c r="O251" i="2"/>
  <c r="O199" i="2"/>
  <c r="O412" i="2"/>
  <c r="H31" i="7"/>
  <c r="O410" i="2"/>
  <c r="H30" i="7"/>
  <c r="O405" i="2"/>
  <c r="H29" i="7"/>
  <c r="O283" i="2"/>
  <c r="H20" i="7"/>
  <c r="O236" i="2"/>
  <c r="H374" i="7"/>
  <c r="O188" i="2"/>
  <c r="H3" i="7"/>
</calcChain>
</file>

<file path=xl/sharedStrings.xml><?xml version="1.0" encoding="utf-8"?>
<sst xmlns="http://schemas.openxmlformats.org/spreadsheetml/2006/main" count="85152" uniqueCount="27830">
  <si>
    <t>交易时间</t>
  </si>
  <si>
    <t>预存ID</t>
  </si>
  <si>
    <t>第三方交易ID</t>
  </si>
  <si>
    <t>病人编号</t>
  </si>
  <si>
    <t>病人姓名</t>
  </si>
  <si>
    <t>金额</t>
  </si>
  <si>
    <t>渠道</t>
  </si>
  <si>
    <t>机器</t>
  </si>
  <si>
    <t>状态</t>
  </si>
  <si>
    <t>自助机广发025</t>
  </si>
  <si>
    <t>1</t>
  </si>
  <si>
    <t>流水号</t>
  </si>
  <si>
    <t>摘要</t>
  </si>
  <si>
    <t>6217003970001611370</t>
  </si>
  <si>
    <t/>
  </si>
  <si>
    <t>6228480389390667472</t>
  </si>
  <si>
    <t>郑绿雄</t>
  </si>
  <si>
    <t>6222622420000187734</t>
  </si>
  <si>
    <t>王勇</t>
  </si>
  <si>
    <t>6223691657500678</t>
  </si>
  <si>
    <t>普彤</t>
  </si>
  <si>
    <t>6217790001033336641</t>
  </si>
  <si>
    <t>方成祥</t>
  </si>
  <si>
    <t>6217003850000017151</t>
  </si>
  <si>
    <t>胡兴昕</t>
  </si>
  <si>
    <t>杨帆</t>
  </si>
  <si>
    <t>6213364150056644814</t>
  </si>
  <si>
    <t>欧市华</t>
  </si>
  <si>
    <t>6228411920009693410</t>
  </si>
  <si>
    <t>6217790001115501781</t>
  </si>
  <si>
    <t>贺绍花</t>
  </si>
  <si>
    <t>2017-08-17 16:42:25</t>
  </si>
  <si>
    <t>6228483611141166117</t>
  </si>
  <si>
    <t>信用卡系统内清算款项（往来账专户）</t>
  </si>
  <si>
    <t>中国建设银行信用卡中心存放款项户</t>
  </si>
  <si>
    <t>6236683970000106775</t>
  </si>
  <si>
    <t>杨丽芬</t>
  </si>
  <si>
    <t>杨婷</t>
  </si>
  <si>
    <t>李桃珍</t>
  </si>
  <si>
    <t>周玉巧</t>
  </si>
  <si>
    <t>6283078016588106</t>
  </si>
  <si>
    <t>李万德</t>
  </si>
  <si>
    <t>王静</t>
  </si>
  <si>
    <t>6217003860028784260</t>
  </si>
  <si>
    <t>马红祝</t>
  </si>
  <si>
    <t>4581230590667285</t>
  </si>
  <si>
    <t>6212252502000650155</t>
  </si>
  <si>
    <t>李艳</t>
  </si>
  <si>
    <t>6212262518000733286</t>
  </si>
  <si>
    <t>6212262505003639610</t>
  </si>
  <si>
    <t>晋安</t>
  </si>
  <si>
    <t>杨洁</t>
  </si>
  <si>
    <t>6228481928351145975</t>
  </si>
  <si>
    <t>孟陈</t>
  </si>
  <si>
    <t>6228483868073522176</t>
  </si>
  <si>
    <t>6228481928591937579</t>
  </si>
  <si>
    <t>李名朋</t>
  </si>
  <si>
    <t>2017-08-10 16:35:41</t>
  </si>
  <si>
    <t>6231900000077628713</t>
  </si>
  <si>
    <t>唐利美</t>
  </si>
  <si>
    <t>6214600180019077226</t>
  </si>
  <si>
    <t>6217995200015782508</t>
  </si>
  <si>
    <t>路美会</t>
  </si>
  <si>
    <t>6228481931142149918</t>
  </si>
  <si>
    <t>6231900000127300594</t>
  </si>
  <si>
    <t>6222082502000254102</t>
  </si>
  <si>
    <t>杨保清</t>
  </si>
  <si>
    <t>杨翠</t>
  </si>
  <si>
    <t>2017-08-09 16:27:10</t>
  </si>
  <si>
    <t>6216607000007621348</t>
  </si>
  <si>
    <t>田方跃</t>
  </si>
  <si>
    <t>李琼</t>
  </si>
  <si>
    <t>6213302700001027559</t>
  </si>
  <si>
    <t>柴瑞双</t>
  </si>
  <si>
    <t>4581232436287039</t>
  </si>
  <si>
    <t>6210178002024259807</t>
  </si>
  <si>
    <t>付文会</t>
  </si>
  <si>
    <t>6227003860640079932</t>
  </si>
  <si>
    <t>谭秋云</t>
  </si>
  <si>
    <t>普绍安</t>
  </si>
  <si>
    <t>6231900000056495928</t>
  </si>
  <si>
    <t>崔将</t>
  </si>
  <si>
    <t>2017-08-08 14:21:21</t>
  </si>
  <si>
    <t>李燕</t>
  </si>
  <si>
    <t>6231900000124847340</t>
  </si>
  <si>
    <t>邱丽君</t>
  </si>
  <si>
    <t>6251880003828686</t>
  </si>
  <si>
    <t>周蕾</t>
  </si>
  <si>
    <t>6222600590010065231</t>
  </si>
  <si>
    <t>陶长江</t>
  </si>
  <si>
    <t>刘汝明</t>
  </si>
  <si>
    <t>6223691407078793</t>
  </si>
  <si>
    <t>李正荣</t>
  </si>
  <si>
    <t>刘燕</t>
  </si>
  <si>
    <t>6231900000061173908</t>
  </si>
  <si>
    <t>李浩</t>
  </si>
  <si>
    <t>6214600180003734576</t>
  </si>
  <si>
    <t>2017-08-02 17:03:08</t>
  </si>
  <si>
    <t>4581230590522647</t>
  </si>
  <si>
    <t>石杨桐</t>
  </si>
  <si>
    <t>6231900000088477530</t>
  </si>
  <si>
    <t>王绍懿</t>
  </si>
  <si>
    <t>6222350013120454</t>
  </si>
  <si>
    <t>姚文斌</t>
  </si>
  <si>
    <t>6228480868296445075</t>
  </si>
  <si>
    <t>王抒平</t>
  </si>
  <si>
    <t>杨雅婷</t>
  </si>
  <si>
    <t>6231900000062527748</t>
  </si>
  <si>
    <t>王科鑫</t>
  </si>
  <si>
    <t>6210987300007237092</t>
  </si>
  <si>
    <t>赵志豪</t>
  </si>
  <si>
    <t>2017-08-02 16:56:10</t>
  </si>
  <si>
    <t>6228480866055745966</t>
  </si>
  <si>
    <t>毕已丹</t>
  </si>
  <si>
    <t>6228480868673929477</t>
  </si>
  <si>
    <t>张静</t>
  </si>
  <si>
    <t>1000227152</t>
  </si>
  <si>
    <t>舒长珍</t>
  </si>
  <si>
    <t>自助机广发024</t>
  </si>
  <si>
    <t>自助机广发020</t>
  </si>
  <si>
    <t>0111145629</t>
  </si>
  <si>
    <t>自助机广发003</t>
  </si>
  <si>
    <t>9</t>
  </si>
  <si>
    <t>自助机广发007</t>
  </si>
  <si>
    <t>自助机广发029</t>
  </si>
  <si>
    <t>1000214876</t>
  </si>
  <si>
    <t>自助机广发004</t>
  </si>
  <si>
    <t>自助机广发030</t>
  </si>
  <si>
    <t>自助机广发014</t>
  </si>
  <si>
    <t>2017-08-01 09:44:33</t>
  </si>
  <si>
    <t>自助机广发002</t>
  </si>
  <si>
    <t>自助机广发021</t>
  </si>
  <si>
    <t>自助机广发015</t>
  </si>
  <si>
    <t>1000207357</t>
  </si>
  <si>
    <t>1000222126</t>
  </si>
  <si>
    <t>自助机广发008</t>
  </si>
  <si>
    <t>自助机广发028</t>
  </si>
  <si>
    <t>李艳芬</t>
  </si>
  <si>
    <t>自助机广发018</t>
  </si>
  <si>
    <t>自助机广发034</t>
  </si>
  <si>
    <t>自助机广发032</t>
  </si>
  <si>
    <t>1000220712</t>
  </si>
  <si>
    <t>钱康会</t>
  </si>
  <si>
    <t>1000168710</t>
  </si>
  <si>
    <t>徐昆燕</t>
  </si>
  <si>
    <t>自助机广发005</t>
  </si>
  <si>
    <t>自助机广发039</t>
  </si>
  <si>
    <t>张艳</t>
  </si>
  <si>
    <t>自助机广发013</t>
  </si>
  <si>
    <t>1000185217</t>
  </si>
  <si>
    <t>龙美艳</t>
  </si>
  <si>
    <t>自助机广发041</t>
  </si>
  <si>
    <t>自助机广发009</t>
  </si>
  <si>
    <t>1000224036</t>
  </si>
  <si>
    <t>和学军</t>
  </si>
  <si>
    <t>自助机广发037</t>
  </si>
  <si>
    <t>自助机广发001</t>
  </si>
  <si>
    <t>自助机招商025</t>
  </si>
  <si>
    <t>5010294675</t>
  </si>
  <si>
    <t>1000227780</t>
  </si>
  <si>
    <t>自助机广发040</t>
  </si>
  <si>
    <t>自助机广发011</t>
  </si>
  <si>
    <t>1000130976</t>
  </si>
  <si>
    <t>张正妃</t>
  </si>
  <si>
    <t>5334-3400035962</t>
  </si>
  <si>
    <t>杨淑英</t>
  </si>
  <si>
    <t>2017-08-01 16:45:27</t>
  </si>
  <si>
    <t>5329-5290052004</t>
  </si>
  <si>
    <t>自助机广发038</t>
  </si>
  <si>
    <t>自助机招商018</t>
  </si>
  <si>
    <t>自助机广发010</t>
  </si>
  <si>
    <t>自助机广发027</t>
  </si>
  <si>
    <t>1000222446</t>
  </si>
  <si>
    <t>肖锐芬</t>
  </si>
  <si>
    <t>5300-0000228914</t>
  </si>
  <si>
    <t>陆上华</t>
  </si>
  <si>
    <t>王林</t>
  </si>
  <si>
    <t>1000174908</t>
  </si>
  <si>
    <t>李凯</t>
  </si>
  <si>
    <t>自助机广发026</t>
  </si>
  <si>
    <t>自助机招商024</t>
  </si>
  <si>
    <t>5303-0326047171</t>
  </si>
  <si>
    <t>杨德婧</t>
  </si>
  <si>
    <t>1000227446</t>
  </si>
  <si>
    <t>唐菊芝</t>
  </si>
  <si>
    <t>1000232905</t>
  </si>
  <si>
    <t>王笑</t>
  </si>
  <si>
    <t>1000232533</t>
  </si>
  <si>
    <t>杨勇</t>
  </si>
  <si>
    <t>1000232342</t>
  </si>
  <si>
    <t>杨淞</t>
  </si>
  <si>
    <t>王琪</t>
  </si>
  <si>
    <t>1000212850</t>
  </si>
  <si>
    <t>戴春龙</t>
  </si>
  <si>
    <t>刘建英</t>
  </si>
  <si>
    <t>自助机广发006</t>
  </si>
  <si>
    <t>1000206100</t>
  </si>
  <si>
    <t>1000013773</t>
  </si>
  <si>
    <t>1000223998</t>
  </si>
  <si>
    <t>张耀萍</t>
  </si>
  <si>
    <t>1000218454</t>
  </si>
  <si>
    <t>曹继英</t>
  </si>
  <si>
    <t>1000234437</t>
  </si>
  <si>
    <t>1000229437</t>
  </si>
  <si>
    <t>张秀琼</t>
  </si>
  <si>
    <t xml:space="preserve"> </t>
  </si>
  <si>
    <t>李美芬</t>
  </si>
  <si>
    <t>张丽</t>
  </si>
  <si>
    <t>罗艳玲</t>
  </si>
  <si>
    <t>2017-08-03 15:54:58</t>
  </si>
  <si>
    <t>王丽萍</t>
  </si>
  <si>
    <t>1000213136</t>
  </si>
  <si>
    <t>陈志维</t>
  </si>
  <si>
    <t>王瑶</t>
  </si>
  <si>
    <t>1000230235</t>
  </si>
  <si>
    <t>张述遥</t>
  </si>
  <si>
    <t>1000173794</t>
  </si>
  <si>
    <t>1000219874</t>
  </si>
  <si>
    <t>1000228175</t>
  </si>
  <si>
    <t>吴灿</t>
  </si>
  <si>
    <t>1000216052</t>
  </si>
  <si>
    <t>张庆仙</t>
  </si>
  <si>
    <t>罗孟</t>
  </si>
  <si>
    <t>5306-0627004673</t>
  </si>
  <si>
    <t>谭厚春</t>
  </si>
  <si>
    <t>5303-5034994780</t>
  </si>
  <si>
    <t>李丽梅</t>
  </si>
  <si>
    <t>5327-2729022374</t>
  </si>
  <si>
    <t>何娇娇</t>
  </si>
  <si>
    <t>罗明勇</t>
  </si>
  <si>
    <t>1000239089</t>
  </si>
  <si>
    <t>1000234224</t>
  </si>
  <si>
    <t>吴世柱</t>
  </si>
  <si>
    <t>1000141596</t>
  </si>
  <si>
    <t>黄虎</t>
  </si>
  <si>
    <t>1000188235</t>
  </si>
  <si>
    <t>1000240316</t>
  </si>
  <si>
    <t>李平梅</t>
  </si>
  <si>
    <t>刘虹</t>
  </si>
  <si>
    <t>自助机招商035</t>
  </si>
  <si>
    <t>1000239408</t>
  </si>
  <si>
    <t>卢帮翠</t>
  </si>
  <si>
    <t>李海燕</t>
  </si>
  <si>
    <t>自助机招商016</t>
  </si>
  <si>
    <t>史琪凡</t>
  </si>
  <si>
    <t>1000208880</t>
  </si>
  <si>
    <t>牛小药</t>
  </si>
  <si>
    <t>5303-5034718767</t>
  </si>
  <si>
    <t>自助机招商034</t>
  </si>
  <si>
    <t>刘琼慧</t>
  </si>
  <si>
    <t>1000241424</t>
  </si>
  <si>
    <t>1000238904</t>
  </si>
  <si>
    <t>高万平</t>
  </si>
  <si>
    <t>自助机招商022</t>
  </si>
  <si>
    <t>1000218473</t>
  </si>
  <si>
    <t>胡焕燃</t>
  </si>
  <si>
    <t>0111057462</t>
  </si>
  <si>
    <t>何金友</t>
  </si>
  <si>
    <t>1000036071</t>
  </si>
  <si>
    <t>许袁瑜</t>
  </si>
  <si>
    <t>1000209925</t>
  </si>
  <si>
    <t>徐晖璜</t>
  </si>
  <si>
    <t>李明芳</t>
  </si>
  <si>
    <t>刘玲</t>
  </si>
  <si>
    <t>0103283249</t>
  </si>
  <si>
    <t>杨秀华</t>
  </si>
  <si>
    <t>1000194654</t>
  </si>
  <si>
    <t>高继本</t>
  </si>
  <si>
    <t>1000208951</t>
  </si>
  <si>
    <t>杨党林</t>
  </si>
  <si>
    <t>1000143699</t>
  </si>
  <si>
    <t>陈娇娇</t>
  </si>
  <si>
    <t>自助机招商026</t>
  </si>
  <si>
    <t>1000235816</t>
  </si>
  <si>
    <t>代琼</t>
  </si>
  <si>
    <t>2017-08-07 16:59:40</t>
  </si>
  <si>
    <t>1000239971</t>
  </si>
  <si>
    <t>谢洪菊</t>
  </si>
  <si>
    <t>1000246449</t>
  </si>
  <si>
    <t>王铭</t>
  </si>
  <si>
    <t>1000242753</t>
  </si>
  <si>
    <t>黄云红</t>
  </si>
  <si>
    <t>1000241808</t>
  </si>
  <si>
    <t>毛会平</t>
  </si>
  <si>
    <t>1000241799</t>
  </si>
  <si>
    <t>苏秋婷</t>
  </si>
  <si>
    <t>2017-08-08 11:31:09</t>
  </si>
  <si>
    <t>姚梅</t>
  </si>
  <si>
    <t>5306-0621000447</t>
  </si>
  <si>
    <t>王燕</t>
  </si>
  <si>
    <t>李权应</t>
  </si>
  <si>
    <t>邓丽娟</t>
  </si>
  <si>
    <t>陈艳</t>
  </si>
  <si>
    <t>5307-0702001690</t>
  </si>
  <si>
    <t>杨梓英</t>
  </si>
  <si>
    <t>1000137987</t>
  </si>
  <si>
    <t>禹凤娥</t>
  </si>
  <si>
    <t>0102118986</t>
  </si>
  <si>
    <t>5304-0425041558</t>
  </si>
  <si>
    <t>武兆琼</t>
  </si>
  <si>
    <t>自助机招商020</t>
  </si>
  <si>
    <t>李娜</t>
  </si>
  <si>
    <t>1000246557</t>
  </si>
  <si>
    <t>陈奎</t>
  </si>
  <si>
    <t>杨菊兰</t>
  </si>
  <si>
    <t>5011253068</t>
  </si>
  <si>
    <t>楚艳</t>
  </si>
  <si>
    <t>文建军</t>
  </si>
  <si>
    <t>黄丽梅</t>
  </si>
  <si>
    <t>1000224897</t>
  </si>
  <si>
    <t>陈敬彬</t>
  </si>
  <si>
    <t>李玲</t>
  </si>
  <si>
    <t>1000248934</t>
  </si>
  <si>
    <t>周丽春</t>
  </si>
  <si>
    <t>0112006443</t>
  </si>
  <si>
    <t>2017-08-09 15:27:48</t>
  </si>
  <si>
    <t>张勇</t>
  </si>
  <si>
    <t>2017-08-09 15:56:45</t>
  </si>
  <si>
    <t>1000094857</t>
  </si>
  <si>
    <t>苏宝启</t>
  </si>
  <si>
    <t>1000232441</t>
  </si>
  <si>
    <t>张正荣</t>
  </si>
  <si>
    <t>1000247546</t>
  </si>
  <si>
    <t>王世朗</t>
  </si>
  <si>
    <t>李鑫</t>
  </si>
  <si>
    <t>1000032049</t>
  </si>
  <si>
    <t>1000234976</t>
  </si>
  <si>
    <t>陈小三</t>
  </si>
  <si>
    <t>自助机广发022</t>
  </si>
  <si>
    <t>张敏</t>
  </si>
  <si>
    <t>1000254416</t>
  </si>
  <si>
    <t>徐永国</t>
  </si>
  <si>
    <t>王芳</t>
  </si>
  <si>
    <t>5306-0624003653</t>
  </si>
  <si>
    <t>1000165746</t>
  </si>
  <si>
    <t>陆元仙</t>
  </si>
  <si>
    <t>0103312262</t>
  </si>
  <si>
    <t>施乔仙</t>
  </si>
  <si>
    <t>1000237372</t>
  </si>
  <si>
    <t>丁聪</t>
  </si>
  <si>
    <t>1000107454</t>
  </si>
  <si>
    <t>阿说务牛</t>
  </si>
  <si>
    <t>王琴</t>
  </si>
  <si>
    <t>自助机招商009</t>
  </si>
  <si>
    <t>1000255216</t>
  </si>
  <si>
    <t>黄红娟</t>
  </si>
  <si>
    <t>1000063658</t>
  </si>
  <si>
    <t>杨顺美</t>
  </si>
  <si>
    <t>1000230363</t>
  </si>
  <si>
    <t>沙正权</t>
  </si>
  <si>
    <t>2017-08-11 10:40:00</t>
  </si>
  <si>
    <t>5306-0629006242</t>
  </si>
  <si>
    <t>范贤勤</t>
  </si>
  <si>
    <t>罗红</t>
  </si>
  <si>
    <t>5303-0301033599</t>
  </si>
  <si>
    <t>李波</t>
  </si>
  <si>
    <t>自助机招商021</t>
  </si>
  <si>
    <t>曹阳</t>
  </si>
  <si>
    <t>陈泽晖</t>
  </si>
  <si>
    <t>5012775452</t>
  </si>
  <si>
    <t>李信</t>
  </si>
  <si>
    <t>1000230228</t>
  </si>
  <si>
    <t>高洁</t>
  </si>
  <si>
    <t>1000149155</t>
  </si>
  <si>
    <t>张俊</t>
  </si>
  <si>
    <t>2017-08-11 14:58:42</t>
  </si>
  <si>
    <t>5306-0621016119</t>
  </si>
  <si>
    <t>杨忠云</t>
  </si>
  <si>
    <t>1000234222</t>
  </si>
  <si>
    <t>牛月娜</t>
  </si>
  <si>
    <t>自助机招商030</t>
  </si>
  <si>
    <t>1000241865</t>
  </si>
  <si>
    <t>5010421631</t>
  </si>
  <si>
    <t>彭卫明</t>
  </si>
  <si>
    <t>1000254223</t>
  </si>
  <si>
    <t>锁岗林</t>
  </si>
  <si>
    <t>2017-08-11 16:37:45</t>
  </si>
  <si>
    <t>1000257209</t>
  </si>
  <si>
    <t>2017-08-12 08:43:10</t>
  </si>
  <si>
    <t>1000249998</t>
  </si>
  <si>
    <t>杨文芳</t>
  </si>
  <si>
    <t>1000045842</t>
  </si>
  <si>
    <t>刘娟</t>
  </si>
  <si>
    <t>5335-3523007027</t>
  </si>
  <si>
    <t>饶用琼</t>
  </si>
  <si>
    <t>1000256134</t>
  </si>
  <si>
    <t>李金存</t>
  </si>
  <si>
    <t>自助机招商039</t>
  </si>
  <si>
    <t>1000229307</t>
  </si>
  <si>
    <t>罗顺稳</t>
  </si>
  <si>
    <t>1000246929</t>
  </si>
  <si>
    <t>自助机招商029</t>
  </si>
  <si>
    <t>1000263147</t>
  </si>
  <si>
    <t>李海波</t>
  </si>
  <si>
    <t>1000228712</t>
  </si>
  <si>
    <t>2017-08-14 10:40:55</t>
  </si>
  <si>
    <t>自助机招商015</t>
  </si>
  <si>
    <t>1000191863</t>
  </si>
  <si>
    <t>何俊才</t>
  </si>
  <si>
    <t>杨丽娟</t>
  </si>
  <si>
    <t>1000107300</t>
  </si>
  <si>
    <t>张可韫雯</t>
  </si>
  <si>
    <t>1000264212</t>
  </si>
  <si>
    <t>代辉</t>
  </si>
  <si>
    <t>2017-08-14 16:53:19</t>
  </si>
  <si>
    <t>1000218482</t>
  </si>
  <si>
    <t>龚国翠</t>
  </si>
  <si>
    <t>王敏</t>
  </si>
  <si>
    <t>卢永英</t>
  </si>
  <si>
    <t>杨利</t>
  </si>
  <si>
    <t>1000127714</t>
  </si>
  <si>
    <t>赵玲怡</t>
  </si>
  <si>
    <t>张永梅</t>
  </si>
  <si>
    <t>李刚</t>
  </si>
  <si>
    <t>余芳</t>
  </si>
  <si>
    <t>2017-08-15 11:40:53</t>
  </si>
  <si>
    <t>2017-08-15 15:37:06</t>
  </si>
  <si>
    <t>1000216745</t>
  </si>
  <si>
    <t>陈竹仙</t>
  </si>
  <si>
    <t>杨兰</t>
  </si>
  <si>
    <t>央几</t>
  </si>
  <si>
    <t>5013037315</t>
  </si>
  <si>
    <t>王兴有</t>
  </si>
  <si>
    <t>1000266921</t>
  </si>
  <si>
    <t>李解英</t>
  </si>
  <si>
    <t>1000031858</t>
  </si>
  <si>
    <t>付在菊</t>
  </si>
  <si>
    <t>1000166206</t>
  </si>
  <si>
    <t>周州</t>
  </si>
  <si>
    <t>自助机招商036</t>
  </si>
  <si>
    <t>1000166031</t>
  </si>
  <si>
    <t>温丽琼</t>
  </si>
  <si>
    <t>5011521033</t>
  </si>
  <si>
    <t>李玲豪</t>
  </si>
  <si>
    <t>1000169474</t>
  </si>
  <si>
    <t>1000243371</t>
  </si>
  <si>
    <t>杨敏</t>
  </si>
  <si>
    <t>普伟</t>
  </si>
  <si>
    <t>王斌</t>
  </si>
  <si>
    <t>1000181027</t>
  </si>
  <si>
    <t>付瑾怡</t>
  </si>
  <si>
    <t>1000223621</t>
  </si>
  <si>
    <t>郝双翠</t>
  </si>
  <si>
    <t>2017-08-16 14:13:35</t>
  </si>
  <si>
    <t>5303-0301080951</t>
  </si>
  <si>
    <t>李富桂</t>
  </si>
  <si>
    <t>1000216187</t>
  </si>
  <si>
    <t>李雪如</t>
  </si>
  <si>
    <t>1000202184</t>
  </si>
  <si>
    <t>王元美</t>
  </si>
  <si>
    <t>1000252485</t>
  </si>
  <si>
    <t>陈宗琼</t>
  </si>
  <si>
    <t>1000220007</t>
  </si>
  <si>
    <t>彭雪融</t>
  </si>
  <si>
    <t>2017-08-16 17:40:50</t>
  </si>
  <si>
    <t>0111196616</t>
  </si>
  <si>
    <t>赵娴</t>
  </si>
  <si>
    <t>1000180676</t>
  </si>
  <si>
    <t>侯敏</t>
  </si>
  <si>
    <t>1000143231</t>
  </si>
  <si>
    <t>董盘英</t>
  </si>
  <si>
    <t>1000111855</t>
  </si>
  <si>
    <t>韩绍荣</t>
  </si>
  <si>
    <t>1000269602</t>
  </si>
  <si>
    <t>周艳</t>
  </si>
  <si>
    <t>1000264814</t>
  </si>
  <si>
    <t>李莎</t>
  </si>
  <si>
    <t>1000137785</t>
  </si>
  <si>
    <t>何银燕</t>
  </si>
  <si>
    <t>1000235453</t>
  </si>
  <si>
    <t>胡德舟</t>
  </si>
  <si>
    <t>1000268968</t>
  </si>
  <si>
    <t>李希杨茜</t>
  </si>
  <si>
    <t>1000272325</t>
  </si>
  <si>
    <t>许家苡</t>
  </si>
  <si>
    <t>1000174077</t>
  </si>
  <si>
    <t>朱培伦</t>
  </si>
  <si>
    <t>杨兴菊</t>
  </si>
  <si>
    <t>0103144193</t>
  </si>
  <si>
    <t>王贵清</t>
  </si>
  <si>
    <t>张荣</t>
  </si>
  <si>
    <t>1000090248</t>
  </si>
  <si>
    <t>郭依菲</t>
  </si>
  <si>
    <t>1000090275</t>
  </si>
  <si>
    <t>郭依凡</t>
  </si>
  <si>
    <t>陈丽</t>
  </si>
  <si>
    <t>杨林</t>
  </si>
  <si>
    <t>1000266642</t>
  </si>
  <si>
    <t>1000174300</t>
  </si>
  <si>
    <t>刘顺琼</t>
  </si>
  <si>
    <t>1000261254</t>
  </si>
  <si>
    <t>陈佳</t>
  </si>
  <si>
    <t>1000134285</t>
  </si>
  <si>
    <t>崔云梅</t>
  </si>
  <si>
    <t>1000275604</t>
  </si>
  <si>
    <t>王凤兰</t>
  </si>
  <si>
    <t>梁艳</t>
  </si>
  <si>
    <t>李亮</t>
  </si>
  <si>
    <t>1000272409</t>
  </si>
  <si>
    <t>丁树存</t>
  </si>
  <si>
    <t>王琼</t>
  </si>
  <si>
    <t>1000097678</t>
  </si>
  <si>
    <t>李洪</t>
  </si>
  <si>
    <t>1000169821</t>
  </si>
  <si>
    <t>向朝萍</t>
  </si>
  <si>
    <t>1000222350</t>
  </si>
  <si>
    <t>崔聪华</t>
  </si>
  <si>
    <t>马贤英</t>
  </si>
  <si>
    <t>5304-5040363878</t>
  </si>
  <si>
    <t>第三方交易流水</t>
  </si>
  <si>
    <t>结算状态</t>
  </si>
  <si>
    <t>订单状态</t>
  </si>
  <si>
    <t>SETTLE_NO</t>
  </si>
  <si>
    <t>PAYER_ACCOUNT</t>
  </si>
  <si>
    <t>7</t>
  </si>
  <si>
    <t>0</t>
  </si>
  <si>
    <t>6222082510000324270</t>
  </si>
  <si>
    <t>8</t>
  </si>
  <si>
    <t>2017-08-01 09:45:36</t>
  </si>
  <si>
    <t>2017-08-01 10:47:14</t>
  </si>
  <si>
    <t>6217997300038006626</t>
  </si>
  <si>
    <t>A</t>
  </si>
  <si>
    <t>6231900000026018263</t>
  </si>
  <si>
    <t>6282880036057421</t>
  </si>
  <si>
    <t>6228481198388703671</t>
  </si>
  <si>
    <t>2017-08-01 16:19:59</t>
  </si>
  <si>
    <t>6217003860032968370</t>
  </si>
  <si>
    <t>6228930001079080457</t>
  </si>
  <si>
    <t>6228484168587917874</t>
  </si>
  <si>
    <t>2017-08-01 16:46:29</t>
  </si>
  <si>
    <t>6221680028479979</t>
  </si>
  <si>
    <t>6231900000131380434</t>
  </si>
  <si>
    <t>1000227666</t>
  </si>
  <si>
    <t>钱云松</t>
  </si>
  <si>
    <t>6236683910000670131</t>
  </si>
  <si>
    <t>6217003890006307693</t>
  </si>
  <si>
    <t>370246012401320</t>
  </si>
  <si>
    <t>6217007160001099828</t>
  </si>
  <si>
    <t>6217003860024879973</t>
  </si>
  <si>
    <t>1000221879</t>
  </si>
  <si>
    <t>袁建恒</t>
  </si>
  <si>
    <t>6230580000097750546</t>
  </si>
  <si>
    <t>6217003880001697727</t>
  </si>
  <si>
    <t>6226898010094474</t>
  </si>
  <si>
    <t>2017-08-02 16:57:36</t>
  </si>
  <si>
    <t>622908473482781617</t>
  </si>
  <si>
    <t>2017-08-03 10:45:43</t>
  </si>
  <si>
    <t>6259960088338264</t>
  </si>
  <si>
    <t>6</t>
  </si>
  <si>
    <t>6212262409000191602</t>
  </si>
  <si>
    <t>2017-08-03 15:29:14</t>
  </si>
  <si>
    <t>2017-08-03 15:56:22</t>
  </si>
  <si>
    <t>6212262502025913339</t>
  </si>
  <si>
    <t>4367480100477614</t>
  </si>
  <si>
    <t>6228360018501594</t>
  </si>
  <si>
    <t>6217997070001886672</t>
  </si>
  <si>
    <t>2017-08-04 09:42:28</t>
  </si>
  <si>
    <t>6231900000076334164</t>
  </si>
  <si>
    <t>6223690901891651</t>
  </si>
  <si>
    <t>2017-08-04 14:41:35</t>
  </si>
  <si>
    <t>6217790001078061757</t>
  </si>
  <si>
    <t>6236683860003800666</t>
  </si>
  <si>
    <t>6222022409003363547</t>
  </si>
  <si>
    <t>6231900000057004091</t>
  </si>
  <si>
    <t>6236683890001420324</t>
  </si>
  <si>
    <t>2017-08-05 14:16:54</t>
  </si>
  <si>
    <t>6214663860169865</t>
  </si>
  <si>
    <t>6217003850000259233</t>
  </si>
  <si>
    <t>6217003880000894085</t>
  </si>
  <si>
    <t>2017-08-07 11:26:48</t>
  </si>
  <si>
    <t>6228481938616952370</t>
  </si>
  <si>
    <t>6231900000063106674</t>
  </si>
  <si>
    <t>6231900000065668127</t>
  </si>
  <si>
    <t>6217003890000106901</t>
  </si>
  <si>
    <t>6217711900276294</t>
  </si>
  <si>
    <t>6215583202006662170</t>
  </si>
  <si>
    <t>6231900000120188301</t>
  </si>
  <si>
    <t>6228481198467374873</t>
  </si>
  <si>
    <t>6217852700000495000</t>
  </si>
  <si>
    <t>2017-08-07 16:30:13</t>
  </si>
  <si>
    <t>6214600180013299446</t>
  </si>
  <si>
    <t>6228483970621115717</t>
  </si>
  <si>
    <t>2017-08-08 10:11:52</t>
  </si>
  <si>
    <t>6228481198704109470</t>
  </si>
  <si>
    <t>6217232410000201140</t>
  </si>
  <si>
    <t>2017-08-08 11:32:17</t>
  </si>
  <si>
    <t>6227007171570068077</t>
  </si>
  <si>
    <t>6228483868226481676</t>
  </si>
  <si>
    <t>6231900000001274899</t>
  </si>
  <si>
    <t>6227004022020015759</t>
  </si>
  <si>
    <t>6231900000110608987</t>
  </si>
  <si>
    <t>2017-08-09 11:32:43</t>
  </si>
  <si>
    <t>6228270146046559576</t>
  </si>
  <si>
    <t>6283660022737395</t>
  </si>
  <si>
    <t>2017-08-09 15:58:16</t>
  </si>
  <si>
    <t>6216713860015518278</t>
  </si>
  <si>
    <t>6223692215019565</t>
  </si>
  <si>
    <t>6217003960000567343</t>
  </si>
  <si>
    <t>6253624240335461</t>
  </si>
  <si>
    <t>2017-08-10 11:43:47</t>
  </si>
  <si>
    <t>6217007170003458674</t>
  </si>
  <si>
    <t>6231900000054377896</t>
  </si>
  <si>
    <t>6217003760012535589</t>
  </si>
  <si>
    <t>6228483318115433974</t>
  </si>
  <si>
    <t>6217997300019059750</t>
  </si>
  <si>
    <t>4637580000657043</t>
  </si>
  <si>
    <t>6282680023129476</t>
  </si>
  <si>
    <t>2017-08-10 16:54:51</t>
  </si>
  <si>
    <t>6228483616263238669</t>
  </si>
  <si>
    <t>6231900000076415237</t>
  </si>
  <si>
    <t>6231900000035852256</t>
  </si>
  <si>
    <t>6231900000068950084</t>
  </si>
  <si>
    <t>6231900000139229302</t>
  </si>
  <si>
    <t>6228483868071791377</t>
  </si>
  <si>
    <t>6222082502005628474</t>
  </si>
  <si>
    <t>2017-08-12 08:44:33</t>
  </si>
  <si>
    <t>6282680008373768</t>
  </si>
  <si>
    <t>6223691512765318</t>
  </si>
  <si>
    <t>6223691722188913</t>
  </si>
  <si>
    <t>2017-08-14 09:01:55</t>
  </si>
  <si>
    <t>6231900000084166244</t>
  </si>
  <si>
    <t>2017-08-14 10:56:20</t>
  </si>
  <si>
    <t>6228481190158678811</t>
  </si>
  <si>
    <t>6210955020000154122</t>
  </si>
  <si>
    <t>6226901902876097</t>
  </si>
  <si>
    <t>6228481198511892979</t>
  </si>
  <si>
    <t>6217790001118877519</t>
  </si>
  <si>
    <t>6231900000027464367</t>
  </si>
  <si>
    <t>2017-08-14 18:09:55</t>
  </si>
  <si>
    <t>6228483860379378718</t>
  </si>
  <si>
    <t>6228481938614939270</t>
  </si>
  <si>
    <t>6212262508000297226</t>
  </si>
  <si>
    <t>6217996900060524239</t>
  </si>
  <si>
    <t>6228483978158136477</t>
  </si>
  <si>
    <t>2017-08-15 15:38:18</t>
  </si>
  <si>
    <t>6228480868659729776</t>
  </si>
  <si>
    <t>2017-08-15 16:16:52</t>
  </si>
  <si>
    <t>6223691682837624</t>
  </si>
  <si>
    <t>6227003920200414331</t>
  </si>
  <si>
    <t>6228483318335766674</t>
  </si>
  <si>
    <t>6231900000011338130</t>
  </si>
  <si>
    <t>6217902700001160090</t>
  </si>
  <si>
    <t>6231900000055317271</t>
  </si>
  <si>
    <t>6228483318584750072</t>
  </si>
  <si>
    <t>6217790001042310447</t>
  </si>
  <si>
    <t>2017-08-16 14:15:11</t>
  </si>
  <si>
    <t>6212262502022724473</t>
  </si>
  <si>
    <t>6231900000023017664</t>
  </si>
  <si>
    <t>6214571381004131979</t>
  </si>
  <si>
    <t>2017-08-16 17:05:47</t>
  </si>
  <si>
    <t>6217003880000261012</t>
  </si>
  <si>
    <t>6212262410003295317</t>
  </si>
  <si>
    <t>6217997300018726862</t>
  </si>
  <si>
    <t>6228481198195072773</t>
  </si>
  <si>
    <t>2017-08-17 14:36:51</t>
  </si>
  <si>
    <t>6228411190066812515</t>
  </si>
  <si>
    <t>6217790001032397503</t>
  </si>
  <si>
    <t>6223690794361234</t>
  </si>
  <si>
    <t>6228460860010236710</t>
  </si>
  <si>
    <t>6225970027046580</t>
  </si>
  <si>
    <t>2017-08-18 11:41:09</t>
  </si>
  <si>
    <t>6217003860030555989</t>
  </si>
  <si>
    <t>2017-08-18 15:10:36</t>
  </si>
  <si>
    <t>6228480868243132073</t>
  </si>
  <si>
    <t>6231900000059453098</t>
  </si>
  <si>
    <t>2017-08-18 17:03:15</t>
  </si>
  <si>
    <t>6217003920004376927</t>
  </si>
  <si>
    <t>6228360033712952</t>
  </si>
  <si>
    <t>6228480868647556075</t>
  </si>
  <si>
    <t>6222022502017925044</t>
  </si>
  <si>
    <t>结算单号</t>
  </si>
  <si>
    <t>交易流水</t>
  </si>
  <si>
    <t>交易日期</t>
  </si>
  <si>
    <t>交易类型</t>
  </si>
  <si>
    <t>账户</t>
  </si>
  <si>
    <t>''</t>
  </si>
  <si>
    <t>20170801</t>
  </si>
  <si>
    <t>HB02</t>
  </si>
  <si>
    <t>S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</si>
  <si>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</si>
  <si>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</si>
  <si>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</si>
  <si>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</si>
  <si>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</si>
  <si>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</si>
  <si>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</si>
  <si>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</si>
  <si>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</si>
  <si>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</si>
  <si>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</si>
  <si>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</si>
  <si>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</si>
  <si>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</si>
  <si>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</si>
  <si>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</si>
  <si>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</si>
  <si>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</si>
  <si>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</si>
  <si>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自助机金额</t>
    <phoneticPr fontId="1" type="noConversion"/>
  </si>
  <si>
    <t>是否平台</t>
    <phoneticPr fontId="1" type="noConversion"/>
  </si>
  <si>
    <t>HIS退</t>
    <phoneticPr fontId="1" type="noConversion"/>
  </si>
  <si>
    <t>银行退</t>
    <phoneticPr fontId="1" type="noConversion"/>
  </si>
  <si>
    <t>退汇标志</t>
    <phoneticPr fontId="1" type="noConversion"/>
  </si>
  <si>
    <t>网银退汇</t>
    <phoneticPr fontId="1" type="noConversion"/>
  </si>
  <si>
    <t>退汇金额</t>
    <phoneticPr fontId="1" type="noConversion"/>
  </si>
  <si>
    <t>退汇状态</t>
  </si>
  <si>
    <t>网银退汇</t>
  </si>
  <si>
    <t>银行时间</t>
    <phoneticPr fontId="1" type="noConversion"/>
  </si>
  <si>
    <t>2017-07-31 07:24:44</t>
  </si>
  <si>
    <t>1000222054</t>
  </si>
  <si>
    <t>杨友仙</t>
  </si>
  <si>
    <t>0308</t>
  </si>
  <si>
    <t>2017-07-31 07:30:50</t>
  </si>
  <si>
    <t>0974602228</t>
  </si>
  <si>
    <t>1000222073</t>
  </si>
  <si>
    <t>何克平</t>
  </si>
  <si>
    <t>自助机招商023</t>
  </si>
  <si>
    <t>2017-07-31 07:57:41</t>
  </si>
  <si>
    <t>0974635987</t>
  </si>
  <si>
    <t>1000222758</t>
  </si>
  <si>
    <t>杨国果</t>
  </si>
  <si>
    <t>自助机招商028</t>
  </si>
  <si>
    <t>2017-07-31 08:24:38</t>
  </si>
  <si>
    <t>1000223034</t>
  </si>
  <si>
    <t>张栩维</t>
  </si>
  <si>
    <t>自助机招商005</t>
  </si>
  <si>
    <t>2017-07-31 08:36:04</t>
  </si>
  <si>
    <t>0974675558</t>
  </si>
  <si>
    <t>1000192774</t>
  </si>
  <si>
    <t>吴梅华</t>
  </si>
  <si>
    <t>自助机招商038</t>
  </si>
  <si>
    <t>2017-07-31 08:54:43</t>
  </si>
  <si>
    <t>0974692270</t>
  </si>
  <si>
    <t>1000198781</t>
  </si>
  <si>
    <t>邓菊英</t>
  </si>
  <si>
    <t>2017-07-31 08:57:43</t>
  </si>
  <si>
    <t>0974696858</t>
  </si>
  <si>
    <t>1000186161</t>
  </si>
  <si>
    <t>刘勇</t>
  </si>
  <si>
    <t>2017-07-31 08:59:09</t>
  </si>
  <si>
    <t>0974699391</t>
  </si>
  <si>
    <t>1000221946</t>
  </si>
  <si>
    <t>郑会琼</t>
  </si>
  <si>
    <t>2017-07-31 09:02:11</t>
  </si>
  <si>
    <t>0974704417</t>
  </si>
  <si>
    <t>1000223039</t>
  </si>
  <si>
    <t>张文伟</t>
  </si>
  <si>
    <t>2017-07-31 09:07:18</t>
  </si>
  <si>
    <t>0974713355</t>
  </si>
  <si>
    <t>1000121007</t>
  </si>
  <si>
    <t>宋明美</t>
  </si>
  <si>
    <t>2017-07-31 09:13:00</t>
  </si>
  <si>
    <t>0974724660</t>
  </si>
  <si>
    <t>1000201844</t>
  </si>
  <si>
    <t>陈秋君</t>
  </si>
  <si>
    <t>自助机招商017</t>
  </si>
  <si>
    <t>2017-07-31 09:15:37</t>
  </si>
  <si>
    <t>0974730540</t>
  </si>
  <si>
    <t>1000222903</t>
  </si>
  <si>
    <t>马孝波</t>
  </si>
  <si>
    <t>自助机招商032</t>
  </si>
  <si>
    <t>2017-07-31 09:17:57</t>
  </si>
  <si>
    <t>0974733207</t>
  </si>
  <si>
    <t>1000223550</t>
  </si>
  <si>
    <t>任峰</t>
  </si>
  <si>
    <t>2017-07-31 09:20:38</t>
  </si>
  <si>
    <t>0974736703</t>
  </si>
  <si>
    <t>1000221828</t>
  </si>
  <si>
    <t>邱存芝</t>
  </si>
  <si>
    <t>2017-07-31 09:29:37</t>
  </si>
  <si>
    <t>0974753841</t>
  </si>
  <si>
    <t>1000200958</t>
  </si>
  <si>
    <t>洪莲</t>
  </si>
  <si>
    <t>2017-07-31 09:30:42</t>
  </si>
  <si>
    <t>0974755277</t>
  </si>
  <si>
    <t>1000130763</t>
  </si>
  <si>
    <t>王紫娟</t>
  </si>
  <si>
    <t>自助机招商011</t>
  </si>
  <si>
    <t>2017-07-31 09:31:45</t>
  </si>
  <si>
    <t>0974756729</t>
  </si>
  <si>
    <t>2017-07-31 09:33:32</t>
  </si>
  <si>
    <t>0974760058</t>
  </si>
  <si>
    <t>1000123498</t>
  </si>
  <si>
    <t>阮宏权</t>
  </si>
  <si>
    <t>2017-07-31 09:50:54</t>
  </si>
  <si>
    <t>0974796319</t>
  </si>
  <si>
    <t>1000223975</t>
  </si>
  <si>
    <t>郭凯</t>
  </si>
  <si>
    <t>2017-07-31 09:52:43</t>
  </si>
  <si>
    <t>0974800171</t>
  </si>
  <si>
    <t>1000105404</t>
  </si>
  <si>
    <t>李梦竹</t>
  </si>
  <si>
    <t>2017-07-31 10:11:35</t>
  </si>
  <si>
    <t>1000086310</t>
  </si>
  <si>
    <t>陈美</t>
  </si>
  <si>
    <t>2017-07-31 10:13:51</t>
  </si>
  <si>
    <t>5014923966</t>
  </si>
  <si>
    <t>石瑞芹</t>
  </si>
  <si>
    <t>2017-07-31 10:17:06</t>
  </si>
  <si>
    <t>5325-2526010614</t>
  </si>
  <si>
    <t>钱珊珊</t>
  </si>
  <si>
    <t>2017-07-31 10:17:34</t>
  </si>
  <si>
    <t>0974872581</t>
  </si>
  <si>
    <t>0111283174</t>
  </si>
  <si>
    <t>张吉君</t>
  </si>
  <si>
    <t>自助机招商001</t>
  </si>
  <si>
    <t>2017-07-31 10:18:10</t>
  </si>
  <si>
    <t>2017-07-31 10:18:45</t>
  </si>
  <si>
    <t>0974877885</t>
  </si>
  <si>
    <t>2017-07-31 10:19:06</t>
  </si>
  <si>
    <t>0974879299</t>
  </si>
  <si>
    <t>1000216974</t>
  </si>
  <si>
    <t>李明玉</t>
  </si>
  <si>
    <t>2017-07-31 10:19:15</t>
  </si>
  <si>
    <t>0974879930</t>
  </si>
  <si>
    <t>1000156496</t>
  </si>
  <si>
    <t>李祥锦</t>
  </si>
  <si>
    <t>自助机招商031</t>
  </si>
  <si>
    <t>2017-07-31 10:20:16</t>
  </si>
  <si>
    <t>0974885379</t>
  </si>
  <si>
    <t>1000200569</t>
  </si>
  <si>
    <t>何冬东</t>
  </si>
  <si>
    <t>2017-07-31 10:26:19</t>
  </si>
  <si>
    <t>1000206225</t>
  </si>
  <si>
    <t>李启睿</t>
  </si>
  <si>
    <t>2017-07-31 10:27:10</t>
  </si>
  <si>
    <t>0974910162</t>
  </si>
  <si>
    <t>1000142488</t>
  </si>
  <si>
    <t>周邦华</t>
  </si>
  <si>
    <t>2017-07-31 10:30:50</t>
  </si>
  <si>
    <t>1000222224</t>
  </si>
  <si>
    <t>杨孟杰</t>
  </si>
  <si>
    <t>自助机招商010</t>
  </si>
  <si>
    <t>2017-07-31 10:37:26</t>
  </si>
  <si>
    <t>0974952326</t>
  </si>
  <si>
    <t>1000224494</t>
  </si>
  <si>
    <t>杨会玲</t>
  </si>
  <si>
    <t>2017-07-31 10:42:02</t>
  </si>
  <si>
    <t>0974968829</t>
  </si>
  <si>
    <t>1000221363</t>
  </si>
  <si>
    <t>杨文林</t>
  </si>
  <si>
    <t>自助机招商007</t>
  </si>
  <si>
    <t>2017-07-31 10:47:33</t>
  </si>
  <si>
    <t>2017-07-31 10:48:22</t>
  </si>
  <si>
    <t>0974990071</t>
  </si>
  <si>
    <t>1000224617</t>
  </si>
  <si>
    <t>罗瑞赟</t>
  </si>
  <si>
    <t>2017-07-31 10:49:03</t>
  </si>
  <si>
    <t>0974992246</t>
  </si>
  <si>
    <t>1000223181</t>
  </si>
  <si>
    <t>高开甫</t>
  </si>
  <si>
    <t>2017-07-31 10:52:09</t>
  </si>
  <si>
    <t>0975001684</t>
  </si>
  <si>
    <t>5303-0325043572</t>
  </si>
  <si>
    <t>王淼芬</t>
  </si>
  <si>
    <t>2017-07-31 10:55:50</t>
  </si>
  <si>
    <t>0975015140</t>
  </si>
  <si>
    <t>1000093694</t>
  </si>
  <si>
    <t>郑玉林</t>
  </si>
  <si>
    <t>2017-07-31 10:58:02</t>
  </si>
  <si>
    <t>0975022419</t>
  </si>
  <si>
    <t>1000195232</t>
  </si>
  <si>
    <t>李双芝</t>
  </si>
  <si>
    <t>2017-07-31 10:58:06</t>
  </si>
  <si>
    <t>0975022590</t>
  </si>
  <si>
    <t>1000002602</t>
  </si>
  <si>
    <t>陈蕾</t>
  </si>
  <si>
    <t>2017-07-31 10:59:00</t>
  </si>
  <si>
    <t>0975025565</t>
  </si>
  <si>
    <t>2017-07-31 11:03:40</t>
  </si>
  <si>
    <t>0975044170</t>
  </si>
  <si>
    <t>5011510740</t>
  </si>
  <si>
    <t>李丽萍</t>
  </si>
  <si>
    <t>2017-07-31 11:04:34</t>
  </si>
  <si>
    <t>2017-07-31 11:07:34</t>
  </si>
  <si>
    <t>0975056360</t>
  </si>
  <si>
    <t>1000199977</t>
  </si>
  <si>
    <t>赵竹芬</t>
  </si>
  <si>
    <t>自助机招商013</t>
  </si>
  <si>
    <t>2017-07-31 11:08:31</t>
  </si>
  <si>
    <t>0975060507</t>
  </si>
  <si>
    <t>1000200396</t>
  </si>
  <si>
    <t>杨书凤</t>
  </si>
  <si>
    <t>2017-07-31 11:11:25</t>
  </si>
  <si>
    <t>0975070987</t>
  </si>
  <si>
    <t>5325-5250768259</t>
  </si>
  <si>
    <t>2017-07-31 11:11:34</t>
  </si>
  <si>
    <t>0975071642</t>
  </si>
  <si>
    <t>5304-0425002973</t>
  </si>
  <si>
    <t>王元信</t>
  </si>
  <si>
    <t>2017-07-31 11:12:57</t>
  </si>
  <si>
    <t>1000158023</t>
  </si>
  <si>
    <t>陈忠梅</t>
  </si>
  <si>
    <t>2017-07-31 11:13:40</t>
  </si>
  <si>
    <t>2017-07-31 11:13:59</t>
  </si>
  <si>
    <t>0975080470</t>
  </si>
  <si>
    <t>1000201147</t>
  </si>
  <si>
    <t>黄建华</t>
  </si>
  <si>
    <t>2017-07-31 11:14:44</t>
  </si>
  <si>
    <t>0975083951</t>
  </si>
  <si>
    <t>5306-0627024147</t>
  </si>
  <si>
    <t>自助机招商003</t>
  </si>
  <si>
    <t>2017-07-31 11:15:24</t>
  </si>
  <si>
    <t>0975086765</t>
  </si>
  <si>
    <t>1000210855</t>
  </si>
  <si>
    <t>刘霞</t>
  </si>
  <si>
    <t>2017-07-31 11:18:16</t>
  </si>
  <si>
    <t>0975096812</t>
  </si>
  <si>
    <t>5307-0721012029</t>
  </si>
  <si>
    <t>李银江</t>
  </si>
  <si>
    <t>2017-07-31 11:26:26</t>
  </si>
  <si>
    <t>0975122886</t>
  </si>
  <si>
    <t>2017-07-31 11:26:59</t>
  </si>
  <si>
    <t>0975124003</t>
  </si>
  <si>
    <t>5327-2723014184</t>
  </si>
  <si>
    <t>2017-07-31 11:27:19</t>
  </si>
  <si>
    <t>0975124637</t>
  </si>
  <si>
    <t>1000088095</t>
  </si>
  <si>
    <t>李干干</t>
  </si>
  <si>
    <t>2017-07-31 11:32:27</t>
  </si>
  <si>
    <t>0975137546</t>
  </si>
  <si>
    <t>1000222048</t>
  </si>
  <si>
    <t>姜玉英</t>
  </si>
  <si>
    <t>2017-07-31 11:36:46</t>
  </si>
  <si>
    <t>1000153395</t>
  </si>
  <si>
    <t>张志强</t>
  </si>
  <si>
    <t>2017-07-31 11:38:56</t>
  </si>
  <si>
    <t>0975154261</t>
  </si>
  <si>
    <t>1000194197</t>
  </si>
  <si>
    <t>杨兆林</t>
  </si>
  <si>
    <t>2017-07-31 11:39:45</t>
  </si>
  <si>
    <t>0975156210</t>
  </si>
  <si>
    <t>1000104684</t>
  </si>
  <si>
    <t>刘红</t>
  </si>
  <si>
    <t>2017-07-31 11:39:52</t>
  </si>
  <si>
    <t>1000102530</t>
  </si>
  <si>
    <t>李兰仙</t>
  </si>
  <si>
    <t>自助机招商008</t>
  </si>
  <si>
    <t>2017-07-31 11:40:57</t>
  </si>
  <si>
    <t>0975158448</t>
  </si>
  <si>
    <t>1000222724</t>
  </si>
  <si>
    <t>自助机招商002</t>
  </si>
  <si>
    <t>2017-07-31 11:42:11</t>
  </si>
  <si>
    <t>0975160810</t>
  </si>
  <si>
    <t>1000217394</t>
  </si>
  <si>
    <t>张荣会</t>
  </si>
  <si>
    <t>2017-07-31 11:42:13</t>
  </si>
  <si>
    <t>1000138738</t>
  </si>
  <si>
    <t>严天龙</t>
  </si>
  <si>
    <t>2017-07-31 11:43:23</t>
  </si>
  <si>
    <t>0975163336</t>
  </si>
  <si>
    <t>1000122974</t>
  </si>
  <si>
    <t>谢敏</t>
  </si>
  <si>
    <t>2017-07-31 11:43:29</t>
  </si>
  <si>
    <t>0975163604</t>
  </si>
  <si>
    <t>1000155240</t>
  </si>
  <si>
    <t>周忠才</t>
  </si>
  <si>
    <t>2017-07-31 11:57:05</t>
  </si>
  <si>
    <t>0975211338</t>
  </si>
  <si>
    <t>1000148253</t>
  </si>
  <si>
    <t>彭蕊</t>
  </si>
  <si>
    <t>2017-07-31 11:59:32</t>
  </si>
  <si>
    <t>0975219599</t>
  </si>
  <si>
    <t>1000200105</t>
  </si>
  <si>
    <t>刘江</t>
  </si>
  <si>
    <t>2017-07-31 12:00:25</t>
  </si>
  <si>
    <t>0975221267</t>
  </si>
  <si>
    <t>1000143601</t>
  </si>
  <si>
    <t>普金琴</t>
  </si>
  <si>
    <t>2017-07-31 12:02:47</t>
  </si>
  <si>
    <t>0975226573</t>
  </si>
  <si>
    <t>5303-0323001385</t>
  </si>
  <si>
    <t>陈维兴</t>
  </si>
  <si>
    <t>2017-07-31 12:06:35</t>
  </si>
  <si>
    <t>0975235171</t>
  </si>
  <si>
    <t>1000203293</t>
  </si>
  <si>
    <t>蒋亚慧</t>
  </si>
  <si>
    <t>2017-07-31 12:11:30</t>
  </si>
  <si>
    <t>0975246768</t>
  </si>
  <si>
    <t>1000121341</t>
  </si>
  <si>
    <t>玉应香</t>
  </si>
  <si>
    <t>2017-07-31 12:13:39</t>
  </si>
  <si>
    <t>0975251061</t>
  </si>
  <si>
    <t>1000224195</t>
  </si>
  <si>
    <t>石祥云</t>
  </si>
  <si>
    <t>2017-07-31 12:15:02</t>
  </si>
  <si>
    <t>0975255101</t>
  </si>
  <si>
    <t>1000222842</t>
  </si>
  <si>
    <t>徐艳</t>
  </si>
  <si>
    <t>2017-07-31 12:19:12</t>
  </si>
  <si>
    <t>1000102005</t>
  </si>
  <si>
    <t>2017-07-31 12:30:34</t>
  </si>
  <si>
    <t>0975286207</t>
  </si>
  <si>
    <t>1000149609</t>
  </si>
  <si>
    <t>马红萍</t>
  </si>
  <si>
    <t>2017-07-31 12:32:57</t>
  </si>
  <si>
    <t>0975291157</t>
  </si>
  <si>
    <t>1000149632</t>
  </si>
  <si>
    <t>李杰</t>
  </si>
  <si>
    <t>2017-07-31 12:34:49</t>
  </si>
  <si>
    <t>0975294859</t>
  </si>
  <si>
    <t>1000176532</t>
  </si>
  <si>
    <t>杨金如</t>
  </si>
  <si>
    <t>2017-07-31 12:41:04</t>
  </si>
  <si>
    <t>0975304210</t>
  </si>
  <si>
    <t>5326-2627016832</t>
  </si>
  <si>
    <t>陆桂和</t>
  </si>
  <si>
    <t>2017-07-31 12:42:35</t>
  </si>
  <si>
    <t>0975306518</t>
  </si>
  <si>
    <t>1000201946</t>
  </si>
  <si>
    <t>黄鑫</t>
  </si>
  <si>
    <t>2017-07-31 12:44:41</t>
  </si>
  <si>
    <t>1000192437</t>
  </si>
  <si>
    <t>2017-07-31 12:48:07</t>
  </si>
  <si>
    <t>0975315953</t>
  </si>
  <si>
    <t>5326-2624016039</t>
  </si>
  <si>
    <t>代廷超</t>
  </si>
  <si>
    <t>2017-07-31 12:51:31</t>
  </si>
  <si>
    <t>5326-2624016098</t>
  </si>
  <si>
    <t>向维芬</t>
  </si>
  <si>
    <t>2017-07-31 12:52:42</t>
  </si>
  <si>
    <t>0975323631</t>
  </si>
  <si>
    <t>5333-3321005612</t>
  </si>
  <si>
    <t>李珍秀</t>
  </si>
  <si>
    <t>2017-07-31 12:57:02</t>
  </si>
  <si>
    <t>0975329786</t>
  </si>
  <si>
    <t>1000194957</t>
  </si>
  <si>
    <t>徐龙香</t>
  </si>
  <si>
    <t>2017-07-31 13:07:31</t>
  </si>
  <si>
    <t>1000219819</t>
  </si>
  <si>
    <t>刘慧兰</t>
  </si>
  <si>
    <t>2017-07-31 13:16:43</t>
  </si>
  <si>
    <t>0975371207</t>
  </si>
  <si>
    <t>5303-5030307065</t>
  </si>
  <si>
    <t>2017-07-31 13:16:55</t>
  </si>
  <si>
    <t>0975372046</t>
  </si>
  <si>
    <t>5012216000</t>
  </si>
  <si>
    <t>叶冰</t>
  </si>
  <si>
    <t>2017-07-31 13:21:44</t>
  </si>
  <si>
    <t>0975381151</t>
  </si>
  <si>
    <t>1000224676</t>
  </si>
  <si>
    <t>杜国先</t>
  </si>
  <si>
    <t>2017-07-31 13:28:17</t>
  </si>
  <si>
    <t>1000182838</t>
  </si>
  <si>
    <t>朱子毅</t>
  </si>
  <si>
    <t>2017-07-31 13:29:51</t>
  </si>
  <si>
    <t>0975396122</t>
  </si>
  <si>
    <t>0102174174</t>
  </si>
  <si>
    <t>张惠英</t>
  </si>
  <si>
    <t>2017-07-31 13:40:52</t>
  </si>
  <si>
    <t>1000199996</t>
  </si>
  <si>
    <t>普向光</t>
  </si>
  <si>
    <t>2017-07-31 13:43:55</t>
  </si>
  <si>
    <t>0975433933</t>
  </si>
  <si>
    <t>5333-3325013963</t>
  </si>
  <si>
    <t>张春</t>
  </si>
  <si>
    <t>2017-07-31 13:49:49</t>
  </si>
  <si>
    <t>0975447591</t>
  </si>
  <si>
    <t>1000215985</t>
  </si>
  <si>
    <t>江伦</t>
  </si>
  <si>
    <t>2017-07-31 13:52:59</t>
  </si>
  <si>
    <t>0975455061</t>
  </si>
  <si>
    <t>1000199913</t>
  </si>
  <si>
    <t>姚琼</t>
  </si>
  <si>
    <t>2017-07-31 13:57:48</t>
  </si>
  <si>
    <t>0975466639</t>
  </si>
  <si>
    <t>5327-2724015911</t>
  </si>
  <si>
    <t>双凤一</t>
  </si>
  <si>
    <t>2017-07-31 14:14:05</t>
  </si>
  <si>
    <t>0975505797</t>
  </si>
  <si>
    <t>1000172704</t>
  </si>
  <si>
    <t>段连焕</t>
  </si>
  <si>
    <t>2017-07-31 14:14:41</t>
  </si>
  <si>
    <t>1000196175</t>
  </si>
  <si>
    <t>魏启胜</t>
  </si>
  <si>
    <t>2017-07-31 14:15:13</t>
  </si>
  <si>
    <t>0975509082</t>
  </si>
  <si>
    <t>1000172721</t>
  </si>
  <si>
    <t>杨云波</t>
  </si>
  <si>
    <t>2017-07-31 14:24:30</t>
  </si>
  <si>
    <t>0975532215</t>
  </si>
  <si>
    <t>1000175221</t>
  </si>
  <si>
    <t>线云双</t>
  </si>
  <si>
    <t>2017-07-31 14:26:24</t>
  </si>
  <si>
    <t>0975537591</t>
  </si>
  <si>
    <t>5010758407</t>
  </si>
  <si>
    <t>孟维甫</t>
  </si>
  <si>
    <t>2017-07-31 14:36:54</t>
  </si>
  <si>
    <t>0975576410</t>
  </si>
  <si>
    <t>1000174572</t>
  </si>
  <si>
    <t>徐琳</t>
  </si>
  <si>
    <t>2017-07-31 14:39:03</t>
  </si>
  <si>
    <t>0975582517</t>
  </si>
  <si>
    <t>1000222738</t>
  </si>
  <si>
    <t>王艳波</t>
  </si>
  <si>
    <t>2017-07-31 14:42:00</t>
  </si>
  <si>
    <t>5307-0702010947</t>
  </si>
  <si>
    <t>杨长康</t>
  </si>
  <si>
    <t>自助机招商040</t>
  </si>
  <si>
    <t>2017-07-31 14:46:18</t>
  </si>
  <si>
    <t>0975599176</t>
  </si>
  <si>
    <t>1000205000</t>
  </si>
  <si>
    <t>马丽莎</t>
  </si>
  <si>
    <t>2017-07-31 14:53:57</t>
  </si>
  <si>
    <t>5327-5270133630</t>
  </si>
  <si>
    <t>李钱英</t>
  </si>
  <si>
    <t>2017-07-31 14:57:02</t>
  </si>
  <si>
    <t>0975622910</t>
  </si>
  <si>
    <t>1000020029</t>
  </si>
  <si>
    <t>张妹</t>
  </si>
  <si>
    <t>自助机招商033</t>
  </si>
  <si>
    <t>2017-07-31 14:58:15</t>
  </si>
  <si>
    <t>0975625143</t>
  </si>
  <si>
    <t>1000215595</t>
  </si>
  <si>
    <t>傅楚壹</t>
  </si>
  <si>
    <t>2017-07-31 15:02:23</t>
  </si>
  <si>
    <t>0975636070</t>
  </si>
  <si>
    <t>1000057261</t>
  </si>
  <si>
    <t>信红琼</t>
  </si>
  <si>
    <t>2017-07-31 15:06:55</t>
  </si>
  <si>
    <t>0975646512</t>
  </si>
  <si>
    <t>1000224464</t>
  </si>
  <si>
    <t>杨忠屹</t>
  </si>
  <si>
    <t>2017-07-31 15:10:53</t>
  </si>
  <si>
    <t>0975658592</t>
  </si>
  <si>
    <t>1000032060</t>
  </si>
  <si>
    <t>谢丽思</t>
  </si>
  <si>
    <t>2017-07-31 15:13:04</t>
  </si>
  <si>
    <t>0975663687</t>
  </si>
  <si>
    <t>1000196029</t>
  </si>
  <si>
    <t>万小龙</t>
  </si>
  <si>
    <t>2017-07-31 15:16:46</t>
  </si>
  <si>
    <t>0975674714</t>
  </si>
  <si>
    <t>1000084934</t>
  </si>
  <si>
    <t>孔燕</t>
  </si>
  <si>
    <t>2017-07-31 15:21:25</t>
  </si>
  <si>
    <t>0975688551</t>
  </si>
  <si>
    <t>1000214299</t>
  </si>
  <si>
    <t>邓杰飞</t>
  </si>
  <si>
    <t>2017-07-31 15:22:31</t>
  </si>
  <si>
    <t>0975690848</t>
  </si>
  <si>
    <t>1000081542</t>
  </si>
  <si>
    <t>刘祥会</t>
  </si>
  <si>
    <t>2017-07-31 15:24:32</t>
  </si>
  <si>
    <t>0975696583</t>
  </si>
  <si>
    <t>1000218062</t>
  </si>
  <si>
    <t>胡怡宣</t>
  </si>
  <si>
    <t>2017-07-31 15:24:35</t>
  </si>
  <si>
    <t>1000198518</t>
  </si>
  <si>
    <t>周华</t>
  </si>
  <si>
    <t>2017-07-31 15:24:43</t>
  </si>
  <si>
    <t>0975697130</t>
  </si>
  <si>
    <t>1000002545</t>
  </si>
  <si>
    <t>童小花</t>
  </si>
  <si>
    <t>2017-07-31 15:25:08</t>
  </si>
  <si>
    <t>0975698373</t>
  </si>
  <si>
    <t>1000211010</t>
  </si>
  <si>
    <t>刘涛</t>
  </si>
  <si>
    <t>自助机招商014</t>
  </si>
  <si>
    <t>2017-07-31 15:26:12</t>
  </si>
  <si>
    <t>1000222551</t>
  </si>
  <si>
    <t>林小团</t>
  </si>
  <si>
    <t>2017-07-31 15:26:35</t>
  </si>
  <si>
    <t>0975702303</t>
  </si>
  <si>
    <t>5327-2724025898</t>
  </si>
  <si>
    <t>张畑</t>
  </si>
  <si>
    <t>2017-07-31 15:28:04</t>
  </si>
  <si>
    <t>0975706556</t>
  </si>
  <si>
    <t>2017-07-31 15:28:26</t>
  </si>
  <si>
    <t>1000041028</t>
  </si>
  <si>
    <t>2017-07-31 15:34:54</t>
  </si>
  <si>
    <t>0975728770</t>
  </si>
  <si>
    <t>1000210124</t>
  </si>
  <si>
    <t>杨福美</t>
  </si>
  <si>
    <t>2017-07-31 15:37:19</t>
  </si>
  <si>
    <t>0975735874</t>
  </si>
  <si>
    <t>0122032774</t>
  </si>
  <si>
    <t>周红梅</t>
  </si>
  <si>
    <t>2017-07-31 15:40:58</t>
  </si>
  <si>
    <t>0975746937</t>
  </si>
  <si>
    <t>5326-2627019755</t>
  </si>
  <si>
    <t>李韦爱</t>
  </si>
  <si>
    <t>2017-07-31 15:47:08</t>
  </si>
  <si>
    <t>0975762165</t>
  </si>
  <si>
    <t>5327-2724024776</t>
  </si>
  <si>
    <t>毕焕泽</t>
  </si>
  <si>
    <t>自助机招商006</t>
  </si>
  <si>
    <t>2017-07-31 15:47:16</t>
  </si>
  <si>
    <t>0975762373</t>
  </si>
  <si>
    <t>1000195954</t>
  </si>
  <si>
    <t>李昌裕</t>
  </si>
  <si>
    <t>2017-07-31 15:52:38</t>
  </si>
  <si>
    <t>0975775446</t>
  </si>
  <si>
    <t>1000168897</t>
  </si>
  <si>
    <t>梅建平</t>
  </si>
  <si>
    <t>2017-07-31 15:59:24</t>
  </si>
  <si>
    <t>0975790639</t>
  </si>
  <si>
    <t>5010561683</t>
  </si>
  <si>
    <t>徐浩畅</t>
  </si>
  <si>
    <t>2017-07-31 16:03:56</t>
  </si>
  <si>
    <t>0975799141</t>
  </si>
  <si>
    <t>1000224513</t>
  </si>
  <si>
    <t>2017-07-31 16:07:25</t>
  </si>
  <si>
    <t>0975805932</t>
  </si>
  <si>
    <t>1000224621</t>
  </si>
  <si>
    <t>张振声</t>
  </si>
  <si>
    <t>2017-07-31 16:09:12</t>
  </si>
  <si>
    <t>0975810570</t>
  </si>
  <si>
    <t>1000106471</t>
  </si>
  <si>
    <t>王明凤</t>
  </si>
  <si>
    <t>2017-07-31 16:10:28</t>
  </si>
  <si>
    <t>1000204361</t>
  </si>
  <si>
    <t>李兴红</t>
  </si>
  <si>
    <t>2017-07-31 16:10:33</t>
  </si>
  <si>
    <t>5012568330</t>
  </si>
  <si>
    <t>柳建芳</t>
  </si>
  <si>
    <t>2017-07-31 16:11:50</t>
  </si>
  <si>
    <t>0975816929</t>
  </si>
  <si>
    <t>1000189299</t>
  </si>
  <si>
    <t>仲从敏</t>
  </si>
  <si>
    <t>2017-07-31 16:14:19</t>
  </si>
  <si>
    <t>0975822662</t>
  </si>
  <si>
    <t>1000135624</t>
  </si>
  <si>
    <t>马雪影</t>
  </si>
  <si>
    <t>2017-07-31 16:17:24</t>
  </si>
  <si>
    <t>0975829089</t>
  </si>
  <si>
    <t>5010408707</t>
  </si>
  <si>
    <t>李八一</t>
  </si>
  <si>
    <t>2017-07-31 16:17:40</t>
  </si>
  <si>
    <t>0975829476</t>
  </si>
  <si>
    <t>5329-2925010406</t>
  </si>
  <si>
    <t>时军梅</t>
  </si>
  <si>
    <t>2017-07-31 16:22:12</t>
  </si>
  <si>
    <t>0975839111</t>
  </si>
  <si>
    <t>1000207924</t>
  </si>
  <si>
    <t>杜凤铭</t>
  </si>
  <si>
    <t>2017-07-31 16:28:55</t>
  </si>
  <si>
    <t>0975856457</t>
  </si>
  <si>
    <t>5327-2701014910</t>
  </si>
  <si>
    <t>王凤云</t>
  </si>
  <si>
    <t>自助机招商037</t>
  </si>
  <si>
    <t>2017-07-31 16:35:44</t>
  </si>
  <si>
    <t>0975870551</t>
  </si>
  <si>
    <t>5306-0627021247</t>
  </si>
  <si>
    <t>邓书文</t>
  </si>
  <si>
    <t>2017-07-31 16:42:13</t>
  </si>
  <si>
    <t>0975884497</t>
  </si>
  <si>
    <t>5328-5280055040</t>
  </si>
  <si>
    <t>刀艳霞</t>
  </si>
  <si>
    <t>2017-07-31 16:43:31</t>
  </si>
  <si>
    <t>0975886774</t>
  </si>
  <si>
    <t>1000191600</t>
  </si>
  <si>
    <t>周孝春</t>
  </si>
  <si>
    <t>2017-07-31 16:46:44</t>
  </si>
  <si>
    <t>0975894642</t>
  </si>
  <si>
    <t>1000226444</t>
  </si>
  <si>
    <t>瞿最收</t>
  </si>
  <si>
    <t>2017-07-31 16:48:14</t>
  </si>
  <si>
    <t>0975898381</t>
  </si>
  <si>
    <t>2017-07-31 16:51:16</t>
  </si>
  <si>
    <t>0975906134</t>
  </si>
  <si>
    <t>1000164035</t>
  </si>
  <si>
    <t>张涛</t>
  </si>
  <si>
    <t>2017-07-31 16:51:23</t>
  </si>
  <si>
    <t>0975906327</t>
  </si>
  <si>
    <t>1000222867</t>
  </si>
  <si>
    <t>方洪明</t>
  </si>
  <si>
    <t>2017-07-31 16:56:32</t>
  </si>
  <si>
    <t>0975918062</t>
  </si>
  <si>
    <t>1000222036</t>
  </si>
  <si>
    <t>毛天文</t>
  </si>
  <si>
    <t>2017-07-31 16:57:14</t>
  </si>
  <si>
    <t>5303-0326040641</t>
  </si>
  <si>
    <t>任关书</t>
  </si>
  <si>
    <t>2017-07-31 16:59:17</t>
  </si>
  <si>
    <t>0975924256</t>
  </si>
  <si>
    <t>1000222694</t>
  </si>
  <si>
    <t>毛加义</t>
  </si>
  <si>
    <t>2017-07-31 17:02:56</t>
  </si>
  <si>
    <t>1000101658</t>
  </si>
  <si>
    <t>罗启明</t>
  </si>
  <si>
    <t>2017-07-31 17:08:16</t>
  </si>
  <si>
    <t>2017-07-31 17:13:22</t>
  </si>
  <si>
    <t>5303-0326066746</t>
  </si>
  <si>
    <t>王丽</t>
  </si>
  <si>
    <t>2017-07-31 17:14:57</t>
  </si>
  <si>
    <t>0975958675</t>
  </si>
  <si>
    <t>1000223556</t>
  </si>
  <si>
    <t>王超</t>
  </si>
  <si>
    <t>2017-07-31 17:19:27</t>
  </si>
  <si>
    <t>0975971245</t>
  </si>
  <si>
    <t>1000224001</t>
  </si>
  <si>
    <t>鲍娟</t>
  </si>
  <si>
    <t>2017-07-31 17:20:34</t>
  </si>
  <si>
    <t>0975973925</t>
  </si>
  <si>
    <t>1000017896</t>
  </si>
  <si>
    <t>刘娅</t>
  </si>
  <si>
    <t>2017-07-31 17:22:12</t>
  </si>
  <si>
    <t>0975978135</t>
  </si>
  <si>
    <t>2017-07-31 17:25:34</t>
  </si>
  <si>
    <t>1000217217</t>
  </si>
  <si>
    <t>夏顶芬</t>
  </si>
  <si>
    <t>2017-07-31 17:27:13</t>
  </si>
  <si>
    <t>0975992197</t>
  </si>
  <si>
    <t>1000087164</t>
  </si>
  <si>
    <t>陈美娟</t>
  </si>
  <si>
    <t>2017-07-31 17:27:23</t>
  </si>
  <si>
    <t>0975992583</t>
  </si>
  <si>
    <t>2017-07-31 17:39:05</t>
  </si>
  <si>
    <t>0976012203</t>
  </si>
  <si>
    <t>1000220625</t>
  </si>
  <si>
    <t>赵红芬</t>
  </si>
  <si>
    <t>2017-07-31 17:42:45</t>
  </si>
  <si>
    <t>0976018400</t>
  </si>
  <si>
    <t>1000223894</t>
  </si>
  <si>
    <t>王天飞</t>
  </si>
  <si>
    <t>2017-07-31 17:51:25</t>
  </si>
  <si>
    <t>2017-07-31 17:55:06</t>
  </si>
  <si>
    <t>0976041947</t>
  </si>
  <si>
    <t>1000220230</t>
  </si>
  <si>
    <t>杨梅</t>
  </si>
  <si>
    <t>2017-07-31 18:17:51</t>
  </si>
  <si>
    <t>0976081267</t>
  </si>
  <si>
    <t>1000226737</t>
  </si>
  <si>
    <t>2017-07-31 18:19:03</t>
  </si>
  <si>
    <t>0976082256</t>
  </si>
  <si>
    <t>2017-07-31 18:30:10</t>
  </si>
  <si>
    <t>0976102438</t>
  </si>
  <si>
    <t>1000223151</t>
  </si>
  <si>
    <t>管永清</t>
  </si>
  <si>
    <t>2017-07-31 18:34:13</t>
  </si>
  <si>
    <t>0976113855</t>
  </si>
  <si>
    <t>1000213962</t>
  </si>
  <si>
    <t>革丽红</t>
  </si>
  <si>
    <t>2017-07-31 18:34:17</t>
  </si>
  <si>
    <t>0976113913</t>
  </si>
  <si>
    <t>5011341676</t>
  </si>
  <si>
    <t>方翠兰</t>
  </si>
  <si>
    <t>2017-07-31 18:34:58</t>
  </si>
  <si>
    <t>0976115746</t>
  </si>
  <si>
    <t>1000221955</t>
  </si>
  <si>
    <t>杨丽菊</t>
  </si>
  <si>
    <t>2017-07-31 18:57:04</t>
  </si>
  <si>
    <t>0976158707</t>
  </si>
  <si>
    <t>1000030261</t>
  </si>
  <si>
    <t>李汝勇</t>
  </si>
  <si>
    <t>2017-07-31 19:22:00</t>
  </si>
  <si>
    <t>0976190473</t>
  </si>
  <si>
    <t>1000202524</t>
  </si>
  <si>
    <t>刀艳琴</t>
  </si>
  <si>
    <t>2017-07-31 19:41:08</t>
  </si>
  <si>
    <t>0976207603</t>
  </si>
  <si>
    <t>1000222372</t>
  </si>
  <si>
    <t>杨明琴</t>
  </si>
  <si>
    <t>2017-07-31 19:47:11</t>
  </si>
  <si>
    <t>0976213663</t>
  </si>
  <si>
    <t>1000179768</t>
  </si>
  <si>
    <t>孙乔舟</t>
  </si>
  <si>
    <t>自助机招商027</t>
  </si>
  <si>
    <t>2017-07-31 19:53:21</t>
  </si>
  <si>
    <t>0976219692</t>
  </si>
  <si>
    <t>1000179762</t>
  </si>
  <si>
    <t>柏惠琼</t>
  </si>
  <si>
    <t>2017-07-31 20:20:49</t>
  </si>
  <si>
    <t>0976233501</t>
  </si>
  <si>
    <t>5300-5000914649</t>
  </si>
  <si>
    <t>刘玉凤</t>
  </si>
  <si>
    <t>2017-07-31 21:27:14</t>
  </si>
  <si>
    <t>1000226821</t>
  </si>
  <si>
    <t>陆瑶</t>
  </si>
  <si>
    <t>2017-08-01 07:12:38</t>
  </si>
  <si>
    <t>0976356918</t>
  </si>
  <si>
    <t>1000143445</t>
  </si>
  <si>
    <t>余云辉</t>
  </si>
  <si>
    <t>2017-08-01 07:27:31</t>
  </si>
  <si>
    <t>0976376950</t>
  </si>
  <si>
    <t>2017-08-01 07:29:14</t>
  </si>
  <si>
    <t>0976379736</t>
  </si>
  <si>
    <t>1000222663</t>
  </si>
  <si>
    <t>王天荣</t>
  </si>
  <si>
    <t>2017-08-01 07:44:56</t>
  </si>
  <si>
    <t>0976403718</t>
  </si>
  <si>
    <t>2017-08-01 07:55:35</t>
  </si>
  <si>
    <t>1000142057</t>
  </si>
  <si>
    <t>陶云成</t>
  </si>
  <si>
    <t>2017-08-01 08:26:14</t>
  </si>
  <si>
    <t>0976454362</t>
  </si>
  <si>
    <t>1000223148</t>
  </si>
  <si>
    <t>郑亚丽</t>
  </si>
  <si>
    <t>2017-08-01 08:31:35</t>
  </si>
  <si>
    <t>0976456884</t>
  </si>
  <si>
    <t>1000173798</t>
  </si>
  <si>
    <t>卢义仙</t>
  </si>
  <si>
    <t>2017-08-01 08:40:42</t>
  </si>
  <si>
    <t>0976461198</t>
  </si>
  <si>
    <t>1000091013</t>
  </si>
  <si>
    <t>覃勇</t>
  </si>
  <si>
    <t>2017-08-01 08:47:34</t>
  </si>
  <si>
    <t>0976465313</t>
  </si>
  <si>
    <t>1000192835</t>
  </si>
  <si>
    <t>丁红强</t>
  </si>
  <si>
    <t>2017-08-01 09:00:10</t>
  </si>
  <si>
    <t>0976474681</t>
  </si>
  <si>
    <t>1000176203</t>
  </si>
  <si>
    <t>黄明</t>
  </si>
  <si>
    <t>2017-08-01 09:01:39</t>
  </si>
  <si>
    <t>0976475633</t>
  </si>
  <si>
    <t>2017-08-01 09:09:41</t>
  </si>
  <si>
    <t>0976482697</t>
  </si>
  <si>
    <t>1000200906</t>
  </si>
  <si>
    <t>陈科锭</t>
  </si>
  <si>
    <t>2017-08-01 09:10:22</t>
  </si>
  <si>
    <t>0976483645</t>
  </si>
  <si>
    <t>2017-08-01 09:23:00</t>
  </si>
  <si>
    <t>0976496672</t>
  </si>
  <si>
    <t>2017-08-01 09:23:06</t>
  </si>
  <si>
    <t>0976496804</t>
  </si>
  <si>
    <t>5330-3022043223</t>
  </si>
  <si>
    <t>杨欢</t>
  </si>
  <si>
    <t>2017-08-01 09:23:24</t>
  </si>
  <si>
    <t>2017-08-01 09:28:30</t>
  </si>
  <si>
    <t>0976503222</t>
  </si>
  <si>
    <t>1000225254</t>
  </si>
  <si>
    <t>张琴</t>
  </si>
  <si>
    <t>2017-08-01 09:37:27</t>
  </si>
  <si>
    <t>0976518469</t>
  </si>
  <si>
    <t>1000201428</t>
  </si>
  <si>
    <t>朱琼琼</t>
  </si>
  <si>
    <t>0976528234</t>
  </si>
  <si>
    <t>1000207702</t>
  </si>
  <si>
    <t>马淑兰</t>
  </si>
  <si>
    <t>2017-08-01 10:03:38</t>
  </si>
  <si>
    <t>0976572690</t>
  </si>
  <si>
    <t>1000172792</t>
  </si>
  <si>
    <t>韦国庆</t>
  </si>
  <si>
    <t>2017-08-01 10:05:52</t>
  </si>
  <si>
    <t>0976578744</t>
  </si>
  <si>
    <t>5014134116</t>
  </si>
  <si>
    <t>金熙正</t>
  </si>
  <si>
    <t>2017-08-01 10:12:28</t>
  </si>
  <si>
    <t>0976596924</t>
  </si>
  <si>
    <t>1000133806</t>
  </si>
  <si>
    <t>曹金芝</t>
  </si>
  <si>
    <t>2017-08-01 10:14:09</t>
  </si>
  <si>
    <t>0976601512</t>
  </si>
  <si>
    <t>1000041040</t>
  </si>
  <si>
    <t>王思刚</t>
  </si>
  <si>
    <t>2017-08-01 10:14:17</t>
  </si>
  <si>
    <t>0976601733</t>
  </si>
  <si>
    <t>1000158975</t>
  </si>
  <si>
    <t>黄玲艳</t>
  </si>
  <si>
    <t>2017-08-01 10:14:46</t>
  </si>
  <si>
    <t>1000226917</t>
  </si>
  <si>
    <t>王禹智</t>
  </si>
  <si>
    <t>2017-08-01 10:19:47</t>
  </si>
  <si>
    <t>0976616672</t>
  </si>
  <si>
    <t>1000223515</t>
  </si>
  <si>
    <t>朱宗莉</t>
  </si>
  <si>
    <t>2017-08-01 10:22:32</t>
  </si>
  <si>
    <t>0976624163</t>
  </si>
  <si>
    <t>1000179807</t>
  </si>
  <si>
    <t>陈友国</t>
  </si>
  <si>
    <t>2017-08-01 10:25:49</t>
  </si>
  <si>
    <t>1000216587</t>
  </si>
  <si>
    <t>张吉芬</t>
  </si>
  <si>
    <t>2017-08-01 10:39:36</t>
  </si>
  <si>
    <t>1000091231</t>
  </si>
  <si>
    <t>陈倍</t>
  </si>
  <si>
    <t>自助机招商004</t>
  </si>
  <si>
    <t>2017-08-01 10:42:00</t>
  </si>
  <si>
    <t>0976675892</t>
  </si>
  <si>
    <t>1000204869</t>
  </si>
  <si>
    <t>马雪</t>
  </si>
  <si>
    <t>2017-08-01 10:45:23</t>
  </si>
  <si>
    <t>0976683717</t>
  </si>
  <si>
    <t>1000219396</t>
  </si>
  <si>
    <t>钟继新</t>
  </si>
  <si>
    <t>2017-08-01 10:45:44</t>
  </si>
  <si>
    <t>0976684241</t>
  </si>
  <si>
    <t>1000224799</t>
  </si>
  <si>
    <t>刘凤英</t>
  </si>
  <si>
    <t>自助机招商012</t>
  </si>
  <si>
    <t>1000227172</t>
  </si>
  <si>
    <t>陈震坤</t>
  </si>
  <si>
    <t>2017-08-01 10:48:35</t>
  </si>
  <si>
    <t>0976689591</t>
  </si>
  <si>
    <t>1000200353</t>
  </si>
  <si>
    <t>罗剑</t>
  </si>
  <si>
    <t>2017-08-01 10:49:54</t>
  </si>
  <si>
    <t>0976692292</t>
  </si>
  <si>
    <t>1000200363</t>
  </si>
  <si>
    <t>何禄池</t>
  </si>
  <si>
    <t>2017-08-01 10:50:36</t>
  </si>
  <si>
    <t>0976693631</t>
  </si>
  <si>
    <t>0000380000</t>
  </si>
  <si>
    <t>陈强</t>
  </si>
  <si>
    <t>2017-08-01 10:53:49</t>
  </si>
  <si>
    <t>0976700684</t>
  </si>
  <si>
    <t>1000223295</t>
  </si>
  <si>
    <t>李富民</t>
  </si>
  <si>
    <t>2017-08-01 11:01:50</t>
  </si>
  <si>
    <t>0976715808</t>
  </si>
  <si>
    <t>5300-0000106726</t>
  </si>
  <si>
    <t>郑晖</t>
  </si>
  <si>
    <t>2017-08-01 11:05:07</t>
  </si>
  <si>
    <t>0976722105</t>
  </si>
  <si>
    <t>0111081505</t>
  </si>
  <si>
    <t>戴绍红</t>
  </si>
  <si>
    <t>2017-08-01 11:14:07</t>
  </si>
  <si>
    <t>0976742031</t>
  </si>
  <si>
    <t>1000017741</t>
  </si>
  <si>
    <t>文燕</t>
  </si>
  <si>
    <t>2017-08-01 11:16:14</t>
  </si>
  <si>
    <t>0976747405</t>
  </si>
  <si>
    <t>1000222592</t>
  </si>
  <si>
    <t>刘婷</t>
  </si>
  <si>
    <t>2017-08-01 11:22:18</t>
  </si>
  <si>
    <t>0976764132</t>
  </si>
  <si>
    <t>1000017630</t>
  </si>
  <si>
    <t>张兰芬</t>
  </si>
  <si>
    <t>2017-08-01 11:27:22</t>
  </si>
  <si>
    <t>0976775306</t>
  </si>
  <si>
    <t>1000176184</t>
  </si>
  <si>
    <t>胡春梅</t>
  </si>
  <si>
    <t>2017-08-01 11:33:39</t>
  </si>
  <si>
    <t>0976787403</t>
  </si>
  <si>
    <t>1000070455</t>
  </si>
  <si>
    <t>邓高云</t>
  </si>
  <si>
    <t>2017-08-01 11:35:37</t>
  </si>
  <si>
    <t>0976791126</t>
  </si>
  <si>
    <t>1000001191</t>
  </si>
  <si>
    <t>施丽玲</t>
  </si>
  <si>
    <t>2017-08-01 11:47:05</t>
  </si>
  <si>
    <t>1000228462</t>
  </si>
  <si>
    <t>李嘉辉</t>
  </si>
  <si>
    <t>2017-08-01 11:47:55</t>
  </si>
  <si>
    <t>0976815171</t>
  </si>
  <si>
    <t>1000218551</t>
  </si>
  <si>
    <t>鲁向梅</t>
  </si>
  <si>
    <t>2017-08-01 11:48:54</t>
  </si>
  <si>
    <t>5306-0629000019</t>
  </si>
  <si>
    <t>毛自秀</t>
  </si>
  <si>
    <t>2017-08-01 12:00:11</t>
  </si>
  <si>
    <t>0976836542</t>
  </si>
  <si>
    <t>1000210135</t>
  </si>
  <si>
    <t>罗锋</t>
  </si>
  <si>
    <t>2017-08-01 12:02:05</t>
  </si>
  <si>
    <t>0976840252</t>
  </si>
  <si>
    <t>0112025171</t>
  </si>
  <si>
    <t>田明强</t>
  </si>
  <si>
    <t>2017-08-01 12:17:36</t>
  </si>
  <si>
    <t>0976866891</t>
  </si>
  <si>
    <t>1000025346</t>
  </si>
  <si>
    <t>犹联芹</t>
  </si>
  <si>
    <t>2017-08-01 12:24:16</t>
  </si>
  <si>
    <t>0976877746</t>
  </si>
  <si>
    <t>0128024013</t>
  </si>
  <si>
    <t>罗昀</t>
  </si>
  <si>
    <t>2017-08-01 12:27:00</t>
  </si>
  <si>
    <t>5327-2723014584</t>
  </si>
  <si>
    <t>熊跃芬</t>
  </si>
  <si>
    <t>2017-08-01 12:29:33</t>
  </si>
  <si>
    <t>0976885787</t>
  </si>
  <si>
    <t>1000216941</t>
  </si>
  <si>
    <t>何桂珍</t>
  </si>
  <si>
    <t>2017-08-01 12:33:45</t>
  </si>
  <si>
    <t>0976892673</t>
  </si>
  <si>
    <t>0102213312</t>
  </si>
  <si>
    <t>赵荣</t>
  </si>
  <si>
    <t>2017-08-01 12:35:02</t>
  </si>
  <si>
    <t>0976895063</t>
  </si>
  <si>
    <t>0111226958</t>
  </si>
  <si>
    <t>王娟</t>
  </si>
  <si>
    <t>2017-08-01 12:43:04</t>
  </si>
  <si>
    <t>0976910729</t>
  </si>
  <si>
    <t>5011238545</t>
  </si>
  <si>
    <t>王永华</t>
  </si>
  <si>
    <t>2017-08-01 13:14:27</t>
  </si>
  <si>
    <t>0976963946</t>
  </si>
  <si>
    <t>1000193941</t>
  </si>
  <si>
    <t>叶建石</t>
  </si>
  <si>
    <t>2017-08-01 13:24:14</t>
  </si>
  <si>
    <t>0976981157</t>
  </si>
  <si>
    <t>1000199630</t>
  </si>
  <si>
    <t>徐艳华</t>
  </si>
  <si>
    <t>2017-08-01 13:47:34</t>
  </si>
  <si>
    <t>0977022522</t>
  </si>
  <si>
    <t>1000182894</t>
  </si>
  <si>
    <t>张彤</t>
  </si>
  <si>
    <t>2017-08-01 13:49:57</t>
  </si>
  <si>
    <t>0977027049</t>
  </si>
  <si>
    <t>0129008056</t>
  </si>
  <si>
    <t>2017-08-01 14:06:20</t>
  </si>
  <si>
    <t>0977062049</t>
  </si>
  <si>
    <t>1000198622</t>
  </si>
  <si>
    <t>江原西</t>
  </si>
  <si>
    <t>2017-08-01 14:14:27</t>
  </si>
  <si>
    <t>0977082508</t>
  </si>
  <si>
    <t>1000123192</t>
  </si>
  <si>
    <t>马玉梅</t>
  </si>
  <si>
    <t>2017-08-01 14:15:41</t>
  </si>
  <si>
    <t>0977085343</t>
  </si>
  <si>
    <t>1000123194</t>
  </si>
  <si>
    <t>孔祥峰</t>
  </si>
  <si>
    <t>2017-08-01 14:20:35</t>
  </si>
  <si>
    <t>1000186419</t>
  </si>
  <si>
    <t>赵正桐</t>
  </si>
  <si>
    <t>2017-08-01 14:21:40</t>
  </si>
  <si>
    <t>0977101070</t>
  </si>
  <si>
    <t>1000219120</t>
  </si>
  <si>
    <t>李晓青</t>
  </si>
  <si>
    <t>2017-08-01 14:26:10</t>
  </si>
  <si>
    <t>1000196836</t>
  </si>
  <si>
    <t>滕婷婷</t>
  </si>
  <si>
    <t>2017-08-01 14:34:40</t>
  </si>
  <si>
    <t>1000155616</t>
  </si>
  <si>
    <t>钟鸿瑾</t>
  </si>
  <si>
    <t>2017-08-01 14:37:17</t>
  </si>
  <si>
    <t>0977142275</t>
  </si>
  <si>
    <t>1000185859</t>
  </si>
  <si>
    <t>徐承勇</t>
  </si>
  <si>
    <t>2017-08-01 14:38:05</t>
  </si>
  <si>
    <t>0977143714</t>
  </si>
  <si>
    <t>1000124483</t>
  </si>
  <si>
    <t>何秀芬</t>
  </si>
  <si>
    <t>2017-08-01 14:38:17</t>
  </si>
  <si>
    <t>0977143922</t>
  </si>
  <si>
    <t>1000201245</t>
  </si>
  <si>
    <t>颜吉平</t>
  </si>
  <si>
    <t>2017-08-01 14:38:32</t>
  </si>
  <si>
    <t>1000212469</t>
  </si>
  <si>
    <t>赵星翔</t>
  </si>
  <si>
    <t>2017-08-01 14:38:55</t>
  </si>
  <si>
    <t>0977145888</t>
  </si>
  <si>
    <t>1000206419</t>
  </si>
  <si>
    <t>张关花</t>
  </si>
  <si>
    <t>2017-08-01 14:42:04</t>
  </si>
  <si>
    <t>2017-08-01 14:48:10</t>
  </si>
  <si>
    <t>0977166349</t>
  </si>
  <si>
    <t>5335-3500003891</t>
  </si>
  <si>
    <t>饶丽</t>
  </si>
  <si>
    <t>2017-08-01 14:48:31</t>
  </si>
  <si>
    <t>0977167223</t>
  </si>
  <si>
    <t>5307-0701046864</t>
  </si>
  <si>
    <t>杨杰</t>
  </si>
  <si>
    <t>2017-08-01 14:51:44</t>
  </si>
  <si>
    <t>1000074847</t>
  </si>
  <si>
    <t>赵金选</t>
  </si>
  <si>
    <t>2017-08-01 14:53:14</t>
  </si>
  <si>
    <t>0977178571</t>
  </si>
  <si>
    <t>5300-0000095824</t>
  </si>
  <si>
    <t>雷玉明</t>
  </si>
  <si>
    <t>2017-08-01 14:54:36</t>
  </si>
  <si>
    <t>0977180914</t>
  </si>
  <si>
    <t>5304-0425049422</t>
  </si>
  <si>
    <t>2017-08-01 14:55:35</t>
  </si>
  <si>
    <t>0977183168</t>
  </si>
  <si>
    <t>1000172736</t>
  </si>
  <si>
    <t>张立芳</t>
  </si>
  <si>
    <t>2017-08-01 14:58:27</t>
  </si>
  <si>
    <t>0977188324</t>
  </si>
  <si>
    <t>1000221273</t>
  </si>
  <si>
    <t>李艳华</t>
  </si>
  <si>
    <t>2017-08-01 14:59:13</t>
  </si>
  <si>
    <t>0977190095</t>
  </si>
  <si>
    <t>5300-0000063164</t>
  </si>
  <si>
    <t>官振凯</t>
  </si>
  <si>
    <t>2017-08-01 14:59:27</t>
  </si>
  <si>
    <t>1000084048</t>
  </si>
  <si>
    <t>钱丽</t>
  </si>
  <si>
    <t>2017-08-01 14:59:33</t>
  </si>
  <si>
    <t>0977190584</t>
  </si>
  <si>
    <t>5326-2628011137</t>
  </si>
  <si>
    <t>李明</t>
  </si>
  <si>
    <t>2017-08-01 14:59:53</t>
  </si>
  <si>
    <t>0977191283</t>
  </si>
  <si>
    <t>1000200666</t>
  </si>
  <si>
    <t>黄天琼</t>
  </si>
  <si>
    <t>2017-08-01 15:00:22</t>
  </si>
  <si>
    <t>0977192223</t>
  </si>
  <si>
    <t>1000144277</t>
  </si>
  <si>
    <t>向明琼</t>
  </si>
  <si>
    <t>2017-08-01 15:00:39</t>
  </si>
  <si>
    <t>0977192720</t>
  </si>
  <si>
    <t>5326-2628014156</t>
  </si>
  <si>
    <t>柏荔莲</t>
  </si>
  <si>
    <t>2017-08-01 15:00:48</t>
  </si>
  <si>
    <t>0977192964</t>
  </si>
  <si>
    <t>2017-08-01 15:02:17</t>
  </si>
  <si>
    <t>0977195711</t>
  </si>
  <si>
    <t>1000050278</t>
  </si>
  <si>
    <t>和禄梅</t>
  </si>
  <si>
    <t>2017-08-01 15:02:34</t>
  </si>
  <si>
    <t>0977196141</t>
  </si>
  <si>
    <t>1000206037</t>
  </si>
  <si>
    <t>车先芹</t>
  </si>
  <si>
    <t>2017-08-01 15:03:21</t>
  </si>
  <si>
    <t>0977197640</t>
  </si>
  <si>
    <t>1000050408</t>
  </si>
  <si>
    <t>杨为宁</t>
  </si>
  <si>
    <t>2017-08-01 15:05:44</t>
  </si>
  <si>
    <t>2017-08-01 15:07:13</t>
  </si>
  <si>
    <t>0977206635</t>
  </si>
  <si>
    <t>5334-3421000299</t>
  </si>
  <si>
    <t>范贵华</t>
  </si>
  <si>
    <t>2017-08-01 15:09:24</t>
  </si>
  <si>
    <t>0977210761</t>
  </si>
  <si>
    <t>1000218604</t>
  </si>
  <si>
    <t>余正聪</t>
  </si>
  <si>
    <t>2017-08-01 15:09:38</t>
  </si>
  <si>
    <t>5013739987</t>
  </si>
  <si>
    <t>温丽娟</t>
  </si>
  <si>
    <t>2017-08-01 15:20:36</t>
  </si>
  <si>
    <t>0977232071</t>
  </si>
  <si>
    <t>1000229312</t>
  </si>
  <si>
    <t>陶乃扩</t>
  </si>
  <si>
    <t>2017-08-01 15:22:54</t>
  </si>
  <si>
    <t>0977236665</t>
  </si>
  <si>
    <t>1000228242</t>
  </si>
  <si>
    <t>黄春全</t>
  </si>
  <si>
    <t>2017-08-01 15:23:06</t>
  </si>
  <si>
    <t>0977237106</t>
  </si>
  <si>
    <t>5300-0000212802</t>
  </si>
  <si>
    <t>陈燕</t>
  </si>
  <si>
    <t>2017-08-01 15:23:14</t>
  </si>
  <si>
    <t>0977237306</t>
  </si>
  <si>
    <t>5323-2301053950</t>
  </si>
  <si>
    <t>刘红坚</t>
  </si>
  <si>
    <t>2017-08-01 15:26:14</t>
  </si>
  <si>
    <t>1000196540</t>
  </si>
  <si>
    <t>姜永良</t>
  </si>
  <si>
    <t>2017-08-01 15:28:13</t>
  </si>
  <si>
    <t>0977247605</t>
  </si>
  <si>
    <t>1000167969</t>
  </si>
  <si>
    <t>杨光树</t>
  </si>
  <si>
    <t>2017-08-01 15:30:16</t>
  </si>
  <si>
    <t>0977251904</t>
  </si>
  <si>
    <t>1000057906</t>
  </si>
  <si>
    <t>李敏</t>
  </si>
  <si>
    <t>2017-08-01 15:32:20</t>
  </si>
  <si>
    <t>0977258646</t>
  </si>
  <si>
    <t>1000170174</t>
  </si>
  <si>
    <t>李微桐</t>
  </si>
  <si>
    <t>2017-08-01 15:33:32</t>
  </si>
  <si>
    <t>0977261769</t>
  </si>
  <si>
    <t>1000185406</t>
  </si>
  <si>
    <t>马利敏</t>
  </si>
  <si>
    <t>2017-08-01 15:35:55</t>
  </si>
  <si>
    <t>0977267318</t>
  </si>
  <si>
    <t>2017-08-01 15:41:15</t>
  </si>
  <si>
    <t>0977276563</t>
  </si>
  <si>
    <t>1000022274</t>
  </si>
  <si>
    <t>杨文明</t>
  </si>
  <si>
    <t>2017-08-01 15:41:29</t>
  </si>
  <si>
    <t>0977276925</t>
  </si>
  <si>
    <t>1000226331</t>
  </si>
  <si>
    <t>浦绍密</t>
  </si>
  <si>
    <t>2017-08-01 15:45:27</t>
  </si>
  <si>
    <t>0977287010</t>
  </si>
  <si>
    <t>1000206255</t>
  </si>
  <si>
    <t>胡坤菊</t>
  </si>
  <si>
    <t>2017-08-01 15:51:13</t>
  </si>
  <si>
    <t>0977299557</t>
  </si>
  <si>
    <t>5010586251</t>
  </si>
  <si>
    <t>罗绍芬</t>
  </si>
  <si>
    <t>2017-08-01 15:54:19</t>
  </si>
  <si>
    <t>0977306191</t>
  </si>
  <si>
    <t>1000221268</t>
  </si>
  <si>
    <t>何厚祥</t>
  </si>
  <si>
    <t>2017-08-01 15:56:32</t>
  </si>
  <si>
    <t>0977311488</t>
  </si>
  <si>
    <t>1000214883</t>
  </si>
  <si>
    <t>邱海辉</t>
  </si>
  <si>
    <t>2017-08-01 15:58:25</t>
  </si>
  <si>
    <t>0977314875</t>
  </si>
  <si>
    <t>1000227018</t>
  </si>
  <si>
    <t>谭文志</t>
  </si>
  <si>
    <t>2017-08-01 16:03:32</t>
  </si>
  <si>
    <t>0977323725</t>
  </si>
  <si>
    <t>1000228727</t>
  </si>
  <si>
    <t>王桂仙</t>
  </si>
  <si>
    <t>自助机招商019</t>
  </si>
  <si>
    <t>2017-08-01 16:05:44</t>
  </si>
  <si>
    <t>0977327263</t>
  </si>
  <si>
    <t>5300-0000324264</t>
  </si>
  <si>
    <t>冉大山</t>
  </si>
  <si>
    <t>2017-08-01 16:07:21</t>
  </si>
  <si>
    <t>0977330315</t>
  </si>
  <si>
    <t>1000223948</t>
  </si>
  <si>
    <t>张海涛</t>
  </si>
  <si>
    <t>2017-08-01 16:08:53</t>
  </si>
  <si>
    <t>0977332728</t>
  </si>
  <si>
    <t>0101059407</t>
  </si>
  <si>
    <t>叶培根</t>
  </si>
  <si>
    <t>2017-08-01 16:10:00</t>
  </si>
  <si>
    <t>0977334302</t>
  </si>
  <si>
    <t>1000169933</t>
  </si>
  <si>
    <t>结伙你尾</t>
  </si>
  <si>
    <t>2017-08-01 16:13:50</t>
  </si>
  <si>
    <t>0977340933</t>
  </si>
  <si>
    <t>1000229950</t>
  </si>
  <si>
    <t>胡秀素</t>
  </si>
  <si>
    <t>2017-08-01 16:14:23</t>
  </si>
  <si>
    <t>0977341908</t>
  </si>
  <si>
    <t>1000229318</t>
  </si>
  <si>
    <t>王焱琳</t>
  </si>
  <si>
    <t>2017-08-01 16:15:50</t>
  </si>
  <si>
    <t>0977344217</t>
  </si>
  <si>
    <t>1000166613</t>
  </si>
  <si>
    <t>胡建存</t>
  </si>
  <si>
    <t>2017-08-01 16:18:00</t>
  </si>
  <si>
    <t>2017-08-01 16:18:56</t>
  </si>
  <si>
    <t>0977352107</t>
  </si>
  <si>
    <t>1000213867</t>
  </si>
  <si>
    <t>朱云芬</t>
  </si>
  <si>
    <t>2017-08-01 16:20:10</t>
  </si>
  <si>
    <t>0977357092</t>
  </si>
  <si>
    <t>1000223954</t>
  </si>
  <si>
    <t>李桂华</t>
  </si>
  <si>
    <t>2017-08-01 16:24:02</t>
  </si>
  <si>
    <t>0977365348</t>
  </si>
  <si>
    <t>0102129046</t>
  </si>
  <si>
    <t>张仕安</t>
  </si>
  <si>
    <t>2017-08-01 16:25:22</t>
  </si>
  <si>
    <t>1000209991</t>
  </si>
  <si>
    <t>卢云山</t>
  </si>
  <si>
    <t>2017-08-01 16:26:36</t>
  </si>
  <si>
    <t>0977369590</t>
  </si>
  <si>
    <t>1000205960</t>
  </si>
  <si>
    <t>祖守英</t>
  </si>
  <si>
    <t>2017-08-01 16:33:46</t>
  </si>
  <si>
    <t>0977381501</t>
  </si>
  <si>
    <t>1000221999</t>
  </si>
  <si>
    <t>余德才</t>
  </si>
  <si>
    <t>2017-08-01 16:35:20</t>
  </si>
  <si>
    <t>0977384830</t>
  </si>
  <si>
    <t>1000229414</t>
  </si>
  <si>
    <t>曹友南</t>
  </si>
  <si>
    <t>2017-08-01 16:35:51</t>
  </si>
  <si>
    <t>2017-08-01 16:37:01</t>
  </si>
  <si>
    <t>1000229840</t>
  </si>
  <si>
    <t>蒋维恒</t>
  </si>
  <si>
    <t>2017-08-01 16:38:14</t>
  </si>
  <si>
    <t>0977388554</t>
  </si>
  <si>
    <t>2017-08-01 16:41:31</t>
  </si>
  <si>
    <t>0977393274</t>
  </si>
  <si>
    <t>1000228289</t>
  </si>
  <si>
    <t>沈宗仙</t>
  </si>
  <si>
    <t>2017-08-01 16:44:35</t>
  </si>
  <si>
    <t>0977399476</t>
  </si>
  <si>
    <t>1000221463</t>
  </si>
  <si>
    <t>李美强</t>
  </si>
  <si>
    <t>2017-08-01 16:44:37</t>
  </si>
  <si>
    <t>0977399543</t>
  </si>
  <si>
    <t>1000173070</t>
  </si>
  <si>
    <t>石妮丹</t>
  </si>
  <si>
    <t>0977400875</t>
  </si>
  <si>
    <t>0124002418</t>
  </si>
  <si>
    <t>罗荔</t>
  </si>
  <si>
    <t>2017-08-01 16:49:54</t>
  </si>
  <si>
    <t>0977408951</t>
  </si>
  <si>
    <t>1000224360</t>
  </si>
  <si>
    <t>李树国</t>
  </si>
  <si>
    <t>2017-08-01 16:51:31</t>
  </si>
  <si>
    <t>0977412076</t>
  </si>
  <si>
    <t>1000224327</t>
  </si>
  <si>
    <t>甫宝琴</t>
  </si>
  <si>
    <t>2017-08-01 16:54:43</t>
  </si>
  <si>
    <t>0977418149</t>
  </si>
  <si>
    <t>5333-5330030928</t>
  </si>
  <si>
    <t>杨贵海</t>
  </si>
  <si>
    <t>2017-08-01 16:54:56</t>
  </si>
  <si>
    <t>0977418466</t>
  </si>
  <si>
    <t>5327-2722016125</t>
  </si>
  <si>
    <t>秦忠伦</t>
  </si>
  <si>
    <t>2017-08-01 17:03:34</t>
  </si>
  <si>
    <t>1000224436</t>
  </si>
  <si>
    <t>何健</t>
  </si>
  <si>
    <t>2017-08-01 17:03:37</t>
  </si>
  <si>
    <t>0977434326</t>
  </si>
  <si>
    <t>1000102497</t>
  </si>
  <si>
    <t>杨红梅</t>
  </si>
  <si>
    <t>2017-08-01 17:04:44</t>
  </si>
  <si>
    <t>0977436390</t>
  </si>
  <si>
    <t>1000227251</t>
  </si>
  <si>
    <t>李丽瑛</t>
  </si>
  <si>
    <t>2017-08-01 17:05:40</t>
  </si>
  <si>
    <t>0977437730</t>
  </si>
  <si>
    <t>2017-08-01 17:17:25</t>
  </si>
  <si>
    <t>0977458670</t>
  </si>
  <si>
    <t>1000206159</t>
  </si>
  <si>
    <t>曹自八</t>
  </si>
  <si>
    <t>2017-08-01 17:20:31</t>
  </si>
  <si>
    <t>0977464097</t>
  </si>
  <si>
    <t>1000202724</t>
  </si>
  <si>
    <t>王国忠</t>
  </si>
  <si>
    <t>2017-08-01 17:22:21</t>
  </si>
  <si>
    <t>0977467136</t>
  </si>
  <si>
    <t>1000227236</t>
  </si>
  <si>
    <t>戈荣俊</t>
  </si>
  <si>
    <t>2017-08-01 17:22:45</t>
  </si>
  <si>
    <t>0977467896</t>
  </si>
  <si>
    <t>1000192997</t>
  </si>
  <si>
    <t>张志奇</t>
  </si>
  <si>
    <t>2017-08-01 17:26:23</t>
  </si>
  <si>
    <t>0977473839</t>
  </si>
  <si>
    <t>1000201619</t>
  </si>
  <si>
    <t>申庆光</t>
  </si>
  <si>
    <t>2017-08-01 17:33:16</t>
  </si>
  <si>
    <t>0977483224</t>
  </si>
  <si>
    <t>0111092788</t>
  </si>
  <si>
    <t>寸勇</t>
  </si>
  <si>
    <t>2017-08-01 17:33:19</t>
  </si>
  <si>
    <t>1000224391</t>
  </si>
  <si>
    <t>2017-08-01 17:36:25</t>
  </si>
  <si>
    <t>0977487927</t>
  </si>
  <si>
    <t>1000230013</t>
  </si>
  <si>
    <t>马吉雄</t>
  </si>
  <si>
    <t>2017-08-01 17:37:48</t>
  </si>
  <si>
    <t>0977490548</t>
  </si>
  <si>
    <t>1000227466</t>
  </si>
  <si>
    <t>丁尊会</t>
  </si>
  <si>
    <t>2017-08-01 17:38:28</t>
  </si>
  <si>
    <t>0977491482</t>
  </si>
  <si>
    <t>1000146386</t>
  </si>
  <si>
    <t>周罗春</t>
  </si>
  <si>
    <t>2017-08-01 17:41:03</t>
  </si>
  <si>
    <t>1000225708</t>
  </si>
  <si>
    <t>武章湖</t>
  </si>
  <si>
    <t>2017-08-01 17:43:10</t>
  </si>
  <si>
    <t>0977498719</t>
  </si>
  <si>
    <t>1000227255</t>
  </si>
  <si>
    <t>郭美花</t>
  </si>
  <si>
    <t>2017-08-01 17:47:25</t>
  </si>
  <si>
    <t>0977506006</t>
  </si>
  <si>
    <t>1000225614</t>
  </si>
  <si>
    <t>汪云发</t>
  </si>
  <si>
    <t>2017-08-01 17:48:57</t>
  </si>
  <si>
    <t>1000225604</t>
  </si>
  <si>
    <t>2017-08-01 17:54:52</t>
  </si>
  <si>
    <t>0977515811</t>
  </si>
  <si>
    <t>1000203588</t>
  </si>
  <si>
    <t>张朝仙</t>
  </si>
  <si>
    <t>2017-08-01 17:56:50</t>
  </si>
  <si>
    <t>0977519445</t>
  </si>
  <si>
    <t>5327-2723003719</t>
  </si>
  <si>
    <t>王位</t>
  </si>
  <si>
    <t>2017-08-01 17:58:20</t>
  </si>
  <si>
    <t>0977523147</t>
  </si>
  <si>
    <t>2017-08-01 18:12:12</t>
  </si>
  <si>
    <t>0977548263</t>
  </si>
  <si>
    <t>1000220300</t>
  </si>
  <si>
    <t>张凤</t>
  </si>
  <si>
    <t>2017-08-01 19:12:36</t>
  </si>
  <si>
    <t>0977590457</t>
  </si>
  <si>
    <t>1000230171</t>
  </si>
  <si>
    <t>2017-08-01 19:23:17</t>
  </si>
  <si>
    <t>0977595428</t>
  </si>
  <si>
    <t>1000230140</t>
  </si>
  <si>
    <t>2017-08-01 20:00:13</t>
  </si>
  <si>
    <t>0977610364</t>
  </si>
  <si>
    <t>5300-5001057447</t>
  </si>
  <si>
    <t>章震威</t>
  </si>
  <si>
    <t>2017-08-01 20:09:33</t>
  </si>
  <si>
    <t>0977614025</t>
  </si>
  <si>
    <t>1000176491</t>
  </si>
  <si>
    <t>李国仙</t>
  </si>
  <si>
    <t>2017-08-01 20:48:07</t>
  </si>
  <si>
    <t>1000193683</t>
  </si>
  <si>
    <t>张凹伦</t>
  </si>
  <si>
    <t>2017-08-01 20:57:59</t>
  </si>
  <si>
    <t>0977633039</t>
  </si>
  <si>
    <t>1000169649</t>
  </si>
  <si>
    <t>张荔婷</t>
  </si>
  <si>
    <t>2017-08-01 21:09:12</t>
  </si>
  <si>
    <t>0977636912</t>
  </si>
  <si>
    <t>2017-08-01 23:32:53</t>
  </si>
  <si>
    <t>0977677012</t>
  </si>
  <si>
    <t>1000230285</t>
  </si>
  <si>
    <t>郑勤莉</t>
  </si>
  <si>
    <t>2017-08-02 06:58:44</t>
  </si>
  <si>
    <t>0977729077</t>
  </si>
  <si>
    <t>1000181411</t>
  </si>
  <si>
    <t>何瑞</t>
  </si>
  <si>
    <t>2017-08-02 07:01:28</t>
  </si>
  <si>
    <t>0977729597</t>
  </si>
  <si>
    <t>1000179878</t>
  </si>
  <si>
    <t>何小燕</t>
  </si>
  <si>
    <t>2017-08-02 07:04:20</t>
  </si>
  <si>
    <t>0977730126</t>
  </si>
  <si>
    <t>1000179873</t>
  </si>
  <si>
    <t>陈选超</t>
  </si>
  <si>
    <t>2017-08-02 07:14:20</t>
  </si>
  <si>
    <t>0977734953</t>
  </si>
  <si>
    <t>2017-08-02 07:35:03</t>
  </si>
  <si>
    <t>0977764789</t>
  </si>
  <si>
    <t>1000106494</t>
  </si>
  <si>
    <t>张成芬</t>
  </si>
  <si>
    <t>2017-08-02 07:40:03</t>
  </si>
  <si>
    <t>0977772435</t>
  </si>
  <si>
    <t>5010266256</t>
  </si>
  <si>
    <t>宋铭昊</t>
  </si>
  <si>
    <t>2017-08-02 07:53:19</t>
  </si>
  <si>
    <t>0977790360</t>
  </si>
  <si>
    <t>1000102610</t>
  </si>
  <si>
    <t>何利群</t>
  </si>
  <si>
    <t>2017-08-02 08:23:49</t>
  </si>
  <si>
    <t>0977825943</t>
  </si>
  <si>
    <t>1000224222</t>
  </si>
  <si>
    <t>谢玲</t>
  </si>
  <si>
    <t>2017-08-02 08:26:47</t>
  </si>
  <si>
    <t>0977827222</t>
  </si>
  <si>
    <t>1000225430</t>
  </si>
  <si>
    <t>曾昌琼</t>
  </si>
  <si>
    <t>2017-08-02 08:37:25</t>
  </si>
  <si>
    <t>0977832124</t>
  </si>
  <si>
    <t>5329-2927014258</t>
  </si>
  <si>
    <t>余茶华</t>
  </si>
  <si>
    <t>2017-08-02 08:42:50</t>
  </si>
  <si>
    <t>0977834853</t>
  </si>
  <si>
    <t>1000226455</t>
  </si>
  <si>
    <t>邱国栋</t>
  </si>
  <si>
    <t>2017-08-02 08:45:49</t>
  </si>
  <si>
    <t>0977836461</t>
  </si>
  <si>
    <t>1000227976</t>
  </si>
  <si>
    <t>毕文静</t>
  </si>
  <si>
    <t>2017-08-02 08:51:24</t>
  </si>
  <si>
    <t>2017-08-02 09:02:13</t>
  </si>
  <si>
    <t>0977847505</t>
  </si>
  <si>
    <t>1000205953</t>
  </si>
  <si>
    <t>黄天艳</t>
  </si>
  <si>
    <t>2017-08-02 09:17:55</t>
  </si>
  <si>
    <t>0977861966</t>
  </si>
  <si>
    <t>1000221651</t>
  </si>
  <si>
    <t>唐国兰</t>
  </si>
  <si>
    <t>2017-08-02 09:27:06</t>
  </si>
  <si>
    <t>0977873162</t>
  </si>
  <si>
    <t>2017-08-02 09:27:52</t>
  </si>
  <si>
    <t>0977873816</t>
  </si>
  <si>
    <t>5306-0621006036</t>
  </si>
  <si>
    <t>邹光庆</t>
  </si>
  <si>
    <t>2017-08-02 09:32:17</t>
  </si>
  <si>
    <t>1000219323</t>
  </si>
  <si>
    <t>黄照涛</t>
  </si>
  <si>
    <t>2017-08-02 09:36:20</t>
  </si>
  <si>
    <t>0977886443</t>
  </si>
  <si>
    <t>1000229055</t>
  </si>
  <si>
    <t>翁彬</t>
  </si>
  <si>
    <t>2017-08-02 09:37:25</t>
  </si>
  <si>
    <t>0977887538</t>
  </si>
  <si>
    <t>1000208073</t>
  </si>
  <si>
    <t>李丹</t>
  </si>
  <si>
    <t>2017-08-02 09:40:26</t>
  </si>
  <si>
    <t>1000218698</t>
  </si>
  <si>
    <t>柳静来</t>
  </si>
  <si>
    <t>2017-08-02 09:41:09</t>
  </si>
  <si>
    <t>2017-08-02 09:42:29</t>
  </si>
  <si>
    <t>0977895394</t>
  </si>
  <si>
    <t>5325-2500003171</t>
  </si>
  <si>
    <t>徐远征</t>
  </si>
  <si>
    <t>2017-08-02 09:43:09</t>
  </si>
  <si>
    <t>0977896410</t>
  </si>
  <si>
    <t>2017-08-02 09:44:40</t>
  </si>
  <si>
    <t>0977898981</t>
  </si>
  <si>
    <t>1000227331</t>
  </si>
  <si>
    <t>李大琼</t>
  </si>
  <si>
    <t>2017-08-02 09:54:54</t>
  </si>
  <si>
    <t>0977924942</t>
  </si>
  <si>
    <t>5012376287</t>
  </si>
  <si>
    <t>姚秀林</t>
  </si>
  <si>
    <t>2017-08-02 10:03:30</t>
  </si>
  <si>
    <t>0977947910</t>
  </si>
  <si>
    <t>1000074843</t>
  </si>
  <si>
    <t>迟宽万</t>
  </si>
  <si>
    <t>2017-08-02 10:06:05</t>
  </si>
  <si>
    <t>0977954901</t>
  </si>
  <si>
    <t>1000181179</t>
  </si>
  <si>
    <t>许刘冈</t>
  </si>
  <si>
    <t>2017-08-02 10:10:10</t>
  </si>
  <si>
    <t>0977965761</t>
  </si>
  <si>
    <t>1000194337</t>
  </si>
  <si>
    <t>刘永芳</t>
  </si>
  <si>
    <t>2017-08-02 10:13:52</t>
  </si>
  <si>
    <t>0977975419</t>
  </si>
  <si>
    <t>1000225397</t>
  </si>
  <si>
    <t>段丽娇</t>
  </si>
  <si>
    <t>2017-08-02 10:14:38</t>
  </si>
  <si>
    <t>0977977321</t>
  </si>
  <si>
    <t>1000224059</t>
  </si>
  <si>
    <t>适娅娟</t>
  </si>
  <si>
    <t>2017-08-02 10:16:29</t>
  </si>
  <si>
    <t>0977981831</t>
  </si>
  <si>
    <t>1000231971</t>
  </si>
  <si>
    <t>2017-08-02 10:20:12</t>
  </si>
  <si>
    <t>0977992581</t>
  </si>
  <si>
    <t>1000230095</t>
  </si>
  <si>
    <t>李明刚</t>
  </si>
  <si>
    <t>2017-08-02 10:30:56</t>
  </si>
  <si>
    <t>0978018797</t>
  </si>
  <si>
    <t>1000221379</t>
  </si>
  <si>
    <t>方保红</t>
  </si>
  <si>
    <t>2017-08-02 10:32:57</t>
  </si>
  <si>
    <t>0978023318</t>
  </si>
  <si>
    <t>1000103418</t>
  </si>
  <si>
    <t>2017-08-02 10:32:59</t>
  </si>
  <si>
    <t>0978023386</t>
  </si>
  <si>
    <t>1000127465</t>
  </si>
  <si>
    <t>邹丽燕</t>
  </si>
  <si>
    <t>2017-08-02 10:37:41</t>
  </si>
  <si>
    <t>0978033298</t>
  </si>
  <si>
    <t>1000230136</t>
  </si>
  <si>
    <t>阿应金</t>
  </si>
  <si>
    <t>2017-08-02 10:37:44</t>
  </si>
  <si>
    <t>1000222935</t>
  </si>
  <si>
    <t>王大春</t>
  </si>
  <si>
    <t>2017-08-02 10:41:16</t>
  </si>
  <si>
    <t>0978042048</t>
  </si>
  <si>
    <t>1000183152</t>
  </si>
  <si>
    <t>李凡芬</t>
  </si>
  <si>
    <t>2017-08-02 10:42:48</t>
  </si>
  <si>
    <t>0978045252</t>
  </si>
  <si>
    <t>1000039536</t>
  </si>
  <si>
    <t>崔立斌</t>
  </si>
  <si>
    <t>2017-08-02 10:43:17</t>
  </si>
  <si>
    <t>0978046030</t>
  </si>
  <si>
    <t>2017-08-02 10:43:45</t>
  </si>
  <si>
    <t>0978047058</t>
  </si>
  <si>
    <t>1000231528</t>
  </si>
  <si>
    <t>李云桃</t>
  </si>
  <si>
    <t>2017-08-02 10:46:43</t>
  </si>
  <si>
    <t>0978055288</t>
  </si>
  <si>
    <t>5300-5000814253</t>
  </si>
  <si>
    <t>赵泽明</t>
  </si>
  <si>
    <t>2017-08-02 10:55:01</t>
  </si>
  <si>
    <t>0978071667</t>
  </si>
  <si>
    <t>1000207284</t>
  </si>
  <si>
    <t>陈登富</t>
  </si>
  <si>
    <t>2017-08-02 10:55:32</t>
  </si>
  <si>
    <t>0978072618</t>
  </si>
  <si>
    <t>1000210996</t>
  </si>
  <si>
    <t>季粉莲</t>
  </si>
  <si>
    <t>2017-08-02 10:55:53</t>
  </si>
  <si>
    <t>0978073286</t>
  </si>
  <si>
    <t>2017-08-02 10:57:06</t>
  </si>
  <si>
    <t>0978075340</t>
  </si>
  <si>
    <t>2017-08-02 10:57:38</t>
  </si>
  <si>
    <t>0978076262</t>
  </si>
  <si>
    <t>1000231988</t>
  </si>
  <si>
    <t>李秉金</t>
  </si>
  <si>
    <t>2017-08-02 10:57:43</t>
  </si>
  <si>
    <t>0978076445</t>
  </si>
  <si>
    <t>5010251935</t>
  </si>
  <si>
    <t>郭萍</t>
  </si>
  <si>
    <t>2017-08-02 10:59:44</t>
  </si>
  <si>
    <t>0978081019</t>
  </si>
  <si>
    <t>1000149699</t>
  </si>
  <si>
    <t>侯春蕾</t>
  </si>
  <si>
    <t>2017-08-02 11:00:32</t>
  </si>
  <si>
    <t>2017-08-02 11:02:33</t>
  </si>
  <si>
    <t>0978086140</t>
  </si>
  <si>
    <t>1000035381</t>
  </si>
  <si>
    <t>唐跃</t>
  </si>
  <si>
    <t>2017-08-02 11:03:21</t>
  </si>
  <si>
    <t>0978087508</t>
  </si>
  <si>
    <t>1000019929</t>
  </si>
  <si>
    <t>阮小艳</t>
  </si>
  <si>
    <t>2017-08-02 11:05:29</t>
  </si>
  <si>
    <t>0978091345</t>
  </si>
  <si>
    <t>1000212670</t>
  </si>
  <si>
    <t>李禹霏</t>
  </si>
  <si>
    <t>2017-08-02 11:19:17</t>
  </si>
  <si>
    <t>0978116634</t>
  </si>
  <si>
    <t>2017-08-02 11:41:16</t>
  </si>
  <si>
    <t>1000217478</t>
  </si>
  <si>
    <t>王国翠</t>
  </si>
  <si>
    <t>2017-08-02 11:42:34</t>
  </si>
  <si>
    <t>0978163229</t>
  </si>
  <si>
    <t>5300-0000043053</t>
  </si>
  <si>
    <t>冯怀勇</t>
  </si>
  <si>
    <t>2017-08-02 11:43:49</t>
  </si>
  <si>
    <t>1000227473</t>
  </si>
  <si>
    <t>高杨斌</t>
  </si>
  <si>
    <t>2017-08-02 11:43:58</t>
  </si>
  <si>
    <t>0978165694</t>
  </si>
  <si>
    <t>1000129909</t>
  </si>
  <si>
    <t>王秀艳</t>
  </si>
  <si>
    <t>2017-08-02 11:45:02</t>
  </si>
  <si>
    <t>0978167861</t>
  </si>
  <si>
    <t>2017-08-02 11:46:32</t>
  </si>
  <si>
    <t>1000194647</t>
  </si>
  <si>
    <t>屠怀</t>
  </si>
  <si>
    <t>2017-08-02 11:48:50</t>
  </si>
  <si>
    <t>0978173977</t>
  </si>
  <si>
    <t>1000225517</t>
  </si>
  <si>
    <t>黄忠英</t>
  </si>
  <si>
    <t>2017-08-02 11:50:14</t>
  </si>
  <si>
    <t>0978177015</t>
  </si>
  <si>
    <t>1000203176</t>
  </si>
  <si>
    <t>唐明岐</t>
  </si>
  <si>
    <t>2017-08-02 11:50:15</t>
  </si>
  <si>
    <t>0978177049</t>
  </si>
  <si>
    <t>1000231037</t>
  </si>
  <si>
    <t>马敏爱</t>
  </si>
  <si>
    <t>2017-08-02 11:51:22</t>
  </si>
  <si>
    <t>0978178037</t>
  </si>
  <si>
    <t>1000232238</t>
  </si>
  <si>
    <t>李柱芬</t>
  </si>
  <si>
    <t>2017-08-02 11:53:18</t>
  </si>
  <si>
    <t>1000067381</t>
  </si>
  <si>
    <t>郭艳琴</t>
  </si>
  <si>
    <t>2017-08-02 11:54:50</t>
  </si>
  <si>
    <t>0978182737</t>
  </si>
  <si>
    <t>1000162005</t>
  </si>
  <si>
    <t>吴松涛</t>
  </si>
  <si>
    <t>2017-08-02 11:55:40</t>
  </si>
  <si>
    <t>0978183696</t>
  </si>
  <si>
    <t>1000169106</t>
  </si>
  <si>
    <t>曾群芬</t>
  </si>
  <si>
    <t>2017-08-02 11:55:50</t>
  </si>
  <si>
    <t>2017-08-02 11:56:04</t>
  </si>
  <si>
    <t>0978184122</t>
  </si>
  <si>
    <t>2017-08-02 11:57:13</t>
  </si>
  <si>
    <t>0978185308</t>
  </si>
  <si>
    <t>1000018036</t>
  </si>
  <si>
    <t>李玉芬</t>
  </si>
  <si>
    <t>2017-08-02 11:59:17</t>
  </si>
  <si>
    <t>0978188780</t>
  </si>
  <si>
    <t>2017-08-02 11:59:27</t>
  </si>
  <si>
    <t>0978189055</t>
  </si>
  <si>
    <t>1000232431</t>
  </si>
  <si>
    <t>李嘉航</t>
  </si>
  <si>
    <t>2017-08-02 12:01:24</t>
  </si>
  <si>
    <t>0978194242</t>
  </si>
  <si>
    <t>2017-08-02 12:08:41</t>
  </si>
  <si>
    <t>1000023926</t>
  </si>
  <si>
    <t>段益仙</t>
  </si>
  <si>
    <t>2017-08-02 12:12:51</t>
  </si>
  <si>
    <t>2017-08-02 12:15:59</t>
  </si>
  <si>
    <t>0978224360</t>
  </si>
  <si>
    <t>2017-08-02 12:16:24</t>
  </si>
  <si>
    <t>0978224673</t>
  </si>
  <si>
    <t>1000222915</t>
  </si>
  <si>
    <t>徐敏</t>
  </si>
  <si>
    <t>2017-08-02 12:21:41</t>
  </si>
  <si>
    <t>0978231663</t>
  </si>
  <si>
    <t>1000232318</t>
  </si>
  <si>
    <t>王雪梅</t>
  </si>
  <si>
    <t>2017-08-02 12:23:52</t>
  </si>
  <si>
    <t>0978234108</t>
  </si>
  <si>
    <t>1000214967</t>
  </si>
  <si>
    <t>周惠琼</t>
  </si>
  <si>
    <t>2017-08-02 12:24:45</t>
  </si>
  <si>
    <t>0978235192</t>
  </si>
  <si>
    <t>1000218498</t>
  </si>
  <si>
    <t>段美美</t>
  </si>
  <si>
    <t>2017-08-02 12:25:25</t>
  </si>
  <si>
    <t>0978236115</t>
  </si>
  <si>
    <t>2017-08-02 12:27:33</t>
  </si>
  <si>
    <t>0978238778</t>
  </si>
  <si>
    <t>1000212362</t>
  </si>
  <si>
    <t>蹇虎</t>
  </si>
  <si>
    <t>2017-08-02 12:31:38</t>
  </si>
  <si>
    <t>0978244107</t>
  </si>
  <si>
    <t>2017-08-02 12:35:00</t>
  </si>
  <si>
    <t>0978247835</t>
  </si>
  <si>
    <t>1000198322</t>
  </si>
  <si>
    <t>李绍华</t>
  </si>
  <si>
    <t>2017-08-02 12:35:02</t>
  </si>
  <si>
    <t>0978247851</t>
  </si>
  <si>
    <t>1000227809</t>
  </si>
  <si>
    <t>颜秀兰</t>
  </si>
  <si>
    <t>2017-08-02 13:09:28</t>
  </si>
  <si>
    <t>0978283548</t>
  </si>
  <si>
    <t>1000220203</t>
  </si>
  <si>
    <t>殷丽梅</t>
  </si>
  <si>
    <t>2017-08-02 13:10:38</t>
  </si>
  <si>
    <t>0978284607</t>
  </si>
  <si>
    <t>1000087500</t>
  </si>
  <si>
    <t>叶琼</t>
  </si>
  <si>
    <t>2017-08-02 13:21:52</t>
  </si>
  <si>
    <t>1000223689</t>
  </si>
  <si>
    <t>曾伶俐</t>
  </si>
  <si>
    <t>2017-08-02 13:22:31</t>
  </si>
  <si>
    <t>0978304382</t>
  </si>
  <si>
    <t>1000223106</t>
  </si>
  <si>
    <t>孙运昆</t>
  </si>
  <si>
    <t>2017-08-02 13:26:45</t>
  </si>
  <si>
    <t>0978312362</t>
  </si>
  <si>
    <t>1000216492</t>
  </si>
  <si>
    <t>罗仕昌</t>
  </si>
  <si>
    <t>2017-08-02 13:32:34</t>
  </si>
  <si>
    <t>0978322147</t>
  </si>
  <si>
    <t>2017-08-02 13:34:06</t>
  </si>
  <si>
    <t>0978325100</t>
  </si>
  <si>
    <t>1000223431</t>
  </si>
  <si>
    <t>段蕊</t>
  </si>
  <si>
    <t>2017-08-02 13:34:55</t>
  </si>
  <si>
    <t>0978326231</t>
  </si>
  <si>
    <t>2017-08-02 13:41:26</t>
  </si>
  <si>
    <t>0978340542</t>
  </si>
  <si>
    <t>1000122884</t>
  </si>
  <si>
    <t>2017-08-02 13:42:22</t>
  </si>
  <si>
    <t>0978342697</t>
  </si>
  <si>
    <t>0102259437</t>
  </si>
  <si>
    <t>石宝</t>
  </si>
  <si>
    <t>2017-08-02 13:43:21</t>
  </si>
  <si>
    <t>0978344974</t>
  </si>
  <si>
    <t>0126011733</t>
  </si>
  <si>
    <t>陈俊杰</t>
  </si>
  <si>
    <t>2017-08-02 13:45:05</t>
  </si>
  <si>
    <t>0978349020</t>
  </si>
  <si>
    <t>5303-0381056702</t>
  </si>
  <si>
    <t>王廷昌</t>
  </si>
  <si>
    <t>2017-08-02 14:15:35</t>
  </si>
  <si>
    <t>1000153859</t>
  </si>
  <si>
    <t>李建伟</t>
  </si>
  <si>
    <t>2017-08-02 14:17:22</t>
  </si>
  <si>
    <t>0978418020</t>
  </si>
  <si>
    <t>5327-2724010737</t>
  </si>
  <si>
    <t>毛大菊</t>
  </si>
  <si>
    <t>2017-08-02 14:24:21</t>
  </si>
  <si>
    <t>0978433943</t>
  </si>
  <si>
    <t>0112329099</t>
  </si>
  <si>
    <t>王加红</t>
  </si>
  <si>
    <t>2017-08-02 14:33:41</t>
  </si>
  <si>
    <t>0978455525</t>
  </si>
  <si>
    <t>1000013438</t>
  </si>
  <si>
    <t>能艳红</t>
  </si>
  <si>
    <t>2017-08-02 14:34:54</t>
  </si>
  <si>
    <t>0978459599</t>
  </si>
  <si>
    <t>0122029207</t>
  </si>
  <si>
    <t>杨凤华</t>
  </si>
  <si>
    <t>2017-08-02 14:36:03</t>
  </si>
  <si>
    <t>0978462225</t>
  </si>
  <si>
    <t>1000221506</t>
  </si>
  <si>
    <t>余中容</t>
  </si>
  <si>
    <t>2017-08-02 14:40:01</t>
  </si>
  <si>
    <t>0978473505</t>
  </si>
  <si>
    <t>1000203327</t>
  </si>
  <si>
    <t>李有仙</t>
  </si>
  <si>
    <t>2017-08-02 14:40:04</t>
  </si>
  <si>
    <t>0978473696</t>
  </si>
  <si>
    <t>1000136907</t>
  </si>
  <si>
    <t>龙圆平</t>
  </si>
  <si>
    <t>2017-08-02 14:43:58</t>
  </si>
  <si>
    <t>0978484441</t>
  </si>
  <si>
    <t>2017-08-02 14:45:43</t>
  </si>
  <si>
    <t>0978488326</t>
  </si>
  <si>
    <t>1000164588</t>
  </si>
  <si>
    <t>陈淑凤</t>
  </si>
  <si>
    <t>2017-08-02 14:45:52</t>
  </si>
  <si>
    <t>0978488650</t>
  </si>
  <si>
    <t>0127086566</t>
  </si>
  <si>
    <t>赵田甜</t>
  </si>
  <si>
    <t>2017-08-02 14:46:48</t>
  </si>
  <si>
    <t>0978491143</t>
  </si>
  <si>
    <t>0181104346</t>
  </si>
  <si>
    <t>张吉燕</t>
  </si>
  <si>
    <t>2017-08-02 14:49:09</t>
  </si>
  <si>
    <t>0978497678</t>
  </si>
  <si>
    <t>1000072728</t>
  </si>
  <si>
    <t>李双晶</t>
  </si>
  <si>
    <t>2017-08-02 14:53:26</t>
  </si>
  <si>
    <t>0978508377</t>
  </si>
  <si>
    <t>1000206101</t>
  </si>
  <si>
    <t>三弟</t>
  </si>
  <si>
    <t>2017-08-02 14:58:14</t>
  </si>
  <si>
    <t>0978519328</t>
  </si>
  <si>
    <t>1000224589</t>
  </si>
  <si>
    <t>黄千涵</t>
  </si>
  <si>
    <t>2017-08-02 14:59:42</t>
  </si>
  <si>
    <t>2017-08-02 15:03:16</t>
  </si>
  <si>
    <t>2017-08-02 15:09:30</t>
  </si>
  <si>
    <t>0978552826</t>
  </si>
  <si>
    <t>1000230910</t>
  </si>
  <si>
    <t>李鹄宇</t>
  </si>
  <si>
    <t>2017-08-02 15:10:02</t>
  </si>
  <si>
    <t>0978554525</t>
  </si>
  <si>
    <t>1000031638</t>
  </si>
  <si>
    <t>程娇</t>
  </si>
  <si>
    <t>2017-08-02 15:13:46</t>
  </si>
  <si>
    <t>1000227486</t>
  </si>
  <si>
    <t>陆翠丽</t>
  </si>
  <si>
    <t>2017-08-02 15:13:56</t>
  </si>
  <si>
    <t>5300-0000176178</t>
  </si>
  <si>
    <t>张权德</t>
  </si>
  <si>
    <t>2017-08-02 15:19:30</t>
  </si>
  <si>
    <t>0978581653</t>
  </si>
  <si>
    <t>1000230731</t>
  </si>
  <si>
    <t>李云斌</t>
  </si>
  <si>
    <t>2017-08-02 15:21:29</t>
  </si>
  <si>
    <t>0978586925</t>
  </si>
  <si>
    <t>1000086043</t>
  </si>
  <si>
    <t>王正芬</t>
  </si>
  <si>
    <t>2017-08-02 15:21:56</t>
  </si>
  <si>
    <t>0978588402</t>
  </si>
  <si>
    <t>1000228072</t>
  </si>
  <si>
    <t>袁凤</t>
  </si>
  <si>
    <t>2017-08-02 15:37:40</t>
  </si>
  <si>
    <t>0978634899</t>
  </si>
  <si>
    <t>5323-5230418805</t>
  </si>
  <si>
    <t>李燕楚</t>
  </si>
  <si>
    <t>2017-08-02 15:46:29</t>
  </si>
  <si>
    <t>0978660162</t>
  </si>
  <si>
    <t>1000081518</t>
  </si>
  <si>
    <t>李颖洁</t>
  </si>
  <si>
    <t>2017-08-02 15:49:50</t>
  </si>
  <si>
    <t>0978669678</t>
  </si>
  <si>
    <t>1000229329</t>
  </si>
  <si>
    <t>刘春梅</t>
  </si>
  <si>
    <t>2017-08-02 15:55:38</t>
  </si>
  <si>
    <t>0978681871</t>
  </si>
  <si>
    <t>1000218590</t>
  </si>
  <si>
    <t>普正浩</t>
  </si>
  <si>
    <t>2017-08-02 15:57:18</t>
  </si>
  <si>
    <t>0978685611</t>
  </si>
  <si>
    <t>1000218600</t>
  </si>
  <si>
    <t>杨玉凤</t>
  </si>
  <si>
    <t>2017-08-02 15:57:34</t>
  </si>
  <si>
    <t>0978686432</t>
  </si>
  <si>
    <t>5303-5030225672</t>
  </si>
  <si>
    <t>岳玉美</t>
  </si>
  <si>
    <t>2017-08-02 15:58:06</t>
  </si>
  <si>
    <t>0978688160</t>
  </si>
  <si>
    <t>2017-08-02 15:58:50</t>
  </si>
  <si>
    <t>0978690059</t>
  </si>
  <si>
    <t>1000228452</t>
  </si>
  <si>
    <t>聂朝芝</t>
  </si>
  <si>
    <t>2017-08-02 16:04:17</t>
  </si>
  <si>
    <t>0978703169</t>
  </si>
  <si>
    <t>1000201880</t>
  </si>
  <si>
    <t>周安兰</t>
  </si>
  <si>
    <t>2017-08-02 16:05:18</t>
  </si>
  <si>
    <t>0978706502</t>
  </si>
  <si>
    <t>1000226507</t>
  </si>
  <si>
    <t>李国超</t>
  </si>
  <si>
    <t>2017-08-02 16:07:50</t>
  </si>
  <si>
    <t>0978713030</t>
  </si>
  <si>
    <t>1000200701</t>
  </si>
  <si>
    <t>孟芹芬</t>
  </si>
  <si>
    <t>2017-08-02 16:08:09</t>
  </si>
  <si>
    <t>0978713651</t>
  </si>
  <si>
    <t>2017-08-02 16:10:45</t>
  </si>
  <si>
    <t>1000188167</t>
  </si>
  <si>
    <t>王令仪</t>
  </si>
  <si>
    <t>2017-08-02 16:14:17</t>
  </si>
  <si>
    <t>0978729367</t>
  </si>
  <si>
    <t>1000221415</t>
  </si>
  <si>
    <t>黎志成</t>
  </si>
  <si>
    <t>2017-08-02 16:17:59</t>
  </si>
  <si>
    <t>0978737542</t>
  </si>
  <si>
    <t>5300-5001056249</t>
  </si>
  <si>
    <t>李忠林</t>
  </si>
  <si>
    <t>2017-08-02 16:18:37</t>
  </si>
  <si>
    <t>0978738888</t>
  </si>
  <si>
    <t>2017-08-02 16:23:49</t>
  </si>
  <si>
    <t>0978750274</t>
  </si>
  <si>
    <t>1000232783</t>
  </si>
  <si>
    <t>邓坤</t>
  </si>
  <si>
    <t>2017-08-02 16:23:58</t>
  </si>
  <si>
    <t>0978750666</t>
  </si>
  <si>
    <t>1000158707</t>
  </si>
  <si>
    <t>高宇</t>
  </si>
  <si>
    <t>2017-08-02 16:25:24</t>
  </si>
  <si>
    <t>0978754749</t>
  </si>
  <si>
    <t>1000192572</t>
  </si>
  <si>
    <t>李文英</t>
  </si>
  <si>
    <t>2017-08-02 16:26:33</t>
  </si>
  <si>
    <t>0978757827</t>
  </si>
  <si>
    <t>1000196320</t>
  </si>
  <si>
    <t>王彪</t>
  </si>
  <si>
    <t>2017-08-02 16:31:06</t>
  </si>
  <si>
    <t>1000014245</t>
  </si>
  <si>
    <t>徐利娅</t>
  </si>
  <si>
    <t>2017-08-02 16:34:10</t>
  </si>
  <si>
    <t>0978774093</t>
  </si>
  <si>
    <t>1000229600</t>
  </si>
  <si>
    <t>王顺祥</t>
  </si>
  <si>
    <t>2017-08-02 16:35:09</t>
  </si>
  <si>
    <t>0978776059</t>
  </si>
  <si>
    <t>1000230619</t>
  </si>
  <si>
    <t>杨绍刘</t>
  </si>
  <si>
    <t>2017-08-02 16:41:58</t>
  </si>
  <si>
    <t>0978790819</t>
  </si>
  <si>
    <t>1000193432</t>
  </si>
  <si>
    <t>张绍有</t>
  </si>
  <si>
    <t>2017-08-02 16:49:40</t>
  </si>
  <si>
    <t>0978805293</t>
  </si>
  <si>
    <t>1000226885</t>
  </si>
  <si>
    <t>陈志艳</t>
  </si>
  <si>
    <t>2017-08-02 16:51:28</t>
  </si>
  <si>
    <t>0978808990</t>
  </si>
  <si>
    <t>1000001151</t>
  </si>
  <si>
    <t>苏霞</t>
  </si>
  <si>
    <t>2017-08-02 16:52:18</t>
  </si>
  <si>
    <t>0978810539</t>
  </si>
  <si>
    <t>2017-08-02 16:55:34</t>
  </si>
  <si>
    <t>0978817259</t>
  </si>
  <si>
    <t>1000232999</t>
  </si>
  <si>
    <t>李晓鸿</t>
  </si>
  <si>
    <t>2017-08-02 16:58:58</t>
  </si>
  <si>
    <t>0978822867</t>
  </si>
  <si>
    <t>1000189064</t>
  </si>
  <si>
    <t>纳志琼</t>
  </si>
  <si>
    <t>2017-08-02 17:00:21</t>
  </si>
  <si>
    <t>1000211596</t>
  </si>
  <si>
    <t>李华</t>
  </si>
  <si>
    <t>2017-08-02 17:01:42</t>
  </si>
  <si>
    <t>0978827944</t>
  </si>
  <si>
    <t>1000218500</t>
  </si>
  <si>
    <t>何康</t>
  </si>
  <si>
    <t>2017-08-02 17:04:04</t>
  </si>
  <si>
    <t>0978832562</t>
  </si>
  <si>
    <t>5303-0325038019</t>
  </si>
  <si>
    <t>吴秀英</t>
  </si>
  <si>
    <t>2017-08-02 17:05:42</t>
  </si>
  <si>
    <t>0978835587</t>
  </si>
  <si>
    <t>5012080015</t>
  </si>
  <si>
    <t>杨静梅</t>
  </si>
  <si>
    <t>2017-08-02 17:06:25</t>
  </si>
  <si>
    <t>0978836693</t>
  </si>
  <si>
    <t>1000229964</t>
  </si>
  <si>
    <t>吴全伟</t>
  </si>
  <si>
    <t>2017-08-02 17:07:19</t>
  </si>
  <si>
    <t>1000232683</t>
  </si>
  <si>
    <t>李发学</t>
  </si>
  <si>
    <t>2017-08-02 17:08:56</t>
  </si>
  <si>
    <t>0978843243</t>
  </si>
  <si>
    <t>1000217163</t>
  </si>
  <si>
    <t>王秀</t>
  </si>
  <si>
    <t>2017-08-02 17:09:16</t>
  </si>
  <si>
    <t>0978843686</t>
  </si>
  <si>
    <t>1000228235</t>
  </si>
  <si>
    <t>黄巧玲</t>
  </si>
  <si>
    <t>2017-08-02 17:12:50</t>
  </si>
  <si>
    <t>0978849311</t>
  </si>
  <si>
    <t>1000232685</t>
  </si>
  <si>
    <t>陈马亮</t>
  </si>
  <si>
    <t>2017-08-02 17:13:24</t>
  </si>
  <si>
    <t>0978850002</t>
  </si>
  <si>
    <t>1000222617</t>
  </si>
  <si>
    <t>董海燕</t>
  </si>
  <si>
    <t>2017-08-02 17:14:10</t>
  </si>
  <si>
    <t>0978851405</t>
  </si>
  <si>
    <t>1000232146</t>
  </si>
  <si>
    <t>王蒙</t>
  </si>
  <si>
    <t>2017-08-02 17:14:49</t>
  </si>
  <si>
    <t>0978852617</t>
  </si>
  <si>
    <t>1000065059</t>
  </si>
  <si>
    <t>董红梅</t>
  </si>
  <si>
    <t>2017-08-02 17:15:08</t>
  </si>
  <si>
    <t>1000233414</t>
  </si>
  <si>
    <t>刘雨萌</t>
  </si>
  <si>
    <t>2017-08-02 17:16:26</t>
  </si>
  <si>
    <t>1000225784</t>
  </si>
  <si>
    <t>杨云莲</t>
  </si>
  <si>
    <t>2017-08-02 17:24:01</t>
  </si>
  <si>
    <t>0978869557</t>
  </si>
  <si>
    <t>1000206885</t>
  </si>
  <si>
    <t>和加丽</t>
  </si>
  <si>
    <t>2017-08-02 17:31:39</t>
  </si>
  <si>
    <t>0978879946</t>
  </si>
  <si>
    <t>1000227929</t>
  </si>
  <si>
    <t>兰丽娟</t>
  </si>
  <si>
    <t>2017-08-02 17:34:52</t>
  </si>
  <si>
    <t>0978884414</t>
  </si>
  <si>
    <t>1000074782</t>
  </si>
  <si>
    <t>陶吉英</t>
  </si>
  <si>
    <t>2017-08-02 17:47:42</t>
  </si>
  <si>
    <t>0978902460</t>
  </si>
  <si>
    <t>1000233069</t>
  </si>
  <si>
    <t>李缓</t>
  </si>
  <si>
    <t>2017-08-02 17:49:22</t>
  </si>
  <si>
    <t>0978905118</t>
  </si>
  <si>
    <t>1000222783</t>
  </si>
  <si>
    <t>胡飞凤</t>
  </si>
  <si>
    <t>2017-08-02 18:09:29</t>
  </si>
  <si>
    <t>0978936346</t>
  </si>
  <si>
    <t>1000150498</t>
  </si>
  <si>
    <t>梅海丽</t>
  </si>
  <si>
    <t>2017-08-02 18:19:11</t>
  </si>
  <si>
    <t>5013902803</t>
  </si>
  <si>
    <t>马怀冬</t>
  </si>
  <si>
    <t>2017-08-02 18:35:11</t>
  </si>
  <si>
    <t>0978956025</t>
  </si>
  <si>
    <t>1000233219</t>
  </si>
  <si>
    <t>王晓春</t>
  </si>
  <si>
    <t>2017-08-02 18:41:02</t>
  </si>
  <si>
    <t>0978959707</t>
  </si>
  <si>
    <t>2017-08-02 19:16:41</t>
  </si>
  <si>
    <t>0978978520</t>
  </si>
  <si>
    <t>1000225657</t>
  </si>
  <si>
    <t>王锐熙</t>
  </si>
  <si>
    <t>2017-08-02 20:32:17</t>
  </si>
  <si>
    <t>0979008951</t>
  </si>
  <si>
    <t>1000143252</t>
  </si>
  <si>
    <t>马莉</t>
  </si>
  <si>
    <t>2017-08-02 20:38:50</t>
  </si>
  <si>
    <t>0979011585</t>
  </si>
  <si>
    <t>1000210146</t>
  </si>
  <si>
    <t>李银才</t>
  </si>
  <si>
    <t>2017-08-02 20:40:40</t>
  </si>
  <si>
    <t>0979012177</t>
  </si>
  <si>
    <t>2017-08-02 20:41:22</t>
  </si>
  <si>
    <t>0979012354</t>
  </si>
  <si>
    <t>2017-08-02 20:44:26</t>
  </si>
  <si>
    <t>0979013620</t>
  </si>
  <si>
    <t>5327-2722022984</t>
  </si>
  <si>
    <t>2017-08-02 20:45:09</t>
  </si>
  <si>
    <t>0979013795</t>
  </si>
  <si>
    <t>2017-08-02 20:52:02</t>
  </si>
  <si>
    <t>2017-08-03 06:14:22</t>
  </si>
  <si>
    <t>0979164760</t>
  </si>
  <si>
    <t>1000153216</t>
  </si>
  <si>
    <t>孙燕</t>
  </si>
  <si>
    <t>2017-08-03 07:05:10</t>
  </si>
  <si>
    <t>0979180794</t>
  </si>
  <si>
    <t>1000006981</t>
  </si>
  <si>
    <t>张金芝</t>
  </si>
  <si>
    <t>2017-08-03 07:06:12</t>
  </si>
  <si>
    <t>0979181054</t>
  </si>
  <si>
    <t>1000133251</t>
  </si>
  <si>
    <t>张国楷</t>
  </si>
  <si>
    <t>2017-08-03 07:07:00</t>
  </si>
  <si>
    <t>0979181319</t>
  </si>
  <si>
    <t>1000006972</t>
  </si>
  <si>
    <t>张竹香</t>
  </si>
  <si>
    <t>2017-08-03 07:39:06</t>
  </si>
  <si>
    <t>0979224429</t>
  </si>
  <si>
    <t>1000102202</t>
  </si>
  <si>
    <t>鲍永兵</t>
  </si>
  <si>
    <t>2017-08-03 07:49:37</t>
  </si>
  <si>
    <t>0979240957</t>
  </si>
  <si>
    <t>1000176314</t>
  </si>
  <si>
    <t>赵淑姣</t>
  </si>
  <si>
    <t>2017-08-03 07:52:52</t>
  </si>
  <si>
    <t>0979245805</t>
  </si>
  <si>
    <t>1000214763</t>
  </si>
  <si>
    <t>张英才</t>
  </si>
  <si>
    <t>2017-08-03 07:58:06</t>
  </si>
  <si>
    <t>0979253136</t>
  </si>
  <si>
    <t>1000178875</t>
  </si>
  <si>
    <t>陈亮</t>
  </si>
  <si>
    <t>2017-08-03 08:03:55</t>
  </si>
  <si>
    <t>0979261192</t>
  </si>
  <si>
    <t>1000006955</t>
  </si>
  <si>
    <t>晏祥鹏</t>
  </si>
  <si>
    <t>2017-08-03 08:05:30</t>
  </si>
  <si>
    <t>0979263539</t>
  </si>
  <si>
    <t>0103007500</t>
  </si>
  <si>
    <t>王世军</t>
  </si>
  <si>
    <t>2017-08-03 08:17:18</t>
  </si>
  <si>
    <t>2017-08-03 08:20:17</t>
  </si>
  <si>
    <t>2017-08-03 08:31:33</t>
  </si>
  <si>
    <t>0979293338</t>
  </si>
  <si>
    <t>2017-08-03 08:33:36</t>
  </si>
  <si>
    <t>1000233293</t>
  </si>
  <si>
    <t>张伟</t>
  </si>
  <si>
    <t>2017-08-03 08:34:58</t>
  </si>
  <si>
    <t>2017-08-03 08:42:10</t>
  </si>
  <si>
    <t>0979300275</t>
  </si>
  <si>
    <t>1000191728</t>
  </si>
  <si>
    <t>杨相美</t>
  </si>
  <si>
    <t>2017-08-03 08:44:05</t>
  </si>
  <si>
    <t>0979301609</t>
  </si>
  <si>
    <t>1000232674</t>
  </si>
  <si>
    <t>王正茂</t>
  </si>
  <si>
    <t>2017-08-03 08:53:13</t>
  </si>
  <si>
    <t>0979309053</t>
  </si>
  <si>
    <t>1000165935</t>
  </si>
  <si>
    <t>李梦兰</t>
  </si>
  <si>
    <t>2017-08-03 08:56:35</t>
  </si>
  <si>
    <t>1000228431</t>
  </si>
  <si>
    <t>孙嘉翊</t>
  </si>
  <si>
    <t>2017-08-03 08:59:02</t>
  </si>
  <si>
    <t>0979314050</t>
  </si>
  <si>
    <t>1000216703</t>
  </si>
  <si>
    <t>秦苑航</t>
  </si>
  <si>
    <t>2017-08-03 09:04:00</t>
  </si>
  <si>
    <t>0979318333</t>
  </si>
  <si>
    <t>1000187864</t>
  </si>
  <si>
    <t>张翠灵</t>
  </si>
  <si>
    <t>2017-08-03 09:18:22</t>
  </si>
  <si>
    <t>0979334745</t>
  </si>
  <si>
    <t>1000230074</t>
  </si>
  <si>
    <t>李永芳</t>
  </si>
  <si>
    <t>2017-08-03 09:23:42</t>
  </si>
  <si>
    <t>0979341221</t>
  </si>
  <si>
    <t>1000216047</t>
  </si>
  <si>
    <t>安欣</t>
  </si>
  <si>
    <t>2017-08-03 09:26:17</t>
  </si>
  <si>
    <t>0979345410</t>
  </si>
  <si>
    <t>5325-2501061385</t>
  </si>
  <si>
    <t>丁美兰</t>
  </si>
  <si>
    <t>2017-08-03 09:26:53</t>
  </si>
  <si>
    <t>0979346409</t>
  </si>
  <si>
    <t>2017-08-03 09:29:16</t>
  </si>
  <si>
    <t>1000231429</t>
  </si>
  <si>
    <t>李林峰</t>
  </si>
  <si>
    <t>2017-08-03 09:30:19</t>
  </si>
  <si>
    <t>0979351758</t>
  </si>
  <si>
    <t>1000035733</t>
  </si>
  <si>
    <t>孙静</t>
  </si>
  <si>
    <t>2017-08-03 09:31:05</t>
  </si>
  <si>
    <t>0979352784</t>
  </si>
  <si>
    <t>1000028473</t>
  </si>
  <si>
    <t>张进连</t>
  </si>
  <si>
    <t>2017-08-03 09:32:53</t>
  </si>
  <si>
    <t>0979356325</t>
  </si>
  <si>
    <t>2017-08-03 09:50:49</t>
  </si>
  <si>
    <t>0979382757</t>
  </si>
  <si>
    <t>1000056722</t>
  </si>
  <si>
    <t>张锦春</t>
  </si>
  <si>
    <t>2017-08-03 09:52:13</t>
  </si>
  <si>
    <t>0979384913</t>
  </si>
  <si>
    <t>5327-5270019365</t>
  </si>
  <si>
    <t>李晗</t>
  </si>
  <si>
    <t>2017-08-03 10:03:58</t>
  </si>
  <si>
    <t>0979410522</t>
  </si>
  <si>
    <t>1000161294</t>
  </si>
  <si>
    <t>2017-08-03 10:05:56</t>
  </si>
  <si>
    <t>0979416174</t>
  </si>
  <si>
    <t>1000099875</t>
  </si>
  <si>
    <t>2017-08-03 10:11:57</t>
  </si>
  <si>
    <t>0979434204</t>
  </si>
  <si>
    <t>1000052655</t>
  </si>
  <si>
    <t>黄燕芹</t>
  </si>
  <si>
    <t>2017-08-03 10:12:52</t>
  </si>
  <si>
    <t>0979436838</t>
  </si>
  <si>
    <t>1000234561</t>
  </si>
  <si>
    <t>孙文江</t>
  </si>
  <si>
    <t>2017-08-03 10:15:22</t>
  </si>
  <si>
    <t>1000141816</t>
  </si>
  <si>
    <t>2017-08-03 10:20:45</t>
  </si>
  <si>
    <t>0979463673</t>
  </si>
  <si>
    <t>1000182386</t>
  </si>
  <si>
    <t>李小书</t>
  </si>
  <si>
    <t>2017-08-03 10:21:21</t>
  </si>
  <si>
    <t>0979464857</t>
  </si>
  <si>
    <t>1000232795</t>
  </si>
  <si>
    <t>孙建琴</t>
  </si>
  <si>
    <t>2017-08-03 10:28:23</t>
  </si>
  <si>
    <t>0979486372</t>
  </si>
  <si>
    <t>1000212951</t>
  </si>
  <si>
    <t>郑德才</t>
  </si>
  <si>
    <t>2017-08-03 10:29:12</t>
  </si>
  <si>
    <t>0979488911</t>
  </si>
  <si>
    <t>1000213673</t>
  </si>
  <si>
    <t>孙中存</t>
  </si>
  <si>
    <t>2017-08-03 10:32:18</t>
  </si>
  <si>
    <t>0979497505</t>
  </si>
  <si>
    <t>2017-08-03 10:33:18</t>
  </si>
  <si>
    <t>0979499902</t>
  </si>
  <si>
    <t>1000160394</t>
  </si>
  <si>
    <t>字晓罗</t>
  </si>
  <si>
    <t>2017-08-03 10:34:34</t>
  </si>
  <si>
    <t>1000153411</t>
  </si>
  <si>
    <t>沈淑萍</t>
  </si>
  <si>
    <t>2017-08-03 10:35:13</t>
  </si>
  <si>
    <t>0979504905</t>
  </si>
  <si>
    <t>1000223512</t>
  </si>
  <si>
    <t>秦绍芳</t>
  </si>
  <si>
    <t>2017-08-03 10:35:52</t>
  </si>
  <si>
    <t>2017-08-03 10:42:47</t>
  </si>
  <si>
    <t>0979522523</t>
  </si>
  <si>
    <t>1000234049</t>
  </si>
  <si>
    <t>郑凤霞</t>
  </si>
  <si>
    <t>2017-08-03 10:47:22</t>
  </si>
  <si>
    <t>0979531968</t>
  </si>
  <si>
    <t>1000221631</t>
  </si>
  <si>
    <t>蔡朝芬</t>
  </si>
  <si>
    <t>2017-08-03 10:50:12</t>
  </si>
  <si>
    <t>0979539070</t>
  </si>
  <si>
    <t>1000225098</t>
  </si>
  <si>
    <t>那自丹</t>
  </si>
  <si>
    <t>2017-08-03 10:53:15</t>
  </si>
  <si>
    <t>0979547508</t>
  </si>
  <si>
    <t>5303-0326035987</t>
  </si>
  <si>
    <t>滕桂兰</t>
  </si>
  <si>
    <t>2017-08-03 10:53:52</t>
  </si>
  <si>
    <t>0979549373</t>
  </si>
  <si>
    <t>1000195847</t>
  </si>
  <si>
    <t>游光明</t>
  </si>
  <si>
    <t>2017-08-03 10:54:30</t>
  </si>
  <si>
    <t>0979550971</t>
  </si>
  <si>
    <t>1000224220</t>
  </si>
  <si>
    <t>刘程艺</t>
  </si>
  <si>
    <t>2017-08-03 10:55:31</t>
  </si>
  <si>
    <t>1000224181</t>
  </si>
  <si>
    <t>邓飞</t>
  </si>
  <si>
    <t>2017-08-03 10:57:28</t>
  </si>
  <si>
    <t>0979558106</t>
  </si>
  <si>
    <t>1000232698</t>
  </si>
  <si>
    <t>贺春兰</t>
  </si>
  <si>
    <t>2017-08-03 10:58:02</t>
  </si>
  <si>
    <t>0979559461</t>
  </si>
  <si>
    <t>1000234536</t>
  </si>
  <si>
    <t>陈发玲</t>
  </si>
  <si>
    <t>2017-08-03 11:00:40</t>
  </si>
  <si>
    <t>1000180413</t>
  </si>
  <si>
    <t>沐金米</t>
  </si>
  <si>
    <t>2017-08-03 11:02:23</t>
  </si>
  <si>
    <t>0979570228</t>
  </si>
  <si>
    <t>1000019822</t>
  </si>
  <si>
    <t>朱凡</t>
  </si>
  <si>
    <t>2017-08-03 11:06:38</t>
  </si>
  <si>
    <t>0979578437</t>
  </si>
  <si>
    <t>1000233095</t>
  </si>
  <si>
    <t>高艳</t>
  </si>
  <si>
    <t>2017-08-03 11:07:33</t>
  </si>
  <si>
    <t>0979580337</t>
  </si>
  <si>
    <t>1000039560</t>
  </si>
  <si>
    <t>曾晓绘</t>
  </si>
  <si>
    <t>2017-08-03 11:10:06</t>
  </si>
  <si>
    <t>0979586564</t>
  </si>
  <si>
    <t>1000160770</t>
  </si>
  <si>
    <t>王仁先</t>
  </si>
  <si>
    <t>2017-08-03 11:11:14</t>
  </si>
  <si>
    <t>0979589239</t>
  </si>
  <si>
    <t>1000235278</t>
  </si>
  <si>
    <t>胡恩</t>
  </si>
  <si>
    <t>2017-08-03 11:13:04</t>
  </si>
  <si>
    <t>1000232467</t>
  </si>
  <si>
    <t>李秋锦</t>
  </si>
  <si>
    <t>2017-08-03 11:17:11</t>
  </si>
  <si>
    <t>0979601779</t>
  </si>
  <si>
    <t>1000221546</t>
  </si>
  <si>
    <t>杨祖朝</t>
  </si>
  <si>
    <t>2017-08-03 11:19:56</t>
  </si>
  <si>
    <t>1000218212</t>
  </si>
  <si>
    <t>胡美菊</t>
  </si>
  <si>
    <t>2017-08-03 11:21:57</t>
  </si>
  <si>
    <t>0979612256</t>
  </si>
  <si>
    <t>1000210121</t>
  </si>
  <si>
    <t>马伟</t>
  </si>
  <si>
    <t>2017-08-03 11:29:34</t>
  </si>
  <si>
    <t>0979626212</t>
  </si>
  <si>
    <t>1000040353</t>
  </si>
  <si>
    <t>王明高</t>
  </si>
  <si>
    <t>2017-08-03 11:30:30</t>
  </si>
  <si>
    <t>0979627509</t>
  </si>
  <si>
    <t>1000113927</t>
  </si>
  <si>
    <t>王兴科</t>
  </si>
  <si>
    <t>2017-08-03 11:32:53</t>
  </si>
  <si>
    <t>0979631389</t>
  </si>
  <si>
    <t>1000216734</t>
  </si>
  <si>
    <t>杨章义</t>
  </si>
  <si>
    <t>2017-08-03 11:39:42</t>
  </si>
  <si>
    <t>0979644640</t>
  </si>
  <si>
    <t>5330-3025031937</t>
  </si>
  <si>
    <t>肖国成</t>
  </si>
  <si>
    <t>2017-08-03 11:45:48</t>
  </si>
  <si>
    <t>0979655794</t>
  </si>
  <si>
    <t>0103148956</t>
  </si>
  <si>
    <t>章虹辉</t>
  </si>
  <si>
    <t>2017-08-03 11:45:53</t>
  </si>
  <si>
    <t>0979656051</t>
  </si>
  <si>
    <t>1000146820</t>
  </si>
  <si>
    <t>孙远芬</t>
  </si>
  <si>
    <t>2017-08-03 11:45:55</t>
  </si>
  <si>
    <t>0979655986</t>
  </si>
  <si>
    <t>1000143019</t>
  </si>
  <si>
    <t>杨熙宇</t>
  </si>
  <si>
    <t>2017-08-03 11:46:38</t>
  </si>
  <si>
    <t>1000064789</t>
  </si>
  <si>
    <t>董有华</t>
  </si>
  <si>
    <t>2017-08-03 11:51:30</t>
  </si>
  <si>
    <t>0979666388</t>
  </si>
  <si>
    <t>1000161901</t>
  </si>
  <si>
    <t>尹宏喜</t>
  </si>
  <si>
    <t>2017-08-03 11:52:48</t>
  </si>
  <si>
    <t>0979668432</t>
  </si>
  <si>
    <t>1000234195</t>
  </si>
  <si>
    <t>袁家秀</t>
  </si>
  <si>
    <t>2017-08-03 11:56:38</t>
  </si>
  <si>
    <t>0979674243</t>
  </si>
  <si>
    <t>1000235441</t>
  </si>
  <si>
    <t>董娟</t>
  </si>
  <si>
    <t>2017-08-03 11:59:02</t>
  </si>
  <si>
    <t>0979677701</t>
  </si>
  <si>
    <t>5326-2621025953</t>
  </si>
  <si>
    <t>黄从金</t>
  </si>
  <si>
    <t>2017-08-03 12:00:58</t>
  </si>
  <si>
    <t>5012017205</t>
  </si>
  <si>
    <t>李石媛昱</t>
  </si>
  <si>
    <t>2017-08-03 12:06:31</t>
  </si>
  <si>
    <t>0979690264</t>
  </si>
  <si>
    <t>1000234067</t>
  </si>
  <si>
    <t>屈春亮</t>
  </si>
  <si>
    <t>2017-08-03 12:10:19</t>
  </si>
  <si>
    <t>0979696055</t>
  </si>
  <si>
    <t>5014561203</t>
  </si>
  <si>
    <t>王鹏</t>
  </si>
  <si>
    <t>2017-08-03 12:10:39</t>
  </si>
  <si>
    <t>0979696684</t>
  </si>
  <si>
    <t>2017-08-03 12:18:00</t>
  </si>
  <si>
    <t>0979706979</t>
  </si>
  <si>
    <t>5327-2723007250</t>
  </si>
  <si>
    <t>李紫芬</t>
  </si>
  <si>
    <t>2017-08-03 12:19:23</t>
  </si>
  <si>
    <t>0979708800</t>
  </si>
  <si>
    <t>1000234105</t>
  </si>
  <si>
    <t>司春芳</t>
  </si>
  <si>
    <t>2017-08-03 12:19:25</t>
  </si>
  <si>
    <t>0979708856</t>
  </si>
  <si>
    <t>1000233485</t>
  </si>
  <si>
    <t>朱明强</t>
  </si>
  <si>
    <t>2017-08-03 12:22:32</t>
  </si>
  <si>
    <t>0979712451</t>
  </si>
  <si>
    <t>1000214455</t>
  </si>
  <si>
    <t>张桂英</t>
  </si>
  <si>
    <t>2017-08-03 12:23:28</t>
  </si>
  <si>
    <t>1000181907</t>
  </si>
  <si>
    <t>张誉腾</t>
  </si>
  <si>
    <t>2017-08-03 12:27:29</t>
  </si>
  <si>
    <t>0979718503</t>
  </si>
  <si>
    <t>1000165980</t>
  </si>
  <si>
    <t>陈彩萍</t>
  </si>
  <si>
    <t>2017-08-03 12:29:02</t>
  </si>
  <si>
    <t>0979720042</t>
  </si>
  <si>
    <t>0101288664</t>
  </si>
  <si>
    <t>尚衍莉</t>
  </si>
  <si>
    <t>2017-08-03 12:39:05</t>
  </si>
  <si>
    <t>1000206212</t>
  </si>
  <si>
    <t>李光美</t>
  </si>
  <si>
    <t>2017-08-03 12:40:08</t>
  </si>
  <si>
    <t>2017-08-03 12:56:47</t>
  </si>
  <si>
    <t>0979749619</t>
  </si>
  <si>
    <t>1000170028</t>
  </si>
  <si>
    <t>李偲偲</t>
  </si>
  <si>
    <t>2017-08-03 13:08:32</t>
  </si>
  <si>
    <t>2017-08-03 13:13:29</t>
  </si>
  <si>
    <t>0979765060</t>
  </si>
  <si>
    <t>1000216603</t>
  </si>
  <si>
    <t>张星星</t>
  </si>
  <si>
    <t>2017-08-03 13:14:39</t>
  </si>
  <si>
    <t>0979767337</t>
  </si>
  <si>
    <t>1000204765</t>
  </si>
  <si>
    <t>王化芬</t>
  </si>
  <si>
    <t>2017-08-03 13:14:40</t>
  </si>
  <si>
    <t>0979767396</t>
  </si>
  <si>
    <t>5327-2700051713</t>
  </si>
  <si>
    <t>2017-08-03 13:19:26</t>
  </si>
  <si>
    <t>1000191640</t>
  </si>
  <si>
    <t>彭良哲</t>
  </si>
  <si>
    <t>2017-08-03 13:40:35</t>
  </si>
  <si>
    <t>0979799404</t>
  </si>
  <si>
    <t>1000211139</t>
  </si>
  <si>
    <t>杨迪生</t>
  </si>
  <si>
    <t>2017-08-03 13:54:01</t>
  </si>
  <si>
    <t>0979817329</t>
  </si>
  <si>
    <t>1000236073</t>
  </si>
  <si>
    <t>周扬</t>
  </si>
  <si>
    <t>2017-08-03 14:02:11</t>
  </si>
  <si>
    <t>0979827779</t>
  </si>
  <si>
    <t>5304-0425001634</t>
  </si>
  <si>
    <t>季莲仙</t>
  </si>
  <si>
    <t>2017-08-03 14:02:46</t>
  </si>
  <si>
    <t>1000233874</t>
  </si>
  <si>
    <t>刘锁荣</t>
  </si>
  <si>
    <t>2017-08-03 14:06:25</t>
  </si>
  <si>
    <t>0979834354</t>
  </si>
  <si>
    <t>2017-08-03 14:07:35</t>
  </si>
  <si>
    <t>0979835892</t>
  </si>
  <si>
    <t>2017-08-03 14:10:15</t>
  </si>
  <si>
    <t>0979839363</t>
  </si>
  <si>
    <t>1000208055</t>
  </si>
  <si>
    <t>罗建</t>
  </si>
  <si>
    <t>2017-08-03 14:10:48</t>
  </si>
  <si>
    <t>0979840350</t>
  </si>
  <si>
    <t>1000216750</t>
  </si>
  <si>
    <t>龙继高</t>
  </si>
  <si>
    <t>2017-08-03 14:13:03</t>
  </si>
  <si>
    <t>0979845095</t>
  </si>
  <si>
    <t>5011315417</t>
  </si>
  <si>
    <t>王南瑾</t>
  </si>
  <si>
    <t>2017-08-03 14:16:38</t>
  </si>
  <si>
    <t>0979850786</t>
  </si>
  <si>
    <t>1000234248</t>
  </si>
  <si>
    <t>付开莲</t>
  </si>
  <si>
    <t>2017-08-03 14:17:35</t>
  </si>
  <si>
    <t>0979852216</t>
  </si>
  <si>
    <t>1000229243</t>
  </si>
  <si>
    <t>郭晓鹏</t>
  </si>
  <si>
    <t>2017-08-03 14:18:10</t>
  </si>
  <si>
    <t>0979852956</t>
  </si>
  <si>
    <t>2017-08-03 14:19:51</t>
  </si>
  <si>
    <t>0979856390</t>
  </si>
  <si>
    <t>0103015093</t>
  </si>
  <si>
    <t>代燕</t>
  </si>
  <si>
    <t>2017-08-03 14:19:59</t>
  </si>
  <si>
    <t>1000134739</t>
  </si>
  <si>
    <t>马蕊</t>
  </si>
  <si>
    <t>2017-08-03 14:23:54</t>
  </si>
  <si>
    <t>0979864171</t>
  </si>
  <si>
    <t>5303-5030202051</t>
  </si>
  <si>
    <t>米美檠</t>
  </si>
  <si>
    <t>2017-08-03 14:39:59</t>
  </si>
  <si>
    <t>0979892002</t>
  </si>
  <si>
    <t>2017-08-03 14:40:22</t>
  </si>
  <si>
    <t>0979893563</t>
  </si>
  <si>
    <t>1000222728</t>
  </si>
  <si>
    <t>王明英</t>
  </si>
  <si>
    <t>2017-08-03 14:45:49</t>
  </si>
  <si>
    <t>1000200653</t>
  </si>
  <si>
    <t>李晓冬</t>
  </si>
  <si>
    <t>2017-08-03 14:46:33</t>
  </si>
  <si>
    <t>0979907719</t>
  </si>
  <si>
    <t>1000231147</t>
  </si>
  <si>
    <t>孙黎</t>
  </si>
  <si>
    <t>2017-08-03 14:46:50</t>
  </si>
  <si>
    <t>0979908222</t>
  </si>
  <si>
    <t>1000072600</t>
  </si>
  <si>
    <t>阳勇</t>
  </si>
  <si>
    <t>2017-08-03 14:46:52</t>
  </si>
  <si>
    <t>0979908310</t>
  </si>
  <si>
    <t>2017-08-03 14:47:29</t>
  </si>
  <si>
    <t>0979909185</t>
  </si>
  <si>
    <t>1000048652</t>
  </si>
  <si>
    <t>张培杰</t>
  </si>
  <si>
    <t>2017-08-03 14:58:21</t>
  </si>
  <si>
    <t>2017-08-03 15:03:18</t>
  </si>
  <si>
    <t>0979949783</t>
  </si>
  <si>
    <t>1000108779</t>
  </si>
  <si>
    <t>王洪丽</t>
  </si>
  <si>
    <t>2017-08-03 15:05:06</t>
  </si>
  <si>
    <t>0979956786</t>
  </si>
  <si>
    <t>1000150266</t>
  </si>
  <si>
    <t>侯莉</t>
  </si>
  <si>
    <t>2017-08-03 15:08:09</t>
  </si>
  <si>
    <t>1000231252</t>
  </si>
  <si>
    <t>杨加敏</t>
  </si>
  <si>
    <t>2017-08-03 15:15:20</t>
  </si>
  <si>
    <t>0979992134</t>
  </si>
  <si>
    <t>1000234429</t>
  </si>
  <si>
    <t>杨杰英</t>
  </si>
  <si>
    <t>2017-08-03 15:16:22</t>
  </si>
  <si>
    <t>1000234876</t>
  </si>
  <si>
    <t>许朴云</t>
  </si>
  <si>
    <t>2017-08-03 15:18:06</t>
  </si>
  <si>
    <t>0980000303</t>
  </si>
  <si>
    <t>1000231977</t>
  </si>
  <si>
    <t>上官明文</t>
  </si>
  <si>
    <t>2017-08-03 15:18:29</t>
  </si>
  <si>
    <t>0980001359</t>
  </si>
  <si>
    <t>5015791398</t>
  </si>
  <si>
    <t>李奎</t>
  </si>
  <si>
    <t>2017-08-03 15:19:43</t>
  </si>
  <si>
    <t>0980006619</t>
  </si>
  <si>
    <t>5327-2728011760</t>
  </si>
  <si>
    <t>王跃尖</t>
  </si>
  <si>
    <t>2017-08-03 15:19:54</t>
  </si>
  <si>
    <t>1000095734</t>
  </si>
  <si>
    <t>苏城</t>
  </si>
  <si>
    <t>2017-08-03 15:20:32</t>
  </si>
  <si>
    <t>0980009795</t>
  </si>
  <si>
    <t>1000076904</t>
  </si>
  <si>
    <t>陈光彩</t>
  </si>
  <si>
    <t>2017-08-03 15:20:44</t>
  </si>
  <si>
    <t>0980010664</t>
  </si>
  <si>
    <t>1000176179</t>
  </si>
  <si>
    <t>鲍红忠</t>
  </si>
  <si>
    <t>0980034729</t>
  </si>
  <si>
    <t>0000294071</t>
  </si>
  <si>
    <t>何桂宝</t>
  </si>
  <si>
    <t>2017-08-03 15:31:17</t>
  </si>
  <si>
    <t>0980041674</t>
  </si>
  <si>
    <t>5014147475</t>
  </si>
  <si>
    <t>金占恒</t>
  </si>
  <si>
    <t>2017-08-03 15:35:55</t>
  </si>
  <si>
    <t>0980055173</t>
  </si>
  <si>
    <t>2017-08-03 15:38:04</t>
  </si>
  <si>
    <t>0980060985</t>
  </si>
  <si>
    <t>5303-5030749457</t>
  </si>
  <si>
    <t>李燕娟</t>
  </si>
  <si>
    <t>2017-08-03 15:39:46</t>
  </si>
  <si>
    <t>0980066500</t>
  </si>
  <si>
    <t>1000057577</t>
  </si>
  <si>
    <t>高娇娟</t>
  </si>
  <si>
    <t>2017-08-03 15:40:51</t>
  </si>
  <si>
    <t>0980069609</t>
  </si>
  <si>
    <t>0101102606</t>
  </si>
  <si>
    <t>王龄可</t>
  </si>
  <si>
    <t>2017-08-03 15:42:51</t>
  </si>
  <si>
    <t>0980074924</t>
  </si>
  <si>
    <t>5327-2723022390</t>
  </si>
  <si>
    <t>彭云梅</t>
  </si>
  <si>
    <t>2017-08-03 15:46:17</t>
  </si>
  <si>
    <t>0980085992</t>
  </si>
  <si>
    <t>1000183085</t>
  </si>
  <si>
    <t>0980114609</t>
  </si>
  <si>
    <t>1000229180</t>
  </si>
  <si>
    <t>刘春仙</t>
  </si>
  <si>
    <t>2017-08-03 15:55:15</t>
  </si>
  <si>
    <t>0980115825</t>
  </si>
  <si>
    <t>5012082187</t>
  </si>
  <si>
    <t>刘海蓉</t>
  </si>
  <si>
    <t>2017-08-03 15:55:53</t>
  </si>
  <si>
    <t>0980117773</t>
  </si>
  <si>
    <t>2017-08-03 16:00:28</t>
  </si>
  <si>
    <t>1000202159</t>
  </si>
  <si>
    <t>白思齐</t>
  </si>
  <si>
    <t>2017-08-03 16:02:10</t>
  </si>
  <si>
    <t>0980138538</t>
  </si>
  <si>
    <t>1000229158</t>
  </si>
  <si>
    <t>黄礼仙</t>
  </si>
  <si>
    <t>2017-08-03 16:03:16</t>
  </si>
  <si>
    <t>0980141895</t>
  </si>
  <si>
    <t>0122040625</t>
  </si>
  <si>
    <t>陈云芬</t>
  </si>
  <si>
    <t>2017-08-03 16:03:50</t>
  </si>
  <si>
    <t>0980143587</t>
  </si>
  <si>
    <t>1000211657</t>
  </si>
  <si>
    <t>李文东</t>
  </si>
  <si>
    <t>2017-08-03 16:04:38</t>
  </si>
  <si>
    <t>0980146796</t>
  </si>
  <si>
    <t>1000215046</t>
  </si>
  <si>
    <t>方彩仙</t>
  </si>
  <si>
    <t>2017-08-03 16:07:26</t>
  </si>
  <si>
    <t>0980156098</t>
  </si>
  <si>
    <t>1000186051</t>
  </si>
  <si>
    <t>张建荣</t>
  </si>
  <si>
    <t>2017-08-03 16:08:47</t>
  </si>
  <si>
    <t>1000207323</t>
  </si>
  <si>
    <t>李进</t>
  </si>
  <si>
    <t>2017-08-03 16:14:07</t>
  </si>
  <si>
    <t>0980176836</t>
  </si>
  <si>
    <t>0129003243</t>
  </si>
  <si>
    <t>张开梅</t>
  </si>
  <si>
    <t>2017-08-03 16:15:03</t>
  </si>
  <si>
    <t>0980180177</t>
  </si>
  <si>
    <t>2017-08-03 16:19:15</t>
  </si>
  <si>
    <t>0980192241</t>
  </si>
  <si>
    <t>1000172586</t>
  </si>
  <si>
    <t>鲁瑞云</t>
  </si>
  <si>
    <t>2017-08-03 16:20:21</t>
  </si>
  <si>
    <t>0980195808</t>
  </si>
  <si>
    <t>1000155390</t>
  </si>
  <si>
    <t>郭艳芬</t>
  </si>
  <si>
    <t>2017-08-03 16:20:54</t>
  </si>
  <si>
    <t>0980196970</t>
  </si>
  <si>
    <t>1000207948</t>
  </si>
  <si>
    <t>缪应福</t>
  </si>
  <si>
    <t>2017-08-03 16:23:34</t>
  </si>
  <si>
    <t>0980205615</t>
  </si>
  <si>
    <t>2017-08-03 16:23:37</t>
  </si>
  <si>
    <t>0980205686</t>
  </si>
  <si>
    <t>2017-08-03 16:24:29</t>
  </si>
  <si>
    <t>0980208029</t>
  </si>
  <si>
    <t>1000130856</t>
  </si>
  <si>
    <t>王顺洁</t>
  </si>
  <si>
    <t>2017-08-03 16:25:34</t>
  </si>
  <si>
    <t>0980209928</t>
  </si>
  <si>
    <t>5325-2522073621</t>
  </si>
  <si>
    <t>李雪瑛</t>
  </si>
  <si>
    <t>2017-08-03 16:27:05</t>
  </si>
  <si>
    <t>0980213296</t>
  </si>
  <si>
    <t>5012582026</t>
  </si>
  <si>
    <t>张直</t>
  </si>
  <si>
    <t>2017-08-03 16:27:50</t>
  </si>
  <si>
    <t>0980215385</t>
  </si>
  <si>
    <t>5015403869</t>
  </si>
  <si>
    <t>付桂珍</t>
  </si>
  <si>
    <t>2017-08-03 16:29:03</t>
  </si>
  <si>
    <t>0980218769</t>
  </si>
  <si>
    <t>1000209663</t>
  </si>
  <si>
    <t>罗国兴</t>
  </si>
  <si>
    <t>2017-08-03 16:33:04</t>
  </si>
  <si>
    <t>0980227746</t>
  </si>
  <si>
    <t>1000111152</t>
  </si>
  <si>
    <t>赵继燕</t>
  </si>
  <si>
    <t>2017-08-03 16:39:37</t>
  </si>
  <si>
    <t>0980247384</t>
  </si>
  <si>
    <t>1000210392</t>
  </si>
  <si>
    <t>杨海琼</t>
  </si>
  <si>
    <t>2017-08-03 16:39:56</t>
  </si>
  <si>
    <t>0980248377</t>
  </si>
  <si>
    <t>1000236212</t>
  </si>
  <si>
    <t>罗梅</t>
  </si>
  <si>
    <t>2017-08-03 16:40:38</t>
  </si>
  <si>
    <t>0980250367</t>
  </si>
  <si>
    <t>5326-2622001459</t>
  </si>
  <si>
    <t>贺保明</t>
  </si>
  <si>
    <t>2017-08-03 16:43:05</t>
  </si>
  <si>
    <t>0980257141</t>
  </si>
  <si>
    <t>1000234498</t>
  </si>
  <si>
    <t>徐升菊</t>
  </si>
  <si>
    <t>2017-08-03 16:43:33</t>
  </si>
  <si>
    <t>0980258049</t>
  </si>
  <si>
    <t>5323-2331048527</t>
  </si>
  <si>
    <t>袁树云</t>
  </si>
  <si>
    <t>2017-08-03 16:44:37</t>
  </si>
  <si>
    <t>0980260413</t>
  </si>
  <si>
    <t>2017-08-03 16:46:49</t>
  </si>
  <si>
    <t>0980264006</t>
  </si>
  <si>
    <t>5328-2822002651</t>
  </si>
  <si>
    <t>杨成高</t>
  </si>
  <si>
    <t>2017-08-03 16:48:23</t>
  </si>
  <si>
    <t>0980266784</t>
  </si>
  <si>
    <t>5300-0000013395</t>
  </si>
  <si>
    <t>黄妮亚</t>
  </si>
  <si>
    <t>2017-08-03 16:48:35</t>
  </si>
  <si>
    <t>1000227895</t>
  </si>
  <si>
    <t>李勇</t>
  </si>
  <si>
    <t>2017-08-03 16:50:16</t>
  </si>
  <si>
    <t>0980271129</t>
  </si>
  <si>
    <t>1000216937</t>
  </si>
  <si>
    <t>杜洪庆</t>
  </si>
  <si>
    <t>2017-08-03 16:51:02</t>
  </si>
  <si>
    <t>5306-0601042299</t>
  </si>
  <si>
    <t>戴淑华</t>
  </si>
  <si>
    <t>2017-08-03 16:54:59</t>
  </si>
  <si>
    <t>0980280888</t>
  </si>
  <si>
    <t>1000063936</t>
  </si>
  <si>
    <t>王宗婕</t>
  </si>
  <si>
    <t>2017-08-03 16:59:00</t>
  </si>
  <si>
    <t>0980294060</t>
  </si>
  <si>
    <t>1000235295</t>
  </si>
  <si>
    <t>洪德兴</t>
  </si>
  <si>
    <t>2017-08-03 17:03:58</t>
  </si>
  <si>
    <t>0980310005</t>
  </si>
  <si>
    <t>5300-5001231755</t>
  </si>
  <si>
    <t>孙文凤</t>
  </si>
  <si>
    <t>2017-08-03 17:05:31</t>
  </si>
  <si>
    <t>0980313478</t>
  </si>
  <si>
    <t>1000194201</t>
  </si>
  <si>
    <t>李文分</t>
  </si>
  <si>
    <t>2017-08-03 17:06:28</t>
  </si>
  <si>
    <t>0980315354</t>
  </si>
  <si>
    <t>1000222216</t>
  </si>
  <si>
    <t>邢亚楠</t>
  </si>
  <si>
    <t>2017-08-03 17:07:30</t>
  </si>
  <si>
    <t>0980316914</t>
  </si>
  <si>
    <t>1000059478</t>
  </si>
  <si>
    <t>董茂龙</t>
  </si>
  <si>
    <t>2017-08-03 17:10:24</t>
  </si>
  <si>
    <t>1000231704</t>
  </si>
  <si>
    <t>杨倩</t>
  </si>
  <si>
    <t>2017-08-03 17:18:15</t>
  </si>
  <si>
    <t>1000228339</t>
  </si>
  <si>
    <t>洪玉芝</t>
  </si>
  <si>
    <t>2017-08-03 17:18:48</t>
  </si>
  <si>
    <t>0980342217</t>
  </si>
  <si>
    <t>1000119531</t>
  </si>
  <si>
    <t>张丽娅</t>
  </si>
  <si>
    <t>2017-08-03 17:20:27</t>
  </si>
  <si>
    <t>0980346461</t>
  </si>
  <si>
    <t>5010385930</t>
  </si>
  <si>
    <t>李转珍</t>
  </si>
  <si>
    <t>2017-08-03 17:21:09</t>
  </si>
  <si>
    <t>0980347990</t>
  </si>
  <si>
    <t>5329-2932008625</t>
  </si>
  <si>
    <t>苏铁松</t>
  </si>
  <si>
    <t>2017-08-03 17:24:25</t>
  </si>
  <si>
    <t>1000233587</t>
  </si>
  <si>
    <t>雷小妹</t>
  </si>
  <si>
    <t>2017-08-03 17:25:58</t>
  </si>
  <si>
    <t>0980361211</t>
  </si>
  <si>
    <t>1000233588</t>
  </si>
  <si>
    <t>方永配</t>
  </si>
  <si>
    <t>2017-08-03 17:28:45</t>
  </si>
  <si>
    <t>0980367530</t>
  </si>
  <si>
    <t>1000199203</t>
  </si>
  <si>
    <t>张诗凝</t>
  </si>
  <si>
    <t>2017-08-03 17:30:53</t>
  </si>
  <si>
    <t>0980374039</t>
  </si>
  <si>
    <t>2017-08-03 17:31:16</t>
  </si>
  <si>
    <t>0980374891</t>
  </si>
  <si>
    <t>0102200316</t>
  </si>
  <si>
    <t>牛红</t>
  </si>
  <si>
    <t>2017-08-03 17:31:41</t>
  </si>
  <si>
    <t>0980376733</t>
  </si>
  <si>
    <t>5303-5030798754</t>
  </si>
  <si>
    <t>王小角</t>
  </si>
  <si>
    <t>2017-08-03 17:32:25</t>
  </si>
  <si>
    <t>0980377458</t>
  </si>
  <si>
    <t>5327-2728011353</t>
  </si>
  <si>
    <t>胡昌苏</t>
  </si>
  <si>
    <t>2017-08-03 17:33:47</t>
  </si>
  <si>
    <t>0980379696</t>
  </si>
  <si>
    <t>1000184420</t>
  </si>
  <si>
    <t>周忠祥</t>
  </si>
  <si>
    <t>2017-08-03 17:35:41</t>
  </si>
  <si>
    <t>0980383739</t>
  </si>
  <si>
    <t>5013187338</t>
  </si>
  <si>
    <t>2017-08-03 17:36:20</t>
  </si>
  <si>
    <t>0980385301</t>
  </si>
  <si>
    <t>1000222029</t>
  </si>
  <si>
    <t>李小甫</t>
  </si>
  <si>
    <t>2017-08-03 17:39:11</t>
  </si>
  <si>
    <t>0980389594</t>
  </si>
  <si>
    <t>5010049897</t>
  </si>
  <si>
    <t>马春秀</t>
  </si>
  <si>
    <t>2017-08-03 17:40:21</t>
  </si>
  <si>
    <t>0980391354</t>
  </si>
  <si>
    <t>1000236728</t>
  </si>
  <si>
    <t>李小亮</t>
  </si>
  <si>
    <t>2017-08-03 17:41:53</t>
  </si>
  <si>
    <t>0980393869</t>
  </si>
  <si>
    <t>1000136707</t>
  </si>
  <si>
    <t>黄蓉</t>
  </si>
  <si>
    <t>2017-08-03 17:49:43</t>
  </si>
  <si>
    <t>0980403582</t>
  </si>
  <si>
    <t>1000229960</t>
  </si>
  <si>
    <t>王成艳</t>
  </si>
  <si>
    <t>2017-08-03 17:50:43</t>
  </si>
  <si>
    <t>0980404476</t>
  </si>
  <si>
    <t>1000127318</t>
  </si>
  <si>
    <t>吴凤竹</t>
  </si>
  <si>
    <t>2017-08-03 17:58:19</t>
  </si>
  <si>
    <t>0980414891</t>
  </si>
  <si>
    <t>5327-2724006616</t>
  </si>
  <si>
    <t>2017-08-03 17:59:45</t>
  </si>
  <si>
    <t>1000215161</t>
  </si>
  <si>
    <t>张廷芝</t>
  </si>
  <si>
    <t>2017-08-03 18:20:29</t>
  </si>
  <si>
    <t>0980437512</t>
  </si>
  <si>
    <t>5306-0622018707</t>
  </si>
  <si>
    <t>万永翠</t>
  </si>
  <si>
    <t>2017-08-03 18:41:52</t>
  </si>
  <si>
    <t>0980450994</t>
  </si>
  <si>
    <t>5325-2531008126</t>
  </si>
  <si>
    <t>李正清</t>
  </si>
  <si>
    <t>2017-08-03 18:48:12</t>
  </si>
  <si>
    <t>0980455012</t>
  </si>
  <si>
    <t>1000106588</t>
  </si>
  <si>
    <t>钟静</t>
  </si>
  <si>
    <t>2017-08-03 18:58:44</t>
  </si>
  <si>
    <t>0980460027</t>
  </si>
  <si>
    <t>1000236819</t>
  </si>
  <si>
    <t>杨福荣</t>
  </si>
  <si>
    <t>2017-08-03 19:08:14</t>
  </si>
  <si>
    <t>0980464332</t>
  </si>
  <si>
    <t>5325-2528014760</t>
  </si>
  <si>
    <t>罗超</t>
  </si>
  <si>
    <t>2017-08-03 19:08:31</t>
  </si>
  <si>
    <t>1000236672</t>
  </si>
  <si>
    <t>文智博</t>
  </si>
  <si>
    <t>2017-08-03 19:20:27</t>
  </si>
  <si>
    <t>0980470542</t>
  </si>
  <si>
    <t>1000186519</t>
  </si>
  <si>
    <t>罗顺娥</t>
  </si>
  <si>
    <t>2017-08-03 19:25:41</t>
  </si>
  <si>
    <t>0980473288</t>
  </si>
  <si>
    <t>1000198288</t>
  </si>
  <si>
    <t>吴艳</t>
  </si>
  <si>
    <t>2017-08-03 22:19:22</t>
  </si>
  <si>
    <t>0980537379</t>
  </si>
  <si>
    <t>1000233469</t>
  </si>
  <si>
    <t>龙忠兰</t>
  </si>
  <si>
    <t>2017-08-04 06:23:23</t>
  </si>
  <si>
    <t>0980600170</t>
  </si>
  <si>
    <t>1000236969</t>
  </si>
  <si>
    <t>赵江龙</t>
  </si>
  <si>
    <t>2017-08-04 07:41:52</t>
  </si>
  <si>
    <t>1000098395</t>
  </si>
  <si>
    <t>杨安睿</t>
  </si>
  <si>
    <t>2017-08-04 07:56:33</t>
  </si>
  <si>
    <t>0980672289</t>
  </si>
  <si>
    <t>1000237163</t>
  </si>
  <si>
    <t>黄诗楠</t>
  </si>
  <si>
    <t>2017-08-04 08:19:22</t>
  </si>
  <si>
    <t>0980701027</t>
  </si>
  <si>
    <t>5300-0000330731</t>
  </si>
  <si>
    <t>适月伟</t>
  </si>
  <si>
    <t>2017-08-04 08:23:44</t>
  </si>
  <si>
    <t>1000225585</t>
  </si>
  <si>
    <t>张全华</t>
  </si>
  <si>
    <t>2017-08-04 08:28:35</t>
  </si>
  <si>
    <t>0980706761</t>
  </si>
  <si>
    <t>1000235521</t>
  </si>
  <si>
    <t>许莉莉</t>
  </si>
  <si>
    <t>2017-08-04 08:50:19</t>
  </si>
  <si>
    <t>0980719134</t>
  </si>
  <si>
    <t>2017-08-04 08:54:43</t>
  </si>
  <si>
    <t>0980722136</t>
  </si>
  <si>
    <t>2017-08-04 09:04:55</t>
  </si>
  <si>
    <t>0980730004</t>
  </si>
  <si>
    <t>1000235650</t>
  </si>
  <si>
    <t>郑贵明</t>
  </si>
  <si>
    <t>2017-08-04 09:05:50</t>
  </si>
  <si>
    <t>0980730728</t>
  </si>
  <si>
    <t>1000234508</t>
  </si>
  <si>
    <t>李兴春</t>
  </si>
  <si>
    <t>2017-08-04 09:06:06</t>
  </si>
  <si>
    <t>1000233906</t>
  </si>
  <si>
    <t>马千雅</t>
  </si>
  <si>
    <t>2017-08-04 09:08:53</t>
  </si>
  <si>
    <t>0980733585</t>
  </si>
  <si>
    <t>2017-08-04 09:11:24</t>
  </si>
  <si>
    <t>0980736519</t>
  </si>
  <si>
    <t>5333-5330292749</t>
  </si>
  <si>
    <t>丰贵福</t>
  </si>
  <si>
    <t>2017-08-04 09:13:34</t>
  </si>
  <si>
    <t>0980739484</t>
  </si>
  <si>
    <t>1000035040</t>
  </si>
  <si>
    <t>彭香云</t>
  </si>
  <si>
    <t>2017-08-04 09:14:37</t>
  </si>
  <si>
    <t>0980740957</t>
  </si>
  <si>
    <t>5300-0000790660</t>
  </si>
  <si>
    <t>刘在敏</t>
  </si>
  <si>
    <t>2017-08-04 09:14:58</t>
  </si>
  <si>
    <t>0980741406</t>
  </si>
  <si>
    <t>1000237852</t>
  </si>
  <si>
    <t>迟建波</t>
  </si>
  <si>
    <t>2017-08-04 09:23:09</t>
  </si>
  <si>
    <t>1000197441</t>
  </si>
  <si>
    <t>何咖</t>
  </si>
  <si>
    <t>2017-08-04 09:27:48</t>
  </si>
  <si>
    <t>0980755530</t>
  </si>
  <si>
    <t>1000036386</t>
  </si>
  <si>
    <t>段永海</t>
  </si>
  <si>
    <t>2017-08-04 09:28:51</t>
  </si>
  <si>
    <t>0980757026</t>
  </si>
  <si>
    <t>1000098721</t>
  </si>
  <si>
    <t>潘勇</t>
  </si>
  <si>
    <t>2017-08-04 09:31:26</t>
  </si>
  <si>
    <t>0980762173</t>
  </si>
  <si>
    <t>1000228990</t>
  </si>
  <si>
    <t>侯梅花</t>
  </si>
  <si>
    <t>2017-08-04 09:41:49</t>
  </si>
  <si>
    <t>0980778384</t>
  </si>
  <si>
    <t>1000074804</t>
  </si>
  <si>
    <t>董丽娟</t>
  </si>
  <si>
    <t>0980779205</t>
  </si>
  <si>
    <t>2017-08-04 09:46:08</t>
  </si>
  <si>
    <t>0980784716</t>
  </si>
  <si>
    <t>1000039242</t>
  </si>
  <si>
    <t>2017-08-04 09:48:32</t>
  </si>
  <si>
    <t>0980788099</t>
  </si>
  <si>
    <t>1000233578</t>
  </si>
  <si>
    <t>黄初凤</t>
  </si>
  <si>
    <t>2017-08-04 09:49:21</t>
  </si>
  <si>
    <t>0980789748</t>
  </si>
  <si>
    <t>1000233621</t>
  </si>
  <si>
    <t>杨龙</t>
  </si>
  <si>
    <t>2017-08-04 09:51:19</t>
  </si>
  <si>
    <t>0980793203</t>
  </si>
  <si>
    <t>1000190883</t>
  </si>
  <si>
    <t>崔志峰</t>
  </si>
  <si>
    <t>2017-08-04 09:51:48</t>
  </si>
  <si>
    <t>0980794240</t>
  </si>
  <si>
    <t>1000238211</t>
  </si>
  <si>
    <t>李立背</t>
  </si>
  <si>
    <t>2017-08-04 09:53:44</t>
  </si>
  <si>
    <t>0980798948</t>
  </si>
  <si>
    <t>0111110430</t>
  </si>
  <si>
    <t>李丽华</t>
  </si>
  <si>
    <t>2017-08-04 09:59:41</t>
  </si>
  <si>
    <t>0980816110</t>
  </si>
  <si>
    <t>1000186150</t>
  </si>
  <si>
    <t>朱文梅</t>
  </si>
  <si>
    <t>2017-08-04 10:12:29</t>
  </si>
  <si>
    <t>1000016999</t>
  </si>
  <si>
    <t>张飞飞</t>
  </si>
  <si>
    <t>2017-08-04 10:12:36</t>
  </si>
  <si>
    <t>0980855246</t>
  </si>
  <si>
    <t>2017-08-04 10:16:03</t>
  </si>
  <si>
    <t>0103095408</t>
  </si>
  <si>
    <t>段文虹</t>
  </si>
  <si>
    <t>2017-08-04 10:16:12</t>
  </si>
  <si>
    <t>0980868330</t>
  </si>
  <si>
    <t>2017-08-04 10:21:55</t>
  </si>
  <si>
    <t>0980885819</t>
  </si>
  <si>
    <t>0112156603</t>
  </si>
  <si>
    <t>陈天红</t>
  </si>
  <si>
    <t>2017-08-04 10:22:26</t>
  </si>
  <si>
    <t>0155019145</t>
  </si>
  <si>
    <t>陈海娇</t>
  </si>
  <si>
    <t>2017-08-04 10:23:44</t>
  </si>
  <si>
    <t>0980890536</t>
  </si>
  <si>
    <t>1000228916</t>
  </si>
  <si>
    <t>武孔华</t>
  </si>
  <si>
    <t>2017-08-04 10:25:25</t>
  </si>
  <si>
    <t>1000234482</t>
  </si>
  <si>
    <t>李丽香</t>
  </si>
  <si>
    <t>2017-08-04 10:28:27</t>
  </si>
  <si>
    <t>0980902687</t>
  </si>
  <si>
    <t>1000235967</t>
  </si>
  <si>
    <t>幸金美</t>
  </si>
  <si>
    <t>2017-08-04 10:30:46</t>
  </si>
  <si>
    <t>0980909717</t>
  </si>
  <si>
    <t>5303-0302055710</t>
  </si>
  <si>
    <t>王炳忠</t>
  </si>
  <si>
    <t>2017-08-04 10:31:46</t>
  </si>
  <si>
    <t>1000226113</t>
  </si>
  <si>
    <t>伍昭霖</t>
  </si>
  <si>
    <t>2017-08-04 10:39:54</t>
  </si>
  <si>
    <t>0980929756</t>
  </si>
  <si>
    <t>1000114675</t>
  </si>
  <si>
    <t>胡开芬</t>
  </si>
  <si>
    <t>2017-08-04 10:42:12</t>
  </si>
  <si>
    <t>0980934699</t>
  </si>
  <si>
    <t>1000027512</t>
  </si>
  <si>
    <t>叶新春</t>
  </si>
  <si>
    <t>2017-08-04 10:43:47</t>
  </si>
  <si>
    <t>0980938371</t>
  </si>
  <si>
    <t>1000237208</t>
  </si>
  <si>
    <t>罗秀钰</t>
  </si>
  <si>
    <t>2017-08-04 10:45:36</t>
  </si>
  <si>
    <t>1000237839</t>
  </si>
  <si>
    <t>邓文涛</t>
  </si>
  <si>
    <t>2017-08-04 10:47:48</t>
  </si>
  <si>
    <t>1000211500</t>
  </si>
  <si>
    <t>尼玛初木</t>
  </si>
  <si>
    <t>2017-08-04 10:51:40</t>
  </si>
  <si>
    <t>1000167950</t>
  </si>
  <si>
    <t>王明芳</t>
  </si>
  <si>
    <t>2017-08-04 10:51:56</t>
  </si>
  <si>
    <t>0980959807</t>
  </si>
  <si>
    <t>1000074055</t>
  </si>
  <si>
    <t>杨琼珍</t>
  </si>
  <si>
    <t>2017-08-04 10:52:08</t>
  </si>
  <si>
    <t>0980960101</t>
  </si>
  <si>
    <t>1000237684</t>
  </si>
  <si>
    <t>方玉娟</t>
  </si>
  <si>
    <t>2017-08-04 10:52:20</t>
  </si>
  <si>
    <t>1000218272</t>
  </si>
  <si>
    <t>陈冲明</t>
  </si>
  <si>
    <t>2017-08-04 10:52:47</t>
  </si>
  <si>
    <t>0980961423</t>
  </si>
  <si>
    <t>1000216610</t>
  </si>
  <si>
    <t>张梦娅</t>
  </si>
  <si>
    <t>2017-08-04 10:54:16</t>
  </si>
  <si>
    <t>0980964290</t>
  </si>
  <si>
    <t>0113010443</t>
  </si>
  <si>
    <t>陈庆和</t>
  </si>
  <si>
    <t>2017-08-04 10:54:52</t>
  </si>
  <si>
    <t>0980965473</t>
  </si>
  <si>
    <t>1000237851</t>
  </si>
  <si>
    <t>张进</t>
  </si>
  <si>
    <t>2017-08-04 10:55:00</t>
  </si>
  <si>
    <t>0980965717</t>
  </si>
  <si>
    <t>1000233308</t>
  </si>
  <si>
    <t>谢永会</t>
  </si>
  <si>
    <t>2017-08-04 10:58:48</t>
  </si>
  <si>
    <t>0980974244</t>
  </si>
  <si>
    <t>1000222144</t>
  </si>
  <si>
    <t>张友梅</t>
  </si>
  <si>
    <t>2017-08-04 11:02:40</t>
  </si>
  <si>
    <t>0980981657</t>
  </si>
  <si>
    <t>5300-0000065073</t>
  </si>
  <si>
    <t>李时寅</t>
  </si>
  <si>
    <t>2017-08-04 11:04:52</t>
  </si>
  <si>
    <t>0980986212</t>
  </si>
  <si>
    <t>1000195146</t>
  </si>
  <si>
    <t>王朝敏</t>
  </si>
  <si>
    <t>2017-08-04 11:08:35</t>
  </si>
  <si>
    <t>0980993324</t>
  </si>
  <si>
    <t>2017-08-04 11:11:56</t>
  </si>
  <si>
    <t>0980999179</t>
  </si>
  <si>
    <t>5327-2725017955</t>
  </si>
  <si>
    <t>张孙勇</t>
  </si>
  <si>
    <t>2017-08-04 11:12:08</t>
  </si>
  <si>
    <t>0980999453</t>
  </si>
  <si>
    <t>1000121512</t>
  </si>
  <si>
    <t>段春映</t>
  </si>
  <si>
    <t>2017-08-04 11:14:54</t>
  </si>
  <si>
    <t>0981005049</t>
  </si>
  <si>
    <t>1000189301</t>
  </si>
  <si>
    <t>徐赶林</t>
  </si>
  <si>
    <t>2017-08-04 11:17:13</t>
  </si>
  <si>
    <t>0981010244</t>
  </si>
  <si>
    <t>1000226899</t>
  </si>
  <si>
    <t>谢小荣</t>
  </si>
  <si>
    <t>2017-08-04 11:21:56</t>
  </si>
  <si>
    <t>5326-2621003176</t>
  </si>
  <si>
    <t>左大秀</t>
  </si>
  <si>
    <t>2017-08-04 11:23:37</t>
  </si>
  <si>
    <t>0981023132</t>
  </si>
  <si>
    <t>1000235259</t>
  </si>
  <si>
    <t>李迪</t>
  </si>
  <si>
    <t>2017-08-04 11:26:10</t>
  </si>
  <si>
    <t>1000200017</t>
  </si>
  <si>
    <t>谢香珍</t>
  </si>
  <si>
    <t>2017-08-04 11:32:43</t>
  </si>
  <si>
    <t>0981040374</t>
  </si>
  <si>
    <t>1000237249</t>
  </si>
  <si>
    <t>宋歌云</t>
  </si>
  <si>
    <t>2017-08-04 11:32:50</t>
  </si>
  <si>
    <t>0981040621</t>
  </si>
  <si>
    <t>1000210053</t>
  </si>
  <si>
    <t>桂楠</t>
  </si>
  <si>
    <t>2017-08-04 11:32:55</t>
  </si>
  <si>
    <t>0981040759</t>
  </si>
  <si>
    <t>1000020715</t>
  </si>
  <si>
    <t>李林芳</t>
  </si>
  <si>
    <t>2017-08-04 11:33:20</t>
  </si>
  <si>
    <t>0981041533</t>
  </si>
  <si>
    <t>0103292479</t>
  </si>
  <si>
    <t>杜娟</t>
  </si>
  <si>
    <t>2017-08-04 11:34:11</t>
  </si>
  <si>
    <t>1000238325</t>
  </si>
  <si>
    <t>王春英</t>
  </si>
  <si>
    <t>2017-08-04 11:38:02</t>
  </si>
  <si>
    <t>0981049083</t>
  </si>
  <si>
    <t>0112341351</t>
  </si>
  <si>
    <t>曹力夫</t>
  </si>
  <si>
    <t>2017-08-04 11:45:31</t>
  </si>
  <si>
    <t>1000236240</t>
  </si>
  <si>
    <t>赵凤兰</t>
  </si>
  <si>
    <t>2017-08-04 11:45:32</t>
  </si>
  <si>
    <t>0981062491</t>
  </si>
  <si>
    <t>2017-08-04 11:45:37</t>
  </si>
  <si>
    <t>0981062570</t>
  </si>
  <si>
    <t>1000032257</t>
  </si>
  <si>
    <t>刘辉</t>
  </si>
  <si>
    <t>2017-08-04 11:48:14</t>
  </si>
  <si>
    <t>0981065850</t>
  </si>
  <si>
    <t>5306-0627004684</t>
  </si>
  <si>
    <t>胡迅</t>
  </si>
  <si>
    <t>2017-08-04 11:49:24</t>
  </si>
  <si>
    <t>0981067647</t>
  </si>
  <si>
    <t>1000238636</t>
  </si>
  <si>
    <t>郭云</t>
  </si>
  <si>
    <t>2017-08-04 11:50:14</t>
  </si>
  <si>
    <t>1000238600</t>
  </si>
  <si>
    <t>李雨霞</t>
  </si>
  <si>
    <t>2017-08-04 11:58:19</t>
  </si>
  <si>
    <t>2017-08-04 11:58:56</t>
  </si>
  <si>
    <t>0981082399</t>
  </si>
  <si>
    <t>1000083992</t>
  </si>
  <si>
    <t>冯美仙</t>
  </si>
  <si>
    <t>2017-08-04 12:01:26</t>
  </si>
  <si>
    <t>0981086153</t>
  </si>
  <si>
    <t>5306-0622003481</t>
  </si>
  <si>
    <t>柯发珍</t>
  </si>
  <si>
    <t>2017-08-04 12:02:11</t>
  </si>
  <si>
    <t>0981087332</t>
  </si>
  <si>
    <t>1000232129</t>
  </si>
  <si>
    <t>程官琼</t>
  </si>
  <si>
    <t>2017-08-04 12:02:12</t>
  </si>
  <si>
    <t>0981087366</t>
  </si>
  <si>
    <t>2017-08-04 12:04:08</t>
  </si>
  <si>
    <t>0981090230</t>
  </si>
  <si>
    <t>1000236699</t>
  </si>
  <si>
    <t>杨希</t>
  </si>
  <si>
    <t>2017-08-04 12:04:48</t>
  </si>
  <si>
    <t>0981090933</t>
  </si>
  <si>
    <t>1000192905</t>
  </si>
  <si>
    <t>李加萍</t>
  </si>
  <si>
    <t>2017-08-04 12:05:00</t>
  </si>
  <si>
    <t>0981091337</t>
  </si>
  <si>
    <t>1000232484</t>
  </si>
  <si>
    <t>尹丽琼</t>
  </si>
  <si>
    <t>2017-08-04 12:06:06</t>
  </si>
  <si>
    <t>0981092806</t>
  </si>
  <si>
    <t>1000226775</t>
  </si>
  <si>
    <t>殷万林</t>
  </si>
  <si>
    <t>2017-08-04 12:07:11</t>
  </si>
  <si>
    <t>1000192906</t>
  </si>
  <si>
    <t>戚正林</t>
  </si>
  <si>
    <t>2017-08-04 12:07:33</t>
  </si>
  <si>
    <t>1000234244</t>
  </si>
  <si>
    <t>张云兰</t>
  </si>
  <si>
    <t>2017-08-04 12:10:43</t>
  </si>
  <si>
    <t>0981098283</t>
  </si>
  <si>
    <t>5010453638</t>
  </si>
  <si>
    <t>顾芮溪</t>
  </si>
  <si>
    <t>2017-08-04 12:12:05</t>
  </si>
  <si>
    <t>0981100568</t>
  </si>
  <si>
    <t>5300-0000242033</t>
  </si>
  <si>
    <t>陈艳琼</t>
  </si>
  <si>
    <t>2017-08-04 12:14:26</t>
  </si>
  <si>
    <t>0981104072</t>
  </si>
  <si>
    <t>1000224241</t>
  </si>
  <si>
    <t>孙艺丹</t>
  </si>
  <si>
    <t>2017-08-04 12:17:28</t>
  </si>
  <si>
    <t>0981106371</t>
  </si>
  <si>
    <t>1000223211</t>
  </si>
  <si>
    <t>余艳</t>
  </si>
  <si>
    <t>2017-08-04 12:24:05</t>
  </si>
  <si>
    <t>0981112461</t>
  </si>
  <si>
    <t>1000201133</t>
  </si>
  <si>
    <t>袁萍彦</t>
  </si>
  <si>
    <t>2017-08-04 12:25:23</t>
  </si>
  <si>
    <t>1000237264</t>
  </si>
  <si>
    <t>宋文韬</t>
  </si>
  <si>
    <t>2017-08-04 12:29:56</t>
  </si>
  <si>
    <t>0981117776</t>
  </si>
  <si>
    <t>1000236927</t>
  </si>
  <si>
    <t>金加伍</t>
  </si>
  <si>
    <t>2017-08-04 12:34:14</t>
  </si>
  <si>
    <t>0981121918</t>
  </si>
  <si>
    <t>1000231738</t>
  </si>
  <si>
    <t>唐丽萍</t>
  </si>
  <si>
    <t>2017-08-04 12:36:32</t>
  </si>
  <si>
    <t>0981124340</t>
  </si>
  <si>
    <t>5303-5035831544</t>
  </si>
  <si>
    <t>罗廷艳</t>
  </si>
  <si>
    <t>2017-08-04 12:40:40</t>
  </si>
  <si>
    <t>0981127526</t>
  </si>
  <si>
    <t>1000234181</t>
  </si>
  <si>
    <t>吴仙玉</t>
  </si>
  <si>
    <t>2017-08-04 12:42:51</t>
  </si>
  <si>
    <t>0981129267</t>
  </si>
  <si>
    <t>2017-08-04 12:46:21</t>
  </si>
  <si>
    <t>1000233296</t>
  </si>
  <si>
    <t>杨谷香</t>
  </si>
  <si>
    <t>2017-08-04 13:03:17</t>
  </si>
  <si>
    <t>0981149615</t>
  </si>
  <si>
    <t>1000206135</t>
  </si>
  <si>
    <t>侯汝波</t>
  </si>
  <si>
    <t>2017-08-04 13:09:14</t>
  </si>
  <si>
    <t>0981155171</t>
  </si>
  <si>
    <t>0102327679</t>
  </si>
  <si>
    <t>赵敏</t>
  </si>
  <si>
    <t>2017-08-04 13:18:16</t>
  </si>
  <si>
    <t>0981166562</t>
  </si>
  <si>
    <t>1000193707</t>
  </si>
  <si>
    <t>陈淑岑</t>
  </si>
  <si>
    <t>2017-08-04 13:21:24</t>
  </si>
  <si>
    <t>1000210347</t>
  </si>
  <si>
    <t>赵永奎</t>
  </si>
  <si>
    <t>2017-08-04 13:22:26</t>
  </si>
  <si>
    <t>0981171663</t>
  </si>
  <si>
    <t>5330-3023014267</t>
  </si>
  <si>
    <t>张启周</t>
  </si>
  <si>
    <t>2017-08-04 13:34:30</t>
  </si>
  <si>
    <t>0981187061</t>
  </si>
  <si>
    <t>1000218110</t>
  </si>
  <si>
    <t>胡丽仙</t>
  </si>
  <si>
    <t>2017-08-04 13:56:35</t>
  </si>
  <si>
    <t>0981219692</t>
  </si>
  <si>
    <t>1000053740</t>
  </si>
  <si>
    <t>张颍</t>
  </si>
  <si>
    <t>2017-08-04 14:04:18</t>
  </si>
  <si>
    <t>0981237696</t>
  </si>
  <si>
    <t>5306-0628009320</t>
  </si>
  <si>
    <t>唐坤侠</t>
  </si>
  <si>
    <t>2017-08-04 14:05:05</t>
  </si>
  <si>
    <t>0981239639</t>
  </si>
  <si>
    <t>2017-08-04 14:08:06</t>
  </si>
  <si>
    <t>0981246065</t>
  </si>
  <si>
    <t>5013739485</t>
  </si>
  <si>
    <t>林仙根</t>
  </si>
  <si>
    <t>2017-08-04 14:10:42</t>
  </si>
  <si>
    <t>0981254038</t>
  </si>
  <si>
    <t>1000228783</t>
  </si>
  <si>
    <t>杨蒋灏晨</t>
  </si>
  <si>
    <t>2017-08-04 14:11:12</t>
  </si>
  <si>
    <t>1000211180</t>
  </si>
  <si>
    <t>周珺瑶</t>
  </si>
  <si>
    <t>2017-08-04 14:14:20</t>
  </si>
  <si>
    <t>5015435217</t>
  </si>
  <si>
    <t>许应兰</t>
  </si>
  <si>
    <t>2017-08-04 14:19:32</t>
  </si>
  <si>
    <t>0981273600</t>
  </si>
  <si>
    <t>1000219950</t>
  </si>
  <si>
    <t>招建霞</t>
  </si>
  <si>
    <t>2017-08-04 14:28:06</t>
  </si>
  <si>
    <t>0981298588</t>
  </si>
  <si>
    <t>5327-2725012564</t>
  </si>
  <si>
    <t>何明永</t>
  </si>
  <si>
    <t>2017-08-04 14:29:44</t>
  </si>
  <si>
    <t>0981302292</t>
  </si>
  <si>
    <t>1000217894</t>
  </si>
  <si>
    <t>雷体凤</t>
  </si>
  <si>
    <t>2017-08-04 14:31:36</t>
  </si>
  <si>
    <t>0981305759</t>
  </si>
  <si>
    <t>2017-08-04 14:35:57</t>
  </si>
  <si>
    <t>1000186811</t>
  </si>
  <si>
    <t>张信彩</t>
  </si>
  <si>
    <t>0981325032</t>
  </si>
  <si>
    <t>1000079179</t>
  </si>
  <si>
    <t>陈娅婧</t>
  </si>
  <si>
    <t>2017-08-04 14:42:15</t>
  </si>
  <si>
    <t>0981326321</t>
  </si>
  <si>
    <t>1000230682</t>
  </si>
  <si>
    <t>卢卫芳</t>
  </si>
  <si>
    <t>2017-08-04 14:44:05</t>
  </si>
  <si>
    <t>0981330003</t>
  </si>
  <si>
    <t>5303-5030172615</t>
  </si>
  <si>
    <t>李艳梅</t>
  </si>
  <si>
    <t>2017-08-04 14:47:09</t>
  </si>
  <si>
    <t>0981337043</t>
  </si>
  <si>
    <t>0124002354</t>
  </si>
  <si>
    <t>王加云</t>
  </si>
  <si>
    <t>2017-08-04 14:47:57</t>
  </si>
  <si>
    <t>0981338378</t>
  </si>
  <si>
    <t>0101300477</t>
  </si>
  <si>
    <t>罗云龙</t>
  </si>
  <si>
    <t>2017-08-04 14:50:19</t>
  </si>
  <si>
    <t>0981344316</t>
  </si>
  <si>
    <t>0102205230</t>
  </si>
  <si>
    <t>马宾</t>
  </si>
  <si>
    <t>2017-08-04 14:50:59</t>
  </si>
  <si>
    <t>0981347613</t>
  </si>
  <si>
    <t>1000207497</t>
  </si>
  <si>
    <t>周建宏</t>
  </si>
  <si>
    <t>2017-08-04 14:51:17</t>
  </si>
  <si>
    <t>1000207002</t>
  </si>
  <si>
    <t>陈小平</t>
  </si>
  <si>
    <t>2017-08-04 14:51:35</t>
  </si>
  <si>
    <t>0981349640</t>
  </si>
  <si>
    <t>1000072937</t>
  </si>
  <si>
    <t>林银燕</t>
  </si>
  <si>
    <t>2017-08-04 14:52:08</t>
  </si>
  <si>
    <t>0981350419</t>
  </si>
  <si>
    <t>1000076680</t>
  </si>
  <si>
    <t>李培雄</t>
  </si>
  <si>
    <t>2017-08-04 14:52:27</t>
  </si>
  <si>
    <t>1000206992</t>
  </si>
  <si>
    <t>汪洋</t>
  </si>
  <si>
    <t>2017-08-04 14:54:23</t>
  </si>
  <si>
    <t>0981354149</t>
  </si>
  <si>
    <t>1000109294</t>
  </si>
  <si>
    <t>梁茜</t>
  </si>
  <si>
    <t>2017-08-04 14:57:07</t>
  </si>
  <si>
    <t>0981359897</t>
  </si>
  <si>
    <t>1000237523</t>
  </si>
  <si>
    <t>尹江月</t>
  </si>
  <si>
    <t>2017-08-04 14:59:35</t>
  </si>
  <si>
    <t>0981365966</t>
  </si>
  <si>
    <t>5303-0301009066</t>
  </si>
  <si>
    <t>孙惠萍</t>
  </si>
  <si>
    <t>2017-08-04 14:59:36</t>
  </si>
  <si>
    <t>0981366055</t>
  </si>
  <si>
    <t>1000237213</t>
  </si>
  <si>
    <t>董丽萍</t>
  </si>
  <si>
    <t>2017-08-04 15:03:28</t>
  </si>
  <si>
    <t>0981377827</t>
  </si>
  <si>
    <t>1000163314</t>
  </si>
  <si>
    <t>邹章</t>
  </si>
  <si>
    <t>2017-08-04 15:06:21</t>
  </si>
  <si>
    <t>0981386327</t>
  </si>
  <si>
    <t>1000188673</t>
  </si>
  <si>
    <t>陈明荣</t>
  </si>
  <si>
    <t>2017-08-04 15:07:48</t>
  </si>
  <si>
    <t>0981389513</t>
  </si>
  <si>
    <t>1000230359</t>
  </si>
  <si>
    <t>杨莉</t>
  </si>
  <si>
    <t>2017-08-04 15:08:12</t>
  </si>
  <si>
    <t>0981390773</t>
  </si>
  <si>
    <t>5325-2522077358</t>
  </si>
  <si>
    <t>罗伟</t>
  </si>
  <si>
    <t>2017-08-04 15:10:42</t>
  </si>
  <si>
    <t>0981397734</t>
  </si>
  <si>
    <t>5325-2522005743</t>
  </si>
  <si>
    <t>罗芳</t>
  </si>
  <si>
    <t>2017-08-04 15:11:34</t>
  </si>
  <si>
    <t>0981401364</t>
  </si>
  <si>
    <t>1000233647</t>
  </si>
  <si>
    <t>2017-08-04 15:16:49</t>
  </si>
  <si>
    <t>1000239176</t>
  </si>
  <si>
    <t>文语彤</t>
  </si>
  <si>
    <t>2017-08-04 15:17:28</t>
  </si>
  <si>
    <t>0981415890</t>
  </si>
  <si>
    <t>1000201044</t>
  </si>
  <si>
    <t>段高应</t>
  </si>
  <si>
    <t>2017-08-04 15:19:39</t>
  </si>
  <si>
    <t>0981422503</t>
  </si>
  <si>
    <t>2017-08-04 15:20:32</t>
  </si>
  <si>
    <t>0981424289</t>
  </si>
  <si>
    <t>1000192947</t>
  </si>
  <si>
    <t>张珍</t>
  </si>
  <si>
    <t>2017-08-04 15:23:45</t>
  </si>
  <si>
    <t>0981434942</t>
  </si>
  <si>
    <t>2017-08-04 15:24:39</t>
  </si>
  <si>
    <t>0981437468</t>
  </si>
  <si>
    <t>1000233645</t>
  </si>
  <si>
    <t>唐妍妍</t>
  </si>
  <si>
    <t>2017-08-04 15:25:45</t>
  </si>
  <si>
    <t>0981440100</t>
  </si>
  <si>
    <t>0101275943</t>
  </si>
  <si>
    <t>2017-08-04 15:27:23</t>
  </si>
  <si>
    <t>1000237019</t>
  </si>
  <si>
    <t>庄叶青</t>
  </si>
  <si>
    <t>2017-08-04 15:29:59</t>
  </si>
  <si>
    <t>0981452965</t>
  </si>
  <si>
    <t>1000236840</t>
  </si>
  <si>
    <t>鲁明琼</t>
  </si>
  <si>
    <t>2017-08-04 15:30:23</t>
  </si>
  <si>
    <t>0981454602</t>
  </si>
  <si>
    <t>1000021209</t>
  </si>
  <si>
    <t>张兴品</t>
  </si>
  <si>
    <t>2017-08-04 15:32:11</t>
  </si>
  <si>
    <t>2017-08-04 15:32:34</t>
  </si>
  <si>
    <t>0981462812</t>
  </si>
  <si>
    <t>1000195650</t>
  </si>
  <si>
    <t>2017-08-04 15:33:27</t>
  </si>
  <si>
    <t>0981465232</t>
  </si>
  <si>
    <t>1000237884</t>
  </si>
  <si>
    <t>李贤奎</t>
  </si>
  <si>
    <t>2017-08-04 15:35:14</t>
  </si>
  <si>
    <t>0981469876</t>
  </si>
  <si>
    <t>5012792862</t>
  </si>
  <si>
    <t>曾以铭</t>
  </si>
  <si>
    <t>2017-08-04 15:37:04</t>
  </si>
  <si>
    <t>0981474680</t>
  </si>
  <si>
    <t>5304-0428007614</t>
  </si>
  <si>
    <t>马云倩</t>
  </si>
  <si>
    <t>2017-08-04 15:37:59</t>
  </si>
  <si>
    <t>0981476892</t>
  </si>
  <si>
    <t>0101234805</t>
  </si>
  <si>
    <t>张桂仙</t>
  </si>
  <si>
    <t>2017-08-04 15:38:09</t>
  </si>
  <si>
    <t>0981477327</t>
  </si>
  <si>
    <t>0101104401</t>
  </si>
  <si>
    <t>祝恒正</t>
  </si>
  <si>
    <t>2017-08-04 15:39:58</t>
  </si>
  <si>
    <t>1000234010</t>
  </si>
  <si>
    <t>王文云</t>
  </si>
  <si>
    <t>2017-08-04 15:43:26</t>
  </si>
  <si>
    <t>0981490553</t>
  </si>
  <si>
    <t>1000042886</t>
  </si>
  <si>
    <t>包晓娟</t>
  </si>
  <si>
    <t>2017-08-04 15:43:44</t>
  </si>
  <si>
    <t>0981491319</t>
  </si>
  <si>
    <t>1000231501</t>
  </si>
  <si>
    <t>2017-08-04 15:47:25</t>
  </si>
  <si>
    <t>0181054469</t>
  </si>
  <si>
    <t>孙樾</t>
  </si>
  <si>
    <t>2017-08-04 15:48:22</t>
  </si>
  <si>
    <t>0981504873</t>
  </si>
  <si>
    <t>1000213293</t>
  </si>
  <si>
    <t>徐成帮</t>
  </si>
  <si>
    <t>2017-08-04 15:51:28</t>
  </si>
  <si>
    <t>0981514036</t>
  </si>
  <si>
    <t>5323-5230237816</t>
  </si>
  <si>
    <t>叶文丽</t>
  </si>
  <si>
    <t>2017-08-04 15:54:54</t>
  </si>
  <si>
    <t>0981523945</t>
  </si>
  <si>
    <t>0101311664</t>
  </si>
  <si>
    <t>石益珍</t>
  </si>
  <si>
    <t>2017-08-04 15:55:04</t>
  </si>
  <si>
    <t>0981524505</t>
  </si>
  <si>
    <t>5328-2801028481</t>
  </si>
  <si>
    <t>2017-08-04 15:57:07</t>
  </si>
  <si>
    <t>0981530898</t>
  </si>
  <si>
    <t>2017-08-04 15:58:23</t>
  </si>
  <si>
    <t>0981535904</t>
  </si>
  <si>
    <t>1000238608</t>
  </si>
  <si>
    <t>彭政芬</t>
  </si>
  <si>
    <t>2017-08-04 15:59:36</t>
  </si>
  <si>
    <t>0981539053</t>
  </si>
  <si>
    <t>1000234407</t>
  </si>
  <si>
    <t>周建江</t>
  </si>
  <si>
    <t>2017-08-04 16:00:41</t>
  </si>
  <si>
    <t>0981543201</t>
  </si>
  <si>
    <t>1000234123</t>
  </si>
  <si>
    <t>张小平</t>
  </si>
  <si>
    <t>2017-08-04 16:03:08</t>
  </si>
  <si>
    <t>0981549879</t>
  </si>
  <si>
    <t>1000239017</t>
  </si>
  <si>
    <t>徐华昌</t>
  </si>
  <si>
    <t>2017-08-04 16:03:13</t>
  </si>
  <si>
    <t>0981550026</t>
  </si>
  <si>
    <t>1000219089</t>
  </si>
  <si>
    <t>2017-08-04 16:10:56</t>
  </si>
  <si>
    <t>0981571579</t>
  </si>
  <si>
    <t>5300-0000571610</t>
  </si>
  <si>
    <t>沐春辉</t>
  </si>
  <si>
    <t>2017-08-04 16:16:30</t>
  </si>
  <si>
    <t>0981589369</t>
  </si>
  <si>
    <t>1000239310</t>
  </si>
  <si>
    <t>赵静</t>
  </si>
  <si>
    <t>2017-08-04 16:17:01</t>
  </si>
  <si>
    <t>0981590753</t>
  </si>
  <si>
    <t>5327-5270248798</t>
  </si>
  <si>
    <t>乔永珊</t>
  </si>
  <si>
    <t>2017-08-04 16:18:00</t>
  </si>
  <si>
    <t>0981593133</t>
  </si>
  <si>
    <t>1000219091</t>
  </si>
  <si>
    <t>张崇志</t>
  </si>
  <si>
    <t>2017-08-04 16:19:38</t>
  </si>
  <si>
    <t>0981596563</t>
  </si>
  <si>
    <t>1000162707</t>
  </si>
  <si>
    <t>张国兰</t>
  </si>
  <si>
    <t>2017-08-04 16:21:06</t>
  </si>
  <si>
    <t>0981600072</t>
  </si>
  <si>
    <t>2017-08-04 16:35:11</t>
  </si>
  <si>
    <t>1000236053</t>
  </si>
  <si>
    <t>李婧蕊</t>
  </si>
  <si>
    <t>2017-08-04 16:37:01</t>
  </si>
  <si>
    <t>0981640880</t>
  </si>
  <si>
    <t>1000233022</t>
  </si>
  <si>
    <t>李丽娟</t>
  </si>
  <si>
    <t>2017-08-04 16:37:49</t>
  </si>
  <si>
    <t>0981642293</t>
  </si>
  <si>
    <t>1000238812</t>
  </si>
  <si>
    <t>李斯喆</t>
  </si>
  <si>
    <t>2017-08-04 16:40:19</t>
  </si>
  <si>
    <t>0981647156</t>
  </si>
  <si>
    <t>1000092442</t>
  </si>
  <si>
    <t>岳剑英</t>
  </si>
  <si>
    <t>2017-08-04 16:45:00</t>
  </si>
  <si>
    <t>1000033565</t>
  </si>
  <si>
    <t>苏红</t>
  </si>
  <si>
    <t>2017-08-04 16:54:07</t>
  </si>
  <si>
    <t>0981677229</t>
  </si>
  <si>
    <t>1000217715</t>
  </si>
  <si>
    <t>李春丽</t>
  </si>
  <si>
    <t>2017-08-04 17:02:06</t>
  </si>
  <si>
    <t>0981694624</t>
  </si>
  <si>
    <t>1000215186</t>
  </si>
  <si>
    <t>马燕华</t>
  </si>
  <si>
    <t>2017-08-04 17:02:39</t>
  </si>
  <si>
    <t>0981696458</t>
  </si>
  <si>
    <t>1000209885</t>
  </si>
  <si>
    <t>李静思</t>
  </si>
  <si>
    <t>2017-08-04 17:07:27</t>
  </si>
  <si>
    <t>5300-0000469700</t>
  </si>
  <si>
    <t>李平辉</t>
  </si>
  <si>
    <t>2017-08-04 17:13:45</t>
  </si>
  <si>
    <t>0981719542</t>
  </si>
  <si>
    <t>0103255547</t>
  </si>
  <si>
    <t>马嘉</t>
  </si>
  <si>
    <t>2017-08-04 17:16:19</t>
  </si>
  <si>
    <t>0981724943</t>
  </si>
  <si>
    <t>1000231254</t>
  </si>
  <si>
    <t>天加</t>
  </si>
  <si>
    <t>2017-08-04 17:22:28</t>
  </si>
  <si>
    <t>2017-08-04 17:33:09</t>
  </si>
  <si>
    <t>0981759538</t>
  </si>
  <si>
    <t>1000224174</t>
  </si>
  <si>
    <t>王贵英</t>
  </si>
  <si>
    <t>2017-08-04 17:36:02</t>
  </si>
  <si>
    <t>0981764944</t>
  </si>
  <si>
    <t>1000218004</t>
  </si>
  <si>
    <t>余从河</t>
  </si>
  <si>
    <t>2017-08-04 17:42:48</t>
  </si>
  <si>
    <t>0981775933</t>
  </si>
  <si>
    <t>1000229900</t>
  </si>
  <si>
    <t>康宗亮</t>
  </si>
  <si>
    <t>2017-08-04 17:48:41</t>
  </si>
  <si>
    <t>0981784584</t>
  </si>
  <si>
    <t>0102594853</t>
  </si>
  <si>
    <t>包军兰</t>
  </si>
  <si>
    <t>2017-08-04 17:49:37</t>
  </si>
  <si>
    <t>0981786824</t>
  </si>
  <si>
    <t>2017-08-04 17:57:59</t>
  </si>
  <si>
    <t>0981800565</t>
  </si>
  <si>
    <t>2017-08-04 18:10:31</t>
  </si>
  <si>
    <t>0981822542</t>
  </si>
  <si>
    <t>5303-5034784415</t>
  </si>
  <si>
    <t>2017-08-04 18:42:23</t>
  </si>
  <si>
    <t>0981862524</t>
  </si>
  <si>
    <t>1000192946</t>
  </si>
  <si>
    <t>曾明英</t>
  </si>
  <si>
    <t>2017-08-04 18:47:49</t>
  </si>
  <si>
    <t>0981868806</t>
  </si>
  <si>
    <t>1000237518</t>
  </si>
  <si>
    <t>马含含</t>
  </si>
  <si>
    <t>2017-08-04 19:02:40</t>
  </si>
  <si>
    <t>0981885014</t>
  </si>
  <si>
    <t>1000127914</t>
  </si>
  <si>
    <t>唐雪健</t>
  </si>
  <si>
    <t>2017-08-04 19:22:47</t>
  </si>
  <si>
    <t>0981907739</t>
  </si>
  <si>
    <t>1000068870</t>
  </si>
  <si>
    <t>安梅</t>
  </si>
  <si>
    <t>2017-08-04 19:32:54</t>
  </si>
  <si>
    <t>0981917330</t>
  </si>
  <si>
    <t>1000233317</t>
  </si>
  <si>
    <t>王咪抓</t>
  </si>
  <si>
    <t>2017-08-04 19:53:08</t>
  </si>
  <si>
    <t>0981936596</t>
  </si>
  <si>
    <t>1000200077</t>
  </si>
  <si>
    <t>谷钧豪</t>
  </si>
  <si>
    <t>2017-08-04 20:11:32</t>
  </si>
  <si>
    <t>0981947134</t>
  </si>
  <si>
    <t>1000226255</t>
  </si>
  <si>
    <t>高燕</t>
  </si>
  <si>
    <t>2017-08-04 20:12:31</t>
  </si>
  <si>
    <t>0981947374</t>
  </si>
  <si>
    <t>1000226237</t>
  </si>
  <si>
    <t>王天福</t>
  </si>
  <si>
    <t>2017-08-04 20:32:51</t>
  </si>
  <si>
    <t>0981955638</t>
  </si>
  <si>
    <t>1000193321</t>
  </si>
  <si>
    <t>贺安周</t>
  </si>
  <si>
    <t>2017-08-04 21:00:53</t>
  </si>
  <si>
    <t>2017-08-04 21:04:17</t>
  </si>
  <si>
    <t>0981967046</t>
  </si>
  <si>
    <t>1000239586</t>
  </si>
  <si>
    <t>何静</t>
  </si>
  <si>
    <t>2017-08-04 21:12:48</t>
  </si>
  <si>
    <t>0981970111</t>
  </si>
  <si>
    <t>1000237315</t>
  </si>
  <si>
    <t>韩建荣</t>
  </si>
  <si>
    <t>2017-08-04 21:26:06</t>
  </si>
  <si>
    <t>0981975022</t>
  </si>
  <si>
    <t>1000229204</t>
  </si>
  <si>
    <t>陈小花</t>
  </si>
  <si>
    <t>2017-08-05 08:46:42</t>
  </si>
  <si>
    <t>0982081182</t>
  </si>
  <si>
    <t>1000068905</t>
  </si>
  <si>
    <t>孙婷</t>
  </si>
  <si>
    <t>2017-08-05 08:47:11</t>
  </si>
  <si>
    <t>0982081412</t>
  </si>
  <si>
    <t>1000209880</t>
  </si>
  <si>
    <t>李先富</t>
  </si>
  <si>
    <t>2017-08-05 08:47:48</t>
  </si>
  <si>
    <t>0982081515</t>
  </si>
  <si>
    <t>1000031441</t>
  </si>
  <si>
    <t>廖国仙</t>
  </si>
  <si>
    <t>2017-08-05 09:00:45</t>
  </si>
  <si>
    <t>0982086423</t>
  </si>
  <si>
    <t>1000222662</t>
  </si>
  <si>
    <t>周家武</t>
  </si>
  <si>
    <t>2017-08-05 09:23:16</t>
  </si>
  <si>
    <t>0982101616</t>
  </si>
  <si>
    <t>5327-2723007260</t>
  </si>
  <si>
    <t>戴建箫</t>
  </si>
  <si>
    <t>2017-08-05 09:31:45</t>
  </si>
  <si>
    <t>0982109180</t>
  </si>
  <si>
    <t>1000181373</t>
  </si>
  <si>
    <t>赵鹏</t>
  </si>
  <si>
    <t>2017-08-05 09:33:33</t>
  </si>
  <si>
    <t>1000181406</t>
  </si>
  <si>
    <t>姚曳之</t>
  </si>
  <si>
    <t>2017-08-05 09:40:19</t>
  </si>
  <si>
    <t>0982115849</t>
  </si>
  <si>
    <t>1000218410</t>
  </si>
  <si>
    <t>胥仙亚</t>
  </si>
  <si>
    <t>2017-08-05 09:59:29</t>
  </si>
  <si>
    <t>1000096391</t>
  </si>
  <si>
    <t>李云</t>
  </si>
  <si>
    <t>2017-08-05 10:12:57</t>
  </si>
  <si>
    <t>0982142027</t>
  </si>
  <si>
    <t>1000156303</t>
  </si>
  <si>
    <t>金瑞</t>
  </si>
  <si>
    <t>2017-08-05 10:16:49</t>
  </si>
  <si>
    <t>0982146308</t>
  </si>
  <si>
    <t>1000237076</t>
  </si>
  <si>
    <t>彭松</t>
  </si>
  <si>
    <t>2017-08-05 10:18:47</t>
  </si>
  <si>
    <t>2017-08-05 10:19:43</t>
  </si>
  <si>
    <t>0982148594</t>
  </si>
  <si>
    <t>1000164277</t>
  </si>
  <si>
    <t>马云红</t>
  </si>
  <si>
    <t>2017-08-05 10:24:49</t>
  </si>
  <si>
    <t>0982152520</t>
  </si>
  <si>
    <t>0103188419</t>
  </si>
  <si>
    <t>曾镘醍</t>
  </si>
  <si>
    <t>2017-08-05 10:36:04</t>
  </si>
  <si>
    <t>0982163002</t>
  </si>
  <si>
    <t>5012785089</t>
  </si>
  <si>
    <t>赵庆梅</t>
  </si>
  <si>
    <t>2017-08-05 10:44:26</t>
  </si>
  <si>
    <t>1000233109</t>
  </si>
  <si>
    <t>万大双</t>
  </si>
  <si>
    <t>2017-08-05 11:08:09</t>
  </si>
  <si>
    <t>1000239818</t>
  </si>
  <si>
    <t>2017-08-05 11:08:30</t>
  </si>
  <si>
    <t>0982188839</t>
  </si>
  <si>
    <t>1000179046</t>
  </si>
  <si>
    <t>田洁</t>
  </si>
  <si>
    <t>2017-08-05 11:14:37</t>
  </si>
  <si>
    <t>0982193769</t>
  </si>
  <si>
    <t>1000240597</t>
  </si>
  <si>
    <t>陈奎雷</t>
  </si>
  <si>
    <t>2017-08-05 11:17:09</t>
  </si>
  <si>
    <t>0982195271</t>
  </si>
  <si>
    <t>1000240497</t>
  </si>
  <si>
    <t>侯梦斐</t>
  </si>
  <si>
    <t>2017-08-05 11:27:03</t>
  </si>
  <si>
    <t>0982202199</t>
  </si>
  <si>
    <t>1000123191</t>
  </si>
  <si>
    <t>谭化兵</t>
  </si>
  <si>
    <t>2017-08-05 11:28:01</t>
  </si>
  <si>
    <t>0982202735</t>
  </si>
  <si>
    <t>5303-5034342353</t>
  </si>
  <si>
    <t>金春梅</t>
  </si>
  <si>
    <t>2017-08-05 11:29:22</t>
  </si>
  <si>
    <t>0982203938</t>
  </si>
  <si>
    <t>1000152371</t>
  </si>
  <si>
    <t>2017-08-05 11:38:23</t>
  </si>
  <si>
    <t>0982210423</t>
  </si>
  <si>
    <t>5335-3528002877</t>
  </si>
  <si>
    <t>徐少仙</t>
  </si>
  <si>
    <t>2017-08-05 12:01:23</t>
  </si>
  <si>
    <t>0982227018</t>
  </si>
  <si>
    <t>1000226610</t>
  </si>
  <si>
    <t>王成美</t>
  </si>
  <si>
    <t>2017-08-05 12:41:05</t>
  </si>
  <si>
    <t>0982250701</t>
  </si>
  <si>
    <t>2017-08-05 12:44:30</t>
  </si>
  <si>
    <t>0982252829</t>
  </si>
  <si>
    <t>1000057975</t>
  </si>
  <si>
    <t>苏献鹏</t>
  </si>
  <si>
    <t>2017-08-05 13:04:14</t>
  </si>
  <si>
    <t>0982268201</t>
  </si>
  <si>
    <t>1000184990</t>
  </si>
  <si>
    <t>赵亚琼</t>
  </si>
  <si>
    <t>2017-08-05 13:43:52</t>
  </si>
  <si>
    <t>0982291069</t>
  </si>
  <si>
    <t>1000170182</t>
  </si>
  <si>
    <t>赵洪波</t>
  </si>
  <si>
    <t>2017-08-05 13:45:25</t>
  </si>
  <si>
    <t>0982291824</t>
  </si>
  <si>
    <t>1000110539</t>
  </si>
  <si>
    <t>和润娇</t>
  </si>
  <si>
    <t>2017-08-05 14:04:41</t>
  </si>
  <si>
    <t>0982302981</t>
  </si>
  <si>
    <t>2017-08-05 14:04:48</t>
  </si>
  <si>
    <t>0982303115</t>
  </si>
  <si>
    <t>1000222802</t>
  </si>
  <si>
    <t>何丽艳</t>
  </si>
  <si>
    <t>2017-08-05 14:10:23</t>
  </si>
  <si>
    <t>0982306112</t>
  </si>
  <si>
    <t>1000005382</t>
  </si>
  <si>
    <t>徐兴春</t>
  </si>
  <si>
    <t>2017-08-05 14:11:09</t>
  </si>
  <si>
    <t>0982306820</t>
  </si>
  <si>
    <t>1000103128</t>
  </si>
  <si>
    <t>陈太江</t>
  </si>
  <si>
    <t>0982310244</t>
  </si>
  <si>
    <t>0102617372</t>
  </si>
  <si>
    <t>毛江山</t>
  </si>
  <si>
    <t>2017-08-05 14:18:04</t>
  </si>
  <si>
    <t>0982310735</t>
  </si>
  <si>
    <t>2017-08-05 14:29:35</t>
  </si>
  <si>
    <t>0982318745</t>
  </si>
  <si>
    <t>1000217962</t>
  </si>
  <si>
    <t>思小顺</t>
  </si>
  <si>
    <t>2017-08-05 14:40:56</t>
  </si>
  <si>
    <t>0982327131</t>
  </si>
  <si>
    <t>5306-0624003288</t>
  </si>
  <si>
    <t>董显珍</t>
  </si>
  <si>
    <t>2017-08-05 14:51:13</t>
  </si>
  <si>
    <t>0982335189</t>
  </si>
  <si>
    <t>5306-0601024708</t>
  </si>
  <si>
    <t>马琴梅</t>
  </si>
  <si>
    <t>2017-08-05 14:59:03</t>
  </si>
  <si>
    <t>2017-08-05 15:31:21</t>
  </si>
  <si>
    <t>5015816737</t>
  </si>
  <si>
    <t>张媛</t>
  </si>
  <si>
    <t>2017-08-05 15:31:45</t>
  </si>
  <si>
    <t>0982364059</t>
  </si>
  <si>
    <t>1000065714</t>
  </si>
  <si>
    <t>张瑾</t>
  </si>
  <si>
    <t>2017-08-05 15:40:14</t>
  </si>
  <si>
    <t>0982370213</t>
  </si>
  <si>
    <t>1000101553</t>
  </si>
  <si>
    <t>黄国喜</t>
  </si>
  <si>
    <t>2017-08-05 15:40:47</t>
  </si>
  <si>
    <t>0982370576</t>
  </si>
  <si>
    <t>1000235787</t>
  </si>
  <si>
    <t>朱漫娴</t>
  </si>
  <si>
    <t>2017-08-05 15:42:47</t>
  </si>
  <si>
    <t>0982372188</t>
  </si>
  <si>
    <t>1000220504</t>
  </si>
  <si>
    <t>姜连英</t>
  </si>
  <si>
    <t>2017-08-05 15:55:10</t>
  </si>
  <si>
    <t>0982381687</t>
  </si>
  <si>
    <t>1000240935</t>
  </si>
  <si>
    <t>2017-08-05 15:59:21</t>
  </si>
  <si>
    <t>0982384063</t>
  </si>
  <si>
    <t>1000231013</t>
  </si>
  <si>
    <t>杨存福</t>
  </si>
  <si>
    <t>2017-08-05 16:01:35</t>
  </si>
  <si>
    <t>0982385737</t>
  </si>
  <si>
    <t>1000223121</t>
  </si>
  <si>
    <t>高转艳</t>
  </si>
  <si>
    <t>2017-08-05 16:19:24</t>
  </si>
  <si>
    <t>0982399192</t>
  </si>
  <si>
    <t>1000224218</t>
  </si>
  <si>
    <t>2017-08-05 16:21:06</t>
  </si>
  <si>
    <t>0982400141</t>
  </si>
  <si>
    <t>1000219733</t>
  </si>
  <si>
    <t>杨伟涛</t>
  </si>
  <si>
    <t>2017-08-05 16:27:43</t>
  </si>
  <si>
    <t>0982403890</t>
  </si>
  <si>
    <t>0126000040</t>
  </si>
  <si>
    <t>王玲芬</t>
  </si>
  <si>
    <t>2017-08-05 16:31:19</t>
  </si>
  <si>
    <t>0982406110</t>
  </si>
  <si>
    <t>1000005786</t>
  </si>
  <si>
    <t>赵庭婷</t>
  </si>
  <si>
    <t>2017-08-05 16:38:27</t>
  </si>
  <si>
    <t>0982409320</t>
  </si>
  <si>
    <t>2017-08-05 16:49:52</t>
  </si>
  <si>
    <t>0982415256</t>
  </si>
  <si>
    <t>1000241120</t>
  </si>
  <si>
    <t>杜洪涛</t>
  </si>
  <si>
    <t>2017-08-05 16:51:04</t>
  </si>
  <si>
    <t>1000235433</t>
  </si>
  <si>
    <t>孔庆明</t>
  </si>
  <si>
    <t>2017-08-05 17:04:44</t>
  </si>
  <si>
    <t>0982422858</t>
  </si>
  <si>
    <t>1000161462</t>
  </si>
  <si>
    <t>李顺连</t>
  </si>
  <si>
    <t>2017-08-05 17:19:03</t>
  </si>
  <si>
    <t>0982429975</t>
  </si>
  <si>
    <t>1000240944</t>
  </si>
  <si>
    <t>王韵镕</t>
  </si>
  <si>
    <t>2017-08-05 18:08:18</t>
  </si>
  <si>
    <t>0982455406</t>
  </si>
  <si>
    <t>0111268719</t>
  </si>
  <si>
    <t>向美丽</t>
  </si>
  <si>
    <t>2017-08-05 18:39:45</t>
  </si>
  <si>
    <t>1000097440</t>
  </si>
  <si>
    <t>杨晓琼</t>
  </si>
  <si>
    <t>2017-08-05 19:14:26</t>
  </si>
  <si>
    <t>0982483052</t>
  </si>
  <si>
    <t>2017-08-05 19:45:18</t>
  </si>
  <si>
    <t>0982494647</t>
  </si>
  <si>
    <t>1000236221</t>
  </si>
  <si>
    <t>袁源</t>
  </si>
  <si>
    <t>2017-08-05 20:24:18</t>
  </si>
  <si>
    <t>0982508293</t>
  </si>
  <si>
    <t>1000185348</t>
  </si>
  <si>
    <t>李柱昌</t>
  </si>
  <si>
    <t>2017-08-05 23:03:43</t>
  </si>
  <si>
    <t>0982552639</t>
  </si>
  <si>
    <t>1000241202</t>
  </si>
  <si>
    <t>何佳芸</t>
  </si>
  <si>
    <t>2017-08-06 08:04:14</t>
  </si>
  <si>
    <t>0982613337</t>
  </si>
  <si>
    <t>2017-08-06 09:07:16</t>
  </si>
  <si>
    <t>0982633982</t>
  </si>
  <si>
    <t>1000076338</t>
  </si>
  <si>
    <t>朱凤仙</t>
  </si>
  <si>
    <t>2017-08-06 09:11:29</t>
  </si>
  <si>
    <t>0982636385</t>
  </si>
  <si>
    <t>2017-08-06 09:19:51</t>
  </si>
  <si>
    <t>0982642854</t>
  </si>
  <si>
    <t>1000221473</t>
  </si>
  <si>
    <t>瞿必转</t>
  </si>
  <si>
    <t>2017-08-06 09:30:56</t>
  </si>
  <si>
    <t>0982651293</t>
  </si>
  <si>
    <t>1000233548</t>
  </si>
  <si>
    <t>孔令美</t>
  </si>
  <si>
    <t>2017-08-06 09:34:09</t>
  </si>
  <si>
    <t>0982653581</t>
  </si>
  <si>
    <t>1000114470</t>
  </si>
  <si>
    <t>赵春林</t>
  </si>
  <si>
    <t>2017-08-06 09:46:34</t>
  </si>
  <si>
    <t>1000235262</t>
  </si>
  <si>
    <t>朱麦花</t>
  </si>
  <si>
    <t>2017-08-06 10:09:20</t>
  </si>
  <si>
    <t>0982675826</t>
  </si>
  <si>
    <t>1000102776</t>
  </si>
  <si>
    <t>刘华荣</t>
  </si>
  <si>
    <t>2017-08-06 10:10:07</t>
  </si>
  <si>
    <t>0982676813</t>
  </si>
  <si>
    <t>2017-08-06 10:17:42</t>
  </si>
  <si>
    <t>0982684135</t>
  </si>
  <si>
    <t>1000241503</t>
  </si>
  <si>
    <t>程文良</t>
  </si>
  <si>
    <t>2017-08-06 10:30:39</t>
  </si>
  <si>
    <t>1000238716</t>
  </si>
  <si>
    <t>岳欢欢</t>
  </si>
  <si>
    <t>2017-08-06 10:53:54</t>
  </si>
  <si>
    <t>0982713609</t>
  </si>
  <si>
    <t>5011937887</t>
  </si>
  <si>
    <t>李元萍</t>
  </si>
  <si>
    <t>2017-08-06 11:06:39</t>
  </si>
  <si>
    <t>1000225110</t>
  </si>
  <si>
    <t>杨应荣</t>
  </si>
  <si>
    <t>2017-08-06 11:23:46</t>
  </si>
  <si>
    <t>0982733271</t>
  </si>
  <si>
    <t>1000185343</t>
  </si>
  <si>
    <t>董绾怡</t>
  </si>
  <si>
    <t>2017-08-06 11:27:32</t>
  </si>
  <si>
    <t>1000083465</t>
  </si>
  <si>
    <t>丁丹</t>
  </si>
  <si>
    <t>2017-08-06 11:31:30</t>
  </si>
  <si>
    <t>0982740040</t>
  </si>
  <si>
    <t>1000232617</t>
  </si>
  <si>
    <t>李洪明</t>
  </si>
  <si>
    <t>2017-08-06 11:40:49</t>
  </si>
  <si>
    <t>0982745713</t>
  </si>
  <si>
    <t>5300-0000290272</t>
  </si>
  <si>
    <t>张学光</t>
  </si>
  <si>
    <t>2017-08-06 11:43:03</t>
  </si>
  <si>
    <t>0982747009</t>
  </si>
  <si>
    <t>1000021296</t>
  </si>
  <si>
    <t>顾琴</t>
  </si>
  <si>
    <t>2017-08-06 11:50:08</t>
  </si>
  <si>
    <t>0982751037</t>
  </si>
  <si>
    <t>1000241293</t>
  </si>
  <si>
    <t>曾宗华</t>
  </si>
  <si>
    <t>2017-08-06 12:08:43</t>
  </si>
  <si>
    <t>0982761765</t>
  </si>
  <si>
    <t>1000236688</t>
  </si>
  <si>
    <t>张洪丽</t>
  </si>
  <si>
    <t>2017-08-06 12:10:01</t>
  </si>
  <si>
    <t>0982762744</t>
  </si>
  <si>
    <t>1000079633</t>
  </si>
  <si>
    <t>饶盈</t>
  </si>
  <si>
    <t>2017-08-06 12:20:05</t>
  </si>
  <si>
    <t>0982769448</t>
  </si>
  <si>
    <t>1000213388</t>
  </si>
  <si>
    <t>龙勇</t>
  </si>
  <si>
    <t>2017-08-06 13:00:31</t>
  </si>
  <si>
    <t>0982794377</t>
  </si>
  <si>
    <t>5011345765</t>
  </si>
  <si>
    <t>李春秀</t>
  </si>
  <si>
    <t>2017-08-06 13:11:33</t>
  </si>
  <si>
    <t>0982801608</t>
  </si>
  <si>
    <t>1000234132</t>
  </si>
  <si>
    <t>戴贵鹏</t>
  </si>
  <si>
    <t>2017-08-06 13:37:21</t>
  </si>
  <si>
    <t>0982814130</t>
  </si>
  <si>
    <t>1000163268</t>
  </si>
  <si>
    <t>姜玉葉</t>
  </si>
  <si>
    <t>2017-08-06 13:37:50</t>
  </si>
  <si>
    <t>0982814355</t>
  </si>
  <si>
    <t>1000239667</t>
  </si>
  <si>
    <t>龚加全</t>
  </si>
  <si>
    <t>2017-08-06 13:43:41</t>
  </si>
  <si>
    <t>0982817428</t>
  </si>
  <si>
    <t>2017-08-06 13:47:40</t>
  </si>
  <si>
    <t>0982819313</t>
  </si>
  <si>
    <t>1000156552</t>
  </si>
  <si>
    <t>严菊梅</t>
  </si>
  <si>
    <t>2017-08-06 13:49:02</t>
  </si>
  <si>
    <t>0982820019</t>
  </si>
  <si>
    <t>5010613308</t>
  </si>
  <si>
    <t>万雪梅</t>
  </si>
  <si>
    <t>2017-08-06 13:50:08</t>
  </si>
  <si>
    <t>0982820669</t>
  </si>
  <si>
    <t>1000212337</t>
  </si>
  <si>
    <t>蒋品军</t>
  </si>
  <si>
    <t>2017-08-06 13:51:08</t>
  </si>
  <si>
    <t>0982821281</t>
  </si>
  <si>
    <t>1000206082</t>
  </si>
  <si>
    <t>袁万富</t>
  </si>
  <si>
    <t>2017-08-06 14:10:11</t>
  </si>
  <si>
    <t>1000086557</t>
  </si>
  <si>
    <t>李芳</t>
  </si>
  <si>
    <t>2017-08-06 14:20:02</t>
  </si>
  <si>
    <t>0982836363</t>
  </si>
  <si>
    <t>1000033238</t>
  </si>
  <si>
    <t>华兴丹</t>
  </si>
  <si>
    <t>2017-08-06 14:38:47</t>
  </si>
  <si>
    <t>0982847198</t>
  </si>
  <si>
    <t>1000095220</t>
  </si>
  <si>
    <t>王万香</t>
  </si>
  <si>
    <t>2017-08-06 14:48:12</t>
  </si>
  <si>
    <t>0982851762</t>
  </si>
  <si>
    <t>1000160510</t>
  </si>
  <si>
    <t>陆艳兰</t>
  </si>
  <si>
    <t>2017-08-06 15:19:03</t>
  </si>
  <si>
    <t>0982872583</t>
  </si>
  <si>
    <t>1000171206</t>
  </si>
  <si>
    <t>刘双双</t>
  </si>
  <si>
    <t>2017-08-06 15:35:46</t>
  </si>
  <si>
    <t>0982881826</t>
  </si>
  <si>
    <t>0102193978</t>
  </si>
  <si>
    <t>梁山</t>
  </si>
  <si>
    <t>2017-08-06 15:49:57</t>
  </si>
  <si>
    <t>0982888831</t>
  </si>
  <si>
    <t>1000158972</t>
  </si>
  <si>
    <t>李万葵</t>
  </si>
  <si>
    <t>2017-08-06 16:10:24</t>
  </si>
  <si>
    <t>0982899390</t>
  </si>
  <si>
    <t>1000024163</t>
  </si>
  <si>
    <t>罗发会</t>
  </si>
  <si>
    <t>2017-08-06 16:18:40</t>
  </si>
  <si>
    <t>0982903954</t>
  </si>
  <si>
    <t>1000160667</t>
  </si>
  <si>
    <t>李凤</t>
  </si>
  <si>
    <t>2017-08-06 17:33:20</t>
  </si>
  <si>
    <t>0982940526</t>
  </si>
  <si>
    <t>1000205714</t>
  </si>
  <si>
    <t>王美芬</t>
  </si>
  <si>
    <t>2017-08-06 17:58:42</t>
  </si>
  <si>
    <t>0982951589</t>
  </si>
  <si>
    <t>1000241945</t>
  </si>
  <si>
    <t>李成蹊</t>
  </si>
  <si>
    <t>2017-08-06 18:00:50</t>
  </si>
  <si>
    <t>0982952895</t>
  </si>
  <si>
    <t>1000041966</t>
  </si>
  <si>
    <t>和翠珠</t>
  </si>
  <si>
    <t>2017-08-06 20:26:12</t>
  </si>
  <si>
    <t>0983007285</t>
  </si>
  <si>
    <t>0101294031</t>
  </si>
  <si>
    <t>王增红</t>
  </si>
  <si>
    <t>2017-08-06 22:41:19</t>
  </si>
  <si>
    <t>5011913887</t>
  </si>
  <si>
    <t>王昱衡</t>
  </si>
  <si>
    <t>2017-08-07 07:44:29</t>
  </si>
  <si>
    <t>0983168534</t>
  </si>
  <si>
    <t>1000175249</t>
  </si>
  <si>
    <t>吴梦杰</t>
  </si>
  <si>
    <t>2017-08-07 08:01:26</t>
  </si>
  <si>
    <t>0983184937</t>
  </si>
  <si>
    <t>1000159138</t>
  </si>
  <si>
    <t>李桂香</t>
  </si>
  <si>
    <t>2017-08-07 08:02:21</t>
  </si>
  <si>
    <t>0983185294</t>
  </si>
  <si>
    <t>1000184917</t>
  </si>
  <si>
    <t>张坤华</t>
  </si>
  <si>
    <t>2017-08-07 08:16:17</t>
  </si>
  <si>
    <t>1000127214</t>
  </si>
  <si>
    <t>何自平</t>
  </si>
  <si>
    <t>2017-08-07 08:54:59</t>
  </si>
  <si>
    <t>0983249170</t>
  </si>
  <si>
    <t>1000241967</t>
  </si>
  <si>
    <t>吴艳芹</t>
  </si>
  <si>
    <t>2017-08-07 09:01:33</t>
  </si>
  <si>
    <t>0983254751</t>
  </si>
  <si>
    <t>1000202225</t>
  </si>
  <si>
    <t>刘广</t>
  </si>
  <si>
    <t>2017-08-07 09:18:06</t>
  </si>
  <si>
    <t>0983278221</t>
  </si>
  <si>
    <t>1000177858</t>
  </si>
  <si>
    <t>郎鹏</t>
  </si>
  <si>
    <t>2017-08-07 09:27:11</t>
  </si>
  <si>
    <t>1000230770</t>
  </si>
  <si>
    <t>周碧</t>
  </si>
  <si>
    <t>2017-08-07 09:31:42</t>
  </si>
  <si>
    <t>0983306382</t>
  </si>
  <si>
    <t>1000243669</t>
  </si>
  <si>
    <t>宋红文</t>
  </si>
  <si>
    <t>2017-08-07 09:32:25</t>
  </si>
  <si>
    <t>0983308774</t>
  </si>
  <si>
    <t>1000158503</t>
  </si>
  <si>
    <t>饶文文</t>
  </si>
  <si>
    <t>2017-08-07 09:52:27</t>
  </si>
  <si>
    <t>1000207273</t>
  </si>
  <si>
    <t>杨国花</t>
  </si>
  <si>
    <t>2017-08-07 09:56:11</t>
  </si>
  <si>
    <t>0983355919</t>
  </si>
  <si>
    <t>1000140726</t>
  </si>
  <si>
    <t>施晓倩</t>
  </si>
  <si>
    <t>2017-08-07 10:00:40</t>
  </si>
  <si>
    <t>0983363673</t>
  </si>
  <si>
    <t>5304-0431007348</t>
  </si>
  <si>
    <t>季国忠</t>
  </si>
  <si>
    <t>2017-08-07 10:03:08</t>
  </si>
  <si>
    <t>0983367320</t>
  </si>
  <si>
    <t>2017-08-07 10:04:52</t>
  </si>
  <si>
    <t>0983370390</t>
  </si>
  <si>
    <t>2017-08-07 10:06:58</t>
  </si>
  <si>
    <t>0983373885</t>
  </si>
  <si>
    <t>1000224825</t>
  </si>
  <si>
    <t>杨昌凤</t>
  </si>
  <si>
    <t>2017-08-07 10:07:38</t>
  </si>
  <si>
    <t>0983374827</t>
  </si>
  <si>
    <t>1000205284</t>
  </si>
  <si>
    <t>杨劲锋</t>
  </si>
  <si>
    <t>2017-08-07 10:10:20</t>
  </si>
  <si>
    <t>0983380197</t>
  </si>
  <si>
    <t>2017-08-07 10:16:06</t>
  </si>
  <si>
    <t>0983399065</t>
  </si>
  <si>
    <t>1000230202</t>
  </si>
  <si>
    <t>岩应相</t>
  </si>
  <si>
    <t>2017-08-07 10:18:06</t>
  </si>
  <si>
    <t>0983407301</t>
  </si>
  <si>
    <t>1000202045</t>
  </si>
  <si>
    <t>郭仕杰</t>
  </si>
  <si>
    <t>2017-08-07 10:21:21</t>
  </si>
  <si>
    <t>0983420107</t>
  </si>
  <si>
    <t>1000244144</t>
  </si>
  <si>
    <t>余朝霞</t>
  </si>
  <si>
    <t>2017-08-07 10:29:05</t>
  </si>
  <si>
    <t>0983445599</t>
  </si>
  <si>
    <t>1000224161</t>
  </si>
  <si>
    <t>陈林格</t>
  </si>
  <si>
    <t>2017-08-07 10:32:01</t>
  </si>
  <si>
    <t>0983456604</t>
  </si>
  <si>
    <t>1000213750</t>
  </si>
  <si>
    <t>向家美</t>
  </si>
  <si>
    <t>2017-08-07 10:33:03</t>
  </si>
  <si>
    <t>0983462750</t>
  </si>
  <si>
    <t>1000213795</t>
  </si>
  <si>
    <t>蔡铃</t>
  </si>
  <si>
    <t>2017-08-07 10:33:52</t>
  </si>
  <si>
    <t>1000213803</t>
  </si>
  <si>
    <t>蔡清</t>
  </si>
  <si>
    <t>2017-08-07 10:34:19</t>
  </si>
  <si>
    <t>0983467970</t>
  </si>
  <si>
    <t>1000238993</t>
  </si>
  <si>
    <t>吕勇</t>
  </si>
  <si>
    <t>2017-08-07 10:36:31</t>
  </si>
  <si>
    <t>0983476197</t>
  </si>
  <si>
    <t>1000142266</t>
  </si>
  <si>
    <t>关小娥</t>
  </si>
  <si>
    <t>2017-08-07 10:42:06</t>
  </si>
  <si>
    <t>0983493620</t>
  </si>
  <si>
    <t>1000206694</t>
  </si>
  <si>
    <t>李石姐</t>
  </si>
  <si>
    <t>2017-08-07 10:44:48</t>
  </si>
  <si>
    <t>0983502357</t>
  </si>
  <si>
    <t>1000232113</t>
  </si>
  <si>
    <t>覃丙凤</t>
  </si>
  <si>
    <t>2017-08-07 10:45:14</t>
  </si>
  <si>
    <t>1000239119</t>
  </si>
  <si>
    <t>袁呈伟</t>
  </si>
  <si>
    <t>2017-08-07 10:46:09</t>
  </si>
  <si>
    <t>1000156724</t>
  </si>
  <si>
    <t>李界妮</t>
  </si>
  <si>
    <t>2017-08-07 10:46:47</t>
  </si>
  <si>
    <t>0983507662</t>
  </si>
  <si>
    <t>1000088008</t>
  </si>
  <si>
    <t>余茶花</t>
  </si>
  <si>
    <t>2017-08-07 10:49:21</t>
  </si>
  <si>
    <t>0983514690</t>
  </si>
  <si>
    <t>1000243066</t>
  </si>
  <si>
    <t>子树兰</t>
  </si>
  <si>
    <t>2017-08-07 10:50:33</t>
  </si>
  <si>
    <t>0983517470</t>
  </si>
  <si>
    <t>5334-3421001457</t>
  </si>
  <si>
    <t>谢建灵</t>
  </si>
  <si>
    <t>2017-08-07 11:04:54</t>
  </si>
  <si>
    <t>0983576111</t>
  </si>
  <si>
    <t>5306-0627027635</t>
  </si>
  <si>
    <t>唐梦芸</t>
  </si>
  <si>
    <t>2017-08-07 11:08:56</t>
  </si>
  <si>
    <t>1000242022</t>
  </si>
  <si>
    <t>王会芝</t>
  </si>
  <si>
    <t>2017-08-07 11:10:28</t>
  </si>
  <si>
    <t>0983592107</t>
  </si>
  <si>
    <t>1000131554</t>
  </si>
  <si>
    <t>刘飞</t>
  </si>
  <si>
    <t>2017-08-07 11:12:59</t>
  </si>
  <si>
    <t>0983600539</t>
  </si>
  <si>
    <t>0103320071</t>
  </si>
  <si>
    <t>龚平美</t>
  </si>
  <si>
    <t>2017-08-07 11:17:21</t>
  </si>
  <si>
    <t>0983619598</t>
  </si>
  <si>
    <t>1000194558</t>
  </si>
  <si>
    <t>张继春</t>
  </si>
  <si>
    <t>2017-08-07 11:18:57</t>
  </si>
  <si>
    <t>1000182721</t>
  </si>
  <si>
    <t>胡建伟</t>
  </si>
  <si>
    <t>2017-08-07 11:18:58</t>
  </si>
  <si>
    <t>0983626218</t>
  </si>
  <si>
    <t>5300-0000009359</t>
  </si>
  <si>
    <t>周晓明</t>
  </si>
  <si>
    <t>2017-08-07 11:20:17</t>
  </si>
  <si>
    <t>1000244415</t>
  </si>
  <si>
    <t>张普熙</t>
  </si>
  <si>
    <t>2017-08-07 11:24:25</t>
  </si>
  <si>
    <t>0983643673</t>
  </si>
  <si>
    <t>1000245054</t>
  </si>
  <si>
    <t>潘武鹰</t>
  </si>
  <si>
    <t>2017-08-07 11:25:22</t>
  </si>
  <si>
    <t>0983646630</t>
  </si>
  <si>
    <t>1000244492</t>
  </si>
  <si>
    <t>尚飞</t>
  </si>
  <si>
    <t>0983650293</t>
  </si>
  <si>
    <t>2017-08-07 11:27:26</t>
  </si>
  <si>
    <t>2017-08-07 11:32:24</t>
  </si>
  <si>
    <t>0983667531</t>
  </si>
  <si>
    <t>1000205437</t>
  </si>
  <si>
    <t>罗芷瑶</t>
  </si>
  <si>
    <t>2017-08-07 11:32:56</t>
  </si>
  <si>
    <t>0983669023</t>
  </si>
  <si>
    <t>1000211214</t>
  </si>
  <si>
    <t>杨艳娴</t>
  </si>
  <si>
    <t>2017-08-07 11:34:51</t>
  </si>
  <si>
    <t>0983675758</t>
  </si>
  <si>
    <t>5325-2527019013</t>
  </si>
  <si>
    <t>黄鸿</t>
  </si>
  <si>
    <t>2017-08-07 11:36:04</t>
  </si>
  <si>
    <t>0983678688</t>
  </si>
  <si>
    <t>1000219244</t>
  </si>
  <si>
    <t>李桂满</t>
  </si>
  <si>
    <t>2017-08-07 11:39:11</t>
  </si>
  <si>
    <t>1000204336</t>
  </si>
  <si>
    <t>李欣月</t>
  </si>
  <si>
    <t>2017-08-07 11:39:59</t>
  </si>
  <si>
    <t>0983687960</t>
  </si>
  <si>
    <t>1000230118</t>
  </si>
  <si>
    <t>邓世真</t>
  </si>
  <si>
    <t>2017-08-07 11:41:09</t>
  </si>
  <si>
    <t>0983690579</t>
  </si>
  <si>
    <t>1000230121</t>
  </si>
  <si>
    <t>徐祥清</t>
  </si>
  <si>
    <t>2017-08-07 11:42:15</t>
  </si>
  <si>
    <t>0983693138</t>
  </si>
  <si>
    <t>1000242590</t>
  </si>
  <si>
    <t>和吉才</t>
  </si>
  <si>
    <t>2017-08-07 11:43:22</t>
  </si>
  <si>
    <t>0983695634</t>
  </si>
  <si>
    <t>1000049706</t>
  </si>
  <si>
    <t>易大会</t>
  </si>
  <si>
    <t>2017-08-07 11:50:54</t>
  </si>
  <si>
    <t>0983714053</t>
  </si>
  <si>
    <t>5300-0000804226</t>
  </si>
  <si>
    <t>罗晟</t>
  </si>
  <si>
    <t>2017-08-07 11:51:50</t>
  </si>
  <si>
    <t>0983717051</t>
  </si>
  <si>
    <t>0101223582</t>
  </si>
  <si>
    <t>王晓庆</t>
  </si>
  <si>
    <t>2017-08-07 12:00:46</t>
  </si>
  <si>
    <t>1000124499</t>
  </si>
  <si>
    <t>张树敏</t>
  </si>
  <si>
    <t>2017-08-07 12:03:03</t>
  </si>
  <si>
    <t>0983740219</t>
  </si>
  <si>
    <t>1000206936</t>
  </si>
  <si>
    <t>李云会</t>
  </si>
  <si>
    <t>2017-08-07 12:03:16</t>
  </si>
  <si>
    <t>0983740526</t>
  </si>
  <si>
    <t>5326-2627019262</t>
  </si>
  <si>
    <t>沈汪阳</t>
  </si>
  <si>
    <t>2017-08-07 12:05:20</t>
  </si>
  <si>
    <t>0983743414</t>
  </si>
  <si>
    <t>1000244060</t>
  </si>
  <si>
    <t>姜超</t>
  </si>
  <si>
    <t>2017-08-07 12:06:37</t>
  </si>
  <si>
    <t>1000233540</t>
  </si>
  <si>
    <t>洪二</t>
  </si>
  <si>
    <t>2017-08-07 12:06:40</t>
  </si>
  <si>
    <t>0983744798</t>
  </si>
  <si>
    <t>1000242696</t>
  </si>
  <si>
    <t>刘翠莲</t>
  </si>
  <si>
    <t>2017-08-07 12:08:36</t>
  </si>
  <si>
    <t>0983746855</t>
  </si>
  <si>
    <t>1000242678</t>
  </si>
  <si>
    <t>2017-08-07 12:12:12</t>
  </si>
  <si>
    <t>0983751904</t>
  </si>
  <si>
    <t>1000221444</t>
  </si>
  <si>
    <t>李敏施</t>
  </si>
  <si>
    <t>2017-08-07 12:14:01</t>
  </si>
  <si>
    <t>0983755440</t>
  </si>
  <si>
    <t>1000239050</t>
  </si>
  <si>
    <t>龙贵学</t>
  </si>
  <si>
    <t>2017-08-07 12:22:07</t>
  </si>
  <si>
    <t>0983770047</t>
  </si>
  <si>
    <t>1000081825</t>
  </si>
  <si>
    <t>何孝伸</t>
  </si>
  <si>
    <t>2017-08-07 12:24:43</t>
  </si>
  <si>
    <t>0983772930</t>
  </si>
  <si>
    <t>1000101483</t>
  </si>
  <si>
    <t>李世花</t>
  </si>
  <si>
    <t>2017-08-07 12:32:12</t>
  </si>
  <si>
    <t>0983783458</t>
  </si>
  <si>
    <t>1000210833</t>
  </si>
  <si>
    <t>曾代超</t>
  </si>
  <si>
    <t>2017-08-07 12:33:52</t>
  </si>
  <si>
    <t>0983786429</t>
  </si>
  <si>
    <t>1000116463</t>
  </si>
  <si>
    <t>刘艳梅</t>
  </si>
  <si>
    <t>2017-08-07 12:34:02</t>
  </si>
  <si>
    <t>0983786642</t>
  </si>
  <si>
    <t>5306-0627017576</t>
  </si>
  <si>
    <t>2017-08-07 12:34:52</t>
  </si>
  <si>
    <t>0983787863</t>
  </si>
  <si>
    <t>1000116465</t>
  </si>
  <si>
    <t>雷正江</t>
  </si>
  <si>
    <t>2017-08-07 12:36:51</t>
  </si>
  <si>
    <t>2017-08-07 12:37:44</t>
  </si>
  <si>
    <t>2017-08-07 12:41:26</t>
  </si>
  <si>
    <t>0983795493</t>
  </si>
  <si>
    <t>1000189774</t>
  </si>
  <si>
    <t>何开润</t>
  </si>
  <si>
    <t>2017-08-07 12:42:37</t>
  </si>
  <si>
    <t>0983796850</t>
  </si>
  <si>
    <t>2017-08-07 12:52:37</t>
  </si>
  <si>
    <t>0983808558</t>
  </si>
  <si>
    <t>0113032188</t>
  </si>
  <si>
    <t>宋波</t>
  </si>
  <si>
    <t>2017-08-07 12:53:02</t>
  </si>
  <si>
    <t>0983809069</t>
  </si>
  <si>
    <t>1000243967</t>
  </si>
  <si>
    <t>倪荣谨</t>
  </si>
  <si>
    <t>2017-08-07 13:03:44</t>
  </si>
  <si>
    <t>0983821970</t>
  </si>
  <si>
    <t>0112174665</t>
  </si>
  <si>
    <t>李虹</t>
  </si>
  <si>
    <t>2017-08-07 13:05:29</t>
  </si>
  <si>
    <t>0983823823</t>
  </si>
  <si>
    <t>2017-08-07 13:19:02</t>
  </si>
  <si>
    <t>0983843214</t>
  </si>
  <si>
    <t>5327-2726012436</t>
  </si>
  <si>
    <t>张兆荣</t>
  </si>
  <si>
    <t>2017-08-07 13:20:18</t>
  </si>
  <si>
    <t>0983845130</t>
  </si>
  <si>
    <t>2017-08-07 13:22:19</t>
  </si>
  <si>
    <t>0983847970</t>
  </si>
  <si>
    <t>2017-08-07 13:28:27</t>
  </si>
  <si>
    <t>0983857308</t>
  </si>
  <si>
    <t>1000041491</t>
  </si>
  <si>
    <t>李文智</t>
  </si>
  <si>
    <t>2017-08-07 13:41:14</t>
  </si>
  <si>
    <t>0983884363</t>
  </si>
  <si>
    <t>1000245630</t>
  </si>
  <si>
    <t>田博宁</t>
  </si>
  <si>
    <t>2017-08-07 13:49:30</t>
  </si>
  <si>
    <t>0983909094</t>
  </si>
  <si>
    <t>1000229032</t>
  </si>
  <si>
    <t>许跃仙</t>
  </si>
  <si>
    <t>2017-08-07 13:57:07</t>
  </si>
  <si>
    <t>0983927470</t>
  </si>
  <si>
    <t>2017-08-07 14:01:43</t>
  </si>
  <si>
    <t>0983937754</t>
  </si>
  <si>
    <t>1000207737</t>
  </si>
  <si>
    <t>张孟玲</t>
  </si>
  <si>
    <t>2017-08-07 14:02:27</t>
  </si>
  <si>
    <t>1000198000</t>
  </si>
  <si>
    <t>李诗棋</t>
  </si>
  <si>
    <t>2017-08-07 14:06:01</t>
  </si>
  <si>
    <t>0983949053</t>
  </si>
  <si>
    <t>1000011835</t>
  </si>
  <si>
    <t>鲁国保</t>
  </si>
  <si>
    <t>2017-08-07 14:08:33</t>
  </si>
  <si>
    <t>1000242000</t>
  </si>
  <si>
    <t>蒋关强</t>
  </si>
  <si>
    <t>2017-08-07 14:13:24</t>
  </si>
  <si>
    <t>0983968072</t>
  </si>
  <si>
    <t>1000241801</t>
  </si>
  <si>
    <t>易文博</t>
  </si>
  <si>
    <t>2017-08-07 14:17:18</t>
  </si>
  <si>
    <t>0983978459</t>
  </si>
  <si>
    <t>1000193343</t>
  </si>
  <si>
    <t>杨相菊</t>
  </si>
  <si>
    <t>2017-08-07 14:18:17</t>
  </si>
  <si>
    <t>0983980712</t>
  </si>
  <si>
    <t>1000166309</t>
  </si>
  <si>
    <t>孙雅君</t>
  </si>
  <si>
    <t>2017-08-07 14:18:57</t>
  </si>
  <si>
    <t>0983982571</t>
  </si>
  <si>
    <t>5303-0301082749</t>
  </si>
  <si>
    <t>王文龙</t>
  </si>
  <si>
    <t>2017-08-07 14:19:50</t>
  </si>
  <si>
    <t>1000083071</t>
  </si>
  <si>
    <t>吴金丽</t>
  </si>
  <si>
    <t>2017-08-07 14:21:03</t>
  </si>
  <si>
    <t>0983988150</t>
  </si>
  <si>
    <t>0101266258</t>
  </si>
  <si>
    <t>柴立新</t>
  </si>
  <si>
    <t>2017-08-07 14:23:36</t>
  </si>
  <si>
    <t>0983995078</t>
  </si>
  <si>
    <t>1000107094</t>
  </si>
  <si>
    <t>单国清</t>
  </si>
  <si>
    <t>2017-08-07 14:23:53</t>
  </si>
  <si>
    <t>0983995783</t>
  </si>
  <si>
    <t>0102237087</t>
  </si>
  <si>
    <t>彭瑜华</t>
  </si>
  <si>
    <t>2017-08-07 14:24:41</t>
  </si>
  <si>
    <t>0983997540</t>
  </si>
  <si>
    <t>1000206395</t>
  </si>
  <si>
    <t>屈细友</t>
  </si>
  <si>
    <t>2017-08-07 14:25:49</t>
  </si>
  <si>
    <t>0984000951</t>
  </si>
  <si>
    <t>5306-0602003735</t>
  </si>
  <si>
    <t>薛兴平</t>
  </si>
  <si>
    <t>2017-08-07 14:29:34</t>
  </si>
  <si>
    <t>0984010976</t>
  </si>
  <si>
    <t>1000180879</t>
  </si>
  <si>
    <t>付豪</t>
  </si>
  <si>
    <t>2017-08-07 14:33:25</t>
  </si>
  <si>
    <t>1000208450</t>
  </si>
  <si>
    <t>李如宣</t>
  </si>
  <si>
    <t>2017-08-07 14:43:56</t>
  </si>
  <si>
    <t>0984049705</t>
  </si>
  <si>
    <t>1000232889</t>
  </si>
  <si>
    <t>付静斋</t>
  </si>
  <si>
    <t>2017-08-07 14:51:26</t>
  </si>
  <si>
    <t>0984071394</t>
  </si>
  <si>
    <t>1000121579</t>
  </si>
  <si>
    <t>李奕滢</t>
  </si>
  <si>
    <t>2017-08-07 14:53:47</t>
  </si>
  <si>
    <t>0984078493</t>
  </si>
  <si>
    <t>1000140578</t>
  </si>
  <si>
    <t>汪自康</t>
  </si>
  <si>
    <t>2017-08-07 15:01:55</t>
  </si>
  <si>
    <t>0984105744</t>
  </si>
  <si>
    <t>5012871401</t>
  </si>
  <si>
    <t>李丽芬</t>
  </si>
  <si>
    <t>2017-08-07 15:10:02</t>
  </si>
  <si>
    <t>0984134541</t>
  </si>
  <si>
    <t>1000200064</t>
  </si>
  <si>
    <t>李昌英</t>
  </si>
  <si>
    <t>2017-08-07 15:13:17</t>
  </si>
  <si>
    <t>0984148878</t>
  </si>
  <si>
    <t>1000245482</t>
  </si>
  <si>
    <t>陈志娟</t>
  </si>
  <si>
    <t>2017-08-07 15:14:17</t>
  </si>
  <si>
    <t>0984151826</t>
  </si>
  <si>
    <t>1000241969</t>
  </si>
  <si>
    <t>赵东平</t>
  </si>
  <si>
    <t>2017-08-07 15:16:47</t>
  </si>
  <si>
    <t>0984160124</t>
  </si>
  <si>
    <t>5304-0401040591</t>
  </si>
  <si>
    <t>郭浩然</t>
  </si>
  <si>
    <t>2017-08-07 15:18:10</t>
  </si>
  <si>
    <t>0984166026</t>
  </si>
  <si>
    <t>1000245257</t>
  </si>
  <si>
    <t>2017-08-07 15:18:29</t>
  </si>
  <si>
    <t>5010724271</t>
  </si>
  <si>
    <t>杨玲珍</t>
  </si>
  <si>
    <t>2017-08-07 15:21:46</t>
  </si>
  <si>
    <t>0984179590</t>
  </si>
  <si>
    <t>5325-2527010126</t>
  </si>
  <si>
    <t>何陈芬</t>
  </si>
  <si>
    <t>2017-08-07 15:23:08</t>
  </si>
  <si>
    <t>0984184898</t>
  </si>
  <si>
    <t>1000215071</t>
  </si>
  <si>
    <t>李安翔</t>
  </si>
  <si>
    <t>2017-08-07 15:23:18</t>
  </si>
  <si>
    <t>0984185753</t>
  </si>
  <si>
    <t>1000242067</t>
  </si>
  <si>
    <t>安皓雷</t>
  </si>
  <si>
    <t>2017-08-07 15:23:25</t>
  </si>
  <si>
    <t>0984186240</t>
  </si>
  <si>
    <t>1000135133</t>
  </si>
  <si>
    <t>李国燕</t>
  </si>
  <si>
    <t>2017-08-07 15:24:32</t>
  </si>
  <si>
    <t>0984190007</t>
  </si>
  <si>
    <t>1000209420</t>
  </si>
  <si>
    <t>马树珍</t>
  </si>
  <si>
    <t>2017-08-07 15:28:25</t>
  </si>
  <si>
    <t>0984203035</t>
  </si>
  <si>
    <t>1000172328</t>
  </si>
  <si>
    <t>常恩丽</t>
  </si>
  <si>
    <t>2017-08-07 15:29:28</t>
  </si>
  <si>
    <t>0984207092</t>
  </si>
  <si>
    <t>2017-08-07 15:29:37</t>
  </si>
  <si>
    <t>0984207702</t>
  </si>
  <si>
    <t>1000214666</t>
  </si>
  <si>
    <t>吴贵周</t>
  </si>
  <si>
    <t>2017-08-07 15:30:29</t>
  </si>
  <si>
    <t>0984211267</t>
  </si>
  <si>
    <t>1000172311</t>
  </si>
  <si>
    <t>谢和</t>
  </si>
  <si>
    <t>2017-08-07 15:31:44</t>
  </si>
  <si>
    <t>0984216049</t>
  </si>
  <si>
    <t>5010656643</t>
  </si>
  <si>
    <t>江惠芬</t>
  </si>
  <si>
    <t>2017-08-07 15:32:24</t>
  </si>
  <si>
    <t>0984217598</t>
  </si>
  <si>
    <t>5329-2932004585</t>
  </si>
  <si>
    <t>金维隽</t>
  </si>
  <si>
    <t>2017-08-07 15:37:38</t>
  </si>
  <si>
    <t>0984236311</t>
  </si>
  <si>
    <t>1000064351</t>
  </si>
  <si>
    <t>李瑞琼</t>
  </si>
  <si>
    <t>2017-08-07 15:39:44</t>
  </si>
  <si>
    <t>0984244994</t>
  </si>
  <si>
    <t>2017-08-07 15:40:04</t>
  </si>
  <si>
    <t>0984246934</t>
  </si>
  <si>
    <t>2017-08-07 15:46:07</t>
  </si>
  <si>
    <t>0984277417</t>
  </si>
  <si>
    <t>1000028442</t>
  </si>
  <si>
    <t>胡小红</t>
  </si>
  <si>
    <t>2017-08-07 15:46:54</t>
  </si>
  <si>
    <t>0984281700</t>
  </si>
  <si>
    <t>5329-2901176980</t>
  </si>
  <si>
    <t>张军艳</t>
  </si>
  <si>
    <t>2017-08-07 15:47:05</t>
  </si>
  <si>
    <t>0984282425</t>
  </si>
  <si>
    <t>1000213124</t>
  </si>
  <si>
    <t>王玲</t>
  </si>
  <si>
    <t>2017-08-07 15:53:21</t>
  </si>
  <si>
    <t>0984311250</t>
  </si>
  <si>
    <t>1000213447</t>
  </si>
  <si>
    <t>朱志玲</t>
  </si>
  <si>
    <t>2017-08-07 15:56:59</t>
  </si>
  <si>
    <t>0984322931</t>
  </si>
  <si>
    <t>1000168766</t>
  </si>
  <si>
    <t>王会琼</t>
  </si>
  <si>
    <t>2017-08-07 16:00:25</t>
  </si>
  <si>
    <t>0984339114</t>
  </si>
  <si>
    <t>1000234982</t>
  </si>
  <si>
    <t>朱俊</t>
  </si>
  <si>
    <t>2017-08-07 16:02:07</t>
  </si>
  <si>
    <t>0984347493</t>
  </si>
  <si>
    <t>5303-0301023804</t>
  </si>
  <si>
    <t>2017-08-07 16:07:47</t>
  </si>
  <si>
    <t>0984373925</t>
  </si>
  <si>
    <t>5304-5043897008</t>
  </si>
  <si>
    <t>许刚</t>
  </si>
  <si>
    <t>2017-08-07 16:10:53</t>
  </si>
  <si>
    <t>0984384600</t>
  </si>
  <si>
    <t>1000244799</t>
  </si>
  <si>
    <t>李秀枝</t>
  </si>
  <si>
    <t>2017-08-07 16:11:17</t>
  </si>
  <si>
    <t>0984386351</t>
  </si>
  <si>
    <t>5012216572</t>
  </si>
  <si>
    <t>肖竹</t>
  </si>
  <si>
    <t>2017-08-07 16:11:28</t>
  </si>
  <si>
    <t>0984387352</t>
  </si>
  <si>
    <t>1000202768</t>
  </si>
  <si>
    <t>袁翠芳</t>
  </si>
  <si>
    <t>2017-08-07 16:11:49</t>
  </si>
  <si>
    <t>0984388357</t>
  </si>
  <si>
    <t>1000239290</t>
  </si>
  <si>
    <t>2017-08-07 16:12:49</t>
  </si>
  <si>
    <t>5010695184</t>
  </si>
  <si>
    <t>吴琼芳</t>
  </si>
  <si>
    <t>2017-08-07 16:15:08</t>
  </si>
  <si>
    <t>0984399373</t>
  </si>
  <si>
    <t>1000207143</t>
  </si>
  <si>
    <t>杨丽春</t>
  </si>
  <si>
    <t>2017-08-07 16:17:09</t>
  </si>
  <si>
    <t>0984405994</t>
  </si>
  <si>
    <t>1000137253</t>
  </si>
  <si>
    <t>2017-08-07 16:18:02</t>
  </si>
  <si>
    <t>0984409675</t>
  </si>
  <si>
    <t>5306-5061019494</t>
  </si>
  <si>
    <t>2017-08-07 16:20:06</t>
  </si>
  <si>
    <t>0984417663</t>
  </si>
  <si>
    <t>1000240433</t>
  </si>
  <si>
    <t>莫兴明</t>
  </si>
  <si>
    <t>2017-08-07 16:21:08</t>
  </si>
  <si>
    <t>0984421334</t>
  </si>
  <si>
    <t>1000245297</t>
  </si>
  <si>
    <t>2017-08-07 16:25:57</t>
  </si>
  <si>
    <t>0984444297</t>
  </si>
  <si>
    <t>5303-0301144236</t>
  </si>
  <si>
    <t>浦绍竹</t>
  </si>
  <si>
    <t>2017-08-07 16:27:25</t>
  </si>
  <si>
    <t>0984451031</t>
  </si>
  <si>
    <t>1000225005</t>
  </si>
  <si>
    <t>唐冲云</t>
  </si>
  <si>
    <t>2017-08-07 16:28:26</t>
  </si>
  <si>
    <t>0984455323</t>
  </si>
  <si>
    <t>2017-08-07 16:28:27</t>
  </si>
  <si>
    <t>0984455467</t>
  </si>
  <si>
    <t>2017-08-07 16:29:02</t>
  </si>
  <si>
    <t>0984458372</t>
  </si>
  <si>
    <t>5327-2725004715</t>
  </si>
  <si>
    <t>2017-08-07 16:29:20</t>
  </si>
  <si>
    <t>0984459893</t>
  </si>
  <si>
    <t>1000211587</t>
  </si>
  <si>
    <t>和四海</t>
  </si>
  <si>
    <t>2017-08-07 16:30:24</t>
  </si>
  <si>
    <t>0984464415</t>
  </si>
  <si>
    <t>1000177861</t>
  </si>
  <si>
    <t>肖启忠</t>
  </si>
  <si>
    <t>2017-08-07 16:31:20</t>
  </si>
  <si>
    <t>0984468831</t>
  </si>
  <si>
    <t>1000143592</t>
  </si>
  <si>
    <t>王留存</t>
  </si>
  <si>
    <t>2017-08-07 16:36:14</t>
  </si>
  <si>
    <t>1000241368</t>
  </si>
  <si>
    <t>马如</t>
  </si>
  <si>
    <t>2017-08-07 16:37:23</t>
  </si>
  <si>
    <t>0984490042</t>
  </si>
  <si>
    <t>5011394287</t>
  </si>
  <si>
    <t>王淑明</t>
  </si>
  <si>
    <t>2017-08-07 16:38:42</t>
  </si>
  <si>
    <t>0984493806</t>
  </si>
  <si>
    <t>1000246168</t>
  </si>
  <si>
    <t>王紫</t>
  </si>
  <si>
    <t>2017-08-07 16:38:43</t>
  </si>
  <si>
    <t>0984494065</t>
  </si>
  <si>
    <t>1000244176</t>
  </si>
  <si>
    <t>潘杨炜钰</t>
  </si>
  <si>
    <t>2017-08-07 16:40:32</t>
  </si>
  <si>
    <t>0984499932</t>
  </si>
  <si>
    <t>5011274692</t>
  </si>
  <si>
    <t>2017-08-07 16:41:44</t>
  </si>
  <si>
    <t>0984502666</t>
  </si>
  <si>
    <t>0103027856</t>
  </si>
  <si>
    <t>蒋文华</t>
  </si>
  <si>
    <t>2017-08-07 16:42:26</t>
  </si>
  <si>
    <t>0984504397</t>
  </si>
  <si>
    <t>1000223727</t>
  </si>
  <si>
    <t>杞忠福</t>
  </si>
  <si>
    <t>2017-08-07 16:46:56</t>
  </si>
  <si>
    <t>0984516032</t>
  </si>
  <si>
    <t>1000134709</t>
  </si>
  <si>
    <t>胡艳</t>
  </si>
  <si>
    <t>2017-08-07 16:51:25</t>
  </si>
  <si>
    <t>0984530117</t>
  </si>
  <si>
    <t>0127069773</t>
  </si>
  <si>
    <t>李光翠</t>
  </si>
  <si>
    <t>2017-08-07 16:53:47</t>
  </si>
  <si>
    <t>0984535088</t>
  </si>
  <si>
    <t>0111105512</t>
  </si>
  <si>
    <t>何翠荣</t>
  </si>
  <si>
    <t>2017-08-07 16:55:14</t>
  </si>
  <si>
    <t>1000241283</t>
  </si>
  <si>
    <t>赵占兴</t>
  </si>
  <si>
    <t>2017-08-07 16:55:52</t>
  </si>
  <si>
    <t>0984539295</t>
  </si>
  <si>
    <t>1000167048</t>
  </si>
  <si>
    <t>何正兰</t>
  </si>
  <si>
    <t>2017-08-07 16:56:41</t>
  </si>
  <si>
    <t>0984540824</t>
  </si>
  <si>
    <t>1000079635</t>
  </si>
  <si>
    <t>何宣芬</t>
  </si>
  <si>
    <t>2017-08-07 16:56:44</t>
  </si>
  <si>
    <t>0984541103</t>
  </si>
  <si>
    <t>1000236955</t>
  </si>
  <si>
    <t>郭惠兰</t>
  </si>
  <si>
    <t>2017-08-07 16:57:56</t>
  </si>
  <si>
    <t>0984545155</t>
  </si>
  <si>
    <t>5327-2722004909</t>
  </si>
  <si>
    <t>王德琨</t>
  </si>
  <si>
    <t>2017-08-07 16:58:29</t>
  </si>
  <si>
    <t>0984546179</t>
  </si>
  <si>
    <t>1000185671</t>
  </si>
  <si>
    <t>窦孝华</t>
  </si>
  <si>
    <t>2017-08-07 16:59:23</t>
  </si>
  <si>
    <t>5303-0302039923</t>
  </si>
  <si>
    <t>侯贵生</t>
  </si>
  <si>
    <t>2017-08-07 17:02:49</t>
  </si>
  <si>
    <t>0984556533</t>
  </si>
  <si>
    <t>1000243706</t>
  </si>
  <si>
    <t>段素芬</t>
  </si>
  <si>
    <t>2017-08-07 17:03:58</t>
  </si>
  <si>
    <t>0984558669</t>
  </si>
  <si>
    <t>2017-08-07 17:05:20</t>
  </si>
  <si>
    <t>0984561086</t>
  </si>
  <si>
    <t>1000158101</t>
  </si>
  <si>
    <t>蒙丽平</t>
  </si>
  <si>
    <t>2017-08-07 17:08:43</t>
  </si>
  <si>
    <t>0984566211</t>
  </si>
  <si>
    <t>5307-0724011433</t>
  </si>
  <si>
    <t>杨明星</t>
  </si>
  <si>
    <t>2017-08-07 17:09:17</t>
  </si>
  <si>
    <t>0984567467</t>
  </si>
  <si>
    <t>2017-08-07 17:13:29</t>
  </si>
  <si>
    <t>0984576442</t>
  </si>
  <si>
    <t>1000205944</t>
  </si>
  <si>
    <t>宗秀芸</t>
  </si>
  <si>
    <t>2017-08-07 17:13:34</t>
  </si>
  <si>
    <t>0984576549</t>
  </si>
  <si>
    <t>1000214662</t>
  </si>
  <si>
    <t>许亚琼</t>
  </si>
  <si>
    <t>2017-08-07 17:21:56</t>
  </si>
  <si>
    <t>0984589978</t>
  </si>
  <si>
    <t>1000199646</t>
  </si>
  <si>
    <t>王汝惠</t>
  </si>
  <si>
    <t>2017-08-07 17:22:03</t>
  </si>
  <si>
    <t>0984590127</t>
  </si>
  <si>
    <t>1000241011</t>
  </si>
  <si>
    <t>陈钦华</t>
  </si>
  <si>
    <t>2017-08-07 17:23:01</t>
  </si>
  <si>
    <t>0984591952</t>
  </si>
  <si>
    <t>1000236788</t>
  </si>
  <si>
    <t>王胜</t>
  </si>
  <si>
    <t>2017-08-07 17:23:39</t>
  </si>
  <si>
    <t>0984592766</t>
  </si>
  <si>
    <t>1000230789</t>
  </si>
  <si>
    <t>李硕江</t>
  </si>
  <si>
    <t>2017-08-07 17:24:35</t>
  </si>
  <si>
    <t>0984594158</t>
  </si>
  <si>
    <t>0102278113</t>
  </si>
  <si>
    <t>骈淮峰</t>
  </si>
  <si>
    <t>2017-08-07 17:33:07</t>
  </si>
  <si>
    <t>0984605408</t>
  </si>
  <si>
    <t>1000240153</t>
  </si>
  <si>
    <t>苏苹</t>
  </si>
  <si>
    <t>2017-08-07 17:33:35</t>
  </si>
  <si>
    <t>0984606144</t>
  </si>
  <si>
    <t>5334-3400003579</t>
  </si>
  <si>
    <t>2017-08-07 17:38:32</t>
  </si>
  <si>
    <t>0984611221</t>
  </si>
  <si>
    <t>1000231453</t>
  </si>
  <si>
    <t>朱发之</t>
  </si>
  <si>
    <t>2017-08-07 17:42:49</t>
  </si>
  <si>
    <t>0984615679</t>
  </si>
  <si>
    <t>5303-0302046287</t>
  </si>
  <si>
    <t>董晓玲</t>
  </si>
  <si>
    <t>2017-08-07 17:46:29</t>
  </si>
  <si>
    <t>5013930570</t>
  </si>
  <si>
    <t>陶树兰</t>
  </si>
  <si>
    <t>2017-08-07 17:49:26</t>
  </si>
  <si>
    <t>1000231222</t>
  </si>
  <si>
    <t>雷华智</t>
  </si>
  <si>
    <t>2017-08-07 17:49:54</t>
  </si>
  <si>
    <t>0984626483</t>
  </si>
  <si>
    <t>1000230783</t>
  </si>
  <si>
    <t>范蕊</t>
  </si>
  <si>
    <t>2017-08-07 17:56:29</t>
  </si>
  <si>
    <t>0984634893</t>
  </si>
  <si>
    <t>1000234269</t>
  </si>
  <si>
    <t>常万仙</t>
  </si>
  <si>
    <t>2017-08-07 17:58:48</t>
  </si>
  <si>
    <t>0984638784</t>
  </si>
  <si>
    <t>5306-5061083512</t>
  </si>
  <si>
    <t>廖宇轩</t>
  </si>
  <si>
    <t>2017-08-07 18:03:40</t>
  </si>
  <si>
    <t>5011384309</t>
  </si>
  <si>
    <t>周雪燕</t>
  </si>
  <si>
    <t>2017-08-07 18:03:42</t>
  </si>
  <si>
    <t>0984646744</t>
  </si>
  <si>
    <t>1000055154</t>
  </si>
  <si>
    <t>程俊玲</t>
  </si>
  <si>
    <t>2017-08-07 18:04:20</t>
  </si>
  <si>
    <t>0984648021</t>
  </si>
  <si>
    <t>1000155998</t>
  </si>
  <si>
    <t>李肖冉</t>
  </si>
  <si>
    <t>2017-08-07 18:26:16</t>
  </si>
  <si>
    <t>0984671301</t>
  </si>
  <si>
    <t>1000157863</t>
  </si>
  <si>
    <t>吴培国</t>
  </si>
  <si>
    <t>2017-08-07 18:41:48</t>
  </si>
  <si>
    <t>0984685387</t>
  </si>
  <si>
    <t>1000096523</t>
  </si>
  <si>
    <t>张弟</t>
  </si>
  <si>
    <t>2017-08-07 19:25:42</t>
  </si>
  <si>
    <t>0984716436</t>
  </si>
  <si>
    <t>1000187745</t>
  </si>
  <si>
    <t>许文会</t>
  </si>
  <si>
    <t>2017-08-07 19:40:29</t>
  </si>
  <si>
    <t>0984724610</t>
  </si>
  <si>
    <t>1000180587</t>
  </si>
  <si>
    <t>廖军</t>
  </si>
  <si>
    <t>2017-08-07 19:41:38</t>
  </si>
  <si>
    <t>1000180604</t>
  </si>
  <si>
    <t>2017-08-07 20:15:28</t>
  </si>
  <si>
    <t>0984744286</t>
  </si>
  <si>
    <t>1000241757</t>
  </si>
  <si>
    <t>任大军</t>
  </si>
  <si>
    <t>2017-08-08 06:37:19</t>
  </si>
  <si>
    <t>0984868341</t>
  </si>
  <si>
    <t>2017-08-08 07:45:11</t>
  </si>
  <si>
    <t>0984918128</t>
  </si>
  <si>
    <t>5333-5330030573</t>
  </si>
  <si>
    <t>恰四林</t>
  </si>
  <si>
    <t>2017-08-08 08:05:15</t>
  </si>
  <si>
    <t>1000040512</t>
  </si>
  <si>
    <t>奎强</t>
  </si>
  <si>
    <t>2017-08-08 08:07:26</t>
  </si>
  <si>
    <t>1000040550</t>
  </si>
  <si>
    <t>玉嘎香</t>
  </si>
  <si>
    <t>2017-08-08 08:08:16</t>
  </si>
  <si>
    <t>0984950243</t>
  </si>
  <si>
    <t>5329-2923016194</t>
  </si>
  <si>
    <t>2017-08-08 08:28:47</t>
  </si>
  <si>
    <t>0984973365</t>
  </si>
  <si>
    <t>1000026845</t>
  </si>
  <si>
    <t>普琼华</t>
  </si>
  <si>
    <t>2017-08-08 08:39:36</t>
  </si>
  <si>
    <t>0984979938</t>
  </si>
  <si>
    <t>1000092136</t>
  </si>
  <si>
    <t>张路京</t>
  </si>
  <si>
    <t>2017-08-08 08:39:55</t>
  </si>
  <si>
    <t>0984980112</t>
  </si>
  <si>
    <t>1000217388</t>
  </si>
  <si>
    <t>张绍琼</t>
  </si>
  <si>
    <t>2017-08-08 08:48:33</t>
  </si>
  <si>
    <t>1000247652</t>
  </si>
  <si>
    <t>赵龙媛</t>
  </si>
  <si>
    <t>2017-08-08 08:50:38</t>
  </si>
  <si>
    <t>0984987945</t>
  </si>
  <si>
    <t>1000052878</t>
  </si>
  <si>
    <t>周云会</t>
  </si>
  <si>
    <t>2017-08-08 08:59:39</t>
  </si>
  <si>
    <t>0984995445</t>
  </si>
  <si>
    <t>1000241021</t>
  </si>
  <si>
    <t>余水连</t>
  </si>
  <si>
    <t>2017-08-08 09:18:24</t>
  </si>
  <si>
    <t>0985016251</t>
  </si>
  <si>
    <t>5303-0324006122</t>
  </si>
  <si>
    <t>2017-08-08 09:20:30</t>
  </si>
  <si>
    <t>0985019074</t>
  </si>
  <si>
    <t>2017-08-08 09:25:23</t>
  </si>
  <si>
    <t>0985025170</t>
  </si>
  <si>
    <t>1000188376</t>
  </si>
  <si>
    <t>岳朝静</t>
  </si>
  <si>
    <t>2017-08-08 09:26:10</t>
  </si>
  <si>
    <t>0985026525</t>
  </si>
  <si>
    <t>2017-08-08 09:31:49</t>
  </si>
  <si>
    <t>0985035315</t>
  </si>
  <si>
    <t>5300-0000579050</t>
  </si>
  <si>
    <t>肖行</t>
  </si>
  <si>
    <t>2017-08-08 09:33:25</t>
  </si>
  <si>
    <t>0985037539</t>
  </si>
  <si>
    <t>1000202891</t>
  </si>
  <si>
    <t>杨增凤</t>
  </si>
  <si>
    <t>2017-08-08 09:34:40</t>
  </si>
  <si>
    <t>0985039633</t>
  </si>
  <si>
    <t>1000240454</t>
  </si>
  <si>
    <t>赵辉坤</t>
  </si>
  <si>
    <t>2017-08-08 09:50:41</t>
  </si>
  <si>
    <t>0985070433</t>
  </si>
  <si>
    <t>2017-08-08 09:51:19</t>
  </si>
  <si>
    <t>2017-08-08 10:00:11</t>
  </si>
  <si>
    <t>0985098017</t>
  </si>
  <si>
    <t>1000245577</t>
  </si>
  <si>
    <t>2017-08-08 10:02:14</t>
  </si>
  <si>
    <t>0985103162</t>
  </si>
  <si>
    <t>2017-08-08 10:02:27</t>
  </si>
  <si>
    <t>0985103691</t>
  </si>
  <si>
    <t>1000215697</t>
  </si>
  <si>
    <t>吕兰</t>
  </si>
  <si>
    <t>2017-08-08 10:03:56</t>
  </si>
  <si>
    <t>0985107634</t>
  </si>
  <si>
    <t>1000247318</t>
  </si>
  <si>
    <t>汪云竹</t>
  </si>
  <si>
    <t>2017-08-08 10:08:38</t>
  </si>
  <si>
    <t>1000220196</t>
  </si>
  <si>
    <t>符三妹</t>
  </si>
  <si>
    <t>2017-08-08 10:10:43</t>
  </si>
  <si>
    <t>0985125955</t>
  </si>
  <si>
    <t>2017-08-08 10:14:46</t>
  </si>
  <si>
    <t>0985138925</t>
  </si>
  <si>
    <t>1000027632</t>
  </si>
  <si>
    <t>迟焕学</t>
  </si>
  <si>
    <t>2017-08-08 10:16:29</t>
  </si>
  <si>
    <t>0985143698</t>
  </si>
  <si>
    <t>1000228114</t>
  </si>
  <si>
    <t>许烨</t>
  </si>
  <si>
    <t>2017-08-08 10:18:29</t>
  </si>
  <si>
    <t>0985148617</t>
  </si>
  <si>
    <t>1000245333</t>
  </si>
  <si>
    <t>杨文</t>
  </si>
  <si>
    <t>2017-08-08 10:24:51</t>
  </si>
  <si>
    <t>0985165315</t>
  </si>
  <si>
    <t>1000248276</t>
  </si>
  <si>
    <t>陈兴健</t>
  </si>
  <si>
    <t>2017-08-08 10:26:56</t>
  </si>
  <si>
    <t>0985169991</t>
  </si>
  <si>
    <t>1000022111</t>
  </si>
  <si>
    <t>李莉</t>
  </si>
  <si>
    <t>2017-08-08 10:27:03</t>
  </si>
  <si>
    <t>0985170168</t>
  </si>
  <si>
    <t>5300-0000332630</t>
  </si>
  <si>
    <t>董嘉德</t>
  </si>
  <si>
    <t>2017-08-08 10:28:00</t>
  </si>
  <si>
    <t>0985172189</t>
  </si>
  <si>
    <t>2017-08-08 10:30:13</t>
  </si>
  <si>
    <t>0985177764</t>
  </si>
  <si>
    <t>1000248362</t>
  </si>
  <si>
    <t>童芳</t>
  </si>
  <si>
    <t>2017-08-08 10:30:24</t>
  </si>
  <si>
    <t>0985178357</t>
  </si>
  <si>
    <t>1000247749</t>
  </si>
  <si>
    <t>杨明裔</t>
  </si>
  <si>
    <t>2017-08-08 10:33:14</t>
  </si>
  <si>
    <t>0985185346</t>
  </si>
  <si>
    <t>1000246947</t>
  </si>
  <si>
    <t>张宽祥</t>
  </si>
  <si>
    <t>2017-08-08 10:38:03</t>
  </si>
  <si>
    <t>0985199994</t>
  </si>
  <si>
    <t>1000243816</t>
  </si>
  <si>
    <t>熊岚</t>
  </si>
  <si>
    <t>2017-08-08 10:43:04</t>
  </si>
  <si>
    <t>0985211648</t>
  </si>
  <si>
    <t>0128009525</t>
  </si>
  <si>
    <t>李建明</t>
  </si>
  <si>
    <t>2017-08-08 10:44:08</t>
  </si>
  <si>
    <t>0985214414</t>
  </si>
  <si>
    <t>1000102591</t>
  </si>
  <si>
    <t>刘合巧</t>
  </si>
  <si>
    <t>2017-08-08 10:46:59</t>
  </si>
  <si>
    <t>0985220492</t>
  </si>
  <si>
    <t>1000182027</t>
  </si>
  <si>
    <t>赵桂芬</t>
  </si>
  <si>
    <t>2017-08-08 10:57:54</t>
  </si>
  <si>
    <t>0985245602</t>
  </si>
  <si>
    <t>1000017960</t>
  </si>
  <si>
    <t>刀艳梅</t>
  </si>
  <si>
    <t>2017-08-08 10:59:35</t>
  </si>
  <si>
    <t>0985249381</t>
  </si>
  <si>
    <t>1000239181</t>
  </si>
  <si>
    <t>郝庆生</t>
  </si>
  <si>
    <t>2017-08-08 11:01:05</t>
  </si>
  <si>
    <t>0985253235</t>
  </si>
  <si>
    <t>1000170555</t>
  </si>
  <si>
    <t>申时先</t>
  </si>
  <si>
    <t>2017-08-08 11:04:12</t>
  </si>
  <si>
    <t>0985260183</t>
  </si>
  <si>
    <t>1000165894</t>
  </si>
  <si>
    <t>龙怀高</t>
  </si>
  <si>
    <t>2017-08-08 11:04:54</t>
  </si>
  <si>
    <t>0985261439</t>
  </si>
  <si>
    <t>1000228677</t>
  </si>
  <si>
    <t>尚金玉</t>
  </si>
  <si>
    <t>2017-08-08 11:05:36</t>
  </si>
  <si>
    <t>0985262557</t>
  </si>
  <si>
    <t>1000242019</t>
  </si>
  <si>
    <t>邹思行</t>
  </si>
  <si>
    <t>2017-08-08 11:06:14</t>
  </si>
  <si>
    <t>0985263544</t>
  </si>
  <si>
    <t>1000248410</t>
  </si>
  <si>
    <t>吴清</t>
  </si>
  <si>
    <t>2017-08-08 11:09:24</t>
  </si>
  <si>
    <t>0985268955</t>
  </si>
  <si>
    <t>1000136033</t>
  </si>
  <si>
    <t>汪丽萍</t>
  </si>
  <si>
    <t>2017-08-08 11:14:40</t>
  </si>
  <si>
    <t>0985278601</t>
  </si>
  <si>
    <t>0102129012</t>
  </si>
  <si>
    <t>刘宝钟</t>
  </si>
  <si>
    <t>2017-08-08 11:16:25</t>
  </si>
  <si>
    <t>0985281743</t>
  </si>
  <si>
    <t>2017-08-08 11:20:53</t>
  </si>
  <si>
    <t>0985290087</t>
  </si>
  <si>
    <t>1000203888</t>
  </si>
  <si>
    <t>周廷琪</t>
  </si>
  <si>
    <t>2017-08-08 11:21:19</t>
  </si>
  <si>
    <t>0985291058</t>
  </si>
  <si>
    <t>1000206772</t>
  </si>
  <si>
    <t>黄仕娥</t>
  </si>
  <si>
    <t>2017-08-08 11:21:41</t>
  </si>
  <si>
    <t>0985291875</t>
  </si>
  <si>
    <t>1000245682</t>
  </si>
  <si>
    <t>高浩轩</t>
  </si>
  <si>
    <t>2017-08-08 11:24:44</t>
  </si>
  <si>
    <t>0985297718</t>
  </si>
  <si>
    <t>1000150977</t>
  </si>
  <si>
    <t>李超冉</t>
  </si>
  <si>
    <t>2017-08-08 11:24:47</t>
  </si>
  <si>
    <t>0985297858</t>
  </si>
  <si>
    <t>1000043918</t>
  </si>
  <si>
    <t>丁燕花</t>
  </si>
  <si>
    <t>2017-08-08 11:25:15</t>
  </si>
  <si>
    <t>0985298701</t>
  </si>
  <si>
    <t>0101079640</t>
  </si>
  <si>
    <t>罗雁</t>
  </si>
  <si>
    <t>2017-08-08 11:27:10</t>
  </si>
  <si>
    <t>0985301904</t>
  </si>
  <si>
    <t>0111146577</t>
  </si>
  <si>
    <t>刘正初</t>
  </si>
  <si>
    <t>0985309003</t>
  </si>
  <si>
    <t>1000148729</t>
  </si>
  <si>
    <t>祖瑞麟</t>
  </si>
  <si>
    <t>2017-08-08 11:35:29</t>
  </si>
  <si>
    <t>2017-08-08 11:35:41</t>
  </si>
  <si>
    <t>0985316765</t>
  </si>
  <si>
    <t>5303-5030029715</t>
  </si>
  <si>
    <t>万旭瑞</t>
  </si>
  <si>
    <t>2017-08-08 11:35:47</t>
  </si>
  <si>
    <t>0985316900</t>
  </si>
  <si>
    <t>1000031263</t>
  </si>
  <si>
    <t>寸欣艳</t>
  </si>
  <si>
    <t>2017-08-08 11:36:17</t>
  </si>
  <si>
    <t>0985317732</t>
  </si>
  <si>
    <t>1000217518</t>
  </si>
  <si>
    <t>杨国清</t>
  </si>
  <si>
    <t>2017-08-08 11:37:39</t>
  </si>
  <si>
    <t>0985320321</t>
  </si>
  <si>
    <t>1000221136</t>
  </si>
  <si>
    <t>郑其能</t>
  </si>
  <si>
    <t>2017-08-08 11:37:53</t>
  </si>
  <si>
    <t>0985320853</t>
  </si>
  <si>
    <t>2017-08-08 11:40:43</t>
  </si>
  <si>
    <t>0985325627</t>
  </si>
  <si>
    <t>1000248400</t>
  </si>
  <si>
    <t>盛睿</t>
  </si>
  <si>
    <t>2017-08-08 11:44:10</t>
  </si>
  <si>
    <t>1000247718</t>
  </si>
  <si>
    <t>2017-08-08 11:48:19</t>
  </si>
  <si>
    <t>1000184717</t>
  </si>
  <si>
    <t>2017-08-08 11:51:56</t>
  </si>
  <si>
    <t>0985346671</t>
  </si>
  <si>
    <t>1000230450</t>
  </si>
  <si>
    <t>李娟</t>
  </si>
  <si>
    <t>2017-08-08 11:55:52</t>
  </si>
  <si>
    <t>1000246655</t>
  </si>
  <si>
    <t>卢岩山</t>
  </si>
  <si>
    <t>2017-08-08 11:57:50</t>
  </si>
  <si>
    <t>2017-08-08 12:09:37</t>
  </si>
  <si>
    <t>1000220120</t>
  </si>
  <si>
    <t>马卫琴</t>
  </si>
  <si>
    <t>2017-08-08 12:11:44</t>
  </si>
  <si>
    <t>0985383723</t>
  </si>
  <si>
    <t>1000237764</t>
  </si>
  <si>
    <t>詹寅颖</t>
  </si>
  <si>
    <t>2017-08-08 12:12:08</t>
  </si>
  <si>
    <t>0985384619</t>
  </si>
  <si>
    <t>5325-2528005415</t>
  </si>
  <si>
    <t>2017-08-08 12:22:05</t>
  </si>
  <si>
    <t>1000040114</t>
  </si>
  <si>
    <t>闵春梅</t>
  </si>
  <si>
    <t>2017-08-08 12:27:37</t>
  </si>
  <si>
    <t>0985410101</t>
  </si>
  <si>
    <t>1000237048</t>
  </si>
  <si>
    <t>黎芹</t>
  </si>
  <si>
    <t>2017-08-08 12:30:35</t>
  </si>
  <si>
    <t>1000216201</t>
  </si>
  <si>
    <t>沈真先</t>
  </si>
  <si>
    <t>2017-08-08 12:32:01</t>
  </si>
  <si>
    <t>2017-08-08 12:37:07</t>
  </si>
  <si>
    <t>0985426459</t>
  </si>
  <si>
    <t>1000127954</t>
  </si>
  <si>
    <t>陈琴芳</t>
  </si>
  <si>
    <t>2017-08-08 12:41:39</t>
  </si>
  <si>
    <t>0985434126</t>
  </si>
  <si>
    <t>1000050364</t>
  </si>
  <si>
    <t>吴忠香</t>
  </si>
  <si>
    <t>2017-08-08 12:46:24</t>
  </si>
  <si>
    <t>0985442458</t>
  </si>
  <si>
    <t>1000040673</t>
  </si>
  <si>
    <t>孙以霞</t>
  </si>
  <si>
    <t>2017-08-08 12:49:53</t>
  </si>
  <si>
    <t>1000247760</t>
  </si>
  <si>
    <t>李仙兰</t>
  </si>
  <si>
    <t>2017-08-08 12:52:08</t>
  </si>
  <si>
    <t>0985451605</t>
  </si>
  <si>
    <t>1000221924</t>
  </si>
  <si>
    <t>王良芬</t>
  </si>
  <si>
    <t>2017-08-08 12:57:21</t>
  </si>
  <si>
    <t>1000247620</t>
  </si>
  <si>
    <t>刘龙睿</t>
  </si>
  <si>
    <t>2017-08-08 12:59:13</t>
  </si>
  <si>
    <t>0985462596</t>
  </si>
  <si>
    <t>1000228439</t>
  </si>
  <si>
    <t>毕成会</t>
  </si>
  <si>
    <t>2017-08-08 13:00:31</t>
  </si>
  <si>
    <t>0985466225</t>
  </si>
  <si>
    <t>5326-5260017805</t>
  </si>
  <si>
    <t>2017-08-08 13:00:41</t>
  </si>
  <si>
    <t>2017-08-08 13:06:56</t>
  </si>
  <si>
    <t>0985477085</t>
  </si>
  <si>
    <t>1000167524</t>
  </si>
  <si>
    <t>陈凯</t>
  </si>
  <si>
    <t>2017-08-08 13:07:58</t>
  </si>
  <si>
    <t>1000229293</t>
  </si>
  <si>
    <t>彭静</t>
  </si>
  <si>
    <t>2017-08-08 13:09:42</t>
  </si>
  <si>
    <t>1000225599</t>
  </si>
  <si>
    <t>张引华</t>
  </si>
  <si>
    <t>2017-08-08 13:15:40</t>
  </si>
  <si>
    <t>0985494188</t>
  </si>
  <si>
    <t>5010593594</t>
  </si>
  <si>
    <t>王金山</t>
  </si>
  <si>
    <t>2017-08-08 13:19:44</t>
  </si>
  <si>
    <t>0985501554</t>
  </si>
  <si>
    <t>2017-08-08 13:24:40</t>
  </si>
  <si>
    <t>0985510622</t>
  </si>
  <si>
    <t>1000189699</t>
  </si>
  <si>
    <t>刘学存</t>
  </si>
  <si>
    <t>2017-08-08 13:25:06</t>
  </si>
  <si>
    <t>0985511094</t>
  </si>
  <si>
    <t>1000240071</t>
  </si>
  <si>
    <t>姜劭昀</t>
  </si>
  <si>
    <t>2017-08-08 13:33:06</t>
  </si>
  <si>
    <t>0985526751</t>
  </si>
  <si>
    <t>2017-08-08 13:34:45</t>
  </si>
  <si>
    <t>0985530251</t>
  </si>
  <si>
    <t>1000015322</t>
  </si>
  <si>
    <t>杨世源</t>
  </si>
  <si>
    <t>2017-08-08 13:35:26</t>
  </si>
  <si>
    <t>0985531480</t>
  </si>
  <si>
    <t>0103105336</t>
  </si>
  <si>
    <t>吕琴仙</t>
  </si>
  <si>
    <t>2017-08-08 13:36:37</t>
  </si>
  <si>
    <t>0985533785</t>
  </si>
  <si>
    <t>2017-08-08 13:36:59</t>
  </si>
  <si>
    <t>0985534416</t>
  </si>
  <si>
    <t>1000246985</t>
  </si>
  <si>
    <t>李颖</t>
  </si>
  <si>
    <t>2017-08-08 13:41:26</t>
  </si>
  <si>
    <t>0985543027</t>
  </si>
  <si>
    <t>5303-0325048099</t>
  </si>
  <si>
    <t>肖植荣</t>
  </si>
  <si>
    <t>2017-08-08 13:45:51</t>
  </si>
  <si>
    <t>0985553195</t>
  </si>
  <si>
    <t>1000245087</t>
  </si>
  <si>
    <t>王良生</t>
  </si>
  <si>
    <t>2017-08-08 13:47:38</t>
  </si>
  <si>
    <t>1000192041</t>
  </si>
  <si>
    <t>杨秀培</t>
  </si>
  <si>
    <t>2017-08-08 13:52:05</t>
  </si>
  <si>
    <t>2017-08-08 13:53:09</t>
  </si>
  <si>
    <t>0985568262</t>
  </si>
  <si>
    <t>1000114121</t>
  </si>
  <si>
    <t>白龙美</t>
  </si>
  <si>
    <t>2017-08-08 13:56:17</t>
  </si>
  <si>
    <t>0985575336</t>
  </si>
  <si>
    <t>2017-08-08 13:57:04</t>
  </si>
  <si>
    <t>1000245806</t>
  </si>
  <si>
    <t>陈霏杨</t>
  </si>
  <si>
    <t>2017-08-08 13:58:16</t>
  </si>
  <si>
    <t>0985579607</t>
  </si>
  <si>
    <t>1000075971</t>
  </si>
  <si>
    <t>左丽环</t>
  </si>
  <si>
    <t>2017-08-08 14:01:16</t>
  </si>
  <si>
    <t>0985589937</t>
  </si>
  <si>
    <t>5306-0624005675</t>
  </si>
  <si>
    <t>吴吉莲</t>
  </si>
  <si>
    <t>2017-08-08 14:05:20</t>
  </si>
  <si>
    <t>0985604849</t>
  </si>
  <si>
    <t>5327-2723014436</t>
  </si>
  <si>
    <t>许世强</t>
  </si>
  <si>
    <t>2017-08-08 14:11:47</t>
  </si>
  <si>
    <t>0985622879</t>
  </si>
  <si>
    <t>1000146504</t>
  </si>
  <si>
    <t>马艳梅</t>
  </si>
  <si>
    <t>2017-08-08 14:12:32</t>
  </si>
  <si>
    <t>0985625119</t>
  </si>
  <si>
    <t>5303-0326032337</t>
  </si>
  <si>
    <t>2017-08-08 14:20:13</t>
  </si>
  <si>
    <t>0985650342</t>
  </si>
  <si>
    <t>1000221013</t>
  </si>
  <si>
    <t>邓斌</t>
  </si>
  <si>
    <t>2017-08-08 14:31:49</t>
  </si>
  <si>
    <t>1000249182</t>
  </si>
  <si>
    <t>胡选存</t>
  </si>
  <si>
    <t>2017-08-08 14:32:36</t>
  </si>
  <si>
    <t>0985686999</t>
  </si>
  <si>
    <t>1000119452</t>
  </si>
  <si>
    <t>罗慕华</t>
  </si>
  <si>
    <t>2017-08-08 14:35:07</t>
  </si>
  <si>
    <t>0985694090</t>
  </si>
  <si>
    <t>1000231188</t>
  </si>
  <si>
    <t>吕启翠</t>
  </si>
  <si>
    <t>2017-08-08 14:36:04</t>
  </si>
  <si>
    <t>0985696194</t>
  </si>
  <si>
    <t>5325-2502008741</t>
  </si>
  <si>
    <t>2017-08-08 14:41:02</t>
  </si>
  <si>
    <t>0985708601</t>
  </si>
  <si>
    <t>1000185472</t>
  </si>
  <si>
    <t>段学祥</t>
  </si>
  <si>
    <t>2017-08-08 14:52:23</t>
  </si>
  <si>
    <t>0985738321</t>
  </si>
  <si>
    <t>1000068828</t>
  </si>
  <si>
    <t>朱兴楷</t>
  </si>
  <si>
    <t>2017-08-08 14:54:43</t>
  </si>
  <si>
    <t>0985746176</t>
  </si>
  <si>
    <t>1000190546</t>
  </si>
  <si>
    <t>张萍</t>
  </si>
  <si>
    <t>2017-08-08 14:55:39</t>
  </si>
  <si>
    <t>0985748273</t>
  </si>
  <si>
    <t>1000247460</t>
  </si>
  <si>
    <t>尹存兴</t>
  </si>
  <si>
    <t>2017-08-08 15:02:45</t>
  </si>
  <si>
    <t>0985770617</t>
  </si>
  <si>
    <t>5300-0000001615</t>
  </si>
  <si>
    <t>李树华</t>
  </si>
  <si>
    <t>2017-08-08 15:03:04</t>
  </si>
  <si>
    <t>0985771726</t>
  </si>
  <si>
    <t>1000242418</t>
  </si>
  <si>
    <t>李正东</t>
  </si>
  <si>
    <t>2017-08-08 15:05:16</t>
  </si>
  <si>
    <t>0985778633</t>
  </si>
  <si>
    <t>1000235407</t>
  </si>
  <si>
    <t>赵文斌</t>
  </si>
  <si>
    <t>2017-08-08 15:06:21</t>
  </si>
  <si>
    <t>0985782485</t>
  </si>
  <si>
    <t>1000113980</t>
  </si>
  <si>
    <t>刀丽娟</t>
  </si>
  <si>
    <t>2017-08-08 15:08:52</t>
  </si>
  <si>
    <t>0985789387</t>
  </si>
  <si>
    <t>1000089210</t>
  </si>
  <si>
    <t>2017-08-08 15:10:46</t>
  </si>
  <si>
    <t>0985795051</t>
  </si>
  <si>
    <t>1000089221</t>
  </si>
  <si>
    <t>杨新荣</t>
  </si>
  <si>
    <t>2017-08-08 15:13:14</t>
  </si>
  <si>
    <t>0985802161</t>
  </si>
  <si>
    <t>1000133503</t>
  </si>
  <si>
    <t>李忠慧</t>
  </si>
  <si>
    <t>2017-08-08 15:13:54</t>
  </si>
  <si>
    <t>0985803738</t>
  </si>
  <si>
    <t>2017-08-08 15:14:11</t>
  </si>
  <si>
    <t>0985804823</t>
  </si>
  <si>
    <t>1000025216</t>
  </si>
  <si>
    <t>杨继萍</t>
  </si>
  <si>
    <t>2017-08-08 15:17:15</t>
  </si>
  <si>
    <t>0985813511</t>
  </si>
  <si>
    <t>5303-0302077028</t>
  </si>
  <si>
    <t>刘梦娜</t>
  </si>
  <si>
    <t>2017-08-08 15:18:06</t>
  </si>
  <si>
    <t>0985815593</t>
  </si>
  <si>
    <t>1000243648</t>
  </si>
  <si>
    <t>2017-08-08 15:18:34</t>
  </si>
  <si>
    <t>0985816928</t>
  </si>
  <si>
    <t>2017-08-08 15:21:54</t>
  </si>
  <si>
    <t>0985825249</t>
  </si>
  <si>
    <t>5303-0302074439</t>
  </si>
  <si>
    <t>陈艳华</t>
  </si>
  <si>
    <t>2017-08-08 15:26:21</t>
  </si>
  <si>
    <t>2017-08-08 15:27:53</t>
  </si>
  <si>
    <t>0985839871</t>
  </si>
  <si>
    <t>2017-08-08 15:34:08</t>
  </si>
  <si>
    <t>0985857390</t>
  </si>
  <si>
    <t>5335-3524014707</t>
  </si>
  <si>
    <t>周益敏</t>
  </si>
  <si>
    <t>2017-08-08 15:37:40</t>
  </si>
  <si>
    <t>1000227610</t>
  </si>
  <si>
    <t>陈龙</t>
  </si>
  <si>
    <t>2017-08-08 15:42:59</t>
  </si>
  <si>
    <t>0985879965</t>
  </si>
  <si>
    <t>1000236556</t>
  </si>
  <si>
    <t>杨芬</t>
  </si>
  <si>
    <t>2017-08-08 15:44:14</t>
  </si>
  <si>
    <t>0985883397</t>
  </si>
  <si>
    <t>2017-08-08 15:48:11</t>
  </si>
  <si>
    <t>0985894853</t>
  </si>
  <si>
    <t>0111043273</t>
  </si>
  <si>
    <t>2017-08-08 15:48:41</t>
  </si>
  <si>
    <t>0985896426</t>
  </si>
  <si>
    <t>1000009147</t>
  </si>
  <si>
    <t>2017-08-08 15:54:27</t>
  </si>
  <si>
    <t>0985908029</t>
  </si>
  <si>
    <t>1000160578</t>
  </si>
  <si>
    <t>颜亨举</t>
  </si>
  <si>
    <t>2017-08-08 15:55:17</t>
  </si>
  <si>
    <t>0985909781</t>
  </si>
  <si>
    <t>5010929704</t>
  </si>
  <si>
    <t>杨树</t>
  </si>
  <si>
    <t>2017-08-08 15:55:47</t>
  </si>
  <si>
    <t>0985911187</t>
  </si>
  <si>
    <t>1000160584</t>
  </si>
  <si>
    <t>刘成芬</t>
  </si>
  <si>
    <t>2017-08-08 15:55:50</t>
  </si>
  <si>
    <t>0985911227</t>
  </si>
  <si>
    <t>1000240928</t>
  </si>
  <si>
    <t>陈丽花</t>
  </si>
  <si>
    <t>2017-08-08 16:00:38</t>
  </si>
  <si>
    <t>0985921220</t>
  </si>
  <si>
    <t>1000032218</t>
  </si>
  <si>
    <t>钱坤</t>
  </si>
  <si>
    <t>2017-08-08 16:00:39</t>
  </si>
  <si>
    <t>0985921134</t>
  </si>
  <si>
    <t>1000240002</t>
  </si>
  <si>
    <t>李文洪</t>
  </si>
  <si>
    <t>2017-08-08 16:02:12</t>
  </si>
  <si>
    <t>0985924403</t>
  </si>
  <si>
    <t>1000032213</t>
  </si>
  <si>
    <t>张群英</t>
  </si>
  <si>
    <t>2017-08-08 16:04:46</t>
  </si>
  <si>
    <t>0985930933</t>
  </si>
  <si>
    <t>1000140567</t>
  </si>
  <si>
    <t>余安贤</t>
  </si>
  <si>
    <t>2017-08-08 16:07:30</t>
  </si>
  <si>
    <t>0985938339</t>
  </si>
  <si>
    <t>1000157302</t>
  </si>
  <si>
    <t>刘朝选</t>
  </si>
  <si>
    <t>2017-08-08 16:10:00</t>
  </si>
  <si>
    <t>0985944067</t>
  </si>
  <si>
    <t>0111254084</t>
  </si>
  <si>
    <t>申旭</t>
  </si>
  <si>
    <t>2017-08-08 16:13:32</t>
  </si>
  <si>
    <t>0985951142</t>
  </si>
  <si>
    <t>0102062139</t>
  </si>
  <si>
    <t>钱莉</t>
  </si>
  <si>
    <t>2017-08-08 16:14:24</t>
  </si>
  <si>
    <t>0985953931</t>
  </si>
  <si>
    <t>1000249815</t>
  </si>
  <si>
    <t>潘文</t>
  </si>
  <si>
    <t>2017-08-08 16:15:11</t>
  </si>
  <si>
    <t>0985956050</t>
  </si>
  <si>
    <t>2017-08-08 16:16:07</t>
  </si>
  <si>
    <t>0985957827</t>
  </si>
  <si>
    <t>5303-5035661558</t>
  </si>
  <si>
    <t>赏稳菊</t>
  </si>
  <si>
    <t>2017-08-08 16:16:41</t>
  </si>
  <si>
    <t>0985958890</t>
  </si>
  <si>
    <t>1000211466</t>
  </si>
  <si>
    <t>2017-08-08 16:17:27</t>
  </si>
  <si>
    <t>0985960205</t>
  </si>
  <si>
    <t>1000243743</t>
  </si>
  <si>
    <t>王梦</t>
  </si>
  <si>
    <t>2017-08-08 16:18:09</t>
  </si>
  <si>
    <t>0985961534</t>
  </si>
  <si>
    <t>1000243777</t>
  </si>
  <si>
    <t>许远雄</t>
  </si>
  <si>
    <t>2017-08-08 16:20:32</t>
  </si>
  <si>
    <t>5326-2627006783</t>
  </si>
  <si>
    <t>周跃波</t>
  </si>
  <si>
    <t>2017-08-08 16:20:37</t>
  </si>
  <si>
    <t>0985967646</t>
  </si>
  <si>
    <t>1000123004</t>
  </si>
  <si>
    <t>高珊</t>
  </si>
  <si>
    <t>2017-08-08 16:25:06</t>
  </si>
  <si>
    <t>0985976214</t>
  </si>
  <si>
    <t>1000247951</t>
  </si>
  <si>
    <t>邓甜甜</t>
  </si>
  <si>
    <t>2017-08-08 16:27:40</t>
  </si>
  <si>
    <t>0985984684</t>
  </si>
  <si>
    <t>2017-08-08 16:36:34</t>
  </si>
  <si>
    <t>0986002115</t>
  </si>
  <si>
    <t>1000241004</t>
  </si>
  <si>
    <t>姚冰冰</t>
  </si>
  <si>
    <t>2017-08-08 16:37:56</t>
  </si>
  <si>
    <t>0986004678</t>
  </si>
  <si>
    <t>1000241797</t>
  </si>
  <si>
    <t>田茂贞</t>
  </si>
  <si>
    <t>2017-08-08 16:39:52</t>
  </si>
  <si>
    <t>0986008783</t>
  </si>
  <si>
    <t>5306-0622011014</t>
  </si>
  <si>
    <t>张荣琼</t>
  </si>
  <si>
    <t>2017-08-08 16:41:17</t>
  </si>
  <si>
    <t>0986011845</t>
  </si>
  <si>
    <t>0102073386</t>
  </si>
  <si>
    <t>夏昆华</t>
  </si>
  <si>
    <t>2017-08-08 16:42:50</t>
  </si>
  <si>
    <t>0986015009</t>
  </si>
  <si>
    <t>1000249910</t>
  </si>
  <si>
    <t>晏梅芳</t>
  </si>
  <si>
    <t>2017-08-08 16:58:02</t>
  </si>
  <si>
    <t>0986048448</t>
  </si>
  <si>
    <t>2017-08-08 17:01:33</t>
  </si>
  <si>
    <t>0986054628</t>
  </si>
  <si>
    <t>1000241916</t>
  </si>
  <si>
    <t>刘光奎</t>
  </si>
  <si>
    <t>2017-08-08 17:02:33</t>
  </si>
  <si>
    <t>0986056646</t>
  </si>
  <si>
    <t>1000245252</t>
  </si>
  <si>
    <t>罗燕艳</t>
  </si>
  <si>
    <t>2017-08-08 17:03:27</t>
  </si>
  <si>
    <t>0986058149</t>
  </si>
  <si>
    <t>2017-08-08 17:05:08</t>
  </si>
  <si>
    <t>0986061255</t>
  </si>
  <si>
    <t>2017-08-08 17:06:16</t>
  </si>
  <si>
    <t>0986062956</t>
  </si>
  <si>
    <t>1000247023</t>
  </si>
  <si>
    <t>史丽芸</t>
  </si>
  <si>
    <t>2017-08-08 17:07:37</t>
  </si>
  <si>
    <t>1000202819</t>
  </si>
  <si>
    <t>娄峰睿</t>
  </si>
  <si>
    <t>0986065034</t>
  </si>
  <si>
    <t>1000219909</t>
  </si>
  <si>
    <t>马应昌</t>
  </si>
  <si>
    <t>2017-08-08 17:07:58</t>
  </si>
  <si>
    <t>0986065668</t>
  </si>
  <si>
    <t>1000249316</t>
  </si>
  <si>
    <t>冷梅华</t>
  </si>
  <si>
    <t>2017-08-08 17:11:16</t>
  </si>
  <si>
    <t>0986071575</t>
  </si>
  <si>
    <t>1000158171</t>
  </si>
  <si>
    <t>代建珍</t>
  </si>
  <si>
    <t>2017-08-08 17:13:20</t>
  </si>
  <si>
    <t>1000221880</t>
  </si>
  <si>
    <t>陈老外</t>
  </si>
  <si>
    <t>2017-08-08 17:15:12</t>
  </si>
  <si>
    <t>0986078306</t>
  </si>
  <si>
    <t>1000249542</t>
  </si>
  <si>
    <t>李红凤</t>
  </si>
  <si>
    <t>2017-08-08 17:18:31</t>
  </si>
  <si>
    <t>1000142354</t>
  </si>
  <si>
    <t>尹平鸽</t>
  </si>
  <si>
    <t>2017-08-08 17:21:35</t>
  </si>
  <si>
    <t>0986087377</t>
  </si>
  <si>
    <t>1000249362</t>
  </si>
  <si>
    <t>徐啟诗</t>
  </si>
  <si>
    <t>2017-08-08 17:22:48</t>
  </si>
  <si>
    <t>0986088859</t>
  </si>
  <si>
    <t>5011187504</t>
  </si>
  <si>
    <t>张桂芬</t>
  </si>
  <si>
    <t>2017-08-08 17:26:11</t>
  </si>
  <si>
    <t>0986093212</t>
  </si>
  <si>
    <t>1000249529</t>
  </si>
  <si>
    <t>杨志婷</t>
  </si>
  <si>
    <t>2017-08-08 17:36:40</t>
  </si>
  <si>
    <t>0986115729</t>
  </si>
  <si>
    <t>2017-08-08 17:38:18</t>
  </si>
  <si>
    <t>2017-08-08 17:38:54</t>
  </si>
  <si>
    <t>0986118150</t>
  </si>
  <si>
    <t>5306-0624003642</t>
  </si>
  <si>
    <t>杨仁菊</t>
  </si>
  <si>
    <t>2017-08-08 17:39:19</t>
  </si>
  <si>
    <t>0986118566</t>
  </si>
  <si>
    <t>1000244473</t>
  </si>
  <si>
    <t>李树珍</t>
  </si>
  <si>
    <t>2017-08-08 17:43:40</t>
  </si>
  <si>
    <t>0986123697</t>
  </si>
  <si>
    <t>1000249874</t>
  </si>
  <si>
    <t>杨红燕</t>
  </si>
  <si>
    <t>2017-08-08 17:43:56</t>
  </si>
  <si>
    <t>0986124040</t>
  </si>
  <si>
    <t>2017-08-08 17:47:09</t>
  </si>
  <si>
    <t>1000237014</t>
  </si>
  <si>
    <t>胡荣康</t>
  </si>
  <si>
    <t>2017-08-08 17:51:29</t>
  </si>
  <si>
    <t>0986133188</t>
  </si>
  <si>
    <t>1000243914</t>
  </si>
  <si>
    <t>官治呈</t>
  </si>
  <si>
    <t>2017-08-08 18:07:22</t>
  </si>
  <si>
    <t>0986150493</t>
  </si>
  <si>
    <t>1000144909</t>
  </si>
  <si>
    <t>曹伟和</t>
  </si>
  <si>
    <t>2017-08-08 18:15:15</t>
  </si>
  <si>
    <t>1000249841</t>
  </si>
  <si>
    <t>杨玥茹</t>
  </si>
  <si>
    <t>2017-08-08 18:23:49</t>
  </si>
  <si>
    <t>2017-08-08 18:43:45</t>
  </si>
  <si>
    <t>0986181023</t>
  </si>
  <si>
    <t>1000247175</t>
  </si>
  <si>
    <t>孙忠英</t>
  </si>
  <si>
    <t>2017-08-08 18:50:39</t>
  </si>
  <si>
    <t>0986186028</t>
  </si>
  <si>
    <t>1000247329</t>
  </si>
  <si>
    <t>赵瑞清</t>
  </si>
  <si>
    <t>2017-08-08 19:00:38</t>
  </si>
  <si>
    <t>1000206526</t>
  </si>
  <si>
    <t>姜伟</t>
  </si>
  <si>
    <t>2017-08-08 19:33:35</t>
  </si>
  <si>
    <t>0986206012</t>
  </si>
  <si>
    <t>5011393657</t>
  </si>
  <si>
    <t>普艳琼</t>
  </si>
  <si>
    <t>2017-08-08 21:01:43</t>
  </si>
  <si>
    <t>1000147746</t>
  </si>
  <si>
    <t>曲学明</t>
  </si>
  <si>
    <t>2017-08-09 07:56:00</t>
  </si>
  <si>
    <t>0986402819</t>
  </si>
  <si>
    <t>1000249894</t>
  </si>
  <si>
    <t>王朝燃</t>
  </si>
  <si>
    <t>2017-08-09 08:23:08</t>
  </si>
  <si>
    <t>0126000948</t>
  </si>
  <si>
    <t>刘映兴</t>
  </si>
  <si>
    <t>2017-08-09 08:35:00</t>
  </si>
  <si>
    <t>0986445286</t>
  </si>
  <si>
    <t>1000250355</t>
  </si>
  <si>
    <t>李剑锋</t>
  </si>
  <si>
    <t>2017-08-09 08:35:14</t>
  </si>
  <si>
    <t>0986445594</t>
  </si>
  <si>
    <t>1000222220</t>
  </si>
  <si>
    <t>曹小鸾</t>
  </si>
  <si>
    <t>2017-08-09 08:54:05</t>
  </si>
  <si>
    <t>0986457220</t>
  </si>
  <si>
    <t>1000237974</t>
  </si>
  <si>
    <t>胡涛</t>
  </si>
  <si>
    <t>2017-08-09 09:02:22</t>
  </si>
  <si>
    <t>0986463919</t>
  </si>
  <si>
    <t>1000243944</t>
  </si>
  <si>
    <t>高红</t>
  </si>
  <si>
    <t>2017-08-09 09:13:43</t>
  </si>
  <si>
    <t>1000242009</t>
  </si>
  <si>
    <t>华云莲</t>
  </si>
  <si>
    <t>2017-08-09 09:16:12</t>
  </si>
  <si>
    <t>0986478936</t>
  </si>
  <si>
    <t>1000242138</t>
  </si>
  <si>
    <t>杨凤瑛</t>
  </si>
  <si>
    <t>2017-08-09 09:17:56</t>
  </si>
  <si>
    <t>0986480942</t>
  </si>
  <si>
    <t>1000231552</t>
  </si>
  <si>
    <t>田琼芳</t>
  </si>
  <si>
    <t>2017-08-09 09:18:26</t>
  </si>
  <si>
    <t>0986481433</t>
  </si>
  <si>
    <t>1000242039</t>
  </si>
  <si>
    <t>妹凤</t>
  </si>
  <si>
    <t>2017-08-09 09:30:05</t>
  </si>
  <si>
    <t>0986496568</t>
  </si>
  <si>
    <t>0000097479</t>
  </si>
  <si>
    <t>丁梅</t>
  </si>
  <si>
    <t>2017-08-09 09:31:12</t>
  </si>
  <si>
    <t>0986497945</t>
  </si>
  <si>
    <t>1000250046</t>
  </si>
  <si>
    <t>江彩娜</t>
  </si>
  <si>
    <t>2017-08-09 09:36:08</t>
  </si>
  <si>
    <t>0986505288</t>
  </si>
  <si>
    <t>2017-08-09 09:47:52</t>
  </si>
  <si>
    <t>0986523950</t>
  </si>
  <si>
    <t>2017-08-09 09:58:00</t>
  </si>
  <si>
    <t>0986540186</t>
  </si>
  <si>
    <t>1000190061</t>
  </si>
  <si>
    <t>马水情</t>
  </si>
  <si>
    <t>2017-08-09 10:00:52</t>
  </si>
  <si>
    <t>2017-08-09 10:02:55</t>
  </si>
  <si>
    <t>0986548890</t>
  </si>
  <si>
    <t>2017-08-09 10:04:13</t>
  </si>
  <si>
    <t>0986551708</t>
  </si>
  <si>
    <t>1000241997</t>
  </si>
  <si>
    <t>梁志苹</t>
  </si>
  <si>
    <t>2017-08-09 10:17:39</t>
  </si>
  <si>
    <t>0181078695</t>
  </si>
  <si>
    <t>周旭</t>
  </si>
  <si>
    <t>2017-08-09 10:22:12</t>
  </si>
  <si>
    <t>0986605557</t>
  </si>
  <si>
    <t>0102220785</t>
  </si>
  <si>
    <t>刘洋</t>
  </si>
  <si>
    <t>2017-08-09 10:24:04</t>
  </si>
  <si>
    <t>0986610922</t>
  </si>
  <si>
    <t>1000234052</t>
  </si>
  <si>
    <t>杨绍月</t>
  </si>
  <si>
    <t>2017-08-09 10:27:30</t>
  </si>
  <si>
    <t>1000251691</t>
  </si>
  <si>
    <t>2017-08-09 10:27:34</t>
  </si>
  <si>
    <t>0986621609</t>
  </si>
  <si>
    <t>1000194975</t>
  </si>
  <si>
    <t>段雁萍</t>
  </si>
  <si>
    <t>2017-08-09 10:39:25</t>
  </si>
  <si>
    <t>0986660559</t>
  </si>
  <si>
    <t>1000242192</t>
  </si>
  <si>
    <t>邱巍</t>
  </si>
  <si>
    <t>2017-08-09 10:40:49</t>
  </si>
  <si>
    <t>0111087178</t>
  </si>
  <si>
    <t>王昆丽</t>
  </si>
  <si>
    <t>2017-08-09 10:44:54</t>
  </si>
  <si>
    <t>0986678182</t>
  </si>
  <si>
    <t>5329-2900020341</t>
  </si>
  <si>
    <t>2017-08-09 10:58:43</t>
  </si>
  <si>
    <t>0986715332</t>
  </si>
  <si>
    <t>1000251144</t>
  </si>
  <si>
    <t>王志芳</t>
  </si>
  <si>
    <t>2017-08-09 11:04:08</t>
  </si>
  <si>
    <t>0986729292</t>
  </si>
  <si>
    <t>2017-08-09 11:04:23</t>
  </si>
  <si>
    <t>0986729984</t>
  </si>
  <si>
    <t>5012737553</t>
  </si>
  <si>
    <t>陶有全</t>
  </si>
  <si>
    <t>2017-08-09 11:05:54</t>
  </si>
  <si>
    <t>0986733268</t>
  </si>
  <si>
    <t>1000156349</t>
  </si>
  <si>
    <t>张梅</t>
  </si>
  <si>
    <t>2017-08-09 11:06:11</t>
  </si>
  <si>
    <t>0986733767</t>
  </si>
  <si>
    <t>1000135161</t>
  </si>
  <si>
    <t>周松林</t>
  </si>
  <si>
    <t>2017-08-09 11:06:31</t>
  </si>
  <si>
    <t>0986734443</t>
  </si>
  <si>
    <t>1000229320</t>
  </si>
  <si>
    <t>陆海静</t>
  </si>
  <si>
    <t>2017-08-09 11:07:13</t>
  </si>
  <si>
    <t>0986735890</t>
  </si>
  <si>
    <t>1000250768</t>
  </si>
  <si>
    <t>张艳红</t>
  </si>
  <si>
    <t>2017-08-09 11:07:26</t>
  </si>
  <si>
    <t>0986736332</t>
  </si>
  <si>
    <t>1000235885</t>
  </si>
  <si>
    <t>李德军</t>
  </si>
  <si>
    <t>2017-08-09 11:09:09</t>
  </si>
  <si>
    <t>0986740513</t>
  </si>
  <si>
    <t>1000088069</t>
  </si>
  <si>
    <t>秦宗琼</t>
  </si>
  <si>
    <t>0986740435</t>
  </si>
  <si>
    <t>1000221696</t>
  </si>
  <si>
    <t>陈显洁</t>
  </si>
  <si>
    <t>2017-08-09 11:10:39</t>
  </si>
  <si>
    <t>2017-08-09 11:16:25</t>
  </si>
  <si>
    <t>0986757025</t>
  </si>
  <si>
    <t>0111133159</t>
  </si>
  <si>
    <t>陶鸣</t>
  </si>
  <si>
    <t>2017-08-09 11:19:14</t>
  </si>
  <si>
    <t>0986762696</t>
  </si>
  <si>
    <t>1000250837</t>
  </si>
  <si>
    <t>王统利</t>
  </si>
  <si>
    <t>2017-08-09 11:20:40</t>
  </si>
  <si>
    <t>0986765508</t>
  </si>
  <si>
    <t>1000182637</t>
  </si>
  <si>
    <t>林科艳</t>
  </si>
  <si>
    <t>2017-08-09 11:21:57</t>
  </si>
  <si>
    <t>1000219994</t>
  </si>
  <si>
    <t>2017-08-09 11:22:27</t>
  </si>
  <si>
    <t>0986769507</t>
  </si>
  <si>
    <t>2017-08-09 11:23:15</t>
  </si>
  <si>
    <t>0986770885</t>
  </si>
  <si>
    <t>1000202564</t>
  </si>
  <si>
    <t>邰绪梅</t>
  </si>
  <si>
    <t>2017-08-09 11:24:55</t>
  </si>
  <si>
    <t>0986773702</t>
  </si>
  <si>
    <t>1000208429</t>
  </si>
  <si>
    <t>张立佳</t>
  </si>
  <si>
    <t>2017-08-09 11:26:11</t>
  </si>
  <si>
    <t>0986775638</t>
  </si>
  <si>
    <t>1000251063</t>
  </si>
  <si>
    <t>王丽娟</t>
  </si>
  <si>
    <t>2017-08-09 11:26:21</t>
  </si>
  <si>
    <t>0986775842</t>
  </si>
  <si>
    <t>1000107931</t>
  </si>
  <si>
    <t>吴晴</t>
  </si>
  <si>
    <t>2017-08-09 11:28:50</t>
  </si>
  <si>
    <t>0986779761</t>
  </si>
  <si>
    <t>1000230401</t>
  </si>
  <si>
    <t>郑德会</t>
  </si>
  <si>
    <t>2017-08-09 11:31:12</t>
  </si>
  <si>
    <t>0986783686</t>
  </si>
  <si>
    <t>2017-08-09 11:31:45</t>
  </si>
  <si>
    <t>0986784404</t>
  </si>
  <si>
    <t>1000243774</t>
  </si>
  <si>
    <t>高惠媛</t>
  </si>
  <si>
    <t>2017-08-09 11:37:40</t>
  </si>
  <si>
    <t>0986792990</t>
  </si>
  <si>
    <t>1000189413</t>
  </si>
  <si>
    <t>詹生会</t>
  </si>
  <si>
    <t>2017-08-09 11:39:22</t>
  </si>
  <si>
    <t>0986797448</t>
  </si>
  <si>
    <t>1000244969</t>
  </si>
  <si>
    <t>刘毅</t>
  </si>
  <si>
    <t>2017-08-09 11:41:41</t>
  </si>
  <si>
    <t>5304-5043950279</t>
  </si>
  <si>
    <t>2017-08-09 11:44:04</t>
  </si>
  <si>
    <t>0986803765</t>
  </si>
  <si>
    <t>0103033423</t>
  </si>
  <si>
    <t>马晶</t>
  </si>
  <si>
    <t>2017-08-09 11:47:36</t>
  </si>
  <si>
    <t>2017-08-09 11:48:58</t>
  </si>
  <si>
    <t>0986810546</t>
  </si>
  <si>
    <t>1000246928</t>
  </si>
  <si>
    <t>白凤存</t>
  </si>
  <si>
    <t>2017-08-09 11:49:43</t>
  </si>
  <si>
    <t>0986811524</t>
  </si>
  <si>
    <t>1000244622</t>
  </si>
  <si>
    <t>马建祖</t>
  </si>
  <si>
    <t>2017-08-09 11:50:35</t>
  </si>
  <si>
    <t>0986812431</t>
  </si>
  <si>
    <t>1000127372</t>
  </si>
  <si>
    <t>刘子微</t>
  </si>
  <si>
    <t>2017-08-09 11:52:31</t>
  </si>
  <si>
    <t>0986814943</t>
  </si>
  <si>
    <t>1000251069</t>
  </si>
  <si>
    <t>2017-08-09 11:57:46</t>
  </si>
  <si>
    <t>0986821723</t>
  </si>
  <si>
    <t>1000246388</t>
  </si>
  <si>
    <t>邓成松</t>
  </si>
  <si>
    <t>2017-08-09 12:04:55</t>
  </si>
  <si>
    <t>5327-2724003893</t>
  </si>
  <si>
    <t>邓云峰</t>
  </si>
  <si>
    <t>2017-08-09 12:08:38</t>
  </si>
  <si>
    <t>0986833572</t>
  </si>
  <si>
    <t>1000231901</t>
  </si>
  <si>
    <t>陈群艳</t>
  </si>
  <si>
    <t>2017-08-09 12:08:41</t>
  </si>
  <si>
    <t>0986833603</t>
  </si>
  <si>
    <t>5304-0428048112</t>
  </si>
  <si>
    <t>杨万明</t>
  </si>
  <si>
    <t>2017-08-09 12:15:09</t>
  </si>
  <si>
    <t>1000239495</t>
  </si>
  <si>
    <t>余保莲</t>
  </si>
  <si>
    <t>2017-08-09 12:15:16</t>
  </si>
  <si>
    <t>0986840635</t>
  </si>
  <si>
    <t>1000251100</t>
  </si>
  <si>
    <t>王开永</t>
  </si>
  <si>
    <t>2017-08-09 12:15:52</t>
  </si>
  <si>
    <t>0986841000</t>
  </si>
  <si>
    <t>1000252025</t>
  </si>
  <si>
    <t>桂宝奎</t>
  </si>
  <si>
    <t>2017-08-09 12:16:56</t>
  </si>
  <si>
    <t>0986841775</t>
  </si>
  <si>
    <t>5306-0627000097</t>
  </si>
  <si>
    <t>2017-08-09 12:17:49</t>
  </si>
  <si>
    <t>0986842423</t>
  </si>
  <si>
    <t>2017-08-09 12:18:36</t>
  </si>
  <si>
    <t>0986842891</t>
  </si>
  <si>
    <t>2017-08-09 12:19:17</t>
  </si>
  <si>
    <t>0986843829</t>
  </si>
  <si>
    <t>1000251246</t>
  </si>
  <si>
    <t>刘师</t>
  </si>
  <si>
    <t>2017-08-09 12:28:14</t>
  </si>
  <si>
    <t>0986852662</t>
  </si>
  <si>
    <t>1000106729</t>
  </si>
  <si>
    <t>线月晃</t>
  </si>
  <si>
    <t>2017-08-09 12:43:18</t>
  </si>
  <si>
    <t>1000218516</t>
  </si>
  <si>
    <t>赵登清</t>
  </si>
  <si>
    <t>2017-08-09 12:46:23</t>
  </si>
  <si>
    <t>0986867364</t>
  </si>
  <si>
    <t>5015019374</t>
  </si>
  <si>
    <t>李纯聪</t>
  </si>
  <si>
    <t>2017-08-09 12:55:25</t>
  </si>
  <si>
    <t>2017-08-09 13:06:28</t>
  </si>
  <si>
    <t>0986885904</t>
  </si>
  <si>
    <t>1000117866</t>
  </si>
  <si>
    <t>刘孝敏</t>
  </si>
  <si>
    <t>2017-08-09 13:30:48</t>
  </si>
  <si>
    <t>0986914269</t>
  </si>
  <si>
    <t>1000248344</t>
  </si>
  <si>
    <t>李杭蔚</t>
  </si>
  <si>
    <t>2017-08-09 13:31:45</t>
  </si>
  <si>
    <t>0986916448</t>
  </si>
  <si>
    <t>2017-08-09 13:34:03</t>
  </si>
  <si>
    <t>0986919687</t>
  </si>
  <si>
    <t>0101039019</t>
  </si>
  <si>
    <t>肖惠茹</t>
  </si>
  <si>
    <t>2017-08-09 13:36:27</t>
  </si>
  <si>
    <t>0986927755</t>
  </si>
  <si>
    <t>0112371407</t>
  </si>
  <si>
    <t>黄海娇</t>
  </si>
  <si>
    <t>2017-08-09 13:47:23</t>
  </si>
  <si>
    <t>0986956623</t>
  </si>
  <si>
    <t>1000209376</t>
  </si>
  <si>
    <t>段懿玲</t>
  </si>
  <si>
    <t>2017-08-09 14:01:09</t>
  </si>
  <si>
    <t>1000245245</t>
  </si>
  <si>
    <t>许平东</t>
  </si>
  <si>
    <t>2017-08-09 14:01:55</t>
  </si>
  <si>
    <t>0986985703</t>
  </si>
  <si>
    <t>1000096815</t>
  </si>
  <si>
    <t>张建国</t>
  </si>
  <si>
    <t>2017-08-09 14:09:20</t>
  </si>
  <si>
    <t>0987003987</t>
  </si>
  <si>
    <t>2017-08-09 14:14:49</t>
  </si>
  <si>
    <t>0987018308</t>
  </si>
  <si>
    <t>1000229970</t>
  </si>
  <si>
    <t>罗安兰</t>
  </si>
  <si>
    <t>2017-08-09 14:20:44</t>
  </si>
  <si>
    <t>0987032569</t>
  </si>
  <si>
    <t>1000248194</t>
  </si>
  <si>
    <t>侯磊</t>
  </si>
  <si>
    <t>2017-08-09 14:22:54</t>
  </si>
  <si>
    <t>0987038579</t>
  </si>
  <si>
    <t>1000156625</t>
  </si>
  <si>
    <t>王晓专</t>
  </si>
  <si>
    <t>2017-08-09 14:35:58</t>
  </si>
  <si>
    <t>0987072941</t>
  </si>
  <si>
    <t>5335-3521008524</t>
  </si>
  <si>
    <t>卢永春</t>
  </si>
  <si>
    <t>2017-08-09 14:39:35</t>
  </si>
  <si>
    <t>0987082287</t>
  </si>
  <si>
    <t>5011589049</t>
  </si>
  <si>
    <t>陈国玉</t>
  </si>
  <si>
    <t>2017-08-09 14:44:37</t>
  </si>
  <si>
    <t>0987096545</t>
  </si>
  <si>
    <t>5011248900</t>
  </si>
  <si>
    <t>杨云巧</t>
  </si>
  <si>
    <t>2017-08-09 14:46:35</t>
  </si>
  <si>
    <t>1000250957</t>
  </si>
  <si>
    <t>杨体健</t>
  </si>
  <si>
    <t>2017-08-09 14:52:36</t>
  </si>
  <si>
    <t>0987117504</t>
  </si>
  <si>
    <t>1000249008</t>
  </si>
  <si>
    <t>杨华艳</t>
  </si>
  <si>
    <t>2017-08-09 14:54:57</t>
  </si>
  <si>
    <t>0987123644</t>
  </si>
  <si>
    <t>1000242279</t>
  </si>
  <si>
    <t>彭华萍</t>
  </si>
  <si>
    <t>2017-08-09 14:56:10</t>
  </si>
  <si>
    <t>0987126757</t>
  </si>
  <si>
    <t>1000252606</t>
  </si>
  <si>
    <t>赵玉翔</t>
  </si>
  <si>
    <t>2017-08-09 14:56:28</t>
  </si>
  <si>
    <t>0987127320</t>
  </si>
  <si>
    <t>1000163707</t>
  </si>
  <si>
    <t>寸达仁</t>
  </si>
  <si>
    <t>2017-08-09 14:59:08</t>
  </si>
  <si>
    <t>0987134853</t>
  </si>
  <si>
    <t>5330-3023014271</t>
  </si>
  <si>
    <t>尹杏平</t>
  </si>
  <si>
    <t>2017-08-09 15:13:55</t>
  </si>
  <si>
    <t>1000223676</t>
  </si>
  <si>
    <t>凹登锋</t>
  </si>
  <si>
    <t>2017-08-09 15:20:34</t>
  </si>
  <si>
    <t>0987201270</t>
  </si>
  <si>
    <t>1000242102</t>
  </si>
  <si>
    <t>罗楠</t>
  </si>
  <si>
    <t>2017-08-09 15:22:29</t>
  </si>
  <si>
    <t>0987206695</t>
  </si>
  <si>
    <t>1000156616</t>
  </si>
  <si>
    <t>马小囡</t>
  </si>
  <si>
    <t>2017-08-09 15:25:26</t>
  </si>
  <si>
    <t>0987215734</t>
  </si>
  <si>
    <t>1000243523</t>
  </si>
  <si>
    <t>孟馨馨</t>
  </si>
  <si>
    <t>2017-08-09 15:25:46</t>
  </si>
  <si>
    <t>0987216811</t>
  </si>
  <si>
    <t>0102512064</t>
  </si>
  <si>
    <t>孙雅秋</t>
  </si>
  <si>
    <t>2017-08-09 15:26:17</t>
  </si>
  <si>
    <t>0987218527</t>
  </si>
  <si>
    <t>1000213088</t>
  </si>
  <si>
    <t>崔瀚</t>
  </si>
  <si>
    <t>2017-08-09 15:28:05</t>
  </si>
  <si>
    <t>0987224186</t>
  </si>
  <si>
    <t>2017-08-09 15:32:17</t>
  </si>
  <si>
    <t>1000249445</t>
  </si>
  <si>
    <t>王缘</t>
  </si>
  <si>
    <t>2017-08-09 15:39:50</t>
  </si>
  <si>
    <t>0987261070</t>
  </si>
  <si>
    <t>1000252301</t>
  </si>
  <si>
    <t>肖烛雅</t>
  </si>
  <si>
    <t>2017-08-09 15:44:47</t>
  </si>
  <si>
    <t>0987276576</t>
  </si>
  <si>
    <t>1000243487</t>
  </si>
  <si>
    <t>杨秀连</t>
  </si>
  <si>
    <t>2017-08-09 15:45:13</t>
  </si>
  <si>
    <t>0987277440</t>
  </si>
  <si>
    <t>1000223654</t>
  </si>
  <si>
    <t>王翠芬</t>
  </si>
  <si>
    <t>2017-08-09 15:47:15</t>
  </si>
  <si>
    <t>0987284263</t>
  </si>
  <si>
    <t>1000250830</t>
  </si>
  <si>
    <t>何云洪</t>
  </si>
  <si>
    <t>2017-08-09 15:48:39</t>
  </si>
  <si>
    <t>0987289030</t>
  </si>
  <si>
    <t>1000225638</t>
  </si>
  <si>
    <t>姚连华</t>
  </si>
  <si>
    <t>2017-08-09 15:49:48</t>
  </si>
  <si>
    <t>0987293486</t>
  </si>
  <si>
    <t>5300-0000094409</t>
  </si>
  <si>
    <t>任显</t>
  </si>
  <si>
    <t>2017-08-09 15:51:13</t>
  </si>
  <si>
    <t>0987298367</t>
  </si>
  <si>
    <t>1000201613</t>
  </si>
  <si>
    <t>段永芬</t>
  </si>
  <si>
    <t>2017-08-09 15:54:15</t>
  </si>
  <si>
    <t>0987306312</t>
  </si>
  <si>
    <t>5330-3025039553</t>
  </si>
  <si>
    <t>2017-08-09 15:55:48</t>
  </si>
  <si>
    <t>0987310385</t>
  </si>
  <si>
    <t>5330-3025037723</t>
  </si>
  <si>
    <t>缪德生</t>
  </si>
  <si>
    <t>0987313081</t>
  </si>
  <si>
    <t>1000219914</t>
  </si>
  <si>
    <t>李龙</t>
  </si>
  <si>
    <t>2017-08-09 15:57:15</t>
  </si>
  <si>
    <t>0987314605</t>
  </si>
  <si>
    <t>2017-08-09 15:58:01</t>
  </si>
  <si>
    <t>2017-08-09 15:58:29</t>
  </si>
  <si>
    <t>0987318441</t>
  </si>
  <si>
    <t>1000219927</t>
  </si>
  <si>
    <t>黄秀英</t>
  </si>
  <si>
    <t>2017-08-09 15:58:51</t>
  </si>
  <si>
    <t>0987319437</t>
  </si>
  <si>
    <t>5306-0627022883</t>
  </si>
  <si>
    <t>项高清</t>
  </si>
  <si>
    <t>2017-08-09 16:03:37</t>
  </si>
  <si>
    <t>0987333550</t>
  </si>
  <si>
    <t>1000247498</t>
  </si>
  <si>
    <t>陆珍花</t>
  </si>
  <si>
    <t>2017-08-09 16:05:00</t>
  </si>
  <si>
    <t>0987338875</t>
  </si>
  <si>
    <t>1000242100</t>
  </si>
  <si>
    <t>佘菊</t>
  </si>
  <si>
    <t>2017-08-09 16:06:27</t>
  </si>
  <si>
    <t>0987344984</t>
  </si>
  <si>
    <t>0111156584</t>
  </si>
  <si>
    <t>张丽琼</t>
  </si>
  <si>
    <t>2017-08-09 16:06:31</t>
  </si>
  <si>
    <t>0987345408</t>
  </si>
  <si>
    <t>5304-0424016759</t>
  </si>
  <si>
    <t>张秀文</t>
  </si>
  <si>
    <t>2017-08-09 16:07:16</t>
  </si>
  <si>
    <t>0987349475</t>
  </si>
  <si>
    <t>2017-08-09 16:07:58</t>
  </si>
  <si>
    <t>0987354444</t>
  </si>
  <si>
    <t>2017-08-09 16:09:37</t>
  </si>
  <si>
    <t>0987361703</t>
  </si>
  <si>
    <t>1000249296</t>
  </si>
  <si>
    <t>龙帮芬</t>
  </si>
  <si>
    <t>2017-08-09 16:15:10</t>
  </si>
  <si>
    <t>0987382024</t>
  </si>
  <si>
    <t>2017-08-09 16:16:18</t>
  </si>
  <si>
    <t>1000213538</t>
  </si>
  <si>
    <t>肖美芳</t>
  </si>
  <si>
    <t>2017-08-09 16:18:17</t>
  </si>
  <si>
    <t>0987393036</t>
  </si>
  <si>
    <t>0111106667</t>
  </si>
  <si>
    <t>沐骊</t>
  </si>
  <si>
    <t>2017-08-09 16:25:10</t>
  </si>
  <si>
    <t>0987410424</t>
  </si>
  <si>
    <t>0103089386</t>
  </si>
  <si>
    <t>王凤仙</t>
  </si>
  <si>
    <t>0987414809</t>
  </si>
  <si>
    <t>2017-08-09 16:27:50</t>
  </si>
  <si>
    <t>0987416069</t>
  </si>
  <si>
    <t>1000250011</t>
  </si>
  <si>
    <t>张必静</t>
  </si>
  <si>
    <t>0987416015</t>
  </si>
  <si>
    <t>1000219923</t>
  </si>
  <si>
    <t>刘星</t>
  </si>
  <si>
    <t>2017-08-09 16:28:36</t>
  </si>
  <si>
    <t>0987417393</t>
  </si>
  <si>
    <t>2017-08-09 16:28:45</t>
  </si>
  <si>
    <t>0987417759</t>
  </si>
  <si>
    <t>1000184590</t>
  </si>
  <si>
    <t>曹晓静</t>
  </si>
  <si>
    <t>2017-08-09 16:31:04</t>
  </si>
  <si>
    <t>0987423200</t>
  </si>
  <si>
    <t>1000252593</t>
  </si>
  <si>
    <t>李海威</t>
  </si>
  <si>
    <t>2017-08-09 16:33:13</t>
  </si>
  <si>
    <t>0987429432</t>
  </si>
  <si>
    <t>1000251315</t>
  </si>
  <si>
    <t>徐天友</t>
  </si>
  <si>
    <t>2017-08-09 16:33:20</t>
  </si>
  <si>
    <t>0111212663</t>
  </si>
  <si>
    <t>丁寄敏</t>
  </si>
  <si>
    <t>2017-08-09 16:33:50</t>
  </si>
  <si>
    <t>1000235201</t>
  </si>
  <si>
    <t>卢里收</t>
  </si>
  <si>
    <t>2017-08-09 16:39:42</t>
  </si>
  <si>
    <t>0987446339</t>
  </si>
  <si>
    <t>0103238273</t>
  </si>
  <si>
    <t>肖若愚</t>
  </si>
  <si>
    <t>2017-08-09 16:39:47</t>
  </si>
  <si>
    <t>0987446480</t>
  </si>
  <si>
    <t>1000243915</t>
  </si>
  <si>
    <t>吴顺忠</t>
  </si>
  <si>
    <t>2017-08-09 16:44:53</t>
  </si>
  <si>
    <t>0987456920</t>
  </si>
  <si>
    <t>5303-5030359672</t>
  </si>
  <si>
    <t>王卫</t>
  </si>
  <si>
    <t>2017-08-09 16:45:52</t>
  </si>
  <si>
    <t>0987459723</t>
  </si>
  <si>
    <t>1000113904</t>
  </si>
  <si>
    <t>2017-08-09 16:46:05</t>
  </si>
  <si>
    <t>1000243849</t>
  </si>
  <si>
    <t>李正英</t>
  </si>
  <si>
    <t>2017-08-09 16:49:39</t>
  </si>
  <si>
    <t>0987466951</t>
  </si>
  <si>
    <t>1000087434</t>
  </si>
  <si>
    <t>冯赵成</t>
  </si>
  <si>
    <t>2017-08-09 16:51:51</t>
  </si>
  <si>
    <t>0987471694</t>
  </si>
  <si>
    <t>5304-5040123605</t>
  </si>
  <si>
    <t>燕玉友</t>
  </si>
  <si>
    <t>2017-08-09 16:55:42</t>
  </si>
  <si>
    <t>0987479057</t>
  </si>
  <si>
    <t>1000148992</t>
  </si>
  <si>
    <t>杨新晴</t>
  </si>
  <si>
    <t>2017-08-09 16:59:23</t>
  </si>
  <si>
    <t>5303-5035793044</t>
  </si>
  <si>
    <t>2017-08-09 17:06:24</t>
  </si>
  <si>
    <t>0987499628</t>
  </si>
  <si>
    <t>1000250780</t>
  </si>
  <si>
    <t>蒋红燕</t>
  </si>
  <si>
    <t>2017-08-09 17:11:16</t>
  </si>
  <si>
    <t>0987510311</t>
  </si>
  <si>
    <t>1000252951</t>
  </si>
  <si>
    <t>游秋玉</t>
  </si>
  <si>
    <t>2017-08-09 17:13:37</t>
  </si>
  <si>
    <t>0987514543</t>
  </si>
  <si>
    <t>5326-2627010303</t>
  </si>
  <si>
    <t>陆艳丽</t>
  </si>
  <si>
    <t>2017-08-09 17:14:06</t>
  </si>
  <si>
    <t>0987515766</t>
  </si>
  <si>
    <t>1000204073</t>
  </si>
  <si>
    <t>黄波</t>
  </si>
  <si>
    <t>2017-08-09 17:20:06</t>
  </si>
  <si>
    <t>0987526984</t>
  </si>
  <si>
    <t>1000206876</t>
  </si>
  <si>
    <t>于兴峰</t>
  </si>
  <si>
    <t>2017-08-09 17:27:32</t>
  </si>
  <si>
    <t>5323-2324005168</t>
  </si>
  <si>
    <t>吴和顺</t>
  </si>
  <si>
    <t>2017-08-09 17:37:05</t>
  </si>
  <si>
    <t>5306-5060086068</t>
  </si>
  <si>
    <t>阮宏炜</t>
  </si>
  <si>
    <t>2017-08-09 17:37:35</t>
  </si>
  <si>
    <t>0987555814</t>
  </si>
  <si>
    <t>1000232704</t>
  </si>
  <si>
    <t>蒋济蔓</t>
  </si>
  <si>
    <t>2017-08-09 17:38:37</t>
  </si>
  <si>
    <t>0987557182</t>
  </si>
  <si>
    <t>1000172082</t>
  </si>
  <si>
    <t>杨春艳</t>
  </si>
  <si>
    <t>2017-08-09 17:39:47</t>
  </si>
  <si>
    <t>1000219655</t>
  </si>
  <si>
    <t>马招霞</t>
  </si>
  <si>
    <t>2017-08-09 17:40:12</t>
  </si>
  <si>
    <t>0987559511</t>
  </si>
  <si>
    <t>1000252844</t>
  </si>
  <si>
    <t>程琳</t>
  </si>
  <si>
    <t>2017-08-09 17:42:00</t>
  </si>
  <si>
    <t>0987562187</t>
  </si>
  <si>
    <t>1000251694</t>
  </si>
  <si>
    <t>杨秀珍</t>
  </si>
  <si>
    <t>2017-08-09 17:47:35</t>
  </si>
  <si>
    <t>0987568594</t>
  </si>
  <si>
    <t>1000251860</t>
  </si>
  <si>
    <t>刘世斌</t>
  </si>
  <si>
    <t>2017-08-09 17:49:09</t>
  </si>
  <si>
    <t>0987570298</t>
  </si>
  <si>
    <t>5013027210</t>
  </si>
  <si>
    <t>2017-08-09 17:51:44</t>
  </si>
  <si>
    <t>1000247654</t>
  </si>
  <si>
    <t>胡艳丽</t>
  </si>
  <si>
    <t>2017-08-09 17:52:59</t>
  </si>
  <si>
    <t>0987575303</t>
  </si>
  <si>
    <t>1000252975</t>
  </si>
  <si>
    <t>万军琴</t>
  </si>
  <si>
    <t>2017-08-09 17:56:33</t>
  </si>
  <si>
    <t>0987578005</t>
  </si>
  <si>
    <t>1000237130</t>
  </si>
  <si>
    <t>马春艳</t>
  </si>
  <si>
    <t>2017-08-09 17:59:32</t>
  </si>
  <si>
    <t>0987581792</t>
  </si>
  <si>
    <t>1000249037</t>
  </si>
  <si>
    <t>李秋雁</t>
  </si>
  <si>
    <t>2017-08-09 18:19:34</t>
  </si>
  <si>
    <t>2017-08-09 18:31:46</t>
  </si>
  <si>
    <t>0987606863</t>
  </si>
  <si>
    <t>1000245651</t>
  </si>
  <si>
    <t>杨鹏春</t>
  </si>
  <si>
    <t>2017-08-09 18:33:50</t>
  </si>
  <si>
    <t>1000242975</t>
  </si>
  <si>
    <t>谭灵涵</t>
  </si>
  <si>
    <t>2017-08-09 18:39:37</t>
  </si>
  <si>
    <t>0987611737</t>
  </si>
  <si>
    <t>5014983530</t>
  </si>
  <si>
    <t>马成良</t>
  </si>
  <si>
    <t>2017-08-09 18:44:13</t>
  </si>
  <si>
    <t>1000252740</t>
  </si>
  <si>
    <t>杨发枝</t>
  </si>
  <si>
    <t>2017-08-09 19:07:17</t>
  </si>
  <si>
    <t>0987631347</t>
  </si>
  <si>
    <t>1000236910</t>
  </si>
  <si>
    <t>王桂芳</t>
  </si>
  <si>
    <t>2017-08-09 19:07:55</t>
  </si>
  <si>
    <t>0987631538</t>
  </si>
  <si>
    <t>2017-08-09 20:16:13</t>
  </si>
  <si>
    <t>0987670845</t>
  </si>
  <si>
    <t>5010715800</t>
  </si>
  <si>
    <t>范品彪</t>
  </si>
  <si>
    <t>2017-08-09 21:08:32</t>
  </si>
  <si>
    <t>0987698151</t>
  </si>
  <si>
    <t>2017-08-09 22:31:52</t>
  </si>
  <si>
    <t>0987726793</t>
  </si>
  <si>
    <t>5011325522</t>
  </si>
  <si>
    <t>杨凤琼</t>
  </si>
  <si>
    <t>2017-08-10 05:40:26</t>
  </si>
  <si>
    <t>0987831375</t>
  </si>
  <si>
    <t>5323-5230396459</t>
  </si>
  <si>
    <t>王玉春</t>
  </si>
  <si>
    <t>2017-08-10 07:36:26</t>
  </si>
  <si>
    <t>0987898253</t>
  </si>
  <si>
    <t>5300-0000748850</t>
  </si>
  <si>
    <t>王艺霖</t>
  </si>
  <si>
    <t>2017-08-10 07:38:58</t>
  </si>
  <si>
    <t>2017-08-10 08:10:52</t>
  </si>
  <si>
    <t>0987948234</t>
  </si>
  <si>
    <t>1000250259</t>
  </si>
  <si>
    <t>刘仕金</t>
  </si>
  <si>
    <t>2017-08-10 08:12:16</t>
  </si>
  <si>
    <t>1000249908</t>
  </si>
  <si>
    <t>王大会</t>
  </si>
  <si>
    <t>2017-08-10 08:13:44</t>
  </si>
  <si>
    <t>0987952736</t>
  </si>
  <si>
    <t>1000005858</t>
  </si>
  <si>
    <t>刘玉芹</t>
  </si>
  <si>
    <t>2017-08-10 08:42:53</t>
  </si>
  <si>
    <t>0987981836</t>
  </si>
  <si>
    <t>1000246492</t>
  </si>
  <si>
    <t>李洁</t>
  </si>
  <si>
    <t>2017-08-10 08:50:48</t>
  </si>
  <si>
    <t>1000224115</t>
  </si>
  <si>
    <t>陈细拉</t>
  </si>
  <si>
    <t>2017-08-10 08:56:37</t>
  </si>
  <si>
    <t>0987994047</t>
  </si>
  <si>
    <t>1000217219</t>
  </si>
  <si>
    <t>汤朝春</t>
  </si>
  <si>
    <t>2017-08-10 09:01:18</t>
  </si>
  <si>
    <t>1000172654</t>
  </si>
  <si>
    <t>白连梅</t>
  </si>
  <si>
    <t>2017-08-10 09:18:36</t>
  </si>
  <si>
    <t>0988024143</t>
  </si>
  <si>
    <t>1000240737</t>
  </si>
  <si>
    <t>杨丽梅</t>
  </si>
  <si>
    <t>2017-08-10 09:18:37</t>
  </si>
  <si>
    <t>0988024313</t>
  </si>
  <si>
    <t>1000130824</t>
  </si>
  <si>
    <t>彭德青</t>
  </si>
  <si>
    <t>2017-08-10 09:21:49</t>
  </si>
  <si>
    <t>0988029446</t>
  </si>
  <si>
    <t>0101056609</t>
  </si>
  <si>
    <t>张树森</t>
  </si>
  <si>
    <t>2017-08-10 09:24:03</t>
  </si>
  <si>
    <t>0988032783</t>
  </si>
  <si>
    <t>1000244674</t>
  </si>
  <si>
    <t>杨艳萍</t>
  </si>
  <si>
    <t>2017-08-10 09:24:11</t>
  </si>
  <si>
    <t>0988033034</t>
  </si>
  <si>
    <t>2017-08-10 09:28:58</t>
  </si>
  <si>
    <t>0988042876</t>
  </si>
  <si>
    <t>1000059856</t>
  </si>
  <si>
    <t>秦玮隆</t>
  </si>
  <si>
    <t>2017-08-10 09:37:49</t>
  </si>
  <si>
    <t>1000221885</t>
  </si>
  <si>
    <t>宋海青</t>
  </si>
  <si>
    <t>2017-08-10 09:39:38</t>
  </si>
  <si>
    <t>0988065097</t>
  </si>
  <si>
    <t>1000212779</t>
  </si>
  <si>
    <t>杨厚荣</t>
  </si>
  <si>
    <t>2017-08-10 09:42:52</t>
  </si>
  <si>
    <t>1000252216</t>
  </si>
  <si>
    <t>胡亚丽</t>
  </si>
  <si>
    <t>2017-08-10 09:50:35</t>
  </si>
  <si>
    <t>0988085425</t>
  </si>
  <si>
    <t>2017-08-10 09:51:57</t>
  </si>
  <si>
    <t>0988089278</t>
  </si>
  <si>
    <t>2017-08-10 09:53:33</t>
  </si>
  <si>
    <t>0988094276</t>
  </si>
  <si>
    <t>1000162475</t>
  </si>
  <si>
    <t>王国珍</t>
  </si>
  <si>
    <t>2017-08-10 09:54:06</t>
  </si>
  <si>
    <t>5011720654</t>
  </si>
  <si>
    <t>任萍萍</t>
  </si>
  <si>
    <t>2017-08-10 09:59:51</t>
  </si>
  <si>
    <t>0988113639</t>
  </si>
  <si>
    <t>1000249945</t>
  </si>
  <si>
    <t>葛四林</t>
  </si>
  <si>
    <t>2017-08-10 10:00:41</t>
  </si>
  <si>
    <t>0988115890</t>
  </si>
  <si>
    <t>2017-08-10 10:01:24</t>
  </si>
  <si>
    <t>0988118885</t>
  </si>
  <si>
    <t>1000204303</t>
  </si>
  <si>
    <t>耿玉香</t>
  </si>
  <si>
    <t>2017-08-10 10:01:51</t>
  </si>
  <si>
    <t>0988121354</t>
  </si>
  <si>
    <t>2017-08-10 10:02:25</t>
  </si>
  <si>
    <t>0988122684</t>
  </si>
  <si>
    <t>5326-2627006775</t>
  </si>
  <si>
    <t>王跃辉</t>
  </si>
  <si>
    <t>2017-08-10 10:07:56</t>
  </si>
  <si>
    <t>1000222684</t>
  </si>
  <si>
    <t>陆小芬</t>
  </si>
  <si>
    <t>2017-08-10 10:08:00</t>
  </si>
  <si>
    <t>0988140101</t>
  </si>
  <si>
    <t>1000185450</t>
  </si>
  <si>
    <t>田维芬</t>
  </si>
  <si>
    <t>2017-08-10 10:13:27</t>
  </si>
  <si>
    <t>0988164458</t>
  </si>
  <si>
    <t>5326-2624005773</t>
  </si>
  <si>
    <t>张维忠</t>
  </si>
  <si>
    <t>2017-08-10 10:19:52</t>
  </si>
  <si>
    <t>0988188678</t>
  </si>
  <si>
    <t>1000253547</t>
  </si>
  <si>
    <t>肖鸿</t>
  </si>
  <si>
    <t>2017-08-10 10:24:41</t>
  </si>
  <si>
    <t>0988207972</t>
  </si>
  <si>
    <t>1000250906</t>
  </si>
  <si>
    <t>洪佳佳</t>
  </si>
  <si>
    <t>2017-08-10 10:27:16</t>
  </si>
  <si>
    <t>0988216570</t>
  </si>
  <si>
    <t>1000250655</t>
  </si>
  <si>
    <t>牟家会</t>
  </si>
  <si>
    <t>2017-08-10 10:29:40</t>
  </si>
  <si>
    <t>0988223432</t>
  </si>
  <si>
    <t>2017-08-10 10:33:39</t>
  </si>
  <si>
    <t>2017-08-10 10:39:43</t>
  </si>
  <si>
    <t>0988253768</t>
  </si>
  <si>
    <t>1000146950</t>
  </si>
  <si>
    <t>余梅</t>
  </si>
  <si>
    <t>2017-08-10 10:41:09</t>
  </si>
  <si>
    <t>0988258514</t>
  </si>
  <si>
    <t>5323-2328019224</t>
  </si>
  <si>
    <t>王海燕</t>
  </si>
  <si>
    <t>2017-08-10 10:42:36</t>
  </si>
  <si>
    <t>0988264187</t>
  </si>
  <si>
    <t>1000242385</t>
  </si>
  <si>
    <t>2017-08-10 10:43:59</t>
  </si>
  <si>
    <t>0988268847</t>
  </si>
  <si>
    <t>1000153069</t>
  </si>
  <si>
    <t>曹忠巧</t>
  </si>
  <si>
    <t>2017-08-10 10:45:17</t>
  </si>
  <si>
    <t>0988272827</t>
  </si>
  <si>
    <t>1000254321</t>
  </si>
  <si>
    <t>袁硕</t>
  </si>
  <si>
    <t>2017-08-10 10:47:01</t>
  </si>
  <si>
    <t>0988277385</t>
  </si>
  <si>
    <t>1000248261</t>
  </si>
  <si>
    <t>杜虎</t>
  </si>
  <si>
    <t>2017-08-10 10:50:11</t>
  </si>
  <si>
    <t>0988285770</t>
  </si>
  <si>
    <t>2017-08-10 10:54:19</t>
  </si>
  <si>
    <t>0988300933</t>
  </si>
  <si>
    <t>2017-08-10 10:54:45</t>
  </si>
  <si>
    <t>0988303014</t>
  </si>
  <si>
    <t>5010570110</t>
  </si>
  <si>
    <t>褚建洪</t>
  </si>
  <si>
    <t>2017-08-10 10:56:52</t>
  </si>
  <si>
    <t>0988310741</t>
  </si>
  <si>
    <t>1000252990</t>
  </si>
  <si>
    <t>戴伟</t>
  </si>
  <si>
    <t>2017-08-10 10:58:54</t>
  </si>
  <si>
    <t>0988318593</t>
  </si>
  <si>
    <t>1000203143</t>
  </si>
  <si>
    <t>杨云</t>
  </si>
  <si>
    <t>2017-08-10 11:00:51</t>
  </si>
  <si>
    <t>0988323949</t>
  </si>
  <si>
    <t>0122033062</t>
  </si>
  <si>
    <t>何巴桑</t>
  </si>
  <si>
    <t>2017-08-10 11:01:24</t>
  </si>
  <si>
    <t>0988325481</t>
  </si>
  <si>
    <t>1000165903</t>
  </si>
  <si>
    <t>李镜花</t>
  </si>
  <si>
    <t>2017-08-10 11:01:44</t>
  </si>
  <si>
    <t>0988326427</t>
  </si>
  <si>
    <t>1000047786</t>
  </si>
  <si>
    <t>罗啟翠</t>
  </si>
  <si>
    <t>2017-08-10 11:05:48</t>
  </si>
  <si>
    <t>0988338925</t>
  </si>
  <si>
    <t>1000241794</t>
  </si>
  <si>
    <t>胡以泉</t>
  </si>
  <si>
    <t>2017-08-10 11:06:12</t>
  </si>
  <si>
    <t>0988339744</t>
  </si>
  <si>
    <t>2017-08-10 11:13:18</t>
  </si>
  <si>
    <t>0988354704</t>
  </si>
  <si>
    <t>1000254151</t>
  </si>
  <si>
    <t>段菜芬</t>
  </si>
  <si>
    <t>2017-08-10 11:15:41</t>
  </si>
  <si>
    <t>0988360260</t>
  </si>
  <si>
    <t>5304-5045011702</t>
  </si>
  <si>
    <t>谢菊仙</t>
  </si>
  <si>
    <t>2017-08-10 11:21:20</t>
  </si>
  <si>
    <t>1000245330</t>
  </si>
  <si>
    <t>朱丽芬</t>
  </si>
  <si>
    <t>2017-08-10 11:25:12</t>
  </si>
  <si>
    <t>0988382624</t>
  </si>
  <si>
    <t>1000251372</t>
  </si>
  <si>
    <t>刘德霞</t>
  </si>
  <si>
    <t>2017-08-10 11:29:10</t>
  </si>
  <si>
    <t>0988391433</t>
  </si>
  <si>
    <t>5303-0323002703</t>
  </si>
  <si>
    <t>张菊芬</t>
  </si>
  <si>
    <t>2017-08-10 11:31:12</t>
  </si>
  <si>
    <t>0988395972</t>
  </si>
  <si>
    <t>0121072222</t>
  </si>
  <si>
    <t>锁潇晓</t>
  </si>
  <si>
    <t>2017-08-10 11:32:04</t>
  </si>
  <si>
    <t>0988397407</t>
  </si>
  <si>
    <t>1000170092</t>
  </si>
  <si>
    <t>徐华连</t>
  </si>
  <si>
    <t>2017-08-10 11:38:56</t>
  </si>
  <si>
    <t>0988412229</t>
  </si>
  <si>
    <t>1000013470</t>
  </si>
  <si>
    <t>魏洪洲</t>
  </si>
  <si>
    <t>2017-08-10 11:42:42</t>
  </si>
  <si>
    <t>0988418807</t>
  </si>
  <si>
    <t>1000253037</t>
  </si>
  <si>
    <t>金宁分</t>
  </si>
  <si>
    <t>0988420742</t>
  </si>
  <si>
    <t>1000080688</t>
  </si>
  <si>
    <t>董蓉蓉</t>
  </si>
  <si>
    <t>2017-08-10 11:50:19</t>
  </si>
  <si>
    <t>0988433770</t>
  </si>
  <si>
    <t>5303-5031029182</t>
  </si>
  <si>
    <t>敖成龙</t>
  </si>
  <si>
    <t>2017-08-10 11:52:52</t>
  </si>
  <si>
    <t>0988437824</t>
  </si>
  <si>
    <t>0128018460</t>
  </si>
  <si>
    <t>施定国</t>
  </si>
  <si>
    <t>2017-08-10 11:57:40</t>
  </si>
  <si>
    <t>0988444893</t>
  </si>
  <si>
    <t>0111244593</t>
  </si>
  <si>
    <t>袁萍</t>
  </si>
  <si>
    <t>2017-08-10 11:59:44</t>
  </si>
  <si>
    <t>0988447708</t>
  </si>
  <si>
    <t>1000248620</t>
  </si>
  <si>
    <t>刘静</t>
  </si>
  <si>
    <t>2017-08-10 12:00:11</t>
  </si>
  <si>
    <t>0988448210</t>
  </si>
  <si>
    <t>0102056705</t>
  </si>
  <si>
    <t>唐芸茹</t>
  </si>
  <si>
    <t>2017-08-10 12:01:11</t>
  </si>
  <si>
    <t>0988449461</t>
  </si>
  <si>
    <t>2017-08-10 12:04:51</t>
  </si>
  <si>
    <t>0988454839</t>
  </si>
  <si>
    <t>5015702584</t>
  </si>
  <si>
    <t>杨曜华</t>
  </si>
  <si>
    <t>2017-08-10 12:07:31</t>
  </si>
  <si>
    <t>0988457862</t>
  </si>
  <si>
    <t>1000242705</t>
  </si>
  <si>
    <t>格桑嘉岑</t>
  </si>
  <si>
    <t>2017-08-10 12:08:41</t>
  </si>
  <si>
    <t>0988459766</t>
  </si>
  <si>
    <t>1000242675</t>
  </si>
  <si>
    <t>白向群</t>
  </si>
  <si>
    <t>2017-08-10 12:08:46</t>
  </si>
  <si>
    <t>0988459919</t>
  </si>
  <si>
    <t>1000131044</t>
  </si>
  <si>
    <t>吴桂华</t>
  </si>
  <si>
    <t>2017-08-10 12:11:01</t>
  </si>
  <si>
    <t>1000123170</t>
  </si>
  <si>
    <t>邓吉艳</t>
  </si>
  <si>
    <t>2017-08-10 12:11:18</t>
  </si>
  <si>
    <t>0988463531</t>
  </si>
  <si>
    <t>1000021205</t>
  </si>
  <si>
    <t>向俊</t>
  </si>
  <si>
    <t>2017-08-10 12:11:42</t>
  </si>
  <si>
    <t>0988463863</t>
  </si>
  <si>
    <t>1000254961</t>
  </si>
  <si>
    <t>叶明</t>
  </si>
  <si>
    <t>2017-08-10 12:13:49</t>
  </si>
  <si>
    <t>0988467506</t>
  </si>
  <si>
    <t>1000238376</t>
  </si>
  <si>
    <t>柴进学</t>
  </si>
  <si>
    <t>2017-08-10 12:15:27</t>
  </si>
  <si>
    <t>0988469974</t>
  </si>
  <si>
    <t>5303-5035304431</t>
  </si>
  <si>
    <t>刘宝兰</t>
  </si>
  <si>
    <t>2017-08-10 12:18:14</t>
  </si>
  <si>
    <t>0988473448</t>
  </si>
  <si>
    <t>1000240769</t>
  </si>
  <si>
    <t>顾会仙</t>
  </si>
  <si>
    <t>2017-08-10 12:20:06</t>
  </si>
  <si>
    <t>2017-08-10 12:21:14</t>
  </si>
  <si>
    <t>0988476903</t>
  </si>
  <si>
    <t>1000237211</t>
  </si>
  <si>
    <t>蒋先翠</t>
  </si>
  <si>
    <t>2017-08-10 12:21:22</t>
  </si>
  <si>
    <t>2017-08-10 12:23:22</t>
  </si>
  <si>
    <t>0988479327</t>
  </si>
  <si>
    <t>1000253299</t>
  </si>
  <si>
    <t>谢平</t>
  </si>
  <si>
    <t>2017-08-10 12:23:29</t>
  </si>
  <si>
    <t>1000087909</t>
  </si>
  <si>
    <t>郭燕</t>
  </si>
  <si>
    <t>2017-08-10 12:24:48</t>
  </si>
  <si>
    <t>0988481407</t>
  </si>
  <si>
    <t>2017-08-10 12:25:42</t>
  </si>
  <si>
    <t>0988482532</t>
  </si>
  <si>
    <t>1000228362</t>
  </si>
  <si>
    <t>高文伟</t>
  </si>
  <si>
    <t>2017-08-10 12:27:30</t>
  </si>
  <si>
    <t>0988484017</t>
  </si>
  <si>
    <t>1000245855</t>
  </si>
  <si>
    <t>林家明</t>
  </si>
  <si>
    <t>2017-08-10 12:29:47</t>
  </si>
  <si>
    <t>0988486800</t>
  </si>
  <si>
    <t>1000167948</t>
  </si>
  <si>
    <t>许兰萍</t>
  </si>
  <si>
    <t>2017-08-10 12:30:57</t>
  </si>
  <si>
    <t>0988488009</t>
  </si>
  <si>
    <t>5330-3024013243</t>
  </si>
  <si>
    <t>高丽娟</t>
  </si>
  <si>
    <t>2017-08-10 12:31:17</t>
  </si>
  <si>
    <t>2017-08-10 12:39:31</t>
  </si>
  <si>
    <t>5333-3321007570</t>
  </si>
  <si>
    <t>李畅英</t>
  </si>
  <si>
    <t>2017-08-10 12:55:01</t>
  </si>
  <si>
    <t>0988514381</t>
  </si>
  <si>
    <t>1000056430</t>
  </si>
  <si>
    <t>喻忠平</t>
  </si>
  <si>
    <t>2017-08-10 12:55:32</t>
  </si>
  <si>
    <t>0988514966</t>
  </si>
  <si>
    <t>5330-5302210067</t>
  </si>
  <si>
    <t>朱宾蓉</t>
  </si>
  <si>
    <t>2017-08-10 12:57:34</t>
  </si>
  <si>
    <t>0988516691</t>
  </si>
  <si>
    <t>1000242068</t>
  </si>
  <si>
    <t>金远芬</t>
  </si>
  <si>
    <t>2017-08-10 12:59:03</t>
  </si>
  <si>
    <t>0988518081</t>
  </si>
  <si>
    <t>1000254514</t>
  </si>
  <si>
    <t>刘美娇</t>
  </si>
  <si>
    <t>2017-08-10 13:07:45</t>
  </si>
  <si>
    <t>0988526786</t>
  </si>
  <si>
    <t>0112146110</t>
  </si>
  <si>
    <t>张爱</t>
  </si>
  <si>
    <t>2017-08-10 13:11:44</t>
  </si>
  <si>
    <t>1000184227</t>
  </si>
  <si>
    <t>万春秀</t>
  </si>
  <si>
    <t>2017-08-10 13:37:09</t>
  </si>
  <si>
    <t>0988571971</t>
  </si>
  <si>
    <t>1000154651</t>
  </si>
  <si>
    <t>马瑞非</t>
  </si>
  <si>
    <t>2017-08-10 13:43:49</t>
  </si>
  <si>
    <t>0988584701</t>
  </si>
  <si>
    <t>5327-2724019840</t>
  </si>
  <si>
    <t>孔昭益</t>
  </si>
  <si>
    <t>2017-08-10 13:49:05</t>
  </si>
  <si>
    <t>0988595621</t>
  </si>
  <si>
    <t>5307-0721006878</t>
  </si>
  <si>
    <t>和瑞海</t>
  </si>
  <si>
    <t>2017-08-10 13:53:11</t>
  </si>
  <si>
    <t>0988604244</t>
  </si>
  <si>
    <t>1000232086</t>
  </si>
  <si>
    <t>毕帆涛</t>
  </si>
  <si>
    <t>2017-08-10 14:02:08</t>
  </si>
  <si>
    <t>0988626407</t>
  </si>
  <si>
    <t>1000179809</t>
  </si>
  <si>
    <t>贺瑶</t>
  </si>
  <si>
    <t>2017-08-10 14:06:19</t>
  </si>
  <si>
    <t>0988636352</t>
  </si>
  <si>
    <t>1000255385</t>
  </si>
  <si>
    <t>李霞</t>
  </si>
  <si>
    <t>2017-08-10 14:17:47</t>
  </si>
  <si>
    <t>0988668434</t>
  </si>
  <si>
    <t>2017-08-10 14:21:17</t>
  </si>
  <si>
    <t>0988679128</t>
  </si>
  <si>
    <t>1000234708</t>
  </si>
  <si>
    <t>杨菲菲</t>
  </si>
  <si>
    <t>2017-08-10 14:21:43</t>
  </si>
  <si>
    <t>1000186148</t>
  </si>
  <si>
    <t>杨国婵</t>
  </si>
  <si>
    <t>2017-08-10 14:24:29</t>
  </si>
  <si>
    <t>0988687845</t>
  </si>
  <si>
    <t>1000255094</t>
  </si>
  <si>
    <t>朱朝得</t>
  </si>
  <si>
    <t>2017-08-10 14:30:20</t>
  </si>
  <si>
    <t>0988705100</t>
  </si>
  <si>
    <t>5330-3023022003</t>
  </si>
  <si>
    <t>纳文静</t>
  </si>
  <si>
    <t>2017-08-10 14:33:08</t>
  </si>
  <si>
    <t>0988714914</t>
  </si>
  <si>
    <t>5303-5030972108</t>
  </si>
  <si>
    <t>毛德贵</t>
  </si>
  <si>
    <t>2017-08-10 14:35:09</t>
  </si>
  <si>
    <t>0988721284</t>
  </si>
  <si>
    <t>5303-5030972111</t>
  </si>
  <si>
    <t>梁丽</t>
  </si>
  <si>
    <t>2017-08-10 14:39:01</t>
  </si>
  <si>
    <t>0988733945</t>
  </si>
  <si>
    <t>2017-08-10 14:40:47</t>
  </si>
  <si>
    <t>0988739167</t>
  </si>
  <si>
    <t>2017-08-10 14:47:23</t>
  </si>
  <si>
    <t>0988757049</t>
  </si>
  <si>
    <t>1000012242</t>
  </si>
  <si>
    <t>刀黎明</t>
  </si>
  <si>
    <t>2017-08-10 14:48:51</t>
  </si>
  <si>
    <t>0988761641</t>
  </si>
  <si>
    <t>1000132255</t>
  </si>
  <si>
    <t>夏德喜</t>
  </si>
  <si>
    <t>2017-08-10 14:49:40</t>
  </si>
  <si>
    <t>0988763599</t>
  </si>
  <si>
    <t>2017-08-10 14:57:40</t>
  </si>
  <si>
    <t>1000065775</t>
  </si>
  <si>
    <t>颜亨琼</t>
  </si>
  <si>
    <t>2017-08-10 14:58:05</t>
  </si>
  <si>
    <t>0988786654</t>
  </si>
  <si>
    <t>0103189433</t>
  </si>
  <si>
    <t>赵云环</t>
  </si>
  <si>
    <t>2017-08-10 15:00:23</t>
  </si>
  <si>
    <t>0988795003</t>
  </si>
  <si>
    <t>5010194656</t>
  </si>
  <si>
    <t>杨新惠</t>
  </si>
  <si>
    <t>2017-08-10 15:01:57</t>
  </si>
  <si>
    <t>0988800246</t>
  </si>
  <si>
    <t>1000253300</t>
  </si>
  <si>
    <t>2017-08-10 15:03:36</t>
  </si>
  <si>
    <t>0988806124</t>
  </si>
  <si>
    <t>5015302337</t>
  </si>
  <si>
    <t>彭长琴</t>
  </si>
  <si>
    <t>2017-08-10 15:06:32</t>
  </si>
  <si>
    <t>0988817207</t>
  </si>
  <si>
    <t>1000249739</t>
  </si>
  <si>
    <t>牟琴英</t>
  </si>
  <si>
    <t>2017-08-10 15:10:24</t>
  </si>
  <si>
    <t>0988829573</t>
  </si>
  <si>
    <t>1000247511</t>
  </si>
  <si>
    <t>2017-08-10 15:10:30</t>
  </si>
  <si>
    <t>0988829803</t>
  </si>
  <si>
    <t>1000242507</t>
  </si>
  <si>
    <t>2017-08-10 15:12:56</t>
  </si>
  <si>
    <t>0988836921</t>
  </si>
  <si>
    <t>5327-2723014188</t>
  </si>
  <si>
    <t>陈乐康</t>
  </si>
  <si>
    <t>2017-08-10 15:13:53</t>
  </si>
  <si>
    <t>2017-08-10 15:21:20</t>
  </si>
  <si>
    <t>1000192354</t>
  </si>
  <si>
    <t>陈怡</t>
  </si>
  <si>
    <t>2017-08-10 15:21:22</t>
  </si>
  <si>
    <t>0988867041</t>
  </si>
  <si>
    <t>1000096051</t>
  </si>
  <si>
    <t>王兴菊</t>
  </si>
  <si>
    <t>2017-08-10 15:24:00</t>
  </si>
  <si>
    <t>0988875139</t>
  </si>
  <si>
    <t>1000255486</t>
  </si>
  <si>
    <t>张婷婷</t>
  </si>
  <si>
    <t>2017-08-10 15:26:02</t>
  </si>
  <si>
    <t>5329-5290083421</t>
  </si>
  <si>
    <t>赵萍</t>
  </si>
  <si>
    <t>2017-08-10 15:26:50</t>
  </si>
  <si>
    <t>0988884428</t>
  </si>
  <si>
    <t>1000082900</t>
  </si>
  <si>
    <t>余德芬</t>
  </si>
  <si>
    <t>2017-08-10 15:27:52</t>
  </si>
  <si>
    <t>0988887767</t>
  </si>
  <si>
    <t>5335-5352286281</t>
  </si>
  <si>
    <t>毛青平</t>
  </si>
  <si>
    <t>2017-08-10 15:28:43</t>
  </si>
  <si>
    <t>0988890871</t>
  </si>
  <si>
    <t>1000160382</t>
  </si>
  <si>
    <t>朱家会</t>
  </si>
  <si>
    <t>2017-08-10 15:30:27</t>
  </si>
  <si>
    <t>0988896229</t>
  </si>
  <si>
    <t>0103235424</t>
  </si>
  <si>
    <t>王瑜</t>
  </si>
  <si>
    <t>2017-08-10 15:32:50</t>
  </si>
  <si>
    <t>0988904558</t>
  </si>
  <si>
    <t>1000158560</t>
  </si>
  <si>
    <t>赵常琼</t>
  </si>
  <si>
    <t>2017-08-10 15:36:26</t>
  </si>
  <si>
    <t>0988916217</t>
  </si>
  <si>
    <t>1000241730</t>
  </si>
  <si>
    <t>何昌</t>
  </si>
  <si>
    <t>2017-08-10 15:40:53</t>
  </si>
  <si>
    <t>0988931130</t>
  </si>
  <si>
    <t>5012144133</t>
  </si>
  <si>
    <t>王树仙</t>
  </si>
  <si>
    <t>2017-08-10 15:45:37</t>
  </si>
  <si>
    <t>0988949784</t>
  </si>
  <si>
    <t>5335-3523021980</t>
  </si>
  <si>
    <t>罗芬</t>
  </si>
  <si>
    <t>2017-08-10 15:46:22</t>
  </si>
  <si>
    <t>0988952618</t>
  </si>
  <si>
    <t>2017-08-10 15:47:45</t>
  </si>
  <si>
    <t>0988957754</t>
  </si>
  <si>
    <t>2017-08-10 15:51:34</t>
  </si>
  <si>
    <t>0988970242</t>
  </si>
  <si>
    <t>2017-08-10 15:55:30</t>
  </si>
  <si>
    <t>1000226476</t>
  </si>
  <si>
    <t>曹淑芬</t>
  </si>
  <si>
    <t>2017-08-10 15:56:08</t>
  </si>
  <si>
    <t>1000242650</t>
  </si>
  <si>
    <t>邓普芬</t>
  </si>
  <si>
    <t>2017-08-10 15:56:31</t>
  </si>
  <si>
    <t>0988986101</t>
  </si>
  <si>
    <t>1000221014</t>
  </si>
  <si>
    <t>郑洪丽</t>
  </si>
  <si>
    <t>2017-08-10 16:03:13</t>
  </si>
  <si>
    <t>0126003521</t>
  </si>
  <si>
    <t>太学波</t>
  </si>
  <si>
    <t>2017-08-10 16:05:12</t>
  </si>
  <si>
    <t>0989012217</t>
  </si>
  <si>
    <t>1000236056</t>
  </si>
  <si>
    <t>吴进学</t>
  </si>
  <si>
    <t>2017-08-10 16:06:03</t>
  </si>
  <si>
    <t>0989015335</t>
  </si>
  <si>
    <t>1000220124</t>
  </si>
  <si>
    <t>赵自辉</t>
  </si>
  <si>
    <t>2017-08-10 16:13:39</t>
  </si>
  <si>
    <t>0989040766</t>
  </si>
  <si>
    <t>1000213082</t>
  </si>
  <si>
    <t>宋兴凤</t>
  </si>
  <si>
    <t>2017-08-10 16:16:10</t>
  </si>
  <si>
    <t>2017-08-10 16:18:27</t>
  </si>
  <si>
    <t>0989056080</t>
  </si>
  <si>
    <t>1000254827</t>
  </si>
  <si>
    <t>李梦楠</t>
  </si>
  <si>
    <t>2017-08-10 16:20:40</t>
  </si>
  <si>
    <t>0989063380</t>
  </si>
  <si>
    <t>1000203279</t>
  </si>
  <si>
    <t>张会兴</t>
  </si>
  <si>
    <t>2017-08-10 16:30:27</t>
  </si>
  <si>
    <t>1000209893</t>
  </si>
  <si>
    <t>宋冰</t>
  </si>
  <si>
    <t>2017-08-10 16:34:13</t>
  </si>
  <si>
    <t>1000168923</t>
  </si>
  <si>
    <t>和树英</t>
  </si>
  <si>
    <t>2017-08-10 16:35:18</t>
  </si>
  <si>
    <t>0989098510</t>
  </si>
  <si>
    <t>1000254001</t>
  </si>
  <si>
    <t>陈国均</t>
  </si>
  <si>
    <t>2017-08-10 16:35:58</t>
  </si>
  <si>
    <t>1000252862</t>
  </si>
  <si>
    <t>潘彦彤</t>
  </si>
  <si>
    <t>2017-08-10 16:40:36</t>
  </si>
  <si>
    <t>0989114643</t>
  </si>
  <si>
    <t>5333-5330339139</t>
  </si>
  <si>
    <t>2017-08-10 16:41:57</t>
  </si>
  <si>
    <t>0989118520</t>
  </si>
  <si>
    <t>1000255649</t>
  </si>
  <si>
    <t>浦绍焱</t>
  </si>
  <si>
    <t>2017-08-10 16:52:37</t>
  </si>
  <si>
    <t>0989146269</t>
  </si>
  <si>
    <t>1000245456</t>
  </si>
  <si>
    <t>得金次木</t>
  </si>
  <si>
    <t>0989151664</t>
  </si>
  <si>
    <t>1000248484</t>
  </si>
  <si>
    <t>钱冠</t>
  </si>
  <si>
    <t>2017-08-10 16:54:55</t>
  </si>
  <si>
    <t>0989151795</t>
  </si>
  <si>
    <t>1000242888</t>
  </si>
  <si>
    <t>李光颜</t>
  </si>
  <si>
    <t>2017-08-10 16:55:45</t>
  </si>
  <si>
    <t>0989153403</t>
  </si>
  <si>
    <t>1000108219</t>
  </si>
  <si>
    <t>苏丽军</t>
  </si>
  <si>
    <t>2017-08-10 17:07:17</t>
  </si>
  <si>
    <t>0989177259</t>
  </si>
  <si>
    <t>1000138683</t>
  </si>
  <si>
    <t>赵卿</t>
  </si>
  <si>
    <t>2017-08-10 17:10:09</t>
  </si>
  <si>
    <t>0989183367</t>
  </si>
  <si>
    <t>1000244836</t>
  </si>
  <si>
    <t>罗朝生</t>
  </si>
  <si>
    <t>2017-08-10 17:11:46</t>
  </si>
  <si>
    <t>0989187102</t>
  </si>
  <si>
    <t>1000159225</t>
  </si>
  <si>
    <t>雷井</t>
  </si>
  <si>
    <t>2017-08-10 17:16:40</t>
  </si>
  <si>
    <t>0989195862</t>
  </si>
  <si>
    <t>5327-2723005456</t>
  </si>
  <si>
    <t>周有兰</t>
  </si>
  <si>
    <t>2017-08-10 17:17:50</t>
  </si>
  <si>
    <t>0989198779</t>
  </si>
  <si>
    <t>1000187958</t>
  </si>
  <si>
    <t>李继辉</t>
  </si>
  <si>
    <t>2017-08-10 17:18:37</t>
  </si>
  <si>
    <t>0989200083</t>
  </si>
  <si>
    <t>5306-0627018626</t>
  </si>
  <si>
    <t>安自祥</t>
  </si>
  <si>
    <t>2017-08-10 17:20:22</t>
  </si>
  <si>
    <t>0989204062</t>
  </si>
  <si>
    <t>2017-08-10 17:40:40</t>
  </si>
  <si>
    <t>5015118986</t>
  </si>
  <si>
    <t>邓君</t>
  </si>
  <si>
    <t>2017-08-10 17:44:14</t>
  </si>
  <si>
    <t>0989236708</t>
  </si>
  <si>
    <t>2017-08-10 17:45:34</t>
  </si>
  <si>
    <t>0989239609</t>
  </si>
  <si>
    <t>5304-0422008840</t>
  </si>
  <si>
    <t>李马凤</t>
  </si>
  <si>
    <t>2017-08-10 18:00:13</t>
  </si>
  <si>
    <t>0989257388</t>
  </si>
  <si>
    <t>1000250328</t>
  </si>
  <si>
    <t>吴晓婷</t>
  </si>
  <si>
    <t>2017-08-10 18:09:14</t>
  </si>
  <si>
    <t>1000244935</t>
  </si>
  <si>
    <t>毛鹏</t>
  </si>
  <si>
    <t>2017-08-10 18:11:03</t>
  </si>
  <si>
    <t>0989268180</t>
  </si>
  <si>
    <t>1000208721</t>
  </si>
  <si>
    <t>杨文彬</t>
  </si>
  <si>
    <t>2017-08-10 18:26:54</t>
  </si>
  <si>
    <t>1000230145</t>
  </si>
  <si>
    <t>刘鑫</t>
  </si>
  <si>
    <t>2017-08-10 18:33:16</t>
  </si>
  <si>
    <t>0989285386</t>
  </si>
  <si>
    <t>2017-08-10 18:34:22</t>
  </si>
  <si>
    <t>2017-08-10 19:30:42</t>
  </si>
  <si>
    <t>0989330518</t>
  </si>
  <si>
    <t>1000236433</t>
  </si>
  <si>
    <t>赵国亮</t>
  </si>
  <si>
    <t>2017-08-10 20:57:28</t>
  </si>
  <si>
    <t>0989374331</t>
  </si>
  <si>
    <t>1000161146</t>
  </si>
  <si>
    <t>陈淑分</t>
  </si>
  <si>
    <t>2017-08-11 07:41:34</t>
  </si>
  <si>
    <t>0989511039</t>
  </si>
  <si>
    <t>2017-08-11 08:28:47</t>
  </si>
  <si>
    <t>0989564589</t>
  </si>
  <si>
    <t>1000072159</t>
  </si>
  <si>
    <t>刘丽苹</t>
  </si>
  <si>
    <t>2017-08-11 08:39:18</t>
  </si>
  <si>
    <t>0989573960</t>
  </si>
  <si>
    <t>1000252107</t>
  </si>
  <si>
    <t>金炳寿</t>
  </si>
  <si>
    <t>2017-08-11 08:52:40</t>
  </si>
  <si>
    <t>2017-08-11 08:57:45</t>
  </si>
  <si>
    <t>0989585501</t>
  </si>
  <si>
    <t>2017-08-11 09:03:58</t>
  </si>
  <si>
    <t>0989590418</t>
  </si>
  <si>
    <t>1000214505</t>
  </si>
  <si>
    <t>代丽丽</t>
  </si>
  <si>
    <t>2017-08-11 09:18:51</t>
  </si>
  <si>
    <t>0989606637</t>
  </si>
  <si>
    <t>1000243069</t>
  </si>
  <si>
    <t>王粉娥</t>
  </si>
  <si>
    <t>2017-08-11 09:21:06</t>
  </si>
  <si>
    <t>0989609747</t>
  </si>
  <si>
    <t>5330-3023008722</t>
  </si>
  <si>
    <t>郑丽艳</t>
  </si>
  <si>
    <t>2017-08-11 09:26:24</t>
  </si>
  <si>
    <t>1000222514</t>
  </si>
  <si>
    <t>李琴</t>
  </si>
  <si>
    <t>2017-08-11 09:31:35</t>
  </si>
  <si>
    <t>0989625680</t>
  </si>
  <si>
    <t>1000161682</t>
  </si>
  <si>
    <t>洪月英</t>
  </si>
  <si>
    <t>2017-08-11 09:49:29</t>
  </si>
  <si>
    <t>0989654311</t>
  </si>
  <si>
    <t>2017-08-11 09:50:17</t>
  </si>
  <si>
    <t>0989655538</t>
  </si>
  <si>
    <t>1000253996</t>
  </si>
  <si>
    <t>姜昊成</t>
  </si>
  <si>
    <t>2017-08-11 09:58:12</t>
  </si>
  <si>
    <t>0989666987</t>
  </si>
  <si>
    <t>1000253295</t>
  </si>
  <si>
    <t>张建华</t>
  </si>
  <si>
    <t>2017-08-11 09:59:24</t>
  </si>
  <si>
    <t>2017-08-11 10:00:52</t>
  </si>
  <si>
    <t>0989671469</t>
  </si>
  <si>
    <t>1000161332</t>
  </si>
  <si>
    <t>曹宇姗</t>
  </si>
  <si>
    <t>2017-08-11 10:14:09</t>
  </si>
  <si>
    <t>1000253872</t>
  </si>
  <si>
    <t>董建华</t>
  </si>
  <si>
    <t>2017-08-11 10:16:16</t>
  </si>
  <si>
    <t>0989715186</t>
  </si>
  <si>
    <t>1000173170</t>
  </si>
  <si>
    <t>杨小辉</t>
  </si>
  <si>
    <t>2017-08-11 10:21:34</t>
  </si>
  <si>
    <t>1000254812</t>
  </si>
  <si>
    <t>李加祥</t>
  </si>
  <si>
    <t>2017-08-11 10:24:09</t>
  </si>
  <si>
    <t>0989744137</t>
  </si>
  <si>
    <t>5014821549</t>
  </si>
  <si>
    <t>杨锦</t>
  </si>
  <si>
    <t>2017-08-11 10:30:55</t>
  </si>
  <si>
    <t>2017-08-11 10:34:38</t>
  </si>
  <si>
    <t>0989776803</t>
  </si>
  <si>
    <t>1000061880</t>
  </si>
  <si>
    <t>黎自琼</t>
  </si>
  <si>
    <t>2017-08-11 10:37:47</t>
  </si>
  <si>
    <t>0989785002</t>
  </si>
  <si>
    <t>1000257650</t>
  </si>
  <si>
    <t>李芹波</t>
  </si>
  <si>
    <t>2017-08-11 10:38:34</t>
  </si>
  <si>
    <t>0989786940</t>
  </si>
  <si>
    <t>5303-0326044893</t>
  </si>
  <si>
    <t>刘贤开</t>
  </si>
  <si>
    <t>2017-08-11 10:41:19</t>
  </si>
  <si>
    <t>0989793372</t>
  </si>
  <si>
    <t>1000066430</t>
  </si>
  <si>
    <t>普贵兰</t>
  </si>
  <si>
    <t>2017-08-11 10:49:11</t>
  </si>
  <si>
    <t>1000213062</t>
  </si>
  <si>
    <t>刘贵芬</t>
  </si>
  <si>
    <t>2017-08-11 10:53:32</t>
  </si>
  <si>
    <t>0989823492</t>
  </si>
  <si>
    <t>1000256389</t>
  </si>
  <si>
    <t>李昊霖</t>
  </si>
  <si>
    <t>2017-08-11 10:54:00</t>
  </si>
  <si>
    <t>1000256376</t>
  </si>
  <si>
    <t>罗店</t>
  </si>
  <si>
    <t>2017-08-11 10:59:13</t>
  </si>
  <si>
    <t>0989839133</t>
  </si>
  <si>
    <t>1000232720</t>
  </si>
  <si>
    <t>龙邹逸</t>
  </si>
  <si>
    <t>2017-08-11 11:07:35</t>
  </si>
  <si>
    <t>1000251797</t>
  </si>
  <si>
    <t>蒋越然</t>
  </si>
  <si>
    <t>2017-08-11 11:08:29</t>
  </si>
  <si>
    <t>0989860859</t>
  </si>
  <si>
    <t>5306-5060098750</t>
  </si>
  <si>
    <t>李平</t>
  </si>
  <si>
    <t>2017-08-11 11:11:23</t>
  </si>
  <si>
    <t>0989867573</t>
  </si>
  <si>
    <t>2017-08-11 11:14:30</t>
  </si>
  <si>
    <t>0989874188</t>
  </si>
  <si>
    <t>2017-08-11 11:16:24</t>
  </si>
  <si>
    <t>0989878061</t>
  </si>
  <si>
    <t>0103053741</t>
  </si>
  <si>
    <t>杨加和</t>
  </si>
  <si>
    <t>2017-08-11 11:16:32</t>
  </si>
  <si>
    <t>0989878275</t>
  </si>
  <si>
    <t>2017-08-11 11:19:32</t>
  </si>
  <si>
    <t>0989884690</t>
  </si>
  <si>
    <t>1000228146</t>
  </si>
  <si>
    <t>杨永玉</t>
  </si>
  <si>
    <t>2017-08-11 11:29:36</t>
  </si>
  <si>
    <t>0989913070</t>
  </si>
  <si>
    <t>1000241634</t>
  </si>
  <si>
    <t>杨焕兰</t>
  </si>
  <si>
    <t>2017-08-11 11:31:27</t>
  </si>
  <si>
    <t>0989918271</t>
  </si>
  <si>
    <t>1000245154</t>
  </si>
  <si>
    <t>杨永梅</t>
  </si>
  <si>
    <t>2017-08-11 11:34:52</t>
  </si>
  <si>
    <t>0989924178</t>
  </si>
  <si>
    <t>2017-08-11 11:35:27</t>
  </si>
  <si>
    <t>0989925419</t>
  </si>
  <si>
    <t>1000229411</t>
  </si>
  <si>
    <t>李保露</t>
  </si>
  <si>
    <t>2017-08-11 11:35:35</t>
  </si>
  <si>
    <t>0989925546</t>
  </si>
  <si>
    <t>1000257146</t>
  </si>
  <si>
    <t>杨武</t>
  </si>
  <si>
    <t>2017-08-11 11:36:30</t>
  </si>
  <si>
    <t>0989926973</t>
  </si>
  <si>
    <t>2017-08-11 11:39:22</t>
  </si>
  <si>
    <t>0989931076</t>
  </si>
  <si>
    <t>1000246852</t>
  </si>
  <si>
    <t>王瑞雪</t>
  </si>
  <si>
    <t>2017-08-11 11:41:42</t>
  </si>
  <si>
    <t>0989935127</t>
  </si>
  <si>
    <t>1000069994</t>
  </si>
  <si>
    <t>李宗蓉</t>
  </si>
  <si>
    <t>2017-08-11 11:50:56</t>
  </si>
  <si>
    <t>0989955371</t>
  </si>
  <si>
    <t>1000257946</t>
  </si>
  <si>
    <t>陈志福</t>
  </si>
  <si>
    <t>2017-08-11 11:53:36</t>
  </si>
  <si>
    <t>0989962253</t>
  </si>
  <si>
    <t>1000173933</t>
  </si>
  <si>
    <t>张金艳</t>
  </si>
  <si>
    <t>2017-08-11 11:57:58</t>
  </si>
  <si>
    <t>0989969421</t>
  </si>
  <si>
    <t>1000213823</t>
  </si>
  <si>
    <t>张弟春</t>
  </si>
  <si>
    <t>2017-08-11 11:58:54</t>
  </si>
  <si>
    <t>0989971629</t>
  </si>
  <si>
    <t>5011088481</t>
  </si>
  <si>
    <t>梁秀红</t>
  </si>
  <si>
    <t>2017-08-11 12:05:29</t>
  </si>
  <si>
    <t>0989983578</t>
  </si>
  <si>
    <t>5012021574</t>
  </si>
  <si>
    <t>阚涛</t>
  </si>
  <si>
    <t>2017-08-11 12:07:33</t>
  </si>
  <si>
    <t>5010834784</t>
  </si>
  <si>
    <t>王君明</t>
  </si>
  <si>
    <t>2017-08-11 12:08:49</t>
  </si>
  <si>
    <t>0989988868</t>
  </si>
  <si>
    <t>5303-0322011810</t>
  </si>
  <si>
    <t>2017-08-11 12:11:56</t>
  </si>
  <si>
    <t>0989994539</t>
  </si>
  <si>
    <t>1000189049</t>
  </si>
  <si>
    <t>赵开金</t>
  </si>
  <si>
    <t>2017-08-11 12:13:41</t>
  </si>
  <si>
    <t>0989997296</t>
  </si>
  <si>
    <t>0125018560</t>
  </si>
  <si>
    <t>杨轩懿</t>
  </si>
  <si>
    <t>2017-08-11 12:18:35</t>
  </si>
  <si>
    <t>0990004715</t>
  </si>
  <si>
    <t>1000063630</t>
  </si>
  <si>
    <t>董佐仙</t>
  </si>
  <si>
    <t>2017-08-11 12:20:48</t>
  </si>
  <si>
    <t>0990008251</t>
  </si>
  <si>
    <t>5015306681</t>
  </si>
  <si>
    <t>张洛闻</t>
  </si>
  <si>
    <t>2017-08-11 12:21:48</t>
  </si>
  <si>
    <t>0990009588</t>
  </si>
  <si>
    <t>2017-08-11 12:22:36</t>
  </si>
  <si>
    <t>0990011016</t>
  </si>
  <si>
    <t>2017-08-11 12:25:08</t>
  </si>
  <si>
    <t>1000204897</t>
  </si>
  <si>
    <t>李翠香</t>
  </si>
  <si>
    <t>2017-08-11 12:26:55</t>
  </si>
  <si>
    <t>0990017586</t>
  </si>
  <si>
    <t>1000231178</t>
  </si>
  <si>
    <t>张晨薇</t>
  </si>
  <si>
    <t>2017-08-11 12:27:30</t>
  </si>
  <si>
    <t>0990018983</t>
  </si>
  <si>
    <t>5325-2522017457</t>
  </si>
  <si>
    <t>杨砚</t>
  </si>
  <si>
    <t>2017-08-11 12:34:12</t>
  </si>
  <si>
    <t>0990028493</t>
  </si>
  <si>
    <t>0102108423</t>
  </si>
  <si>
    <t>李明珠</t>
  </si>
  <si>
    <t>2017-08-11 12:36:01</t>
  </si>
  <si>
    <t>0990031243</t>
  </si>
  <si>
    <t>0112155368</t>
  </si>
  <si>
    <t>徐光弟</t>
  </si>
  <si>
    <t>2017-08-11 12:39:45</t>
  </si>
  <si>
    <t>0990037097</t>
  </si>
  <si>
    <t>5303-5033751344</t>
  </si>
  <si>
    <t>周丹</t>
  </si>
  <si>
    <t>2017-08-11 13:00:53</t>
  </si>
  <si>
    <t>0990072944</t>
  </si>
  <si>
    <t>1000256418</t>
  </si>
  <si>
    <t>刘宇鑫</t>
  </si>
  <si>
    <t>2017-08-11 13:07:51</t>
  </si>
  <si>
    <t>1000250519</t>
  </si>
  <si>
    <t>徐文桃</t>
  </si>
  <si>
    <t>2017-08-11 13:28:27</t>
  </si>
  <si>
    <t>0990120229</t>
  </si>
  <si>
    <t>1000221571</t>
  </si>
  <si>
    <t>张美芬</t>
  </si>
  <si>
    <t>2017-08-11 13:29:26</t>
  </si>
  <si>
    <t>0990122655</t>
  </si>
  <si>
    <t>0102634042</t>
  </si>
  <si>
    <t>妙宏昭</t>
  </si>
  <si>
    <t>2017-08-11 13:29:41</t>
  </si>
  <si>
    <t>1000246354</t>
  </si>
  <si>
    <t>高顺祥</t>
  </si>
  <si>
    <t>2017-08-11 13:53:54</t>
  </si>
  <si>
    <t>0990172766</t>
  </si>
  <si>
    <t>1000257018</t>
  </si>
  <si>
    <t>王兴昌</t>
  </si>
  <si>
    <t>2017-08-11 14:10:39</t>
  </si>
  <si>
    <t>0154027169</t>
  </si>
  <si>
    <t>2017-08-11 14:14:26</t>
  </si>
  <si>
    <t>2017-08-11 14:15:07</t>
  </si>
  <si>
    <t>0990224164</t>
  </si>
  <si>
    <t>1000255399</t>
  </si>
  <si>
    <t>陈令</t>
  </si>
  <si>
    <t>2017-08-11 14:15:48</t>
  </si>
  <si>
    <t>2017-08-11 14:17:30</t>
  </si>
  <si>
    <t>0990229609</t>
  </si>
  <si>
    <t>1000256723</t>
  </si>
  <si>
    <t>罗美香</t>
  </si>
  <si>
    <t>2017-08-11 14:18:33</t>
  </si>
  <si>
    <t>0990232280</t>
  </si>
  <si>
    <t>1000256727</t>
  </si>
  <si>
    <t>马湘典</t>
  </si>
  <si>
    <t>2017-08-11 14:19:22</t>
  </si>
  <si>
    <t>0990234145</t>
  </si>
  <si>
    <t>5303-0323003766</t>
  </si>
  <si>
    <t>张桂兰</t>
  </si>
  <si>
    <t>2017-08-11 14:21:39</t>
  </si>
  <si>
    <t>0990240183</t>
  </si>
  <si>
    <t>2017-08-11 14:23:39</t>
  </si>
  <si>
    <t>0990244691</t>
  </si>
  <si>
    <t>2017-08-11 14:24:45</t>
  </si>
  <si>
    <t>0990247228</t>
  </si>
  <si>
    <t>2017-08-11 14:24:56</t>
  </si>
  <si>
    <t>0990247742</t>
  </si>
  <si>
    <t>5304-5044439906</t>
  </si>
  <si>
    <t>普小卢</t>
  </si>
  <si>
    <t>2017-08-11 14:25:58</t>
  </si>
  <si>
    <t>0990250327</t>
  </si>
  <si>
    <t>2017-08-11 14:26:17</t>
  </si>
  <si>
    <t>0990251405</t>
  </si>
  <si>
    <t>2017-08-11 14:27:11</t>
  </si>
  <si>
    <t>0990253849</t>
  </si>
  <si>
    <t>2017-08-11 14:28:29</t>
  </si>
  <si>
    <t>0990257201</t>
  </si>
  <si>
    <t>2017-08-11 14:29:57</t>
  </si>
  <si>
    <t>0990261213</t>
  </si>
  <si>
    <t>1000204670</t>
  </si>
  <si>
    <t>余满兰</t>
  </si>
  <si>
    <t>2017-08-11 14:32:42</t>
  </si>
  <si>
    <t>0990267601</t>
  </si>
  <si>
    <t>5303-5033770433</t>
  </si>
  <si>
    <t>宁竹梅</t>
  </si>
  <si>
    <t>2017-08-11 14:34:37</t>
  </si>
  <si>
    <t>0990272767</t>
  </si>
  <si>
    <t>0129008053</t>
  </si>
  <si>
    <t>鄢文洪</t>
  </si>
  <si>
    <t>2017-08-11 14:38:31</t>
  </si>
  <si>
    <t>2017-08-11 14:42:51</t>
  </si>
  <si>
    <t>0990291896</t>
  </si>
  <si>
    <t>5303-5030426382</t>
  </si>
  <si>
    <t>颜逸俊</t>
  </si>
  <si>
    <t>2017-08-11 14:44:06</t>
  </si>
  <si>
    <t>0990295445</t>
  </si>
  <si>
    <t>2017-08-11 14:46:41</t>
  </si>
  <si>
    <t>0990300348</t>
  </si>
  <si>
    <t>2017-08-11 14:49:40</t>
  </si>
  <si>
    <t>0990306539</t>
  </si>
  <si>
    <t>2017-08-11 14:51:23</t>
  </si>
  <si>
    <t>0990310041</t>
  </si>
  <si>
    <t>0111051521</t>
  </si>
  <si>
    <t>2017-08-11 14:53:44</t>
  </si>
  <si>
    <t>0990315737</t>
  </si>
  <si>
    <t>1000257790</t>
  </si>
  <si>
    <t>普雅娴</t>
  </si>
  <si>
    <t>2017-08-11 14:57:07</t>
  </si>
  <si>
    <t>1000251051</t>
  </si>
  <si>
    <t>周青青</t>
  </si>
  <si>
    <t>2017-08-11 14:57:17</t>
  </si>
  <si>
    <t>0990323728</t>
  </si>
  <si>
    <t>0102239811</t>
  </si>
  <si>
    <t>黄一钊</t>
  </si>
  <si>
    <t>2017-08-11 14:59:33</t>
  </si>
  <si>
    <t>0990329013</t>
  </si>
  <si>
    <t>1000189718</t>
  </si>
  <si>
    <t>顾银芬</t>
  </si>
  <si>
    <t>2017-08-11 15:00:55</t>
  </si>
  <si>
    <t>0990332906</t>
  </si>
  <si>
    <t>1000005450</t>
  </si>
  <si>
    <t>闫德芝</t>
  </si>
  <si>
    <t>2017-08-11 15:01:33</t>
  </si>
  <si>
    <t>0990334777</t>
  </si>
  <si>
    <t>1000236275</t>
  </si>
  <si>
    <t>杨岚</t>
  </si>
  <si>
    <t>2017-08-11 15:02:25</t>
  </si>
  <si>
    <t>0990336908</t>
  </si>
  <si>
    <t>2017-08-11 15:12:53</t>
  </si>
  <si>
    <t>5329-2901082024</t>
  </si>
  <si>
    <t>张习良</t>
  </si>
  <si>
    <t>2017-08-11 15:22:02</t>
  </si>
  <si>
    <t>0990389162</t>
  </si>
  <si>
    <t>1000256558</t>
  </si>
  <si>
    <t>罗方琴</t>
  </si>
  <si>
    <t>2017-08-11 15:22:03</t>
  </si>
  <si>
    <t>0990389410</t>
  </si>
  <si>
    <t>1000093684</t>
  </si>
  <si>
    <t>王娇娇</t>
  </si>
  <si>
    <t>2017-08-11 15:23:01</t>
  </si>
  <si>
    <t>0990391704</t>
  </si>
  <si>
    <t>1000256592</t>
  </si>
  <si>
    <t>黄定装</t>
  </si>
  <si>
    <t>2017-08-11 15:32:12</t>
  </si>
  <si>
    <t>0990416692</t>
  </si>
  <si>
    <t>2017-08-11 15:33:22</t>
  </si>
  <si>
    <t>0990420299</t>
  </si>
  <si>
    <t>2017-08-11 15:39:19</t>
  </si>
  <si>
    <t>0990437190</t>
  </si>
  <si>
    <t>0112318208</t>
  </si>
  <si>
    <t>赖微靖</t>
  </si>
  <si>
    <t>2017-08-11 15:45:20</t>
  </si>
  <si>
    <t>0990453034</t>
  </si>
  <si>
    <t>1000087505</t>
  </si>
  <si>
    <t>程建雄</t>
  </si>
  <si>
    <t>2017-08-11 15:48:36</t>
  </si>
  <si>
    <t>0990464465</t>
  </si>
  <si>
    <t>1000211531</t>
  </si>
  <si>
    <t>吕从火</t>
  </si>
  <si>
    <t>2017-08-11 15:51:24</t>
  </si>
  <si>
    <t>0990472640</t>
  </si>
  <si>
    <t>1000256538</t>
  </si>
  <si>
    <t>沈含湘</t>
  </si>
  <si>
    <t>2017-08-11 15:59:18</t>
  </si>
  <si>
    <t>0990492377</t>
  </si>
  <si>
    <t>1000236937</t>
  </si>
  <si>
    <t>陈巧青</t>
  </si>
  <si>
    <t>2017-08-11 16:01:35</t>
  </si>
  <si>
    <t>0990497995</t>
  </si>
  <si>
    <t>1000145722</t>
  </si>
  <si>
    <t>保会贤</t>
  </si>
  <si>
    <t>2017-08-11 16:03:05</t>
  </si>
  <si>
    <t>0990501832</t>
  </si>
  <si>
    <t>1000193946</t>
  </si>
  <si>
    <t>龚萍</t>
  </si>
  <si>
    <t>2017-08-11 16:05:26</t>
  </si>
  <si>
    <t>0990508642</t>
  </si>
  <si>
    <t>5014270883</t>
  </si>
  <si>
    <t>王树芬</t>
  </si>
  <si>
    <t>2017-08-11 16:07:22</t>
  </si>
  <si>
    <t>0990513630</t>
  </si>
  <si>
    <t>1000238035</t>
  </si>
  <si>
    <t>杨家荣</t>
  </si>
  <si>
    <t>2017-08-11 16:08:48</t>
  </si>
  <si>
    <t>0990517228</t>
  </si>
  <si>
    <t>0102322690</t>
  </si>
  <si>
    <t>马丽娜</t>
  </si>
  <si>
    <t>2017-08-11 16:11:14</t>
  </si>
  <si>
    <t>0990524241</t>
  </si>
  <si>
    <t>1000240128</t>
  </si>
  <si>
    <t>徐娜</t>
  </si>
  <si>
    <t>2017-08-11 16:14:58</t>
  </si>
  <si>
    <t>0990533653</t>
  </si>
  <si>
    <t>1000256347</t>
  </si>
  <si>
    <t>陈洪松</t>
  </si>
  <si>
    <t>2017-08-11 16:15:30</t>
  </si>
  <si>
    <t>1000248522</t>
  </si>
  <si>
    <t>胡向春</t>
  </si>
  <si>
    <t>2017-08-11 16:16:57</t>
  </si>
  <si>
    <t>0990539891</t>
  </si>
  <si>
    <t>0103071140</t>
  </si>
  <si>
    <t>张红梅</t>
  </si>
  <si>
    <t>2017-08-11 16:19:51</t>
  </si>
  <si>
    <t>0990546217</t>
  </si>
  <si>
    <t>5329-2901101565</t>
  </si>
  <si>
    <t>杨玉珍</t>
  </si>
  <si>
    <t>2017-08-11 16:22:21</t>
  </si>
  <si>
    <t>1000193956</t>
  </si>
  <si>
    <t>2017-08-11 16:25:39</t>
  </si>
  <si>
    <t>0990560621</t>
  </si>
  <si>
    <t>5328-2801014235</t>
  </si>
  <si>
    <t>龙亚丽</t>
  </si>
  <si>
    <t>2017-08-11 16:30:27</t>
  </si>
  <si>
    <t>1000222613</t>
  </si>
  <si>
    <t>叶晓庆</t>
  </si>
  <si>
    <t>2017-08-11 16:33:09</t>
  </si>
  <si>
    <t>0990578660</t>
  </si>
  <si>
    <t>1000242252</t>
  </si>
  <si>
    <t>马凤琴</t>
  </si>
  <si>
    <t>2017-08-11 16:34:27</t>
  </si>
  <si>
    <t>0990582317</t>
  </si>
  <si>
    <t>1000254490</t>
  </si>
  <si>
    <t>李艳丽</t>
  </si>
  <si>
    <t>1000253970</t>
  </si>
  <si>
    <t>倪文蝶</t>
  </si>
  <si>
    <t>2017-08-11 16:39:16</t>
  </si>
  <si>
    <t>0990592724</t>
  </si>
  <si>
    <t>1000168383</t>
  </si>
  <si>
    <t>刘晓萍</t>
  </si>
  <si>
    <t>2017-08-11 16:41:45</t>
  </si>
  <si>
    <t>0990598671</t>
  </si>
  <si>
    <t>1000221413</t>
  </si>
  <si>
    <t>曹美艳</t>
  </si>
  <si>
    <t>2017-08-11 16:42:34</t>
  </si>
  <si>
    <t>0990601137</t>
  </si>
  <si>
    <t>1000248254</t>
  </si>
  <si>
    <t>马维林</t>
  </si>
  <si>
    <t>2017-08-11 16:43:48</t>
  </si>
  <si>
    <t>0990604678</t>
  </si>
  <si>
    <t>1000254503</t>
  </si>
  <si>
    <t>窦潋</t>
  </si>
  <si>
    <t>2017-08-11 16:43:55</t>
  </si>
  <si>
    <t>0990604979</t>
  </si>
  <si>
    <t>1000251719</t>
  </si>
  <si>
    <t>徐学娟</t>
  </si>
  <si>
    <t>2017-08-11 16:45:54</t>
  </si>
  <si>
    <t>0990609796</t>
  </si>
  <si>
    <t>1000251980</t>
  </si>
  <si>
    <t>杨松保</t>
  </si>
  <si>
    <t>2017-08-11 16:46:23</t>
  </si>
  <si>
    <t>0990610682</t>
  </si>
  <si>
    <t>1000196525</t>
  </si>
  <si>
    <t>曾泽兰</t>
  </si>
  <si>
    <t>2017-08-11 16:47:08</t>
  </si>
  <si>
    <t>0990612259</t>
  </si>
  <si>
    <t>1000258627</t>
  </si>
  <si>
    <t>袁梦瑶</t>
  </si>
  <si>
    <t>2017-08-11 16:47:30</t>
  </si>
  <si>
    <t>0990613567</t>
  </si>
  <si>
    <t>0102263284</t>
  </si>
  <si>
    <t>顾芳宇</t>
  </si>
  <si>
    <t>2017-08-11 16:47:54</t>
  </si>
  <si>
    <t>0990614498</t>
  </si>
  <si>
    <t>1000241962</t>
  </si>
  <si>
    <t>熊小召</t>
  </si>
  <si>
    <t>2017-08-11 16:49:59</t>
  </si>
  <si>
    <t>0990617961</t>
  </si>
  <si>
    <t>5303-0324023718</t>
  </si>
  <si>
    <t>陈旭</t>
  </si>
  <si>
    <t>2017-08-11 16:50:11</t>
  </si>
  <si>
    <t>0990618294</t>
  </si>
  <si>
    <t>1000253117</t>
  </si>
  <si>
    <t>尹露娜</t>
  </si>
  <si>
    <t>2017-08-11 16:53:28</t>
  </si>
  <si>
    <t>0990624672</t>
  </si>
  <si>
    <t>1000242033</t>
  </si>
  <si>
    <t>蒋廷坤</t>
  </si>
  <si>
    <t>2017-08-11 16:56:57</t>
  </si>
  <si>
    <t>0990630944</t>
  </si>
  <si>
    <t>2017-08-11 16:59:39</t>
  </si>
  <si>
    <t>0990634938</t>
  </si>
  <si>
    <t>2017-08-11 17:01:21</t>
  </si>
  <si>
    <t>0990637721</t>
  </si>
  <si>
    <t>2017-08-11 17:06:14</t>
  </si>
  <si>
    <t>0990645830</t>
  </si>
  <si>
    <t>1000257471</t>
  </si>
  <si>
    <t>严云芬</t>
  </si>
  <si>
    <t>2017-08-11 17:11:45</t>
  </si>
  <si>
    <t>0990655897</t>
  </si>
  <si>
    <t>1000253134</t>
  </si>
  <si>
    <t>杨清伟</t>
  </si>
  <si>
    <t>2017-08-11 17:12:45</t>
  </si>
  <si>
    <t>0990657242</t>
  </si>
  <si>
    <t>1000215757</t>
  </si>
  <si>
    <t>沈龙祥</t>
  </si>
  <si>
    <t>2017-08-11 17:21:58</t>
  </si>
  <si>
    <t>0990671769</t>
  </si>
  <si>
    <t>1000245823</t>
  </si>
  <si>
    <t>佟敬春</t>
  </si>
  <si>
    <t>2017-08-11 17:22:59</t>
  </si>
  <si>
    <t>0990673034</t>
  </si>
  <si>
    <t>0103175150</t>
  </si>
  <si>
    <t>2017-08-11 17:23:12</t>
  </si>
  <si>
    <t>0990673226</t>
  </si>
  <si>
    <t>1000257172</t>
  </si>
  <si>
    <t>李志茹</t>
  </si>
  <si>
    <t>2017-08-11 17:34:42</t>
  </si>
  <si>
    <t>0990689379</t>
  </si>
  <si>
    <t>1000095973</t>
  </si>
  <si>
    <t>陈细苏</t>
  </si>
  <si>
    <t>2017-08-11 18:30:25</t>
  </si>
  <si>
    <t>0990740152</t>
  </si>
  <si>
    <t>1000249919</t>
  </si>
  <si>
    <t>2017-08-11 19:08:42</t>
  </si>
  <si>
    <t>0990762017</t>
  </si>
  <si>
    <t>2017-08-11 19:19:51</t>
  </si>
  <si>
    <t>0990767679</t>
  </si>
  <si>
    <t>1000004662</t>
  </si>
  <si>
    <t>高芬</t>
  </si>
  <si>
    <t>2017-08-11 20:07:48</t>
  </si>
  <si>
    <t>0990789135</t>
  </si>
  <si>
    <t>5328-5280084233</t>
  </si>
  <si>
    <t>白婧卉</t>
  </si>
  <si>
    <t>2017-08-12 08:05:05</t>
  </si>
  <si>
    <t>0990907533</t>
  </si>
  <si>
    <t>1000049281</t>
  </si>
  <si>
    <t>张永琴</t>
  </si>
  <si>
    <t>2017-08-12 08:17:48</t>
  </si>
  <si>
    <t>0990911272</t>
  </si>
  <si>
    <t>1000258968</t>
  </si>
  <si>
    <t>吴坤昌</t>
  </si>
  <si>
    <t>2017-08-12 08:30:56</t>
  </si>
  <si>
    <t>0990915959</t>
  </si>
  <si>
    <t>1000236182</t>
  </si>
  <si>
    <t>郭忠禄</t>
  </si>
  <si>
    <t>2017-08-12 08:33:18</t>
  </si>
  <si>
    <t>0990916527</t>
  </si>
  <si>
    <t>5333-3321000534</t>
  </si>
  <si>
    <t>张秋亨</t>
  </si>
  <si>
    <t>0990919926</t>
  </si>
  <si>
    <t>5300-0000794306</t>
  </si>
  <si>
    <t>张滢</t>
  </si>
  <si>
    <t>2017-08-12 08:43:52</t>
  </si>
  <si>
    <t>0990920477</t>
  </si>
  <si>
    <t>1000181665</t>
  </si>
  <si>
    <t>石莲香</t>
  </si>
  <si>
    <t>2017-08-12 08:44:12</t>
  </si>
  <si>
    <t>1000220718</t>
  </si>
  <si>
    <t>2017-08-12 08:51:01</t>
  </si>
  <si>
    <t>0990922878</t>
  </si>
  <si>
    <t>1000156541</t>
  </si>
  <si>
    <t>何洪武</t>
  </si>
  <si>
    <t>2017-08-12 08:53:57</t>
  </si>
  <si>
    <t>0990923918</t>
  </si>
  <si>
    <t>1000222243</t>
  </si>
  <si>
    <t>章英娇</t>
  </si>
  <si>
    <t>2017-08-12 09:06:15</t>
  </si>
  <si>
    <t>0990928696</t>
  </si>
  <si>
    <t>2017-08-12 09:09:34</t>
  </si>
  <si>
    <t>0990930201</t>
  </si>
  <si>
    <t>1000180475</t>
  </si>
  <si>
    <t>赵小梅</t>
  </si>
  <si>
    <t>2017-08-12 09:26:44</t>
  </si>
  <si>
    <t>0990937873</t>
  </si>
  <si>
    <t>2017-08-12 09:34:45</t>
  </si>
  <si>
    <t>0990941966</t>
  </si>
  <si>
    <t>1000076909</t>
  </si>
  <si>
    <t>杨昌芳</t>
  </si>
  <si>
    <t>2017-08-12 09:52:43</t>
  </si>
  <si>
    <t>0990958672</t>
  </si>
  <si>
    <t>1000241337</t>
  </si>
  <si>
    <t>李洋</t>
  </si>
  <si>
    <t>2017-08-12 09:58:06</t>
  </si>
  <si>
    <t>0990962829</t>
  </si>
  <si>
    <t>1000024222</t>
  </si>
  <si>
    <t>徐明花</t>
  </si>
  <si>
    <t>2017-08-12 09:59:20</t>
  </si>
  <si>
    <t>0990964039</t>
  </si>
  <si>
    <t>1000178216</t>
  </si>
  <si>
    <t>杨开权</t>
  </si>
  <si>
    <t>2017-08-12 10:00:52</t>
  </si>
  <si>
    <t>0990964839</t>
  </si>
  <si>
    <t>1000178246</t>
  </si>
  <si>
    <t>杨开芹</t>
  </si>
  <si>
    <t>2017-08-12 10:04:32</t>
  </si>
  <si>
    <t>0990967441</t>
  </si>
  <si>
    <t>1000213426</t>
  </si>
  <si>
    <t>吕启芬</t>
  </si>
  <si>
    <t>2017-08-12 10:06:33</t>
  </si>
  <si>
    <t>0990969633</t>
  </si>
  <si>
    <t>1000255506</t>
  </si>
  <si>
    <t>马苑鹏</t>
  </si>
  <si>
    <t>2017-08-12 10:07:38</t>
  </si>
  <si>
    <t>0990970642</t>
  </si>
  <si>
    <t>2017-08-12 10:19:28</t>
  </si>
  <si>
    <t>0990982130</t>
  </si>
  <si>
    <t>1000259390</t>
  </si>
  <si>
    <t>楚伟晨</t>
  </si>
  <si>
    <t>2017-08-12 10:26:59</t>
  </si>
  <si>
    <t>0990990117</t>
  </si>
  <si>
    <t>1000072785</t>
  </si>
  <si>
    <t>林拉克</t>
  </si>
  <si>
    <t>2017-08-12 10:36:45</t>
  </si>
  <si>
    <t>0991001912</t>
  </si>
  <si>
    <t>1000033389</t>
  </si>
  <si>
    <t>张小琴</t>
  </si>
  <si>
    <t>2017-08-12 10:37:26</t>
  </si>
  <si>
    <t>0991002659</t>
  </si>
  <si>
    <t>1000241325</t>
  </si>
  <si>
    <t>2017-08-12 10:40:58</t>
  </si>
  <si>
    <t>0991006211</t>
  </si>
  <si>
    <t>2017-08-12 10:45:27</t>
  </si>
  <si>
    <t>0991010681</t>
  </si>
  <si>
    <t>2017-08-12 10:46:30</t>
  </si>
  <si>
    <t>0991011345</t>
  </si>
  <si>
    <t>1000204333</t>
  </si>
  <si>
    <t>2017-08-12 10:47:38</t>
  </si>
  <si>
    <t>0991012171</t>
  </si>
  <si>
    <t>1000197442</t>
  </si>
  <si>
    <t>毛红平</t>
  </si>
  <si>
    <t>2017-08-12 10:48:44</t>
  </si>
  <si>
    <t>0991012766</t>
  </si>
  <si>
    <t>1000207076</t>
  </si>
  <si>
    <t>2017-08-12 11:22:59</t>
  </si>
  <si>
    <t>0991032623</t>
  </si>
  <si>
    <t>1000128876</t>
  </si>
  <si>
    <t>杨军</t>
  </si>
  <si>
    <t>2017-08-12 11:28:41</t>
  </si>
  <si>
    <t>0991036341</t>
  </si>
  <si>
    <t>2017-08-12 11:38:53</t>
  </si>
  <si>
    <t>0991042499</t>
  </si>
  <si>
    <t>1000004431</t>
  </si>
  <si>
    <t>黄祥英</t>
  </si>
  <si>
    <t>2017-08-12 11:38:57</t>
  </si>
  <si>
    <t>0991042539</t>
  </si>
  <si>
    <t>1000121213</t>
  </si>
  <si>
    <t>谢陈平</t>
  </si>
  <si>
    <t>2017-08-12 11:39:41</t>
  </si>
  <si>
    <t>0991042960</t>
  </si>
  <si>
    <t>1000213031</t>
  </si>
  <si>
    <t>海飞</t>
  </si>
  <si>
    <t>2017-08-12 11:40:34</t>
  </si>
  <si>
    <t>0991043430</t>
  </si>
  <si>
    <t>1000090588</t>
  </si>
  <si>
    <t>邵林冲</t>
  </si>
  <si>
    <t>2017-08-12 11:49:33</t>
  </si>
  <si>
    <t>0991048300</t>
  </si>
  <si>
    <t>1000118163</t>
  </si>
  <si>
    <t>张广敏</t>
  </si>
  <si>
    <t>2017-08-12 11:54:18</t>
  </si>
  <si>
    <t>0991050645</t>
  </si>
  <si>
    <t>1000194536</t>
  </si>
  <si>
    <t>陆爱铃</t>
  </si>
  <si>
    <t>2017-08-12 12:00:27</t>
  </si>
  <si>
    <t>0991053326</t>
  </si>
  <si>
    <t>1000153710</t>
  </si>
  <si>
    <t>陈翠华</t>
  </si>
  <si>
    <t>2017-08-12 12:01:21</t>
  </si>
  <si>
    <t>0991053944</t>
  </si>
  <si>
    <t>1000210076</t>
  </si>
  <si>
    <t>马艺琴</t>
  </si>
  <si>
    <t>2017-08-12 12:01:22</t>
  </si>
  <si>
    <t>0991053965</t>
  </si>
  <si>
    <t>1000229193</t>
  </si>
  <si>
    <t>杨大国</t>
  </si>
  <si>
    <t>2017-08-12 12:02:56</t>
  </si>
  <si>
    <t>0991054439</t>
  </si>
  <si>
    <t>2017-08-12 12:05:03</t>
  </si>
  <si>
    <t>0991055866</t>
  </si>
  <si>
    <t>1000259540</t>
  </si>
  <si>
    <t>马江艳</t>
  </si>
  <si>
    <t>2017-08-12 12:10:36</t>
  </si>
  <si>
    <t>1000223655</t>
  </si>
  <si>
    <t>尹银凤</t>
  </si>
  <si>
    <t>2017-08-12 12:11:51</t>
  </si>
  <si>
    <t>0991058972</t>
  </si>
  <si>
    <t>1000253467</t>
  </si>
  <si>
    <t>赵丰毅</t>
  </si>
  <si>
    <t>2017-08-12 12:25:00</t>
  </si>
  <si>
    <t>0991065499</t>
  </si>
  <si>
    <t>1000214101</t>
  </si>
  <si>
    <t>王会仙</t>
  </si>
  <si>
    <t>2017-08-12 12:28:03</t>
  </si>
  <si>
    <t>1000213862</t>
  </si>
  <si>
    <t>王桂兰</t>
  </si>
  <si>
    <t>2017-08-12 12:30:48</t>
  </si>
  <si>
    <t>0991068506</t>
  </si>
  <si>
    <t>1000213774</t>
  </si>
  <si>
    <t>孔祥茂</t>
  </si>
  <si>
    <t>2017-08-12 12:34:06</t>
  </si>
  <si>
    <t>0991070067</t>
  </si>
  <si>
    <t>1000214170</t>
  </si>
  <si>
    <t>彭巧</t>
  </si>
  <si>
    <t>2017-08-12 12:43:50</t>
  </si>
  <si>
    <t>0991074864</t>
  </si>
  <si>
    <t>1000258647</t>
  </si>
  <si>
    <t>王天美</t>
  </si>
  <si>
    <t>2017-08-12 13:01:26</t>
  </si>
  <si>
    <t>0991082460</t>
  </si>
  <si>
    <t>1000038775</t>
  </si>
  <si>
    <t>李壮国</t>
  </si>
  <si>
    <t>2017-08-12 13:04:22</t>
  </si>
  <si>
    <t>0991083628</t>
  </si>
  <si>
    <t>1000259598</t>
  </si>
  <si>
    <t>杨兴伟</t>
  </si>
  <si>
    <t>2017-08-12 13:05:53</t>
  </si>
  <si>
    <t>0991084503</t>
  </si>
  <si>
    <t>1000259706</t>
  </si>
  <si>
    <t>葛红霞</t>
  </si>
  <si>
    <t>2017-08-12 13:15:22</t>
  </si>
  <si>
    <t>0991089142</t>
  </si>
  <si>
    <t>1000224530</t>
  </si>
  <si>
    <t>陶芳</t>
  </si>
  <si>
    <t>2017-08-12 13:18:58</t>
  </si>
  <si>
    <t>0991090697</t>
  </si>
  <si>
    <t>0111067894</t>
  </si>
  <si>
    <t>范红</t>
  </si>
  <si>
    <t>2017-08-12 13:23:34</t>
  </si>
  <si>
    <t>0991092858</t>
  </si>
  <si>
    <t>0102267385</t>
  </si>
  <si>
    <t>梅艳芹</t>
  </si>
  <si>
    <t>2017-08-12 13:28:25</t>
  </si>
  <si>
    <t>0991095177</t>
  </si>
  <si>
    <t>2017-08-12 13:39:30</t>
  </si>
  <si>
    <t>0991101113</t>
  </si>
  <si>
    <t>5328-2800104405</t>
  </si>
  <si>
    <t>郭颖</t>
  </si>
  <si>
    <t>2017-08-12 13:44:33</t>
  </si>
  <si>
    <t>0991103544</t>
  </si>
  <si>
    <t>1000253425</t>
  </si>
  <si>
    <t>李会松</t>
  </si>
  <si>
    <t>2017-08-12 14:09:02</t>
  </si>
  <si>
    <t>0991115602</t>
  </si>
  <si>
    <t>1000236091</t>
  </si>
  <si>
    <t>徐丽仙</t>
  </si>
  <si>
    <t>2017-08-12 14:13:59</t>
  </si>
  <si>
    <t>0991118192</t>
  </si>
  <si>
    <t>1000247835</t>
  </si>
  <si>
    <t>马吉华</t>
  </si>
  <si>
    <t>2017-08-12 14:22:26</t>
  </si>
  <si>
    <t>0991122110</t>
  </si>
  <si>
    <t>1000230312</t>
  </si>
  <si>
    <t>师秋红</t>
  </si>
  <si>
    <t>2017-08-12 14:23:24</t>
  </si>
  <si>
    <t>0991122600</t>
  </si>
  <si>
    <t>1000022093</t>
  </si>
  <si>
    <t>姚远花</t>
  </si>
  <si>
    <t>2017-08-12 14:29:31</t>
  </si>
  <si>
    <t>0991125654</t>
  </si>
  <si>
    <t>2017-08-12 14:45:16</t>
  </si>
  <si>
    <t>0991133544</t>
  </si>
  <si>
    <t>1000259622</t>
  </si>
  <si>
    <t>晏笑</t>
  </si>
  <si>
    <t>2017-08-12 14:50:32</t>
  </si>
  <si>
    <t>0991135889</t>
  </si>
  <si>
    <t>1000078132</t>
  </si>
  <si>
    <t>何清清</t>
  </si>
  <si>
    <t>2017-08-12 14:54:29</t>
  </si>
  <si>
    <t>0991137843</t>
  </si>
  <si>
    <t>0101298594</t>
  </si>
  <si>
    <t>李锐萍</t>
  </si>
  <si>
    <t>2017-08-12 15:03:24</t>
  </si>
  <si>
    <t>0991142115</t>
  </si>
  <si>
    <t>1000260015</t>
  </si>
  <si>
    <t>单琪</t>
  </si>
  <si>
    <t>2017-08-12 15:18:49</t>
  </si>
  <si>
    <t>0991150993</t>
  </si>
  <si>
    <t>2017-08-12 15:26:22</t>
  </si>
  <si>
    <t>0991156138</t>
  </si>
  <si>
    <t>1000023932</t>
  </si>
  <si>
    <t>朱素萍</t>
  </si>
  <si>
    <t>2017-08-12 15:32:23</t>
  </si>
  <si>
    <t>0991161429</t>
  </si>
  <si>
    <t>1000259682</t>
  </si>
  <si>
    <t>马亚飞</t>
  </si>
  <si>
    <t>2017-08-12 15:32:41</t>
  </si>
  <si>
    <t>0991161871</t>
  </si>
  <si>
    <t>1000255204</t>
  </si>
  <si>
    <t>谭代金</t>
  </si>
  <si>
    <t>2017-08-12 15:34:11</t>
  </si>
  <si>
    <t>0991163199</t>
  </si>
  <si>
    <t>1000214496</t>
  </si>
  <si>
    <t>王美</t>
  </si>
  <si>
    <t>2017-08-12 15:53:20</t>
  </si>
  <si>
    <t>0991177053</t>
  </si>
  <si>
    <t>2017-08-12 15:54:50</t>
  </si>
  <si>
    <t>1000116733</t>
  </si>
  <si>
    <t>顾文斌</t>
  </si>
  <si>
    <t>2017-08-12 16:05:53</t>
  </si>
  <si>
    <t>0991185838</t>
  </si>
  <si>
    <t>1000175148</t>
  </si>
  <si>
    <t>唐章波</t>
  </si>
  <si>
    <t>2017-08-12 16:07:03</t>
  </si>
  <si>
    <t>0991186565</t>
  </si>
  <si>
    <t>1000251156</t>
  </si>
  <si>
    <t>林毓健</t>
  </si>
  <si>
    <t>2017-08-12 16:08:41</t>
  </si>
  <si>
    <t>0991187744</t>
  </si>
  <si>
    <t>1000175143</t>
  </si>
  <si>
    <t>邓建玲</t>
  </si>
  <si>
    <t>2017-08-12 16:20:38</t>
  </si>
  <si>
    <t>0991197245</t>
  </si>
  <si>
    <t>1000180425</t>
  </si>
  <si>
    <t>郑从恒</t>
  </si>
  <si>
    <t>2017-08-12 16:21:25</t>
  </si>
  <si>
    <t>0991198057</t>
  </si>
  <si>
    <t>2017-08-12 16:30:25</t>
  </si>
  <si>
    <t>0991204631</t>
  </si>
  <si>
    <t>1000260203</t>
  </si>
  <si>
    <t>王珊珊</t>
  </si>
  <si>
    <t>2017-08-12 16:32:26</t>
  </si>
  <si>
    <t>0991206226</t>
  </si>
  <si>
    <t>1000238350</t>
  </si>
  <si>
    <t>查志兵</t>
  </si>
  <si>
    <t>2017-08-12 16:51:19</t>
  </si>
  <si>
    <t>0991216993</t>
  </si>
  <si>
    <t>1000036375</t>
  </si>
  <si>
    <t>李龙群</t>
  </si>
  <si>
    <t>2017-08-12 16:51:42</t>
  </si>
  <si>
    <t>0991217149</t>
  </si>
  <si>
    <t>1000188234</t>
  </si>
  <si>
    <t>何明里</t>
  </si>
  <si>
    <t>2017-08-12 17:50:56</t>
  </si>
  <si>
    <t>0991247522</t>
  </si>
  <si>
    <t>5329-2930007563</t>
  </si>
  <si>
    <t>杨玉峰</t>
  </si>
  <si>
    <t>2017-08-12 17:59:59</t>
  </si>
  <si>
    <t>0991258853</t>
  </si>
  <si>
    <t>1000195757</t>
  </si>
  <si>
    <t>何云徽</t>
  </si>
  <si>
    <t>2017-08-12 19:17:13</t>
  </si>
  <si>
    <t>0991292199</t>
  </si>
  <si>
    <t>5303-5030554847</t>
  </si>
  <si>
    <t>牛琼</t>
  </si>
  <si>
    <t>2017-08-12 19:18:06</t>
  </si>
  <si>
    <t>0991292477</t>
  </si>
  <si>
    <t>2017-08-12 20:37:29</t>
  </si>
  <si>
    <t>0991321246</t>
  </si>
  <si>
    <t>1000127300</t>
  </si>
  <si>
    <t>张小书</t>
  </si>
  <si>
    <t>2017-08-12 21:48:08</t>
  </si>
  <si>
    <t>0991343788</t>
  </si>
  <si>
    <t>2017-08-12 21:53:01</t>
  </si>
  <si>
    <t>0991344985</t>
  </si>
  <si>
    <t>2017-08-12 23:22:29</t>
  </si>
  <si>
    <t>0991363903</t>
  </si>
  <si>
    <t>1000143766</t>
  </si>
  <si>
    <t>蒋恒云</t>
  </si>
  <si>
    <t>2017-08-12 23:24:58</t>
  </si>
  <si>
    <t>0991364430</t>
  </si>
  <si>
    <t>5325-2501015782</t>
  </si>
  <si>
    <t>龙亚玲</t>
  </si>
  <si>
    <t>2017-08-13 08:18:52</t>
  </si>
  <si>
    <t>0991420618</t>
  </si>
  <si>
    <t>1000260453</t>
  </si>
  <si>
    <t>幸泽东</t>
  </si>
  <si>
    <t>2017-08-13 08:22:33</t>
  </si>
  <si>
    <t>0991421748</t>
  </si>
  <si>
    <t>1000260473</t>
  </si>
  <si>
    <t>周兴华</t>
  </si>
  <si>
    <t>2017-08-13 08:29:18</t>
  </si>
  <si>
    <t>0991424567</t>
  </si>
  <si>
    <t>1000162600</t>
  </si>
  <si>
    <t>赵露思</t>
  </si>
  <si>
    <t>2017-08-13 08:45:26</t>
  </si>
  <si>
    <t>0991428618</t>
  </si>
  <si>
    <t>1000242935</t>
  </si>
  <si>
    <t>彭晓龙</t>
  </si>
  <si>
    <t>2017-08-13 08:47:33</t>
  </si>
  <si>
    <t>0991429050</t>
  </si>
  <si>
    <t>1000095300</t>
  </si>
  <si>
    <t>陇德翠</t>
  </si>
  <si>
    <t>2017-08-13 09:17:22</t>
  </si>
  <si>
    <t>0991438668</t>
  </si>
  <si>
    <t>2017-08-13 09:21:39</t>
  </si>
  <si>
    <t>0991440520</t>
  </si>
  <si>
    <t>1000260548</t>
  </si>
  <si>
    <t>邓文青</t>
  </si>
  <si>
    <t>2017-08-13 09:23:49</t>
  </si>
  <si>
    <t>0991441515</t>
  </si>
  <si>
    <t>2017-08-13 09:26:39</t>
  </si>
  <si>
    <t>0991443597</t>
  </si>
  <si>
    <t>2017-08-13 09:31:46</t>
  </si>
  <si>
    <t>0991447240</t>
  </si>
  <si>
    <t>2017-08-13 09:58:49</t>
  </si>
  <si>
    <t>0991466190</t>
  </si>
  <si>
    <t>1000254360</t>
  </si>
  <si>
    <t>宁特功</t>
  </si>
  <si>
    <t>2017-08-13 10:15:48</t>
  </si>
  <si>
    <t>0991477571</t>
  </si>
  <si>
    <t>1000231438</t>
  </si>
  <si>
    <t>湛凯程</t>
  </si>
  <si>
    <t>2017-08-13 10:23:43</t>
  </si>
  <si>
    <t>0991484499</t>
  </si>
  <si>
    <t>2017-08-13 11:02:48</t>
  </si>
  <si>
    <t>0991515763</t>
  </si>
  <si>
    <t>1000108228</t>
  </si>
  <si>
    <t>和菊珍</t>
  </si>
  <si>
    <t>2017-08-13 11:03:08</t>
  </si>
  <si>
    <t>0991515948</t>
  </si>
  <si>
    <t>1000161426</t>
  </si>
  <si>
    <t>吴丽萍</t>
  </si>
  <si>
    <t>2017-08-13 11:04:28</t>
  </si>
  <si>
    <t>0991517053</t>
  </si>
  <si>
    <t>1000161438</t>
  </si>
  <si>
    <t>浦同问</t>
  </si>
  <si>
    <t>2017-08-13 11:10:56</t>
  </si>
  <si>
    <t>0991521072</t>
  </si>
  <si>
    <t>1000028345</t>
  </si>
  <si>
    <t>赵桂年</t>
  </si>
  <si>
    <t>2017-08-13 11:15:27</t>
  </si>
  <si>
    <t>0991524066</t>
  </si>
  <si>
    <t>5306-0628001706</t>
  </si>
  <si>
    <t>冯平美</t>
  </si>
  <si>
    <t>2017-08-13 11:32:51</t>
  </si>
  <si>
    <t>0991533514</t>
  </si>
  <si>
    <t>1000220725</t>
  </si>
  <si>
    <t>2017-08-13 11:35:56</t>
  </si>
  <si>
    <t>0991535137</t>
  </si>
  <si>
    <t>1000260670</t>
  </si>
  <si>
    <t>王绒金</t>
  </si>
  <si>
    <t>2017-08-13 12:13:43</t>
  </si>
  <si>
    <t>0991552967</t>
  </si>
  <si>
    <t>1000143984</t>
  </si>
  <si>
    <t>洪丹凤</t>
  </si>
  <si>
    <t>2017-08-13 12:43:58</t>
  </si>
  <si>
    <t>0991567142</t>
  </si>
  <si>
    <t>5306-0627023185</t>
  </si>
  <si>
    <t>2017-08-13 13:12:05</t>
  </si>
  <si>
    <t>0991580386</t>
  </si>
  <si>
    <t>1000244184</t>
  </si>
  <si>
    <t>2017-08-13 13:14:34</t>
  </si>
  <si>
    <t>1000217056</t>
  </si>
  <si>
    <t>刘云莲</t>
  </si>
  <si>
    <t>2017-08-13 14:06:22</t>
  </si>
  <si>
    <t>0991608222</t>
  </si>
  <si>
    <t>1000249847</t>
  </si>
  <si>
    <t>王学彬</t>
  </si>
  <si>
    <t>2017-08-13 14:18:22</t>
  </si>
  <si>
    <t>0991617507</t>
  </si>
  <si>
    <t>1000196040</t>
  </si>
  <si>
    <t>李钟锦</t>
  </si>
  <si>
    <t>2017-08-13 15:08:07</t>
  </si>
  <si>
    <t>0991643397</t>
  </si>
  <si>
    <t>5015313907</t>
  </si>
  <si>
    <t>2017-08-13 15:37:41</t>
  </si>
  <si>
    <t>0991658620</t>
  </si>
  <si>
    <t>1000099930</t>
  </si>
  <si>
    <t>赵芷晨</t>
  </si>
  <si>
    <t>2017-08-13 18:47:56</t>
  </si>
  <si>
    <t>0991745080</t>
  </si>
  <si>
    <t>0112073888</t>
  </si>
  <si>
    <t>李滢</t>
  </si>
  <si>
    <t>2017-08-13 21:26:11</t>
  </si>
  <si>
    <t>0991797662</t>
  </si>
  <si>
    <t>1000261242</t>
  </si>
  <si>
    <t>段丽红</t>
  </si>
  <si>
    <t>2017-08-13 21:34:34</t>
  </si>
  <si>
    <t>0991799921</t>
  </si>
  <si>
    <t>2017-08-13 21:50:27</t>
  </si>
  <si>
    <t>0991804541</t>
  </si>
  <si>
    <t>1000261235</t>
  </si>
  <si>
    <t>周涛</t>
  </si>
  <si>
    <t>2017-08-14 06:38:14</t>
  </si>
  <si>
    <t>0991883996</t>
  </si>
  <si>
    <t>1000261401</t>
  </si>
  <si>
    <t>王椿梅</t>
  </si>
  <si>
    <t>2017-08-14 07:36:16</t>
  </si>
  <si>
    <t>0991921866</t>
  </si>
  <si>
    <t>0000099489</t>
  </si>
  <si>
    <t>孟瑚</t>
  </si>
  <si>
    <t>2017-08-14 08:20:43</t>
  </si>
  <si>
    <t>1000145494</t>
  </si>
  <si>
    <t>吴发国</t>
  </si>
  <si>
    <t>2017-08-14 08:37:57</t>
  </si>
  <si>
    <t>0991983319</t>
  </si>
  <si>
    <t>1000172548</t>
  </si>
  <si>
    <t>郭林</t>
  </si>
  <si>
    <t>2017-08-14 08:40:10</t>
  </si>
  <si>
    <t>0991986575</t>
  </si>
  <si>
    <t>1000262386</t>
  </si>
  <si>
    <t>韦有明</t>
  </si>
  <si>
    <t>2017-08-14 08:44:09</t>
  </si>
  <si>
    <t>0991992188</t>
  </si>
  <si>
    <t>1000000870</t>
  </si>
  <si>
    <t>2017-08-14 08:46:27</t>
  </si>
  <si>
    <t>0991995017</t>
  </si>
  <si>
    <t>1000045755</t>
  </si>
  <si>
    <t>李舒敏</t>
  </si>
  <si>
    <t>2017-08-14 08:56:34</t>
  </si>
  <si>
    <t>0992008871</t>
  </si>
  <si>
    <t>1000261987</t>
  </si>
  <si>
    <t>程冬兰</t>
  </si>
  <si>
    <t>0992012823</t>
  </si>
  <si>
    <t>1000192531</t>
  </si>
  <si>
    <t>曹艳</t>
  </si>
  <si>
    <t>2017-08-14 09:05:39</t>
  </si>
  <si>
    <t>2017-08-14 09:25:02</t>
  </si>
  <si>
    <t>1000135248</t>
  </si>
  <si>
    <t>欧延凤</t>
  </si>
  <si>
    <t>2017-08-14 09:35:12</t>
  </si>
  <si>
    <t>0992068112</t>
  </si>
  <si>
    <t>2017-08-14 09:38:21</t>
  </si>
  <si>
    <t>0992078593</t>
  </si>
  <si>
    <t>2017-08-14 09:39:57</t>
  </si>
  <si>
    <t>0992084089</t>
  </si>
  <si>
    <t>1000262610</t>
  </si>
  <si>
    <t>何思明</t>
  </si>
  <si>
    <t>2017-08-14 09:46:24</t>
  </si>
  <si>
    <t>0992097044</t>
  </si>
  <si>
    <t>0102552713</t>
  </si>
  <si>
    <t>李沁</t>
  </si>
  <si>
    <t>2017-08-14 10:03:55</t>
  </si>
  <si>
    <t>0992132542</t>
  </si>
  <si>
    <t>1000064708</t>
  </si>
  <si>
    <t>余绍梅</t>
  </si>
  <si>
    <t>2017-08-14 10:05:08</t>
  </si>
  <si>
    <t>0992136437</t>
  </si>
  <si>
    <t>1000055750</t>
  </si>
  <si>
    <t>简贵巧</t>
  </si>
  <si>
    <t>2017-08-14 10:12:24</t>
  </si>
  <si>
    <t>5010015522</t>
  </si>
  <si>
    <t>韩昕瑜</t>
  </si>
  <si>
    <t>2017-08-14 10:13:35</t>
  </si>
  <si>
    <t>0992165604</t>
  </si>
  <si>
    <t>1000133899</t>
  </si>
  <si>
    <t>邱隆梅</t>
  </si>
  <si>
    <t>2017-08-14 10:16:02</t>
  </si>
  <si>
    <t>0992177097</t>
  </si>
  <si>
    <t>1000231221</t>
  </si>
  <si>
    <t>2017-08-14 10:19:37</t>
  </si>
  <si>
    <t>0992190714</t>
  </si>
  <si>
    <t>1000194013</t>
  </si>
  <si>
    <t>2017-08-14 10:21:40</t>
  </si>
  <si>
    <t>0992196686</t>
  </si>
  <si>
    <t>1000161070</t>
  </si>
  <si>
    <t>翟长熙</t>
  </si>
  <si>
    <t>2017-08-14 10:36:40</t>
  </si>
  <si>
    <t>1000085168</t>
  </si>
  <si>
    <t>吴彩艳</t>
  </si>
  <si>
    <t>2017-08-14 10:36:48</t>
  </si>
  <si>
    <t>0992256560</t>
  </si>
  <si>
    <t>1000061899</t>
  </si>
  <si>
    <t>杨艳波</t>
  </si>
  <si>
    <t>2017-08-14 10:37:32</t>
  </si>
  <si>
    <t>0992258730</t>
  </si>
  <si>
    <t>1000257284</t>
  </si>
  <si>
    <t>马丽春</t>
  </si>
  <si>
    <t>1000262715</t>
  </si>
  <si>
    <t>李鑫一</t>
  </si>
  <si>
    <t>2017-08-14 10:42:35</t>
  </si>
  <si>
    <t>0992277079</t>
  </si>
  <si>
    <t>1000096890</t>
  </si>
  <si>
    <t>王邦俊</t>
  </si>
  <si>
    <t>2017-08-14 10:42:52</t>
  </si>
  <si>
    <t>0992277987</t>
  </si>
  <si>
    <t>5010035513</t>
  </si>
  <si>
    <t>2017-08-14 10:46:22</t>
  </si>
  <si>
    <t>0992292808</t>
  </si>
  <si>
    <t>0112022051</t>
  </si>
  <si>
    <t>孙运福</t>
  </si>
  <si>
    <t>2017-08-14 10:48:08</t>
  </si>
  <si>
    <t>0992299595</t>
  </si>
  <si>
    <t>1000261729</t>
  </si>
  <si>
    <t>赵朕霆</t>
  </si>
  <si>
    <t>2017-08-14 10:51:15</t>
  </si>
  <si>
    <t>0992311445</t>
  </si>
  <si>
    <t>1000239839</t>
  </si>
  <si>
    <t>解治红</t>
  </si>
  <si>
    <t>2017-08-14 10:51:19</t>
  </si>
  <si>
    <t>0992311573</t>
  </si>
  <si>
    <t>1000150950</t>
  </si>
  <si>
    <t>2017-08-14 10:52:40</t>
  </si>
  <si>
    <t>0992316525</t>
  </si>
  <si>
    <t>1000150941</t>
  </si>
  <si>
    <t>陈小勇</t>
  </si>
  <si>
    <t>2017-08-14 10:53:05</t>
  </si>
  <si>
    <t>0992317729</t>
  </si>
  <si>
    <t>2017-08-14 10:55:05</t>
  </si>
  <si>
    <t>0992323457</t>
  </si>
  <si>
    <t>2017-08-14 10:57:30</t>
  </si>
  <si>
    <t>0992328901</t>
  </si>
  <si>
    <t>1000262435</t>
  </si>
  <si>
    <t>2017-08-14 11:00:12</t>
  </si>
  <si>
    <t>0992339341</t>
  </si>
  <si>
    <t>5333-3321006077</t>
  </si>
  <si>
    <t>姬云生</t>
  </si>
  <si>
    <t>2017-08-14 11:00:56</t>
  </si>
  <si>
    <t>0992342676</t>
  </si>
  <si>
    <t>0000098420</t>
  </si>
  <si>
    <t>邱莉梅</t>
  </si>
  <si>
    <t>2017-08-14 11:02:35</t>
  </si>
  <si>
    <t>0992349728</t>
  </si>
  <si>
    <t>1000262282</t>
  </si>
  <si>
    <t>金代川</t>
  </si>
  <si>
    <t>2017-08-14 11:04:31</t>
  </si>
  <si>
    <t>0992356953</t>
  </si>
  <si>
    <t>1000261572</t>
  </si>
  <si>
    <t>聂小美</t>
  </si>
  <si>
    <t>2017-08-14 11:08:09</t>
  </si>
  <si>
    <t>0992367895</t>
  </si>
  <si>
    <t>1000261730</t>
  </si>
  <si>
    <t>况鉴粉</t>
  </si>
  <si>
    <t>2017-08-14 11:10:01</t>
  </si>
  <si>
    <t>0992374721</t>
  </si>
  <si>
    <t>1000053884</t>
  </si>
  <si>
    <t>吴克凤</t>
  </si>
  <si>
    <t>2017-08-14 11:10:57</t>
  </si>
  <si>
    <t>0992378125</t>
  </si>
  <si>
    <t>1000232891</t>
  </si>
  <si>
    <t>王银开</t>
  </si>
  <si>
    <t>2017-08-14 11:12:23</t>
  </si>
  <si>
    <t>0992380508</t>
  </si>
  <si>
    <t>5303-5035232827</t>
  </si>
  <si>
    <t>母庆斌</t>
  </si>
  <si>
    <t>2017-08-14 11:13:52</t>
  </si>
  <si>
    <t>0992384373</t>
  </si>
  <si>
    <t>0102057319</t>
  </si>
  <si>
    <t>钱亚群</t>
  </si>
  <si>
    <t>2017-08-14 11:15:55</t>
  </si>
  <si>
    <t>0992390292</t>
  </si>
  <si>
    <t>1000233423</t>
  </si>
  <si>
    <t>李可</t>
  </si>
  <si>
    <t>2017-08-14 11:17:45</t>
  </si>
  <si>
    <t>0992395070</t>
  </si>
  <si>
    <t>1000263330</t>
  </si>
  <si>
    <t>王晶晶</t>
  </si>
  <si>
    <t>2017-08-14 11:20:08</t>
  </si>
  <si>
    <t>0992402617</t>
  </si>
  <si>
    <t>1000260632</t>
  </si>
  <si>
    <t>张启国</t>
  </si>
  <si>
    <t>2017-08-14 11:20:42</t>
  </si>
  <si>
    <t>0992404094</t>
  </si>
  <si>
    <t>1000177604</t>
  </si>
  <si>
    <t>胡明倩</t>
  </si>
  <si>
    <t>2017-08-14 11:23:23</t>
  </si>
  <si>
    <t>0992409737</t>
  </si>
  <si>
    <t>1000262662</t>
  </si>
  <si>
    <t>唐加林</t>
  </si>
  <si>
    <t>2017-08-14 11:23:57</t>
  </si>
  <si>
    <t>0992410926</t>
  </si>
  <si>
    <t>5306-0627000299</t>
  </si>
  <si>
    <t>常卫群</t>
  </si>
  <si>
    <t>2017-08-14 11:26:23</t>
  </si>
  <si>
    <t>0992416143</t>
  </si>
  <si>
    <t>5300-0000080438</t>
  </si>
  <si>
    <t>陈俊</t>
  </si>
  <si>
    <t>2017-08-14 11:29:23</t>
  </si>
  <si>
    <t>2017-08-14 11:32:29</t>
  </si>
  <si>
    <t>0992428764</t>
  </si>
  <si>
    <t>5012330437</t>
  </si>
  <si>
    <t>杨正祥</t>
  </si>
  <si>
    <t>2017-08-14 11:36:26</t>
  </si>
  <si>
    <t>0992437601</t>
  </si>
  <si>
    <t>5300-0000220701</t>
  </si>
  <si>
    <t>2017-08-14 11:39:48</t>
  </si>
  <si>
    <t>0992447475</t>
  </si>
  <si>
    <t>5327-2726007322</t>
  </si>
  <si>
    <t>何丽娅</t>
  </si>
  <si>
    <t>2017-08-14 11:42:24</t>
  </si>
  <si>
    <t>0102048239</t>
  </si>
  <si>
    <t>李正坤</t>
  </si>
  <si>
    <t>2017-08-14 11:44:26</t>
  </si>
  <si>
    <t>0992459743</t>
  </si>
  <si>
    <t>1000233676</t>
  </si>
  <si>
    <t>桂彩凤</t>
  </si>
  <si>
    <t>2017-08-14 11:47:01</t>
  </si>
  <si>
    <t>0992466945</t>
  </si>
  <si>
    <t>1000255552</t>
  </si>
  <si>
    <t>杨树珍</t>
  </si>
  <si>
    <t>2017-08-14 11:52:37</t>
  </si>
  <si>
    <t>0992481800</t>
  </si>
  <si>
    <t>2017-08-14 11:55:56</t>
  </si>
  <si>
    <t>0992489764</t>
  </si>
  <si>
    <t>5304-5040071521</t>
  </si>
  <si>
    <t>陈潆巧</t>
  </si>
  <si>
    <t>2017-08-14 11:56:23</t>
  </si>
  <si>
    <t>0992490628</t>
  </si>
  <si>
    <t>1000222176</t>
  </si>
  <si>
    <t>锁银遵</t>
  </si>
  <si>
    <t>2017-08-14 12:01:40</t>
  </si>
  <si>
    <t>0992503077</t>
  </si>
  <si>
    <t>2017-08-14 12:02:37</t>
  </si>
  <si>
    <t>0992504322</t>
  </si>
  <si>
    <t>1000000714</t>
  </si>
  <si>
    <t>任志远</t>
  </si>
  <si>
    <t>2017-08-14 12:06:26</t>
  </si>
  <si>
    <t>0992512827</t>
  </si>
  <si>
    <t>1000025201</t>
  </si>
  <si>
    <t>高鸣杰</t>
  </si>
  <si>
    <t>2017-08-14 12:08:11</t>
  </si>
  <si>
    <t>0992517166</t>
  </si>
  <si>
    <t>1000222510</t>
  </si>
  <si>
    <t>桃联莉</t>
  </si>
  <si>
    <t>2017-08-14 12:10:22</t>
  </si>
  <si>
    <t>0992521050</t>
  </si>
  <si>
    <t>0112052427</t>
  </si>
  <si>
    <t>何国慧</t>
  </si>
  <si>
    <t>2017-08-14 12:12:29</t>
  </si>
  <si>
    <t>1000262545</t>
  </si>
  <si>
    <t>杨丽丽</t>
  </si>
  <si>
    <t>2017-08-14 12:19:01</t>
  </si>
  <si>
    <t>0992537241</t>
  </si>
  <si>
    <t>1000222945</t>
  </si>
  <si>
    <t>李宏令</t>
  </si>
  <si>
    <t>2017-08-14 12:20:42</t>
  </si>
  <si>
    <t>1000205498</t>
  </si>
  <si>
    <t>黄一</t>
  </si>
  <si>
    <t>2017-08-14 12:27:21</t>
  </si>
  <si>
    <t>0992552357</t>
  </si>
  <si>
    <t>1000261919</t>
  </si>
  <si>
    <t>杨达选</t>
  </si>
  <si>
    <t>2017-08-14 12:30:25</t>
  </si>
  <si>
    <t>0992558697</t>
  </si>
  <si>
    <t>2017-08-14 12:31:00</t>
  </si>
  <si>
    <t>0992559635</t>
  </si>
  <si>
    <t>1000261818</t>
  </si>
  <si>
    <t>赵仙</t>
  </si>
  <si>
    <t>2017-08-14 12:32:43</t>
  </si>
  <si>
    <t>0992562491</t>
  </si>
  <si>
    <t>1000262523</t>
  </si>
  <si>
    <t>翁岩兴</t>
  </si>
  <si>
    <t>2017-08-14 12:34:42</t>
  </si>
  <si>
    <t>0992566024</t>
  </si>
  <si>
    <t>5303-5031664720</t>
  </si>
  <si>
    <t>姜泽兰</t>
  </si>
  <si>
    <t>2017-08-14 12:37:32</t>
  </si>
  <si>
    <t>0992570533</t>
  </si>
  <si>
    <t>1000211205</t>
  </si>
  <si>
    <t>李世华</t>
  </si>
  <si>
    <t>2017-08-14 12:40:46</t>
  </si>
  <si>
    <t>0992576061</t>
  </si>
  <si>
    <t>5323-2325004598</t>
  </si>
  <si>
    <t>杨家兴</t>
  </si>
  <si>
    <t>2017-08-14 12:46:31</t>
  </si>
  <si>
    <t>0992587971</t>
  </si>
  <si>
    <t>5303-5030183302</t>
  </si>
  <si>
    <t>肖腊梅</t>
  </si>
  <si>
    <t>2017-08-14 12:48:09</t>
  </si>
  <si>
    <t>0992590977</t>
  </si>
  <si>
    <t>2017-08-14 12:48:14</t>
  </si>
  <si>
    <t>0992591032</t>
  </si>
  <si>
    <t>1000216234</t>
  </si>
  <si>
    <t>程晓倩</t>
  </si>
  <si>
    <t>2017-08-14 12:49:19</t>
  </si>
  <si>
    <t>0992593175</t>
  </si>
  <si>
    <t>2017-08-14 12:50:45</t>
  </si>
  <si>
    <t>0992595502</t>
  </si>
  <si>
    <t>2017-08-14 12:52:01</t>
  </si>
  <si>
    <t>5015195025</t>
  </si>
  <si>
    <t>王传胜</t>
  </si>
  <si>
    <t>2017-08-14 12:59:19</t>
  </si>
  <si>
    <t>0992609979</t>
  </si>
  <si>
    <t>1000261359</t>
  </si>
  <si>
    <t>缪艳林</t>
  </si>
  <si>
    <t>2017-08-14 13:01:51</t>
  </si>
  <si>
    <t>0992613760</t>
  </si>
  <si>
    <t>2017-08-14 13:06:39</t>
  </si>
  <si>
    <t>0992621125</t>
  </si>
  <si>
    <t>1000262293</t>
  </si>
  <si>
    <t>王清媛</t>
  </si>
  <si>
    <t>2017-08-14 13:13:18</t>
  </si>
  <si>
    <t>0992635176</t>
  </si>
  <si>
    <t>1000022200</t>
  </si>
  <si>
    <t>程欢</t>
  </si>
  <si>
    <t>2017-08-14 13:20:53</t>
  </si>
  <si>
    <t>0992653086</t>
  </si>
  <si>
    <t>5306-0627010558</t>
  </si>
  <si>
    <t>2017-08-14 13:21:18</t>
  </si>
  <si>
    <t>1000224086</t>
  </si>
  <si>
    <t>刘权</t>
  </si>
  <si>
    <t>2017-08-14 13:21:54</t>
  </si>
  <si>
    <t>0992655188</t>
  </si>
  <si>
    <t>5306-0627009817</t>
  </si>
  <si>
    <t>杨瑞</t>
  </si>
  <si>
    <t>2017-08-14 13:26:27</t>
  </si>
  <si>
    <t>0992663342</t>
  </si>
  <si>
    <t>1000214073</t>
  </si>
  <si>
    <t>中国华融资产管理股份</t>
  </si>
  <si>
    <t>2017-08-14 13:34:36</t>
  </si>
  <si>
    <t>0992677833</t>
  </si>
  <si>
    <t>1000156972</t>
  </si>
  <si>
    <t>刘怡琦</t>
  </si>
  <si>
    <t>2017-08-14 13:40:21</t>
  </si>
  <si>
    <t>0992688890</t>
  </si>
  <si>
    <t>1000123331</t>
  </si>
  <si>
    <t>高超</t>
  </si>
  <si>
    <t>2017-08-14 13:44:37</t>
  </si>
  <si>
    <t>0992698690</t>
  </si>
  <si>
    <t>2017-08-14 13:47:01</t>
  </si>
  <si>
    <t>0992704016</t>
  </si>
  <si>
    <t>5330-3000009684</t>
  </si>
  <si>
    <t>杨晓波</t>
  </si>
  <si>
    <t>2017-08-14 13:47:40</t>
  </si>
  <si>
    <t>0992705464</t>
  </si>
  <si>
    <t>1000264110</t>
  </si>
  <si>
    <t>李吉贵</t>
  </si>
  <si>
    <t>2017-08-14 13:50:07</t>
  </si>
  <si>
    <t>0992712316</t>
  </si>
  <si>
    <t>1000239379</t>
  </si>
  <si>
    <t>何吉建</t>
  </si>
  <si>
    <t>2017-08-14 13:57:00</t>
  </si>
  <si>
    <t>0630014422</t>
  </si>
  <si>
    <t>汪谜</t>
  </si>
  <si>
    <t>2017-08-14 14:04:38</t>
  </si>
  <si>
    <t>0992747532</t>
  </si>
  <si>
    <t>1000249925</t>
  </si>
  <si>
    <t>陈仙</t>
  </si>
  <si>
    <t>2017-08-14 14:09:14</t>
  </si>
  <si>
    <t>0992761057</t>
  </si>
  <si>
    <t>2017-08-14 14:11:08</t>
  </si>
  <si>
    <t>1000019954</t>
  </si>
  <si>
    <t>刀文艳</t>
  </si>
  <si>
    <t>2017-08-14 14:21:01</t>
  </si>
  <si>
    <t>0992790108</t>
  </si>
  <si>
    <t>1000168427</t>
  </si>
  <si>
    <t>杨兴兰</t>
  </si>
  <si>
    <t>2017-08-14 14:24:47</t>
  </si>
  <si>
    <t>0992801426</t>
  </si>
  <si>
    <t>5327-2726005226</t>
  </si>
  <si>
    <t>2017-08-14 14:30:06</t>
  </si>
  <si>
    <t>5014973493</t>
  </si>
  <si>
    <t>雷益芬</t>
  </si>
  <si>
    <t>2017-08-14 14:31:06</t>
  </si>
  <si>
    <t>0992822424</t>
  </si>
  <si>
    <t>1000097427</t>
  </si>
  <si>
    <t>夏茂</t>
  </si>
  <si>
    <t>2017-08-14 14:31:40</t>
  </si>
  <si>
    <t>0992824302</t>
  </si>
  <si>
    <t>1000262668</t>
  </si>
  <si>
    <t>王会金</t>
  </si>
  <si>
    <t>2017-08-14 14:32:31</t>
  </si>
  <si>
    <t>0992828298</t>
  </si>
  <si>
    <t>1000262716</t>
  </si>
  <si>
    <t>李绍林</t>
  </si>
  <si>
    <t>2017-08-14 14:33:59</t>
  </si>
  <si>
    <t>1000261499</t>
  </si>
  <si>
    <t>梁平芬</t>
  </si>
  <si>
    <t>2017-08-14 14:38:00</t>
  </si>
  <si>
    <t>0992843510</t>
  </si>
  <si>
    <t>1000263377</t>
  </si>
  <si>
    <t>张文清</t>
  </si>
  <si>
    <t>2017-08-14 14:42:06</t>
  </si>
  <si>
    <t>0992854644</t>
  </si>
  <si>
    <t>1000254389</t>
  </si>
  <si>
    <t>张春锐</t>
  </si>
  <si>
    <t>2017-08-14 14:42:44</t>
  </si>
  <si>
    <t>1000261398</t>
  </si>
  <si>
    <t>熊丽昌</t>
  </si>
  <si>
    <t>2017-08-14 14:43:28</t>
  </si>
  <si>
    <t>0992859047</t>
  </si>
  <si>
    <t>1000236947</t>
  </si>
  <si>
    <t>崔志苹</t>
  </si>
  <si>
    <t>2017-08-14 14:43:55</t>
  </si>
  <si>
    <t>0992861399</t>
  </si>
  <si>
    <t>1000175189</t>
  </si>
  <si>
    <t>王杰</t>
  </si>
  <si>
    <t>2017-08-14 14:48:46</t>
  </si>
  <si>
    <t>0992872348</t>
  </si>
  <si>
    <t>1000100703</t>
  </si>
  <si>
    <t>麻水英</t>
  </si>
  <si>
    <t>2017-08-14 14:50:26</t>
  </si>
  <si>
    <t>0992876591</t>
  </si>
  <si>
    <t>1000250044</t>
  </si>
  <si>
    <t>沈祥富</t>
  </si>
  <si>
    <t>2017-08-14 14:55:33</t>
  </si>
  <si>
    <t>0992891854</t>
  </si>
  <si>
    <t>1000196682</t>
  </si>
  <si>
    <t>钟鼎勋</t>
  </si>
  <si>
    <t>2017-08-14 14:58:30</t>
  </si>
  <si>
    <t>0992900556</t>
  </si>
  <si>
    <t>5300-0000091852</t>
  </si>
  <si>
    <t>杨平英</t>
  </si>
  <si>
    <t>2017-08-14 15:02:59</t>
  </si>
  <si>
    <t>0992914855</t>
  </si>
  <si>
    <t>2017-08-14 15:03:26</t>
  </si>
  <si>
    <t>1000234172</t>
  </si>
  <si>
    <t>段凤英</t>
  </si>
  <si>
    <t>2017-08-14 15:05:53</t>
  </si>
  <si>
    <t>0992926941</t>
  </si>
  <si>
    <t>2017-08-14 15:06:05</t>
  </si>
  <si>
    <t>0992927434</t>
  </si>
  <si>
    <t>5306-0627012050</t>
  </si>
  <si>
    <t>王堂勇</t>
  </si>
  <si>
    <t>2017-08-14 15:10:35</t>
  </si>
  <si>
    <t>0992945380</t>
  </si>
  <si>
    <t>2017-08-14 15:13:39</t>
  </si>
  <si>
    <t>0992953317</t>
  </si>
  <si>
    <t>5306-0627004084</t>
  </si>
  <si>
    <t>陈孝树</t>
  </si>
  <si>
    <t>2017-08-14 15:14:51</t>
  </si>
  <si>
    <t>0992958139</t>
  </si>
  <si>
    <t>2017-08-14 15:20:51</t>
  </si>
  <si>
    <t>0992977879</t>
  </si>
  <si>
    <t>1000255497</t>
  </si>
  <si>
    <t>李晴霞</t>
  </si>
  <si>
    <t>2017-08-14 15:25:16</t>
  </si>
  <si>
    <t>2931014584</t>
  </si>
  <si>
    <t>董珍贵</t>
  </si>
  <si>
    <t>2017-08-14 15:25:57</t>
  </si>
  <si>
    <t>0992994934</t>
  </si>
  <si>
    <t>1000193032</t>
  </si>
  <si>
    <t>韦荣琴</t>
  </si>
  <si>
    <t>2017-08-14 15:26:08</t>
  </si>
  <si>
    <t>0992995970</t>
  </si>
  <si>
    <t>1000129764</t>
  </si>
  <si>
    <t>马关靖</t>
  </si>
  <si>
    <t>2017-08-14 15:26:25</t>
  </si>
  <si>
    <t>0992997594</t>
  </si>
  <si>
    <t>2931014561</t>
  </si>
  <si>
    <t>高奇燕</t>
  </si>
  <si>
    <t>2017-08-14 15:29:13</t>
  </si>
  <si>
    <t>0993007507</t>
  </si>
  <si>
    <t>5329-2900014875</t>
  </si>
  <si>
    <t>杨海锋</t>
  </si>
  <si>
    <t>2017-08-14 15:31:22</t>
  </si>
  <si>
    <t>0993016148</t>
  </si>
  <si>
    <t>1000168913</t>
  </si>
  <si>
    <t>黄文莲</t>
  </si>
  <si>
    <t>2017-08-14 15:31:41</t>
  </si>
  <si>
    <t>0993017653</t>
  </si>
  <si>
    <t>1000112649</t>
  </si>
  <si>
    <t>白朝娥</t>
  </si>
  <si>
    <t>2017-08-14 15:32:39</t>
  </si>
  <si>
    <t>0993020482</t>
  </si>
  <si>
    <t>2017-08-14 15:35:48</t>
  </si>
  <si>
    <t>0993029833</t>
  </si>
  <si>
    <t>5013400563</t>
  </si>
  <si>
    <t>2017-08-14 15:44:01</t>
  </si>
  <si>
    <t>0993054576</t>
  </si>
  <si>
    <t>0101240380</t>
  </si>
  <si>
    <t>张学敏</t>
  </si>
  <si>
    <t>2017-08-14 15:45:51</t>
  </si>
  <si>
    <t>0993059573</t>
  </si>
  <si>
    <t>1000037614</t>
  </si>
  <si>
    <t>杨巧灵</t>
  </si>
  <si>
    <t>2017-08-14 15:48:20</t>
  </si>
  <si>
    <t>0993066345</t>
  </si>
  <si>
    <t>1000190199</t>
  </si>
  <si>
    <t>赏明珍</t>
  </si>
  <si>
    <t>2017-08-14 15:48:28</t>
  </si>
  <si>
    <t>1000264084</t>
  </si>
  <si>
    <t>杜维</t>
  </si>
  <si>
    <t>2017-08-14 15:53:42</t>
  </si>
  <si>
    <t>0993082538</t>
  </si>
  <si>
    <t>1000116585</t>
  </si>
  <si>
    <t>2017-08-14 15:54:11</t>
  </si>
  <si>
    <t>0993083729</t>
  </si>
  <si>
    <t>5013326113</t>
  </si>
  <si>
    <t>2017-08-14 15:54:21</t>
  </si>
  <si>
    <t>0993084052</t>
  </si>
  <si>
    <t>1000167737</t>
  </si>
  <si>
    <t>皇银卫</t>
  </si>
  <si>
    <t>2017-08-14 15:58:07</t>
  </si>
  <si>
    <t>0993092749</t>
  </si>
  <si>
    <t>1000227457</t>
  </si>
  <si>
    <t>廖子建</t>
  </si>
  <si>
    <t>2017-08-14 15:59:13</t>
  </si>
  <si>
    <t>0993096463</t>
  </si>
  <si>
    <t>2017-08-14 16:03:22</t>
  </si>
  <si>
    <t>0993108011</t>
  </si>
  <si>
    <t>1000262232</t>
  </si>
  <si>
    <t>2017-08-14 16:06:04</t>
  </si>
  <si>
    <t>0993115515</t>
  </si>
  <si>
    <t>1000244946</t>
  </si>
  <si>
    <t>叶其昆</t>
  </si>
  <si>
    <t>2017-08-14 16:07:16</t>
  </si>
  <si>
    <t>0993118738</t>
  </si>
  <si>
    <t>5010621970</t>
  </si>
  <si>
    <t>2017-08-14 16:11:25</t>
  </si>
  <si>
    <t>0993131192</t>
  </si>
  <si>
    <t>0102584403</t>
  </si>
  <si>
    <t>刘锡兰</t>
  </si>
  <si>
    <t>2017-08-14 16:13:38</t>
  </si>
  <si>
    <t>0993139147</t>
  </si>
  <si>
    <t>2017-08-14 16:14:27</t>
  </si>
  <si>
    <t>1000232991</t>
  </si>
  <si>
    <t>邓兴祥</t>
  </si>
  <si>
    <t>2017-08-14 16:23:57</t>
  </si>
  <si>
    <t>0993169011</t>
  </si>
  <si>
    <t>1000261316</t>
  </si>
  <si>
    <t>李江</t>
  </si>
  <si>
    <t>2017-08-14 16:30:41</t>
  </si>
  <si>
    <t>0993192349</t>
  </si>
  <si>
    <t>1000104990</t>
  </si>
  <si>
    <t>莫艳花</t>
  </si>
  <si>
    <t>2017-08-14 16:36:16</t>
  </si>
  <si>
    <t>0993209078</t>
  </si>
  <si>
    <t>1000193034</t>
  </si>
  <si>
    <t>陈子文</t>
  </si>
  <si>
    <t>2017-08-14 16:36:54</t>
  </si>
  <si>
    <t>0993210097</t>
  </si>
  <si>
    <t>0126155453</t>
  </si>
  <si>
    <t>张平</t>
  </si>
  <si>
    <t>2017-08-14 16:46:50</t>
  </si>
  <si>
    <t>0993235278</t>
  </si>
  <si>
    <t>1000255608</t>
  </si>
  <si>
    <t>曾照贵</t>
  </si>
  <si>
    <t>2017-08-14 16:49:16</t>
  </si>
  <si>
    <t>0993241729</t>
  </si>
  <si>
    <t>1000259749</t>
  </si>
  <si>
    <t>李小玉</t>
  </si>
  <si>
    <t>2017-08-14 16:52:04</t>
  </si>
  <si>
    <t>0993248166</t>
  </si>
  <si>
    <t>5329-2932006729</t>
  </si>
  <si>
    <t>王鸿芬</t>
  </si>
  <si>
    <t>2017-08-14 16:55:11</t>
  </si>
  <si>
    <t>0993257936</t>
  </si>
  <si>
    <t>1000264358</t>
  </si>
  <si>
    <t>2017-08-14 17:03:57</t>
  </si>
  <si>
    <t>0993277618</t>
  </si>
  <si>
    <t>1000193339</t>
  </si>
  <si>
    <t>李穆华</t>
  </si>
  <si>
    <t>2017-08-14 17:04:07</t>
  </si>
  <si>
    <t>0993278529</t>
  </si>
  <si>
    <t>1000221623</t>
  </si>
  <si>
    <t>李竹芬</t>
  </si>
  <si>
    <t>2017-08-14 17:04:49</t>
  </si>
  <si>
    <t>0993280380</t>
  </si>
  <si>
    <t>2017-08-14 17:05:05</t>
  </si>
  <si>
    <t>0993280889</t>
  </si>
  <si>
    <t>1000264528</t>
  </si>
  <si>
    <t>付兆会</t>
  </si>
  <si>
    <t>2017-08-14 17:06:58</t>
  </si>
  <si>
    <t>0993285255</t>
  </si>
  <si>
    <t>1000246630</t>
  </si>
  <si>
    <t>龚智明</t>
  </si>
  <si>
    <t>2017-08-14 17:08:01</t>
  </si>
  <si>
    <t>0993287399</t>
  </si>
  <si>
    <t>1000240738</t>
  </si>
  <si>
    <t>催稳花</t>
  </si>
  <si>
    <t>2017-08-14 17:15:58</t>
  </si>
  <si>
    <t>0993302253</t>
  </si>
  <si>
    <t>1000265345</t>
  </si>
  <si>
    <t>寇嘉蕾</t>
  </si>
  <si>
    <t>2017-08-14 17:18:21</t>
  </si>
  <si>
    <t>0993307450</t>
  </si>
  <si>
    <t>1000263083</t>
  </si>
  <si>
    <t>熊兰珍</t>
  </si>
  <si>
    <t>2017-08-14 17:23:06</t>
  </si>
  <si>
    <t>0993316323</t>
  </si>
  <si>
    <t>1000265002</t>
  </si>
  <si>
    <t>朱艳宏</t>
  </si>
  <si>
    <t>2017-08-14 17:24:39</t>
  </si>
  <si>
    <t>0993319072</t>
  </si>
  <si>
    <t>5329-2925005439</t>
  </si>
  <si>
    <t>黄林</t>
  </si>
  <si>
    <t>2017-08-14 17:25:15</t>
  </si>
  <si>
    <t>0993319940</t>
  </si>
  <si>
    <t>1000261132</t>
  </si>
  <si>
    <t>刘艳</t>
  </si>
  <si>
    <t>2017-08-14 17:26:07</t>
  </si>
  <si>
    <t>0993321299</t>
  </si>
  <si>
    <t>1000261122</t>
  </si>
  <si>
    <t>王志敏</t>
  </si>
  <si>
    <t>2017-08-14 17:26:16</t>
  </si>
  <si>
    <t>0993321558</t>
  </si>
  <si>
    <t>1000158570</t>
  </si>
  <si>
    <t>崔莹</t>
  </si>
  <si>
    <t>2017-08-14 17:27:11</t>
  </si>
  <si>
    <t>0993324132</t>
  </si>
  <si>
    <t>5304-0422048483</t>
  </si>
  <si>
    <t>尹菊红</t>
  </si>
  <si>
    <t>2017-08-14 17:28:31</t>
  </si>
  <si>
    <t>0993326558</t>
  </si>
  <si>
    <t>1000244548</t>
  </si>
  <si>
    <t>杨汝兰</t>
  </si>
  <si>
    <t>2017-08-14 17:29:31</t>
  </si>
  <si>
    <t>0993328156</t>
  </si>
  <si>
    <t>1000243374</t>
  </si>
  <si>
    <t>陶欣</t>
  </si>
  <si>
    <t>2017-08-14 17:30:52</t>
  </si>
  <si>
    <t>0993330754</t>
  </si>
  <si>
    <t>1000237838</t>
  </si>
  <si>
    <t>高开松</t>
  </si>
  <si>
    <t>2017-08-14 17:31:10</t>
  </si>
  <si>
    <t>0993331527</t>
  </si>
  <si>
    <t>1000021244</t>
  </si>
  <si>
    <t>陈德水</t>
  </si>
  <si>
    <t>2017-08-14 17:38:55</t>
  </si>
  <si>
    <t>0993348285</t>
  </si>
  <si>
    <t>1000260935</t>
  </si>
  <si>
    <t>张春梅</t>
  </si>
  <si>
    <t>2017-08-14 17:39:53</t>
  </si>
  <si>
    <t>0993350076</t>
  </si>
  <si>
    <t>1000188898</t>
  </si>
  <si>
    <t>王颢</t>
  </si>
  <si>
    <t>2017-08-14 17:41:06</t>
  </si>
  <si>
    <t>0993352226</t>
  </si>
  <si>
    <t>1000261494</t>
  </si>
  <si>
    <t>杨永翔</t>
  </si>
  <si>
    <t>2017-08-14 17:41:53</t>
  </si>
  <si>
    <t>5329-2901173834</t>
  </si>
  <si>
    <t>王志艳</t>
  </si>
  <si>
    <t>2017-08-14 17:49:11</t>
  </si>
  <si>
    <t>0993367431</t>
  </si>
  <si>
    <t>1000262405</t>
  </si>
  <si>
    <t>廖婧雯</t>
  </si>
  <si>
    <t>2017-08-14 17:58:53</t>
  </si>
  <si>
    <t>0993378400</t>
  </si>
  <si>
    <t>1000249318</t>
  </si>
  <si>
    <t>薛东方</t>
  </si>
  <si>
    <t>2017-08-14 18:02:36</t>
  </si>
  <si>
    <t>0993382942</t>
  </si>
  <si>
    <t>1000224789</t>
  </si>
  <si>
    <t>李美莲</t>
  </si>
  <si>
    <t>2017-08-14 18:08:39</t>
  </si>
  <si>
    <t>0993390249</t>
  </si>
  <si>
    <t>1000254583</t>
  </si>
  <si>
    <t>纳纯</t>
  </si>
  <si>
    <t>0993393482</t>
  </si>
  <si>
    <t>1000254580</t>
  </si>
  <si>
    <t>马啟红</t>
  </si>
  <si>
    <t>2017-08-14 18:10:04</t>
  </si>
  <si>
    <t>0993393612</t>
  </si>
  <si>
    <t>1000180027</t>
  </si>
  <si>
    <t>庄双桥</t>
  </si>
  <si>
    <t>2017-08-14 18:20:32</t>
  </si>
  <si>
    <t>0993404858</t>
  </si>
  <si>
    <t>5326-2623001613</t>
  </si>
  <si>
    <t>2017-08-14 18:29:40</t>
  </si>
  <si>
    <t>0993412850</t>
  </si>
  <si>
    <t>1000264695</t>
  </si>
  <si>
    <t>鲁春丽</t>
  </si>
  <si>
    <t>2017-08-14 18:40:51</t>
  </si>
  <si>
    <t>0993422233</t>
  </si>
  <si>
    <t>1000233572</t>
  </si>
  <si>
    <t>刘思龙</t>
  </si>
  <si>
    <t>2017-08-14 18:53:58</t>
  </si>
  <si>
    <t>0993429794</t>
  </si>
  <si>
    <t>1000242492</t>
  </si>
  <si>
    <t>王发翠</t>
  </si>
  <si>
    <t>2017-08-14 19:11:10</t>
  </si>
  <si>
    <t>0993439171</t>
  </si>
  <si>
    <t>1000015178</t>
  </si>
  <si>
    <t>赵淑培</t>
  </si>
  <si>
    <t>2017-08-14 19:28:51</t>
  </si>
  <si>
    <t>0993450196</t>
  </si>
  <si>
    <t>2017-08-14 19:30:48</t>
  </si>
  <si>
    <t>0993452113</t>
  </si>
  <si>
    <t>1000262368</t>
  </si>
  <si>
    <t>李爱玲</t>
  </si>
  <si>
    <t>2017-08-14 21:00:14</t>
  </si>
  <si>
    <t>0993498607</t>
  </si>
  <si>
    <t>1000235003</t>
  </si>
  <si>
    <t>和继英</t>
  </si>
  <si>
    <t>2017-08-14 21:20:16</t>
  </si>
  <si>
    <t>0993505707</t>
  </si>
  <si>
    <t>5335-3524007077</t>
  </si>
  <si>
    <t>沈云兰</t>
  </si>
  <si>
    <t>2017-08-14 21:42:04</t>
  </si>
  <si>
    <t>0993513362</t>
  </si>
  <si>
    <t>1000257455</t>
  </si>
  <si>
    <t>2017-08-14 23:05:02</t>
  </si>
  <si>
    <t>0993537648</t>
  </si>
  <si>
    <t>2017-08-14 23:33:14</t>
  </si>
  <si>
    <t>0993542911</t>
  </si>
  <si>
    <t>1000265556</t>
  </si>
  <si>
    <t>李剑秋</t>
  </si>
  <si>
    <t>2017-08-15 02:49:08</t>
  </si>
  <si>
    <t>0993574621</t>
  </si>
  <si>
    <t>1000265571</t>
  </si>
  <si>
    <t>舒燕红</t>
  </si>
  <si>
    <t>2017-08-15 07:01:03</t>
  </si>
  <si>
    <t>1000234984</t>
  </si>
  <si>
    <t>代玲子</t>
  </si>
  <si>
    <t>2017-08-15 07:54:35</t>
  </si>
  <si>
    <t>0993653667</t>
  </si>
  <si>
    <t>1000254847</t>
  </si>
  <si>
    <t>胡海珠</t>
  </si>
  <si>
    <t>2017-08-15 08:15:56</t>
  </si>
  <si>
    <t>0993681351</t>
  </si>
  <si>
    <t>2017-08-15 08:19:57</t>
  </si>
  <si>
    <t>0993687044</t>
  </si>
  <si>
    <t>1000240115</t>
  </si>
  <si>
    <t>周应莲</t>
  </si>
  <si>
    <t>2017-08-15 08:22:48</t>
  </si>
  <si>
    <t>0993690182</t>
  </si>
  <si>
    <t>1000235750</t>
  </si>
  <si>
    <t>严丽红</t>
  </si>
  <si>
    <t>2017-08-15 08:28:58</t>
  </si>
  <si>
    <t>2017-08-15 08:32:47</t>
  </si>
  <si>
    <t>0993701623</t>
  </si>
  <si>
    <t>2017-08-15 08:53:35</t>
  </si>
  <si>
    <t>0993717336</t>
  </si>
  <si>
    <t>1000212927</t>
  </si>
  <si>
    <t>周杭</t>
  </si>
  <si>
    <t>2017-08-15 09:03:02</t>
  </si>
  <si>
    <t>0993726860</t>
  </si>
  <si>
    <t>2017-08-15 09:04:43</t>
  </si>
  <si>
    <t>2017-08-15 09:05:37</t>
  </si>
  <si>
    <t>2017-08-15 09:05:59</t>
  </si>
  <si>
    <t>1000013843</t>
  </si>
  <si>
    <t>王雅娟</t>
  </si>
  <si>
    <t>2017-08-15 09:14:57</t>
  </si>
  <si>
    <t>2017-08-15 09:17:53</t>
  </si>
  <si>
    <t>0993744753</t>
  </si>
  <si>
    <t>1000192886</t>
  </si>
  <si>
    <t>杨茂君</t>
  </si>
  <si>
    <t>2017-08-15 09:21:59</t>
  </si>
  <si>
    <t>0993751443</t>
  </si>
  <si>
    <t>1000153017</t>
  </si>
  <si>
    <t>谢江美</t>
  </si>
  <si>
    <t>2017-08-15 09:25:14</t>
  </si>
  <si>
    <t>0993756594</t>
  </si>
  <si>
    <t>1000124250</t>
  </si>
  <si>
    <t>林桂英</t>
  </si>
  <si>
    <t>2017-08-15 09:31:05</t>
  </si>
  <si>
    <t>0993765581</t>
  </si>
  <si>
    <t>1000012467</t>
  </si>
  <si>
    <t>张小珍</t>
  </si>
  <si>
    <t>2017-08-15 09:31:29</t>
  </si>
  <si>
    <t>2017-08-15 09:34:27</t>
  </si>
  <si>
    <t>0993771534</t>
  </si>
  <si>
    <t>1000241176</t>
  </si>
  <si>
    <t>杨桂</t>
  </si>
  <si>
    <t>2017-08-15 09:42:12</t>
  </si>
  <si>
    <t>0993783952</t>
  </si>
  <si>
    <t>1000122852</t>
  </si>
  <si>
    <t>王志伟</t>
  </si>
  <si>
    <t>2017-08-15 09:44:21</t>
  </si>
  <si>
    <t>0993787375</t>
  </si>
  <si>
    <t>5327-2723020232</t>
  </si>
  <si>
    <t>李定成</t>
  </si>
  <si>
    <t>2017-08-15 09:47:32</t>
  </si>
  <si>
    <t>0993792224</t>
  </si>
  <si>
    <t>1000264719</t>
  </si>
  <si>
    <t>王汉南</t>
  </si>
  <si>
    <t>2017-08-15 09:47:56</t>
  </si>
  <si>
    <t>1000135110</t>
  </si>
  <si>
    <t>曾佳</t>
  </si>
  <si>
    <t>2017-08-15 09:49:27</t>
  </si>
  <si>
    <t>0993796447</t>
  </si>
  <si>
    <t>1000102733</t>
  </si>
  <si>
    <t>钟剑学</t>
  </si>
  <si>
    <t>2017-08-15 10:01:42</t>
  </si>
  <si>
    <t>1000146754</t>
  </si>
  <si>
    <t>李云琼</t>
  </si>
  <si>
    <t>2017-08-15 10:01:52</t>
  </si>
  <si>
    <t>0993835275</t>
  </si>
  <si>
    <t>1000109561</t>
  </si>
  <si>
    <t>陈彩丽</t>
  </si>
  <si>
    <t>2017-08-15 10:08:42</t>
  </si>
  <si>
    <t>0993855989</t>
  </si>
  <si>
    <t>1000263560</t>
  </si>
  <si>
    <t>何园</t>
  </si>
  <si>
    <t>2017-08-15 10:10:16</t>
  </si>
  <si>
    <t>0993861144</t>
  </si>
  <si>
    <t>5300-0000256593</t>
  </si>
  <si>
    <t>余基梅</t>
  </si>
  <si>
    <t>2017-08-15 10:15:10</t>
  </si>
  <si>
    <t>0993876888</t>
  </si>
  <si>
    <t>1000260038</t>
  </si>
  <si>
    <t>贺天明</t>
  </si>
  <si>
    <t>2017-08-15 10:34:42</t>
  </si>
  <si>
    <t>0993938761</t>
  </si>
  <si>
    <t>2017-08-15 10:38:08</t>
  </si>
  <si>
    <t>0113034703</t>
  </si>
  <si>
    <t>陈琴会</t>
  </si>
  <si>
    <t>2017-08-15 10:43:15</t>
  </si>
  <si>
    <t>0993962766</t>
  </si>
  <si>
    <t>2017-08-15 10:47:03</t>
  </si>
  <si>
    <t>0993973440</t>
  </si>
  <si>
    <t>1000201226</t>
  </si>
  <si>
    <t>王有菊</t>
  </si>
  <si>
    <t>2017-08-15 10:48:45</t>
  </si>
  <si>
    <t>1000228967</t>
  </si>
  <si>
    <t>徐菌悦</t>
  </si>
  <si>
    <t>2017-08-15 10:56:59</t>
  </si>
  <si>
    <t>0994003456</t>
  </si>
  <si>
    <t>1000192179</t>
  </si>
  <si>
    <t>李锦懿</t>
  </si>
  <si>
    <t>2017-08-15 10:59:16</t>
  </si>
  <si>
    <t>0994010260</t>
  </si>
  <si>
    <t>1000257293</t>
  </si>
  <si>
    <t>周群英</t>
  </si>
  <si>
    <t>2017-08-15 10:59:49</t>
  </si>
  <si>
    <t>0994012175</t>
  </si>
  <si>
    <t>1000202243</t>
  </si>
  <si>
    <t>程菊</t>
  </si>
  <si>
    <t>2017-08-15 11:00:17</t>
  </si>
  <si>
    <t>0994013402</t>
  </si>
  <si>
    <t>2017-08-15 11:01:35</t>
  </si>
  <si>
    <t>0994017911</t>
  </si>
  <si>
    <t>1000267187</t>
  </si>
  <si>
    <t>王海甲</t>
  </si>
  <si>
    <t>2017-08-15 11:03:54</t>
  </si>
  <si>
    <t>0994024686</t>
  </si>
  <si>
    <t>5011348599</t>
  </si>
  <si>
    <t>姚铃</t>
  </si>
  <si>
    <t>2017-08-15 11:04:17</t>
  </si>
  <si>
    <t>0994025708</t>
  </si>
  <si>
    <t>5331-5310142138</t>
  </si>
  <si>
    <t>王文</t>
  </si>
  <si>
    <t>2017-08-15 11:07:27</t>
  </si>
  <si>
    <t>0994034654</t>
  </si>
  <si>
    <t>5323-2331082127</t>
  </si>
  <si>
    <t>张能</t>
  </si>
  <si>
    <t>2017-08-15 11:12:17</t>
  </si>
  <si>
    <t>0994048377</t>
  </si>
  <si>
    <t>2017-08-15 11:13:02</t>
  </si>
  <si>
    <t>0994050016</t>
  </si>
  <si>
    <t>1000024376</t>
  </si>
  <si>
    <t>敖宝萍</t>
  </si>
  <si>
    <t>2017-08-15 11:20:10</t>
  </si>
  <si>
    <t>0994069935</t>
  </si>
  <si>
    <t>1000263747</t>
  </si>
  <si>
    <t>潘春芳</t>
  </si>
  <si>
    <t>2017-08-15 11:26:49</t>
  </si>
  <si>
    <t>0994087056</t>
  </si>
  <si>
    <t>5304-5044991456</t>
  </si>
  <si>
    <t>范云仙</t>
  </si>
  <si>
    <t>2017-08-15 11:29:50</t>
  </si>
  <si>
    <t>0994093329</t>
  </si>
  <si>
    <t>1000083881</t>
  </si>
  <si>
    <t>谭蓉蓉</t>
  </si>
  <si>
    <t>2017-08-15 11:32:03</t>
  </si>
  <si>
    <t>0994097842</t>
  </si>
  <si>
    <t>1000247688</t>
  </si>
  <si>
    <t>杨学竹</t>
  </si>
  <si>
    <t>2017-08-15 11:34:07</t>
  </si>
  <si>
    <t>0994102152</t>
  </si>
  <si>
    <t>2017-08-15 11:36:52</t>
  </si>
  <si>
    <t>0994110625</t>
  </si>
  <si>
    <t>1000230260</t>
  </si>
  <si>
    <t>2017-08-15 11:37:15</t>
  </si>
  <si>
    <t>0994111610</t>
  </si>
  <si>
    <t>1000196191</t>
  </si>
  <si>
    <t>王君</t>
  </si>
  <si>
    <t>2017-08-15 11:38:43</t>
  </si>
  <si>
    <t>0994115140</t>
  </si>
  <si>
    <t>2017-08-15 11:39:22</t>
  </si>
  <si>
    <t>0994116667</t>
  </si>
  <si>
    <t>1000170653</t>
  </si>
  <si>
    <t>罗兴美</t>
  </si>
  <si>
    <t>2017-08-15 11:40:07</t>
  </si>
  <si>
    <t>0994118190</t>
  </si>
  <si>
    <t>1000233825</t>
  </si>
  <si>
    <t>周春梅</t>
  </si>
  <si>
    <t>0994120653</t>
  </si>
  <si>
    <t>1000193112</t>
  </si>
  <si>
    <t>朱先利</t>
  </si>
  <si>
    <t>2017-08-15 11:42:16</t>
  </si>
  <si>
    <t>0994123955</t>
  </si>
  <si>
    <t>2017-08-15 11:43:31</t>
  </si>
  <si>
    <t>1000265410</t>
  </si>
  <si>
    <t>刘树琼</t>
  </si>
  <si>
    <t>2017-08-15 11:43:38</t>
  </si>
  <si>
    <t>0994127375</t>
  </si>
  <si>
    <t>2017-08-15 11:43:42</t>
  </si>
  <si>
    <t>0994127640</t>
  </si>
  <si>
    <t>1000263455</t>
  </si>
  <si>
    <t>陈瑞</t>
  </si>
  <si>
    <t>2017-08-15 11:45:05</t>
  </si>
  <si>
    <t>1000248941</t>
  </si>
  <si>
    <t>王明兰</t>
  </si>
  <si>
    <t>2017-08-15 11:45:29</t>
  </si>
  <si>
    <t>0994131206</t>
  </si>
  <si>
    <t>2017-08-15 11:50:47</t>
  </si>
  <si>
    <t>0994141603</t>
  </si>
  <si>
    <t>1000265418</t>
  </si>
  <si>
    <t>王光秀</t>
  </si>
  <si>
    <t>2017-08-15 12:02:56</t>
  </si>
  <si>
    <t>0994161324</t>
  </si>
  <si>
    <t>1000042420</t>
  </si>
  <si>
    <t>吴禹阳</t>
  </si>
  <si>
    <t>2017-08-15 12:03:00</t>
  </si>
  <si>
    <t>0994161457</t>
  </si>
  <si>
    <t>1000170652</t>
  </si>
  <si>
    <t>夜星富</t>
  </si>
  <si>
    <t>2017-08-15 12:17:40</t>
  </si>
  <si>
    <t>0994182555</t>
  </si>
  <si>
    <t>5333-3325015972</t>
  </si>
  <si>
    <t>杨晓琳</t>
  </si>
  <si>
    <t>2017-08-15 12:19:46</t>
  </si>
  <si>
    <t>0994185152</t>
  </si>
  <si>
    <t>1000253919</t>
  </si>
  <si>
    <t>周德铵</t>
  </si>
  <si>
    <t>2017-08-15 12:32:39</t>
  </si>
  <si>
    <t>0994201214</t>
  </si>
  <si>
    <t>5303-0324021224</t>
  </si>
  <si>
    <t>王贵香</t>
  </si>
  <si>
    <t>2017-08-15 12:36:00</t>
  </si>
  <si>
    <t>0994204899</t>
  </si>
  <si>
    <t>1000263404</t>
  </si>
  <si>
    <t>吕明新</t>
  </si>
  <si>
    <t>2017-08-15 12:41:13</t>
  </si>
  <si>
    <t>0994210805</t>
  </si>
  <si>
    <t>1000059706</t>
  </si>
  <si>
    <t>2017-08-15 12:47:28</t>
  </si>
  <si>
    <t>0994217135</t>
  </si>
  <si>
    <t>1000263204</t>
  </si>
  <si>
    <t>杨石全</t>
  </si>
  <si>
    <t>2017-08-15 12:51:31</t>
  </si>
  <si>
    <t>5323-2300313655</t>
  </si>
  <si>
    <t>李树林</t>
  </si>
  <si>
    <t>2017-08-15 12:58:40</t>
  </si>
  <si>
    <t>0994230238</t>
  </si>
  <si>
    <t>1000050233</t>
  </si>
  <si>
    <t>朱祯来</t>
  </si>
  <si>
    <t>2017-08-15 13:01:13</t>
  </si>
  <si>
    <t>0994233066</t>
  </si>
  <si>
    <t>1000191575</t>
  </si>
  <si>
    <t>刘洁</t>
  </si>
  <si>
    <t>2017-08-15 13:09:26</t>
  </si>
  <si>
    <t>0994242624</t>
  </si>
  <si>
    <t>1000241996</t>
  </si>
  <si>
    <t>姚玲</t>
  </si>
  <si>
    <t>2017-08-15 13:45:39</t>
  </si>
  <si>
    <t>0994303544</t>
  </si>
  <si>
    <t>1000189115</t>
  </si>
  <si>
    <t>2017-08-15 13:47:47</t>
  </si>
  <si>
    <t>1000028905</t>
  </si>
  <si>
    <t>袁浩容</t>
  </si>
  <si>
    <t>2017-08-15 13:50:28</t>
  </si>
  <si>
    <t>0994312138</t>
  </si>
  <si>
    <t>2017-08-15 14:02:23</t>
  </si>
  <si>
    <t>0994342545</t>
  </si>
  <si>
    <t>1000194692</t>
  </si>
  <si>
    <t>李梦霞</t>
  </si>
  <si>
    <t>2017-08-15 14:02:58</t>
  </si>
  <si>
    <t>0994343551</t>
  </si>
  <si>
    <t>1000138073</t>
  </si>
  <si>
    <t>耿齐能</t>
  </si>
  <si>
    <t>2017-08-15 14:03:58</t>
  </si>
  <si>
    <t>0994346657</t>
  </si>
  <si>
    <t>1000195821</t>
  </si>
  <si>
    <t>张盘江</t>
  </si>
  <si>
    <t>2017-08-15 14:12:42</t>
  </si>
  <si>
    <t>0994369664</t>
  </si>
  <si>
    <t>5303-5030395967</t>
  </si>
  <si>
    <t>殷小书</t>
  </si>
  <si>
    <t>2017-08-15 14:16:54</t>
  </si>
  <si>
    <t>0994381417</t>
  </si>
  <si>
    <t>1000038982</t>
  </si>
  <si>
    <t>杨兴梅</t>
  </si>
  <si>
    <t>2017-08-15 14:19:03</t>
  </si>
  <si>
    <t>0994386449</t>
  </si>
  <si>
    <t>2017-08-15 14:30:03</t>
  </si>
  <si>
    <t>1000237739</t>
  </si>
  <si>
    <t>郭润焕</t>
  </si>
  <si>
    <t>2017-08-15 14:33:59</t>
  </si>
  <si>
    <t>0994429845</t>
  </si>
  <si>
    <t>5303-0328121879</t>
  </si>
  <si>
    <t>孙燕伶</t>
  </si>
  <si>
    <t>2017-08-15 14:43:14</t>
  </si>
  <si>
    <t>0994456471</t>
  </si>
  <si>
    <t>2017-08-15 14:49:44</t>
  </si>
  <si>
    <t>0994474219</t>
  </si>
  <si>
    <t>1000055866</t>
  </si>
  <si>
    <t>欧南罕</t>
  </si>
  <si>
    <t>2017-08-15 14:51:31</t>
  </si>
  <si>
    <t>0994479883</t>
  </si>
  <si>
    <t>1000243132</t>
  </si>
  <si>
    <t>柳夏颖</t>
  </si>
  <si>
    <t>2017-08-15 14:51:40</t>
  </si>
  <si>
    <t>0994480150</t>
  </si>
  <si>
    <t>1000237244</t>
  </si>
  <si>
    <t>官丽娇</t>
  </si>
  <si>
    <t>2017-08-15 14:57:02</t>
  </si>
  <si>
    <t>0102165180</t>
  </si>
  <si>
    <t>罗进荣</t>
  </si>
  <si>
    <t>2017-08-15 14:59:27</t>
  </si>
  <si>
    <t>0994505360</t>
  </si>
  <si>
    <t>0101272470</t>
  </si>
  <si>
    <t>何艳艳</t>
  </si>
  <si>
    <t>2017-08-15 15:00:05</t>
  </si>
  <si>
    <t>0994507061</t>
  </si>
  <si>
    <t>5010881886</t>
  </si>
  <si>
    <t>李红仙</t>
  </si>
  <si>
    <t>2017-08-15 15:01:39</t>
  </si>
  <si>
    <t>0994512568</t>
  </si>
  <si>
    <t>2017-08-15 15:02:37</t>
  </si>
  <si>
    <t>0994515900</t>
  </si>
  <si>
    <t>5306-0627006470</t>
  </si>
  <si>
    <t>贺家美</t>
  </si>
  <si>
    <t>2017-08-15 15:04:09</t>
  </si>
  <si>
    <t>1000179746</t>
  </si>
  <si>
    <t>李银美</t>
  </si>
  <si>
    <t>2017-08-15 15:05:45</t>
  </si>
  <si>
    <t>0994528474</t>
  </si>
  <si>
    <t>5303-5030559960</t>
  </si>
  <si>
    <t>何会兰</t>
  </si>
  <si>
    <t>2017-08-15 15:06:02</t>
  </si>
  <si>
    <t>0994530007</t>
  </si>
  <si>
    <t>2017-08-15 15:12:08</t>
  </si>
  <si>
    <t>0994555873</t>
  </si>
  <si>
    <t>5303-0328116331</t>
  </si>
  <si>
    <t>石金兴</t>
  </si>
  <si>
    <t>2017-08-15 15:12:47</t>
  </si>
  <si>
    <t>0994558234</t>
  </si>
  <si>
    <t>2017-08-15 15:13:40</t>
  </si>
  <si>
    <t>0994561956</t>
  </si>
  <si>
    <t>2017-08-15 15:14:30</t>
  </si>
  <si>
    <t>0994566847</t>
  </si>
  <si>
    <t>1000265801</t>
  </si>
  <si>
    <t>符丽芬</t>
  </si>
  <si>
    <t>2017-08-15 15:18:08</t>
  </si>
  <si>
    <t>0994580481</t>
  </si>
  <si>
    <t>2017-08-15 15:18:17</t>
  </si>
  <si>
    <t>0994581023</t>
  </si>
  <si>
    <t>2017-08-15 15:20:20</t>
  </si>
  <si>
    <t>0994590811</t>
  </si>
  <si>
    <t>1000267413</t>
  </si>
  <si>
    <t>孙丽英</t>
  </si>
  <si>
    <t>2017-08-15 15:21:28</t>
  </si>
  <si>
    <t>0994595919</t>
  </si>
  <si>
    <t>0101287657</t>
  </si>
  <si>
    <t>2017-08-15 15:22:46</t>
  </si>
  <si>
    <t>1000017998</t>
  </si>
  <si>
    <t>2017-08-15 15:23:17</t>
  </si>
  <si>
    <t>0994602633</t>
  </si>
  <si>
    <t>5327-2723024878</t>
  </si>
  <si>
    <t>2017-08-15 15:23:47</t>
  </si>
  <si>
    <t>0994605527</t>
  </si>
  <si>
    <t>1000095978</t>
  </si>
  <si>
    <t>罗正平</t>
  </si>
  <si>
    <t>2017-08-15 15:29:47</t>
  </si>
  <si>
    <t>0994625921</t>
  </si>
  <si>
    <t>0102159082</t>
  </si>
  <si>
    <t>王联</t>
  </si>
  <si>
    <t>2017-08-15 15:31:52</t>
  </si>
  <si>
    <t>0994635262</t>
  </si>
  <si>
    <t>0113007151</t>
  </si>
  <si>
    <t>朱艳</t>
  </si>
  <si>
    <t>2017-08-15 15:34:57</t>
  </si>
  <si>
    <t>0994648044</t>
  </si>
  <si>
    <t>0994655782</t>
  </si>
  <si>
    <t>1000263591</t>
  </si>
  <si>
    <t>于怀兵</t>
  </si>
  <si>
    <t>2017-08-15 15:43:29</t>
  </si>
  <si>
    <t>0994681290</t>
  </si>
  <si>
    <t>2017-08-15 15:45:29</t>
  </si>
  <si>
    <t>0994688210</t>
  </si>
  <si>
    <t>0112122269</t>
  </si>
  <si>
    <t>段丽华</t>
  </si>
  <si>
    <t>2017-08-15 15:45:40</t>
  </si>
  <si>
    <t>0994688852</t>
  </si>
  <si>
    <t>1000075190</t>
  </si>
  <si>
    <t>李赛金</t>
  </si>
  <si>
    <t>2017-08-15 15:50:31</t>
  </si>
  <si>
    <t>1000248423</t>
  </si>
  <si>
    <t>张菊仙</t>
  </si>
  <si>
    <t>2017-08-15 15:51:09</t>
  </si>
  <si>
    <t>0994707350</t>
  </si>
  <si>
    <t>1000242080</t>
  </si>
  <si>
    <t>颜保秀</t>
  </si>
  <si>
    <t>2017-08-15 15:55:08</t>
  </si>
  <si>
    <t>1000250485</t>
  </si>
  <si>
    <t>张致搏</t>
  </si>
  <si>
    <t>2017-08-15 15:57:16</t>
  </si>
  <si>
    <t>0994726110</t>
  </si>
  <si>
    <t>5327-2724001023</t>
  </si>
  <si>
    <t>程静</t>
  </si>
  <si>
    <t>2017-08-15 15:59:15</t>
  </si>
  <si>
    <t>0994732641</t>
  </si>
  <si>
    <t>1000268354</t>
  </si>
  <si>
    <t>上官瑞婕</t>
  </si>
  <si>
    <t>2017-08-15 16:00:50</t>
  </si>
  <si>
    <t>0994737209</t>
  </si>
  <si>
    <t>1000209466</t>
  </si>
  <si>
    <t>刘明飞</t>
  </si>
  <si>
    <t>2017-08-15 16:04:22</t>
  </si>
  <si>
    <t>0994749250</t>
  </si>
  <si>
    <t>1000259678</t>
  </si>
  <si>
    <t>廖宇香</t>
  </si>
  <si>
    <t>2017-08-15 16:04:43</t>
  </si>
  <si>
    <t>0994750458</t>
  </si>
  <si>
    <t>1000267455</t>
  </si>
  <si>
    <t>韦建翰翎</t>
  </si>
  <si>
    <t>2017-08-15 16:05:08</t>
  </si>
  <si>
    <t>0994752132</t>
  </si>
  <si>
    <t>5300-0000176725</t>
  </si>
  <si>
    <t>张馨</t>
  </si>
  <si>
    <t>2017-08-15 16:06:26</t>
  </si>
  <si>
    <t>0994755629</t>
  </si>
  <si>
    <t>2017-08-15 16:07:04</t>
  </si>
  <si>
    <t>0994757627</t>
  </si>
  <si>
    <t>1000256209</t>
  </si>
  <si>
    <t>胡鑫瑞</t>
  </si>
  <si>
    <t>2017-08-15 16:07:09</t>
  </si>
  <si>
    <t>0994757762</t>
  </si>
  <si>
    <t>1000264134</t>
  </si>
  <si>
    <t>施关茶</t>
  </si>
  <si>
    <t>2017-08-15 16:07:22</t>
  </si>
  <si>
    <t>0994758170</t>
  </si>
  <si>
    <t>1000265388</t>
  </si>
  <si>
    <t>黄桂花</t>
  </si>
  <si>
    <t>2017-08-15 16:07:55</t>
  </si>
  <si>
    <t>1000221427</t>
  </si>
  <si>
    <t>杨美琴</t>
  </si>
  <si>
    <t>2017-08-15 16:08:29</t>
  </si>
  <si>
    <t>0994761915</t>
  </si>
  <si>
    <t>1000262021</t>
  </si>
  <si>
    <t>陈建芳</t>
  </si>
  <si>
    <t>2017-08-15 16:08:57</t>
  </si>
  <si>
    <t>0994763146</t>
  </si>
  <si>
    <t>5011158574</t>
  </si>
  <si>
    <t>陆翠仙</t>
  </si>
  <si>
    <t>2017-08-15 16:09:46</t>
  </si>
  <si>
    <t>0994765341</t>
  </si>
  <si>
    <t>1000265419</t>
  </si>
  <si>
    <t>肖子莲</t>
  </si>
  <si>
    <t>2017-08-15 16:09:53</t>
  </si>
  <si>
    <t>0994765823</t>
  </si>
  <si>
    <t>1000252047</t>
  </si>
  <si>
    <t>曾令菊</t>
  </si>
  <si>
    <t>2017-08-15 16:13:13</t>
  </si>
  <si>
    <t>1000267264</t>
  </si>
  <si>
    <t>刘凤双</t>
  </si>
  <si>
    <t>2017-08-15 16:15:40</t>
  </si>
  <si>
    <t>0994786532</t>
  </si>
  <si>
    <t>1000253883</t>
  </si>
  <si>
    <t>马敏凤</t>
  </si>
  <si>
    <t>2017-08-15 16:15:42</t>
  </si>
  <si>
    <t>0994786615</t>
  </si>
  <si>
    <t>1000229700</t>
  </si>
  <si>
    <t>郭晚妹</t>
  </si>
  <si>
    <t>2017-08-15 16:15:55</t>
  </si>
  <si>
    <t>0994787165</t>
  </si>
  <si>
    <t>2017-08-15 16:17:11</t>
  </si>
  <si>
    <t>0994791673</t>
  </si>
  <si>
    <t>1000262539</t>
  </si>
  <si>
    <t>郭祥妹</t>
  </si>
  <si>
    <t>2017-08-15 16:18:46</t>
  </si>
  <si>
    <t>0994796796</t>
  </si>
  <si>
    <t>0103315853</t>
  </si>
  <si>
    <t>锁兴平</t>
  </si>
  <si>
    <t>2017-08-15 16:22:10</t>
  </si>
  <si>
    <t>0994808837</t>
  </si>
  <si>
    <t>2017-08-15 16:23:34</t>
  </si>
  <si>
    <t>0994813747</t>
  </si>
  <si>
    <t>1000259790</t>
  </si>
  <si>
    <t>梅盛林</t>
  </si>
  <si>
    <t>2017-08-15 16:26:54</t>
  </si>
  <si>
    <t>0994824743</t>
  </si>
  <si>
    <t>1000263639</t>
  </si>
  <si>
    <t>杨丽云</t>
  </si>
  <si>
    <t>2017-08-15 16:27:01</t>
  </si>
  <si>
    <t>0994825065</t>
  </si>
  <si>
    <t>5330-5302801932</t>
  </si>
  <si>
    <t>2017-08-15 16:33:26</t>
  </si>
  <si>
    <t>0994846745</t>
  </si>
  <si>
    <t>1000264811</t>
  </si>
  <si>
    <t>2017-08-15 16:37:16</t>
  </si>
  <si>
    <t>0994856050</t>
  </si>
  <si>
    <t>1000265077</t>
  </si>
  <si>
    <t>李翠莲</t>
  </si>
  <si>
    <t>2017-08-15 16:39:56</t>
  </si>
  <si>
    <t>0994863963</t>
  </si>
  <si>
    <t>1000242051</t>
  </si>
  <si>
    <t>汪姣运</t>
  </si>
  <si>
    <t>2017-08-15 16:43:47</t>
  </si>
  <si>
    <t>0994873217</t>
  </si>
  <si>
    <t>2017-08-15 16:44:09</t>
  </si>
  <si>
    <t>0994874166</t>
  </si>
  <si>
    <t>5334-5341060376</t>
  </si>
  <si>
    <t>2017-08-15 16:46:09</t>
  </si>
  <si>
    <t>0994878315</t>
  </si>
  <si>
    <t>1000261979</t>
  </si>
  <si>
    <t>费鹏斌</t>
  </si>
  <si>
    <t>2017-08-15 16:48:03</t>
  </si>
  <si>
    <t>0994882554</t>
  </si>
  <si>
    <t>1000268352</t>
  </si>
  <si>
    <t>郎香</t>
  </si>
  <si>
    <t>2017-08-15 16:51:50</t>
  </si>
  <si>
    <t>0994892970</t>
  </si>
  <si>
    <t>2017-08-15 16:52:31</t>
  </si>
  <si>
    <t>0994894528</t>
  </si>
  <si>
    <t>1000254164</t>
  </si>
  <si>
    <t>张友亮</t>
  </si>
  <si>
    <t>2017-08-15 16:53:55</t>
  </si>
  <si>
    <t>0994897584</t>
  </si>
  <si>
    <t>2017-08-15 17:03:24</t>
  </si>
  <si>
    <t>0994917484</t>
  </si>
  <si>
    <t>5303-5030865413</t>
  </si>
  <si>
    <t>付吉兰</t>
  </si>
  <si>
    <t>2017-08-15 17:04:09</t>
  </si>
  <si>
    <t>0994919492</t>
  </si>
  <si>
    <t>2017-08-15 17:04:46</t>
  </si>
  <si>
    <t>0994920885</t>
  </si>
  <si>
    <t>2017-08-15 17:09:55</t>
  </si>
  <si>
    <t>0994930568</t>
  </si>
  <si>
    <t>1000140826</t>
  </si>
  <si>
    <t>陈江琼</t>
  </si>
  <si>
    <t>2017-08-15 17:16:41</t>
  </si>
  <si>
    <t>0994945772</t>
  </si>
  <si>
    <t>1000263446</t>
  </si>
  <si>
    <t>冯春凤</t>
  </si>
  <si>
    <t>2017-08-15 17:16:46</t>
  </si>
  <si>
    <t>0994945903</t>
  </si>
  <si>
    <t>0113001722</t>
  </si>
  <si>
    <t>冯爱民</t>
  </si>
  <si>
    <t>2017-08-15 17:19:10</t>
  </si>
  <si>
    <t>1000267979</t>
  </si>
  <si>
    <t>周海萍</t>
  </si>
  <si>
    <t>2017-08-15 17:26:36</t>
  </si>
  <si>
    <t>0994967334</t>
  </si>
  <si>
    <t>1000206139</t>
  </si>
  <si>
    <t>胡友虎</t>
  </si>
  <si>
    <t>2017-08-15 17:27:19</t>
  </si>
  <si>
    <t>0994968663</t>
  </si>
  <si>
    <t>2017-08-15 17:27:39</t>
  </si>
  <si>
    <t>0994969107</t>
  </si>
  <si>
    <t>5303-5034539164</t>
  </si>
  <si>
    <t>2017-08-15 17:28:02</t>
  </si>
  <si>
    <t>0994969887</t>
  </si>
  <si>
    <t>2017-08-15 17:29:18</t>
  </si>
  <si>
    <t>0994972180</t>
  </si>
  <si>
    <t>0101076070</t>
  </si>
  <si>
    <t>2017-08-15 17:32:38</t>
  </si>
  <si>
    <t>0994978424</t>
  </si>
  <si>
    <t>1000266787</t>
  </si>
  <si>
    <t>祝育英</t>
  </si>
  <si>
    <t>2017-08-15 17:58:51</t>
  </si>
  <si>
    <t>0995014035</t>
  </si>
  <si>
    <t>1000216699</t>
  </si>
  <si>
    <t>潘朝春</t>
  </si>
  <si>
    <t>2017-08-15 18:03:37</t>
  </si>
  <si>
    <t>0995019273</t>
  </si>
  <si>
    <t>1000171900</t>
  </si>
  <si>
    <t>樊礼</t>
  </si>
  <si>
    <t>2017-08-15 18:09:52</t>
  </si>
  <si>
    <t>0995026264</t>
  </si>
  <si>
    <t>1000268477</t>
  </si>
  <si>
    <t>李建国</t>
  </si>
  <si>
    <t>2017-08-15 19:16:08</t>
  </si>
  <si>
    <t>0995077142</t>
  </si>
  <si>
    <t>1000024172</t>
  </si>
  <si>
    <t>杨延波</t>
  </si>
  <si>
    <t>2017-08-15 19:19:33</t>
  </si>
  <si>
    <t>0995079186</t>
  </si>
  <si>
    <t>2017-08-15 19:28:48</t>
  </si>
  <si>
    <t>0995083823</t>
  </si>
  <si>
    <t>1000266448</t>
  </si>
  <si>
    <t>普艳杰</t>
  </si>
  <si>
    <t>2017-08-16 05:38:28</t>
  </si>
  <si>
    <t>0995225749</t>
  </si>
  <si>
    <t>5010180621</t>
  </si>
  <si>
    <t>李欣芮</t>
  </si>
  <si>
    <t>2017-08-16 06:34:22</t>
  </si>
  <si>
    <t>2017-08-16 07:32:17</t>
  </si>
  <si>
    <t>1000007178</t>
  </si>
  <si>
    <t>王娜</t>
  </si>
  <si>
    <t>2017-08-16 08:05:00</t>
  </si>
  <si>
    <t>0995320599</t>
  </si>
  <si>
    <t>1000094576</t>
  </si>
  <si>
    <t>李广云</t>
  </si>
  <si>
    <t>2017-08-16 08:19:38</t>
  </si>
  <si>
    <t>0995336670</t>
  </si>
  <si>
    <t>2017-08-16 08:20:25</t>
  </si>
  <si>
    <t>0995336957</t>
  </si>
  <si>
    <t>1000093052</t>
  </si>
  <si>
    <t>辛锦琼</t>
  </si>
  <si>
    <t>2017-08-16 08:22:35</t>
  </si>
  <si>
    <t>0995337895</t>
  </si>
  <si>
    <t>1000093048</t>
  </si>
  <si>
    <t>王辛茹</t>
  </si>
  <si>
    <t>2017-08-16 08:23:57</t>
  </si>
  <si>
    <t>0995338537</t>
  </si>
  <si>
    <t>1000093017</t>
  </si>
  <si>
    <t>王进</t>
  </si>
  <si>
    <t>2017-08-16 08:33:43</t>
  </si>
  <si>
    <t>0995352344</t>
  </si>
  <si>
    <t>1000262542</t>
  </si>
  <si>
    <t>徐保刚</t>
  </si>
  <si>
    <t>2017-08-16 08:34:27</t>
  </si>
  <si>
    <t>5323-2322013218</t>
  </si>
  <si>
    <t>尤国琴</t>
  </si>
  <si>
    <t>2017-08-16 08:36:41</t>
  </si>
  <si>
    <t>0995353695</t>
  </si>
  <si>
    <t>5326-2600054478</t>
  </si>
  <si>
    <t>沈绍炜</t>
  </si>
  <si>
    <t>2017-08-16 08:36:46</t>
  </si>
  <si>
    <t>0995353746</t>
  </si>
  <si>
    <t>1000009150</t>
  </si>
  <si>
    <t>张明勇</t>
  </si>
  <si>
    <t>2017-08-16 08:42:42</t>
  </si>
  <si>
    <t>1000266382</t>
  </si>
  <si>
    <t>段锦龙</t>
  </si>
  <si>
    <t>2017-08-16 08:54:04</t>
  </si>
  <si>
    <t>0995363712</t>
  </si>
  <si>
    <t>1000265357</t>
  </si>
  <si>
    <t>胡皓</t>
  </si>
  <si>
    <t>2017-08-16 08:59:52</t>
  </si>
  <si>
    <t>0995368219</t>
  </si>
  <si>
    <t>5300-0000805828</t>
  </si>
  <si>
    <t>王怀</t>
  </si>
  <si>
    <t>2017-08-16 09:16:23</t>
  </si>
  <si>
    <t>0995386489</t>
  </si>
  <si>
    <t>1000269140</t>
  </si>
  <si>
    <t>杨云铝</t>
  </si>
  <si>
    <t>2017-08-16 09:20:25</t>
  </si>
  <si>
    <t>0995391170</t>
  </si>
  <si>
    <t>1000269452</t>
  </si>
  <si>
    <t>段亚娟</t>
  </si>
  <si>
    <t>2017-08-16 09:21:45</t>
  </si>
  <si>
    <t>0995392924</t>
  </si>
  <si>
    <t>5010551491</t>
  </si>
  <si>
    <t>罗桂芝</t>
  </si>
  <si>
    <t>2017-08-16 09:24:06</t>
  </si>
  <si>
    <t>0995396029</t>
  </si>
  <si>
    <t>0127081919</t>
  </si>
  <si>
    <t>文玉琼</t>
  </si>
  <si>
    <t>2017-08-16 09:25:59</t>
  </si>
  <si>
    <t>0995398713</t>
  </si>
  <si>
    <t>2017-08-16 09:26:33</t>
  </si>
  <si>
    <t>0995399527</t>
  </si>
  <si>
    <t>2017-08-16 09:31:25</t>
  </si>
  <si>
    <t>0995407925</t>
  </si>
  <si>
    <t>1000265685</t>
  </si>
  <si>
    <t>邓贵维</t>
  </si>
  <si>
    <t>2017-08-16 09:38:19</t>
  </si>
  <si>
    <t>0995419301</t>
  </si>
  <si>
    <t>1000028250</t>
  </si>
  <si>
    <t>周垒</t>
  </si>
  <si>
    <t>2017-08-16 09:40:31</t>
  </si>
  <si>
    <t>0995424296</t>
  </si>
  <si>
    <t>1000260956</t>
  </si>
  <si>
    <t>杨文英</t>
  </si>
  <si>
    <t>2017-08-16 09:41:40</t>
  </si>
  <si>
    <t>0995426487</t>
  </si>
  <si>
    <t>2017-08-16 09:49:59</t>
  </si>
  <si>
    <t>0995441539</t>
  </si>
  <si>
    <t>2017-08-16 09:51:32</t>
  </si>
  <si>
    <t>0995444217</t>
  </si>
  <si>
    <t>5323-2331053142</t>
  </si>
  <si>
    <t>胡建海</t>
  </si>
  <si>
    <t>2017-08-16 09:52:46</t>
  </si>
  <si>
    <t>0995446268</t>
  </si>
  <si>
    <t>5303-0381011664</t>
  </si>
  <si>
    <t>潘国礼</t>
  </si>
  <si>
    <t>2017-08-16 10:01:50</t>
  </si>
  <si>
    <t>0995467293</t>
  </si>
  <si>
    <t>1000076833</t>
  </si>
  <si>
    <t>王淑敏</t>
  </si>
  <si>
    <t>2017-08-16 10:05:32</t>
  </si>
  <si>
    <t>0995479213</t>
  </si>
  <si>
    <t>1000269817</t>
  </si>
  <si>
    <t>赵婷婷</t>
  </si>
  <si>
    <t>2017-08-16 10:09:53</t>
  </si>
  <si>
    <t>0995492405</t>
  </si>
  <si>
    <t>2017-08-16 10:11:02</t>
  </si>
  <si>
    <t>0995496135</t>
  </si>
  <si>
    <t>2017-08-16 10:17:28</t>
  </si>
  <si>
    <t>0995518964</t>
  </si>
  <si>
    <t>5325-2531010563</t>
  </si>
  <si>
    <t>2017-08-16 10:21:26</t>
  </si>
  <si>
    <t>0995530473</t>
  </si>
  <si>
    <t>1000240890</t>
  </si>
  <si>
    <t>陈金清</t>
  </si>
  <si>
    <t>2017-08-16 10:25:03</t>
  </si>
  <si>
    <t>0995541121</t>
  </si>
  <si>
    <t>1000270388</t>
  </si>
  <si>
    <t>黄宁宁</t>
  </si>
  <si>
    <t>2017-08-16 10:27:23</t>
  </si>
  <si>
    <t>0995547904</t>
  </si>
  <si>
    <t>2017-08-16 10:31:38</t>
  </si>
  <si>
    <t>5303-5033603830</t>
  </si>
  <si>
    <t>丁云付</t>
  </si>
  <si>
    <t>2017-08-16 10:35:26</t>
  </si>
  <si>
    <t>0995572821</t>
  </si>
  <si>
    <t>1000267578</t>
  </si>
  <si>
    <t>张和平</t>
  </si>
  <si>
    <t>2017-08-16 10:35:31</t>
  </si>
  <si>
    <t>1000270350</t>
  </si>
  <si>
    <t>祁芳</t>
  </si>
  <si>
    <t>2017-08-16 10:36:36</t>
  </si>
  <si>
    <t>0995575187</t>
  </si>
  <si>
    <t>1000269331</t>
  </si>
  <si>
    <t>林文思</t>
  </si>
  <si>
    <t>2017-08-16 10:49:19</t>
  </si>
  <si>
    <t>0995609039</t>
  </si>
  <si>
    <t>5323-2331053380</t>
  </si>
  <si>
    <t>2017-08-16 10:49:54</t>
  </si>
  <si>
    <t>1000269948</t>
  </si>
  <si>
    <t>曾静</t>
  </si>
  <si>
    <t>2017-08-16 10:53:53</t>
  </si>
  <si>
    <t>0995621010</t>
  </si>
  <si>
    <t>1000195713</t>
  </si>
  <si>
    <t>朱明珠</t>
  </si>
  <si>
    <t>2017-08-16 10:59:34</t>
  </si>
  <si>
    <t>0995635665</t>
  </si>
  <si>
    <t>1000078255</t>
  </si>
  <si>
    <t>杨琴</t>
  </si>
  <si>
    <t>2017-08-16 11:02:40</t>
  </si>
  <si>
    <t>0995642687</t>
  </si>
  <si>
    <t>1000019457</t>
  </si>
  <si>
    <t>丁晨晨</t>
  </si>
  <si>
    <t>2017-08-16 11:04:03</t>
  </si>
  <si>
    <t>0995645857</t>
  </si>
  <si>
    <t>1000270084</t>
  </si>
  <si>
    <t>咸莉佳</t>
  </si>
  <si>
    <t>2017-08-16 11:05:17</t>
  </si>
  <si>
    <t>0995648487</t>
  </si>
  <si>
    <t>5303-0301198056</t>
  </si>
  <si>
    <t>余秋花</t>
  </si>
  <si>
    <t>2017-08-16 11:05:41</t>
  </si>
  <si>
    <t>0995649097</t>
  </si>
  <si>
    <t>1000037657</t>
  </si>
  <si>
    <t>蔡敏</t>
  </si>
  <si>
    <t>2017-08-16 11:07:12</t>
  </si>
  <si>
    <t>0995651941</t>
  </si>
  <si>
    <t>5327-2701028527</t>
  </si>
  <si>
    <t>2017-08-16 11:08:00</t>
  </si>
  <si>
    <t>0995654170</t>
  </si>
  <si>
    <t>1000266953</t>
  </si>
  <si>
    <t>朱凯</t>
  </si>
  <si>
    <t>2017-08-16 11:09:37</t>
  </si>
  <si>
    <t>0995657964</t>
  </si>
  <si>
    <t>1000264215</t>
  </si>
  <si>
    <t>黄万英</t>
  </si>
  <si>
    <t>2017-08-16 11:10:49</t>
  </si>
  <si>
    <t>0995660522</t>
  </si>
  <si>
    <t>1000266477</t>
  </si>
  <si>
    <t>普晓娇</t>
  </si>
  <si>
    <t>2017-08-16 11:13:11</t>
  </si>
  <si>
    <t>0995664541</t>
  </si>
  <si>
    <t>2017-08-16 11:15:31</t>
  </si>
  <si>
    <t>0995669239</t>
  </si>
  <si>
    <t>5323-2300001441</t>
  </si>
  <si>
    <t>董秀梅</t>
  </si>
  <si>
    <t>2017-08-16 11:19:27</t>
  </si>
  <si>
    <t>2017-08-16 11:20:06</t>
  </si>
  <si>
    <t>0995677442</t>
  </si>
  <si>
    <t>1000033136</t>
  </si>
  <si>
    <t>李春林</t>
  </si>
  <si>
    <t>2017-08-16 11:20:13</t>
  </si>
  <si>
    <t>2017-08-16 11:20:56</t>
  </si>
  <si>
    <t>2017-08-16 11:28:57</t>
  </si>
  <si>
    <t>0995694277</t>
  </si>
  <si>
    <t>1000034298</t>
  </si>
  <si>
    <t>潘丽</t>
  </si>
  <si>
    <t>2017-08-16 11:28:59</t>
  </si>
  <si>
    <t>0995694312</t>
  </si>
  <si>
    <t>5328-2800033711</t>
  </si>
  <si>
    <t>朱丽春</t>
  </si>
  <si>
    <t>2017-08-16 11:29:49</t>
  </si>
  <si>
    <t>0995695755</t>
  </si>
  <si>
    <t>0103102076</t>
  </si>
  <si>
    <t>刘萍</t>
  </si>
  <si>
    <t>2017-08-16 11:30:01</t>
  </si>
  <si>
    <t>1000243859</t>
  </si>
  <si>
    <t>沙仲云</t>
  </si>
  <si>
    <t>2017-08-16 11:37:34</t>
  </si>
  <si>
    <t>0995709272</t>
  </si>
  <si>
    <t>1000054497</t>
  </si>
  <si>
    <t>王传玲</t>
  </si>
  <si>
    <t>2017-08-16 11:39:25</t>
  </si>
  <si>
    <t>0995712323</t>
  </si>
  <si>
    <t>1000267220</t>
  </si>
  <si>
    <t>钱永峰</t>
  </si>
  <si>
    <t>2017-08-16 11:39:41</t>
  </si>
  <si>
    <t>0995712618</t>
  </si>
  <si>
    <t>2017-08-16 11:45:25</t>
  </si>
  <si>
    <t>0995720958</t>
  </si>
  <si>
    <t>1000056629</t>
  </si>
  <si>
    <t>张荣惠</t>
  </si>
  <si>
    <t>2017-08-16 11:45:38</t>
  </si>
  <si>
    <t>0995721187</t>
  </si>
  <si>
    <t>1000098851</t>
  </si>
  <si>
    <t>李健</t>
  </si>
  <si>
    <t>2017-08-16 11:46:14</t>
  </si>
  <si>
    <t>0995722605</t>
  </si>
  <si>
    <t>2017-08-16 11:48:00</t>
  </si>
  <si>
    <t>0995725636</t>
  </si>
  <si>
    <t>1000269718</t>
  </si>
  <si>
    <t>张灿瑜</t>
  </si>
  <si>
    <t>2017-08-16 11:49:51</t>
  </si>
  <si>
    <t>0995728363</t>
  </si>
  <si>
    <t>1000249302</t>
  </si>
  <si>
    <t>王兴文</t>
  </si>
  <si>
    <t>2017-08-16 11:50:47</t>
  </si>
  <si>
    <t>0995729286</t>
  </si>
  <si>
    <t>1000264301</t>
  </si>
  <si>
    <t>李发珍</t>
  </si>
  <si>
    <t>2017-08-16 11:54:05</t>
  </si>
  <si>
    <t>1000269786</t>
  </si>
  <si>
    <t>陈材</t>
  </si>
  <si>
    <t>2017-08-16 12:02:10</t>
  </si>
  <si>
    <t>1000103068</t>
  </si>
  <si>
    <t>仲丛南</t>
  </si>
  <si>
    <t>2017-08-16 12:04:28</t>
  </si>
  <si>
    <t>0995748212</t>
  </si>
  <si>
    <t>0102527250</t>
  </si>
  <si>
    <t>李峰</t>
  </si>
  <si>
    <t>2017-08-16 12:06:07</t>
  </si>
  <si>
    <t>0995750346</t>
  </si>
  <si>
    <t>1000057686</t>
  </si>
  <si>
    <t>汪堆</t>
  </si>
  <si>
    <t>2017-08-16 12:07:45</t>
  </si>
  <si>
    <t>0995751906</t>
  </si>
  <si>
    <t>2017-08-16 12:09:42</t>
  </si>
  <si>
    <t>0995754518</t>
  </si>
  <si>
    <t>5303-5031058837</t>
  </si>
  <si>
    <t>邱文梅</t>
  </si>
  <si>
    <t>2017-08-16 12:10:17</t>
  </si>
  <si>
    <t>0995755031</t>
  </si>
  <si>
    <t>0102523972</t>
  </si>
  <si>
    <t>段银枝</t>
  </si>
  <si>
    <t>2017-08-16 12:12:58</t>
  </si>
  <si>
    <t>0995757710</t>
  </si>
  <si>
    <t>5307-0723000289</t>
  </si>
  <si>
    <t>刘淑英</t>
  </si>
  <si>
    <t>2017-08-16 12:14:29</t>
  </si>
  <si>
    <t>0995760097</t>
  </si>
  <si>
    <t>2017-08-16 12:30:29</t>
  </si>
  <si>
    <t>0995781069</t>
  </si>
  <si>
    <t>1000247802</t>
  </si>
  <si>
    <t>何晏青</t>
  </si>
  <si>
    <t>2017-08-16 12:31:00</t>
  </si>
  <si>
    <t>0995781813</t>
  </si>
  <si>
    <t>2017-08-16 12:31:45</t>
  </si>
  <si>
    <t>0995782650</t>
  </si>
  <si>
    <t>2017-08-16 12:33:10</t>
  </si>
  <si>
    <t>0995784419</t>
  </si>
  <si>
    <t>2017-08-16 12:33:44</t>
  </si>
  <si>
    <t>0995785859</t>
  </si>
  <si>
    <t>2017-08-16 12:43:31</t>
  </si>
  <si>
    <t>0995800224</t>
  </si>
  <si>
    <t>5015693118</t>
  </si>
  <si>
    <t>陈道金</t>
  </si>
  <si>
    <t>2017-08-16 12:54:00</t>
  </si>
  <si>
    <t>0995817421</t>
  </si>
  <si>
    <t>1000265237</t>
  </si>
  <si>
    <t>吴凤芝</t>
  </si>
  <si>
    <t>2017-08-16 12:57:30</t>
  </si>
  <si>
    <t>0995822867</t>
  </si>
  <si>
    <t>1000267903</t>
  </si>
  <si>
    <t>宗琼</t>
  </si>
  <si>
    <t>2017-08-16 13:04:04</t>
  </si>
  <si>
    <t>0995832562</t>
  </si>
  <si>
    <t>1000269029</t>
  </si>
  <si>
    <t>韩先艳</t>
  </si>
  <si>
    <t>2017-08-16 13:10:19</t>
  </si>
  <si>
    <t>0995842031</t>
  </si>
  <si>
    <t>1000268097</t>
  </si>
  <si>
    <t>熊兴燕</t>
  </si>
  <si>
    <t>2017-08-16 13:16:08</t>
  </si>
  <si>
    <t>2017-08-16 13:17:41</t>
  </si>
  <si>
    <t>0995853369</t>
  </si>
  <si>
    <t>1000263265</t>
  </si>
  <si>
    <t>丁贵兴</t>
  </si>
  <si>
    <t>2017-08-16 13:37:09</t>
  </si>
  <si>
    <t>1000134842</t>
  </si>
  <si>
    <t>严昌贵</t>
  </si>
  <si>
    <t>2017-08-16 13:41:50</t>
  </si>
  <si>
    <t>0995899837</t>
  </si>
  <si>
    <t>1000266072</t>
  </si>
  <si>
    <t>刁家旺</t>
  </si>
  <si>
    <t>2017-08-16 13:50:27</t>
  </si>
  <si>
    <t>0995921097</t>
  </si>
  <si>
    <t>2017-08-16 13:53:42</t>
  </si>
  <si>
    <t>0995929187</t>
  </si>
  <si>
    <t>1000004254</t>
  </si>
  <si>
    <t>张文涛</t>
  </si>
  <si>
    <t>2017-08-16 13:56:02</t>
  </si>
  <si>
    <t>0995936673</t>
  </si>
  <si>
    <t>2017-08-16 13:58:48</t>
  </si>
  <si>
    <t>0995941761</t>
  </si>
  <si>
    <t>1000080754</t>
  </si>
  <si>
    <t>张胜</t>
  </si>
  <si>
    <t>2017-08-16 14:04:55</t>
  </si>
  <si>
    <t>2017-08-16 14:06:14</t>
  </si>
  <si>
    <t>0995959738</t>
  </si>
  <si>
    <t>1000138201</t>
  </si>
  <si>
    <t>李笑连</t>
  </si>
  <si>
    <t>0995976691</t>
  </si>
  <si>
    <t>1000256411</t>
  </si>
  <si>
    <t>郎啟洪</t>
  </si>
  <si>
    <t>2017-08-16 14:18:13</t>
  </si>
  <si>
    <t>0995988052</t>
  </si>
  <si>
    <t>1000142748</t>
  </si>
  <si>
    <t>刘贵文</t>
  </si>
  <si>
    <t>2017-08-16 14:21:28</t>
  </si>
  <si>
    <t>0995996404</t>
  </si>
  <si>
    <t>1000206174</t>
  </si>
  <si>
    <t>王巧</t>
  </si>
  <si>
    <t>2017-08-16 14:22:26</t>
  </si>
  <si>
    <t>0995999394</t>
  </si>
  <si>
    <t>2017-08-16 14:24:56</t>
  </si>
  <si>
    <t>0996006905</t>
  </si>
  <si>
    <t>1000210048</t>
  </si>
  <si>
    <t>罗洪英</t>
  </si>
  <si>
    <t>2017-08-16 14:28:42</t>
  </si>
  <si>
    <t>0996017395</t>
  </si>
  <si>
    <t>1000270176</t>
  </si>
  <si>
    <t>何碗</t>
  </si>
  <si>
    <t>2017-08-16 14:30:17</t>
  </si>
  <si>
    <t>1000175092</t>
  </si>
  <si>
    <t>于松</t>
  </si>
  <si>
    <t>2017-08-16 14:36:56</t>
  </si>
  <si>
    <t>0996044075</t>
  </si>
  <si>
    <t>1000240586</t>
  </si>
  <si>
    <t>字绍锦</t>
  </si>
  <si>
    <t>2017-08-16 14:37:07</t>
  </si>
  <si>
    <t>0996044768</t>
  </si>
  <si>
    <t>1000023031</t>
  </si>
  <si>
    <t>曹红琼</t>
  </si>
  <si>
    <t>2017-08-16 14:40:11</t>
  </si>
  <si>
    <t>2017-08-16 14:49:29</t>
  </si>
  <si>
    <t>1000250045</t>
  </si>
  <si>
    <t>李洪彬</t>
  </si>
  <si>
    <t>2017-08-16 14:58:16</t>
  </si>
  <si>
    <t>0996097897</t>
  </si>
  <si>
    <t>1000265389</t>
  </si>
  <si>
    <t>刘维庆</t>
  </si>
  <si>
    <t>2017-08-16 15:03:12</t>
  </si>
  <si>
    <t>0996112864</t>
  </si>
  <si>
    <t>5307-0722003445</t>
  </si>
  <si>
    <t>徐绍前</t>
  </si>
  <si>
    <t>2017-08-16 15:04:31</t>
  </si>
  <si>
    <t>1000262143</t>
  </si>
  <si>
    <t>郑洲怡</t>
  </si>
  <si>
    <t>2017-08-16 15:04:32</t>
  </si>
  <si>
    <t>0996117072</t>
  </si>
  <si>
    <t>1000270965</t>
  </si>
  <si>
    <t>裴丽芸</t>
  </si>
  <si>
    <t>2017-08-16 15:07:47</t>
  </si>
  <si>
    <t>0996125699</t>
  </si>
  <si>
    <t>1000251744</t>
  </si>
  <si>
    <t>关春艳</t>
  </si>
  <si>
    <t>2017-08-16 15:11:10</t>
  </si>
  <si>
    <t>0996134065</t>
  </si>
  <si>
    <t>5304-5040343058</t>
  </si>
  <si>
    <t>许术云</t>
  </si>
  <si>
    <t>2017-08-16 15:19:11</t>
  </si>
  <si>
    <t>0996156115</t>
  </si>
  <si>
    <t>1000257789</t>
  </si>
  <si>
    <t>刘当友</t>
  </si>
  <si>
    <t>2017-08-16 15:36:59</t>
  </si>
  <si>
    <t>0996202522</t>
  </si>
  <si>
    <t>5300-0000428858</t>
  </si>
  <si>
    <t>阮玲</t>
  </si>
  <si>
    <t>2017-08-16 15:38:41</t>
  </si>
  <si>
    <t>0996207469</t>
  </si>
  <si>
    <t>1000266191</t>
  </si>
  <si>
    <t>岳敏</t>
  </si>
  <si>
    <t>2017-08-16 15:39:41</t>
  </si>
  <si>
    <t>0996209794</t>
  </si>
  <si>
    <t>2017-08-16 15:40:18</t>
  </si>
  <si>
    <t>0996211000</t>
  </si>
  <si>
    <t>1000267308</t>
  </si>
  <si>
    <t>杨发慧</t>
  </si>
  <si>
    <t>2017-08-16 15:49:13</t>
  </si>
  <si>
    <t>0996238378</t>
  </si>
  <si>
    <t>2017-08-16 15:49:50</t>
  </si>
  <si>
    <t>0996240091</t>
  </si>
  <si>
    <t>2017-08-16 15:50:45</t>
  </si>
  <si>
    <t>0996243868</t>
  </si>
  <si>
    <t>2017-08-16 16:00:43</t>
  </si>
  <si>
    <t>0996271466</t>
  </si>
  <si>
    <t>1000263582</t>
  </si>
  <si>
    <t>李耀雄</t>
  </si>
  <si>
    <t>2017-08-16 16:06:28</t>
  </si>
  <si>
    <t>0996286921</t>
  </si>
  <si>
    <t>1000270450</t>
  </si>
  <si>
    <t>赵中琼</t>
  </si>
  <si>
    <t>2017-08-16 16:14:23</t>
  </si>
  <si>
    <t>0996313434</t>
  </si>
  <si>
    <t>5014548422</t>
  </si>
  <si>
    <t>吴倩兰</t>
  </si>
  <si>
    <t>2017-08-16 16:21:33</t>
  </si>
  <si>
    <t>0996333820</t>
  </si>
  <si>
    <t>1000117691</t>
  </si>
  <si>
    <t>鲜斌</t>
  </si>
  <si>
    <t>2017-08-16 16:30:01</t>
  </si>
  <si>
    <t>0996359130</t>
  </si>
  <si>
    <t>2017-08-16 16:30:18</t>
  </si>
  <si>
    <t>0996359818</t>
  </si>
  <si>
    <t>5303-5033720830</t>
  </si>
  <si>
    <t>2017-08-16 16:35:15</t>
  </si>
  <si>
    <t>1000250729</t>
  </si>
  <si>
    <t>张莉莉</t>
  </si>
  <si>
    <t>2017-08-16 16:40:55</t>
  </si>
  <si>
    <t>0996386768</t>
  </si>
  <si>
    <t>1000265667</t>
  </si>
  <si>
    <t>王荣</t>
  </si>
  <si>
    <t>2017-08-16 16:45:07</t>
  </si>
  <si>
    <t>1000027769</t>
  </si>
  <si>
    <t>黄万芳</t>
  </si>
  <si>
    <t>2017-08-16 16:49:03</t>
  </si>
  <si>
    <t>0996411378</t>
  </si>
  <si>
    <t>2017-08-16 16:49:07</t>
  </si>
  <si>
    <t>0996411501</t>
  </si>
  <si>
    <t>1000262271</t>
  </si>
  <si>
    <t>钱叶信</t>
  </si>
  <si>
    <t>2017-08-16 16:50:32</t>
  </si>
  <si>
    <t>0996414629</t>
  </si>
  <si>
    <t>1000262650</t>
  </si>
  <si>
    <t>张丽萍</t>
  </si>
  <si>
    <t>2017-08-16 16:53:42</t>
  </si>
  <si>
    <t>0996422074</t>
  </si>
  <si>
    <t>1000268261</t>
  </si>
  <si>
    <t>贺东辉</t>
  </si>
  <si>
    <t>2017-08-16 16:55:40</t>
  </si>
  <si>
    <t>0996426488</t>
  </si>
  <si>
    <t>1000271235</t>
  </si>
  <si>
    <t>何艳利</t>
  </si>
  <si>
    <t>2017-08-16 17:01:57</t>
  </si>
  <si>
    <t>0996441455</t>
  </si>
  <si>
    <t>1000201847</t>
  </si>
  <si>
    <t>李存芬</t>
  </si>
  <si>
    <t>2017-08-16 17:02:07</t>
  </si>
  <si>
    <t>0996441711</t>
  </si>
  <si>
    <t>5303-5034367171</t>
  </si>
  <si>
    <t>蔡昌亮</t>
  </si>
  <si>
    <t>2017-08-16 17:04:10</t>
  </si>
  <si>
    <t>0996445568</t>
  </si>
  <si>
    <t>5303-5030100045</t>
  </si>
  <si>
    <t>黄浩林</t>
  </si>
  <si>
    <t>2017-08-16 17:08:22</t>
  </si>
  <si>
    <t>0996454212</t>
  </si>
  <si>
    <t>1000080072</t>
  </si>
  <si>
    <t>刘万军</t>
  </si>
  <si>
    <t>2017-08-16 17:08:30</t>
  </si>
  <si>
    <t>0996454598</t>
  </si>
  <si>
    <t>2017-08-16 17:15:21</t>
  </si>
  <si>
    <t>0996469526</t>
  </si>
  <si>
    <t>1000268576</t>
  </si>
  <si>
    <t>李安飞</t>
  </si>
  <si>
    <t>2017-08-16 17:16:05</t>
  </si>
  <si>
    <t>0996470941</t>
  </si>
  <si>
    <t>1000258781</t>
  </si>
  <si>
    <t>杨作军</t>
  </si>
  <si>
    <t>2017-08-16 17:20:59</t>
  </si>
  <si>
    <t>0996480828</t>
  </si>
  <si>
    <t>1000176602</t>
  </si>
  <si>
    <t>王芝秀</t>
  </si>
  <si>
    <t>2017-08-16 17:24:37</t>
  </si>
  <si>
    <t>0996487144</t>
  </si>
  <si>
    <t>1000268917</t>
  </si>
  <si>
    <t>2017-08-16 17:26:13</t>
  </si>
  <si>
    <t>0996490007</t>
  </si>
  <si>
    <t>5300-0000046074</t>
  </si>
  <si>
    <t>李颖镪</t>
  </si>
  <si>
    <t>2017-08-16 17:28:19</t>
  </si>
  <si>
    <t>0996493462</t>
  </si>
  <si>
    <t>0111000571</t>
  </si>
  <si>
    <t>姚金凤</t>
  </si>
  <si>
    <t>2017-08-16 17:28:56</t>
  </si>
  <si>
    <t>0996494438</t>
  </si>
  <si>
    <t>2017-08-16 17:30:25</t>
  </si>
  <si>
    <t>0996496476</t>
  </si>
  <si>
    <t>1000108379</t>
  </si>
  <si>
    <t>陈文秀</t>
  </si>
  <si>
    <t>2017-08-16 17:31:09</t>
  </si>
  <si>
    <t>0996497451</t>
  </si>
  <si>
    <t>2017-08-16 17:31:15</t>
  </si>
  <si>
    <t>0996497555</t>
  </si>
  <si>
    <t>5304-0401089376</t>
  </si>
  <si>
    <t>李汶</t>
  </si>
  <si>
    <t>2017-08-16 17:33:28</t>
  </si>
  <si>
    <t>0996501172</t>
  </si>
  <si>
    <t>5304-0401083844</t>
  </si>
  <si>
    <t>彭江</t>
  </si>
  <si>
    <t>2017-08-16 17:39:14</t>
  </si>
  <si>
    <t>0996510443</t>
  </si>
  <si>
    <t>1000249015</t>
  </si>
  <si>
    <t>许珊珊</t>
  </si>
  <si>
    <t>2017-08-16 17:40:03</t>
  </si>
  <si>
    <t>0996511644</t>
  </si>
  <si>
    <t>2017-08-16 17:52:47</t>
  </si>
  <si>
    <t>0996528953</t>
  </si>
  <si>
    <t>1000213696</t>
  </si>
  <si>
    <t>史春艳</t>
  </si>
  <si>
    <t>2017-08-16 18:15:59</t>
  </si>
  <si>
    <t>0996551876</t>
  </si>
  <si>
    <t>1000252069</t>
  </si>
  <si>
    <t>全进琳</t>
  </si>
  <si>
    <t>2017-08-16 18:28:56</t>
  </si>
  <si>
    <t>0996562804</t>
  </si>
  <si>
    <t>1000262861</t>
  </si>
  <si>
    <t>何露</t>
  </si>
  <si>
    <t>2017-08-16 18:33:15</t>
  </si>
  <si>
    <t>0996565772</t>
  </si>
  <si>
    <t>2017-08-16 18:52:30</t>
  </si>
  <si>
    <t>0996577564</t>
  </si>
  <si>
    <t>5300-0000428269</t>
  </si>
  <si>
    <t>冯俐</t>
  </si>
  <si>
    <t>2017-08-16 18:53:11</t>
  </si>
  <si>
    <t>0996578148</t>
  </si>
  <si>
    <t>2017-08-16 19:05:02</t>
  </si>
  <si>
    <t>0996585420</t>
  </si>
  <si>
    <t>2017-08-16 19:10:31</t>
  </si>
  <si>
    <t>0996588164</t>
  </si>
  <si>
    <t>2017-08-16 19:33:08</t>
  </si>
  <si>
    <t>0996601942</t>
  </si>
  <si>
    <t>1000171930</t>
  </si>
  <si>
    <t>徐美蓉</t>
  </si>
  <si>
    <t>2017-08-16 19:38:50</t>
  </si>
  <si>
    <t>0996604377</t>
  </si>
  <si>
    <t>2017-08-16 20:30:14</t>
  </si>
  <si>
    <t>0996627961</t>
  </si>
  <si>
    <t>1000241988</t>
  </si>
  <si>
    <t>屠长贵</t>
  </si>
  <si>
    <t>2017-08-16 20:47:04</t>
  </si>
  <si>
    <t>0996634576</t>
  </si>
  <si>
    <t>2017-08-16 23:04:19</t>
  </si>
  <si>
    <t>0996677100</t>
  </si>
  <si>
    <t>1000271328</t>
  </si>
  <si>
    <t>王兴芹</t>
  </si>
  <si>
    <t>2017-08-17 00:38:00</t>
  </si>
  <si>
    <t>0996695689</t>
  </si>
  <si>
    <t>1000271829</t>
  </si>
  <si>
    <t>聂满堂</t>
  </si>
  <si>
    <t>2017-08-17 07:32:22</t>
  </si>
  <si>
    <t>0996788839</t>
  </si>
  <si>
    <t>2017-08-17 07:43:00</t>
  </si>
  <si>
    <t>0996792763</t>
  </si>
  <si>
    <t>0000057968</t>
  </si>
  <si>
    <t>孟端琦</t>
  </si>
  <si>
    <t>2017-08-17 08:03:22</t>
  </si>
  <si>
    <t>0996806166</t>
  </si>
  <si>
    <t>1000272200</t>
  </si>
  <si>
    <t>杨雪媛</t>
  </si>
  <si>
    <t>2017-08-17 08:24:35</t>
  </si>
  <si>
    <t>0996817039</t>
  </si>
  <si>
    <t>1000016242</t>
  </si>
  <si>
    <t>刘芬</t>
  </si>
  <si>
    <t>2017-08-17 08:25:51</t>
  </si>
  <si>
    <t>0996818270</t>
  </si>
  <si>
    <t>0102511569</t>
  </si>
  <si>
    <t>傅连莺</t>
  </si>
  <si>
    <t>2017-08-17 08:41:01</t>
  </si>
  <si>
    <t>0996825870</t>
  </si>
  <si>
    <t>1000268655</t>
  </si>
  <si>
    <t>邹通德</t>
  </si>
  <si>
    <t>2017-08-17 08:57:50</t>
  </si>
  <si>
    <t>2017-08-17 08:58:59</t>
  </si>
  <si>
    <t>1000268781</t>
  </si>
  <si>
    <t>杨雪</t>
  </si>
  <si>
    <t>2017-08-17 09:05:14</t>
  </si>
  <si>
    <t>1000243983</t>
  </si>
  <si>
    <t>黄批明</t>
  </si>
  <si>
    <t>2017-08-17 09:05:41</t>
  </si>
  <si>
    <t>1000237365</t>
  </si>
  <si>
    <t>陈正茹</t>
  </si>
  <si>
    <t>2017-08-17 09:23:44</t>
  </si>
  <si>
    <t>0996864890</t>
  </si>
  <si>
    <t>1000141140</t>
  </si>
  <si>
    <t>耿裕涵</t>
  </si>
  <si>
    <t>2017-08-17 09:24:20</t>
  </si>
  <si>
    <t>0996865855</t>
  </si>
  <si>
    <t>2017-08-17 09:30:55</t>
  </si>
  <si>
    <t>0996876472</t>
  </si>
  <si>
    <t>1000128537</t>
  </si>
  <si>
    <t>和本祥</t>
  </si>
  <si>
    <t>2017-08-17 09:36:55</t>
  </si>
  <si>
    <t>0996885279</t>
  </si>
  <si>
    <t>5330-3025040850</t>
  </si>
  <si>
    <t>2017-08-17 09:44:37</t>
  </si>
  <si>
    <t>0996897360</t>
  </si>
  <si>
    <t>1000054004</t>
  </si>
  <si>
    <t>吴燕芬</t>
  </si>
  <si>
    <t>2017-08-17 09:47:59</t>
  </si>
  <si>
    <t>0996902692</t>
  </si>
  <si>
    <t>1000264067</t>
  </si>
  <si>
    <t>石华</t>
  </si>
  <si>
    <t>2017-08-17 09:54:12</t>
  </si>
  <si>
    <t>0996916824</t>
  </si>
  <si>
    <t>0102108111</t>
  </si>
  <si>
    <t>梁永群</t>
  </si>
  <si>
    <t>2017-08-17 09:58:01</t>
  </si>
  <si>
    <t>0996927732</t>
  </si>
  <si>
    <t>2017-08-17 09:59:14</t>
  </si>
  <si>
    <t>0996931243</t>
  </si>
  <si>
    <t>1000243265</t>
  </si>
  <si>
    <t>杨文益</t>
  </si>
  <si>
    <t>2017-08-17 10:02:12</t>
  </si>
  <si>
    <t>0996939938</t>
  </si>
  <si>
    <t>1000263006</t>
  </si>
  <si>
    <t>陈若兰</t>
  </si>
  <si>
    <t>2017-08-17 10:04:57</t>
  </si>
  <si>
    <t>0996947453</t>
  </si>
  <si>
    <t>2017-08-17 10:05:14</t>
  </si>
  <si>
    <t>0996948081</t>
  </si>
  <si>
    <t>2017-08-17 10:08:44</t>
  </si>
  <si>
    <t>0996957590</t>
  </si>
  <si>
    <t>1000154622</t>
  </si>
  <si>
    <t>谭晶</t>
  </si>
  <si>
    <t>2017-08-17 10:13:15</t>
  </si>
  <si>
    <t>0996973603</t>
  </si>
  <si>
    <t>2017-08-17 10:14:14</t>
  </si>
  <si>
    <t>0996976800</t>
  </si>
  <si>
    <t>2017-08-17 10:18:31</t>
  </si>
  <si>
    <t>0996989738</t>
  </si>
  <si>
    <t>5303-5033231406</t>
  </si>
  <si>
    <t>颜万鹏</t>
  </si>
  <si>
    <t>2017-08-17 10:19:12</t>
  </si>
  <si>
    <t>0996991658</t>
  </si>
  <si>
    <t>2017-08-17 10:19:52</t>
  </si>
  <si>
    <t>0996993723</t>
  </si>
  <si>
    <t>2017-08-17 10:26:14</t>
  </si>
  <si>
    <t>0997015895</t>
  </si>
  <si>
    <t>1000253537</t>
  </si>
  <si>
    <t>2017-08-17 10:26:28</t>
  </si>
  <si>
    <t>1000268840</t>
  </si>
  <si>
    <t>王珍花</t>
  </si>
  <si>
    <t>2017-08-17 10:27:37</t>
  </si>
  <si>
    <t>0997020896</t>
  </si>
  <si>
    <t>1000159970</t>
  </si>
  <si>
    <t>张光丽</t>
  </si>
  <si>
    <t>2017-08-17 10:30:32</t>
  </si>
  <si>
    <t>0997029435</t>
  </si>
  <si>
    <t>1000269187</t>
  </si>
  <si>
    <t>2017-08-17 10:33:03</t>
  </si>
  <si>
    <t>0997038226</t>
  </si>
  <si>
    <t>2017-08-17 10:36:13</t>
  </si>
  <si>
    <t>0997047695</t>
  </si>
  <si>
    <t>2017-08-17 10:38:09</t>
  </si>
  <si>
    <t>0997052598</t>
  </si>
  <si>
    <t>1000268865</t>
  </si>
  <si>
    <t>刘金华</t>
  </si>
  <si>
    <t>2017-08-17 10:41:42</t>
  </si>
  <si>
    <t>0997062309</t>
  </si>
  <si>
    <t>1000011782</t>
  </si>
  <si>
    <t>孔德芳</t>
  </si>
  <si>
    <t>2017-08-17 10:42:02</t>
  </si>
  <si>
    <t>1000194550</t>
  </si>
  <si>
    <t>平志云</t>
  </si>
  <si>
    <t>2017-08-17 10:43:32</t>
  </si>
  <si>
    <t>0997066777</t>
  </si>
  <si>
    <t>1000263137</t>
  </si>
  <si>
    <t>王保亮</t>
  </si>
  <si>
    <t>2017-08-17 10:48:12</t>
  </si>
  <si>
    <t>0997078770</t>
  </si>
  <si>
    <t>1000170596</t>
  </si>
  <si>
    <t>陶佳林枫</t>
  </si>
  <si>
    <t>2017-08-17 10:57:16</t>
  </si>
  <si>
    <t>0997099680</t>
  </si>
  <si>
    <t>1000273047</t>
  </si>
  <si>
    <t>王心怡</t>
  </si>
  <si>
    <t>2017-08-17 10:58:27</t>
  </si>
  <si>
    <t>0997101698</t>
  </si>
  <si>
    <t>1000273381</t>
  </si>
  <si>
    <t>马发敏</t>
  </si>
  <si>
    <t>2017-08-17 11:05:19</t>
  </si>
  <si>
    <t>0997116902</t>
  </si>
  <si>
    <t>0101014451</t>
  </si>
  <si>
    <t>杨昌</t>
  </si>
  <si>
    <t>2017-08-17 11:06:03</t>
  </si>
  <si>
    <t>0997118525</t>
  </si>
  <si>
    <t>2017-08-17 11:06:09</t>
  </si>
  <si>
    <t>0997118676</t>
  </si>
  <si>
    <t>0125015525</t>
  </si>
  <si>
    <t>徐彬</t>
  </si>
  <si>
    <t>2017-08-17 11:06:15</t>
  </si>
  <si>
    <t>0997118907</t>
  </si>
  <si>
    <t>1000272944</t>
  </si>
  <si>
    <t>许艳琴</t>
  </si>
  <si>
    <t>2017-08-17 11:08:43</t>
  </si>
  <si>
    <t>0997123291</t>
  </si>
  <si>
    <t>1000263561</t>
  </si>
  <si>
    <t>孔垂锋</t>
  </si>
  <si>
    <t>2017-08-17 11:09:36</t>
  </si>
  <si>
    <t>0997125179</t>
  </si>
  <si>
    <t>2017-08-17 11:14:16</t>
  </si>
  <si>
    <t>5325-2526022750</t>
  </si>
  <si>
    <t>吴涛</t>
  </si>
  <si>
    <t>2017-08-17 11:15:51</t>
  </si>
  <si>
    <t>0997136684</t>
  </si>
  <si>
    <t>1000272227</t>
  </si>
  <si>
    <t>孔玉花</t>
  </si>
  <si>
    <t>2017-08-17 11:19:25</t>
  </si>
  <si>
    <t>0997144041</t>
  </si>
  <si>
    <t>1000256477</t>
  </si>
  <si>
    <t>李三存</t>
  </si>
  <si>
    <t>2017-08-17 11:19:46</t>
  </si>
  <si>
    <t>0997144657</t>
  </si>
  <si>
    <t>1000131521</t>
  </si>
  <si>
    <t>莫代香</t>
  </si>
  <si>
    <t>2017-08-17 11:25:36</t>
  </si>
  <si>
    <t>0997156893</t>
  </si>
  <si>
    <t>1000273442</t>
  </si>
  <si>
    <t>钱宜俊</t>
  </si>
  <si>
    <t>2017-08-17 11:26:27</t>
  </si>
  <si>
    <t>0997159068</t>
  </si>
  <si>
    <t>2017-08-17 11:35:14</t>
  </si>
  <si>
    <t>0997175848</t>
  </si>
  <si>
    <t>1000034917</t>
  </si>
  <si>
    <t>白阿二</t>
  </si>
  <si>
    <t>2017-08-17 11:36:25</t>
  </si>
  <si>
    <t>0997178104</t>
  </si>
  <si>
    <t>1000273594</t>
  </si>
  <si>
    <t>罗骏</t>
  </si>
  <si>
    <t>2017-08-17 11:40:07</t>
  </si>
  <si>
    <t>0997185068</t>
  </si>
  <si>
    <t>5335-3525005191</t>
  </si>
  <si>
    <t>李永花</t>
  </si>
  <si>
    <t>2017-08-17 11:44:43</t>
  </si>
  <si>
    <t>0997196112</t>
  </si>
  <si>
    <t>1000272039</t>
  </si>
  <si>
    <t>李兰会</t>
  </si>
  <si>
    <t>2017-08-17 11:52:02</t>
  </si>
  <si>
    <t>0997210237</t>
  </si>
  <si>
    <t>2017-08-17 11:52:38</t>
  </si>
  <si>
    <t>0997211589</t>
  </si>
  <si>
    <t>0111227015</t>
  </si>
  <si>
    <t>2017-08-17 11:54:59</t>
  </si>
  <si>
    <t>0997216507</t>
  </si>
  <si>
    <t>1000250845</t>
  </si>
  <si>
    <t>吴成敏</t>
  </si>
  <si>
    <t>2017-08-17 11:57:39</t>
  </si>
  <si>
    <t>0997220812</t>
  </si>
  <si>
    <t>1000236139</t>
  </si>
  <si>
    <t>史文芬</t>
  </si>
  <si>
    <t>2017-08-17 12:00:53</t>
  </si>
  <si>
    <t>0997225532</t>
  </si>
  <si>
    <t>5303-5031326587</t>
  </si>
  <si>
    <t>栾定美</t>
  </si>
  <si>
    <t>2017-08-17 12:03:01</t>
  </si>
  <si>
    <t>0997229610</t>
  </si>
  <si>
    <t>5300-0000107711</t>
  </si>
  <si>
    <t>夏燕</t>
  </si>
  <si>
    <t>2017-08-17 12:03:45</t>
  </si>
  <si>
    <t>0997230907</t>
  </si>
  <si>
    <t>2017-08-17 12:05:03</t>
  </si>
  <si>
    <t>1000267309</t>
  </si>
  <si>
    <t>喻静</t>
  </si>
  <si>
    <t>2017-08-17 12:08:42</t>
  </si>
  <si>
    <t>0997237979</t>
  </si>
  <si>
    <t>1000271293</t>
  </si>
  <si>
    <t>侬润玉</t>
  </si>
  <si>
    <t>2017-08-17 12:09:53</t>
  </si>
  <si>
    <t>5326-2600018630</t>
  </si>
  <si>
    <t>李顺娥</t>
  </si>
  <si>
    <t>2017-08-17 12:12:32</t>
  </si>
  <si>
    <t>5307-0721002058</t>
  </si>
  <si>
    <t>马应德</t>
  </si>
  <si>
    <t>2017-08-17 12:19:46</t>
  </si>
  <si>
    <t>0997250627</t>
  </si>
  <si>
    <t>1000241750</t>
  </si>
  <si>
    <t>杨志</t>
  </si>
  <si>
    <t>2017-08-17 12:24:13</t>
  </si>
  <si>
    <t>0997255423</t>
  </si>
  <si>
    <t>5303-0301091191</t>
  </si>
  <si>
    <t>耿忠芝</t>
  </si>
  <si>
    <t>2017-08-17 12:24:16</t>
  </si>
  <si>
    <t>0997255522</t>
  </si>
  <si>
    <t>1000260471</t>
  </si>
  <si>
    <t>梁思怀</t>
  </si>
  <si>
    <t>2017-08-17 12:27:07</t>
  </si>
  <si>
    <t>0997260601</t>
  </si>
  <si>
    <t>5300-0000033321</t>
  </si>
  <si>
    <t>钟彩霞</t>
  </si>
  <si>
    <t>2017-08-17 12:27:59</t>
  </si>
  <si>
    <t>1000231776</t>
  </si>
  <si>
    <t>徐伟</t>
  </si>
  <si>
    <t>2017-08-17 12:28:40</t>
  </si>
  <si>
    <t>2017-08-17 12:28:51</t>
  </si>
  <si>
    <t>0997263285</t>
  </si>
  <si>
    <t>1000247440</t>
  </si>
  <si>
    <t>李安荣</t>
  </si>
  <si>
    <t>2017-08-17 12:31:23</t>
  </si>
  <si>
    <t>0997267457</t>
  </si>
  <si>
    <t>1000183022</t>
  </si>
  <si>
    <t>龚荣福</t>
  </si>
  <si>
    <t>2017-08-17 12:40:43</t>
  </si>
  <si>
    <t>0997279444</t>
  </si>
  <si>
    <t>5010696698</t>
  </si>
  <si>
    <t>李昆仙</t>
  </si>
  <si>
    <t>2017-08-17 12:53:55</t>
  </si>
  <si>
    <t>0997299517</t>
  </si>
  <si>
    <t>5300-0000099712</t>
  </si>
  <si>
    <t>郗宝兰</t>
  </si>
  <si>
    <t>2017-08-17 12:57:37</t>
  </si>
  <si>
    <t>0997305598</t>
  </si>
  <si>
    <t>1000142477</t>
  </si>
  <si>
    <t>洪慧武</t>
  </si>
  <si>
    <t>2017-08-17 13:04:06</t>
  </si>
  <si>
    <t>2017-08-17 13:06:52</t>
  </si>
  <si>
    <t>0997319501</t>
  </si>
  <si>
    <t>1000052281</t>
  </si>
  <si>
    <t>余红彪</t>
  </si>
  <si>
    <t>2017-08-17 13:10:28</t>
  </si>
  <si>
    <t>0997325713</t>
  </si>
  <si>
    <t>1000261387</t>
  </si>
  <si>
    <t>胡宗云</t>
  </si>
  <si>
    <t>2017-08-17 13:27:16</t>
  </si>
  <si>
    <t>1000123576</t>
  </si>
  <si>
    <t>王光建</t>
  </si>
  <si>
    <t>2017-08-17 13:39:40</t>
  </si>
  <si>
    <t>0997378506</t>
  </si>
  <si>
    <t>1000043285</t>
  </si>
  <si>
    <t>平红丽</t>
  </si>
  <si>
    <t>2017-08-17 13:52:35</t>
  </si>
  <si>
    <t>1000273764</t>
  </si>
  <si>
    <t>李巧英</t>
  </si>
  <si>
    <t>2017-08-17 14:01:28</t>
  </si>
  <si>
    <t>0997424148</t>
  </si>
  <si>
    <t>1000218974</t>
  </si>
  <si>
    <t>黄永春</t>
  </si>
  <si>
    <t>2017-08-17 14:03:33</t>
  </si>
  <si>
    <t>0997429638</t>
  </si>
  <si>
    <t>5329-2901188119</t>
  </si>
  <si>
    <t>段国锁</t>
  </si>
  <si>
    <t>2017-08-17 14:11:08</t>
  </si>
  <si>
    <t>0997447131</t>
  </si>
  <si>
    <t>2017-08-17 14:13:33</t>
  </si>
  <si>
    <t>2017-08-17 14:19:49</t>
  </si>
  <si>
    <t>1000226289</t>
  </si>
  <si>
    <t>姜成先</t>
  </si>
  <si>
    <t>2017-08-17 14:19:59</t>
  </si>
  <si>
    <t>0997482411</t>
  </si>
  <si>
    <t>1000043657</t>
  </si>
  <si>
    <t>万红梅</t>
  </si>
  <si>
    <t>2017-08-17 14:21:02</t>
  </si>
  <si>
    <t>0997485609</t>
  </si>
  <si>
    <t>2017-08-17 14:21:48</t>
  </si>
  <si>
    <t>0997488729</t>
  </si>
  <si>
    <t>5323-5230033632</t>
  </si>
  <si>
    <t>李建忠</t>
  </si>
  <si>
    <t>2017-08-17 14:22:24</t>
  </si>
  <si>
    <t>1000034565</t>
  </si>
  <si>
    <t>张一梅</t>
  </si>
  <si>
    <t>2017-08-17 14:24:54</t>
  </si>
  <si>
    <t>0997499403</t>
  </si>
  <si>
    <t>1000247803</t>
  </si>
  <si>
    <t>刘朝东</t>
  </si>
  <si>
    <t>2017-08-17 14:25:16</t>
  </si>
  <si>
    <t>0997500462</t>
  </si>
  <si>
    <t>1000207382</t>
  </si>
  <si>
    <t>曹荣丹</t>
  </si>
  <si>
    <t>2017-08-17 14:31:25</t>
  </si>
  <si>
    <t>0997522500</t>
  </si>
  <si>
    <t>1000215555</t>
  </si>
  <si>
    <t>顾春丽</t>
  </si>
  <si>
    <t>2017-08-17 14:31:59</t>
  </si>
  <si>
    <t>0997523931</t>
  </si>
  <si>
    <t>0000196874</t>
  </si>
  <si>
    <t>2017-08-17 14:33:43</t>
  </si>
  <si>
    <t>0997529096</t>
  </si>
  <si>
    <t>5304-0425047084</t>
  </si>
  <si>
    <t>郭娅</t>
  </si>
  <si>
    <t>2017-08-17 14:33:49</t>
  </si>
  <si>
    <t>5011660035</t>
  </si>
  <si>
    <t>李亚君</t>
  </si>
  <si>
    <t>0997539466</t>
  </si>
  <si>
    <t>5326-2627027936</t>
  </si>
  <si>
    <t>陆莲英</t>
  </si>
  <si>
    <t>2017-08-17 14:36:54</t>
  </si>
  <si>
    <t>1000170100</t>
  </si>
  <si>
    <t>杨自芬</t>
  </si>
  <si>
    <t>2017-08-17 14:38:39</t>
  </si>
  <si>
    <t>2017-08-17 14:42:12</t>
  </si>
  <si>
    <t>0997559453</t>
  </si>
  <si>
    <t>1000011052</t>
  </si>
  <si>
    <t>2017-08-17 14:44:22</t>
  </si>
  <si>
    <t>0997567819</t>
  </si>
  <si>
    <t>2017-08-17 14:45:01</t>
  </si>
  <si>
    <t>0997570430</t>
  </si>
  <si>
    <t>5300-0000004080</t>
  </si>
  <si>
    <t>陈桂林</t>
  </si>
  <si>
    <t>2017-08-17 14:46:27</t>
  </si>
  <si>
    <t>0997574907</t>
  </si>
  <si>
    <t>1000271407</t>
  </si>
  <si>
    <t>朱芬</t>
  </si>
  <si>
    <t>2017-08-17 14:49:04</t>
  </si>
  <si>
    <t>0997583335</t>
  </si>
  <si>
    <t>2017-08-17 14:54:47</t>
  </si>
  <si>
    <t>0997601964</t>
  </si>
  <si>
    <t>0101312470</t>
  </si>
  <si>
    <t>朱乔林</t>
  </si>
  <si>
    <t>2017-08-17 14:55:04</t>
  </si>
  <si>
    <t>0997602547</t>
  </si>
  <si>
    <t>1000270986</t>
  </si>
  <si>
    <t>和玉红</t>
  </si>
  <si>
    <t>2017-08-17 14:58:21</t>
  </si>
  <si>
    <t>0997611271</t>
  </si>
  <si>
    <t>5330-3001010549</t>
  </si>
  <si>
    <t>白江凤</t>
  </si>
  <si>
    <t>2017-08-17 15:02:52</t>
  </si>
  <si>
    <t>1000209706</t>
  </si>
  <si>
    <t>唐国芳</t>
  </si>
  <si>
    <t>2017-08-17 15:05:53</t>
  </si>
  <si>
    <t>0997635756</t>
  </si>
  <si>
    <t>1000256040</t>
  </si>
  <si>
    <t>田芦苇</t>
  </si>
  <si>
    <t>2017-08-17 15:08:31</t>
  </si>
  <si>
    <t>1000264273</t>
  </si>
  <si>
    <t>子润兰</t>
  </si>
  <si>
    <t>2017-08-17 15:10:07</t>
  </si>
  <si>
    <t>0997648873</t>
  </si>
  <si>
    <t>5011211717</t>
  </si>
  <si>
    <t>陈进</t>
  </si>
  <si>
    <t>2017-08-17 15:11:32</t>
  </si>
  <si>
    <t>0997653548</t>
  </si>
  <si>
    <t>1000263833</t>
  </si>
  <si>
    <t>陈金荣</t>
  </si>
  <si>
    <t>2017-08-17 15:13:53</t>
  </si>
  <si>
    <t>0997662373</t>
  </si>
  <si>
    <t>0154048365</t>
  </si>
  <si>
    <t>李俊巍</t>
  </si>
  <si>
    <t>2017-08-17 15:15:16</t>
  </si>
  <si>
    <t>0997668046</t>
  </si>
  <si>
    <t>1000143550</t>
  </si>
  <si>
    <t>刘靖</t>
  </si>
  <si>
    <t>2017-08-17 15:16:30</t>
  </si>
  <si>
    <t>0997672871</t>
  </si>
  <si>
    <t>1000269642</t>
  </si>
  <si>
    <t>游志雄</t>
  </si>
  <si>
    <t>2017-08-17 15:18:31</t>
  </si>
  <si>
    <t>0997680068</t>
  </si>
  <si>
    <t>0124000837</t>
  </si>
  <si>
    <t>2017-08-17 15:32:13</t>
  </si>
  <si>
    <t>0997725786</t>
  </si>
  <si>
    <t>0121063154</t>
  </si>
  <si>
    <t>杨玲娜</t>
  </si>
  <si>
    <t>2017-08-17 15:36:26</t>
  </si>
  <si>
    <t>0997737995</t>
  </si>
  <si>
    <t>2017-08-17 15:50:56</t>
  </si>
  <si>
    <t>0997779671</t>
  </si>
  <si>
    <t>1000274358</t>
  </si>
  <si>
    <t>刘春辉</t>
  </si>
  <si>
    <t>2017-08-17 15:52:46</t>
  </si>
  <si>
    <t>1000265838</t>
  </si>
  <si>
    <t>李红艳</t>
  </si>
  <si>
    <t>2017-08-17 15:53:43</t>
  </si>
  <si>
    <t>1000261206</t>
  </si>
  <si>
    <t>王在连</t>
  </si>
  <si>
    <t>2017-08-17 15:54:21</t>
  </si>
  <si>
    <t>0997789051</t>
  </si>
  <si>
    <t>1000186321</t>
  </si>
  <si>
    <t>王竹仙</t>
  </si>
  <si>
    <t>2017-08-17 16:01:48</t>
  </si>
  <si>
    <t>0997808908</t>
  </si>
  <si>
    <t>1000222150</t>
  </si>
  <si>
    <t>顾长成</t>
  </si>
  <si>
    <t>2017-08-17 16:02:19</t>
  </si>
  <si>
    <t>0997810326</t>
  </si>
  <si>
    <t>0129021250</t>
  </si>
  <si>
    <t>李明良</t>
  </si>
  <si>
    <t>2017-08-17 16:04:03</t>
  </si>
  <si>
    <t>0997814737</t>
  </si>
  <si>
    <t>1000269288</t>
  </si>
  <si>
    <t>郭继荣</t>
  </si>
  <si>
    <t>2017-08-17 16:04:15</t>
  </si>
  <si>
    <t>2017-08-17 16:13:05</t>
  </si>
  <si>
    <t>0997844909</t>
  </si>
  <si>
    <t>1000268351</t>
  </si>
  <si>
    <t>2017-08-17 16:15:06</t>
  </si>
  <si>
    <t>0997852907</t>
  </si>
  <si>
    <t>0111107512</t>
  </si>
  <si>
    <t>范道红</t>
  </si>
  <si>
    <t>2017-08-17 16:19:38</t>
  </si>
  <si>
    <t>0997864113</t>
  </si>
  <si>
    <t>1000064707</t>
  </si>
  <si>
    <t>陈天鹏</t>
  </si>
  <si>
    <t>2017-08-17 16:21:45</t>
  </si>
  <si>
    <t>0997869505</t>
  </si>
  <si>
    <t>1000186345</t>
  </si>
  <si>
    <t>王家贵</t>
  </si>
  <si>
    <t>2017-08-17 16:23:43</t>
  </si>
  <si>
    <t>0997874462</t>
  </si>
  <si>
    <t>1000187249</t>
  </si>
  <si>
    <t>包从敏</t>
  </si>
  <si>
    <t>2017-08-17 16:24:22</t>
  </si>
  <si>
    <t>0997876337</t>
  </si>
  <si>
    <t>1000083195</t>
  </si>
  <si>
    <t>朱云燕</t>
  </si>
  <si>
    <t>2017-08-17 16:38:02</t>
  </si>
  <si>
    <t>0997908706</t>
  </si>
  <si>
    <t>1000249230</t>
  </si>
  <si>
    <t>卢洪艳</t>
  </si>
  <si>
    <t>2017-08-17 16:38:19</t>
  </si>
  <si>
    <t>0997909178</t>
  </si>
  <si>
    <t>5306-0627024566</t>
  </si>
  <si>
    <t>成信伦</t>
  </si>
  <si>
    <t>2017-08-17 16:40:20</t>
  </si>
  <si>
    <t>1000249260</t>
  </si>
  <si>
    <t>沙小华</t>
  </si>
  <si>
    <t>2017-08-17 16:40:52</t>
  </si>
  <si>
    <t>0997914951</t>
  </si>
  <si>
    <t>5306-5060130591</t>
  </si>
  <si>
    <t>康忠卫</t>
  </si>
  <si>
    <t>2017-08-17 16:42:07</t>
  </si>
  <si>
    <t>0997917283</t>
  </si>
  <si>
    <t>1000271488</t>
  </si>
  <si>
    <t>高晓虎</t>
  </si>
  <si>
    <t>2017-08-17 16:42:08</t>
  </si>
  <si>
    <t>0997917341</t>
  </si>
  <si>
    <t>5300-5001139902</t>
  </si>
  <si>
    <t>李书宇</t>
  </si>
  <si>
    <t>2017-08-17 16:42:11</t>
  </si>
  <si>
    <t>0997917390</t>
  </si>
  <si>
    <t>2017-08-17 16:44:49</t>
  </si>
  <si>
    <t>0997923873</t>
  </si>
  <si>
    <t>1000140794</t>
  </si>
  <si>
    <t>严婧嘉</t>
  </si>
  <si>
    <t>2017-08-17 16:55:51</t>
  </si>
  <si>
    <t>0997944567</t>
  </si>
  <si>
    <t>5012990019</t>
  </si>
  <si>
    <t>袁云梅</t>
  </si>
  <si>
    <t>2017-08-17 16:56:08</t>
  </si>
  <si>
    <t>5303-0328009928</t>
  </si>
  <si>
    <t>俞忠德</t>
  </si>
  <si>
    <t>2017-08-17 16:59:06</t>
  </si>
  <si>
    <t>1000272500</t>
  </si>
  <si>
    <t>王金果</t>
  </si>
  <si>
    <t>2017-08-17 17:09:29</t>
  </si>
  <si>
    <t>1000253885</t>
  </si>
  <si>
    <t>张学英</t>
  </si>
  <si>
    <t>2017-08-17 17:22:27</t>
  </si>
  <si>
    <t>1000269287</t>
  </si>
  <si>
    <t>邓贵英</t>
  </si>
  <si>
    <t>2017-08-17 17:27:49</t>
  </si>
  <si>
    <t>0997995325</t>
  </si>
  <si>
    <t>1000261562</t>
  </si>
  <si>
    <t>郑雄能</t>
  </si>
  <si>
    <t>2017-08-17 17:35:22</t>
  </si>
  <si>
    <t>0998005216</t>
  </si>
  <si>
    <t>1000165232</t>
  </si>
  <si>
    <t>王祖美</t>
  </si>
  <si>
    <t>2017-08-17 17:44:10</t>
  </si>
  <si>
    <t>0998016063</t>
  </si>
  <si>
    <t>1000156304</t>
  </si>
  <si>
    <t>牛毕仙</t>
  </si>
  <si>
    <t>2017-08-17 17:44:59</t>
  </si>
  <si>
    <t>0998017042</t>
  </si>
  <si>
    <t>1000265416</t>
  </si>
  <si>
    <t>胡爱芬</t>
  </si>
  <si>
    <t>2017-08-17 17:57:22</t>
  </si>
  <si>
    <t>0998030616</t>
  </si>
  <si>
    <t>1000273794</t>
  </si>
  <si>
    <t>俞莉</t>
  </si>
  <si>
    <t>2017-08-17 18:30:00</t>
  </si>
  <si>
    <t>0998066217</t>
  </si>
  <si>
    <t>1000242313</t>
  </si>
  <si>
    <t>沈保梅</t>
  </si>
  <si>
    <t>2017-08-17 18:42:28</t>
  </si>
  <si>
    <t>2017-08-17 18:43:37</t>
  </si>
  <si>
    <t>0998075176</t>
  </si>
  <si>
    <t>1000265524</t>
  </si>
  <si>
    <t>王自富</t>
  </si>
  <si>
    <t>2017-08-17 18:44:58</t>
  </si>
  <si>
    <t>0998077479</t>
  </si>
  <si>
    <t>1000267539</t>
  </si>
  <si>
    <t>王炳蓉</t>
  </si>
  <si>
    <t>2017-08-17 19:19:03</t>
  </si>
  <si>
    <t>0998097037</t>
  </si>
  <si>
    <t>1000274612</t>
  </si>
  <si>
    <t>何蕊书</t>
  </si>
  <si>
    <t>2017-08-17 20:16:30</t>
  </si>
  <si>
    <t>1000263771</t>
  </si>
  <si>
    <t>戚强信</t>
  </si>
  <si>
    <t>2017-08-17 20:22:50</t>
  </si>
  <si>
    <t>1000274641</t>
  </si>
  <si>
    <t>刁桂琼</t>
  </si>
  <si>
    <t>2017-08-17 21:38:02</t>
  </si>
  <si>
    <t>0998154093</t>
  </si>
  <si>
    <t>1000209094</t>
  </si>
  <si>
    <t>谢莉</t>
  </si>
  <si>
    <t>2017-08-18 07:46:12</t>
  </si>
  <si>
    <t>0998280035</t>
  </si>
  <si>
    <t>1000066966</t>
  </si>
  <si>
    <t>苏松</t>
  </si>
  <si>
    <t>2017-08-18 08:01:17</t>
  </si>
  <si>
    <t>0998300380</t>
  </si>
  <si>
    <t>2017-08-18 08:10:19</t>
  </si>
  <si>
    <t>0998303489</t>
  </si>
  <si>
    <t>1000155860</t>
  </si>
  <si>
    <t>李梦蝶</t>
  </si>
  <si>
    <t>2017-08-18 08:36:12</t>
  </si>
  <si>
    <t>1000041105</t>
  </si>
  <si>
    <t>2017-08-18 08:52:48</t>
  </si>
  <si>
    <t>1000123335</t>
  </si>
  <si>
    <t>袁丁花</t>
  </si>
  <si>
    <t>2017-08-18 09:01:20</t>
  </si>
  <si>
    <t>1000273703</t>
  </si>
  <si>
    <t>胡厚岚</t>
  </si>
  <si>
    <t>2017-08-18 09:01:54</t>
  </si>
  <si>
    <t>0998353174</t>
  </si>
  <si>
    <t>1000273661</t>
  </si>
  <si>
    <t>王学芬</t>
  </si>
  <si>
    <t>2017-08-18 09:04:17</t>
  </si>
  <si>
    <t>0998355531</t>
  </si>
  <si>
    <t>1000206928</t>
  </si>
  <si>
    <t>赵泽芬</t>
  </si>
  <si>
    <t>2017-08-18 09:10:38</t>
  </si>
  <si>
    <t>0998363239</t>
  </si>
  <si>
    <t>5331-3123025621</t>
  </si>
  <si>
    <t>陈兴楼</t>
  </si>
  <si>
    <t>2017-08-18 09:12:26</t>
  </si>
  <si>
    <t>0998365537</t>
  </si>
  <si>
    <t>1000251401</t>
  </si>
  <si>
    <t>张发美</t>
  </si>
  <si>
    <t>2017-08-18 09:19:08</t>
  </si>
  <si>
    <t>1000229693</t>
  </si>
  <si>
    <t>李粉花</t>
  </si>
  <si>
    <t>2017-08-18 09:25:23</t>
  </si>
  <si>
    <t>0998385577</t>
  </si>
  <si>
    <t>1000253333</t>
  </si>
  <si>
    <t>2017-08-18 09:26:29</t>
  </si>
  <si>
    <t>0998387416</t>
  </si>
  <si>
    <t>1000246708</t>
  </si>
  <si>
    <t>刘一</t>
  </si>
  <si>
    <t>2017-08-18 09:27:49</t>
  </si>
  <si>
    <t>0998389775</t>
  </si>
  <si>
    <t>1000275071</t>
  </si>
  <si>
    <t>陈菊珍</t>
  </si>
  <si>
    <t>2017-08-18 09:31:49</t>
  </si>
  <si>
    <t>0998396241</t>
  </si>
  <si>
    <t>1000215045</t>
  </si>
  <si>
    <t>李应钟</t>
  </si>
  <si>
    <t>2017-08-18 09:32:36</t>
  </si>
  <si>
    <t>0998397396</t>
  </si>
  <si>
    <t>1000095170</t>
  </si>
  <si>
    <t>邓凤</t>
  </si>
  <si>
    <t>2017-08-18 09:38:24</t>
  </si>
  <si>
    <t>0998406359</t>
  </si>
  <si>
    <t>1000262482</t>
  </si>
  <si>
    <t>许诗蕊</t>
  </si>
  <si>
    <t>2017-08-18 09:38:37</t>
  </si>
  <si>
    <t>0998406659</t>
  </si>
  <si>
    <t>1000262646</t>
  </si>
  <si>
    <t>李红英</t>
  </si>
  <si>
    <t>2017-08-18 09:42:58</t>
  </si>
  <si>
    <t>0998414096</t>
  </si>
  <si>
    <t>2017-08-18 09:43:50</t>
  </si>
  <si>
    <t>0998416044</t>
  </si>
  <si>
    <t>2017-08-18 09:44:12</t>
  </si>
  <si>
    <t>0998416598</t>
  </si>
  <si>
    <t>1000274717</t>
  </si>
  <si>
    <t>李奇</t>
  </si>
  <si>
    <t>2017-08-18 09:44:42</t>
  </si>
  <si>
    <t>0998417406</t>
  </si>
  <si>
    <t>1000275450</t>
  </si>
  <si>
    <t>何景伟</t>
  </si>
  <si>
    <t>2017-08-18 09:45:00</t>
  </si>
  <si>
    <t>0998418003</t>
  </si>
  <si>
    <t>1000257851</t>
  </si>
  <si>
    <t>张宇</t>
  </si>
  <si>
    <t>2017-08-18 09:48:30</t>
  </si>
  <si>
    <t>0998424985</t>
  </si>
  <si>
    <t>2017-08-18 09:50:45</t>
  </si>
  <si>
    <t>0998432742</t>
  </si>
  <si>
    <t>1000211490</t>
  </si>
  <si>
    <t>吴天柱</t>
  </si>
  <si>
    <t>2017-08-18 09:51:27</t>
  </si>
  <si>
    <t>1000261270</t>
  </si>
  <si>
    <t>谢哲涵</t>
  </si>
  <si>
    <t>2017-08-18 09:52:46</t>
  </si>
  <si>
    <t>0998440900</t>
  </si>
  <si>
    <t>5303-0322029477</t>
  </si>
  <si>
    <t>李兵</t>
  </si>
  <si>
    <t>2017-08-18 09:53:44</t>
  </si>
  <si>
    <t>0998443968</t>
  </si>
  <si>
    <t>1000261215</t>
  </si>
  <si>
    <t>李青蔓</t>
  </si>
  <si>
    <t>2017-08-18 09:57:34</t>
  </si>
  <si>
    <t>0998457479</t>
  </si>
  <si>
    <t>1000275355</t>
  </si>
  <si>
    <t>周遵满</t>
  </si>
  <si>
    <t>2017-08-18 10:07:23</t>
  </si>
  <si>
    <t>0998486063</t>
  </si>
  <si>
    <t>1000032378</t>
  </si>
  <si>
    <t>2017-08-18 10:12:33</t>
  </si>
  <si>
    <t>0998500259</t>
  </si>
  <si>
    <t>1000095390</t>
  </si>
  <si>
    <t>赵燕梅</t>
  </si>
  <si>
    <t>2017-08-18 10:13:02</t>
  </si>
  <si>
    <t>0998501420</t>
  </si>
  <si>
    <t>1000167793</t>
  </si>
  <si>
    <t>夏美键</t>
  </si>
  <si>
    <t>2017-08-18 10:13:36</t>
  </si>
  <si>
    <t>0998503274</t>
  </si>
  <si>
    <t>1000065089</t>
  </si>
  <si>
    <t>余清平</t>
  </si>
  <si>
    <t>2017-08-18 10:17:08</t>
  </si>
  <si>
    <t>0998517452</t>
  </si>
  <si>
    <t>2017-08-18 10:24:06</t>
  </si>
  <si>
    <t>2017-08-18 10:26:11</t>
  </si>
  <si>
    <t>0998545184</t>
  </si>
  <si>
    <t>1000276039</t>
  </si>
  <si>
    <t>徐佳音</t>
  </si>
  <si>
    <t>2017-08-18 10:32:55</t>
  </si>
  <si>
    <t>2017-08-18 10:34:41</t>
  </si>
  <si>
    <t>0998570313</t>
  </si>
  <si>
    <t>1000175149</t>
  </si>
  <si>
    <t>杨保江</t>
  </si>
  <si>
    <t>2017-08-18 10:38:12</t>
  </si>
  <si>
    <t>0998579305</t>
  </si>
  <si>
    <t>2017-08-18 10:38:35</t>
  </si>
  <si>
    <t>0998580298</t>
  </si>
  <si>
    <t>2017-08-18 10:39:16</t>
  </si>
  <si>
    <t>1000269438</t>
  </si>
  <si>
    <t>郜俊豪</t>
  </si>
  <si>
    <t>2017-08-18 10:42:37</t>
  </si>
  <si>
    <t>0998591316</t>
  </si>
  <si>
    <t>1000177892</t>
  </si>
  <si>
    <t>岳领</t>
  </si>
  <si>
    <t>2017-08-18 10:43:52</t>
  </si>
  <si>
    <t>0998594511</t>
  </si>
  <si>
    <t>5304-0425044567</t>
  </si>
  <si>
    <t>任正奎</t>
  </si>
  <si>
    <t>2017-08-18 11:01:33</t>
  </si>
  <si>
    <t>0998643280</t>
  </si>
  <si>
    <t>1000231858</t>
  </si>
  <si>
    <t>张京华</t>
  </si>
  <si>
    <t>2017-08-18 11:03:48</t>
  </si>
  <si>
    <t>0998650111</t>
  </si>
  <si>
    <t>1000265706</t>
  </si>
  <si>
    <t>方琴</t>
  </si>
  <si>
    <t>2017-08-18 11:09:24</t>
  </si>
  <si>
    <t>0998665900</t>
  </si>
  <si>
    <t>1000061143</t>
  </si>
  <si>
    <t>2017-08-18 11:10:12</t>
  </si>
  <si>
    <t>0998668176</t>
  </si>
  <si>
    <t>1000234065</t>
  </si>
  <si>
    <t>2017-08-18 11:11:43</t>
  </si>
  <si>
    <t>0998672500</t>
  </si>
  <si>
    <t>2017-08-18 11:12:39</t>
  </si>
  <si>
    <t>0998674925</t>
  </si>
  <si>
    <t>2017-08-18 11:16:50</t>
  </si>
  <si>
    <t>0998686045</t>
  </si>
  <si>
    <t>5304-0425007785</t>
  </si>
  <si>
    <t>赵春东</t>
  </si>
  <si>
    <t>2017-08-18 11:18:31</t>
  </si>
  <si>
    <t>0998690800</t>
  </si>
  <si>
    <t>1000276280</t>
  </si>
  <si>
    <t>梁德美</t>
  </si>
  <si>
    <t>2017-08-18 11:20:45</t>
  </si>
  <si>
    <t>1000252804</t>
  </si>
  <si>
    <t>周培兰</t>
  </si>
  <si>
    <t>2017-08-18 11:21:06</t>
  </si>
  <si>
    <t>0129012052</t>
  </si>
  <si>
    <t>华天玲</t>
  </si>
  <si>
    <t>2017-08-18 11:21:40</t>
  </si>
  <si>
    <t>1000261275</t>
  </si>
  <si>
    <t>2017-08-18 11:23:26</t>
  </si>
  <si>
    <t>0998701577</t>
  </si>
  <si>
    <t>2017-08-18 11:24:09</t>
  </si>
  <si>
    <t>2017-08-18 11:26:26</t>
  </si>
  <si>
    <t>0998706528</t>
  </si>
  <si>
    <t>2017-08-18 11:27:58</t>
  </si>
  <si>
    <t>0998709228</t>
  </si>
  <si>
    <t>5331-3102014725</t>
  </si>
  <si>
    <t>朱冬顺</t>
  </si>
  <si>
    <t>2017-08-18 11:28:22</t>
  </si>
  <si>
    <t>0998709851</t>
  </si>
  <si>
    <t>1000276068</t>
  </si>
  <si>
    <t>张鸿</t>
  </si>
  <si>
    <t>1000274134</t>
  </si>
  <si>
    <t>邓子洋</t>
  </si>
  <si>
    <t>2017-08-18 11:42:03</t>
  </si>
  <si>
    <t>0998737751</t>
  </si>
  <si>
    <t>0101076562</t>
  </si>
  <si>
    <t>郭婧</t>
  </si>
  <si>
    <t>2017-08-18 11:43:16</t>
  </si>
  <si>
    <t>2017-08-18 11:43:59</t>
  </si>
  <si>
    <t>2017-08-18 11:44:45</t>
  </si>
  <si>
    <t>1000189071</t>
  </si>
  <si>
    <t>杨智</t>
  </si>
  <si>
    <t>2017-08-18 11:51:51</t>
  </si>
  <si>
    <t>0998757557</t>
  </si>
  <si>
    <t>0129017396</t>
  </si>
  <si>
    <t>杨磊</t>
  </si>
  <si>
    <t>2017-08-18 12:00:50</t>
  </si>
  <si>
    <t>0998773384</t>
  </si>
  <si>
    <t>1000118629</t>
  </si>
  <si>
    <t>吕尔聪</t>
  </si>
  <si>
    <t>2017-08-18 12:02:53</t>
  </si>
  <si>
    <t>0998776484</t>
  </si>
  <si>
    <t>5328-2800040592</t>
  </si>
  <si>
    <t>依香叫</t>
  </si>
  <si>
    <t>2017-08-18 12:08:16</t>
  </si>
  <si>
    <t>0998785837</t>
  </si>
  <si>
    <t>1000276141</t>
  </si>
  <si>
    <t>2017-08-18 12:10:24</t>
  </si>
  <si>
    <t>1000229310</t>
  </si>
  <si>
    <t>阳绍会</t>
  </si>
  <si>
    <t>2017-08-18 12:10:34</t>
  </si>
  <si>
    <t>0998789462</t>
  </si>
  <si>
    <t>1000122587</t>
  </si>
  <si>
    <t>2017-08-18 12:15:04</t>
  </si>
  <si>
    <t>0998796485</t>
  </si>
  <si>
    <t>1000043853</t>
  </si>
  <si>
    <t>姬国昌</t>
  </si>
  <si>
    <t>2017-08-18 12:15:13</t>
  </si>
  <si>
    <t>1000262801</t>
  </si>
  <si>
    <t>汪琼</t>
  </si>
  <si>
    <t>2017-08-18 12:18:56</t>
  </si>
  <si>
    <t>0998801841</t>
  </si>
  <si>
    <t>1000275677</t>
  </si>
  <si>
    <t>2017-08-18 12:20:31</t>
  </si>
  <si>
    <t>0998803831</t>
  </si>
  <si>
    <t>1000265458</t>
  </si>
  <si>
    <t>张立国</t>
  </si>
  <si>
    <t>2017-08-18 12:21:34</t>
  </si>
  <si>
    <t>0998805628</t>
  </si>
  <si>
    <t>2017-08-18 12:27:54</t>
  </si>
  <si>
    <t>0998814110</t>
  </si>
  <si>
    <t>1000185881</t>
  </si>
  <si>
    <t>熊彦明</t>
  </si>
  <si>
    <t>2017-08-18 12:33:36</t>
  </si>
  <si>
    <t>0998822474</t>
  </si>
  <si>
    <t>2017-08-18 12:35:19</t>
  </si>
  <si>
    <t>0998825684</t>
  </si>
  <si>
    <t>1000257258</t>
  </si>
  <si>
    <t>马新</t>
  </si>
  <si>
    <t>2017-08-18 12:40:28</t>
  </si>
  <si>
    <t>0998833244</t>
  </si>
  <si>
    <t>1000183964</t>
  </si>
  <si>
    <t>齐亚红</t>
  </si>
  <si>
    <t>2017-08-18 12:58:05</t>
  </si>
  <si>
    <t>0998858592</t>
  </si>
  <si>
    <t>1000274886</t>
  </si>
  <si>
    <t>赵家玉</t>
  </si>
  <si>
    <t>2017-08-18 13:01:02</t>
  </si>
  <si>
    <t>1000248457</t>
  </si>
  <si>
    <t>林春杰</t>
  </si>
  <si>
    <t>2017-08-18 13:02:29</t>
  </si>
  <si>
    <t>0998864137</t>
  </si>
  <si>
    <t>2017-08-18 13:08:35</t>
  </si>
  <si>
    <t>0998873936</t>
  </si>
  <si>
    <t>2017-08-18 13:27:20</t>
  </si>
  <si>
    <t>0998903846</t>
  </si>
  <si>
    <t>1000195624</t>
  </si>
  <si>
    <t>卢思宇</t>
  </si>
  <si>
    <t>2017-08-18 13:34:46</t>
  </si>
  <si>
    <t>0998918139</t>
  </si>
  <si>
    <t>1000253857</t>
  </si>
  <si>
    <t>陈雪姣</t>
  </si>
  <si>
    <t>2017-08-18 13:42:18</t>
  </si>
  <si>
    <t>0998934007</t>
  </si>
  <si>
    <t>1000264262</t>
  </si>
  <si>
    <t>王永俊</t>
  </si>
  <si>
    <t>2017-08-18 13:55:29</t>
  </si>
  <si>
    <t>0998963793</t>
  </si>
  <si>
    <t>0155022991</t>
  </si>
  <si>
    <t>李代丽</t>
  </si>
  <si>
    <t>2017-08-18 13:56:02</t>
  </si>
  <si>
    <t>0998964515</t>
  </si>
  <si>
    <t>2017-08-18 13:58:36</t>
  </si>
  <si>
    <t>0998969727</t>
  </si>
  <si>
    <t>1000032616</t>
  </si>
  <si>
    <t>吴关琼</t>
  </si>
  <si>
    <t>2017-08-18 14:02:48</t>
  </si>
  <si>
    <t>2017-08-18 14:04:42</t>
  </si>
  <si>
    <t>0998983937</t>
  </si>
  <si>
    <t>2017-08-18 14:05:52</t>
  </si>
  <si>
    <t>0998986928</t>
  </si>
  <si>
    <t>1000192631</t>
  </si>
  <si>
    <t>陈忠祥</t>
  </si>
  <si>
    <t>2017-08-18 14:07:34</t>
  </si>
  <si>
    <t>0998990909</t>
  </si>
  <si>
    <t>2017-08-18 14:10:26</t>
  </si>
  <si>
    <t>1000223824</t>
  </si>
  <si>
    <t>余继美</t>
  </si>
  <si>
    <t>2017-08-18 14:15:16</t>
  </si>
  <si>
    <t>0999010551</t>
  </si>
  <si>
    <t>1000259417</t>
  </si>
  <si>
    <t>舒显洪</t>
  </si>
  <si>
    <t>2017-08-18 14:17:29</t>
  </si>
  <si>
    <t>0999017378</t>
  </si>
  <si>
    <t>1000221445</t>
  </si>
  <si>
    <t>刘雪凌</t>
  </si>
  <si>
    <t>2017-08-18 14:18:31</t>
  </si>
  <si>
    <t>0999019924</t>
  </si>
  <si>
    <t>5327-2724021763</t>
  </si>
  <si>
    <t>廖波</t>
  </si>
  <si>
    <t>2017-08-18 14:18:48</t>
  </si>
  <si>
    <t>0999020528</t>
  </si>
  <si>
    <t>0103149974</t>
  </si>
  <si>
    <t>陈映萍</t>
  </si>
  <si>
    <t>2017-08-18 14:19:17</t>
  </si>
  <si>
    <t>0999021409</t>
  </si>
  <si>
    <t>1000264518</t>
  </si>
  <si>
    <t>田莲仙</t>
  </si>
  <si>
    <t>2017-08-18 14:21:57</t>
  </si>
  <si>
    <t>0999028471</t>
  </si>
  <si>
    <t>2017-08-18 14:22:39</t>
  </si>
  <si>
    <t>0999029560</t>
  </si>
  <si>
    <t>2017-08-18 14:29:29</t>
  </si>
  <si>
    <t>0999046718</t>
  </si>
  <si>
    <t>1000274172</t>
  </si>
  <si>
    <t>汪宗远</t>
  </si>
  <si>
    <t>2017-08-18 14:30:39</t>
  </si>
  <si>
    <t>0999049144</t>
  </si>
  <si>
    <t>5323-2331056030</t>
  </si>
  <si>
    <t>王剑芳</t>
  </si>
  <si>
    <t>2017-08-18 14:30:51</t>
  </si>
  <si>
    <t>0999049578</t>
  </si>
  <si>
    <t>5329-2931002258</t>
  </si>
  <si>
    <t>李庆和</t>
  </si>
  <si>
    <t>2017-08-18 14:33:20</t>
  </si>
  <si>
    <t>0999056084</t>
  </si>
  <si>
    <t>1000194676</t>
  </si>
  <si>
    <t>赵桥仙</t>
  </si>
  <si>
    <t>2017-08-18 14:34:24</t>
  </si>
  <si>
    <t>0999058460</t>
  </si>
  <si>
    <t>0125000094</t>
  </si>
  <si>
    <t>孟云峰</t>
  </si>
  <si>
    <t>2017-08-18 14:40:31</t>
  </si>
  <si>
    <t>0999072497</t>
  </si>
  <si>
    <t>0112109367</t>
  </si>
  <si>
    <t>何卫东</t>
  </si>
  <si>
    <t>2017-08-18 14:46:31</t>
  </si>
  <si>
    <t>0999083902</t>
  </si>
  <si>
    <t>1000135398</t>
  </si>
  <si>
    <t>杨舒</t>
  </si>
  <si>
    <t>2017-08-18 14:54:20</t>
  </si>
  <si>
    <t>0999099437</t>
  </si>
  <si>
    <t>1000256451</t>
  </si>
  <si>
    <t>张仁会</t>
  </si>
  <si>
    <t>2017-08-18 14:55:21</t>
  </si>
  <si>
    <t>0999101468</t>
  </si>
  <si>
    <t>1000132694</t>
  </si>
  <si>
    <t>罗旭</t>
  </si>
  <si>
    <t>2017-08-18 14:56:03</t>
  </si>
  <si>
    <t>1000275400</t>
  </si>
  <si>
    <t>杨林仙</t>
  </si>
  <si>
    <t>2017-08-18 14:57:01</t>
  </si>
  <si>
    <t>0999105759</t>
  </si>
  <si>
    <t>1000130529</t>
  </si>
  <si>
    <t>孙焘</t>
  </si>
  <si>
    <t>2017-08-18 15:01:03</t>
  </si>
  <si>
    <t>0999117098</t>
  </si>
  <si>
    <t>5334-3400035843</t>
  </si>
  <si>
    <t>王茂林</t>
  </si>
  <si>
    <t>2017-08-18 15:03:18</t>
  </si>
  <si>
    <t>0102304962</t>
  </si>
  <si>
    <t>段富波</t>
  </si>
  <si>
    <t>2017-08-18 15:04:39</t>
  </si>
  <si>
    <t>0999127735</t>
  </si>
  <si>
    <t>1000270580</t>
  </si>
  <si>
    <t>曾正艳</t>
  </si>
  <si>
    <t>2017-08-18 15:09:06</t>
  </si>
  <si>
    <t>0999142606</t>
  </si>
  <si>
    <t>1000071118</t>
  </si>
  <si>
    <t>2017-08-18 15:10:08</t>
  </si>
  <si>
    <t>1000271953</t>
  </si>
  <si>
    <t>王家秀</t>
  </si>
  <si>
    <t>2017-08-18 15:25:53</t>
  </si>
  <si>
    <t>0999198891</t>
  </si>
  <si>
    <t>5326-2624291603</t>
  </si>
  <si>
    <t>杨廷珍</t>
  </si>
  <si>
    <t>2017-08-18 15:26:25</t>
  </si>
  <si>
    <t>0999200196</t>
  </si>
  <si>
    <t>2017-08-18 15:26:30</t>
  </si>
  <si>
    <t>0999200406</t>
  </si>
  <si>
    <t>1000023799</t>
  </si>
  <si>
    <t>冯涛</t>
  </si>
  <si>
    <t>2017-08-18 15:27:38</t>
  </si>
  <si>
    <t>0999203990</t>
  </si>
  <si>
    <t>5304-0423043580</t>
  </si>
  <si>
    <t>陶自龙</t>
  </si>
  <si>
    <t>2017-08-18 15:27:50</t>
  </si>
  <si>
    <t>0999204582</t>
  </si>
  <si>
    <t>5325-2522011154</t>
  </si>
  <si>
    <t>张莲芳</t>
  </si>
  <si>
    <t>2017-08-18 15:28:50</t>
  </si>
  <si>
    <t>0999207463</t>
  </si>
  <si>
    <t>0111142361</t>
  </si>
  <si>
    <t>訾春留</t>
  </si>
  <si>
    <t>2017-08-18 15:34:05</t>
  </si>
  <si>
    <t>0999223593</t>
  </si>
  <si>
    <t>5327-2723018275</t>
  </si>
  <si>
    <t>刘斯琦</t>
  </si>
  <si>
    <t>2017-08-18 15:34:37</t>
  </si>
  <si>
    <t>0999225063</t>
  </si>
  <si>
    <t>1000019283</t>
  </si>
  <si>
    <t>高娅娟</t>
  </si>
  <si>
    <t>2017-08-18 15:36:29</t>
  </si>
  <si>
    <t>0999229776</t>
  </si>
  <si>
    <t>1000260729</t>
  </si>
  <si>
    <t>李毅杰</t>
  </si>
  <si>
    <t>2017-08-18 15:38:10</t>
  </si>
  <si>
    <t>0999234540</t>
  </si>
  <si>
    <t>1000102403</t>
  </si>
  <si>
    <t>张榕</t>
  </si>
  <si>
    <t>2017-08-18 15:45:57</t>
  </si>
  <si>
    <t>2017-08-18 15:46:35</t>
  </si>
  <si>
    <t>1000170263</t>
  </si>
  <si>
    <t>郑兴珍</t>
  </si>
  <si>
    <t>2017-08-18 15:49:21</t>
  </si>
  <si>
    <t>0999261188</t>
  </si>
  <si>
    <t>1000052442</t>
  </si>
  <si>
    <t>陈艳萍</t>
  </si>
  <si>
    <t>2017-08-18 15:53:09</t>
  </si>
  <si>
    <t>0999270869</t>
  </si>
  <si>
    <t>1000253016</t>
  </si>
  <si>
    <t>罗继艳</t>
  </si>
  <si>
    <t>2017-08-18 15:53:33</t>
  </si>
  <si>
    <t>0999272180</t>
  </si>
  <si>
    <t>1000174490</t>
  </si>
  <si>
    <t>玉应叫</t>
  </si>
  <si>
    <t>2017-08-18 15:54:04</t>
  </si>
  <si>
    <t>2017-08-18 15:56:33</t>
  </si>
  <si>
    <t>0999279524</t>
  </si>
  <si>
    <t>1000276224</t>
  </si>
  <si>
    <t>李洪芬</t>
  </si>
  <si>
    <t>2017-08-18 16:01:23</t>
  </si>
  <si>
    <t>0999293165</t>
  </si>
  <si>
    <t>1000271723</t>
  </si>
  <si>
    <t>黄秀芬</t>
  </si>
  <si>
    <t>2017-08-18 16:04:05</t>
  </si>
  <si>
    <t>0999299939</t>
  </si>
  <si>
    <t>1000275484</t>
  </si>
  <si>
    <t>张冉博</t>
  </si>
  <si>
    <t>2017-08-18 16:06:18</t>
  </si>
  <si>
    <t>0999305922</t>
  </si>
  <si>
    <t>1000276467</t>
  </si>
  <si>
    <t>朱丽霞</t>
  </si>
  <si>
    <t>2017-08-18 16:07:22</t>
  </si>
  <si>
    <t>0999308551</t>
  </si>
  <si>
    <t>5012181470</t>
  </si>
  <si>
    <t>冯群芳</t>
  </si>
  <si>
    <t>2017-08-18 16:11:07</t>
  </si>
  <si>
    <t>0999321905</t>
  </si>
  <si>
    <t>1000269918</t>
  </si>
  <si>
    <t>李永珠</t>
  </si>
  <si>
    <t>2017-08-18 16:11:26</t>
  </si>
  <si>
    <t>0999322861</t>
  </si>
  <si>
    <t>5010828160</t>
  </si>
  <si>
    <t>杨华</t>
  </si>
  <si>
    <t>2017-08-18 16:13:14</t>
  </si>
  <si>
    <t>0999327892</t>
  </si>
  <si>
    <t>1000275157</t>
  </si>
  <si>
    <t>王晓宏</t>
  </si>
  <si>
    <t>2017-08-18 16:14:29</t>
  </si>
  <si>
    <t>1000192640</t>
  </si>
  <si>
    <t>陶乃春</t>
  </si>
  <si>
    <t>2017-08-18 16:21:24</t>
  </si>
  <si>
    <t>1000276084</t>
  </si>
  <si>
    <t>张仪</t>
  </si>
  <si>
    <t>2017-08-18 16:22:50</t>
  </si>
  <si>
    <t>1000252013</t>
  </si>
  <si>
    <t>宣立冬</t>
  </si>
  <si>
    <t>2017-08-18 16:23:17</t>
  </si>
  <si>
    <t>0999358155</t>
  </si>
  <si>
    <t>1000273475</t>
  </si>
  <si>
    <t>梁玉贤</t>
  </si>
  <si>
    <t>2017-08-18 16:25:00</t>
  </si>
  <si>
    <t>0999363431</t>
  </si>
  <si>
    <t>1000247277</t>
  </si>
  <si>
    <t>秦兴引</t>
  </si>
  <si>
    <t>2017-08-18 16:30:27</t>
  </si>
  <si>
    <t>0999379366</t>
  </si>
  <si>
    <t>0112168723</t>
  </si>
  <si>
    <t>2017-08-18 16:34:31</t>
  </si>
  <si>
    <t>1000275517</t>
  </si>
  <si>
    <t>龙静茗</t>
  </si>
  <si>
    <t>2017-08-18 16:38:49</t>
  </si>
  <si>
    <t>0999397294</t>
  </si>
  <si>
    <t>1000268521</t>
  </si>
  <si>
    <t>陈连康</t>
  </si>
  <si>
    <t>2017-08-18 16:44:43</t>
  </si>
  <si>
    <t>0999411149</t>
  </si>
  <si>
    <t>1000274596</t>
  </si>
  <si>
    <t>李自矿</t>
  </si>
  <si>
    <t>2017-08-18 16:52:33</t>
  </si>
  <si>
    <t>0999430489</t>
  </si>
  <si>
    <t>1000277082</t>
  </si>
  <si>
    <t>张浩笛</t>
  </si>
  <si>
    <t>2017-08-18 16:53:16</t>
  </si>
  <si>
    <t>0999431950</t>
  </si>
  <si>
    <t>1000272512</t>
  </si>
  <si>
    <t>高应祥</t>
  </si>
  <si>
    <t>2017-08-18 17:00:19</t>
  </si>
  <si>
    <t>0999443499</t>
  </si>
  <si>
    <t>1000202888</t>
  </si>
  <si>
    <t>刘瑶</t>
  </si>
  <si>
    <t>2017-08-18 17:01:21</t>
  </si>
  <si>
    <t>0999445757</t>
  </si>
  <si>
    <t>1000205544</t>
  </si>
  <si>
    <t>王翔</t>
  </si>
  <si>
    <t>2017-08-18 17:01:45</t>
  </si>
  <si>
    <t>0999446658</t>
  </si>
  <si>
    <t>1000212857</t>
  </si>
  <si>
    <t>杨少勇</t>
  </si>
  <si>
    <t>2017-08-18 17:08:17</t>
  </si>
  <si>
    <t>0999462485</t>
  </si>
  <si>
    <t>0121066443</t>
  </si>
  <si>
    <t>高薇</t>
  </si>
  <si>
    <t>2017-08-18 17:18:24</t>
  </si>
  <si>
    <t>0999482318</t>
  </si>
  <si>
    <t>1000195562</t>
  </si>
  <si>
    <t>卢毅</t>
  </si>
  <si>
    <t>2017-08-18 17:21:57</t>
  </si>
  <si>
    <t>0999489629</t>
  </si>
  <si>
    <t>5303-0381026480</t>
  </si>
  <si>
    <t>王秀金</t>
  </si>
  <si>
    <t>2017-08-18 17:23:13</t>
  </si>
  <si>
    <t>0999492029</t>
  </si>
  <si>
    <t>5303-0326045167</t>
  </si>
  <si>
    <t>吴发玉</t>
  </si>
  <si>
    <t>2017-08-18 17:34:44</t>
  </si>
  <si>
    <t>5328-2800038654</t>
  </si>
  <si>
    <t>李峻峰</t>
  </si>
  <si>
    <t>2017-08-18 17:36:14</t>
  </si>
  <si>
    <t>0999512121</t>
  </si>
  <si>
    <t>5328-2823370027</t>
  </si>
  <si>
    <t>杜杰梅</t>
  </si>
  <si>
    <t>2017-08-18 17:39:42</t>
  </si>
  <si>
    <t>0999516468</t>
  </si>
  <si>
    <t>2017-08-18 17:40:21</t>
  </si>
  <si>
    <t>0999517337</t>
  </si>
  <si>
    <t>1000257323</t>
  </si>
  <si>
    <t>陶誉铭</t>
  </si>
  <si>
    <t>2017-08-18 17:44:46</t>
  </si>
  <si>
    <t>0999522056</t>
  </si>
  <si>
    <t>1000201649</t>
  </si>
  <si>
    <t>李新安</t>
  </si>
  <si>
    <t>2017-08-18 17:52:14</t>
  </si>
  <si>
    <t>0999534259</t>
  </si>
  <si>
    <t>1000275934</t>
  </si>
  <si>
    <t>万自菊</t>
  </si>
  <si>
    <t>2017-08-18 17:58:33</t>
  </si>
  <si>
    <t>1000276170</t>
  </si>
  <si>
    <t>韦苗浩凌</t>
  </si>
  <si>
    <t>2017-08-18 18:00:21</t>
  </si>
  <si>
    <t>1000276297</t>
  </si>
  <si>
    <t>普张囡</t>
  </si>
  <si>
    <t>2017-08-18 18:04:53</t>
  </si>
  <si>
    <t>0999546226</t>
  </si>
  <si>
    <t>5329-5290043052</t>
  </si>
  <si>
    <t>李金翠</t>
  </si>
  <si>
    <t>2017-08-18 18:27:27</t>
  </si>
  <si>
    <t>0999564749</t>
  </si>
  <si>
    <t>1000275981</t>
  </si>
  <si>
    <t>周洋菁</t>
  </si>
  <si>
    <t>2017-08-18 18:31:43</t>
  </si>
  <si>
    <t>0999567784</t>
  </si>
  <si>
    <t>1000177016</t>
  </si>
  <si>
    <t>张凤花</t>
  </si>
  <si>
    <t>2017-08-18 19:16:15</t>
  </si>
  <si>
    <t>0999592599</t>
  </si>
  <si>
    <t>1000271736</t>
  </si>
  <si>
    <t>张秀枝</t>
  </si>
  <si>
    <t>2017-08-18 19:39:56</t>
  </si>
  <si>
    <t>0999604995</t>
  </si>
  <si>
    <t>1000142389</t>
  </si>
  <si>
    <t>付文慧</t>
  </si>
  <si>
    <t>2017-08-18 20:13:34</t>
  </si>
  <si>
    <t>0999621189</t>
  </si>
  <si>
    <t>1000274448</t>
  </si>
  <si>
    <t>何忠兰</t>
  </si>
  <si>
    <t>2017-08-18 20:28:20</t>
  </si>
  <si>
    <t>0999628690</t>
  </si>
  <si>
    <t>2017-08-18 20:31:47</t>
  </si>
  <si>
    <t>0999630435</t>
  </si>
  <si>
    <t>1000272291</t>
  </si>
  <si>
    <t>陶文课</t>
  </si>
  <si>
    <t>2017-08-18 20:38:42</t>
  </si>
  <si>
    <t>0999633169</t>
  </si>
  <si>
    <t>5306-0601039025</t>
  </si>
  <si>
    <t>张忠弘</t>
  </si>
  <si>
    <t>2017-08-18 20:46:57</t>
  </si>
  <si>
    <t>5327-2724011822</t>
  </si>
  <si>
    <t>刘云</t>
  </si>
  <si>
    <t>2017-08-18 20:53:50</t>
  </si>
  <si>
    <t>0999639347</t>
  </si>
  <si>
    <t>2017-08-18 20:54:51</t>
  </si>
  <si>
    <t>0999639871</t>
  </si>
  <si>
    <t>2017-08-18 20:55:42</t>
  </si>
  <si>
    <t>0999640095</t>
  </si>
  <si>
    <t>2017-08-18 23:23:54</t>
  </si>
  <si>
    <t>0999685350</t>
  </si>
  <si>
    <t>1000277259</t>
  </si>
  <si>
    <t>曾辉</t>
  </si>
  <si>
    <t>2017-08-18 23:41:31</t>
  </si>
  <si>
    <t>0999688121</t>
  </si>
  <si>
    <t>1000277231</t>
  </si>
  <si>
    <t>毕凌瑞</t>
  </si>
  <si>
    <t>2017-08-18 23:42:52</t>
  </si>
  <si>
    <t>0999688282</t>
  </si>
  <si>
    <t>2017-08-19 07:49:11</t>
  </si>
  <si>
    <t>0999736863</t>
  </si>
  <si>
    <t>1000052426</t>
  </si>
  <si>
    <t>刘黎明</t>
  </si>
  <si>
    <t>2017-08-19 07:50:20</t>
  </si>
  <si>
    <t>0999736972</t>
  </si>
  <si>
    <t>1000156490</t>
  </si>
  <si>
    <t>文峰</t>
  </si>
  <si>
    <t>2017-08-19 08:45:07</t>
  </si>
  <si>
    <t>0999753673</t>
  </si>
  <si>
    <t>1000268745</t>
  </si>
  <si>
    <t>李建豪</t>
  </si>
  <si>
    <t>2017-08-19 09:12:02</t>
  </si>
  <si>
    <t>0999766393</t>
  </si>
  <si>
    <t>2017-08-19 09:27:01</t>
  </si>
  <si>
    <t>0999774157</t>
  </si>
  <si>
    <t>1000258168</t>
  </si>
  <si>
    <t>罗文丽</t>
  </si>
  <si>
    <t>2017-08-19 09:33:01</t>
  </si>
  <si>
    <t>0999777788</t>
  </si>
  <si>
    <t>1000111390</t>
  </si>
  <si>
    <t>朱培德</t>
  </si>
  <si>
    <t>2017-08-19 09:34:22</t>
  </si>
  <si>
    <t>0999778879</t>
  </si>
  <si>
    <t>5303-0322025225</t>
  </si>
  <si>
    <t>王海清</t>
  </si>
  <si>
    <t>2017-08-19 09:37:50</t>
  </si>
  <si>
    <t>0999780718</t>
  </si>
  <si>
    <t>1000276700</t>
  </si>
  <si>
    <t>冯洁</t>
  </si>
  <si>
    <t>2017-08-19 09:39:50</t>
  </si>
  <si>
    <t>0999782281</t>
  </si>
  <si>
    <t>1000277779</t>
  </si>
  <si>
    <t>徐辉</t>
  </si>
  <si>
    <t>2017-08-19 09:40:43</t>
  </si>
  <si>
    <t>0999782998</t>
  </si>
  <si>
    <t>1000270105</t>
  </si>
  <si>
    <t>杨淑敏</t>
  </si>
  <si>
    <t>2017-08-19 09:51:31</t>
  </si>
  <si>
    <t>0999793002</t>
  </si>
  <si>
    <t>1000277550</t>
  </si>
  <si>
    <t>徐前程</t>
  </si>
  <si>
    <t>2017-08-19 09:55:25</t>
  </si>
  <si>
    <t>0999796279</t>
  </si>
  <si>
    <t>1000082853</t>
  </si>
  <si>
    <t>马丹</t>
  </si>
  <si>
    <t>2017-08-19 09:57:11</t>
  </si>
  <si>
    <t>0999797534</t>
  </si>
  <si>
    <t>1000036924</t>
  </si>
  <si>
    <t>龙明富</t>
  </si>
  <si>
    <t>2017-08-19 09:57:14</t>
  </si>
  <si>
    <t>2017-08-19 10:06:15</t>
  </si>
  <si>
    <t>0999805106</t>
  </si>
  <si>
    <t>1000149809</t>
  </si>
  <si>
    <t>王小英</t>
  </si>
  <si>
    <t>2017-08-19 10:09:32</t>
  </si>
  <si>
    <t>0999807605</t>
  </si>
  <si>
    <t>1000145398</t>
  </si>
  <si>
    <t>秦富贵</t>
  </si>
  <si>
    <t>2017-08-19 10:13:39</t>
  </si>
  <si>
    <t>0999812445</t>
  </si>
  <si>
    <t>1000269388</t>
  </si>
  <si>
    <t>白仕波</t>
  </si>
  <si>
    <t>2017-08-19 10:19:43</t>
  </si>
  <si>
    <t>1000240720</t>
  </si>
  <si>
    <t>李雪山</t>
  </si>
  <si>
    <t>2017-08-19 10:36:11</t>
  </si>
  <si>
    <t>0999836002</t>
  </si>
  <si>
    <t>0154039732</t>
  </si>
  <si>
    <t>刘春蕾</t>
  </si>
  <si>
    <t>2017-08-19 10:39:42</t>
  </si>
  <si>
    <t>0999839429</t>
  </si>
  <si>
    <t>2017-08-19 10:40:31</t>
  </si>
  <si>
    <t>0999840321</t>
  </si>
  <si>
    <t>2017-08-19 10:46:30</t>
  </si>
  <si>
    <t>0999844802</t>
  </si>
  <si>
    <t>0111093268</t>
  </si>
  <si>
    <t>李春梅</t>
  </si>
  <si>
    <t>2017-08-19 10:53:28</t>
  </si>
  <si>
    <t>0999849855</t>
  </si>
  <si>
    <t>1000072616</t>
  </si>
  <si>
    <t>番学玲</t>
  </si>
  <si>
    <t>2017-08-19 10:55:30</t>
  </si>
  <si>
    <t>0999851322</t>
  </si>
  <si>
    <t>1000072596</t>
  </si>
  <si>
    <t>李润祥</t>
  </si>
  <si>
    <t>2017-08-19 11:16:54</t>
  </si>
  <si>
    <t>0999867880</t>
  </si>
  <si>
    <t>1000144322</t>
  </si>
  <si>
    <t>王道贵</t>
  </si>
  <si>
    <t>2017-08-19 11:30:11</t>
  </si>
  <si>
    <t>0999879456</t>
  </si>
  <si>
    <t>1000277753</t>
  </si>
  <si>
    <t>杨忠溢</t>
  </si>
  <si>
    <t>2017-08-19 11:36:24</t>
  </si>
  <si>
    <t>0999884459</t>
  </si>
  <si>
    <t>1000278098</t>
  </si>
  <si>
    <t>许靖</t>
  </si>
  <si>
    <t>2017-08-19 11:37:20</t>
  </si>
  <si>
    <t>0999885214</t>
  </si>
  <si>
    <t>1000273788</t>
  </si>
  <si>
    <t>白江丽</t>
  </si>
  <si>
    <t>2017-08-19 11:40:50</t>
  </si>
  <si>
    <t>0999888515</t>
  </si>
  <si>
    <t>1000277568</t>
  </si>
  <si>
    <t>2017-08-19 12:07:07</t>
  </si>
  <si>
    <t>0999906269</t>
  </si>
  <si>
    <t>1000245228</t>
  </si>
  <si>
    <t>郑勋勋</t>
  </si>
  <si>
    <t>2017-08-19 12:10:06</t>
  </si>
  <si>
    <t>0999907849</t>
  </si>
  <si>
    <t>1000045487</t>
  </si>
  <si>
    <t>黄兰芳</t>
  </si>
  <si>
    <t>2017-08-19 12:22:58</t>
  </si>
  <si>
    <t>0999914609</t>
  </si>
  <si>
    <t>2017-08-19 14:07:19</t>
  </si>
  <si>
    <t>0999967813</t>
  </si>
  <si>
    <t>5323-2301042633</t>
  </si>
  <si>
    <t>廖明宏</t>
  </si>
  <si>
    <t>2017-08-19 14:14:28</t>
  </si>
  <si>
    <t>0999971644</t>
  </si>
  <si>
    <t>5323-2301041419</t>
  </si>
  <si>
    <t>杨凤英</t>
  </si>
  <si>
    <t>2017-08-19 14:19:49</t>
  </si>
  <si>
    <t>1000097007</t>
  </si>
  <si>
    <t>刀学珍</t>
  </si>
  <si>
    <t>2017-08-19 14:31:17</t>
  </si>
  <si>
    <t>1000106522</t>
  </si>
  <si>
    <t>任宗书</t>
  </si>
  <si>
    <t>2017-08-19 14:48:54</t>
  </si>
  <si>
    <t>1000278312</t>
  </si>
  <si>
    <t>李石狗</t>
  </si>
  <si>
    <t>2017-08-19 14:50:54</t>
  </si>
  <si>
    <t>0999989939</t>
  </si>
  <si>
    <t>2017-08-19 14:51:55</t>
  </si>
  <si>
    <t>1000072613</t>
  </si>
  <si>
    <t>黎鲡</t>
  </si>
  <si>
    <t>2017-08-19 14:54:04</t>
  </si>
  <si>
    <t>0999991613</t>
  </si>
  <si>
    <t>1000106309</t>
  </si>
  <si>
    <t>张亚男</t>
  </si>
  <si>
    <t>2017-08-19 14:55:54</t>
  </si>
  <si>
    <t>0999992439</t>
  </si>
  <si>
    <t>5330-3000027815</t>
  </si>
  <si>
    <t>刘增领</t>
  </si>
  <si>
    <t>2017-08-19 15:02:16</t>
  </si>
  <si>
    <t>0999998497</t>
  </si>
  <si>
    <t>5010291431</t>
  </si>
  <si>
    <t>何睿</t>
  </si>
  <si>
    <t>2017-08-19 15:12:06</t>
  </si>
  <si>
    <t>1000005204</t>
  </si>
  <si>
    <t>1000179059</t>
  </si>
  <si>
    <t>朱嘉琦</t>
  </si>
  <si>
    <t>2017-08-19 15:15:41</t>
  </si>
  <si>
    <t>1000007121</t>
  </si>
  <si>
    <t>0129017641</t>
  </si>
  <si>
    <t>马丽秀</t>
  </si>
  <si>
    <t>2017-08-19 15:25:06</t>
  </si>
  <si>
    <t>2017-08-19 15:37:22</t>
  </si>
  <si>
    <t>1000021036</t>
  </si>
  <si>
    <t>1000167082</t>
  </si>
  <si>
    <t>冯毅</t>
  </si>
  <si>
    <t>2017-08-19 15:46:06</t>
  </si>
  <si>
    <t>1000027040</t>
  </si>
  <si>
    <t>2017-08-19 15:49:13</t>
  </si>
  <si>
    <t>1000028586</t>
  </si>
  <si>
    <t>1000274704</t>
  </si>
  <si>
    <t>余大雄</t>
  </si>
  <si>
    <t>2017-08-19 15:49:36</t>
  </si>
  <si>
    <t>1000029006</t>
  </si>
  <si>
    <t>1000278371</t>
  </si>
  <si>
    <t>史锐芳</t>
  </si>
  <si>
    <t>2017-08-19 15:50:30</t>
  </si>
  <si>
    <t>1000029795</t>
  </si>
  <si>
    <t>1000238921</t>
  </si>
  <si>
    <t>李艳蓉</t>
  </si>
  <si>
    <t>2017-08-19 15:55:08</t>
  </si>
  <si>
    <t>1000033887</t>
  </si>
  <si>
    <t>1000015312</t>
  </si>
  <si>
    <t>张红芬</t>
  </si>
  <si>
    <t>2017-08-19 16:02:13</t>
  </si>
  <si>
    <t>1000038670</t>
  </si>
  <si>
    <t>1000165375</t>
  </si>
  <si>
    <t>李梦</t>
  </si>
  <si>
    <t>2017-08-19 16:04:27</t>
  </si>
  <si>
    <t>1000040035</t>
  </si>
  <si>
    <t>1000032850</t>
  </si>
  <si>
    <t>胡礼琴</t>
  </si>
  <si>
    <t>2017-08-19 16:55:28</t>
  </si>
  <si>
    <t>2017-08-19 16:59:37</t>
  </si>
  <si>
    <t>1000068465</t>
  </si>
  <si>
    <t>1000198676</t>
  </si>
  <si>
    <t>李雪梅</t>
  </si>
  <si>
    <t>2017-08-19 17:02:54</t>
  </si>
  <si>
    <t>1000069849</t>
  </si>
  <si>
    <t>1000277751</t>
  </si>
  <si>
    <t>2017-08-19 17:25:06</t>
  </si>
  <si>
    <t>2017-08-19 17:39:18</t>
  </si>
  <si>
    <t>1000091855</t>
  </si>
  <si>
    <t>1000278077</t>
  </si>
  <si>
    <t>陈红</t>
  </si>
  <si>
    <t>2017-08-19 17:54:41</t>
  </si>
  <si>
    <t>1000098717</t>
  </si>
  <si>
    <t>2017-08-19 18:14:46</t>
  </si>
  <si>
    <t>1000107240</t>
  </si>
  <si>
    <t>1000260330</t>
  </si>
  <si>
    <t>2017-08-19 19:03:29</t>
  </si>
  <si>
    <t>1000125294</t>
  </si>
  <si>
    <t>1000277132</t>
  </si>
  <si>
    <t>卫家彤</t>
  </si>
  <si>
    <t>2017-08-19 19:59:16</t>
  </si>
  <si>
    <t>1000144619</t>
  </si>
  <si>
    <t>1000055733</t>
  </si>
  <si>
    <t>林昌</t>
  </si>
  <si>
    <t>2017-08-19 20:19:12</t>
  </si>
  <si>
    <t>1000151816</t>
  </si>
  <si>
    <t>2017-08-19 20:20:20</t>
  </si>
  <si>
    <t>1000152128</t>
  </si>
  <si>
    <t>2017-08-19 20:21:41</t>
  </si>
  <si>
    <t>1000152594</t>
  </si>
  <si>
    <t>2017-08-19 22:28:26</t>
  </si>
  <si>
    <t>1000277380</t>
  </si>
  <si>
    <t>苏禹澄</t>
  </si>
  <si>
    <t>2017-08-20 07:36:37</t>
  </si>
  <si>
    <t>1000249612</t>
  </si>
  <si>
    <t>1000271980</t>
  </si>
  <si>
    <t>王吕丹</t>
  </si>
  <si>
    <t>2017-08-20 07:57:22</t>
  </si>
  <si>
    <t>2017-08-20 09:20:10</t>
  </si>
  <si>
    <t>2017-08-20 09:33:29</t>
  </si>
  <si>
    <t>1000292578</t>
  </si>
  <si>
    <t>1000276973</t>
  </si>
  <si>
    <t>鲍启巧</t>
  </si>
  <si>
    <t>2017-08-20 09:36:56</t>
  </si>
  <si>
    <t>1000294852</t>
  </si>
  <si>
    <t>0103283030</t>
  </si>
  <si>
    <t>庄琳</t>
  </si>
  <si>
    <t>2017-08-20 09:38:44</t>
  </si>
  <si>
    <t>1000295823</t>
  </si>
  <si>
    <t>5011916615</t>
  </si>
  <si>
    <t>汪翠华</t>
  </si>
  <si>
    <t>2017-08-20 09:39:33</t>
  </si>
  <si>
    <t>1000296368</t>
  </si>
  <si>
    <t>0103216627</t>
  </si>
  <si>
    <t>2017-08-20 09:40:23</t>
  </si>
  <si>
    <t>1000296994</t>
  </si>
  <si>
    <t>2017-08-20 10:10:29</t>
  </si>
  <si>
    <t>1000315729</t>
  </si>
  <si>
    <t>5329-2901184012</t>
  </si>
  <si>
    <t>杨琳</t>
  </si>
  <si>
    <t>2017-08-20 10:15:49</t>
  </si>
  <si>
    <t>1000162733</t>
  </si>
  <si>
    <t>周国祥</t>
  </si>
  <si>
    <t>2017-08-20 10:32:45</t>
  </si>
  <si>
    <t>1000333203</t>
  </si>
  <si>
    <t>2017-08-20 10:53:10</t>
  </si>
  <si>
    <t>1000351719</t>
  </si>
  <si>
    <t>1000191464</t>
  </si>
  <si>
    <t>曹明友</t>
  </si>
  <si>
    <t>2017-08-20 10:58:21</t>
  </si>
  <si>
    <t>1000355090</t>
  </si>
  <si>
    <t>1000011132</t>
  </si>
  <si>
    <t>李凌</t>
  </si>
  <si>
    <t>2017-08-20 11:14:52</t>
  </si>
  <si>
    <t>1000365833</t>
  </si>
  <si>
    <t>1000016179</t>
  </si>
  <si>
    <t>2017-08-20 11:18:19</t>
  </si>
  <si>
    <t>1000368328</t>
  </si>
  <si>
    <t>0101272115</t>
  </si>
  <si>
    <t>施开艳</t>
  </si>
  <si>
    <t>2017-08-20 12:14:40</t>
  </si>
  <si>
    <t>5334-3400030596</t>
  </si>
  <si>
    <t>鲁茸农布</t>
  </si>
  <si>
    <t>2017-08-20 12:57:41</t>
  </si>
  <si>
    <t>1000424549</t>
  </si>
  <si>
    <t>5304-0401078492</t>
  </si>
  <si>
    <t>何翔</t>
  </si>
  <si>
    <t>2017-08-20 13:10:20</t>
  </si>
  <si>
    <t>1000434578</t>
  </si>
  <si>
    <t>1000253566</t>
  </si>
  <si>
    <t>勾永</t>
  </si>
  <si>
    <t>2017-08-20 13:20:58</t>
  </si>
  <si>
    <t>1000441400</t>
  </si>
  <si>
    <t>1000271841</t>
  </si>
  <si>
    <t>郑鸿倩</t>
  </si>
  <si>
    <t>2017-08-20 13:21:38</t>
  </si>
  <si>
    <t>1000441825</t>
  </si>
  <si>
    <t>1000199092</t>
  </si>
  <si>
    <t>李飞</t>
  </si>
  <si>
    <t>2017-08-20 14:36:55</t>
  </si>
  <si>
    <t>1000480846</t>
  </si>
  <si>
    <t>1000180304</t>
  </si>
  <si>
    <t>李军</t>
  </si>
  <si>
    <t>2017-08-20 15:15:40</t>
  </si>
  <si>
    <t>1000499496</t>
  </si>
  <si>
    <t>1000186765</t>
  </si>
  <si>
    <t>高榕</t>
  </si>
  <si>
    <t>2017-08-20 15:27:17</t>
  </si>
  <si>
    <t>1000505242</t>
  </si>
  <si>
    <t>1000070853</t>
  </si>
  <si>
    <t>易晓萱</t>
  </si>
  <si>
    <t>2017-08-20 15:31:19</t>
  </si>
  <si>
    <t>1000507436</t>
  </si>
  <si>
    <t>2017-08-20 15:50:52</t>
  </si>
  <si>
    <t>1000517458</t>
  </si>
  <si>
    <t>1000272956</t>
  </si>
  <si>
    <t>陈继光</t>
  </si>
  <si>
    <t>2017-08-20 16:10:22</t>
  </si>
  <si>
    <t>1000527271</t>
  </si>
  <si>
    <t>1000252057</t>
  </si>
  <si>
    <t>董成荣</t>
  </si>
  <si>
    <t>2017-08-20 16:22:07</t>
  </si>
  <si>
    <t>1000533487</t>
  </si>
  <si>
    <t>1000273894</t>
  </si>
  <si>
    <t>童亚梅</t>
  </si>
  <si>
    <t>2017-08-20 16:49:52</t>
  </si>
  <si>
    <t>1000546415</t>
  </si>
  <si>
    <t>1000264224</t>
  </si>
  <si>
    <t>熊德宏</t>
  </si>
  <si>
    <t>2017-08-20 18:01:52</t>
  </si>
  <si>
    <t>1000580266</t>
  </si>
  <si>
    <t>1000073158</t>
  </si>
  <si>
    <t>邓小容</t>
  </si>
  <si>
    <t>2017-08-20 18:07:11</t>
  </si>
  <si>
    <t>1000582408</t>
  </si>
  <si>
    <t>1000278636</t>
  </si>
  <si>
    <t>王月玲</t>
  </si>
  <si>
    <t>2017-08-20 18:18:10</t>
  </si>
  <si>
    <t>1000587446</t>
  </si>
  <si>
    <t>2017-08-20 18:30:39</t>
  </si>
  <si>
    <t>1000173534</t>
  </si>
  <si>
    <t>李应兰</t>
  </si>
  <si>
    <t>2017-08-20 20:57:42</t>
  </si>
  <si>
    <t>1000646423</t>
  </si>
  <si>
    <t>1000279422</t>
  </si>
  <si>
    <t>2017-08-21 06:06:26</t>
  </si>
  <si>
    <t>1000746252</t>
  </si>
  <si>
    <t>1000209737</t>
  </si>
  <si>
    <t>2017-08-21 07:42:00</t>
  </si>
  <si>
    <t>1000800193</t>
  </si>
  <si>
    <t>5010442896</t>
  </si>
  <si>
    <t>李月馨</t>
  </si>
  <si>
    <t>2017-08-21 08:10:09</t>
  </si>
  <si>
    <t>1000820857</t>
  </si>
  <si>
    <t>1000078319</t>
  </si>
  <si>
    <t>2017-08-21 08:10:22</t>
  </si>
  <si>
    <t>1000820897</t>
  </si>
  <si>
    <t>1000161830</t>
  </si>
  <si>
    <t>张子扬</t>
  </si>
  <si>
    <t>2017-08-21 08:21:31</t>
  </si>
  <si>
    <t>1000172196</t>
  </si>
  <si>
    <t>汪云春</t>
  </si>
  <si>
    <t>2017-08-21 08:25:41</t>
  </si>
  <si>
    <t>1000841821</t>
  </si>
  <si>
    <t>1000243840</t>
  </si>
  <si>
    <t>苏沛菊</t>
  </si>
  <si>
    <t>2017-08-21 08:28:50</t>
  </si>
  <si>
    <t>1000846114</t>
  </si>
  <si>
    <t>1000077819</t>
  </si>
  <si>
    <t>普翠萍</t>
  </si>
  <si>
    <t>2017-08-21 08:55:52</t>
  </si>
  <si>
    <t>1000874661</t>
  </si>
  <si>
    <t>2017-08-21 08:58:51</t>
  </si>
  <si>
    <t>邓俊松</t>
  </si>
  <si>
    <t>2017-08-21 09:14:59</t>
  </si>
  <si>
    <t>1000911279</t>
  </si>
  <si>
    <t>1000280624</t>
  </si>
  <si>
    <t>许莹昌</t>
  </si>
  <si>
    <t>2017-08-21 09:15:30</t>
  </si>
  <si>
    <t>1000912275</t>
  </si>
  <si>
    <t>1000028222</t>
  </si>
  <si>
    <t>姚美丽</t>
  </si>
  <si>
    <t>2017-08-21 09:19:17</t>
  </si>
  <si>
    <t>1000920218</t>
  </si>
  <si>
    <t>2017-08-21 09:26:35</t>
  </si>
  <si>
    <t>1000934959</t>
  </si>
  <si>
    <t>1000275590</t>
  </si>
  <si>
    <t>江彩彦</t>
  </si>
  <si>
    <t>2017-08-21 09:38:41</t>
  </si>
  <si>
    <t>1000954765</t>
  </si>
  <si>
    <t>5327-2724015700</t>
  </si>
  <si>
    <t>黄德新</t>
  </si>
  <si>
    <t>2017-08-21 09:39:02</t>
  </si>
  <si>
    <t>1000955302</t>
  </si>
  <si>
    <t>1000163854</t>
  </si>
  <si>
    <t>王凇江</t>
  </si>
  <si>
    <t>2017-08-21 09:47:55</t>
  </si>
  <si>
    <t>1000278574</t>
  </si>
  <si>
    <t>白伟鲁</t>
  </si>
  <si>
    <t>2017-08-21 09:53:29</t>
  </si>
  <si>
    <t>1000993503</t>
  </si>
  <si>
    <t>1000278995</t>
  </si>
  <si>
    <t>杨荣杰</t>
  </si>
  <si>
    <t>2017-08-21 10:00:22</t>
  </si>
  <si>
    <t>1001021297</t>
  </si>
  <si>
    <t>0129010517</t>
  </si>
  <si>
    <t>沐金莲</t>
  </si>
  <si>
    <t>2017-08-21 10:06:25</t>
  </si>
  <si>
    <t>1000117722</t>
  </si>
  <si>
    <t>景丽</t>
  </si>
  <si>
    <t>2017-08-21 10:07:12</t>
  </si>
  <si>
    <t>1001045643</t>
  </si>
  <si>
    <t>5303-0381040699</t>
  </si>
  <si>
    <t>樊同晋</t>
  </si>
  <si>
    <t>2017-08-21 10:07:53</t>
  </si>
  <si>
    <t>1001048225</t>
  </si>
  <si>
    <t>1000251674</t>
  </si>
  <si>
    <t>李周萍</t>
  </si>
  <si>
    <t>2017-08-21 10:16:15</t>
  </si>
  <si>
    <t>1000268860</t>
  </si>
  <si>
    <t>张昀</t>
  </si>
  <si>
    <t>2017-08-21 10:17:18</t>
  </si>
  <si>
    <t>2017-08-21 10:17:26</t>
  </si>
  <si>
    <t>1001087099</t>
  </si>
  <si>
    <t>1000281653</t>
  </si>
  <si>
    <t>荣雄兵</t>
  </si>
  <si>
    <t>2017-08-21 10:26:07</t>
  </si>
  <si>
    <t>2017-08-21 10:37:45</t>
  </si>
  <si>
    <t>1000244113</t>
  </si>
  <si>
    <t>程元翠</t>
  </si>
  <si>
    <t>2017-08-21 10:43:19</t>
  </si>
  <si>
    <t>1001194422</t>
  </si>
  <si>
    <t>2017-08-21 10:43:28</t>
  </si>
  <si>
    <t>1001195028</t>
  </si>
  <si>
    <t>1000240104</t>
  </si>
  <si>
    <t>张官涛</t>
  </si>
  <si>
    <t>2017-08-21 10:43:29</t>
  </si>
  <si>
    <t>1001195232</t>
  </si>
  <si>
    <t>1000246126</t>
  </si>
  <si>
    <t>杨钰岚</t>
  </si>
  <si>
    <t>2017-08-21 10:45:46</t>
  </si>
  <si>
    <t>1000258908</t>
  </si>
  <si>
    <t>张恭富</t>
  </si>
  <si>
    <t>2017-08-21 10:50:20</t>
  </si>
  <si>
    <t>1001213963</t>
  </si>
  <si>
    <t>2017-08-21 10:52:28</t>
  </si>
  <si>
    <t>1001219306</t>
  </si>
  <si>
    <t>2017-08-21 10:55:13</t>
  </si>
  <si>
    <t>1001228365</t>
  </si>
  <si>
    <t>5014505600</t>
  </si>
  <si>
    <t>张天才</t>
  </si>
  <si>
    <t>2017-08-21 10:57:25</t>
  </si>
  <si>
    <t>1001234689</t>
  </si>
  <si>
    <t>2017-08-21 10:58:28</t>
  </si>
  <si>
    <t>1001238158</t>
  </si>
  <si>
    <t>1000189062</t>
  </si>
  <si>
    <t>付在统</t>
  </si>
  <si>
    <t>2017-08-21 10:59:48</t>
  </si>
  <si>
    <t>1001243586</t>
  </si>
  <si>
    <t>1000181333</t>
  </si>
  <si>
    <t>吴长丽</t>
  </si>
  <si>
    <t>2017-08-21 11:01:59</t>
  </si>
  <si>
    <t>1001249820</t>
  </si>
  <si>
    <t>1000041525</t>
  </si>
  <si>
    <t>邓英飞</t>
  </si>
  <si>
    <t>2017-08-21 11:04:25</t>
  </si>
  <si>
    <t>1001256834</t>
  </si>
  <si>
    <t>1000235781</t>
  </si>
  <si>
    <t>2017-08-21 11:04:39</t>
  </si>
  <si>
    <t>1001257580</t>
  </si>
  <si>
    <t>1000281575</t>
  </si>
  <si>
    <t>张雪莹</t>
  </si>
  <si>
    <t>2017-08-21 11:04:52</t>
  </si>
  <si>
    <t>1001258083</t>
  </si>
  <si>
    <t>1000265099</t>
  </si>
  <si>
    <t>2017-08-21 11:05:13</t>
  </si>
  <si>
    <t>1001258917</t>
  </si>
  <si>
    <t>2017-08-21 11:12:10</t>
  </si>
  <si>
    <t>1001279702</t>
  </si>
  <si>
    <t>1000229572</t>
  </si>
  <si>
    <t>邹龙健</t>
  </si>
  <si>
    <t>2017-08-21 11:12:12</t>
  </si>
  <si>
    <t>1001279918</t>
  </si>
  <si>
    <t>5327-2724010984</t>
  </si>
  <si>
    <t>阿万文</t>
  </si>
  <si>
    <t>2017-08-21 11:16:27</t>
  </si>
  <si>
    <t>1001293949</t>
  </si>
  <si>
    <t>1000281882</t>
  </si>
  <si>
    <t>李亚萍</t>
  </si>
  <si>
    <t>2017-08-21 11:16:44</t>
  </si>
  <si>
    <t>1001294836</t>
  </si>
  <si>
    <t>1000028711</t>
  </si>
  <si>
    <t>宁功芬</t>
  </si>
  <si>
    <t>2017-08-21 11:17:16</t>
  </si>
  <si>
    <t>1001296030</t>
  </si>
  <si>
    <t>1000281863</t>
  </si>
  <si>
    <t>朱家良</t>
  </si>
  <si>
    <t>2017-08-21 11:17:40</t>
  </si>
  <si>
    <t>1001297102</t>
  </si>
  <si>
    <t>2017-08-21 11:18:57</t>
  </si>
  <si>
    <t>1001300315</t>
  </si>
  <si>
    <t>0102281549</t>
  </si>
  <si>
    <t>龚静</t>
  </si>
  <si>
    <t>2017-08-21 11:22:25</t>
  </si>
  <si>
    <t>1001308410</t>
  </si>
  <si>
    <t>1000263480</t>
  </si>
  <si>
    <t>李其琼</t>
  </si>
  <si>
    <t>2017-08-21 11:27:37</t>
  </si>
  <si>
    <t>1001319697</t>
  </si>
  <si>
    <t>1000184449</t>
  </si>
  <si>
    <t>李桂芝</t>
  </si>
  <si>
    <t>2017-08-21 11:33:13</t>
  </si>
  <si>
    <t>1001331948</t>
  </si>
  <si>
    <t>1000271114</t>
  </si>
  <si>
    <t>李宏福</t>
  </si>
  <si>
    <t>2017-08-21 11:33:46</t>
  </si>
  <si>
    <t>1001332898</t>
  </si>
  <si>
    <t>1000280425</t>
  </si>
  <si>
    <t>彭启芬</t>
  </si>
  <si>
    <t>2017-08-21 11:38:08</t>
  </si>
  <si>
    <t>1001340954</t>
  </si>
  <si>
    <t>5011421950</t>
  </si>
  <si>
    <t>胡冬香</t>
  </si>
  <si>
    <t>2017-08-21 11:42:14</t>
  </si>
  <si>
    <t>1001348853</t>
  </si>
  <si>
    <t>5010916555</t>
  </si>
  <si>
    <t>2017-08-21 11:44:21</t>
  </si>
  <si>
    <t>1001352904</t>
  </si>
  <si>
    <t>1000126955</t>
  </si>
  <si>
    <t>柳春仙</t>
  </si>
  <si>
    <t>2017-08-21 11:44:24</t>
  </si>
  <si>
    <t>1001353013</t>
  </si>
  <si>
    <t>5303-5032904856</t>
  </si>
  <si>
    <t>赵得芬</t>
  </si>
  <si>
    <t>2017-08-21 11:44:34</t>
  </si>
  <si>
    <t>1001353677</t>
  </si>
  <si>
    <t>1000275447</t>
  </si>
  <si>
    <t>李旭然</t>
  </si>
  <si>
    <t>2017-08-21 11:46:44</t>
  </si>
  <si>
    <t>1001358073</t>
  </si>
  <si>
    <t>5328-2823235045</t>
  </si>
  <si>
    <t>刘德恩</t>
  </si>
  <si>
    <t>2017-08-21 11:52:13</t>
  </si>
  <si>
    <t>1001368473</t>
  </si>
  <si>
    <t>1000096146</t>
  </si>
  <si>
    <t>董国宝</t>
  </si>
  <si>
    <t>2017-08-21 11:53:58</t>
  </si>
  <si>
    <t>1001371987</t>
  </si>
  <si>
    <t>5306-0601011693</t>
  </si>
  <si>
    <t>周勤</t>
  </si>
  <si>
    <t>2017-08-21 11:58:17</t>
  </si>
  <si>
    <t>1001380719</t>
  </si>
  <si>
    <t>5329-5290065325</t>
  </si>
  <si>
    <t>2017-08-21 11:59:07</t>
  </si>
  <si>
    <t>1000130956</t>
  </si>
  <si>
    <t>李学珍</t>
  </si>
  <si>
    <t>2017-08-21 11:59:28</t>
  </si>
  <si>
    <t>1001383344</t>
  </si>
  <si>
    <t>1000281359</t>
  </si>
  <si>
    <t>凡菜吉</t>
  </si>
  <si>
    <t>2017-08-21 12:00:15</t>
  </si>
  <si>
    <t>2017-08-21 12:00:59</t>
  </si>
  <si>
    <t>1001386822</t>
  </si>
  <si>
    <t>1000220701</t>
  </si>
  <si>
    <t>邹美英</t>
  </si>
  <si>
    <t>2017-08-21 12:05:01</t>
  </si>
  <si>
    <t>1001397043</t>
  </si>
  <si>
    <t>1000175632</t>
  </si>
  <si>
    <t>鲁琴丽</t>
  </si>
  <si>
    <t>2017-08-21 12:06:37</t>
  </si>
  <si>
    <t>1001400381</t>
  </si>
  <si>
    <t>1000280651</t>
  </si>
  <si>
    <t>廖天德</t>
  </si>
  <si>
    <t>2017-08-21 12:08:23</t>
  </si>
  <si>
    <t>1001403816</t>
  </si>
  <si>
    <t>0129003459</t>
  </si>
  <si>
    <t>李周良</t>
  </si>
  <si>
    <t>2017-08-21 12:11:56</t>
  </si>
  <si>
    <t>1001412171</t>
  </si>
  <si>
    <t>1000241871</t>
  </si>
  <si>
    <t>张胡秀</t>
  </si>
  <si>
    <t>2017-08-21 12:30:07</t>
  </si>
  <si>
    <t>1001441722</t>
  </si>
  <si>
    <t>2017-08-21 12:31:20</t>
  </si>
  <si>
    <t>1001443671</t>
  </si>
  <si>
    <t>1000281223</t>
  </si>
  <si>
    <t>张韩</t>
  </si>
  <si>
    <t>2017-08-21 12:37:49</t>
  </si>
  <si>
    <t>1001455377</t>
  </si>
  <si>
    <t>0102331907</t>
  </si>
  <si>
    <t>彭珍</t>
  </si>
  <si>
    <t>2017-08-21 12:37:53</t>
  </si>
  <si>
    <t>1001455550</t>
  </si>
  <si>
    <t>2017-08-21 12:38:57</t>
  </si>
  <si>
    <t>1001457605</t>
  </si>
  <si>
    <t>1000196456</t>
  </si>
  <si>
    <t>李黑衣</t>
  </si>
  <si>
    <t>2017-08-21 12:39:55</t>
  </si>
  <si>
    <t>1001459855</t>
  </si>
  <si>
    <t>1000014028</t>
  </si>
  <si>
    <t>赵瑶</t>
  </si>
  <si>
    <t>2017-08-21 12:45:31</t>
  </si>
  <si>
    <t>1001468762</t>
  </si>
  <si>
    <t>0111121692</t>
  </si>
  <si>
    <t>傅业宣</t>
  </si>
  <si>
    <t>2017-08-21 12:49:41</t>
  </si>
  <si>
    <t>1001476646</t>
  </si>
  <si>
    <t>2017-08-21 12:50:33</t>
  </si>
  <si>
    <t>1001477674</t>
  </si>
  <si>
    <t>1000279691</t>
  </si>
  <si>
    <t>孙仙瑞</t>
  </si>
  <si>
    <t>2017-08-21 13:07:21</t>
  </si>
  <si>
    <t>1001510045</t>
  </si>
  <si>
    <t>2017-08-21 13:33:06</t>
  </si>
  <si>
    <t>1001567483</t>
  </si>
  <si>
    <t>1000268438</t>
  </si>
  <si>
    <t>宿玉焕</t>
  </si>
  <si>
    <t>2017-08-21 13:38:46</t>
  </si>
  <si>
    <t>1001579436</t>
  </si>
  <si>
    <t>2017-08-21 13:47:09</t>
  </si>
  <si>
    <t>1001600480</t>
  </si>
  <si>
    <t>1000074051</t>
  </si>
  <si>
    <t>张小林</t>
  </si>
  <si>
    <t>2017-08-21 14:00:56</t>
  </si>
  <si>
    <t>1001637038</t>
  </si>
  <si>
    <t>1000248060</t>
  </si>
  <si>
    <t>杨小红</t>
  </si>
  <si>
    <t>2017-08-21 14:07:13</t>
  </si>
  <si>
    <t>1001654492</t>
  </si>
  <si>
    <t>1000221907</t>
  </si>
  <si>
    <t>方小团</t>
  </si>
  <si>
    <t>2017-08-21 14:13:26</t>
  </si>
  <si>
    <t>1001672309</t>
  </si>
  <si>
    <t>1000145418</t>
  </si>
  <si>
    <t>苏正良</t>
  </si>
  <si>
    <t>2017-08-21 14:17:04</t>
  </si>
  <si>
    <t>1001686809</t>
  </si>
  <si>
    <t>5015042658</t>
  </si>
  <si>
    <t>宋香云</t>
  </si>
  <si>
    <t>2017-08-21 14:23:02</t>
  </si>
  <si>
    <t>1001705878</t>
  </si>
  <si>
    <t>5300-0000101374</t>
  </si>
  <si>
    <t>罗媛</t>
  </si>
  <si>
    <t>2017-08-21 14:26:29</t>
  </si>
  <si>
    <t>1001718088</t>
  </si>
  <si>
    <t>1000280253</t>
  </si>
  <si>
    <t>2017-08-21 14:29:30</t>
  </si>
  <si>
    <t>0112020041</t>
  </si>
  <si>
    <t>种明钢</t>
  </si>
  <si>
    <t>2017-08-21 14:39:17</t>
  </si>
  <si>
    <t>1001758602</t>
  </si>
  <si>
    <t>1000260456</t>
  </si>
  <si>
    <t>吴琼</t>
  </si>
  <si>
    <t>2017-08-21 14:39:18</t>
  </si>
  <si>
    <t>1001758780</t>
  </si>
  <si>
    <t>0127055324</t>
  </si>
  <si>
    <t>冯坤</t>
  </si>
  <si>
    <t>2017-08-21 14:42:08</t>
  </si>
  <si>
    <t>1001767327</t>
  </si>
  <si>
    <t>1000272768</t>
  </si>
  <si>
    <t>田亚玲</t>
  </si>
  <si>
    <t>2017-08-21 14:47:08</t>
  </si>
  <si>
    <t>1001784153</t>
  </si>
  <si>
    <t>2017-08-21 14:48:02</t>
  </si>
  <si>
    <t>1001787245</t>
  </si>
  <si>
    <t>0127057645</t>
  </si>
  <si>
    <t>朱凤美</t>
  </si>
  <si>
    <t>2017-08-21 14:50:18</t>
  </si>
  <si>
    <t>1001795125</t>
  </si>
  <si>
    <t>1000281770</t>
  </si>
  <si>
    <t>候瑞宏</t>
  </si>
  <si>
    <t>2017-08-21 14:51:27</t>
  </si>
  <si>
    <t>1001799944</t>
  </si>
  <si>
    <t>1000168534</t>
  </si>
  <si>
    <t>李强</t>
  </si>
  <si>
    <t>2017-08-21 14:54:19</t>
  </si>
  <si>
    <t>1001809532</t>
  </si>
  <si>
    <t>2017-08-21 14:55:30</t>
  </si>
  <si>
    <t>5013250320</t>
  </si>
  <si>
    <t>王永富</t>
  </si>
  <si>
    <t>2017-08-21 15:00:37</t>
  </si>
  <si>
    <t>1001828687</t>
  </si>
  <si>
    <t>1000253249</t>
  </si>
  <si>
    <t>张林</t>
  </si>
  <si>
    <t>2017-08-21 15:05:07</t>
  </si>
  <si>
    <t>1001843299</t>
  </si>
  <si>
    <t>1000126186</t>
  </si>
  <si>
    <t>2017-08-21 15:05:16</t>
  </si>
  <si>
    <t>1001843980</t>
  </si>
  <si>
    <t>1000152013</t>
  </si>
  <si>
    <t>杨秀青</t>
  </si>
  <si>
    <t>2017-08-21 15:12:02</t>
  </si>
  <si>
    <t>1001865111</t>
  </si>
  <si>
    <t>5334-3400037078</t>
  </si>
  <si>
    <t>向贞云</t>
  </si>
  <si>
    <t>2017-08-21 15:15:27</t>
  </si>
  <si>
    <t>1001876765</t>
  </si>
  <si>
    <t>1000127930</t>
  </si>
  <si>
    <t>杨永华</t>
  </si>
  <si>
    <t>2017-08-21 15:15:56</t>
  </si>
  <si>
    <t>1001878110</t>
  </si>
  <si>
    <t>1000270458</t>
  </si>
  <si>
    <t>沙学文</t>
  </si>
  <si>
    <t>2017-08-21 15:18:48</t>
  </si>
  <si>
    <t>1001886049</t>
  </si>
  <si>
    <t>1000078116</t>
  </si>
  <si>
    <t>依香燕</t>
  </si>
  <si>
    <t>2017-08-21 15:21:04</t>
  </si>
  <si>
    <t>1001894177</t>
  </si>
  <si>
    <t>2017-08-21 15:24:10</t>
  </si>
  <si>
    <t>1001906913</t>
  </si>
  <si>
    <t>0102626340</t>
  </si>
  <si>
    <t>毕永海</t>
  </si>
  <si>
    <t>2017-08-21 15:24:51</t>
  </si>
  <si>
    <t>1001909562</t>
  </si>
  <si>
    <t>1000124243</t>
  </si>
  <si>
    <t>陈永红</t>
  </si>
  <si>
    <t>2017-08-21 15:25:41</t>
  </si>
  <si>
    <t>1001912046</t>
  </si>
  <si>
    <t>1000280079</t>
  </si>
  <si>
    <t>赵虹植</t>
  </si>
  <si>
    <t>2017-08-21 15:31:57</t>
  </si>
  <si>
    <t>1001930187</t>
  </si>
  <si>
    <t>1000028270</t>
  </si>
  <si>
    <t>沈艳玲</t>
  </si>
  <si>
    <t>2017-08-21 15:32:18</t>
  </si>
  <si>
    <t>1001931083</t>
  </si>
  <si>
    <t>5327-2729017881</t>
  </si>
  <si>
    <t>夏葵</t>
  </si>
  <si>
    <t>2017-08-21 15:33:53</t>
  </si>
  <si>
    <t>1001936004</t>
  </si>
  <si>
    <t>1000146829</t>
  </si>
  <si>
    <t>赵辉</t>
  </si>
  <si>
    <t>2017-08-21 15:34:56</t>
  </si>
  <si>
    <t>1001938877</t>
  </si>
  <si>
    <t>1000278829</t>
  </si>
  <si>
    <t>2017-08-21 15:35:36</t>
  </si>
  <si>
    <t>1001940472</t>
  </si>
  <si>
    <t>0103030809</t>
  </si>
  <si>
    <t>曹启明</t>
  </si>
  <si>
    <t>2017-08-21 15:36:42</t>
  </si>
  <si>
    <t>1001945503</t>
  </si>
  <si>
    <t>2017-08-21 15:45:36</t>
  </si>
  <si>
    <t>1001973286</t>
  </si>
  <si>
    <t>1000281623</t>
  </si>
  <si>
    <t>齐关涛</t>
  </si>
  <si>
    <t>2017-08-21 15:46:41</t>
  </si>
  <si>
    <t>1001976626</t>
  </si>
  <si>
    <t>1000196111</t>
  </si>
  <si>
    <t>罗思会</t>
  </si>
  <si>
    <t>2017-08-21 15:49:39</t>
  </si>
  <si>
    <t>1001988583</t>
  </si>
  <si>
    <t>0103303141</t>
  </si>
  <si>
    <t>李微</t>
  </si>
  <si>
    <t>2017-08-21 15:50:43</t>
  </si>
  <si>
    <t>1001991954</t>
  </si>
  <si>
    <t>2017-08-21 15:57:19</t>
  </si>
  <si>
    <t>1002019147</t>
  </si>
  <si>
    <t>1000258931</t>
  </si>
  <si>
    <t>2017-08-21 15:57:39</t>
  </si>
  <si>
    <t>1002020284</t>
  </si>
  <si>
    <t>5326-2627011793</t>
  </si>
  <si>
    <t>陆勇</t>
  </si>
  <si>
    <t>2017-08-21 16:03:01</t>
  </si>
  <si>
    <t>1002037886</t>
  </si>
  <si>
    <t>2017-08-21 16:04:34</t>
  </si>
  <si>
    <t>1002042919</t>
  </si>
  <si>
    <t>1000227761</t>
  </si>
  <si>
    <t>邓美芳</t>
  </si>
  <si>
    <t>2017-08-21 16:04:37</t>
  </si>
  <si>
    <t>1000080995</t>
  </si>
  <si>
    <t>李晓花</t>
  </si>
  <si>
    <t>2017-08-21 16:09:29</t>
  </si>
  <si>
    <t>1002059418</t>
  </si>
  <si>
    <t>1000277597</t>
  </si>
  <si>
    <t>韦文政</t>
  </si>
  <si>
    <t>2017-08-21 16:11:12</t>
  </si>
  <si>
    <t>1002066283</t>
  </si>
  <si>
    <t>5326-2627010194</t>
  </si>
  <si>
    <t>殷明</t>
  </si>
  <si>
    <t>2017-08-21 16:12:04</t>
  </si>
  <si>
    <t>1002070787</t>
  </si>
  <si>
    <t>1000271820</t>
  </si>
  <si>
    <t>解云仲</t>
  </si>
  <si>
    <t>2017-08-21 16:12:35</t>
  </si>
  <si>
    <t>1002071870</t>
  </si>
  <si>
    <t>1000282807</t>
  </si>
  <si>
    <t>张良伟</t>
  </si>
  <si>
    <t>2017-08-21 16:19:37</t>
  </si>
  <si>
    <t>1002096590</t>
  </si>
  <si>
    <t>1000276379</t>
  </si>
  <si>
    <t>范一正</t>
  </si>
  <si>
    <t>2017-08-21 16:19:43</t>
  </si>
  <si>
    <t>1002096805</t>
  </si>
  <si>
    <t>5303-0326020577</t>
  </si>
  <si>
    <t>符惠琼</t>
  </si>
  <si>
    <t>2017-08-21 16:21:23</t>
  </si>
  <si>
    <t>1002103454</t>
  </si>
  <si>
    <t>1000281693</t>
  </si>
  <si>
    <t>陈彦燃</t>
  </si>
  <si>
    <t>2017-08-21 16:21:26</t>
  </si>
  <si>
    <t>2017-08-21 16:22:12</t>
  </si>
  <si>
    <t>1002105282</t>
  </si>
  <si>
    <t>5304-0422042090</t>
  </si>
  <si>
    <t>雷自友</t>
  </si>
  <si>
    <t>2017-08-21 16:23:29</t>
  </si>
  <si>
    <t>1002108078</t>
  </si>
  <si>
    <t>1000282847</t>
  </si>
  <si>
    <t>徐婷</t>
  </si>
  <si>
    <t>2017-08-21 16:26:43</t>
  </si>
  <si>
    <t>1002117845</t>
  </si>
  <si>
    <t>1000279661</t>
  </si>
  <si>
    <t>张笑波</t>
  </si>
  <si>
    <t>2017-08-21 16:27:21</t>
  </si>
  <si>
    <t>1000271124</t>
  </si>
  <si>
    <t>吴朝坤</t>
  </si>
  <si>
    <t>2017-08-21 16:29:12</t>
  </si>
  <si>
    <t>1002125250</t>
  </si>
  <si>
    <t>1000279893</t>
  </si>
  <si>
    <t>封玉花</t>
  </si>
  <si>
    <t>2017-08-21 16:31:00</t>
  </si>
  <si>
    <t>1002129485</t>
  </si>
  <si>
    <t>1000057369</t>
  </si>
  <si>
    <t>杨文兴</t>
  </si>
  <si>
    <t>2017-08-21 16:38:43</t>
  </si>
  <si>
    <t>1002151075</t>
  </si>
  <si>
    <t>1000279935</t>
  </si>
  <si>
    <t>陶建芳</t>
  </si>
  <si>
    <t>2017-08-21 16:41:36</t>
  </si>
  <si>
    <t>1002158033</t>
  </si>
  <si>
    <t>1000263979</t>
  </si>
  <si>
    <t>代婷婷</t>
  </si>
  <si>
    <t>2017-08-21 16:43:55</t>
  </si>
  <si>
    <t>1002163059</t>
  </si>
  <si>
    <t>1000270021</t>
  </si>
  <si>
    <t>李华军</t>
  </si>
  <si>
    <t>2017-08-21 16:49:48</t>
  </si>
  <si>
    <t>1002178618</t>
  </si>
  <si>
    <t>1000279784</t>
  </si>
  <si>
    <t>汤世兴</t>
  </si>
  <si>
    <t>2017-08-21 17:01:25</t>
  </si>
  <si>
    <t>1002215295</t>
  </si>
  <si>
    <t>1000096765</t>
  </si>
  <si>
    <t>丁长丽</t>
  </si>
  <si>
    <t>2017-08-21 17:04:13</t>
  </si>
  <si>
    <t>1002223480</t>
  </si>
  <si>
    <t>5329-2900015078</t>
  </si>
  <si>
    <t>李婕</t>
  </si>
  <si>
    <t>2017-08-21 17:05:03</t>
  </si>
  <si>
    <t>1002227311</t>
  </si>
  <si>
    <t>1000267709</t>
  </si>
  <si>
    <t>肖进</t>
  </si>
  <si>
    <t>2017-08-21 17:06:12</t>
  </si>
  <si>
    <t>1002230135</t>
  </si>
  <si>
    <t>2017-08-21 17:28:02</t>
  </si>
  <si>
    <t>1002274036</t>
  </si>
  <si>
    <t>2017-08-21 17:33:46</t>
  </si>
  <si>
    <t>1002284551</t>
  </si>
  <si>
    <t>1000279801</t>
  </si>
  <si>
    <t>唐仙</t>
  </si>
  <si>
    <t>2017-08-21 17:39:22</t>
  </si>
  <si>
    <t>1002293061</t>
  </si>
  <si>
    <t>1000283189</t>
  </si>
  <si>
    <t>尹石连</t>
  </si>
  <si>
    <t>2017-08-21 17:39:28</t>
  </si>
  <si>
    <t>1002293404</t>
  </si>
  <si>
    <t>1000279836</t>
  </si>
  <si>
    <t>肖莹</t>
  </si>
  <si>
    <t>2017-08-21 17:43:53</t>
  </si>
  <si>
    <t>1002299118</t>
  </si>
  <si>
    <t>1000282865</t>
  </si>
  <si>
    <t>周廷娅</t>
  </si>
  <si>
    <t>2017-08-21 17:45:10</t>
  </si>
  <si>
    <t>1002300956</t>
  </si>
  <si>
    <t>1000276976</t>
  </si>
  <si>
    <t>温关秀</t>
  </si>
  <si>
    <t>2017-08-21 17:45:36</t>
  </si>
  <si>
    <t>1002301552</t>
  </si>
  <si>
    <t>1000200623</t>
  </si>
  <si>
    <t>赵树宏</t>
  </si>
  <si>
    <t>2017-08-21 17:47:46</t>
  </si>
  <si>
    <t>1000276119</t>
  </si>
  <si>
    <t>吴思甜</t>
  </si>
  <si>
    <t>2017-08-21 17:50:35</t>
  </si>
  <si>
    <t>1002309236</t>
  </si>
  <si>
    <t>1000252887</t>
  </si>
  <si>
    <t>段桂梅</t>
  </si>
  <si>
    <t>2017-08-21 17:53:20</t>
  </si>
  <si>
    <t>1002312085</t>
  </si>
  <si>
    <t>0101079759</t>
  </si>
  <si>
    <t>黄三槐</t>
  </si>
  <si>
    <t>2017-08-21 17:59:21</t>
  </si>
  <si>
    <t>1002318508</t>
  </si>
  <si>
    <t>1000279740</t>
  </si>
  <si>
    <t>黄万敏</t>
  </si>
  <si>
    <t>2017-08-21 18:00:48</t>
  </si>
  <si>
    <t>1000283420</t>
  </si>
  <si>
    <t>马实语</t>
  </si>
  <si>
    <t>2017-08-21 18:01:35</t>
  </si>
  <si>
    <t>1002320575</t>
  </si>
  <si>
    <t>1000277972</t>
  </si>
  <si>
    <t>谭云</t>
  </si>
  <si>
    <t>2017-08-21 18:06:36</t>
  </si>
  <si>
    <t>1002326380</t>
  </si>
  <si>
    <t>1000276031</t>
  </si>
  <si>
    <t>冯彦飞</t>
  </si>
  <si>
    <t>2017-08-21 18:07:50</t>
  </si>
  <si>
    <t>1002327265</t>
  </si>
  <si>
    <t>2017-08-21 18:08:41</t>
  </si>
  <si>
    <t>1002328151</t>
  </si>
  <si>
    <t>2017-08-21 18:09:39</t>
  </si>
  <si>
    <t>1002329037</t>
  </si>
  <si>
    <t>2017-08-21 18:16:31</t>
  </si>
  <si>
    <t>1002335938</t>
  </si>
  <si>
    <t>0101015652</t>
  </si>
  <si>
    <t>宁学龙</t>
  </si>
  <si>
    <t>2017-08-21 18:22:57</t>
  </si>
  <si>
    <t>1002340407</t>
  </si>
  <si>
    <t>1000280324</t>
  </si>
  <si>
    <t>苏文辉</t>
  </si>
  <si>
    <t>2017-08-21 19:05:38</t>
  </si>
  <si>
    <t>1002368261</t>
  </si>
  <si>
    <t>2017-08-21 19:08:54</t>
  </si>
  <si>
    <t>1000214110</t>
  </si>
  <si>
    <t>李会元</t>
  </si>
  <si>
    <t>2017-08-21 19:59:45</t>
  </si>
  <si>
    <t>1002396742</t>
  </si>
  <si>
    <t>1000250034</t>
  </si>
  <si>
    <t>马炳香</t>
  </si>
  <si>
    <t>2017-08-22 05:06:24</t>
  </si>
  <si>
    <t>1000047713</t>
  </si>
  <si>
    <t>陈湘惠</t>
  </si>
  <si>
    <t>2017-08-22 06:46:00</t>
  </si>
  <si>
    <t>1002518175</t>
  </si>
  <si>
    <t>1000283027</t>
  </si>
  <si>
    <t>唐仙文</t>
  </si>
  <si>
    <t>2017-08-22 07:26:32</t>
  </si>
  <si>
    <t>1002543384</t>
  </si>
  <si>
    <t>1000253219</t>
  </si>
  <si>
    <t>马金平</t>
  </si>
  <si>
    <t>2017-08-22 07:33:18</t>
  </si>
  <si>
    <t>1002553429</t>
  </si>
  <si>
    <t>1000281600</t>
  </si>
  <si>
    <t>汪晨宇</t>
  </si>
  <si>
    <t>2017-08-22 08:00:21</t>
  </si>
  <si>
    <t>1002591121</t>
  </si>
  <si>
    <t>0181106438</t>
  </si>
  <si>
    <t>吴莎</t>
  </si>
  <si>
    <t>2017-08-22 08:31:08</t>
  </si>
  <si>
    <t>1002624317</t>
  </si>
  <si>
    <t>1000284045</t>
  </si>
  <si>
    <t>吕俊明</t>
  </si>
  <si>
    <t>2017-08-22 08:34:43</t>
  </si>
  <si>
    <t>1002625940</t>
  </si>
  <si>
    <t>2017-08-22 08:37:41</t>
  </si>
  <si>
    <t>1002627146</t>
  </si>
  <si>
    <t>1000274334</t>
  </si>
  <si>
    <t>敖来</t>
  </si>
  <si>
    <t>2017-08-22 08:49:35</t>
  </si>
  <si>
    <t>1002634907</t>
  </si>
  <si>
    <t>1000280959</t>
  </si>
  <si>
    <t>任忠莲</t>
  </si>
  <si>
    <t>2017-08-22 08:56:29</t>
  </si>
  <si>
    <t>1002641213</t>
  </si>
  <si>
    <t>1000280010</t>
  </si>
  <si>
    <t>农有斌</t>
  </si>
  <si>
    <t>2017-08-22 08:56:58</t>
  </si>
  <si>
    <t>1002641496</t>
  </si>
  <si>
    <t>1000283695</t>
  </si>
  <si>
    <t>孙祥睿</t>
  </si>
  <si>
    <t>2017-08-22 09:00:06</t>
  </si>
  <si>
    <t>1002643869</t>
  </si>
  <si>
    <t>1000284238</t>
  </si>
  <si>
    <t>唐渝钦</t>
  </si>
  <si>
    <t>2017-08-22 09:01:26</t>
  </si>
  <si>
    <t>1002644876</t>
  </si>
  <si>
    <t>2017-08-22 09:20:56</t>
  </si>
  <si>
    <t>1002667042</t>
  </si>
  <si>
    <t>1000104035</t>
  </si>
  <si>
    <t>朱朋</t>
  </si>
  <si>
    <t>2017-08-22 09:33:05</t>
  </si>
  <si>
    <t>1002683829</t>
  </si>
  <si>
    <t>1000115580</t>
  </si>
  <si>
    <t>杜丽娟</t>
  </si>
  <si>
    <t>2017-08-22 09:34:02</t>
  </si>
  <si>
    <t>1002685730</t>
  </si>
  <si>
    <t>1000115708</t>
  </si>
  <si>
    <t>唐靖钦</t>
  </si>
  <si>
    <t>2017-08-22 09:35:56</t>
  </si>
  <si>
    <t>1002689029</t>
  </si>
  <si>
    <t>5012784134</t>
  </si>
  <si>
    <t>蔡凤祥</t>
  </si>
  <si>
    <t>2017-08-22 09:56:30</t>
  </si>
  <si>
    <t>1002724773</t>
  </si>
  <si>
    <t>1000193269</t>
  </si>
  <si>
    <t>王文强</t>
  </si>
  <si>
    <t>2017-08-22 09:56:42</t>
  </si>
  <si>
    <t>1002725078</t>
  </si>
  <si>
    <t>1000219891</t>
  </si>
  <si>
    <t>依腊</t>
  </si>
  <si>
    <t>2017-08-22 09:59:34</t>
  </si>
  <si>
    <t>1002729883</t>
  </si>
  <si>
    <t>1000283985</t>
  </si>
  <si>
    <t>简恒彪</t>
  </si>
  <si>
    <t>2017-08-22 10:05:12</t>
  </si>
  <si>
    <t>1002742661</t>
  </si>
  <si>
    <t>1000082062</t>
  </si>
  <si>
    <t>2017-08-22 10:09:26</t>
  </si>
  <si>
    <t>1002755857</t>
  </si>
  <si>
    <t>1000210705</t>
  </si>
  <si>
    <t>陈德富</t>
  </si>
  <si>
    <t>2017-08-22 10:10:47</t>
  </si>
  <si>
    <t>1002760313</t>
  </si>
  <si>
    <t>1000016556</t>
  </si>
  <si>
    <t>张尹</t>
  </si>
  <si>
    <t>2017-08-22 10:14:55</t>
  </si>
  <si>
    <t>1002775830</t>
  </si>
  <si>
    <t>1000268641</t>
  </si>
  <si>
    <t>甯红彩</t>
  </si>
  <si>
    <t>2017-08-22 10:28:37</t>
  </si>
  <si>
    <t>1002821203</t>
  </si>
  <si>
    <t>1000266351</t>
  </si>
  <si>
    <t>武艳</t>
  </si>
  <si>
    <t>2017-08-22 10:36:15</t>
  </si>
  <si>
    <t>1002846709</t>
  </si>
  <si>
    <t>1000260909</t>
  </si>
  <si>
    <t>苏国华</t>
  </si>
  <si>
    <t>2017-08-22 10:38:34</t>
  </si>
  <si>
    <t>1002853860</t>
  </si>
  <si>
    <t>0103397232</t>
  </si>
  <si>
    <t>徐亚丽</t>
  </si>
  <si>
    <t>2017-08-22 10:44:54</t>
  </si>
  <si>
    <t>1002871009</t>
  </si>
  <si>
    <t>1000280684</t>
  </si>
  <si>
    <t>柏应珍</t>
  </si>
  <si>
    <t>2017-08-22 10:49:04</t>
  </si>
  <si>
    <t>1002881870</t>
  </si>
  <si>
    <t>1000284267</t>
  </si>
  <si>
    <t>马飞群</t>
  </si>
  <si>
    <t>2017-08-22 10:49:12</t>
  </si>
  <si>
    <t>0101252717</t>
  </si>
  <si>
    <t>陈凤仙</t>
  </si>
  <si>
    <t>2017-08-22 10:49:46</t>
  </si>
  <si>
    <t>1002884001</t>
  </si>
  <si>
    <t>5326-2627555209</t>
  </si>
  <si>
    <t>杨志双</t>
  </si>
  <si>
    <t>2017-08-22 10:52:35</t>
  </si>
  <si>
    <t>1002891613</t>
  </si>
  <si>
    <t>2017-08-22 10:56:06</t>
  </si>
  <si>
    <t>1002902106</t>
  </si>
  <si>
    <t>5011211034</t>
  </si>
  <si>
    <t>曹琼芝</t>
  </si>
  <si>
    <t>2017-08-22 10:59:10</t>
  </si>
  <si>
    <t>1002910068</t>
  </si>
  <si>
    <t>1000275446</t>
  </si>
  <si>
    <t>李嘉惠</t>
  </si>
  <si>
    <t>2017-08-22 11:00:09</t>
  </si>
  <si>
    <t>1002913817</t>
  </si>
  <si>
    <t>1000284063</t>
  </si>
  <si>
    <t>景蕾</t>
  </si>
  <si>
    <t>2017-08-22 11:01:22</t>
  </si>
  <si>
    <t>1002917106</t>
  </si>
  <si>
    <t>1000267251</t>
  </si>
  <si>
    <t>罗娜</t>
  </si>
  <si>
    <t>2017-08-22 11:07:52</t>
  </si>
  <si>
    <t>1002935771</t>
  </si>
  <si>
    <t>1000284944</t>
  </si>
  <si>
    <t>郑安君</t>
  </si>
  <si>
    <t>2017-08-22 11:08:08</t>
  </si>
  <si>
    <t>1000263460</t>
  </si>
  <si>
    <t>付朝选</t>
  </si>
  <si>
    <t>2017-08-22 11:10:52</t>
  </si>
  <si>
    <t>1002942472</t>
  </si>
  <si>
    <t>5304-0401048834</t>
  </si>
  <si>
    <t>王亚虹</t>
  </si>
  <si>
    <t>2017-08-22 11:18:03</t>
  </si>
  <si>
    <t>1002959709</t>
  </si>
  <si>
    <t>5307-0721003733</t>
  </si>
  <si>
    <t>和瑞山</t>
  </si>
  <si>
    <t>2017-08-22 11:25:18</t>
  </si>
  <si>
    <t>1002975014</t>
  </si>
  <si>
    <t>1000066543</t>
  </si>
  <si>
    <t>刘晓静</t>
  </si>
  <si>
    <t>2017-08-22 11:26:00</t>
  </si>
  <si>
    <t>1002976338</t>
  </si>
  <si>
    <t>2017-08-22 11:29:04</t>
  </si>
  <si>
    <t>1002983181</t>
  </si>
  <si>
    <t>0111114240</t>
  </si>
  <si>
    <t>付新秀</t>
  </si>
  <si>
    <t>2017-08-22 11:29:48</t>
  </si>
  <si>
    <t>1002985877</t>
  </si>
  <si>
    <t>0112035409</t>
  </si>
  <si>
    <t>王惠珍</t>
  </si>
  <si>
    <t>2017-08-22 11:34:21</t>
  </si>
  <si>
    <t>1002997190</t>
  </si>
  <si>
    <t>0103327082</t>
  </si>
  <si>
    <t>刘文广</t>
  </si>
  <si>
    <t>2017-08-22 11:35:09</t>
  </si>
  <si>
    <t>1002999179</t>
  </si>
  <si>
    <t>1000231636</t>
  </si>
  <si>
    <t>王桂春</t>
  </si>
  <si>
    <t>2017-08-22 11:37:08</t>
  </si>
  <si>
    <t>1003003370</t>
  </si>
  <si>
    <t>1000265587</t>
  </si>
  <si>
    <t>朱芳瑞</t>
  </si>
  <si>
    <t>2017-08-22 11:39:51</t>
  </si>
  <si>
    <t>1000284089</t>
  </si>
  <si>
    <t>2017-08-22 11:41:50</t>
  </si>
  <si>
    <t>1003013657</t>
  </si>
  <si>
    <t>1000231664</t>
  </si>
  <si>
    <t>费明国</t>
  </si>
  <si>
    <t>2017-08-22 11:47:00</t>
  </si>
  <si>
    <t>1003024958</t>
  </si>
  <si>
    <t>1000285144</t>
  </si>
  <si>
    <t>马连珍</t>
  </si>
  <si>
    <t>2017-08-22 11:54:14</t>
  </si>
  <si>
    <t>1003041622</t>
  </si>
  <si>
    <t>5325-2522020534</t>
  </si>
  <si>
    <t>李晓琼</t>
  </si>
  <si>
    <t>2017-08-22 11:56:08</t>
  </si>
  <si>
    <t>1003045782</t>
  </si>
  <si>
    <t>1000265394</t>
  </si>
  <si>
    <t>张存芝</t>
  </si>
  <si>
    <t>2017-08-22 11:57:55</t>
  </si>
  <si>
    <t>1003048866</t>
  </si>
  <si>
    <t>5327-2723003941</t>
  </si>
  <si>
    <t>王曼丽</t>
  </si>
  <si>
    <t>2017-08-22 12:00:58</t>
  </si>
  <si>
    <t>1000231039</t>
  </si>
  <si>
    <t>胡三梅</t>
  </si>
  <si>
    <t>2017-08-22 12:24:48</t>
  </si>
  <si>
    <t>1003100910</t>
  </si>
  <si>
    <t>2017-08-22 12:26:01</t>
  </si>
  <si>
    <t>1003102980</t>
  </si>
  <si>
    <t>1000041501</t>
  </si>
  <si>
    <t>罗化芬</t>
  </si>
  <si>
    <t>2017-08-22 12:28:24</t>
  </si>
  <si>
    <t>5010415165</t>
  </si>
  <si>
    <t>桂芬</t>
  </si>
  <si>
    <t>2017-08-22 12:40:05</t>
  </si>
  <si>
    <t>1003125423</t>
  </si>
  <si>
    <t>5012221745</t>
  </si>
  <si>
    <t>陶红亮</t>
  </si>
  <si>
    <t>2017-08-22 12:46:45</t>
  </si>
  <si>
    <t>1003135986</t>
  </si>
  <si>
    <t>1000268142</t>
  </si>
  <si>
    <t>牛燕</t>
  </si>
  <si>
    <t>2017-08-22 12:47:42</t>
  </si>
  <si>
    <t>1003137654</t>
  </si>
  <si>
    <t>5303-5032606073</t>
  </si>
  <si>
    <t>曹一凡</t>
  </si>
  <si>
    <t>2017-08-22 12:48:38</t>
  </si>
  <si>
    <t>1003139220</t>
  </si>
  <si>
    <t>1000283989</t>
  </si>
  <si>
    <t>马樱樱</t>
  </si>
  <si>
    <t>2017-08-22 12:50:02</t>
  </si>
  <si>
    <t>1003141395</t>
  </si>
  <si>
    <t>0111113634</t>
  </si>
  <si>
    <t>高加才</t>
  </si>
  <si>
    <t>2017-08-22 12:54:27</t>
  </si>
  <si>
    <t>1003147951</t>
  </si>
  <si>
    <t>1000279270</t>
  </si>
  <si>
    <t>毕文清</t>
  </si>
  <si>
    <t>2017-08-22 13:02:59</t>
  </si>
  <si>
    <t>1003160517</t>
  </si>
  <si>
    <t>2017-08-22 13:03:47</t>
  </si>
  <si>
    <t>1003162082</t>
  </si>
  <si>
    <t>2017-08-22 13:07:44</t>
  </si>
  <si>
    <t>1003168042</t>
  </si>
  <si>
    <t>5014500130</t>
  </si>
  <si>
    <t>梁应光</t>
  </si>
  <si>
    <t>2017-08-22 13:15:57</t>
  </si>
  <si>
    <t>1003183219</t>
  </si>
  <si>
    <t>1000248706</t>
  </si>
  <si>
    <t>李法</t>
  </si>
  <si>
    <t>2017-08-22 13:25:46</t>
  </si>
  <si>
    <t>1003200137</t>
  </si>
  <si>
    <t>2017-08-22 13:52:13</t>
  </si>
  <si>
    <t>1003251817</t>
  </si>
  <si>
    <t>5303-5031484439</t>
  </si>
  <si>
    <t>李智明</t>
  </si>
  <si>
    <t>2017-08-22 13:54:45</t>
  </si>
  <si>
    <t>1003257323</t>
  </si>
  <si>
    <t>1000148116</t>
  </si>
  <si>
    <t>张丽君</t>
  </si>
  <si>
    <t>2017-08-22 14:08:44</t>
  </si>
  <si>
    <t>1003286538</t>
  </si>
  <si>
    <t>1000282685</t>
  </si>
  <si>
    <t>罗傑</t>
  </si>
  <si>
    <t>2017-08-22 14:15:09</t>
  </si>
  <si>
    <t>1003301851</t>
  </si>
  <si>
    <t>2017-08-22 14:19:53</t>
  </si>
  <si>
    <t>1003315823</t>
  </si>
  <si>
    <t>1000283461</t>
  </si>
  <si>
    <t>张学燕</t>
  </si>
  <si>
    <t>2017-08-22 14:21:55</t>
  </si>
  <si>
    <t>1003320984</t>
  </si>
  <si>
    <t>2017-08-22 14:23:23</t>
  </si>
  <si>
    <t>1003324455</t>
  </si>
  <si>
    <t>2017-08-22 14:23:29</t>
  </si>
  <si>
    <t>1003324619</t>
  </si>
  <si>
    <t>1000230086</t>
  </si>
  <si>
    <t>马敏花</t>
  </si>
  <si>
    <t>2017-08-22 14:29:58</t>
  </si>
  <si>
    <t>1003340150</t>
  </si>
  <si>
    <t>1000278659</t>
  </si>
  <si>
    <t>张光能</t>
  </si>
  <si>
    <t>2017-08-22 14:32:05</t>
  </si>
  <si>
    <t>1003344593</t>
  </si>
  <si>
    <t>1000265573</t>
  </si>
  <si>
    <t>邓云志</t>
  </si>
  <si>
    <t>2017-08-22 14:34:17</t>
  </si>
  <si>
    <t>1003349108</t>
  </si>
  <si>
    <t>1000279561</t>
  </si>
  <si>
    <t>祝文昌</t>
  </si>
  <si>
    <t>2017-08-22 14:34:52</t>
  </si>
  <si>
    <t>1003350544</t>
  </si>
  <si>
    <t>5303-5033003516</t>
  </si>
  <si>
    <t>孟绍德</t>
  </si>
  <si>
    <t>2017-08-22 14:37:07</t>
  </si>
  <si>
    <t>1003355480</t>
  </si>
  <si>
    <t>5303-5032176923</t>
  </si>
  <si>
    <t>马家粉</t>
  </si>
  <si>
    <t>2017-08-22 14:37:13</t>
  </si>
  <si>
    <t>1003355712</t>
  </si>
  <si>
    <t>2017-08-22 14:49:19</t>
  </si>
  <si>
    <t>5303-5032344671</t>
  </si>
  <si>
    <t>徐基林</t>
  </si>
  <si>
    <t>2017-08-22 14:50:30</t>
  </si>
  <si>
    <t>1003381768</t>
  </si>
  <si>
    <t>1000246933</t>
  </si>
  <si>
    <t>陈胜朴</t>
  </si>
  <si>
    <t>2017-08-22 14:51:35</t>
  </si>
  <si>
    <t>1003385127</t>
  </si>
  <si>
    <t>1000269680</t>
  </si>
  <si>
    <t>杨家艳</t>
  </si>
  <si>
    <t>2017-08-22 14:52:40</t>
  </si>
  <si>
    <t>1003387439</t>
  </si>
  <si>
    <t>2017-08-22 14:57:55</t>
  </si>
  <si>
    <t>1003400181</t>
  </si>
  <si>
    <t>1000205389</t>
  </si>
  <si>
    <t>宗玉清</t>
  </si>
  <si>
    <t>2017-08-22 14:58:04</t>
  </si>
  <si>
    <t>1003400384</t>
  </si>
  <si>
    <t>0111013870</t>
  </si>
  <si>
    <t>段晓菱</t>
  </si>
  <si>
    <t>2017-08-22 14:58:50</t>
  </si>
  <si>
    <t>1003402628</t>
  </si>
  <si>
    <t>1000205384</t>
  </si>
  <si>
    <t>2017-08-22 14:59:51</t>
  </si>
  <si>
    <t>1003404631</t>
  </si>
  <si>
    <t>0103023335</t>
  </si>
  <si>
    <t>葛永生</t>
  </si>
  <si>
    <t>2017-08-22 15:01:51</t>
  </si>
  <si>
    <t>1003409563</t>
  </si>
  <si>
    <t>1000186523</t>
  </si>
  <si>
    <t>陈正云</t>
  </si>
  <si>
    <t>2017-08-22 15:03:02</t>
  </si>
  <si>
    <t>1003412889</t>
  </si>
  <si>
    <t>2017-08-22 15:04:38</t>
  </si>
  <si>
    <t>1003417831</t>
  </si>
  <si>
    <t>1000162130</t>
  </si>
  <si>
    <t>李开明</t>
  </si>
  <si>
    <t>2017-08-22 15:04:41</t>
  </si>
  <si>
    <t>2017-08-22 15:07:17</t>
  </si>
  <si>
    <t>1003424794</t>
  </si>
  <si>
    <t>5304-0425010053</t>
  </si>
  <si>
    <t>2017-08-22 15:09:37</t>
  </si>
  <si>
    <t>1003430544</t>
  </si>
  <si>
    <t>5333-3300001774</t>
  </si>
  <si>
    <t>杨长茂</t>
  </si>
  <si>
    <t>2017-08-22 15:10:31</t>
  </si>
  <si>
    <t>1003433171</t>
  </si>
  <si>
    <t>1000141533</t>
  </si>
  <si>
    <t>苗桂莲</t>
  </si>
  <si>
    <t>2017-08-22 15:11:57</t>
  </si>
  <si>
    <t>1003437203</t>
  </si>
  <si>
    <t>1000181130</t>
  </si>
  <si>
    <t>赵兴华</t>
  </si>
  <si>
    <t>2017-08-22 15:11:58</t>
  </si>
  <si>
    <t>1003437087</t>
  </si>
  <si>
    <t>1000110684</t>
  </si>
  <si>
    <t>邹金芹</t>
  </si>
  <si>
    <t>2017-08-22 15:12:21</t>
  </si>
  <si>
    <t>1003438471</t>
  </si>
  <si>
    <t>1000216378</t>
  </si>
  <si>
    <t>伍金香</t>
  </si>
  <si>
    <t>2017-08-22 15:14:17</t>
  </si>
  <si>
    <t>1003445167</t>
  </si>
  <si>
    <t>1000185307</t>
  </si>
  <si>
    <t>张玉蓉</t>
  </si>
  <si>
    <t>2017-08-22 15:14:22</t>
  </si>
  <si>
    <t>1003445761</t>
  </si>
  <si>
    <t>1000079057</t>
  </si>
  <si>
    <t>2017-08-22 15:14:49</t>
  </si>
  <si>
    <t>1003447411</t>
  </si>
  <si>
    <t>2017-08-22 15:15:56</t>
  </si>
  <si>
    <t>1003450921</t>
  </si>
  <si>
    <t>1000118205</t>
  </si>
  <si>
    <t>周春平</t>
  </si>
  <si>
    <t>2017-08-22 15:16:11</t>
  </si>
  <si>
    <t>1003451632</t>
  </si>
  <si>
    <t>1000095872</t>
  </si>
  <si>
    <t>米春</t>
  </si>
  <si>
    <t>2017-08-22 15:17:11</t>
  </si>
  <si>
    <t>1003454593</t>
  </si>
  <si>
    <t>5304-0401080424</t>
  </si>
  <si>
    <t>李姣</t>
  </si>
  <si>
    <t>2017-08-22 15:18:16</t>
  </si>
  <si>
    <t>1003456662</t>
  </si>
  <si>
    <t>1000285265</t>
  </si>
  <si>
    <t>张琪清</t>
  </si>
  <si>
    <t>2017-08-22 15:25:50</t>
  </si>
  <si>
    <t>1003475930</t>
  </si>
  <si>
    <t>0181116912</t>
  </si>
  <si>
    <t>龚义文</t>
  </si>
  <si>
    <t>2017-08-22 15:30:14</t>
  </si>
  <si>
    <t>1003488954</t>
  </si>
  <si>
    <t>2017-08-22 15:31:00</t>
  </si>
  <si>
    <t>1003491443</t>
  </si>
  <si>
    <t>1000242131</t>
  </si>
  <si>
    <t>邹小信</t>
  </si>
  <si>
    <t>2017-08-22 15:31:02</t>
  </si>
  <si>
    <t>1003491587</t>
  </si>
  <si>
    <t>5300-5001115159</t>
  </si>
  <si>
    <t>沈玲玉</t>
  </si>
  <si>
    <t>2017-08-22 15:31:27</t>
  </si>
  <si>
    <t>1003492560</t>
  </si>
  <si>
    <t>2017-08-22 15:32:18</t>
  </si>
  <si>
    <t>1003496917</t>
  </si>
  <si>
    <t>5306-0622005263</t>
  </si>
  <si>
    <t>陈丹</t>
  </si>
  <si>
    <t>2017-08-22 15:34:24</t>
  </si>
  <si>
    <t>1003502529</t>
  </si>
  <si>
    <t>5300-0000022360</t>
  </si>
  <si>
    <t>邓美琳</t>
  </si>
  <si>
    <t>2017-08-22 15:37:54</t>
  </si>
  <si>
    <t>1003510541</t>
  </si>
  <si>
    <t>5012099061</t>
  </si>
  <si>
    <t>祝瑞</t>
  </si>
  <si>
    <t>2017-08-22 15:41:14</t>
  </si>
  <si>
    <t>1003518840</t>
  </si>
  <si>
    <t>2017-08-22 15:44:00</t>
  </si>
  <si>
    <t>1003525766</t>
  </si>
  <si>
    <t>2017-08-22 15:45:38</t>
  </si>
  <si>
    <t>1000276398</t>
  </si>
  <si>
    <t>景诗琴</t>
  </si>
  <si>
    <t>2017-08-22 15:58:09</t>
  </si>
  <si>
    <t>1003569240</t>
  </si>
  <si>
    <t>1000023900</t>
  </si>
  <si>
    <t>秦芳</t>
  </si>
  <si>
    <t>2017-08-22 15:59:33</t>
  </si>
  <si>
    <t>1003572887</t>
  </si>
  <si>
    <t>1000023834</t>
  </si>
  <si>
    <t>张雄</t>
  </si>
  <si>
    <t>2017-08-22 16:08:46</t>
  </si>
  <si>
    <t>1003600412</t>
  </si>
  <si>
    <t>1000271229</t>
  </si>
  <si>
    <t>罗成菊</t>
  </si>
  <si>
    <t>2017-08-22 16:09:26</t>
  </si>
  <si>
    <t>1003602305</t>
  </si>
  <si>
    <t>1000146185</t>
  </si>
  <si>
    <t>和世杰</t>
  </si>
  <si>
    <t>2017-08-22 16:11:27</t>
  </si>
  <si>
    <t>1003607530</t>
  </si>
  <si>
    <t>5323-5230196813</t>
  </si>
  <si>
    <t>王凤珍</t>
  </si>
  <si>
    <t>2017-08-22 16:11:36</t>
  </si>
  <si>
    <t>1003607837</t>
  </si>
  <si>
    <t>1000143205</t>
  </si>
  <si>
    <t>李雪铃</t>
  </si>
  <si>
    <t>2017-08-22 16:13:25</t>
  </si>
  <si>
    <t>1003612015</t>
  </si>
  <si>
    <t>1000245940</t>
  </si>
  <si>
    <t>邹琼仙</t>
  </si>
  <si>
    <t>2017-08-22 16:14:21</t>
  </si>
  <si>
    <t>5303-0326050205</t>
  </si>
  <si>
    <t>刘贤</t>
  </si>
  <si>
    <t>2017-08-22 16:15:17</t>
  </si>
  <si>
    <t>1003616829</t>
  </si>
  <si>
    <t>2017-08-22 16:18:29</t>
  </si>
  <si>
    <t>1003623395</t>
  </si>
  <si>
    <t>1000281839</t>
  </si>
  <si>
    <t>倪凤芹</t>
  </si>
  <si>
    <t>2017-08-22 16:19:02</t>
  </si>
  <si>
    <t>1003624811</t>
  </si>
  <si>
    <t>1000156327</t>
  </si>
  <si>
    <t>赵冬莹</t>
  </si>
  <si>
    <t>2017-08-22 16:19:35</t>
  </si>
  <si>
    <t>1000283480</t>
  </si>
  <si>
    <t>李焕芬</t>
  </si>
  <si>
    <t>2017-08-22 16:22:59</t>
  </si>
  <si>
    <t>1000255969</t>
  </si>
  <si>
    <t>陈档芬</t>
  </si>
  <si>
    <t>2017-08-22 16:24:11</t>
  </si>
  <si>
    <t>1003637621</t>
  </si>
  <si>
    <t>2017-08-22 16:38:13</t>
  </si>
  <si>
    <t>1003674664</t>
  </si>
  <si>
    <t>2017-08-22 16:39:19</t>
  </si>
  <si>
    <t>1000258982</t>
  </si>
  <si>
    <t>陈林兰</t>
  </si>
  <si>
    <t>2017-08-22 16:39:56</t>
  </si>
  <si>
    <t>1003679021</t>
  </si>
  <si>
    <t>2017-08-22 16:40:11</t>
  </si>
  <si>
    <t>1003679622</t>
  </si>
  <si>
    <t>1000274709</t>
  </si>
  <si>
    <t>朱维志</t>
  </si>
  <si>
    <t>2017-08-22 16:43:41</t>
  </si>
  <si>
    <t>1003687568</t>
  </si>
  <si>
    <t>1000241372</t>
  </si>
  <si>
    <t>张春蓉</t>
  </si>
  <si>
    <t>2017-08-22 16:46:03</t>
  </si>
  <si>
    <t>1003692830</t>
  </si>
  <si>
    <t>1000268563</t>
  </si>
  <si>
    <t>段晓芹</t>
  </si>
  <si>
    <t>2017-08-22 16:49:20</t>
  </si>
  <si>
    <t>2017-08-22 16:58:54</t>
  </si>
  <si>
    <t>1003718806</t>
  </si>
  <si>
    <t>2017-08-22 17:13:35</t>
  </si>
  <si>
    <t>1003743615</t>
  </si>
  <si>
    <t>1000284028</t>
  </si>
  <si>
    <t>杨永辉</t>
  </si>
  <si>
    <t>2017-08-22 17:14:44</t>
  </si>
  <si>
    <t>1003746201</t>
  </si>
  <si>
    <t>1000102407</t>
  </si>
  <si>
    <t>邓信碧</t>
  </si>
  <si>
    <t>2017-08-22 17:18:24</t>
  </si>
  <si>
    <t>1003750812</t>
  </si>
  <si>
    <t>5306-0622014595</t>
  </si>
  <si>
    <t>祖维艳</t>
  </si>
  <si>
    <t>2017-08-22 17:43:09</t>
  </si>
  <si>
    <t>1003791777</t>
  </si>
  <si>
    <t>1000284294</t>
  </si>
  <si>
    <t>马红莲</t>
  </si>
  <si>
    <t>2017-08-22 17:44:11</t>
  </si>
  <si>
    <t>1003793318</t>
  </si>
  <si>
    <t>1000199928</t>
  </si>
  <si>
    <t>朱敏</t>
  </si>
  <si>
    <t>2017-08-22 17:51:26</t>
  </si>
  <si>
    <t>1003801088</t>
  </si>
  <si>
    <t>1000273096</t>
  </si>
  <si>
    <t>李良国</t>
  </si>
  <si>
    <t>2017-08-22 17:52:44</t>
  </si>
  <si>
    <t>1003802071</t>
  </si>
  <si>
    <t>1000283317</t>
  </si>
  <si>
    <t>何牙存</t>
  </si>
  <si>
    <t>2017-08-22 17:52:59</t>
  </si>
  <si>
    <t>1003802286</t>
  </si>
  <si>
    <t>1000155741</t>
  </si>
  <si>
    <t>艾文竹</t>
  </si>
  <si>
    <t>2017-08-22 17:56:09</t>
  </si>
  <si>
    <t>1003805418</t>
  </si>
  <si>
    <t>1000283313</t>
  </si>
  <si>
    <t>王水能</t>
  </si>
  <si>
    <t>2017-08-22 17:59:31</t>
  </si>
  <si>
    <t>1003808343</t>
  </si>
  <si>
    <t>5330-3024008828</t>
  </si>
  <si>
    <t>郑尚解</t>
  </si>
  <si>
    <t>2017-08-22 18:00:49</t>
  </si>
  <si>
    <t>1003809479</t>
  </si>
  <si>
    <t>1000023188</t>
  </si>
  <si>
    <t>李会金</t>
  </si>
  <si>
    <t>2017-08-22 18:01:12</t>
  </si>
  <si>
    <t>1003809736</t>
  </si>
  <si>
    <t>2017-08-22 18:05:33</t>
  </si>
  <si>
    <t>1003814243</t>
  </si>
  <si>
    <t>1000279900</t>
  </si>
  <si>
    <t>彭士菊</t>
  </si>
  <si>
    <t>2017-08-22 18:07:42</t>
  </si>
  <si>
    <t>1003815714</t>
  </si>
  <si>
    <t>5327-2723018159</t>
  </si>
  <si>
    <t>马德龙</t>
  </si>
  <si>
    <t>2017-08-22 18:12:29</t>
  </si>
  <si>
    <t>1003820205</t>
  </si>
  <si>
    <t>2017-08-22 18:15:24</t>
  </si>
  <si>
    <t>1003822874</t>
  </si>
  <si>
    <t>2017-08-22 21:47:09</t>
  </si>
  <si>
    <t>1003924163</t>
  </si>
  <si>
    <t>1000283947</t>
  </si>
  <si>
    <t>李丽</t>
  </si>
  <si>
    <t>2017-08-22 22:34:54</t>
  </si>
  <si>
    <t>1003938844</t>
  </si>
  <si>
    <t>1000271455</t>
  </si>
  <si>
    <t>黄子兵</t>
  </si>
  <si>
    <t>2017-07-31 07:25:50</t>
  </si>
  <si>
    <t>1062630</t>
  </si>
  <si>
    <t>0974593052</t>
  </si>
  <si>
    <t>SR17073100018810</t>
  </si>
  <si>
    <t>6214600290000870669</t>
  </si>
  <si>
    <t>2017-07-31 07:31:56</t>
  </si>
  <si>
    <t>1062727</t>
  </si>
  <si>
    <t>SR17073100018811</t>
  </si>
  <si>
    <t>6217007170005448707</t>
  </si>
  <si>
    <t>2017-07-31 07:58:47</t>
  </si>
  <si>
    <t>1063405</t>
  </si>
  <si>
    <t>SR17073100018812</t>
  </si>
  <si>
    <t>6217004020000138188</t>
  </si>
  <si>
    <t>2017-07-31 08:25:44</t>
  </si>
  <si>
    <t>1064900</t>
  </si>
  <si>
    <t>0974658531</t>
  </si>
  <si>
    <t>SR17073100018820</t>
  </si>
  <si>
    <t>6212262502015403986</t>
  </si>
  <si>
    <t>2017-07-31 08:37:11</t>
  </si>
  <si>
    <t>1065825</t>
  </si>
  <si>
    <t>SR17073100018821</t>
  </si>
  <si>
    <t>6217003860036900320</t>
  </si>
  <si>
    <t>2017-07-31 08:55:48</t>
  </si>
  <si>
    <t>1067357</t>
  </si>
  <si>
    <t>SR17073100018824</t>
  </si>
  <si>
    <t>6231900000076331509</t>
  </si>
  <si>
    <t>2017-07-31 08:58:49</t>
  </si>
  <si>
    <t>1067618</t>
  </si>
  <si>
    <t>SR17073100018830</t>
  </si>
  <si>
    <t>4340613860142059</t>
  </si>
  <si>
    <t>2017-07-31 09:00:15</t>
  </si>
  <si>
    <t>1067752</t>
  </si>
  <si>
    <t>SR17073100018831</t>
  </si>
  <si>
    <t>6223692103259273</t>
  </si>
  <si>
    <t>2017-07-31 09:03:17</t>
  </si>
  <si>
    <t>1068039</t>
  </si>
  <si>
    <t>SR17073100018833</t>
  </si>
  <si>
    <t>6282880064271456</t>
  </si>
  <si>
    <t>2017-07-31 09:08:24</t>
  </si>
  <si>
    <t>1068492</t>
  </si>
  <si>
    <t>SR17073100018834</t>
  </si>
  <si>
    <t>6231900000013049594</t>
  </si>
  <si>
    <t>2017-07-31 09:14:06</t>
  </si>
  <si>
    <t>1069043</t>
  </si>
  <si>
    <t>SR17073100018837</t>
  </si>
  <si>
    <t>6253624034983583</t>
  </si>
  <si>
    <t>2017-07-31 09:16:42</t>
  </si>
  <si>
    <t>1069285</t>
  </si>
  <si>
    <t>SR17073100018841</t>
  </si>
  <si>
    <t>6225970024259723</t>
  </si>
  <si>
    <t>2017-07-31 09:19:03</t>
  </si>
  <si>
    <t>1069505</t>
  </si>
  <si>
    <t>SR17073100018842</t>
  </si>
  <si>
    <t>6225768741157166</t>
  </si>
  <si>
    <t>2017-07-31 09:21:44</t>
  </si>
  <si>
    <t>1069741</t>
  </si>
  <si>
    <t>SR17073100018844</t>
  </si>
  <si>
    <t>6222082502005136189</t>
  </si>
  <si>
    <t>2017-07-31 09:30:43</t>
  </si>
  <si>
    <t>1070565</t>
  </si>
  <si>
    <t>SR17073100018852</t>
  </si>
  <si>
    <t>6217007170002909610</t>
  </si>
  <si>
    <t>2017-07-31 09:31:46</t>
  </si>
  <si>
    <t>1070675</t>
  </si>
  <si>
    <t>SR17073100018854</t>
  </si>
  <si>
    <t>6225751109939243</t>
  </si>
  <si>
    <t>2017-07-31 09:32:51</t>
  </si>
  <si>
    <t>1070779</t>
  </si>
  <si>
    <t>SR17073100018856</t>
  </si>
  <si>
    <t>2017-07-31 09:34:38</t>
  </si>
  <si>
    <t>1070938</t>
  </si>
  <si>
    <t>SR17073100018860</t>
  </si>
  <si>
    <t>5264103862131390</t>
  </si>
  <si>
    <t>2017-07-31 09:51:58</t>
  </si>
  <si>
    <t>1072541</t>
  </si>
  <si>
    <t>SR17073100018885</t>
  </si>
  <si>
    <t>6217003860034957587</t>
  </si>
  <si>
    <t>2017-07-31 09:53:49</t>
  </si>
  <si>
    <t>1072732</t>
  </si>
  <si>
    <t>SR17073100018887</t>
  </si>
  <si>
    <t>6221550331057046</t>
  </si>
  <si>
    <t>2017-07-31 10:12:40</t>
  </si>
  <si>
    <t>1074386</t>
  </si>
  <si>
    <t>0974841850</t>
  </si>
  <si>
    <t>SR17073100018909</t>
  </si>
  <si>
    <t>6225758216436211</t>
  </si>
  <si>
    <t>2017-07-31 10:14:56</t>
  </si>
  <si>
    <t>1074590</t>
  </si>
  <si>
    <t>0974852350</t>
  </si>
  <si>
    <t>SR17073100018913</t>
  </si>
  <si>
    <t>6231900000015666262</t>
  </si>
  <si>
    <t>1074868</t>
  </si>
  <si>
    <t>0974870729</t>
  </si>
  <si>
    <t>SR17073100018917</t>
  </si>
  <si>
    <t>6224698053656102</t>
  </si>
  <si>
    <t>2017-07-31 10:18:41</t>
  </si>
  <si>
    <t>1074913</t>
  </si>
  <si>
    <t>SR17073100018919</t>
  </si>
  <si>
    <t>6259065397081298</t>
  </si>
  <si>
    <t>2017-07-31 10:19:14</t>
  </si>
  <si>
    <t>1074962</t>
  </si>
  <si>
    <t>0974875365</t>
  </si>
  <si>
    <t>SR17073100018920</t>
  </si>
  <si>
    <t>2017-07-31 10:19:51</t>
  </si>
  <si>
    <t>1075009</t>
  </si>
  <si>
    <t>SR17073100018922</t>
  </si>
  <si>
    <t>2017-07-31 10:20:10</t>
  </si>
  <si>
    <t>1075033</t>
  </si>
  <si>
    <t>SR17073100018923</t>
  </si>
  <si>
    <t>6223690738781745</t>
  </si>
  <si>
    <t>1075032</t>
  </si>
  <si>
    <t>0974879496</t>
  </si>
  <si>
    <t>SR17073100018924</t>
  </si>
  <si>
    <t>2017-07-31 10:20:20</t>
  </si>
  <si>
    <t>1075047</t>
  </si>
  <si>
    <t>SR17073100018925</t>
  </si>
  <si>
    <t>6231900000066338233</t>
  </si>
  <si>
    <t>2017-07-31 10:21:21</t>
  </si>
  <si>
    <t>1075114</t>
  </si>
  <si>
    <t>SR17073100018927</t>
  </si>
  <si>
    <t>6228483310830336210</t>
  </si>
  <si>
    <t>2017-07-31 10:27:25</t>
  </si>
  <si>
    <t>1075612</t>
  </si>
  <si>
    <t>0974907510</t>
  </si>
  <si>
    <t>SR17073100018932</t>
  </si>
  <si>
    <t>6230210070866680</t>
  </si>
  <si>
    <t>2017-07-31 10:28:14</t>
  </si>
  <si>
    <t>1075690</t>
  </si>
  <si>
    <t>SR17073100018933</t>
  </si>
  <si>
    <t>6231900000091819231</t>
  </si>
  <si>
    <t>2017-07-31 10:31:57</t>
  </si>
  <si>
    <t>1075955</t>
  </si>
  <si>
    <t>0974922526</t>
  </si>
  <si>
    <t>SR17073100018939</t>
  </si>
  <si>
    <t>6226621302134893</t>
  </si>
  <si>
    <t>2017-07-31 10:38:33</t>
  </si>
  <si>
    <t>1076422</t>
  </si>
  <si>
    <t>SR17073100018948</t>
  </si>
  <si>
    <t>6214833880109593</t>
  </si>
  <si>
    <t>2017-07-31 10:43:07</t>
  </si>
  <si>
    <t>1076787</t>
  </si>
  <si>
    <t>SR17073100018953</t>
  </si>
  <si>
    <t>6231900020010196594</t>
  </si>
  <si>
    <t>2017-07-31 10:48:38</t>
  </si>
  <si>
    <t>1077184</t>
  </si>
  <si>
    <t>0974987783</t>
  </si>
  <si>
    <t>SR17073100018964</t>
  </si>
  <si>
    <t>2017-07-31 10:49:28</t>
  </si>
  <si>
    <t>1077263</t>
  </si>
  <si>
    <t>SR17073100018966</t>
  </si>
  <si>
    <t>6226098710289066</t>
  </si>
  <si>
    <t>2017-07-31 10:50:07</t>
  </si>
  <si>
    <t>1077320</t>
  </si>
  <si>
    <t>SR17073100018967</t>
  </si>
  <si>
    <t>6230520860003692279</t>
  </si>
  <si>
    <t>2017-07-31 10:53:13</t>
  </si>
  <si>
    <t>1077584</t>
  </si>
  <si>
    <t>SR17073100018972</t>
  </si>
  <si>
    <t>6225750021870981</t>
  </si>
  <si>
    <t>2017-07-31 10:56:55</t>
  </si>
  <si>
    <t>1077878</t>
  </si>
  <si>
    <t>SR17073100018975</t>
  </si>
  <si>
    <t>6228484148602607874</t>
  </si>
  <si>
    <t>2017-07-31 10:59:06</t>
  </si>
  <si>
    <t>1078052</t>
  </si>
  <si>
    <t>SR17073100018979</t>
  </si>
  <si>
    <t>6222082502003233087</t>
  </si>
  <si>
    <t>2017-07-31 10:59:10</t>
  </si>
  <si>
    <t>1078056</t>
  </si>
  <si>
    <t>SR17073100018980</t>
  </si>
  <si>
    <t>6222340047964423</t>
  </si>
  <si>
    <t>2017-07-31 11:00:04</t>
  </si>
  <si>
    <t>1078109</t>
  </si>
  <si>
    <t>SR17073100018981</t>
  </si>
  <si>
    <t>6221682810244827</t>
  </si>
  <si>
    <t>2017-07-31 11:04:44</t>
  </si>
  <si>
    <t>1078471</t>
  </si>
  <si>
    <t>SR17073100018987</t>
  </si>
  <si>
    <t>6222082502007846140</t>
  </si>
  <si>
    <t>2017-07-31 11:05:41</t>
  </si>
  <si>
    <t>1078566</t>
  </si>
  <si>
    <t>0975047253</t>
  </si>
  <si>
    <t>SR17073100018988</t>
  </si>
  <si>
    <t>6210178002044615699</t>
  </si>
  <si>
    <t>2017-07-31 11:08:39</t>
  </si>
  <si>
    <t>1078807</t>
  </si>
  <si>
    <t>SR17073100018991</t>
  </si>
  <si>
    <t>6228483618561951977</t>
  </si>
  <si>
    <t>2017-07-31 11:09:36</t>
  </si>
  <si>
    <t>1078867</t>
  </si>
  <si>
    <t>SR17073100018992</t>
  </si>
  <si>
    <t>6228483350871028219</t>
  </si>
  <si>
    <t>2017-07-31 11:12:30</t>
  </si>
  <si>
    <t>1079091</t>
  </si>
  <si>
    <t>SR17073100018998</t>
  </si>
  <si>
    <t>2017-07-31 11:12:39</t>
  </si>
  <si>
    <t>1079100</t>
  </si>
  <si>
    <t>SR17073100018999</t>
  </si>
  <si>
    <t>6228481921036675110</t>
  </si>
  <si>
    <t>2017-07-31 11:14:01</t>
  </si>
  <si>
    <t>1079204</t>
  </si>
  <si>
    <t>0975076340</t>
  </si>
  <si>
    <t>SR17073100019001</t>
  </si>
  <si>
    <t>6231900000023945682</t>
  </si>
  <si>
    <t>2017-07-31 11:14:46</t>
  </si>
  <si>
    <t>1079268</t>
  </si>
  <si>
    <t>0975079249</t>
  </si>
  <si>
    <t>SR17073100019002</t>
  </si>
  <si>
    <t>2017-07-31 11:15:05</t>
  </si>
  <si>
    <t>1079278</t>
  </si>
  <si>
    <t>SR17073100019003</t>
  </si>
  <si>
    <t>6225768782173031</t>
  </si>
  <si>
    <t>2017-07-31 11:15:50</t>
  </si>
  <si>
    <t>1079323</t>
  </si>
  <si>
    <t>SR17073100019004</t>
  </si>
  <si>
    <t>6259960064761315</t>
  </si>
  <si>
    <t>2017-07-31 11:16:29</t>
  </si>
  <si>
    <t>1079367</t>
  </si>
  <si>
    <t>SR17073100019005</t>
  </si>
  <si>
    <t>6253600099961573</t>
  </si>
  <si>
    <t>2017-07-31 11:19:21</t>
  </si>
  <si>
    <t>1079564</t>
  </si>
  <si>
    <t>SR17073100019007</t>
  </si>
  <si>
    <t>5522453983838383</t>
  </si>
  <si>
    <t>2017-07-31 11:27:32</t>
  </si>
  <si>
    <t>1080035</t>
  </si>
  <si>
    <t>SR17073100019017</t>
  </si>
  <si>
    <t>2017-07-31 11:28:03</t>
  </si>
  <si>
    <t>1080062</t>
  </si>
  <si>
    <t>SR17073100019018</t>
  </si>
  <si>
    <t>2017-07-31 11:28:23</t>
  </si>
  <si>
    <t>1080083</t>
  </si>
  <si>
    <t>SR17073100019020</t>
  </si>
  <si>
    <t>6228483978583587476</t>
  </si>
  <si>
    <t>2017-07-31 11:33:34</t>
  </si>
  <si>
    <t>1080392</t>
  </si>
  <si>
    <t>SR17073100019026</t>
  </si>
  <si>
    <t>6259656080025251</t>
  </si>
  <si>
    <t>2017-07-31 11:37:50</t>
  </si>
  <si>
    <t>1080655</t>
  </si>
  <si>
    <t>0975149651</t>
  </si>
  <si>
    <t>SR17073100019033</t>
  </si>
  <si>
    <t>6227080160379927</t>
  </si>
  <si>
    <t>2017-07-31 11:40:00</t>
  </si>
  <si>
    <t>1080781</t>
  </si>
  <si>
    <t>SR17073100019039</t>
  </si>
  <si>
    <t>6227003860980354093</t>
  </si>
  <si>
    <t>2017-07-31 11:40:51</t>
  </si>
  <si>
    <t>1080839</t>
  </si>
  <si>
    <t>SR17073100019041</t>
  </si>
  <si>
    <t>6222620590000956866</t>
  </si>
  <si>
    <t>2017-07-31 11:40:59</t>
  </si>
  <si>
    <t>1080848</t>
  </si>
  <si>
    <t>0975156420</t>
  </si>
  <si>
    <t>SR17073100019042</t>
  </si>
  <si>
    <t>6231900000057392587</t>
  </si>
  <si>
    <t>2017-07-31 11:42:02</t>
  </si>
  <si>
    <t>1080924</t>
  </si>
  <si>
    <t>SR17073100019043</t>
  </si>
  <si>
    <t>6231900000030735563</t>
  </si>
  <si>
    <t>2017-07-31 11:43:18</t>
  </si>
  <si>
    <t>1081000</t>
  </si>
  <si>
    <t>SR17073100019047</t>
  </si>
  <si>
    <t>6212263602054759501</t>
  </si>
  <si>
    <t>2017-07-31 11:43:19</t>
  </si>
  <si>
    <t>1081005</t>
  </si>
  <si>
    <t>0975160870</t>
  </si>
  <si>
    <t>SR17073100019048</t>
  </si>
  <si>
    <t>6231900000022427427</t>
  </si>
  <si>
    <t>2017-07-31 11:44:29</t>
  </si>
  <si>
    <t>1081063</t>
  </si>
  <si>
    <t>SR17073100019049</t>
  </si>
  <si>
    <t>62230828001723325</t>
  </si>
  <si>
    <t>2017-07-31 11:44:33</t>
  </si>
  <si>
    <t>1081075</t>
  </si>
  <si>
    <t>SR17073100019050</t>
  </si>
  <si>
    <t>6210178002004741899</t>
  </si>
  <si>
    <t>2017-07-31 11:58:10</t>
  </si>
  <si>
    <t>1081677</t>
  </si>
  <si>
    <t>SR17073100019068</t>
  </si>
  <si>
    <t>6225751102404757</t>
  </si>
  <si>
    <t>2017-07-31 12:00:38</t>
  </si>
  <si>
    <t>1081801</t>
  </si>
  <si>
    <t>SR17073100019072</t>
  </si>
  <si>
    <t>6217007160001455186</t>
  </si>
  <si>
    <t>2017-07-31 12:01:32</t>
  </si>
  <si>
    <t>1081843</t>
  </si>
  <si>
    <t>SR17073100019076</t>
  </si>
  <si>
    <t>6223691514228711</t>
  </si>
  <si>
    <t>2017-07-31 12:03:51</t>
  </si>
  <si>
    <t>1081906</t>
  </si>
  <si>
    <t>SR17073100019079</t>
  </si>
  <si>
    <t>6231900000006427732</t>
  </si>
  <si>
    <t>2017-07-31 12:07:41</t>
  </si>
  <si>
    <t>1082035</t>
  </si>
  <si>
    <t>SR17073100019087</t>
  </si>
  <si>
    <t>6231900000013657776</t>
  </si>
  <si>
    <t>2017-07-31 12:12:35</t>
  </si>
  <si>
    <t>1082161</t>
  </si>
  <si>
    <t>SR17073100019095</t>
  </si>
  <si>
    <t>6222022509000851947</t>
  </si>
  <si>
    <t>2017-07-31 12:14:46</t>
  </si>
  <si>
    <t>1082207</t>
  </si>
  <si>
    <t>SR17073100019097</t>
  </si>
  <si>
    <t>6228480868612489773</t>
  </si>
  <si>
    <t>2017-07-31 12:16:08</t>
  </si>
  <si>
    <t>1082244</t>
  </si>
  <si>
    <t>SR17073100019098</t>
  </si>
  <si>
    <t>2017-07-31 12:20:17</t>
  </si>
  <si>
    <t>1082324</t>
  </si>
  <si>
    <t>0975263159</t>
  </si>
  <si>
    <t>SR17073100019104</t>
  </si>
  <si>
    <t>6217997300045070052</t>
  </si>
  <si>
    <t>2017-07-31 12:25:22</t>
  </si>
  <si>
    <t>1000104358</t>
  </si>
  <si>
    <t>雷立勇</t>
  </si>
  <si>
    <t>SR17073100019109</t>
  </si>
  <si>
    <t>2017-07-31 12:26:46</t>
  </si>
  <si>
    <t>SR17073100019112</t>
  </si>
  <si>
    <t>2017-07-31 12:31:38</t>
  </si>
  <si>
    <t>1082535</t>
  </si>
  <si>
    <t>SR17073100019117</t>
  </si>
  <si>
    <t>6212262515002700776</t>
  </si>
  <si>
    <t>2017-07-31 12:34:03</t>
  </si>
  <si>
    <t>1082569</t>
  </si>
  <si>
    <t>SR17073100019118</t>
  </si>
  <si>
    <t>2017-07-31 12:35:53</t>
  </si>
  <si>
    <t>1082596</t>
  </si>
  <si>
    <t>SR17073100019121</t>
  </si>
  <si>
    <t>6228480868629841677</t>
  </si>
  <si>
    <t>2017-07-31 12:42:09</t>
  </si>
  <si>
    <t>1082655</t>
  </si>
  <si>
    <t>SR17073100019125</t>
  </si>
  <si>
    <t>6227003860350528565</t>
  </si>
  <si>
    <t>2017-07-31 12:43:40</t>
  </si>
  <si>
    <t>1082675</t>
  </si>
  <si>
    <t>SR17073100019126</t>
  </si>
  <si>
    <t>6227003861190326384</t>
  </si>
  <si>
    <t>2017-07-31 12:45:45</t>
  </si>
  <si>
    <t>1082690</t>
  </si>
  <si>
    <t>0975310654</t>
  </si>
  <si>
    <t>SR17073100019128</t>
  </si>
  <si>
    <t>6228480868608157079</t>
  </si>
  <si>
    <t>2017-07-31 12:49:13</t>
  </si>
  <si>
    <t>1082719</t>
  </si>
  <si>
    <t>SR17073100019130</t>
  </si>
  <si>
    <t>6223692044116723</t>
  </si>
  <si>
    <t>2017-07-31 12:52:36</t>
  </si>
  <si>
    <t>1082765</t>
  </si>
  <si>
    <t>0975321698</t>
  </si>
  <si>
    <t>SR17073100019134</t>
  </si>
  <si>
    <t>2017-07-31 12:53:48</t>
  </si>
  <si>
    <t>1082774</t>
  </si>
  <si>
    <t>SR17073100019136</t>
  </si>
  <si>
    <t>6282880027288464</t>
  </si>
  <si>
    <t>2017-07-31 12:58:06</t>
  </si>
  <si>
    <t>1082816</t>
  </si>
  <si>
    <t>SR17073100019140</t>
  </si>
  <si>
    <t>6231900000082501509</t>
  </si>
  <si>
    <t>2017-07-31 13:08:37</t>
  </si>
  <si>
    <t>1082905</t>
  </si>
  <si>
    <t>0975348571</t>
  </si>
  <si>
    <t>SR17073100019144</t>
  </si>
  <si>
    <t>6223691333288565</t>
  </si>
  <si>
    <t>2017-07-31 13:17:47</t>
  </si>
  <si>
    <t>1082977</t>
  </si>
  <si>
    <t>SR17073100019150</t>
  </si>
  <si>
    <t>6228484148394030376</t>
  </si>
  <si>
    <t>2017-07-31 13:18:01</t>
  </si>
  <si>
    <t>1082982</t>
  </si>
  <si>
    <t>SR17073100019151</t>
  </si>
  <si>
    <t>6212262502014191558</t>
  </si>
  <si>
    <t>2017-07-31 13:22:49</t>
  </si>
  <si>
    <t>1083031</t>
  </si>
  <si>
    <t>SR17073100019157</t>
  </si>
  <si>
    <t>6212262502026917123</t>
  </si>
  <si>
    <t>2017-07-31 13:29:23</t>
  </si>
  <si>
    <t>1083081</t>
  </si>
  <si>
    <t>0975393074</t>
  </si>
  <si>
    <t>SR17073100019162</t>
  </si>
  <si>
    <t>6228483960389051519</t>
  </si>
  <si>
    <t>2017-07-31 13:30:57</t>
  </si>
  <si>
    <t>1083108</t>
  </si>
  <si>
    <t>SR17073100019165</t>
  </si>
  <si>
    <t>6217003860006807067</t>
  </si>
  <si>
    <t>2017-07-31 13:41:58</t>
  </si>
  <si>
    <t>1083246</t>
  </si>
  <si>
    <t>0975426723</t>
  </si>
  <si>
    <t>SR17073100019170</t>
  </si>
  <si>
    <t>6231900000136011877</t>
  </si>
  <si>
    <t>2017-07-31 13:45:00</t>
  </si>
  <si>
    <t>1083295</t>
  </si>
  <si>
    <t>SR17073100019172</t>
  </si>
  <si>
    <t>6259960056289788</t>
  </si>
  <si>
    <t>2017-07-31 13:50:53</t>
  </si>
  <si>
    <t>1083392</t>
  </si>
  <si>
    <t>SR17073100019176</t>
  </si>
  <si>
    <t>6214600180003435406</t>
  </si>
  <si>
    <t>2017-07-31 13:54:04</t>
  </si>
  <si>
    <t>1083454</t>
  </si>
  <si>
    <t>SR17073100019177</t>
  </si>
  <si>
    <t>6223691371745419</t>
  </si>
  <si>
    <t>2017-07-31 13:58:54</t>
  </si>
  <si>
    <t>1083557</t>
  </si>
  <si>
    <t>SR17073100019179</t>
  </si>
  <si>
    <t>6210178002039891768</t>
  </si>
  <si>
    <t>2017-07-31 14:15:10</t>
  </si>
  <si>
    <t>1084217</t>
  </si>
  <si>
    <t>SR17073100019183</t>
  </si>
  <si>
    <t>6217003960003230808</t>
  </si>
  <si>
    <t>2017-07-31 14:15:46</t>
  </si>
  <si>
    <t>1084263</t>
  </si>
  <si>
    <t>0975507675</t>
  </si>
  <si>
    <t>SR17073100019184</t>
  </si>
  <si>
    <t>6228483316213231266</t>
  </si>
  <si>
    <t>2017-07-31 14:16:18</t>
  </si>
  <si>
    <t>1084304</t>
  </si>
  <si>
    <t>SR17073100019186</t>
  </si>
  <si>
    <t>2017-07-31 14:25:34</t>
  </si>
  <si>
    <t>1084830</t>
  </si>
  <si>
    <t>SR17073100019193</t>
  </si>
  <si>
    <t>6231900000117863353</t>
  </si>
  <si>
    <t>2017-07-31 14:27:31</t>
  </si>
  <si>
    <t>1084950</t>
  </si>
  <si>
    <t>SR17073100019195</t>
  </si>
  <si>
    <t>6231900000013290883</t>
  </si>
  <si>
    <t>2017-07-31 14:38:00</t>
  </si>
  <si>
    <t>1085600</t>
  </si>
  <si>
    <t>SR17073100019200</t>
  </si>
  <si>
    <t>6217232512000053445</t>
  </si>
  <si>
    <t>2017-07-31 14:40:08</t>
  </si>
  <si>
    <t>1085732</t>
  </si>
  <si>
    <t>SR17073100019201</t>
  </si>
  <si>
    <t>6223690891855278</t>
  </si>
  <si>
    <t>2017-07-31 14:43:07</t>
  </si>
  <si>
    <t>1085907</t>
  </si>
  <si>
    <t>0975589947</t>
  </si>
  <si>
    <t>SR17073100019206</t>
  </si>
  <si>
    <t>2017-07-31 14:47:24</t>
  </si>
  <si>
    <t>1086177</t>
  </si>
  <si>
    <t>SR17073100019208</t>
  </si>
  <si>
    <t>6214157312903332832</t>
  </si>
  <si>
    <t>2017-07-31 14:55:01</t>
  </si>
  <si>
    <t>1086653</t>
  </si>
  <si>
    <t>0975616373</t>
  </si>
  <si>
    <t>SR17073100019214</t>
  </si>
  <si>
    <t>6231900023400661045</t>
  </si>
  <si>
    <t>2017-07-31 14:58:06</t>
  </si>
  <si>
    <t>1086858</t>
  </si>
  <si>
    <t>SR17073100019217</t>
  </si>
  <si>
    <t>6223690754104202</t>
  </si>
  <si>
    <t>2017-07-31 14:59:19</t>
  </si>
  <si>
    <t>1086947</t>
  </si>
  <si>
    <t>SR17073100019220</t>
  </si>
  <si>
    <t>6222532433282952</t>
  </si>
  <si>
    <t>2017-07-31 15:03:29</t>
  </si>
  <si>
    <t>1087227</t>
  </si>
  <si>
    <t>SR17073100019227</t>
  </si>
  <si>
    <t>6228480866231467667</t>
  </si>
  <si>
    <t>2017-07-31 15:08:00</t>
  </si>
  <si>
    <t>1087547</t>
  </si>
  <si>
    <t>SR17073100019230</t>
  </si>
  <si>
    <t>6228453866010350764</t>
  </si>
  <si>
    <t>2017-07-31 15:11:59</t>
  </si>
  <si>
    <t>1087839</t>
  </si>
  <si>
    <t>SR17073100019235</t>
  </si>
  <si>
    <t>6212262509001194370</t>
  </si>
  <si>
    <t>2017-07-31 15:14:10</t>
  </si>
  <si>
    <t>1087980</t>
  </si>
  <si>
    <t>SR17073100019242</t>
  </si>
  <si>
    <t>2017-07-31 15:17:52</t>
  </si>
  <si>
    <t>1088233</t>
  </si>
  <si>
    <t>SR17073100019246</t>
  </si>
  <si>
    <t>6223692511718373</t>
  </si>
  <si>
    <t>2017-07-31 15:22:29</t>
  </si>
  <si>
    <t>1088510</t>
  </si>
  <si>
    <t>SR17073100019253</t>
  </si>
  <si>
    <t>6224698171731100</t>
  </si>
  <si>
    <t>2017-07-31 15:23:35</t>
  </si>
  <si>
    <t>1088571</t>
  </si>
  <si>
    <t>SR17073100019254</t>
  </si>
  <si>
    <t>6221550474802455</t>
  </si>
  <si>
    <t>2017-07-31 15:25:39</t>
  </si>
  <si>
    <t>1088686</t>
  </si>
  <si>
    <t>SR17073100019258</t>
  </si>
  <si>
    <t>6228480868587730979</t>
  </si>
  <si>
    <t>2017-07-31 15:25:40</t>
  </si>
  <si>
    <t>1088693</t>
  </si>
  <si>
    <t>0975696710</t>
  </si>
  <si>
    <t>SR17073100019259</t>
  </si>
  <si>
    <t>2017-07-31 15:25:50</t>
  </si>
  <si>
    <t>1088700</t>
  </si>
  <si>
    <t>SR17073100019260</t>
  </si>
  <si>
    <t>6231900000118438783</t>
  </si>
  <si>
    <t>1088727</t>
  </si>
  <si>
    <t>SR17073100019261</t>
  </si>
  <si>
    <t>6210178002028816578</t>
  </si>
  <si>
    <t>2017-07-31 15:27:18</t>
  </si>
  <si>
    <t>1088787</t>
  </si>
  <si>
    <t>0975701369</t>
  </si>
  <si>
    <t>SR17073100019264</t>
  </si>
  <si>
    <t>6217790001075516043</t>
  </si>
  <si>
    <t>2017-07-31 15:27:40</t>
  </si>
  <si>
    <t>1088810</t>
  </si>
  <si>
    <t>SR17073100019266</t>
  </si>
  <si>
    <t>6231900000023179167</t>
  </si>
  <si>
    <t>2017-07-31 15:29:09</t>
  </si>
  <si>
    <t>1088910</t>
  </si>
  <si>
    <t>SR17073100019269</t>
  </si>
  <si>
    <t>6224698169545108</t>
  </si>
  <si>
    <t>2017-07-31 15:29:32</t>
  </si>
  <si>
    <t>1088942</t>
  </si>
  <si>
    <t>0975707523</t>
  </si>
  <si>
    <t>SR17073100019271</t>
  </si>
  <si>
    <t>6228480868633224373</t>
  </si>
  <si>
    <t>2017-07-31 15:35:59</t>
  </si>
  <si>
    <t>1089313</t>
  </si>
  <si>
    <t>SR17073100019276</t>
  </si>
  <si>
    <t>6231900000145248684</t>
  </si>
  <si>
    <t>2017-07-31 15:38:24</t>
  </si>
  <si>
    <t>1089467</t>
  </si>
  <si>
    <t>SR17073100019280</t>
  </si>
  <si>
    <t>6228480860019486411</t>
  </si>
  <si>
    <t>2017-07-31 15:42:03</t>
  </si>
  <si>
    <t>1089714</t>
  </si>
  <si>
    <t>SR17073100019287</t>
  </si>
  <si>
    <t>6217003920001480862</t>
  </si>
  <si>
    <t>2017-07-31 15:48:12</t>
  </si>
  <si>
    <t>1090071</t>
  </si>
  <si>
    <t>SR17073100019294</t>
  </si>
  <si>
    <t>6217997300042523855</t>
  </si>
  <si>
    <t>2017-07-31 15:48:20</t>
  </si>
  <si>
    <t>1090078</t>
  </si>
  <si>
    <t>SR17073100019295</t>
  </si>
  <si>
    <t>6231900020003069600</t>
  </si>
  <si>
    <t>2017-07-31 15:53:43</t>
  </si>
  <si>
    <t>1090388</t>
  </si>
  <si>
    <t>SR17073100019303</t>
  </si>
  <si>
    <t>6231900000036073654</t>
  </si>
  <si>
    <t>2017-07-31 16:00:29</t>
  </si>
  <si>
    <t>1090800</t>
  </si>
  <si>
    <t>SR17073100019312</t>
  </si>
  <si>
    <t>6228480861115449717</t>
  </si>
  <si>
    <t>2017-07-31 16:05:00</t>
  </si>
  <si>
    <t>1091053</t>
  </si>
  <si>
    <t>SR17073100019316</t>
  </si>
  <si>
    <t>6231900000109316303</t>
  </si>
  <si>
    <t>2017-07-31 16:08:29</t>
  </si>
  <si>
    <t>1091233</t>
  </si>
  <si>
    <t>SR17073100019320</t>
  </si>
  <si>
    <t>6231900000088751785</t>
  </si>
  <si>
    <t>2017-07-31 16:10:17</t>
  </si>
  <si>
    <t>1091341</t>
  </si>
  <si>
    <t>SR17073100019322</t>
  </si>
  <si>
    <t>6228481198216969973</t>
  </si>
  <si>
    <t>2017-07-31 16:11:33</t>
  </si>
  <si>
    <t>1091415</t>
  </si>
  <si>
    <t>0975813512</t>
  </si>
  <si>
    <t>SR17073100019323</t>
  </si>
  <si>
    <t>6228483308480871775</t>
  </si>
  <si>
    <t>2017-07-31 16:11:38</t>
  </si>
  <si>
    <t>1091419</t>
  </si>
  <si>
    <t>0975813604</t>
  </si>
  <si>
    <t>SR17073100019324</t>
  </si>
  <si>
    <t>6223691204073245</t>
  </si>
  <si>
    <t>2017-07-31 16:12:55</t>
  </si>
  <si>
    <t>1091484</t>
  </si>
  <si>
    <t>SR17073100019326</t>
  </si>
  <si>
    <t>6214663860340367</t>
  </si>
  <si>
    <t>2017-07-31 16:15:24</t>
  </si>
  <si>
    <t>1091624</t>
  </si>
  <si>
    <t>SR17073100019330</t>
  </si>
  <si>
    <t>6228483968090210175</t>
  </si>
  <si>
    <t>2017-07-31 16:18:31</t>
  </si>
  <si>
    <t>1091787</t>
  </si>
  <si>
    <t>SR17073100019334</t>
  </si>
  <si>
    <t>6217003860013431349</t>
  </si>
  <si>
    <t>2017-07-31 16:18:45</t>
  </si>
  <si>
    <t>1091800</t>
  </si>
  <si>
    <t>SR17073100019335</t>
  </si>
  <si>
    <t>6228480860570602216</t>
  </si>
  <si>
    <t>2017-07-31 16:23:16</t>
  </si>
  <si>
    <t>1092027</t>
  </si>
  <si>
    <t>SR17073100019342</t>
  </si>
  <si>
    <t>6231900023402467334</t>
  </si>
  <si>
    <t>2017-07-31 16:30:00</t>
  </si>
  <si>
    <t>1092348</t>
  </si>
  <si>
    <t>SR17073100019354</t>
  </si>
  <si>
    <t>6228483318167616575</t>
  </si>
  <si>
    <t>2017-07-31 16:36:49</t>
  </si>
  <si>
    <t>1092711</t>
  </si>
  <si>
    <t>SR17073100019364</t>
  </si>
  <si>
    <t>6217003880001760913</t>
  </si>
  <si>
    <t>2017-07-31 16:43:16</t>
  </si>
  <si>
    <t>1093023</t>
  </si>
  <si>
    <t>SR17073100019370</t>
  </si>
  <si>
    <t>6223691619935509</t>
  </si>
  <si>
    <t>2017-07-31 16:44:34</t>
  </si>
  <si>
    <t>1093076</t>
  </si>
  <si>
    <t>SR17073100019372</t>
  </si>
  <si>
    <t>6228480860901795317</t>
  </si>
  <si>
    <t>2017-07-31 16:47:50</t>
  </si>
  <si>
    <t>1093209</t>
  </si>
  <si>
    <t>SR17073100019377</t>
  </si>
  <si>
    <t>6236683860003852683</t>
  </si>
  <si>
    <t>2017-07-31 16:49:17</t>
  </si>
  <si>
    <t>1093266</t>
  </si>
  <si>
    <t>SR17073100019378</t>
  </si>
  <si>
    <t>2017-07-31 16:52:20</t>
  </si>
  <si>
    <t>1093396</t>
  </si>
  <si>
    <t>SR17073100019381</t>
  </si>
  <si>
    <t>6217232513000084992</t>
  </si>
  <si>
    <t>2017-07-31 16:52:29</t>
  </si>
  <si>
    <t>1093401</t>
  </si>
  <si>
    <t>SR17073100019382</t>
  </si>
  <si>
    <t>6217003910006901079</t>
  </si>
  <si>
    <t>2017-07-31 16:57:38</t>
  </si>
  <si>
    <t>1093589</t>
  </si>
  <si>
    <t>SR17073100019387</t>
  </si>
  <si>
    <t>6227004025000031050</t>
  </si>
  <si>
    <t>2017-07-31 16:58:18</t>
  </si>
  <si>
    <t>1093615</t>
  </si>
  <si>
    <t>0975919549</t>
  </si>
  <si>
    <t>SR17073100019390</t>
  </si>
  <si>
    <t>6223691148526845</t>
  </si>
  <si>
    <t>2017-07-31 17:00:22</t>
  </si>
  <si>
    <t>1093694</t>
  </si>
  <si>
    <t>SR17073100019393</t>
  </si>
  <si>
    <t>2017-07-31 17:03:59</t>
  </si>
  <si>
    <t>1093823</t>
  </si>
  <si>
    <t>0975931009</t>
  </si>
  <si>
    <t>SR17073100019396</t>
  </si>
  <si>
    <t>6223690789560428</t>
  </si>
  <si>
    <t>2017-07-31 17:09:19</t>
  </si>
  <si>
    <t>1094019</t>
  </si>
  <si>
    <t>0975944929</t>
  </si>
  <si>
    <t>SR17073100019400</t>
  </si>
  <si>
    <t>2017-07-31 17:14:25</t>
  </si>
  <si>
    <t>1094243</t>
  </si>
  <si>
    <t>0975955107</t>
  </si>
  <si>
    <t>SR17073100019406</t>
  </si>
  <si>
    <t>6222286601876018</t>
  </si>
  <si>
    <t>2017-07-31 17:16:02</t>
  </si>
  <si>
    <t>1094312</t>
  </si>
  <si>
    <t>SR17073100019409</t>
  </si>
  <si>
    <t>6228481928597779777</t>
  </si>
  <si>
    <t>2017-07-31 17:20:33</t>
  </si>
  <si>
    <t>1094456</t>
  </si>
  <si>
    <t>SR17073100019412</t>
  </si>
  <si>
    <t>6210178002035776997</t>
  </si>
  <si>
    <t>2017-07-31 17:21:39</t>
  </si>
  <si>
    <t>1094480</t>
  </si>
  <si>
    <t>SR17073100019413</t>
  </si>
  <si>
    <t>6217001450005259981</t>
  </si>
  <si>
    <t>2017-07-31 17:23:15</t>
  </si>
  <si>
    <t>1094542</t>
  </si>
  <si>
    <t>SR17073100019417</t>
  </si>
  <si>
    <t>2017-07-31 17:26:39</t>
  </si>
  <si>
    <t>1094628</t>
  </si>
  <si>
    <t>0975988403</t>
  </si>
  <si>
    <t>SR17073100019420</t>
  </si>
  <si>
    <t>6227773301297673</t>
  </si>
  <si>
    <t>2017-07-31 17:28:17</t>
  </si>
  <si>
    <t>1094664</t>
  </si>
  <si>
    <t>SR17073100019422</t>
  </si>
  <si>
    <t>6223690922684648</t>
  </si>
  <si>
    <t>2017-07-31 17:28:27</t>
  </si>
  <si>
    <t>1094671</t>
  </si>
  <si>
    <t>SR17073100019423</t>
  </si>
  <si>
    <t>6222022502003952424</t>
  </si>
  <si>
    <t>2017-07-31 17:40:08</t>
  </si>
  <si>
    <t>1094999</t>
  </si>
  <si>
    <t>SR17073100019435</t>
  </si>
  <si>
    <t>6228450860023447116</t>
  </si>
  <si>
    <t>2017-07-31 17:43:51</t>
  </si>
  <si>
    <t>1095101</t>
  </si>
  <si>
    <t>SR17073100019442</t>
  </si>
  <si>
    <t>6228480968744129477</t>
  </si>
  <si>
    <t>2017-07-31 17:52:28</t>
  </si>
  <si>
    <t>1095254</t>
  </si>
  <si>
    <t>0976035939</t>
  </si>
  <si>
    <t>SR17073100019448</t>
  </si>
  <si>
    <t>2017-07-31 17:56:09</t>
  </si>
  <si>
    <t>1095306</t>
  </si>
  <si>
    <t>SR17073100019452</t>
  </si>
  <si>
    <t>6228481198461904170</t>
  </si>
  <si>
    <t>2017-07-31 18:18:56</t>
  </si>
  <si>
    <t>1095452</t>
  </si>
  <si>
    <t>SR17073100019461</t>
  </si>
  <si>
    <t>4984511233038783</t>
  </si>
  <si>
    <t>2017-07-31 18:20:07</t>
  </si>
  <si>
    <t>1095455</t>
  </si>
  <si>
    <t>SR17073100019463</t>
  </si>
  <si>
    <t>2017-07-31 18:31:14</t>
  </si>
  <si>
    <t>1095505</t>
  </si>
  <si>
    <t>SR17073100019466</t>
  </si>
  <si>
    <t>6259654241189942</t>
  </si>
  <si>
    <t>2017-07-31 18:35:16</t>
  </si>
  <si>
    <t>1095538</t>
  </si>
  <si>
    <t>SR17073100019468</t>
  </si>
  <si>
    <t>6228483358462677971</t>
  </si>
  <si>
    <t>2017-07-31 18:35:21</t>
  </si>
  <si>
    <t>1095539</t>
  </si>
  <si>
    <t>SR17073100019469</t>
  </si>
  <si>
    <t>6212262502018295876</t>
  </si>
  <si>
    <t>2017-07-31 18:36:03</t>
  </si>
  <si>
    <t>1095546</t>
  </si>
  <si>
    <t>SR17073100019470</t>
  </si>
  <si>
    <t>5183772964215471</t>
  </si>
  <si>
    <t>2017-07-31 18:58:08</t>
  </si>
  <si>
    <t>1095624</t>
  </si>
  <si>
    <t>SR17073100019471</t>
  </si>
  <si>
    <t>6228930001149903902</t>
  </si>
  <si>
    <t>2017-07-31 19:23:03</t>
  </si>
  <si>
    <t>1095706</t>
  </si>
  <si>
    <t>SR17073100019473</t>
  </si>
  <si>
    <t>6217004020000728392</t>
  </si>
  <si>
    <t>2017-07-31 19:42:14</t>
  </si>
  <si>
    <t>1095755</t>
  </si>
  <si>
    <t>SR17073100019474</t>
  </si>
  <si>
    <t>6217007170005550122</t>
  </si>
  <si>
    <t>2017-07-31 19:48:15</t>
  </si>
  <si>
    <t>1095777</t>
  </si>
  <si>
    <t>SR17073100019475</t>
  </si>
  <si>
    <t>6231900000006624155</t>
  </si>
  <si>
    <t>2017-07-31 19:54:26</t>
  </si>
  <si>
    <t>1095793</t>
  </si>
  <si>
    <t>SR17073100019477</t>
  </si>
  <si>
    <t>2017-07-31 20:21:54</t>
  </si>
  <si>
    <t>1095877</t>
  </si>
  <si>
    <t>SR17073100019480</t>
  </si>
  <si>
    <t>6214157312903447523</t>
  </si>
  <si>
    <t>2017-07-31 21:28:18</t>
  </si>
  <si>
    <t>1096064</t>
  </si>
  <si>
    <t>0976259754</t>
  </si>
  <si>
    <t>SR17073100019482</t>
  </si>
  <si>
    <t>6259650971529588</t>
  </si>
  <si>
    <t>2017-08-01 07:13:41</t>
  </si>
  <si>
    <t>1096678</t>
  </si>
  <si>
    <t>SR17080100019490</t>
  </si>
  <si>
    <t>6221526011112422116</t>
  </si>
  <si>
    <t>2017-08-01 07:28:36</t>
  </si>
  <si>
    <t>1096794</t>
  </si>
  <si>
    <t>SR17080100019491</t>
  </si>
  <si>
    <t>2017-08-01 07:30:16</t>
  </si>
  <si>
    <t>1096810</t>
  </si>
  <si>
    <t>SR17080100019492</t>
  </si>
  <si>
    <t>6223690880252719</t>
  </si>
  <si>
    <t>2017-08-01 07:46:01</t>
  </si>
  <si>
    <t>1097002</t>
  </si>
  <si>
    <t>SR17080100019495</t>
  </si>
  <si>
    <t>2017-08-01 07:56:36</t>
  </si>
  <si>
    <t>1097270</t>
  </si>
  <si>
    <t>0976419328</t>
  </si>
  <si>
    <t>SR17080100019496</t>
  </si>
  <si>
    <t>2017-08-01 08:27:15</t>
  </si>
  <si>
    <t>1098531</t>
  </si>
  <si>
    <t>SR17080100019499</t>
  </si>
  <si>
    <t>6228483860798983510</t>
  </si>
  <si>
    <t>2017-08-01 08:32:38</t>
  </si>
  <si>
    <t>1098876</t>
  </si>
  <si>
    <t>SR17080100019500</t>
  </si>
  <si>
    <t>6230523610004670973</t>
  </si>
  <si>
    <t>2017-08-01 08:41:44</t>
  </si>
  <si>
    <t>1099470</t>
  </si>
  <si>
    <t>SR17080100019503</t>
  </si>
  <si>
    <t>6217790001023999143</t>
  </si>
  <si>
    <t>2017-08-01 08:48:38</t>
  </si>
  <si>
    <t>1100020</t>
  </si>
  <si>
    <t>SR17080100019505</t>
  </si>
  <si>
    <t>6228483868071433772</t>
  </si>
  <si>
    <t>2017-08-01 09:01:14</t>
  </si>
  <si>
    <t>1100903</t>
  </si>
  <si>
    <t>SR17080100019508</t>
  </si>
  <si>
    <t>5149585356489410</t>
  </si>
  <si>
    <t>2017-08-01 09:02:43</t>
  </si>
  <si>
    <t>1101011</t>
  </si>
  <si>
    <t>SR17080100019510</t>
  </si>
  <si>
    <t>2017-08-01 09:10:42</t>
  </si>
  <si>
    <t>1101598</t>
  </si>
  <si>
    <t>SR17080100019515</t>
  </si>
  <si>
    <t>6227595318760876</t>
  </si>
  <si>
    <t>2017-08-01 09:11:25</t>
  </si>
  <si>
    <t>1101641</t>
  </si>
  <si>
    <t>SR17080100019516</t>
  </si>
  <si>
    <t>2017-08-01 09:24:02</t>
  </si>
  <si>
    <t>1102545</t>
  </si>
  <si>
    <t>SR17080100019519</t>
  </si>
  <si>
    <t>2017-08-01 09:24:07</t>
  </si>
  <si>
    <t>1102550</t>
  </si>
  <si>
    <t>SR17080100019520</t>
  </si>
  <si>
    <t>6223691246788495</t>
  </si>
  <si>
    <t>2017-08-01 09:24:28</t>
  </si>
  <si>
    <t>1102574</t>
  </si>
  <si>
    <t>0976497117</t>
  </si>
  <si>
    <t>SR17080100019521</t>
  </si>
  <si>
    <t>6223691623005463</t>
  </si>
  <si>
    <t>2017-08-01 09:29:33</t>
  </si>
  <si>
    <t>1102974</t>
  </si>
  <si>
    <t>SR17080100019525</t>
  </si>
  <si>
    <t>6217852700004155287</t>
  </si>
  <si>
    <t>2017-08-01 09:38:29</t>
  </si>
  <si>
    <t>1103668</t>
  </si>
  <si>
    <t>SR17080100019531</t>
  </si>
  <si>
    <t>6228481198793794778</t>
  </si>
  <si>
    <t>1104213</t>
  </si>
  <si>
    <t>SR17080100019536</t>
  </si>
  <si>
    <t>6212262502017115539</t>
  </si>
  <si>
    <t>2017-08-01 10:04:41</t>
  </si>
  <si>
    <t>1105604</t>
  </si>
  <si>
    <t>SR17080100019548</t>
  </si>
  <si>
    <t>6212262409003050482</t>
  </si>
  <si>
    <t>2017-08-01 10:06:55</t>
  </si>
  <si>
    <t>1105749</t>
  </si>
  <si>
    <t>SR17080100019550</t>
  </si>
  <si>
    <t>6231900000060239668</t>
  </si>
  <si>
    <t>2017-08-01 10:13:31</t>
  </si>
  <si>
    <t>1106190</t>
  </si>
  <si>
    <t>SR17080100019555</t>
  </si>
  <si>
    <t>6210178002006283148</t>
  </si>
  <si>
    <t>2017-08-01 10:15:13</t>
  </si>
  <si>
    <t>1106295</t>
  </si>
  <si>
    <t>SR17080100019556</t>
  </si>
  <si>
    <t>6214838714173608</t>
  </si>
  <si>
    <t>2017-08-01 10:15:19</t>
  </si>
  <si>
    <t>1106304</t>
  </si>
  <si>
    <t>SR17080100019557</t>
  </si>
  <si>
    <t>6217790001010793467</t>
  </si>
  <si>
    <t>2017-08-01 10:15:47</t>
  </si>
  <si>
    <t>1106333</t>
  </si>
  <si>
    <t>0976602875</t>
  </si>
  <si>
    <t>SR17080100019558</t>
  </si>
  <si>
    <t>6228930001020668764</t>
  </si>
  <si>
    <t>2017-08-01 10:20:51</t>
  </si>
  <si>
    <t>1106687</t>
  </si>
  <si>
    <t>SR17080100019564</t>
  </si>
  <si>
    <t>6231900000049018654</t>
  </si>
  <si>
    <t>2017-08-01 10:23:33</t>
  </si>
  <si>
    <t>1106909</t>
  </si>
  <si>
    <t>SR17080100019567</t>
  </si>
  <si>
    <t>2017-08-01 10:26:52</t>
  </si>
  <si>
    <t>1107145</t>
  </si>
  <si>
    <t>0976633922</t>
  </si>
  <si>
    <t>SR17080100019571</t>
  </si>
  <si>
    <t>4367423890067021271</t>
  </si>
  <si>
    <t>2017-08-01 10:40:38</t>
  </si>
  <si>
    <t>1108144</t>
  </si>
  <si>
    <t>0976670922</t>
  </si>
  <si>
    <t>SR17080100019581</t>
  </si>
  <si>
    <t>6217852700006327249</t>
  </si>
  <si>
    <t>2017-08-01 10:43:02</t>
  </si>
  <si>
    <t>1108309</t>
  </si>
  <si>
    <t>SR17080100019582</t>
  </si>
  <si>
    <t>6212262507003671437</t>
  </si>
  <si>
    <t>2017-08-01 10:46:24</t>
  </si>
  <si>
    <t>1108485</t>
  </si>
  <si>
    <t>SR17080100019590</t>
  </si>
  <si>
    <t>6228483616179085162</t>
  </si>
  <si>
    <t>2017-08-01 10:46:45</t>
  </si>
  <si>
    <t>1108507</t>
  </si>
  <si>
    <t>SR17080100019592</t>
  </si>
  <si>
    <t>6228480866238727360</t>
  </si>
  <si>
    <t>2017-08-01 10:48:18</t>
  </si>
  <si>
    <t>1108592</t>
  </si>
  <si>
    <t>0976687097</t>
  </si>
  <si>
    <t>SR17080100019597</t>
  </si>
  <si>
    <t>6214858712250737</t>
  </si>
  <si>
    <t>2017-08-01 10:49:38</t>
  </si>
  <si>
    <t>1108672</t>
  </si>
  <si>
    <t>SR17080100019601</t>
  </si>
  <si>
    <t>6223690945430086</t>
  </si>
  <si>
    <t>2017-08-01 10:50:56</t>
  </si>
  <si>
    <t>1108761</t>
  </si>
  <si>
    <t>SR17080100019604</t>
  </si>
  <si>
    <t>2017-08-01 10:51:39</t>
  </si>
  <si>
    <t>1108805</t>
  </si>
  <si>
    <t>SR17080100019606</t>
  </si>
  <si>
    <t>6214838712905936</t>
  </si>
  <si>
    <t>2017-08-01 10:54:51</t>
  </si>
  <si>
    <t>1108987</t>
  </si>
  <si>
    <t>SR17080100019610</t>
  </si>
  <si>
    <t>6231900000126449459</t>
  </si>
  <si>
    <t>2017-08-01 11:02:53</t>
  </si>
  <si>
    <t>1109486</t>
  </si>
  <si>
    <t>SR17080100019613</t>
  </si>
  <si>
    <t>4392260015292384</t>
  </si>
  <si>
    <t>2017-08-01 11:06:08</t>
  </si>
  <si>
    <t>1109670</t>
  </si>
  <si>
    <t>SR17080100019620</t>
  </si>
  <si>
    <t>6229100041080730</t>
  </si>
  <si>
    <t>2017-08-01 11:15:10</t>
  </si>
  <si>
    <t>1110198</t>
  </si>
  <si>
    <t>SR17080100019626</t>
  </si>
  <si>
    <t>6217790001098295732</t>
  </si>
  <si>
    <t>2017-08-01 11:17:16</t>
  </si>
  <si>
    <t>1110321</t>
  </si>
  <si>
    <t>SR17080100019632</t>
  </si>
  <si>
    <t>6217003900003751155</t>
  </si>
  <si>
    <t>2017-08-01 11:23:22</t>
  </si>
  <si>
    <t>1110692</t>
  </si>
  <si>
    <t>SR17080100019644</t>
  </si>
  <si>
    <t>6222300429218319</t>
  </si>
  <si>
    <t>2017-08-01 11:28:26</t>
  </si>
  <si>
    <t>1110967</t>
  </si>
  <si>
    <t>SR17080100019651</t>
  </si>
  <si>
    <t>6231900000012361131</t>
  </si>
  <si>
    <t>2017-08-01 11:34:42</t>
  </si>
  <si>
    <t>1111267</t>
  </si>
  <si>
    <t>SR17080100019658</t>
  </si>
  <si>
    <t>6217002960101219951</t>
  </si>
  <si>
    <t>2017-08-01 11:36:39</t>
  </si>
  <si>
    <t>1111344</t>
  </si>
  <si>
    <t>SR17080100019660</t>
  </si>
  <si>
    <t>6236683860001377808</t>
  </si>
  <si>
    <t>2017-08-01 11:48:07</t>
  </si>
  <si>
    <t>1111837</t>
  </si>
  <si>
    <t>0976813842</t>
  </si>
  <si>
    <t>SR17080100019669</t>
  </si>
  <si>
    <t>6223692474157924</t>
  </si>
  <si>
    <t>2017-08-01 11:48:56</t>
  </si>
  <si>
    <t>1111870</t>
  </si>
  <si>
    <t>SR17080100019671</t>
  </si>
  <si>
    <t>6228484160117204618</t>
  </si>
  <si>
    <t>2017-08-01 11:49:56</t>
  </si>
  <si>
    <t>1111901</t>
  </si>
  <si>
    <t>0976817519</t>
  </si>
  <si>
    <t>SR17080100019672</t>
  </si>
  <si>
    <t>6217003860001258571</t>
  </si>
  <si>
    <t>2017-08-01 12:01:13</t>
  </si>
  <si>
    <t>1112227</t>
  </si>
  <si>
    <t>SR17080100019681</t>
  </si>
  <si>
    <t>2017-08-01 12:03:06</t>
  </si>
  <si>
    <t>1112281</t>
  </si>
  <si>
    <t>SR17080100019688</t>
  </si>
  <si>
    <t>4580692191299105</t>
  </si>
  <si>
    <t>2017-08-01 12:18:37</t>
  </si>
  <si>
    <t>1112570</t>
  </si>
  <si>
    <t>SR17080100019699</t>
  </si>
  <si>
    <t>6217790001087745143</t>
  </si>
  <si>
    <t>2017-08-01 12:25:20</t>
  </si>
  <si>
    <t>1112676</t>
  </si>
  <si>
    <t>SR17080100019703</t>
  </si>
  <si>
    <t>6228480868405273277</t>
  </si>
  <si>
    <t>2017-08-01 12:28:01</t>
  </si>
  <si>
    <t>1112730</t>
  </si>
  <si>
    <t>0976882357</t>
  </si>
  <si>
    <t>SR17080100019704</t>
  </si>
  <si>
    <t>6253624029406970</t>
  </si>
  <si>
    <t>2017-08-01 12:30:34</t>
  </si>
  <si>
    <t>1112757</t>
  </si>
  <si>
    <t>SR17080100019707</t>
  </si>
  <si>
    <t>6214858711727412</t>
  </si>
  <si>
    <t>2017-08-01 12:34:49</t>
  </si>
  <si>
    <t>1112796</t>
  </si>
  <si>
    <t>SR17080100019710</t>
  </si>
  <si>
    <t>6228484148320008777</t>
  </si>
  <si>
    <t>2017-08-01 12:36:06</t>
  </si>
  <si>
    <t>1112814</t>
  </si>
  <si>
    <t>SR17080100019711</t>
  </si>
  <si>
    <t>6214157311800160205</t>
  </si>
  <si>
    <t>2017-08-01 12:44:07</t>
  </si>
  <si>
    <t>1112887</t>
  </si>
  <si>
    <t>SR17080100019718</t>
  </si>
  <si>
    <t>6231900000066632882</t>
  </si>
  <si>
    <t>2017-08-01 13:15:29</t>
  </si>
  <si>
    <t>1113121</t>
  </si>
  <si>
    <t>SR17080100019726</t>
  </si>
  <si>
    <t>6226230229734379</t>
  </si>
  <si>
    <t>2017-08-01 13:25:16</t>
  </si>
  <si>
    <t>1113229</t>
  </si>
  <si>
    <t>SR17080100019727</t>
  </si>
  <si>
    <t>6214858711930701</t>
  </si>
  <si>
    <t>2017-08-01 13:48:36</t>
  </si>
  <si>
    <t>1113507</t>
  </si>
  <si>
    <t>SR17080100019732</t>
  </si>
  <si>
    <t>6222620590006487163</t>
  </si>
  <si>
    <t>2017-08-01 13:51:00</t>
  </si>
  <si>
    <t>1113550</t>
  </si>
  <si>
    <t>SR17080100019733</t>
  </si>
  <si>
    <t>6259615374545101</t>
  </si>
  <si>
    <t>2017-08-01 14:07:23</t>
  </si>
  <si>
    <t>1113900</t>
  </si>
  <si>
    <t>SR17080100019736</t>
  </si>
  <si>
    <t>6217996750001018175</t>
  </si>
  <si>
    <t>2017-08-01 14:15:31</t>
  </si>
  <si>
    <t>1114223</t>
  </si>
  <si>
    <t>SR17080100019741</t>
  </si>
  <si>
    <t>6223691280068176</t>
  </si>
  <si>
    <t>2017-08-01 14:16:45</t>
  </si>
  <si>
    <t>1114285</t>
  </si>
  <si>
    <t>SR17080100019743</t>
  </si>
  <si>
    <t>2017-08-01 14:21:36</t>
  </si>
  <si>
    <t>1114538</t>
  </si>
  <si>
    <t>0977098589</t>
  </si>
  <si>
    <t>SR17080100019748</t>
  </si>
  <si>
    <t>6259656241284235</t>
  </si>
  <si>
    <t>2017-08-01 14:22:44</t>
  </si>
  <si>
    <t>1114596</t>
  </si>
  <si>
    <t>SR17080100019749</t>
  </si>
  <si>
    <t>6228480866223845763</t>
  </si>
  <si>
    <t>2017-08-01 14:27:12</t>
  </si>
  <si>
    <t>1114856</t>
  </si>
  <si>
    <t>0977113051</t>
  </si>
  <si>
    <t>SR17080100019753</t>
  </si>
  <si>
    <t>6228480868614654978</t>
  </si>
  <si>
    <t>2017-08-01 14:35:41</t>
  </si>
  <si>
    <t>1115362</t>
  </si>
  <si>
    <t>0977134643</t>
  </si>
  <si>
    <t>SR17080100019771</t>
  </si>
  <si>
    <t>6210178002024720444</t>
  </si>
  <si>
    <t>2017-08-01 14:38:20</t>
  </si>
  <si>
    <t>1115508</t>
  </si>
  <si>
    <t>SR17080100019772</t>
  </si>
  <si>
    <t>6210178002043442046</t>
  </si>
  <si>
    <t>2017-08-01 14:39:07</t>
  </si>
  <si>
    <t>1115560</t>
  </si>
  <si>
    <t>SR17080100019773</t>
  </si>
  <si>
    <t>6222082502005551452</t>
  </si>
  <si>
    <t>2017-08-01 14:39:17</t>
  </si>
  <si>
    <t>1115568</t>
  </si>
  <si>
    <t>SR17080100019774</t>
  </si>
  <si>
    <t>6212262505007058726</t>
  </si>
  <si>
    <t>2017-08-01 14:39:33</t>
  </si>
  <si>
    <t>1115602</t>
  </si>
  <si>
    <t>0977144604</t>
  </si>
  <si>
    <t>SR17080100019775</t>
  </si>
  <si>
    <t>6216914200073962</t>
  </si>
  <si>
    <t>2017-08-01 14:39:56</t>
  </si>
  <si>
    <t>1115624</t>
  </si>
  <si>
    <t>SR17080100019777</t>
  </si>
  <si>
    <t>5442430050725476</t>
  </si>
  <si>
    <t>2017-08-01 14:43:07</t>
  </si>
  <si>
    <t>1115819</t>
  </si>
  <si>
    <t>0977153559</t>
  </si>
  <si>
    <t>SR17080100019783</t>
  </si>
  <si>
    <t>2017-08-01 14:49:12</t>
  </si>
  <si>
    <t>1116164</t>
  </si>
  <si>
    <t>SR17080100019791</t>
  </si>
  <si>
    <t>5105290027300086</t>
  </si>
  <si>
    <t>2017-08-01 14:49:34</t>
  </si>
  <si>
    <t>1116186</t>
  </si>
  <si>
    <t>SR17080100019793</t>
  </si>
  <si>
    <t>6231900000002612071</t>
  </si>
  <si>
    <t>2017-08-01 14:52:46</t>
  </si>
  <si>
    <t>1116347</t>
  </si>
  <si>
    <t>0977175075</t>
  </si>
  <si>
    <t>SR17080100019802</t>
  </si>
  <si>
    <t>6217232410001453294</t>
  </si>
  <si>
    <t>2017-08-01 14:54:16</t>
  </si>
  <si>
    <t>1116424</t>
  </si>
  <si>
    <t>SR17080100019806</t>
  </si>
  <si>
    <t>6217003860031280843</t>
  </si>
  <si>
    <t>2017-08-01 14:55:38</t>
  </si>
  <si>
    <t>1116491</t>
  </si>
  <si>
    <t>SR17080100019808</t>
  </si>
  <si>
    <t>6228481928595480972</t>
  </si>
  <si>
    <t>2017-08-01 14:56:39</t>
  </si>
  <si>
    <t>1116547</t>
  </si>
  <si>
    <t>SR17080100019809</t>
  </si>
  <si>
    <t>6217991340012454893</t>
  </si>
  <si>
    <t>1116710</t>
  </si>
  <si>
    <t>SR17080100019811</t>
  </si>
  <si>
    <t>6231900021000529844</t>
  </si>
  <si>
    <t>2017-08-01 15:00:14</t>
  </si>
  <si>
    <t>1116751</t>
  </si>
  <si>
    <t>SR17080100019813</t>
  </si>
  <si>
    <t>4367423860757184028</t>
  </si>
  <si>
    <t>2017-08-01 15:00:30</t>
  </si>
  <si>
    <t>1116762</t>
  </si>
  <si>
    <t>0977190397</t>
  </si>
  <si>
    <t>SR17080100019814</t>
  </si>
  <si>
    <t>6231900000000868154</t>
  </si>
  <si>
    <t>2017-08-01 15:00:36</t>
  </si>
  <si>
    <t>1116774</t>
  </si>
  <si>
    <t>SR17080100019815</t>
  </si>
  <si>
    <t>6223690957485093</t>
  </si>
  <si>
    <t>2017-08-01 15:00:57</t>
  </si>
  <si>
    <t>1116803</t>
  </si>
  <si>
    <t>SR17080100019816</t>
  </si>
  <si>
    <t>5105290003013844</t>
  </si>
  <si>
    <t>2017-08-01 15:01:23</t>
  </si>
  <si>
    <t>1116832</t>
  </si>
  <si>
    <t>SR17080100019817</t>
  </si>
  <si>
    <t>6228480866222970562</t>
  </si>
  <si>
    <t>2017-08-01 15:01:42</t>
  </si>
  <si>
    <t>1116855</t>
  </si>
  <si>
    <t>SR17080100019818</t>
  </si>
  <si>
    <t>6223690868607686</t>
  </si>
  <si>
    <t>2017-08-01 15:01:50</t>
  </si>
  <si>
    <t>1116865</t>
  </si>
  <si>
    <t>SR17080100019819</t>
  </si>
  <si>
    <t>2017-08-01 15:03:20</t>
  </si>
  <si>
    <t>1116963</t>
  </si>
  <si>
    <t>SR17080100019820</t>
  </si>
  <si>
    <t>6231900000086641699</t>
  </si>
  <si>
    <t>2017-08-01 15:03:37</t>
  </si>
  <si>
    <t>1116980</t>
  </si>
  <si>
    <t>SR17080100019821</t>
  </si>
  <si>
    <t>6231900000107422137</t>
  </si>
  <si>
    <t>2017-08-01 15:04:24</t>
  </si>
  <si>
    <t>1117024</t>
  </si>
  <si>
    <t>SR17080100019822</t>
  </si>
  <si>
    <t>4720682322937877</t>
  </si>
  <si>
    <t>2017-08-01 15:06:46</t>
  </si>
  <si>
    <t>1117152</t>
  </si>
  <si>
    <t>0977202639</t>
  </si>
  <si>
    <t>SR17080100019823</t>
  </si>
  <si>
    <t>2017-08-01 15:08:15</t>
  </si>
  <si>
    <t>1117228</t>
  </si>
  <si>
    <t>SR17080100019827</t>
  </si>
  <si>
    <t>2017-08-01 15:10:26</t>
  </si>
  <si>
    <t>1117343</t>
  </si>
  <si>
    <t>SR17080100019831</t>
  </si>
  <si>
    <t>6212262515002628654</t>
  </si>
  <si>
    <t>2017-08-01 15:10:40</t>
  </si>
  <si>
    <t>1117355</t>
  </si>
  <si>
    <t>0977211126</t>
  </si>
  <si>
    <t>SR17080100019832</t>
  </si>
  <si>
    <t>6228480868675725279</t>
  </si>
  <si>
    <t>2017-08-01 15:21:40</t>
  </si>
  <si>
    <t>1117989</t>
  </si>
  <si>
    <t>SR17080100019844</t>
  </si>
  <si>
    <t>6217003860032779538</t>
  </si>
  <si>
    <t>2017-08-01 15:23:57</t>
  </si>
  <si>
    <t>1118112</t>
  </si>
  <si>
    <t>SR17080100019845</t>
  </si>
  <si>
    <t>6228482898522000673</t>
  </si>
  <si>
    <t>2017-08-01 15:24:08</t>
  </si>
  <si>
    <t>1118122</t>
  </si>
  <si>
    <t>SR17080100019846</t>
  </si>
  <si>
    <t>6217232502000846682</t>
  </si>
  <si>
    <t>2017-08-01 15:24:17</t>
  </si>
  <si>
    <t>1118127</t>
  </si>
  <si>
    <t>SR17080100019847</t>
  </si>
  <si>
    <t>6222622420000080855</t>
  </si>
  <si>
    <t>2017-08-01 15:27:16</t>
  </si>
  <si>
    <t>1118301</t>
  </si>
  <si>
    <t>0977243080</t>
  </si>
  <si>
    <t>SR17080100019849</t>
  </si>
  <si>
    <t>6223692177684083</t>
  </si>
  <si>
    <t>2017-08-01 15:29:17</t>
  </si>
  <si>
    <t>1118417</t>
  </si>
  <si>
    <t>SR17080100019851</t>
  </si>
  <si>
    <t>6226222202652157</t>
  </si>
  <si>
    <t>2017-08-01 15:31:17</t>
  </si>
  <si>
    <t>1118531</t>
  </si>
  <si>
    <t>SR17080100019857</t>
  </si>
  <si>
    <t>6231900000115674448</t>
  </si>
  <si>
    <t>2017-08-01 15:33:23</t>
  </si>
  <si>
    <t>1118637</t>
  </si>
  <si>
    <t>SR17080100019858</t>
  </si>
  <si>
    <t>5522453860039980</t>
  </si>
  <si>
    <t>2017-08-01 15:34:34</t>
  </si>
  <si>
    <t>1118697</t>
  </si>
  <si>
    <t>SR17080100019859</t>
  </si>
  <si>
    <t>6230521930003496473</t>
  </si>
  <si>
    <t>2017-08-01 15:36:59</t>
  </si>
  <si>
    <t>1118838</t>
  </si>
  <si>
    <t>SR17080100019861</t>
  </si>
  <si>
    <t>2017-08-01 15:42:19</t>
  </si>
  <si>
    <t>1119115</t>
  </si>
  <si>
    <t>SR17080100019864</t>
  </si>
  <si>
    <t>6217997090004742318</t>
  </si>
  <si>
    <t>2017-08-01 15:42:32</t>
  </si>
  <si>
    <t>1119126</t>
  </si>
  <si>
    <t>SR17080100019865</t>
  </si>
  <si>
    <t>6222300129693936</t>
  </si>
  <si>
    <t>2017-08-01 15:46:31</t>
  </si>
  <si>
    <t>1119342</t>
  </si>
  <si>
    <t>SR17080100019873</t>
  </si>
  <si>
    <t>6231900000117012191</t>
  </si>
  <si>
    <t>2017-08-01 15:52:17</t>
  </si>
  <si>
    <t>1119609</t>
  </si>
  <si>
    <t>SR17080100019879</t>
  </si>
  <si>
    <t>6223692382462481</t>
  </si>
  <si>
    <t>2017-08-01 15:55:19</t>
  </si>
  <si>
    <t>1119767</t>
  </si>
  <si>
    <t>SR17080100019883</t>
  </si>
  <si>
    <t>2017-08-01 15:57:34</t>
  </si>
  <si>
    <t>1119881</t>
  </si>
  <si>
    <t>SR17080100019886</t>
  </si>
  <si>
    <t>6214855953723133</t>
  </si>
  <si>
    <t>2017-08-01 15:59:27</t>
  </si>
  <si>
    <t>1119984</t>
  </si>
  <si>
    <t>SR17080100019889</t>
  </si>
  <si>
    <t>6231900000103420317</t>
  </si>
  <si>
    <t>2017-08-01 16:04:34</t>
  </si>
  <si>
    <t>1120243</t>
  </si>
  <si>
    <t>SR17080100019896</t>
  </si>
  <si>
    <t>6236684020000507520</t>
  </si>
  <si>
    <t>2017-08-01 16:06:48</t>
  </si>
  <si>
    <t>1120353</t>
  </si>
  <si>
    <t>SR17080100019903</t>
  </si>
  <si>
    <t>6217003860017634039</t>
  </si>
  <si>
    <t>2017-08-01 16:08:24</t>
  </si>
  <si>
    <t>1120457</t>
  </si>
  <si>
    <t>SR17080100019908</t>
  </si>
  <si>
    <t>6210178002039842332</t>
  </si>
  <si>
    <t>2017-08-01 16:09:54</t>
  </si>
  <si>
    <t>1120522</t>
  </si>
  <si>
    <t>SR17080100019910</t>
  </si>
  <si>
    <t>6217003860025826387</t>
  </si>
  <si>
    <t>2017-08-01 16:11:03</t>
  </si>
  <si>
    <t>1120572</t>
  </si>
  <si>
    <t>SR17080100019912</t>
  </si>
  <si>
    <t>6231900000131059954</t>
  </si>
  <si>
    <t>2017-08-01 16:14:51</t>
  </si>
  <si>
    <t>1120773</t>
  </si>
  <si>
    <t>SR17080100019917</t>
  </si>
  <si>
    <t>6212262409004632130</t>
  </si>
  <si>
    <t>2017-08-01 16:15:27</t>
  </si>
  <si>
    <t>1120796</t>
  </si>
  <si>
    <t>SR17080100019920</t>
  </si>
  <si>
    <t>6225757582978566</t>
  </si>
  <si>
    <t>2017-08-01 16:16:53</t>
  </si>
  <si>
    <t>1120846</t>
  </si>
  <si>
    <t>SR17080100019926</t>
  </si>
  <si>
    <t>6231900000098964279</t>
  </si>
  <si>
    <t>2017-08-01 16:19:02</t>
  </si>
  <si>
    <t>1120955</t>
  </si>
  <si>
    <t>0977351322</t>
  </si>
  <si>
    <t>SR17080100019927</t>
  </si>
  <si>
    <t>1121006</t>
  </si>
  <si>
    <t>SR17080100019930</t>
  </si>
  <si>
    <t>6221550332582091</t>
  </si>
  <si>
    <t>2017-08-01 16:21:12</t>
  </si>
  <si>
    <t>1121071</t>
  </si>
  <si>
    <t>SR17080100019932</t>
  </si>
  <si>
    <t>2017-08-01 16:25:02</t>
  </si>
  <si>
    <t>1121218</t>
  </si>
  <si>
    <t>SR17080100019939</t>
  </si>
  <si>
    <t>6227600198815210</t>
  </si>
  <si>
    <t>2017-08-01 16:26:26</t>
  </si>
  <si>
    <t>1121271</t>
  </si>
  <si>
    <t>0977367834</t>
  </si>
  <si>
    <t>SR17080100019942</t>
  </si>
  <si>
    <t>6259960079148201</t>
  </si>
  <si>
    <t>2017-08-01 16:27:38</t>
  </si>
  <si>
    <t>1121337</t>
  </si>
  <si>
    <t>SR17080100019944</t>
  </si>
  <si>
    <t>6214838718634407</t>
  </si>
  <si>
    <t>2017-08-01 16:34:49</t>
  </si>
  <si>
    <t>1121624</t>
  </si>
  <si>
    <t>SR17080100019949</t>
  </si>
  <si>
    <t>2017-08-01 16:36:22</t>
  </si>
  <si>
    <t>1121679</t>
  </si>
  <si>
    <t>SR17080100019951</t>
  </si>
  <si>
    <t>6228480868651083271</t>
  </si>
  <si>
    <t>2017-08-01 16:36:53</t>
  </si>
  <si>
    <t>1121712</t>
  </si>
  <si>
    <t>0977385531</t>
  </si>
  <si>
    <t>SR17080100019952</t>
  </si>
  <si>
    <t>2017-08-01 16:38:03</t>
  </si>
  <si>
    <t>1121765</t>
  </si>
  <si>
    <t>0977387064</t>
  </si>
  <si>
    <t>SR17080100019954</t>
  </si>
  <si>
    <t>6228481931091353719</t>
  </si>
  <si>
    <t>2017-08-01 16:39:14</t>
  </si>
  <si>
    <t>1121806</t>
  </si>
  <si>
    <t>SR17080100019955</t>
  </si>
  <si>
    <t>2017-08-01 16:42:33</t>
  </si>
  <si>
    <t>1121912</t>
  </si>
  <si>
    <t>SR17080100019957</t>
  </si>
  <si>
    <t>6214838711020869</t>
  </si>
  <si>
    <t>2017-08-01 16:45:36</t>
  </si>
  <si>
    <t>1122024</t>
  </si>
  <si>
    <t>SR17080100019962</t>
  </si>
  <si>
    <t>6223691636902847</t>
  </si>
  <si>
    <t>2017-08-01 16:45:39</t>
  </si>
  <si>
    <t>1122026</t>
  </si>
  <si>
    <t>SR17080100019963</t>
  </si>
  <si>
    <t>6228480868345212278</t>
  </si>
  <si>
    <t>1122052</t>
  </si>
  <si>
    <t>SR17080100019965</t>
  </si>
  <si>
    <t>6231900000015525583</t>
  </si>
  <si>
    <t>2017-08-01 16:50:55</t>
  </si>
  <si>
    <t>1122203</t>
  </si>
  <si>
    <t>SR17080100019972</t>
  </si>
  <si>
    <t>6228463960004183717</t>
  </si>
  <si>
    <t>2017-08-01 16:52:32</t>
  </si>
  <si>
    <t>1122262</t>
  </si>
  <si>
    <t>SR17080100019973</t>
  </si>
  <si>
    <t>2017-08-01 16:55:46</t>
  </si>
  <si>
    <t>1122374</t>
  </si>
  <si>
    <t>SR17080100019976</t>
  </si>
  <si>
    <t>6212262502021748978</t>
  </si>
  <si>
    <t>2017-08-01 16:55:57</t>
  </si>
  <si>
    <t>1122384</t>
  </si>
  <si>
    <t>SR17080100019977</t>
  </si>
  <si>
    <t>6224696009861107</t>
  </si>
  <si>
    <t>2017-08-01 17:04:35</t>
  </si>
  <si>
    <t>1122646</t>
  </si>
  <si>
    <t>0977434242</t>
  </si>
  <si>
    <t>SR17080100019987</t>
  </si>
  <si>
    <t>6222520593592237</t>
  </si>
  <si>
    <t>2017-08-01 17:04:38</t>
  </si>
  <si>
    <t>1122648</t>
  </si>
  <si>
    <t>SR17080100019988</t>
  </si>
  <si>
    <t>6228483340575598211</t>
  </si>
  <si>
    <t>2017-08-01 17:05:44</t>
  </si>
  <si>
    <t>1122685</t>
  </si>
  <si>
    <t>SR17080100019989</t>
  </si>
  <si>
    <t>6225768309106555</t>
  </si>
  <si>
    <t>2017-08-01 17:06:42</t>
  </si>
  <si>
    <t>1122712</t>
  </si>
  <si>
    <t>SR17080100019991</t>
  </si>
  <si>
    <t>2017-08-01 17:18:27</t>
  </si>
  <si>
    <t>1123085</t>
  </si>
  <si>
    <t>SR17080100020001</t>
  </si>
  <si>
    <t>6212262505007530666</t>
  </si>
  <si>
    <t>2017-08-01 17:21:34</t>
  </si>
  <si>
    <t>1123167</t>
  </si>
  <si>
    <t>SR17080100020003</t>
  </si>
  <si>
    <t>6228481198096772976</t>
  </si>
  <si>
    <t>2017-08-01 17:23:24</t>
  </si>
  <si>
    <t>1123204</t>
  </si>
  <si>
    <t>SR17080100020006</t>
  </si>
  <si>
    <t>6231900000124845682</t>
  </si>
  <si>
    <t>2017-08-01 17:23:48</t>
  </si>
  <si>
    <t>1123212</t>
  </si>
  <si>
    <t>SR17080100020007</t>
  </si>
  <si>
    <t>6228930001008295044</t>
  </si>
  <si>
    <t>2017-08-01 17:27:26</t>
  </si>
  <si>
    <t>1123295</t>
  </si>
  <si>
    <t>SR17080100020016</t>
  </si>
  <si>
    <t>2017-08-01 17:34:18</t>
  </si>
  <si>
    <t>1123424</t>
  </si>
  <si>
    <t>SR17080100020025</t>
  </si>
  <si>
    <t>6222620590005078070</t>
  </si>
  <si>
    <t>2017-08-01 17:34:20</t>
  </si>
  <si>
    <t>1123429</t>
  </si>
  <si>
    <t>SR17080100020026</t>
  </si>
  <si>
    <t>6216760180200000111</t>
  </si>
  <si>
    <t>2017-08-01 17:35:00</t>
  </si>
  <si>
    <t>SR17080100020027</t>
  </si>
  <si>
    <t>2017-08-01 17:35:49</t>
  </si>
  <si>
    <t>SR17080100020030</t>
  </si>
  <si>
    <t>2017-08-01 17:37:28</t>
  </si>
  <si>
    <t>1123472</t>
  </si>
  <si>
    <t>SR17080100020032</t>
  </si>
  <si>
    <t>6228483868321727379</t>
  </si>
  <si>
    <t>2017-08-01 17:38:50</t>
  </si>
  <si>
    <t>1123495</t>
  </si>
  <si>
    <t>SR17080100020033</t>
  </si>
  <si>
    <t>2017-08-01 17:39:30</t>
  </si>
  <si>
    <t>1123500</t>
  </si>
  <si>
    <t>SR17080100020034</t>
  </si>
  <si>
    <t>6217790001012998478</t>
  </si>
  <si>
    <t>2017-08-01 17:42:05</t>
  </si>
  <si>
    <t>1123538</t>
  </si>
  <si>
    <t>0977496450</t>
  </si>
  <si>
    <t>SR17080100020036</t>
  </si>
  <si>
    <t>4367480057309778</t>
  </si>
  <si>
    <t>2017-08-01 17:44:11</t>
  </si>
  <si>
    <t>1123570</t>
  </si>
  <si>
    <t>SR17080100020039</t>
  </si>
  <si>
    <t>6212262517000803461</t>
  </si>
  <si>
    <t>2017-08-01 17:48:28</t>
  </si>
  <si>
    <t>1123644</t>
  </si>
  <si>
    <t>SR17080100020042</t>
  </si>
  <si>
    <t>6282880012742483</t>
  </si>
  <si>
    <t>2017-08-01 17:50:00</t>
  </si>
  <si>
    <t>1123661</t>
  </si>
  <si>
    <t>0977508472</t>
  </si>
  <si>
    <t>SR17080100020046</t>
  </si>
  <si>
    <t>2017-08-01 17:55:53</t>
  </si>
  <si>
    <t>1123732</t>
  </si>
  <si>
    <t>SR17080100020051</t>
  </si>
  <si>
    <t>6212262502029408088</t>
  </si>
  <si>
    <t>2017-08-01 17:57:52</t>
  </si>
  <si>
    <t>1123754</t>
  </si>
  <si>
    <t>SR17080100020053</t>
  </si>
  <si>
    <t>2017-08-01 17:59:23</t>
  </si>
  <si>
    <t>1123765</t>
  </si>
  <si>
    <t>SR17080100020055</t>
  </si>
  <si>
    <t>2017-08-01 18:13:15</t>
  </si>
  <si>
    <t>1123867</t>
  </si>
  <si>
    <t>SR17080100020061</t>
  </si>
  <si>
    <t>4041170056369048</t>
  </si>
  <si>
    <t>2017-08-01 19:13:39</t>
  </si>
  <si>
    <t>1124092</t>
  </si>
  <si>
    <t>SR17080100020071</t>
  </si>
  <si>
    <t>6228484140588299214</t>
  </si>
  <si>
    <t>2017-08-01 19:24:19</t>
  </si>
  <si>
    <t>1124124</t>
  </si>
  <si>
    <t>SR17080100020073</t>
  </si>
  <si>
    <t>6217003860033598788</t>
  </si>
  <si>
    <t>2017-08-01 20:01:16</t>
  </si>
  <si>
    <t>1124245</t>
  </si>
  <si>
    <t>SR17080100020078</t>
  </si>
  <si>
    <t>6222520597796206</t>
  </si>
  <si>
    <t>2017-08-01 20:10:33</t>
  </si>
  <si>
    <t>1124259</t>
  </si>
  <si>
    <t>SR17080100020079</t>
  </si>
  <si>
    <t>6217003860001818648</t>
  </si>
  <si>
    <t>2017-08-01 20:49:08</t>
  </si>
  <si>
    <t>1124333</t>
  </si>
  <si>
    <t>0977629353</t>
  </si>
  <si>
    <t>SR17080100020080</t>
  </si>
  <si>
    <t>6228483358596165174</t>
  </si>
  <si>
    <t>2017-08-01 20:59:00</t>
  </si>
  <si>
    <t>1124362</t>
  </si>
  <si>
    <t>SR17080100020081</t>
  </si>
  <si>
    <t>6228483966268477469</t>
  </si>
  <si>
    <t>2017-08-01 21:10:12</t>
  </si>
  <si>
    <t>1124387</t>
  </si>
  <si>
    <t>SR17080100020082</t>
  </si>
  <si>
    <t>2017-08-01 23:33:54</t>
  </si>
  <si>
    <t>1124618</t>
  </si>
  <si>
    <t>SR17080100020087</t>
  </si>
  <si>
    <t>6212262516002137308</t>
  </si>
  <si>
    <t>2017-08-02 07:00:11</t>
  </si>
  <si>
    <t>1124926</t>
  </si>
  <si>
    <t>SR17080200020091</t>
  </si>
  <si>
    <t>6215993722000428033</t>
  </si>
  <si>
    <t>2017-08-02 07:02:55</t>
  </si>
  <si>
    <t>1124939</t>
  </si>
  <si>
    <t>SR17080200020092</t>
  </si>
  <si>
    <t>6217003230015950466</t>
  </si>
  <si>
    <t>2017-08-02 07:05:46</t>
  </si>
  <si>
    <t>1124943</t>
  </si>
  <si>
    <t>SR17080200020093</t>
  </si>
  <si>
    <t>2017-08-02 07:15:47</t>
  </si>
  <si>
    <t>1124999</t>
  </si>
  <si>
    <t>SR17080200020094</t>
  </si>
  <si>
    <t>2017-08-02 07:36:29</t>
  </si>
  <si>
    <t>1125218</t>
  </si>
  <si>
    <t>SR17080200020095</t>
  </si>
  <si>
    <t>6228481198283369479</t>
  </si>
  <si>
    <t>2017-08-02 07:41:30</t>
  </si>
  <si>
    <t>1125291</t>
  </si>
  <si>
    <t>SR17080200020097</t>
  </si>
  <si>
    <t>6217003860010225868</t>
  </si>
  <si>
    <t>2017-08-02 07:54:45</t>
  </si>
  <si>
    <t>1125538</t>
  </si>
  <si>
    <t>SR17080200020098</t>
  </si>
  <si>
    <t>6236683860004558412</t>
  </si>
  <si>
    <t>2017-08-02 08:25:16</t>
  </si>
  <si>
    <t>1126841</t>
  </si>
  <si>
    <t>SR17080200020103</t>
  </si>
  <si>
    <t>6217003860003328489</t>
  </si>
  <si>
    <t>2017-08-02 08:28:13</t>
  </si>
  <si>
    <t>1127026</t>
  </si>
  <si>
    <t>SR17080200020104</t>
  </si>
  <si>
    <t>2017-08-02 08:38:52</t>
  </si>
  <si>
    <t>1127705</t>
  </si>
  <si>
    <t>SR17080200020109</t>
  </si>
  <si>
    <t>6217997300060469494</t>
  </si>
  <si>
    <t>2017-08-02 08:44:16</t>
  </si>
  <si>
    <t>1128078</t>
  </si>
  <si>
    <t>SR17080200020112</t>
  </si>
  <si>
    <t>6228360156302193</t>
  </si>
  <si>
    <t>2017-08-02 08:47:15</t>
  </si>
  <si>
    <t>1128320</t>
  </si>
  <si>
    <t>SR17080200020113</t>
  </si>
  <si>
    <t>6229100041081985</t>
  </si>
  <si>
    <t>2017-08-02 08:52:51</t>
  </si>
  <si>
    <t>1128710</t>
  </si>
  <si>
    <t>0977839756</t>
  </si>
  <si>
    <t>SR17080200020115</t>
  </si>
  <si>
    <t>5201697152587381</t>
  </si>
  <si>
    <t>2017-08-02 09:03:39</t>
  </si>
  <si>
    <t>1129551</t>
  </si>
  <si>
    <t>SR17080200020119</t>
  </si>
  <si>
    <t>6231900000071688259</t>
  </si>
  <si>
    <t>2017-08-02 09:19:21</t>
  </si>
  <si>
    <t>1130754</t>
  </si>
  <si>
    <t>SR17080200020123</t>
  </si>
  <si>
    <t>6223691836830806</t>
  </si>
  <si>
    <t>2017-08-02 09:28:33</t>
  </si>
  <si>
    <t>1131439</t>
  </si>
  <si>
    <t>SR17080200020128</t>
  </si>
  <si>
    <t>3568891117462267</t>
  </si>
  <si>
    <t>2017-08-02 09:29:18</t>
  </si>
  <si>
    <t>1131490</t>
  </si>
  <si>
    <t>SR17080200020130</t>
  </si>
  <si>
    <t>4367480050055048</t>
  </si>
  <si>
    <t>2017-08-02 09:33:43</t>
  </si>
  <si>
    <t>1131777</t>
  </si>
  <si>
    <t>0977880201</t>
  </si>
  <si>
    <t>SR17080200020137</t>
  </si>
  <si>
    <t>6212262502024345780</t>
  </si>
  <si>
    <t>2017-08-02 09:37:46</t>
  </si>
  <si>
    <t>1132074</t>
  </si>
  <si>
    <t>SR17080200020140</t>
  </si>
  <si>
    <t>6217003960001220868</t>
  </si>
  <si>
    <t>2017-08-02 09:38:51</t>
  </si>
  <si>
    <t>1132166</t>
  </si>
  <si>
    <t>SR17080200020144</t>
  </si>
  <si>
    <t>6228480962272222010</t>
  </si>
  <si>
    <t>2017-08-02 09:41:53</t>
  </si>
  <si>
    <t>1132382</t>
  </si>
  <si>
    <t>0977892509</t>
  </si>
  <si>
    <t>SR17080200020145</t>
  </si>
  <si>
    <t>6282880012839370</t>
  </si>
  <si>
    <t>2017-08-02 09:42:35</t>
  </si>
  <si>
    <t>1132437</t>
  </si>
  <si>
    <t>0977893694</t>
  </si>
  <si>
    <t>SR17080200020146</t>
  </si>
  <si>
    <t>2017-08-02 09:43:56</t>
  </si>
  <si>
    <t>1132528</t>
  </si>
  <si>
    <t>SR17080200020147</t>
  </si>
  <si>
    <t>6217003860000440139</t>
  </si>
  <si>
    <t>2017-08-02 09:44:36</t>
  </si>
  <si>
    <t>1132568</t>
  </si>
  <si>
    <t>SR17080200020148</t>
  </si>
  <si>
    <t>6231900000067844791</t>
  </si>
  <si>
    <t>2017-08-02 09:46:07</t>
  </si>
  <si>
    <t>1132674</t>
  </si>
  <si>
    <t>SR17080200020150</t>
  </si>
  <si>
    <t>6228450868018874178</t>
  </si>
  <si>
    <t>2017-08-02 09:56:21</t>
  </si>
  <si>
    <t>1133378</t>
  </si>
  <si>
    <t>SR17080200020160</t>
  </si>
  <si>
    <t>6231900000125421863</t>
  </si>
  <si>
    <t>2017-08-02 10:04:56</t>
  </si>
  <si>
    <t>1133997</t>
  </si>
  <si>
    <t>SR17080200020169</t>
  </si>
  <si>
    <t>6231900000053802902</t>
  </si>
  <si>
    <t>2017-08-02 10:07:30</t>
  </si>
  <si>
    <t>1134209</t>
  </si>
  <si>
    <t>SR17080200020172</t>
  </si>
  <si>
    <t>6222022008016324072</t>
  </si>
  <si>
    <t>2017-08-02 10:11:37</t>
  </si>
  <si>
    <t>1134485</t>
  </si>
  <si>
    <t>SR17080200020177</t>
  </si>
  <si>
    <t>6231900000070026717</t>
  </si>
  <si>
    <t>2017-08-02 10:15:19</t>
  </si>
  <si>
    <t>1134724</t>
  </si>
  <si>
    <t>SR17080200020184</t>
  </si>
  <si>
    <t>6228480868518165873</t>
  </si>
  <si>
    <t>2017-08-02 10:16:05</t>
  </si>
  <si>
    <t>1134796</t>
  </si>
  <si>
    <t>SR17080200020186</t>
  </si>
  <si>
    <t>6226580070746793</t>
  </si>
  <si>
    <t>2017-08-02 10:17:55</t>
  </si>
  <si>
    <t>1134902</t>
  </si>
  <si>
    <t>SR17080200020188</t>
  </si>
  <si>
    <t>5502130043550588</t>
  </si>
  <si>
    <t>2017-08-02 10:21:39</t>
  </si>
  <si>
    <t>1135144</t>
  </si>
  <si>
    <t>SR17080200020192</t>
  </si>
  <si>
    <t>6231900000130029933</t>
  </si>
  <si>
    <t>2017-08-02 10:32:23</t>
  </si>
  <si>
    <t>1135764</t>
  </si>
  <si>
    <t>SR17080200020200</t>
  </si>
  <si>
    <t>6259960112341698</t>
  </si>
  <si>
    <t>2017-08-02 10:34:23</t>
  </si>
  <si>
    <t>1135887</t>
  </si>
  <si>
    <t>SR17080200020202</t>
  </si>
  <si>
    <t>6212262502021167229</t>
  </si>
  <si>
    <t>2017-08-02 10:34:25</t>
  </si>
  <si>
    <t>1135891</t>
  </si>
  <si>
    <t>SR17080200020203</t>
  </si>
  <si>
    <t>6214858713138808</t>
  </si>
  <si>
    <t>2017-08-02 10:39:06</t>
  </si>
  <si>
    <t>1136165</t>
  </si>
  <si>
    <t>SR17080200020205</t>
  </si>
  <si>
    <t>6217232518000026695</t>
  </si>
  <si>
    <t>2017-08-02 10:39:09</t>
  </si>
  <si>
    <t>1136169</t>
  </si>
  <si>
    <t>0978033376</t>
  </si>
  <si>
    <t>SR17080200020206</t>
  </si>
  <si>
    <t>6228483618419989971</t>
  </si>
  <si>
    <t>2017-08-02 10:42:42</t>
  </si>
  <si>
    <t>1136380</t>
  </si>
  <si>
    <t>SR17080200020213</t>
  </si>
  <si>
    <t>6236683860002976012</t>
  </si>
  <si>
    <t>2017-08-02 10:44:14</t>
  </si>
  <si>
    <t>1136477</t>
  </si>
  <si>
    <t>SR17080200020218</t>
  </si>
  <si>
    <t>4392258000204018</t>
  </si>
  <si>
    <t>2017-08-02 10:44:43</t>
  </si>
  <si>
    <t>1136511</t>
  </si>
  <si>
    <t>SR17080200020220</t>
  </si>
  <si>
    <t>2017-08-02 10:45:11</t>
  </si>
  <si>
    <t>1136543</t>
  </si>
  <si>
    <t>SR17080200020222</t>
  </si>
  <si>
    <t>6228481938533683272</t>
  </si>
  <si>
    <t>2017-08-02 10:48:09</t>
  </si>
  <si>
    <t>1136760</t>
  </si>
  <si>
    <t>SR17080200020223</t>
  </si>
  <si>
    <t>6216612700002947209</t>
  </si>
  <si>
    <t>2017-08-02 10:56:28</t>
  </si>
  <si>
    <t>1137234</t>
  </si>
  <si>
    <t>SR17080200020228</t>
  </si>
  <si>
    <t>6221550474698960</t>
  </si>
  <si>
    <t>2017-08-02 10:56:58</t>
  </si>
  <si>
    <t>1137265</t>
  </si>
  <si>
    <t>SR17080200020229</t>
  </si>
  <si>
    <t>6217003860024047043</t>
  </si>
  <si>
    <t>2017-08-02 10:57:20</t>
  </si>
  <si>
    <t>1137292</t>
  </si>
  <si>
    <t>SR17080200020231</t>
  </si>
  <si>
    <t>2017-08-02 10:58:32</t>
  </si>
  <si>
    <t>1137370</t>
  </si>
  <si>
    <t>SR17080200020234</t>
  </si>
  <si>
    <t>2017-08-02 10:59:05</t>
  </si>
  <si>
    <t>1137398</t>
  </si>
  <si>
    <t>SR17080200020235</t>
  </si>
  <si>
    <t>6228480868194594271</t>
  </si>
  <si>
    <t>2017-08-02 10:59:09</t>
  </si>
  <si>
    <t>1137406</t>
  </si>
  <si>
    <t>SR17080200020236</t>
  </si>
  <si>
    <t>6230210070355924</t>
  </si>
  <si>
    <t>2017-08-02 11:01:11</t>
  </si>
  <si>
    <t>1137498</t>
  </si>
  <si>
    <t>SR17080200020239</t>
  </si>
  <si>
    <t>6231900000132803186</t>
  </si>
  <si>
    <t>2017-08-02 11:01:58</t>
  </si>
  <si>
    <t>1137539</t>
  </si>
  <si>
    <t>0978082543</t>
  </si>
  <si>
    <t>SR17080200020240</t>
  </si>
  <si>
    <t>2017-08-02 11:04:00</t>
  </si>
  <si>
    <t>1137662</t>
  </si>
  <si>
    <t>SR17080200020242</t>
  </si>
  <si>
    <t>6214858730429628</t>
  </si>
  <si>
    <t>2017-08-02 11:04:48</t>
  </si>
  <si>
    <t>1137722</t>
  </si>
  <si>
    <t>SR17080200020244</t>
  </si>
  <si>
    <t>6222082507000391903</t>
  </si>
  <si>
    <t>2017-08-02 11:06:55</t>
  </si>
  <si>
    <t>1137865</t>
  </si>
  <si>
    <t>SR17080200020246</t>
  </si>
  <si>
    <t>6222600590004099022</t>
  </si>
  <si>
    <t>2017-08-02 11:20:42</t>
  </si>
  <si>
    <t>1138563</t>
  </si>
  <si>
    <t>SR17080200020263</t>
  </si>
  <si>
    <t>2017-08-02 11:42:42</t>
  </si>
  <si>
    <t>1139595</t>
  </si>
  <si>
    <t>0978161190</t>
  </si>
  <si>
    <t>SR17080200020283</t>
  </si>
  <si>
    <t>6214838714332923</t>
  </si>
  <si>
    <t>2017-08-02 11:44:00</t>
  </si>
  <si>
    <t>1139651</t>
  </si>
  <si>
    <t>SR17080200020286</t>
  </si>
  <si>
    <t>6212262502002910530</t>
  </si>
  <si>
    <t>2017-08-02 11:45:14</t>
  </si>
  <si>
    <t>1139714</t>
  </si>
  <si>
    <t>0978165385</t>
  </si>
  <si>
    <t>SR17080200020294</t>
  </si>
  <si>
    <t>6210178002027414755</t>
  </si>
  <si>
    <t>2017-08-02 11:45:24</t>
  </si>
  <si>
    <t>1139722</t>
  </si>
  <si>
    <t>SR17080200020295</t>
  </si>
  <si>
    <t>6217003890000439229</t>
  </si>
  <si>
    <t>2017-08-02 11:46:28</t>
  </si>
  <si>
    <t>1139774</t>
  </si>
  <si>
    <t>SR17080200020297</t>
  </si>
  <si>
    <t>2017-08-02 11:47:58</t>
  </si>
  <si>
    <t>1139836</t>
  </si>
  <si>
    <t>0978169625</t>
  </si>
  <si>
    <t>SR17080200020299</t>
  </si>
  <si>
    <t>6217790001126916689</t>
  </si>
  <si>
    <t>2017-08-02 11:50:17</t>
  </si>
  <si>
    <t>1139901</t>
  </si>
  <si>
    <t>SR17080200020304</t>
  </si>
  <si>
    <t>6217003920001932664</t>
  </si>
  <si>
    <t>2017-08-02 11:51:40</t>
  </si>
  <si>
    <t>1139937</t>
  </si>
  <si>
    <t>SR17080200020305</t>
  </si>
  <si>
    <t>6217003860020823264</t>
  </si>
  <si>
    <t>2017-08-02 11:51:41</t>
  </si>
  <si>
    <t>1139938</t>
  </si>
  <si>
    <t>SR17080200020306</t>
  </si>
  <si>
    <t>6228930001032168472</t>
  </si>
  <si>
    <t>2017-08-02 11:52:49</t>
  </si>
  <si>
    <t>1139977</t>
  </si>
  <si>
    <t>SR17080200020309</t>
  </si>
  <si>
    <t>6228482108841589772</t>
  </si>
  <si>
    <t>2017-08-02 11:54:45</t>
  </si>
  <si>
    <t>1140045</t>
  </si>
  <si>
    <t>0978180385</t>
  </si>
  <si>
    <t>SR17080200020312</t>
  </si>
  <si>
    <t>6228481938599033271</t>
  </si>
  <si>
    <t>2017-08-02 11:56:16</t>
  </si>
  <si>
    <t>1140083</t>
  </si>
  <si>
    <t>SR17080200020314</t>
  </si>
  <si>
    <t>6228303610001365</t>
  </si>
  <si>
    <t>2017-08-02 11:57:05</t>
  </si>
  <si>
    <t>1140117</t>
  </si>
  <si>
    <t>SR17080200020316</t>
  </si>
  <si>
    <t>6210178002013883021</t>
  </si>
  <si>
    <t>2017-08-02 11:57:17</t>
  </si>
  <si>
    <t>1140124</t>
  </si>
  <si>
    <t>0978183878</t>
  </si>
  <si>
    <t>SR17080200020317</t>
  </si>
  <si>
    <t>2017-08-02 11:57:30</t>
  </si>
  <si>
    <t>1140128</t>
  </si>
  <si>
    <t>SR17080200020318</t>
  </si>
  <si>
    <t>6253375244912355</t>
  </si>
  <si>
    <t>2017-08-02 11:58:39</t>
  </si>
  <si>
    <t>1140162</t>
  </si>
  <si>
    <t>SR17080200020322</t>
  </si>
  <si>
    <t>6212262507001207028</t>
  </si>
  <si>
    <t>2017-08-02 12:00:43</t>
  </si>
  <si>
    <t>1140204</t>
  </si>
  <si>
    <t>SR17080200020325</t>
  </si>
  <si>
    <t>2017-08-02 12:00:53</t>
  </si>
  <si>
    <t>1140209</t>
  </si>
  <si>
    <t>SR17080200020326</t>
  </si>
  <si>
    <t>6217003860013382625</t>
  </si>
  <si>
    <t>2017-08-02 12:02:51</t>
  </si>
  <si>
    <t>1140258</t>
  </si>
  <si>
    <t>SR17080200020332</t>
  </si>
  <si>
    <t>2017-08-02 12:10:06</t>
  </si>
  <si>
    <t>1140425</t>
  </si>
  <si>
    <t>0978211854</t>
  </si>
  <si>
    <t>SR17080200020339</t>
  </si>
  <si>
    <t>6228483970888323418</t>
  </si>
  <si>
    <t>2017-08-02 12:14:16</t>
  </si>
  <si>
    <t>1140509</t>
  </si>
  <si>
    <t>0978220086</t>
  </si>
  <si>
    <t>SR17080200020341</t>
  </si>
  <si>
    <t>6228481190758172611</t>
  </si>
  <si>
    <t>2017-08-02 12:17:25</t>
  </si>
  <si>
    <t>1140580</t>
  </si>
  <si>
    <t>SR17080200020346</t>
  </si>
  <si>
    <t>2017-08-02 12:17:50</t>
  </si>
  <si>
    <t>1140584</t>
  </si>
  <si>
    <t>SR17080200020347</t>
  </si>
  <si>
    <t>6230667131001550684</t>
  </si>
  <si>
    <t>2017-08-02 12:23:07</t>
  </si>
  <si>
    <t>1140655</t>
  </si>
  <si>
    <t>SR17080200020351</t>
  </si>
  <si>
    <t>6214833515780099</t>
  </si>
  <si>
    <t>2017-08-02 12:25:18</t>
  </si>
  <si>
    <t>1140683</t>
  </si>
  <si>
    <t>SR17080200020353</t>
  </si>
  <si>
    <t>6228481938526014071</t>
  </si>
  <si>
    <t>2017-08-02 12:26:12</t>
  </si>
  <si>
    <t>1140699</t>
  </si>
  <si>
    <t>SR17080200020354</t>
  </si>
  <si>
    <t>6227007171540164717</t>
  </si>
  <si>
    <t>2017-08-02 12:26:50</t>
  </si>
  <si>
    <t>1140706</t>
  </si>
  <si>
    <t>SR17080200020356</t>
  </si>
  <si>
    <t>2017-08-02 12:28:59</t>
  </si>
  <si>
    <t>1140741</t>
  </si>
  <si>
    <t>SR17080200020358</t>
  </si>
  <si>
    <t>6228480868594751976</t>
  </si>
  <si>
    <t>2017-08-02 12:33:04</t>
  </si>
  <si>
    <t>1140781</t>
  </si>
  <si>
    <t>SR17080200020362</t>
  </si>
  <si>
    <t>2017-08-02 12:36:26</t>
  </si>
  <si>
    <t>1140807</t>
  </si>
  <si>
    <t>SR17080200020363</t>
  </si>
  <si>
    <t>6231900000057411163</t>
  </si>
  <si>
    <t>2017-08-02 12:36:28</t>
  </si>
  <si>
    <t>1140808</t>
  </si>
  <si>
    <t>SR17080200020364</t>
  </si>
  <si>
    <t>6228480478641431570</t>
  </si>
  <si>
    <t>2017-08-02 13:10:53</t>
  </si>
  <si>
    <t>1141041</t>
  </si>
  <si>
    <t>SR17080200020380</t>
  </si>
  <si>
    <t>6225260027815782</t>
  </si>
  <si>
    <t>2017-08-02 13:12:04</t>
  </si>
  <si>
    <t>1141052</t>
  </si>
  <si>
    <t>SR17080200020381</t>
  </si>
  <si>
    <t>6217003910001870477</t>
  </si>
  <si>
    <t>2017-08-02 13:23:18</t>
  </si>
  <si>
    <t>1141128</t>
  </si>
  <si>
    <t>0978303030</t>
  </si>
  <si>
    <t>SR17080200020386</t>
  </si>
  <si>
    <t>6283070037021100</t>
  </si>
  <si>
    <t>2017-08-02 13:23:57</t>
  </si>
  <si>
    <t>1141134</t>
  </si>
  <si>
    <t>SR17080200020388</t>
  </si>
  <si>
    <t>6225757551242259</t>
  </si>
  <si>
    <t>2017-08-02 13:28:12</t>
  </si>
  <si>
    <t>1141165</t>
  </si>
  <si>
    <t>SR17080200020391</t>
  </si>
  <si>
    <t>6228453348009913977</t>
  </si>
  <si>
    <t>2017-08-02 13:34:01</t>
  </si>
  <si>
    <t>1141217</t>
  </si>
  <si>
    <t>SR17080200020396</t>
  </si>
  <si>
    <t>2017-08-02 13:35:33</t>
  </si>
  <si>
    <t>1141229</t>
  </si>
  <si>
    <t>SR17080200020397</t>
  </si>
  <si>
    <t>6225750016779049</t>
  </si>
  <si>
    <t>2017-08-02 13:36:20</t>
  </si>
  <si>
    <t>1141236</t>
  </si>
  <si>
    <t>SR17080200020398</t>
  </si>
  <si>
    <t>2017-08-02 13:42:53</t>
  </si>
  <si>
    <t>1141304</t>
  </si>
  <si>
    <t>SR17080200020401</t>
  </si>
  <si>
    <t>6217003940002054151</t>
  </si>
  <si>
    <t>2017-08-02 13:43:49</t>
  </si>
  <si>
    <t>1141310</t>
  </si>
  <si>
    <t>SR17080200020402</t>
  </si>
  <si>
    <t>2017-08-02 13:44:47</t>
  </si>
  <si>
    <t>1141332</t>
  </si>
  <si>
    <t>SR17080200020403</t>
  </si>
  <si>
    <t>6228450868000092276</t>
  </si>
  <si>
    <t>2017-08-02 13:46:32</t>
  </si>
  <si>
    <t>1141356</t>
  </si>
  <si>
    <t>SR17080200020404</t>
  </si>
  <si>
    <t>6228481930900711711</t>
  </si>
  <si>
    <t>2017-08-02 14:17:00</t>
  </si>
  <si>
    <t>1142185</t>
  </si>
  <si>
    <t>0978414552</t>
  </si>
  <si>
    <t>SR17080200020408</t>
  </si>
  <si>
    <t>6228483611207726416</t>
  </si>
  <si>
    <t>2017-08-02 14:18:49</t>
  </si>
  <si>
    <t>1142266</t>
  </si>
  <si>
    <t>SR17080200020410</t>
  </si>
  <si>
    <t>370286600311093</t>
  </si>
  <si>
    <t>2017-08-02 14:25:47</t>
  </si>
  <si>
    <t>1142628</t>
  </si>
  <si>
    <t>SR17080200020415</t>
  </si>
  <si>
    <t>6214858710340134</t>
  </si>
  <si>
    <t>2017-08-02 14:35:06</t>
  </si>
  <si>
    <t>1143108</t>
  </si>
  <si>
    <t>SR17080200020419</t>
  </si>
  <si>
    <t>6270670385510649</t>
  </si>
  <si>
    <t>2017-08-02 14:36:19</t>
  </si>
  <si>
    <t>1143168</t>
  </si>
  <si>
    <t>SR17080200020420</t>
  </si>
  <si>
    <t>6212262502025450340</t>
  </si>
  <si>
    <t>2017-08-02 14:37:29</t>
  </si>
  <si>
    <t>1143240</t>
  </si>
  <si>
    <t>SR17080200020424</t>
  </si>
  <si>
    <t>6228480868594996977</t>
  </si>
  <si>
    <t>2017-08-02 14:41:27</t>
  </si>
  <si>
    <t>1143453</t>
  </si>
  <si>
    <t>SR17080200020427</t>
  </si>
  <si>
    <t>4349100595687187</t>
  </si>
  <si>
    <t>2017-08-02 14:41:30</t>
  </si>
  <si>
    <t>1143456</t>
  </si>
  <si>
    <t>SR17080200020428</t>
  </si>
  <si>
    <t>6217003860023832387</t>
  </si>
  <si>
    <t>2017-08-02 14:45:24</t>
  </si>
  <si>
    <t>1143646</t>
  </si>
  <si>
    <t>SR17080200020429</t>
  </si>
  <si>
    <t>2017-08-02 14:47:08</t>
  </si>
  <si>
    <t>1143730</t>
  </si>
  <si>
    <t>SR17080200020432</t>
  </si>
  <si>
    <t>6228481931047751818</t>
  </si>
  <si>
    <t>2017-08-02 14:47:18</t>
  </si>
  <si>
    <t>1143741</t>
  </si>
  <si>
    <t>SR17080200020433</t>
  </si>
  <si>
    <t>6217003860031878984</t>
  </si>
  <si>
    <t>2017-08-02 14:48:15</t>
  </si>
  <si>
    <t>1143790</t>
  </si>
  <si>
    <t>SR17080200020434</t>
  </si>
  <si>
    <t>6228480868658206677</t>
  </si>
  <si>
    <t>2017-08-02 14:50:34</t>
  </si>
  <si>
    <t>1143897</t>
  </si>
  <si>
    <t>SR17080200020435</t>
  </si>
  <si>
    <t>6228483338588733577</t>
  </si>
  <si>
    <t>2017-08-02 14:54:52</t>
  </si>
  <si>
    <t>1144114</t>
  </si>
  <si>
    <t>SR17080200020439</t>
  </si>
  <si>
    <t>6228483338261170675</t>
  </si>
  <si>
    <t>2017-08-02 14:59:40</t>
  </si>
  <si>
    <t>1144371</t>
  </si>
  <si>
    <t>SR17080200020447</t>
  </si>
  <si>
    <t>6217001830004481118</t>
  </si>
  <si>
    <t>2017-08-02 15:01:07</t>
  </si>
  <si>
    <t>1144434</t>
  </si>
  <si>
    <t>0978523567</t>
  </si>
  <si>
    <t>SR17080200020449</t>
  </si>
  <si>
    <t>6222002514100034083</t>
  </si>
  <si>
    <t>2017-08-02 15:04:41</t>
  </si>
  <si>
    <t>1144579</t>
  </si>
  <si>
    <t>0978533221</t>
  </si>
  <si>
    <t>SR17080200020454</t>
  </si>
  <si>
    <t>2017-08-02 15:10:56</t>
  </si>
  <si>
    <t>1144924</t>
  </si>
  <si>
    <t>SR17080200020462</t>
  </si>
  <si>
    <t>6217003950001683280</t>
  </si>
  <si>
    <t>2017-08-02 15:11:28</t>
  </si>
  <si>
    <t>1144958</t>
  </si>
  <si>
    <t>SR17080200020463</t>
  </si>
  <si>
    <t>6217003910000880451</t>
  </si>
  <si>
    <t>2017-08-02 15:15:13</t>
  </si>
  <si>
    <t>1145145</t>
  </si>
  <si>
    <t>0978564876</t>
  </si>
  <si>
    <t>SR17080200020469</t>
  </si>
  <si>
    <t>2017-08-02 15:15:21</t>
  </si>
  <si>
    <t>1145152</t>
  </si>
  <si>
    <t>0978565656</t>
  </si>
  <si>
    <t>SR17080200020470</t>
  </si>
  <si>
    <t>6236683860000522016</t>
  </si>
  <si>
    <t>2017-08-02 15:20:56</t>
  </si>
  <si>
    <t>1145424</t>
  </si>
  <si>
    <t>SR17080200020478</t>
  </si>
  <si>
    <t>6250861407225100</t>
  </si>
  <si>
    <t>2017-08-02 15:22:55</t>
  </si>
  <si>
    <t>1145530</t>
  </si>
  <si>
    <t>SR17080200020482</t>
  </si>
  <si>
    <t>6217997300053128263</t>
  </si>
  <si>
    <t>2017-08-02 15:23:22</t>
  </si>
  <si>
    <t>1145554</t>
  </si>
  <si>
    <t>SR17080200020483</t>
  </si>
  <si>
    <t>6217997300019139644</t>
  </si>
  <si>
    <t>2017-08-02 15:39:06</t>
  </si>
  <si>
    <t>1146298</t>
  </si>
  <si>
    <t>SR17080200020498</t>
  </si>
  <si>
    <t>6231900025600114196</t>
  </si>
  <si>
    <t>2017-08-02 15:47:54</t>
  </si>
  <si>
    <t>1146704</t>
  </si>
  <si>
    <t>SR17080200020509</t>
  </si>
  <si>
    <t>6217003860023334053</t>
  </si>
  <si>
    <t>2017-08-02 15:51:17</t>
  </si>
  <si>
    <t>1146853</t>
  </si>
  <si>
    <t>SR17080200020513</t>
  </si>
  <si>
    <t>6226890105691116</t>
  </si>
  <si>
    <t>2017-08-02 15:57:05</t>
  </si>
  <si>
    <t>1147103</t>
  </si>
  <si>
    <t>SR17080200020520</t>
  </si>
  <si>
    <t>4984511298468800</t>
  </si>
  <si>
    <t>2017-08-02 15:58:43</t>
  </si>
  <si>
    <t>1147185</t>
  </si>
  <si>
    <t>SR17080200020522</t>
  </si>
  <si>
    <t>2017-08-02 15:59:00</t>
  </si>
  <si>
    <t>1147197</t>
  </si>
  <si>
    <t>SR17080200020523</t>
  </si>
  <si>
    <t>6228481938304738677</t>
  </si>
  <si>
    <t>2017-08-02 15:59:32</t>
  </si>
  <si>
    <t>1147232</t>
  </si>
  <si>
    <t>SR17080200020527</t>
  </si>
  <si>
    <t>2017-08-02 16:00:16</t>
  </si>
  <si>
    <t>1147273</t>
  </si>
  <si>
    <t>SR17080200020529</t>
  </si>
  <si>
    <t>6217003890001840888</t>
  </si>
  <si>
    <t>2017-08-02 16:05:43</t>
  </si>
  <si>
    <t>1147540</t>
  </si>
  <si>
    <t>SR17080200020533</t>
  </si>
  <si>
    <t>6228483310605931419</t>
  </si>
  <si>
    <t>2017-08-02 16:06:44</t>
  </si>
  <si>
    <t>1147584</t>
  </si>
  <si>
    <t>SR17080200020534</t>
  </si>
  <si>
    <t>6231900000049684224</t>
  </si>
  <si>
    <t>2017-08-02 16:09:16</t>
  </si>
  <si>
    <t>1147685</t>
  </si>
  <si>
    <t>SR17080200020539</t>
  </si>
  <si>
    <t>6228483968585572170</t>
  </si>
  <si>
    <t>2017-08-02 16:09:35</t>
  </si>
  <si>
    <t>1147694</t>
  </si>
  <si>
    <t>SR17080200020541</t>
  </si>
  <si>
    <t>2017-08-02 16:12:12</t>
  </si>
  <si>
    <t>1147794</t>
  </si>
  <si>
    <t>0978721018</t>
  </si>
  <si>
    <t>SR17080200020543</t>
  </si>
  <si>
    <t>6231900000098993740</t>
  </si>
  <si>
    <t>2017-08-02 16:15:43</t>
  </si>
  <si>
    <t>1147943</t>
  </si>
  <si>
    <t>SR17080200020545</t>
  </si>
  <si>
    <t>6227003930070072291</t>
  </si>
  <si>
    <t>2017-08-02 16:19:24</t>
  </si>
  <si>
    <t>1148073</t>
  </si>
  <si>
    <t>SR17080200020551</t>
  </si>
  <si>
    <t>6228480868485838775</t>
  </si>
  <si>
    <t>2017-08-02 16:20:02</t>
  </si>
  <si>
    <t>1148109</t>
  </si>
  <si>
    <t>SR17080200020552</t>
  </si>
  <si>
    <t>2017-08-02 16:25:15</t>
  </si>
  <si>
    <t>1148309</t>
  </si>
  <si>
    <t>SR17080200020559</t>
  </si>
  <si>
    <t>6210178002020096773</t>
  </si>
  <si>
    <t>2017-08-02 16:25:25</t>
  </si>
  <si>
    <t>1148319</t>
  </si>
  <si>
    <t>SR17080200020560</t>
  </si>
  <si>
    <t>6222600590001790508</t>
  </si>
  <si>
    <t>2017-08-02 16:26:50</t>
  </si>
  <si>
    <t>1148375</t>
  </si>
  <si>
    <t>SR17080200020563</t>
  </si>
  <si>
    <t>6231900000029291099</t>
  </si>
  <si>
    <t>2017-08-02 16:27:58</t>
  </si>
  <si>
    <t>1148431</t>
  </si>
  <si>
    <t>SR17080200020565</t>
  </si>
  <si>
    <t>6231900020018339709</t>
  </si>
  <si>
    <t>2017-08-02 16:32:32</t>
  </si>
  <si>
    <t>1148598</t>
  </si>
  <si>
    <t>0978767656</t>
  </si>
  <si>
    <t>SR17080200020573</t>
  </si>
  <si>
    <t>2017-08-02 16:35:36</t>
  </si>
  <si>
    <t>1148719</t>
  </si>
  <si>
    <t>SR17080200020579</t>
  </si>
  <si>
    <t>6283660301533846</t>
  </si>
  <si>
    <t>2017-08-02 16:36:34</t>
  </si>
  <si>
    <t>1148756</t>
  </si>
  <si>
    <t>SR17080200020582</t>
  </si>
  <si>
    <t>62230829006614030</t>
  </si>
  <si>
    <t>2017-08-02 16:43:23</t>
  </si>
  <si>
    <t>1149052</t>
  </si>
  <si>
    <t>SR17080200020588</t>
  </si>
  <si>
    <t>6259960234072940</t>
  </si>
  <si>
    <t>2017-08-02 16:51:05</t>
  </si>
  <si>
    <t>1149352</t>
  </si>
  <si>
    <t>SR17080200020597</t>
  </si>
  <si>
    <t>6217790001111076044</t>
  </si>
  <si>
    <t>2017-08-02 16:52:53</t>
  </si>
  <si>
    <t>1149431</t>
  </si>
  <si>
    <t>SR17080200020601</t>
  </si>
  <si>
    <t>62230827005257249</t>
  </si>
  <si>
    <t>2017-08-02 16:53:43</t>
  </si>
  <si>
    <t>1149458</t>
  </si>
  <si>
    <t>SR17080200020603</t>
  </si>
  <si>
    <t>2017-08-02 16:57:00</t>
  </si>
  <si>
    <t>1149568</t>
  </si>
  <si>
    <t>SR17080200020609</t>
  </si>
  <si>
    <t>6225751180976973</t>
  </si>
  <si>
    <t>1149586</t>
  </si>
  <si>
    <t>0978818307</t>
  </si>
  <si>
    <t>SR17080200020612</t>
  </si>
  <si>
    <t>2017-08-02 17:00:24</t>
  </si>
  <si>
    <t>1149664</t>
  </si>
  <si>
    <t>SR17080200020613</t>
  </si>
  <si>
    <t>6210178002005904884</t>
  </si>
  <si>
    <t>2017-08-02 17:01:47</t>
  </si>
  <si>
    <t>1149695</t>
  </si>
  <si>
    <t>0978825714</t>
  </si>
  <si>
    <t>SR17080200020614</t>
  </si>
  <si>
    <t>6231900000118869524</t>
  </si>
  <si>
    <t>1149741</t>
  </si>
  <si>
    <t>SR17080200020615</t>
  </si>
  <si>
    <t>2017-08-02 17:05:29</t>
  </si>
  <si>
    <t>1149832</t>
  </si>
  <si>
    <t>SR17080200020616</t>
  </si>
  <si>
    <t>6214973901166436</t>
  </si>
  <si>
    <t>2017-08-02 17:07:07</t>
  </si>
  <si>
    <t>1149892</t>
  </si>
  <si>
    <t>SR17080200020617</t>
  </si>
  <si>
    <t>6217977090000370076</t>
  </si>
  <si>
    <t>2017-08-02 17:07:50</t>
  </si>
  <si>
    <t>1149917</t>
  </si>
  <si>
    <t>SR17080200020618</t>
  </si>
  <si>
    <t>6214858713692267</t>
  </si>
  <si>
    <t>2017-08-02 17:08:45</t>
  </si>
  <si>
    <t>1149940</t>
  </si>
  <si>
    <t>0978839555</t>
  </si>
  <si>
    <t>SR17080200020620</t>
  </si>
  <si>
    <t>6228270087523514876</t>
  </si>
  <si>
    <t>2017-08-02 17:10:22</t>
  </si>
  <si>
    <t>1149998</t>
  </si>
  <si>
    <t>SR17080200020621</t>
  </si>
  <si>
    <t>2017-08-02 17:10:41</t>
  </si>
  <si>
    <t>1150008</t>
  </si>
  <si>
    <t>SR17080200020623</t>
  </si>
  <si>
    <t>6228413863021933869</t>
  </si>
  <si>
    <t>2017-08-02 17:14:16</t>
  </si>
  <si>
    <t>1150132</t>
  </si>
  <si>
    <t>SR17080200020628</t>
  </si>
  <si>
    <t>6212262517001962969</t>
  </si>
  <si>
    <t>1150146</t>
  </si>
  <si>
    <t>SR17080200020629</t>
  </si>
  <si>
    <t>6212262507000409666</t>
  </si>
  <si>
    <t>2017-08-02 17:15:36</t>
  </si>
  <si>
    <t>1150176</t>
  </si>
  <si>
    <t>SR17080200020631</t>
  </si>
  <si>
    <t>6226302220361054</t>
  </si>
  <si>
    <t>2017-08-02 17:16:16</t>
  </si>
  <si>
    <t>1150194</t>
  </si>
  <si>
    <t>SR17080200020632</t>
  </si>
  <si>
    <t>6228483318432428772</t>
  </si>
  <si>
    <t>2017-08-02 17:16:34</t>
  </si>
  <si>
    <t>1150205</t>
  </si>
  <si>
    <t>0978853318</t>
  </si>
  <si>
    <t>SR17080200020633</t>
  </si>
  <si>
    <t>6217852700008607275</t>
  </si>
  <si>
    <t>2017-08-02 17:17:51</t>
  </si>
  <si>
    <t>1150243</t>
  </si>
  <si>
    <t>0978855813</t>
  </si>
  <si>
    <t>SR17080200020634</t>
  </si>
  <si>
    <t>6215997300001291928</t>
  </si>
  <si>
    <t>2017-08-02 17:25:26</t>
  </si>
  <si>
    <t>1150395</t>
  </si>
  <si>
    <t>SR17080200020641</t>
  </si>
  <si>
    <t>6228484158499421875</t>
  </si>
  <si>
    <t>2017-08-02 17:33:05</t>
  </si>
  <si>
    <t>1150552</t>
  </si>
  <si>
    <t>SR17080200020650</t>
  </si>
  <si>
    <t>6217003920004417283</t>
  </si>
  <si>
    <t>2017-08-02 17:36:18</t>
  </si>
  <si>
    <t>1150617</t>
  </si>
  <si>
    <t>SR17080200020654</t>
  </si>
  <si>
    <t>6231900000028255822</t>
  </si>
  <si>
    <t>2017-08-02 17:49:06</t>
  </si>
  <si>
    <t>1150846</t>
  </si>
  <si>
    <t>SR17080200020661</t>
  </si>
  <si>
    <t>6217731901452157</t>
  </si>
  <si>
    <t>2017-08-02 17:50:47</t>
  </si>
  <si>
    <t>1150866</t>
  </si>
  <si>
    <t>SR17080200020665</t>
  </si>
  <si>
    <t>6228481198210235074</t>
  </si>
  <si>
    <t>2017-08-02 18:10:54</t>
  </si>
  <si>
    <t>1151021</t>
  </si>
  <si>
    <t>SR17080200020672</t>
  </si>
  <si>
    <t>6228480868673181574</t>
  </si>
  <si>
    <t>2017-08-02 18:20:36</t>
  </si>
  <si>
    <t>1151062</t>
  </si>
  <si>
    <t>0978945043</t>
  </si>
  <si>
    <t>SR17080200020673</t>
  </si>
  <si>
    <t>6228480866111591867</t>
  </si>
  <si>
    <t>2017-08-02 18:36:36</t>
  </si>
  <si>
    <t>1151128</t>
  </si>
  <si>
    <t>SR17080200020677</t>
  </si>
  <si>
    <t>6230582000064511531</t>
  </si>
  <si>
    <t>2017-08-02 18:42:26</t>
  </si>
  <si>
    <t>1151143</t>
  </si>
  <si>
    <t>SR17080200020678</t>
  </si>
  <si>
    <t>2017-08-02 19:18:07</t>
  </si>
  <si>
    <t>1151208</t>
  </si>
  <si>
    <t>SR17080200020681</t>
  </si>
  <si>
    <t>6231900000054921875</t>
  </si>
  <si>
    <t>2017-08-02 20:33:41</t>
  </si>
  <si>
    <t>1151362</t>
  </si>
  <si>
    <t>SR17080200020684</t>
  </si>
  <si>
    <t>6259960028346955</t>
  </si>
  <si>
    <t>2017-08-02 20:40:16</t>
  </si>
  <si>
    <t>1151372</t>
  </si>
  <si>
    <t>SR17080200020685</t>
  </si>
  <si>
    <t>6217790001013073271</t>
  </si>
  <si>
    <t>2017-08-02 20:42:04</t>
  </si>
  <si>
    <t>1151376</t>
  </si>
  <si>
    <t>SR17080200020686</t>
  </si>
  <si>
    <t>2017-08-02 20:42:46</t>
  </si>
  <si>
    <t>1151380</t>
  </si>
  <si>
    <t>SR17080200020687</t>
  </si>
  <si>
    <t>2017-08-02 20:45:52</t>
  </si>
  <si>
    <t>1151386</t>
  </si>
  <si>
    <t>SR17080200020689</t>
  </si>
  <si>
    <t>6283174240823052</t>
  </si>
  <si>
    <t>2017-08-02 20:46:35</t>
  </si>
  <si>
    <t>1151389</t>
  </si>
  <si>
    <t>SR17080200020690</t>
  </si>
  <si>
    <t>2017-08-02 20:53:26</t>
  </si>
  <si>
    <t>1151401</t>
  </si>
  <si>
    <t>0979016053</t>
  </si>
  <si>
    <t>SR17080200020691</t>
  </si>
  <si>
    <t>2017-08-03 06:15:45</t>
  </si>
  <si>
    <t>1152245</t>
  </si>
  <si>
    <t>SR17080300020696</t>
  </si>
  <si>
    <t>6222022502021670495</t>
  </si>
  <si>
    <t>2017-08-03 07:06:34</t>
  </si>
  <si>
    <t>1152384</t>
  </si>
  <si>
    <t>SR17080300020699</t>
  </si>
  <si>
    <t>4367480066472369</t>
  </si>
  <si>
    <t>2017-08-03 07:07:36</t>
  </si>
  <si>
    <t>1152386</t>
  </si>
  <si>
    <t>SR17080300020700</t>
  </si>
  <si>
    <t>2017-08-03 07:08:25</t>
  </si>
  <si>
    <t>1152392</t>
  </si>
  <si>
    <t>SR17080300020701</t>
  </si>
  <si>
    <t>2017-08-03 07:40:31</t>
  </si>
  <si>
    <t>1152744</t>
  </si>
  <si>
    <t>SR17080300020704</t>
  </si>
  <si>
    <t>6228480868655991073</t>
  </si>
  <si>
    <t>2017-08-03 07:51:00</t>
  </si>
  <si>
    <t>1152930</t>
  </si>
  <si>
    <t>SR17080300020705</t>
  </si>
  <si>
    <t>6222620590006130276</t>
  </si>
  <si>
    <t>2017-08-03 07:54:15</t>
  </si>
  <si>
    <t>1153006</t>
  </si>
  <si>
    <t>SR17080300020706</t>
  </si>
  <si>
    <t>6221887300028235032</t>
  </si>
  <si>
    <t>2017-08-03 07:59:29</t>
  </si>
  <si>
    <t>1153176</t>
  </si>
  <si>
    <t>SR17080300020707</t>
  </si>
  <si>
    <t>6217997300010190356</t>
  </si>
  <si>
    <t>2017-08-03 08:05:18</t>
  </si>
  <si>
    <t>1153364</t>
  </si>
  <si>
    <t>SR17080300020709</t>
  </si>
  <si>
    <t>5189050003188122</t>
  </si>
  <si>
    <t>2017-08-03 08:06:53</t>
  </si>
  <si>
    <t>1153431</t>
  </si>
  <si>
    <t>SR17080300020710</t>
  </si>
  <si>
    <t>6212262502007042248</t>
  </si>
  <si>
    <t>2017-08-03 08:18:42</t>
  </si>
  <si>
    <t>1154055</t>
  </si>
  <si>
    <t>0979280270</t>
  </si>
  <si>
    <t>SR17080300020713</t>
  </si>
  <si>
    <t>2017-08-03 08:21:40</t>
  </si>
  <si>
    <t>1154222</t>
  </si>
  <si>
    <t>0979284539</t>
  </si>
  <si>
    <t>SR17080300020714</t>
  </si>
  <si>
    <t>2017-08-03 08:32:56</t>
  </si>
  <si>
    <t>1154940</t>
  </si>
  <si>
    <t>SR17080300020716</t>
  </si>
  <si>
    <t>2017-08-03 08:35:00</t>
  </si>
  <si>
    <t>1155069</t>
  </si>
  <si>
    <t>0979294479</t>
  </si>
  <si>
    <t>SR17080300020717</t>
  </si>
  <si>
    <t>6228483968094056673</t>
  </si>
  <si>
    <t>2017-08-03 08:36:22</t>
  </si>
  <si>
    <t>1155176</t>
  </si>
  <si>
    <t>0979295676</t>
  </si>
  <si>
    <t>SR17080300020718</t>
  </si>
  <si>
    <t>2017-08-03 08:43:34</t>
  </si>
  <si>
    <t>1155672</t>
  </si>
  <si>
    <t>SR17080300020720</t>
  </si>
  <si>
    <t>6228483358462251777</t>
  </si>
  <si>
    <t>2017-08-03 08:45:29</t>
  </si>
  <si>
    <t>1155829</t>
  </si>
  <si>
    <t>SR17080300020722</t>
  </si>
  <si>
    <t>6223691748051897</t>
  </si>
  <si>
    <t>2017-08-03 08:54:37</t>
  </si>
  <si>
    <t>1156436</t>
  </si>
  <si>
    <t>SR17080300020724</t>
  </si>
  <si>
    <t>6217790001074370202</t>
  </si>
  <si>
    <t>2017-08-03 08:57:59</t>
  </si>
  <si>
    <t>1156632</t>
  </si>
  <si>
    <t>0979311959</t>
  </si>
  <si>
    <t>SR17080300020728</t>
  </si>
  <si>
    <t>5182120009468211</t>
  </si>
  <si>
    <t>2017-08-03 09:00:25</t>
  </si>
  <si>
    <t>1156806</t>
  </si>
  <si>
    <t>SR17080300020731</t>
  </si>
  <si>
    <t>6228930001110174848</t>
  </si>
  <si>
    <t>2017-08-03 09:05:24</t>
  </si>
  <si>
    <t>1157136</t>
  </si>
  <si>
    <t>SR17080300020732</t>
  </si>
  <si>
    <t>6222082502005711734</t>
  </si>
  <si>
    <t>2017-08-03 09:19:46</t>
  </si>
  <si>
    <t>1158192</t>
  </si>
  <si>
    <t>SR17080300020748</t>
  </si>
  <si>
    <t>2017-08-03 09:25:06</t>
  </si>
  <si>
    <t>1158589</t>
  </si>
  <si>
    <t>SR17080300020752</t>
  </si>
  <si>
    <t>6236683880000028863</t>
  </si>
  <si>
    <t>2017-08-03 09:27:41</t>
  </si>
  <si>
    <t>1158783</t>
  </si>
  <si>
    <t>SR17080300020754</t>
  </si>
  <si>
    <t>4367450123640373</t>
  </si>
  <si>
    <t>2017-08-03 09:28:16</t>
  </si>
  <si>
    <t>1158819</t>
  </si>
  <si>
    <t>SR17080300020755</t>
  </si>
  <si>
    <t>2017-08-03 09:30:40</t>
  </si>
  <si>
    <t>1158981</t>
  </si>
  <si>
    <t>0979349935</t>
  </si>
  <si>
    <t>SR17080300020759</t>
  </si>
  <si>
    <t>6212262505000402004</t>
  </si>
  <si>
    <t>2017-08-03 09:31:42</t>
  </si>
  <si>
    <t>1159055</t>
  </si>
  <si>
    <t>SR17080300020760</t>
  </si>
  <si>
    <t>6212262502008356878</t>
  </si>
  <si>
    <t>2017-08-03 09:32:28</t>
  </si>
  <si>
    <t>1159103</t>
  </si>
  <si>
    <t>SR17080300020763</t>
  </si>
  <si>
    <t>6222620590006614444</t>
  </si>
  <si>
    <t>2017-08-03 09:34:17</t>
  </si>
  <si>
    <t>1159220</t>
  </si>
  <si>
    <t>SR17080300020765</t>
  </si>
  <si>
    <t>622908211931036716</t>
  </si>
  <si>
    <t>2017-08-03 09:52:12</t>
  </si>
  <si>
    <t>1160436</t>
  </si>
  <si>
    <t>SR17080300020776</t>
  </si>
  <si>
    <t>6212262515002714207</t>
  </si>
  <si>
    <t>2017-08-03 09:53:37</t>
  </si>
  <si>
    <t>1160541</t>
  </si>
  <si>
    <t>SR17080300020777</t>
  </si>
  <si>
    <t>6210178002012490091</t>
  </si>
  <si>
    <t>2017-08-03 10:05:21</t>
  </si>
  <si>
    <t>1161384</t>
  </si>
  <si>
    <t>SR17080300020786</t>
  </si>
  <si>
    <t>6222022409000204785</t>
  </si>
  <si>
    <t>2017-08-03 10:07:20</t>
  </si>
  <si>
    <t>1161516</t>
  </si>
  <si>
    <t>SR17080300020787</t>
  </si>
  <si>
    <t>6217003860010489068</t>
  </si>
  <si>
    <t>2017-08-03 10:13:20</t>
  </si>
  <si>
    <t>1161880</t>
  </si>
  <si>
    <t>SR17080300020795</t>
  </si>
  <si>
    <t>6212262512002032268</t>
  </si>
  <si>
    <t>2017-08-03 10:14:15</t>
  </si>
  <si>
    <t>1161928</t>
  </si>
  <si>
    <t>SR17080300020796</t>
  </si>
  <si>
    <t>6259614269432103</t>
  </si>
  <si>
    <t>2017-08-03 10:16:45</t>
  </si>
  <si>
    <t>1162062</t>
  </si>
  <si>
    <t>0979446738</t>
  </si>
  <si>
    <t>SR17080300020798</t>
  </si>
  <si>
    <t>6217995800007588621</t>
  </si>
  <si>
    <t>2017-08-03 10:22:08</t>
  </si>
  <si>
    <t>1162412</t>
  </si>
  <si>
    <t>SR17080300020804</t>
  </si>
  <si>
    <t>6231900000012925133</t>
  </si>
  <si>
    <t>2017-08-03 10:22:44</t>
  </si>
  <si>
    <t>1162458</t>
  </si>
  <si>
    <t>SR17080300020806</t>
  </si>
  <si>
    <t>6217997070000109431</t>
  </si>
  <si>
    <t>2017-08-03 10:29:46</t>
  </si>
  <si>
    <t>1162929</t>
  </si>
  <si>
    <t>SR17080300020810</t>
  </si>
  <si>
    <t>6217997300062149896</t>
  </si>
  <si>
    <t>2017-08-03 10:30:35</t>
  </si>
  <si>
    <t>1162973</t>
  </si>
  <si>
    <t>SR17080300020811</t>
  </si>
  <si>
    <t>6231900000137964132</t>
  </si>
  <si>
    <t>2017-08-03 10:33:41</t>
  </si>
  <si>
    <t>1163194</t>
  </si>
  <si>
    <t>SR17080300020815</t>
  </si>
  <si>
    <t>2017-08-03 10:34:41</t>
  </si>
  <si>
    <t>1163251</t>
  </si>
  <si>
    <t>SR17080300020816</t>
  </si>
  <si>
    <t>6223691327908509</t>
  </si>
  <si>
    <t>2017-08-03 10:35:57</t>
  </si>
  <si>
    <t>1163326</t>
  </si>
  <si>
    <t>0979503398</t>
  </si>
  <si>
    <t>SR17080300020820</t>
  </si>
  <si>
    <t>6217003860011073341</t>
  </si>
  <si>
    <t>2017-08-03 10:36:36</t>
  </si>
  <si>
    <t>1163366</t>
  </si>
  <si>
    <t>SR17080300020821</t>
  </si>
  <si>
    <t>6231900020008789624</t>
  </si>
  <si>
    <t>2017-08-03 10:37:16</t>
  </si>
  <si>
    <t>1163399</t>
  </si>
  <si>
    <t>0979506632</t>
  </si>
  <si>
    <t>SR17080300020822</t>
  </si>
  <si>
    <t>2017-08-03 10:44:10</t>
  </si>
  <si>
    <t>1163819</t>
  </si>
  <si>
    <t>SR17080300020834</t>
  </si>
  <si>
    <t>6217003850000719673</t>
  </si>
  <si>
    <t>2017-08-03 10:47:05</t>
  </si>
  <si>
    <t>1163970</t>
  </si>
  <si>
    <t>0979528710</t>
  </si>
  <si>
    <t>SR17080300020839</t>
  </si>
  <si>
    <t>2017-08-03 10:48:45</t>
  </si>
  <si>
    <t>1164038</t>
  </si>
  <si>
    <t>SR17080300020843</t>
  </si>
  <si>
    <t>6227003910240013755</t>
  </si>
  <si>
    <t>2017-08-03 10:51:35</t>
  </si>
  <si>
    <t>1164218</t>
  </si>
  <si>
    <t>SR17080300020848</t>
  </si>
  <si>
    <t>6217232507000106144</t>
  </si>
  <si>
    <t>2017-08-03 10:54:38</t>
  </si>
  <si>
    <t>1164396</t>
  </si>
  <si>
    <t>SR17080300020854</t>
  </si>
  <si>
    <t>6282880075387275</t>
  </si>
  <si>
    <t>2017-08-03 10:55:15</t>
  </si>
  <si>
    <t>1164430</t>
  </si>
  <si>
    <t>SR17080300020855</t>
  </si>
  <si>
    <t>6231900000010074348</t>
  </si>
  <si>
    <t>2017-08-03 10:55:52</t>
  </si>
  <si>
    <t>1164467</t>
  </si>
  <si>
    <t>SR17080300020856</t>
  </si>
  <si>
    <t>6212262513000974717</t>
  </si>
  <si>
    <t>2017-08-03 10:56:55</t>
  </si>
  <si>
    <t>1164516</t>
  </si>
  <si>
    <t>0979553173</t>
  </si>
  <si>
    <t>SR17080300020859</t>
  </si>
  <si>
    <t>6259960077338663</t>
  </si>
  <si>
    <t>2017-08-03 10:58:51</t>
  </si>
  <si>
    <t>1164628</t>
  </si>
  <si>
    <t>SR17080300020862</t>
  </si>
  <si>
    <t>6228481938376092573</t>
  </si>
  <si>
    <t>2017-08-03 10:59:24</t>
  </si>
  <si>
    <t>1164666</t>
  </si>
  <si>
    <t>SR17080300020863</t>
  </si>
  <si>
    <t>6224698095763106</t>
  </si>
  <si>
    <t>2017-08-03 11:02:03</t>
  </si>
  <si>
    <t>1164828</t>
  </si>
  <si>
    <t>0979565951</t>
  </si>
  <si>
    <t>SR17080300020865</t>
  </si>
  <si>
    <t>6228480860959582518</t>
  </si>
  <si>
    <t>2017-08-03 11:03:47</t>
  </si>
  <si>
    <t>1164940</t>
  </si>
  <si>
    <t>SR17080300020868</t>
  </si>
  <si>
    <t>6217790001063147892</t>
  </si>
  <si>
    <t>2017-08-03 11:08:00</t>
  </si>
  <si>
    <t>1165186</t>
  </si>
  <si>
    <t>SR17080300020870</t>
  </si>
  <si>
    <t>6228451198006742271</t>
  </si>
  <si>
    <t>2017-08-03 11:08:57</t>
  </si>
  <si>
    <t>1165240</t>
  </si>
  <si>
    <t>SR17080300020872</t>
  </si>
  <si>
    <t>6228483348589343276</t>
  </si>
  <si>
    <t>2017-08-03 11:11:29</t>
  </si>
  <si>
    <t>1165399</t>
  </si>
  <si>
    <t>SR17080300020873</t>
  </si>
  <si>
    <t>6217003880002832752</t>
  </si>
  <si>
    <t>2017-08-03 11:12:38</t>
  </si>
  <si>
    <t>1165493</t>
  </si>
  <si>
    <t>SR17080300020875</t>
  </si>
  <si>
    <t>6228930001115760211</t>
  </si>
  <si>
    <t>2017-08-03 11:14:27</t>
  </si>
  <si>
    <t>1165592</t>
  </si>
  <si>
    <t>0979593423</t>
  </si>
  <si>
    <t>SR17080300020876</t>
  </si>
  <si>
    <t>4367480064825642</t>
  </si>
  <si>
    <t>2017-08-03 11:18:35</t>
  </si>
  <si>
    <t>1165807</t>
  </si>
  <si>
    <t>SR17080300020877</t>
  </si>
  <si>
    <t>6231900000041087756</t>
  </si>
  <si>
    <t>2017-08-03 11:21:19</t>
  </si>
  <si>
    <t>1165934</t>
  </si>
  <si>
    <t>0979607473</t>
  </si>
  <si>
    <t>SR17080300020881</t>
  </si>
  <si>
    <t>6217852700015758095</t>
  </si>
  <si>
    <t>2017-08-03 11:23:21</t>
  </si>
  <si>
    <t>1166066</t>
  </si>
  <si>
    <t>SR17080300020887</t>
  </si>
  <si>
    <t>6231900000133737276</t>
  </si>
  <si>
    <t>2017-08-03 11:30:57</t>
  </si>
  <si>
    <t>1166444</t>
  </si>
  <si>
    <t>SR17080300020893</t>
  </si>
  <si>
    <t>6231900000119957732</t>
  </si>
  <si>
    <t>2017-08-03 11:31:53</t>
  </si>
  <si>
    <t>1166484</t>
  </si>
  <si>
    <t>SR17080300020895</t>
  </si>
  <si>
    <t>6217003860009734946</t>
  </si>
  <si>
    <t>2017-08-03 11:34:15</t>
  </si>
  <si>
    <t>1166592</t>
  </si>
  <si>
    <t>SR17080300020901</t>
  </si>
  <si>
    <t>6217007170004963870</t>
  </si>
  <si>
    <t>2017-08-03 11:41:05</t>
  </si>
  <si>
    <t>1166853</t>
  </si>
  <si>
    <t>SR17080300020909</t>
  </si>
  <si>
    <t>6228483960812211813</t>
  </si>
  <si>
    <t>2017-08-03 11:47:12</t>
  </si>
  <si>
    <t>1167098</t>
  </si>
  <si>
    <t>SR17080300020922</t>
  </si>
  <si>
    <t>6226098710207332</t>
  </si>
  <si>
    <t>2017-08-03 11:47:16</t>
  </si>
  <si>
    <t>1167101</t>
  </si>
  <si>
    <t>SR17080300020923</t>
  </si>
  <si>
    <t>6231900000097795096</t>
  </si>
  <si>
    <t>2017-08-03 11:47:19</t>
  </si>
  <si>
    <t>1167103</t>
  </si>
  <si>
    <t>SR17080300020924</t>
  </si>
  <si>
    <t>6236683890000737801</t>
  </si>
  <si>
    <t>2017-08-03 11:48:02</t>
  </si>
  <si>
    <t>1167129</t>
  </si>
  <si>
    <t>0979657531</t>
  </si>
  <si>
    <t>SR17080300020926</t>
  </si>
  <si>
    <t>2017-08-03 11:52:54</t>
  </si>
  <si>
    <t>1167271</t>
  </si>
  <si>
    <t>SR17080300020936</t>
  </si>
  <si>
    <t>6228483868072207472</t>
  </si>
  <si>
    <t>2017-08-03 11:54:12</t>
  </si>
  <si>
    <t>1167315</t>
  </si>
  <si>
    <t>SR17080300020939</t>
  </si>
  <si>
    <t>6225768773717317</t>
  </si>
  <si>
    <t>2017-08-03 11:58:01</t>
  </si>
  <si>
    <t>1167406</t>
  </si>
  <si>
    <t>SR17080300020941</t>
  </si>
  <si>
    <t>5187107518634529</t>
  </si>
  <si>
    <t>2017-08-03 12:00:26</t>
  </si>
  <si>
    <t>1167459</t>
  </si>
  <si>
    <t>SR17080300020943</t>
  </si>
  <si>
    <t>6228484148239068276</t>
  </si>
  <si>
    <t>2017-08-03 12:02:21</t>
  </si>
  <si>
    <t>1167511</t>
  </si>
  <si>
    <t>0979681555</t>
  </si>
  <si>
    <t>SR17080300020946</t>
  </si>
  <si>
    <t>6212262502004088129</t>
  </si>
  <si>
    <t>2017-08-03 12:07:54</t>
  </si>
  <si>
    <t>1167617</t>
  </si>
  <si>
    <t>SR17080300020951</t>
  </si>
  <si>
    <t>6217003860013442585</t>
  </si>
  <si>
    <t>2017-08-03 12:11:43</t>
  </si>
  <si>
    <t>1167703</t>
  </si>
  <si>
    <t>SR17080300020957</t>
  </si>
  <si>
    <t>6223691678171715</t>
  </si>
  <si>
    <t>2017-08-03 12:12:03</t>
  </si>
  <si>
    <t>1167714</t>
  </si>
  <si>
    <t>SR17080300020959</t>
  </si>
  <si>
    <t>2017-08-03 12:19:24</t>
  </si>
  <si>
    <t>1167862</t>
  </si>
  <si>
    <t>SR17080300020964</t>
  </si>
  <si>
    <t>6228483318584736378</t>
  </si>
  <si>
    <t>2017-08-03 12:20:47</t>
  </si>
  <si>
    <t>1167896</t>
  </si>
  <si>
    <t>SR17080300020967</t>
  </si>
  <si>
    <t>2017-08-03 12:20:48</t>
  </si>
  <si>
    <t>1167897</t>
  </si>
  <si>
    <t>SR17080300020968</t>
  </si>
  <si>
    <t>6231900020016147732</t>
  </si>
  <si>
    <t>2017-08-03 12:23:55</t>
  </si>
  <si>
    <t>1167942</t>
  </si>
  <si>
    <t>SR17080300020969</t>
  </si>
  <si>
    <t>6231900000014187344</t>
  </si>
  <si>
    <t>2017-08-03 12:24:50</t>
  </si>
  <si>
    <t>1167952</t>
  </si>
  <si>
    <t>0979713320</t>
  </si>
  <si>
    <t>SR17080300020970</t>
  </si>
  <si>
    <t>6223691567647098</t>
  </si>
  <si>
    <t>2017-08-03 12:28:52</t>
  </si>
  <si>
    <t>1168010</t>
  </si>
  <si>
    <t>SR17080300020971</t>
  </si>
  <si>
    <t>6226098711685023</t>
  </si>
  <si>
    <t>2017-08-03 12:30:25</t>
  </si>
  <si>
    <t>1168033</t>
  </si>
  <si>
    <t>SR17080300020972</t>
  </si>
  <si>
    <t>4581230593389184</t>
  </si>
  <si>
    <t>2017-08-03 12:40:28</t>
  </si>
  <si>
    <t>1168155</t>
  </si>
  <si>
    <t>0979733424</t>
  </si>
  <si>
    <t>SR17080300020975</t>
  </si>
  <si>
    <t>6259699900277074</t>
  </si>
  <si>
    <t>2017-08-03 12:41:32</t>
  </si>
  <si>
    <t>1168165</t>
  </si>
  <si>
    <t>0979734620</t>
  </si>
  <si>
    <t>SR17080300020976</t>
  </si>
  <si>
    <t>2017-08-03 12:58:11</t>
  </si>
  <si>
    <t>1168279</t>
  </si>
  <si>
    <t>SR17080300020986</t>
  </si>
  <si>
    <t>6217852700003739958</t>
  </si>
  <si>
    <t>2017-08-03 13:09:55</t>
  </si>
  <si>
    <t>1168354</t>
  </si>
  <si>
    <t>0979759627</t>
  </si>
  <si>
    <t>SR17080300020989</t>
  </si>
  <si>
    <t>2017-08-03 13:14:53</t>
  </si>
  <si>
    <t>1168393</t>
  </si>
  <si>
    <t>SR17080300020991</t>
  </si>
  <si>
    <t>6214157472900056121</t>
  </si>
  <si>
    <t>2017-08-03 13:16:01</t>
  </si>
  <si>
    <t>1168400</t>
  </si>
  <si>
    <t>SR17080300020993</t>
  </si>
  <si>
    <t>6232082800010123450</t>
  </si>
  <si>
    <t>2017-08-03 13:16:03</t>
  </si>
  <si>
    <t>1168401</t>
  </si>
  <si>
    <t>SR17080300020994</t>
  </si>
  <si>
    <t>6212264000016431039</t>
  </si>
  <si>
    <t>2017-08-03 13:20:49</t>
  </si>
  <si>
    <t>1168437</t>
  </si>
  <si>
    <t>0979773061</t>
  </si>
  <si>
    <t>SR17080300020996</t>
  </si>
  <si>
    <t>6217003920001927110</t>
  </si>
  <si>
    <t>2017-08-03 13:41:58</t>
  </si>
  <si>
    <t>1168630</t>
  </si>
  <si>
    <t>SR17080300021000</t>
  </si>
  <si>
    <t>6283660102929573</t>
  </si>
  <si>
    <t>2017-08-03 13:55:24</t>
  </si>
  <si>
    <t>1168787</t>
  </si>
  <si>
    <t>SR17080300021005</t>
  </si>
  <si>
    <t>6222082517000400570</t>
  </si>
  <si>
    <t>2017-08-03 14:03:33</t>
  </si>
  <si>
    <t>1168925</t>
  </si>
  <si>
    <t>SR17080300021010</t>
  </si>
  <si>
    <t>6231900000057524296</t>
  </si>
  <si>
    <t>2017-08-03 14:04:09</t>
  </si>
  <si>
    <t>1168941</t>
  </si>
  <si>
    <t>0979828592</t>
  </si>
  <si>
    <t>SR17080300021011</t>
  </si>
  <si>
    <t>6214993910066534</t>
  </si>
  <si>
    <t>2017-08-03 14:07:48</t>
  </si>
  <si>
    <t>1169045</t>
  </si>
  <si>
    <t>SR17080300021013</t>
  </si>
  <si>
    <t>2017-08-03 14:08:57</t>
  </si>
  <si>
    <t>1169077</t>
  </si>
  <si>
    <t>SR17080300021015</t>
  </si>
  <si>
    <t>2017-08-03 14:11:38</t>
  </si>
  <si>
    <t>1169203</t>
  </si>
  <si>
    <t>SR17080300021018</t>
  </si>
  <si>
    <t>6214838770778142</t>
  </si>
  <si>
    <t>2017-08-03 14:12:11</t>
  </si>
  <si>
    <t>1169224</t>
  </si>
  <si>
    <t>SR17080300021019</t>
  </si>
  <si>
    <t>6231900000078534191</t>
  </si>
  <si>
    <t>2017-08-03 14:14:26</t>
  </si>
  <si>
    <t>1169314</t>
  </si>
  <si>
    <t>SR17080300021020</t>
  </si>
  <si>
    <t>6217003860034880292</t>
  </si>
  <si>
    <t>2017-08-03 14:18:01</t>
  </si>
  <si>
    <t>1169476</t>
  </si>
  <si>
    <t>SR17080300021023</t>
  </si>
  <si>
    <t>6231900023400675763</t>
  </si>
  <si>
    <t>2017-08-03 14:18:57</t>
  </si>
  <si>
    <t>1169517</t>
  </si>
  <si>
    <t>SR17080300021025</t>
  </si>
  <si>
    <t>6225758202485438</t>
  </si>
  <si>
    <t>2017-08-03 14:19:33</t>
  </si>
  <si>
    <t>1169544</t>
  </si>
  <si>
    <t>SR17080300021026</t>
  </si>
  <si>
    <t>2017-08-03 14:21:14</t>
  </si>
  <si>
    <t>1169615</t>
  </si>
  <si>
    <t>SR17080300021027</t>
  </si>
  <si>
    <t>6228480861011837718</t>
  </si>
  <si>
    <t>2017-08-03 14:21:23</t>
  </si>
  <si>
    <t>1169619</t>
  </si>
  <si>
    <t>0979856822</t>
  </si>
  <si>
    <t>SR17080300021028</t>
  </si>
  <si>
    <t>6231900000117193439</t>
  </si>
  <si>
    <t>2017-08-03 14:25:17</t>
  </si>
  <si>
    <t>1169822</t>
  </si>
  <si>
    <t>SR17080300021032</t>
  </si>
  <si>
    <t>6217003890001724702</t>
  </si>
  <si>
    <t>2017-08-03 14:41:21</t>
  </si>
  <si>
    <t>1170722</t>
  </si>
  <si>
    <t>SR17080300021046</t>
  </si>
  <si>
    <t>2017-08-03 14:41:45</t>
  </si>
  <si>
    <t>1170758</t>
  </si>
  <si>
    <t>SR17080300021047</t>
  </si>
  <si>
    <t>6221550353601812</t>
  </si>
  <si>
    <t>2017-08-03 14:47:12</t>
  </si>
  <si>
    <t>1171067</t>
  </si>
  <si>
    <t>0979906853</t>
  </si>
  <si>
    <t>SR17080300021053</t>
  </si>
  <si>
    <t>6228480868654681279</t>
  </si>
  <si>
    <t>2017-08-03 14:47:56</t>
  </si>
  <si>
    <t>1171097</t>
  </si>
  <si>
    <t>SR17080300021054</t>
  </si>
  <si>
    <t>6223691502412376</t>
  </si>
  <si>
    <t>2017-08-03 14:48:13</t>
  </si>
  <si>
    <t>1171112</t>
  </si>
  <si>
    <t>SR17080300021055</t>
  </si>
  <si>
    <t>6228484148100808370</t>
  </si>
  <si>
    <t>2017-08-03 14:48:14</t>
  </si>
  <si>
    <t>1171116</t>
  </si>
  <si>
    <t>SR17080300021056</t>
  </si>
  <si>
    <t>2017-08-03 14:48:52</t>
  </si>
  <si>
    <t>1171148</t>
  </si>
  <si>
    <t>SR17080300021057</t>
  </si>
  <si>
    <t>6222530590954132</t>
  </si>
  <si>
    <t>2017-08-03 14:59:44</t>
  </si>
  <si>
    <t>1171678</t>
  </si>
  <si>
    <t>0979934776</t>
  </si>
  <si>
    <t>SR17080300021073</t>
  </si>
  <si>
    <t>2017-08-03 15:04:41</t>
  </si>
  <si>
    <t>1171958</t>
  </si>
  <si>
    <t>SR17080300021081</t>
  </si>
  <si>
    <t>6217003910005916276</t>
  </si>
  <si>
    <t>2017-08-03 15:06:28</t>
  </si>
  <si>
    <t>1172064</t>
  </si>
  <si>
    <t>SR17080300021086</t>
  </si>
  <si>
    <t>6230911099049765412</t>
  </si>
  <si>
    <t>2017-08-03 15:09:32</t>
  </si>
  <si>
    <t>1172253</t>
  </si>
  <si>
    <t>0979966455</t>
  </si>
  <si>
    <t>SR17080300021089</t>
  </si>
  <si>
    <t>6231900000131153633</t>
  </si>
  <si>
    <t>2017-08-03 15:16:42</t>
  </si>
  <si>
    <t>1172623</t>
  </si>
  <si>
    <t>SR17080300021097</t>
  </si>
  <si>
    <t>6231900000109965737</t>
  </si>
  <si>
    <t>2017-08-03 15:17:45</t>
  </si>
  <si>
    <t>1172673</t>
  </si>
  <si>
    <t>0979995102</t>
  </si>
  <si>
    <t>SR17080300021098</t>
  </si>
  <si>
    <t>6231900000013337924</t>
  </si>
  <si>
    <t>2017-08-03 15:19:30</t>
  </si>
  <si>
    <t>1172802</t>
  </si>
  <si>
    <t>SR17080300021101</t>
  </si>
  <si>
    <t>6217003850000991074</t>
  </si>
  <si>
    <t>2017-08-03 15:19:51</t>
  </si>
  <si>
    <t>1172820</t>
  </si>
  <si>
    <t>SR17080300021102</t>
  </si>
  <si>
    <t>6228480868643719677</t>
  </si>
  <si>
    <t>2017-08-03 15:21:07</t>
  </si>
  <si>
    <t>1172871</t>
  </si>
  <si>
    <t>SR17080300021103</t>
  </si>
  <si>
    <t>6214664020016988</t>
  </si>
  <si>
    <t>2017-08-03 15:21:17</t>
  </si>
  <si>
    <t>1172887</t>
  </si>
  <si>
    <t>0980007154</t>
  </si>
  <si>
    <t>SR17080300021104</t>
  </si>
  <si>
    <t>6228481198601969273</t>
  </si>
  <si>
    <t>2017-08-03 15:21:54</t>
  </si>
  <si>
    <t>1172916</t>
  </si>
  <si>
    <t>SR17080300021105</t>
  </si>
  <si>
    <t>6228483868609949471</t>
  </si>
  <si>
    <t>2017-08-03 15:22:08</t>
  </si>
  <si>
    <t>1172931</t>
  </si>
  <si>
    <t>SR17080300021107</t>
  </si>
  <si>
    <t>6228483318335636679</t>
  </si>
  <si>
    <t>2017-08-03 15:30:36</t>
  </si>
  <si>
    <t>1173354</t>
  </si>
  <si>
    <t>SR17080300021121</t>
  </si>
  <si>
    <t>5187187009884460</t>
  </si>
  <si>
    <t>2017-08-03 15:32:39</t>
  </si>
  <si>
    <t>1173443</t>
  </si>
  <si>
    <t>SR17080300021123</t>
  </si>
  <si>
    <t>6221660039076501</t>
  </si>
  <si>
    <t>2017-08-03 15:37:18</t>
  </si>
  <si>
    <t>1173679</t>
  </si>
  <si>
    <t>SR17080300021125</t>
  </si>
  <si>
    <t>6228480868593490279</t>
  </si>
  <si>
    <t>2017-08-03 15:39:27</t>
  </si>
  <si>
    <t>1173763</t>
  </si>
  <si>
    <t>SR17080300021127</t>
  </si>
  <si>
    <t>6236683890000384182</t>
  </si>
  <si>
    <t>2017-08-03 15:41:09</t>
  </si>
  <si>
    <t>1173844</t>
  </si>
  <si>
    <t>SR17080300021130</t>
  </si>
  <si>
    <t>6212262502002012485</t>
  </si>
  <si>
    <t>2017-08-03 15:42:11</t>
  </si>
  <si>
    <t>1173898</t>
  </si>
  <si>
    <t>SR17080300021131</t>
  </si>
  <si>
    <t>4392268322042368</t>
  </si>
  <si>
    <t>2017-08-03 15:44:14</t>
  </si>
  <si>
    <t>1173986</t>
  </si>
  <si>
    <t>SR17080300021133</t>
  </si>
  <si>
    <t>6231900023400664635</t>
  </si>
  <si>
    <t>2017-08-03 15:47:41</t>
  </si>
  <si>
    <t>1174158</t>
  </si>
  <si>
    <t>SR17080300021134</t>
  </si>
  <si>
    <t>6222525914636639</t>
  </si>
  <si>
    <t>1174575</t>
  </si>
  <si>
    <t>SR17080300021141</t>
  </si>
  <si>
    <t>6228481931144647810</t>
  </si>
  <si>
    <t>2017-08-03 15:56:36</t>
  </si>
  <si>
    <t>1174591</t>
  </si>
  <si>
    <t>SR17080300021143</t>
  </si>
  <si>
    <t>6223691117976278</t>
  </si>
  <si>
    <t>2017-08-03 15:57:16</t>
  </si>
  <si>
    <t>1174621</t>
  </si>
  <si>
    <t>SR17080300021144</t>
  </si>
  <si>
    <t>2017-08-03 16:01:51</t>
  </si>
  <si>
    <t>1174837</t>
  </si>
  <si>
    <t>0980131279</t>
  </si>
  <si>
    <t>SR17080300021150</t>
  </si>
  <si>
    <t>6210178002019618298</t>
  </si>
  <si>
    <t>2017-08-03 16:03:33</t>
  </si>
  <si>
    <t>1174919</t>
  </si>
  <si>
    <t>SR17080300021153</t>
  </si>
  <si>
    <t>6217003880001428792</t>
  </si>
  <si>
    <t>2017-08-03 16:04:39</t>
  </si>
  <si>
    <t>1174956</t>
  </si>
  <si>
    <t>SR17080300021154</t>
  </si>
  <si>
    <t>6228480868626690879</t>
  </si>
  <si>
    <t>2017-08-03 16:05:13</t>
  </si>
  <si>
    <t>1174990</t>
  </si>
  <si>
    <t>SR17080300021156</t>
  </si>
  <si>
    <t>6231900000023888122</t>
  </si>
  <si>
    <t>2017-08-03 16:06:00</t>
  </si>
  <si>
    <t>1175018</t>
  </si>
  <si>
    <t>SR17080300021157</t>
  </si>
  <si>
    <t>6212262505004775207</t>
  </si>
  <si>
    <t>2017-08-03 16:08:46</t>
  </si>
  <si>
    <t>1175138</t>
  </si>
  <si>
    <t>SR17080300021159</t>
  </si>
  <si>
    <t>6217003860032145219</t>
  </si>
  <si>
    <t>2017-08-03 16:10:10</t>
  </si>
  <si>
    <t>1175220</t>
  </si>
  <si>
    <t>0980160468</t>
  </si>
  <si>
    <t>SR17080300021161</t>
  </si>
  <si>
    <t>2017-08-03 16:15:30</t>
  </si>
  <si>
    <t>1175441</t>
  </si>
  <si>
    <t>SR17080300021168</t>
  </si>
  <si>
    <t>62230827002533154</t>
  </si>
  <si>
    <t>2017-08-03 16:16:26</t>
  </si>
  <si>
    <t>1175478</t>
  </si>
  <si>
    <t>SR17080300021170</t>
  </si>
  <si>
    <t>2017-08-03 16:20:38</t>
  </si>
  <si>
    <t>1175622</t>
  </si>
  <si>
    <t>SR17080300021179</t>
  </si>
  <si>
    <t>6212262502027095267</t>
  </si>
  <si>
    <t>2017-08-03 16:21:44</t>
  </si>
  <si>
    <t>1175672</t>
  </si>
  <si>
    <t>SR17080300021182</t>
  </si>
  <si>
    <t>6228480868589319672</t>
  </si>
  <si>
    <t>2017-08-03 16:22:16</t>
  </si>
  <si>
    <t>1175693</t>
  </si>
  <si>
    <t>SR17080300021183</t>
  </si>
  <si>
    <t>6228483861021776911</t>
  </si>
  <si>
    <t>2017-08-03 16:24:56</t>
  </si>
  <si>
    <t>1175838</t>
  </si>
  <si>
    <t>SR17080300021189</t>
  </si>
  <si>
    <t>2017-08-03 16:24:59</t>
  </si>
  <si>
    <t>1175839</t>
  </si>
  <si>
    <t>SR17080300021190</t>
  </si>
  <si>
    <t>2017-08-03 16:25:48</t>
  </si>
  <si>
    <t>1175869</t>
  </si>
  <si>
    <t>SR17080300021194</t>
  </si>
  <si>
    <t>6259980067710622</t>
  </si>
  <si>
    <t>2017-08-03 16:26:56</t>
  </si>
  <si>
    <t>1175901</t>
  </si>
  <si>
    <t>SR17080300021198</t>
  </si>
  <si>
    <t>6228483611062865119</t>
  </si>
  <si>
    <t>2017-08-03 16:28:28</t>
  </si>
  <si>
    <t>1175971</t>
  </si>
  <si>
    <t>SR17080300021200</t>
  </si>
  <si>
    <t>6231900020016370540</t>
  </si>
  <si>
    <t>2017-08-03 16:29:12</t>
  </si>
  <si>
    <t>1176003</t>
  </si>
  <si>
    <t>SR17080300021203</t>
  </si>
  <si>
    <t>6223692477446944</t>
  </si>
  <si>
    <t>2017-08-03 16:30:25</t>
  </si>
  <si>
    <t>1176054</t>
  </si>
  <si>
    <t>SR17080300021206</t>
  </si>
  <si>
    <t>6231900000065340149</t>
  </si>
  <si>
    <t>2017-08-03 16:34:27</t>
  </si>
  <si>
    <t>1176216</t>
  </si>
  <si>
    <t>SR17080300021211</t>
  </si>
  <si>
    <t>6250870263630105</t>
  </si>
  <si>
    <t>2017-08-03 16:41:00</t>
  </si>
  <si>
    <t>1176484</t>
  </si>
  <si>
    <t>SR17080300021221</t>
  </si>
  <si>
    <t>6231900000041642899</t>
  </si>
  <si>
    <t>2017-08-03 16:41:19</t>
  </si>
  <si>
    <t>1176496</t>
  </si>
  <si>
    <t>SR17080300021222</t>
  </si>
  <si>
    <t>6227003890530165970</t>
  </si>
  <si>
    <t>2017-08-03 16:42:01</t>
  </si>
  <si>
    <t>1176525</t>
  </si>
  <si>
    <t>SR17080300021227</t>
  </si>
  <si>
    <t>6231900000047719477</t>
  </si>
  <si>
    <t>2017-08-03 16:44:28</t>
  </si>
  <si>
    <t>1176621</t>
  </si>
  <si>
    <t>SR17080300021232</t>
  </si>
  <si>
    <t>6217003920001228857</t>
  </si>
  <si>
    <t>2017-08-03 16:44:56</t>
  </si>
  <si>
    <t>1176637</t>
  </si>
  <si>
    <t>SR17080300021233</t>
  </si>
  <si>
    <t>5187180800905105</t>
  </si>
  <si>
    <t>2017-08-03 16:46:00</t>
  </si>
  <si>
    <t>1176681</t>
  </si>
  <si>
    <t>SR17080300021235</t>
  </si>
  <si>
    <t>2017-08-03 16:48:12</t>
  </si>
  <si>
    <t>1176758</t>
  </si>
  <si>
    <t>SR17080300021237</t>
  </si>
  <si>
    <t>6212262509000945590</t>
  </si>
  <si>
    <t>2017-08-03 16:49:46</t>
  </si>
  <si>
    <t>1176806</t>
  </si>
  <si>
    <t>SR17080300021242</t>
  </si>
  <si>
    <t>6227525350738795</t>
  </si>
  <si>
    <t>2017-08-03 16:49:58</t>
  </si>
  <si>
    <t>1176814</t>
  </si>
  <si>
    <t>0980267064</t>
  </si>
  <si>
    <t>SR17080300021245</t>
  </si>
  <si>
    <t>6217003860017070887</t>
  </si>
  <si>
    <t>2017-08-03 16:51:39</t>
  </si>
  <si>
    <t>1176869</t>
  </si>
  <si>
    <t>SR17080300021251</t>
  </si>
  <si>
    <t>6231900000055748970</t>
  </si>
  <si>
    <t>2017-08-03 16:52:24</t>
  </si>
  <si>
    <t>1176899</t>
  </si>
  <si>
    <t>0980273097</t>
  </si>
  <si>
    <t>SR17080300021252</t>
  </si>
  <si>
    <t>4391880503037743</t>
  </si>
  <si>
    <t>2017-08-03 16:56:22</t>
  </si>
  <si>
    <t>1177027</t>
  </si>
  <si>
    <t>SR17080300021254</t>
  </si>
  <si>
    <t>6259960034481721</t>
  </si>
  <si>
    <t>2017-08-03 17:00:22</t>
  </si>
  <si>
    <t>1177124</t>
  </si>
  <si>
    <t>SR17080300021260</t>
  </si>
  <si>
    <t>6228483318271085774</t>
  </si>
  <si>
    <t>2017-08-03 17:05:21</t>
  </si>
  <si>
    <t>1177244</t>
  </si>
  <si>
    <t>SR17080300021263</t>
  </si>
  <si>
    <t>6210987300005028402</t>
  </si>
  <si>
    <t>2017-08-03 17:06:54</t>
  </si>
  <si>
    <t>1177295</t>
  </si>
  <si>
    <t>SR17080300021266</t>
  </si>
  <si>
    <t>6217001430015355441</t>
  </si>
  <si>
    <t>2017-08-03 17:07:52</t>
  </si>
  <si>
    <t>1177320</t>
  </si>
  <si>
    <t>SR17080300021267</t>
  </si>
  <si>
    <t>6259190049862224</t>
  </si>
  <si>
    <t>2017-08-03 17:08:51</t>
  </si>
  <si>
    <t>1177350</t>
  </si>
  <si>
    <t>SR17080300021269</t>
  </si>
  <si>
    <t>6212262502002234485</t>
  </si>
  <si>
    <t>2017-08-03 17:11:47</t>
  </si>
  <si>
    <t>1177430</t>
  </si>
  <si>
    <t>0980323625</t>
  </si>
  <si>
    <t>SR17080300021270</t>
  </si>
  <si>
    <t>6217852700016129171</t>
  </si>
  <si>
    <t>2017-08-03 17:19:38</t>
  </si>
  <si>
    <t>1177652</t>
  </si>
  <si>
    <t>0980340883</t>
  </si>
  <si>
    <t>SR17080300021280</t>
  </si>
  <si>
    <t>6225760016989043</t>
  </si>
  <si>
    <t>2017-08-03 17:20:11</t>
  </si>
  <si>
    <t>1177674</t>
  </si>
  <si>
    <t>SR17080300021282</t>
  </si>
  <si>
    <t>6282680004550401</t>
  </si>
  <si>
    <t>2017-08-03 17:21:49</t>
  </si>
  <si>
    <t>1177721</t>
  </si>
  <si>
    <t>SR17080300021286</t>
  </si>
  <si>
    <t>6258590001872163</t>
  </si>
  <si>
    <t>2017-08-03 17:22:32</t>
  </si>
  <si>
    <t>1177743</t>
  </si>
  <si>
    <t>SR17080300021287</t>
  </si>
  <si>
    <t>6259656241096530</t>
  </si>
  <si>
    <t>2017-08-03 17:25:48</t>
  </si>
  <si>
    <t>1177817</t>
  </si>
  <si>
    <t>0980355344</t>
  </si>
  <si>
    <t>SR17080300021290</t>
  </si>
  <si>
    <t>6231900000111005589</t>
  </si>
  <si>
    <t>2017-08-03 17:27:20</t>
  </si>
  <si>
    <t>1177847</t>
  </si>
  <si>
    <t>SR17080300021291</t>
  </si>
  <si>
    <t>2017-08-03 17:30:07</t>
  </si>
  <si>
    <t>1177928</t>
  </si>
  <si>
    <t>SR17080300021294</t>
  </si>
  <si>
    <t>6228480868507236370</t>
  </si>
  <si>
    <t>2017-08-03 17:32:15</t>
  </si>
  <si>
    <t>1177971</t>
  </si>
  <si>
    <t>SR17080300021299</t>
  </si>
  <si>
    <t>2017-08-03 17:32:39</t>
  </si>
  <si>
    <t>1177980</t>
  </si>
  <si>
    <t>SR17080300021300</t>
  </si>
  <si>
    <t>6225758316889731</t>
  </si>
  <si>
    <t>2017-08-03 17:33:02</t>
  </si>
  <si>
    <t>1177993</t>
  </si>
  <si>
    <t>SR17080300021302</t>
  </si>
  <si>
    <t>6259588901718204</t>
  </si>
  <si>
    <t>2017-08-03 17:33:48</t>
  </si>
  <si>
    <t>1178005</t>
  </si>
  <si>
    <t>SR17080300021305</t>
  </si>
  <si>
    <t>6231900000029861016</t>
  </si>
  <si>
    <t>2017-08-03 17:35:09</t>
  </si>
  <si>
    <t>1178026</t>
  </si>
  <si>
    <t>SR17080300021308</t>
  </si>
  <si>
    <t>6223691334025610</t>
  </si>
  <si>
    <t>2017-08-03 17:37:03</t>
  </si>
  <si>
    <t>1178048</t>
  </si>
  <si>
    <t>SR17080300021309</t>
  </si>
  <si>
    <t>2017-08-03 17:37:43</t>
  </si>
  <si>
    <t>1178055</t>
  </si>
  <si>
    <t>SR17080300021312</t>
  </si>
  <si>
    <t>6231900000027726369</t>
  </si>
  <si>
    <t>2017-08-03 17:40:33</t>
  </si>
  <si>
    <t>1178098</t>
  </si>
  <si>
    <t>SR17080300021317</t>
  </si>
  <si>
    <t>6225750802661955</t>
  </si>
  <si>
    <t>2017-08-03 17:41:44</t>
  </si>
  <si>
    <t>1178130</t>
  </si>
  <si>
    <t>SR17080300021321</t>
  </si>
  <si>
    <t>6217997300045122135</t>
  </si>
  <si>
    <t>2017-08-03 17:43:15</t>
  </si>
  <si>
    <t>1178156</t>
  </si>
  <si>
    <t>SR17080300021322</t>
  </si>
  <si>
    <t>6217003860012339709</t>
  </si>
  <si>
    <t>2017-08-03 17:51:06</t>
  </si>
  <si>
    <t>1178261</t>
  </si>
  <si>
    <t>SR17080300021330</t>
  </si>
  <si>
    <t>6231900000128752082</t>
  </si>
  <si>
    <t>2017-08-03 17:52:03</t>
  </si>
  <si>
    <t>1178274</t>
  </si>
  <si>
    <t>SR17080300021332</t>
  </si>
  <si>
    <t>6236683890000043580</t>
  </si>
  <si>
    <t>2017-08-03 17:59:42</t>
  </si>
  <si>
    <t>1178342</t>
  </si>
  <si>
    <t>SR17080300021337</t>
  </si>
  <si>
    <t>6210178002031367288</t>
  </si>
  <si>
    <t>2017-08-03 18:01:07</t>
  </si>
  <si>
    <t>1178350</t>
  </si>
  <si>
    <t>0980416728</t>
  </si>
  <si>
    <t>SR17080300021338</t>
  </si>
  <si>
    <t>6217997300040163241</t>
  </si>
  <si>
    <t>2017-08-03 18:21:51</t>
  </si>
  <si>
    <t>1178462</t>
  </si>
  <si>
    <t>SR17080300021346</t>
  </si>
  <si>
    <t>6212262505001399944</t>
  </si>
  <si>
    <t>2017-08-03 18:43:13</t>
  </si>
  <si>
    <t>1178537</t>
  </si>
  <si>
    <t>SR17080300021353</t>
  </si>
  <si>
    <t>6228483610894874919</t>
  </si>
  <si>
    <t>2017-08-03 18:49:35</t>
  </si>
  <si>
    <t>1178552</t>
  </si>
  <si>
    <t>SR17080300021354</t>
  </si>
  <si>
    <t>2017-08-03 19:00:07</t>
  </si>
  <si>
    <t>1178584</t>
  </si>
  <si>
    <t>SR17080300021356</t>
  </si>
  <si>
    <t>6223692103272664</t>
  </si>
  <si>
    <t>2017-08-03 19:09:36</t>
  </si>
  <si>
    <t>1178598</t>
  </si>
  <si>
    <t>SR17080300021357</t>
  </si>
  <si>
    <t>6223691898988930</t>
  </si>
  <si>
    <t>2017-08-03 19:09:54</t>
  </si>
  <si>
    <t>1178600</t>
  </si>
  <si>
    <t>0980464442</t>
  </si>
  <si>
    <t>SR17080300021358</t>
  </si>
  <si>
    <t>2017-08-03 19:21:47</t>
  </si>
  <si>
    <t>1178621</t>
  </si>
  <si>
    <t>SR17080300021359</t>
  </si>
  <si>
    <t>6221682915330737</t>
  </si>
  <si>
    <t>2017-08-03 19:27:00</t>
  </si>
  <si>
    <t>1178639</t>
  </si>
  <si>
    <t>SR17080300021360</t>
  </si>
  <si>
    <t>6217790001103600975</t>
  </si>
  <si>
    <t>2017-08-03 22:20:45</t>
  </si>
  <si>
    <t>1178953</t>
  </si>
  <si>
    <t>SR17080300021362</t>
  </si>
  <si>
    <t>6231900000071757203</t>
  </si>
  <si>
    <t>2017-08-04 06:24:44</t>
  </si>
  <si>
    <t>1179310</t>
  </si>
  <si>
    <t>SR17080400021364</t>
  </si>
  <si>
    <t>6225768315965077</t>
  </si>
  <si>
    <t>2017-08-04 07:43:12</t>
  </si>
  <si>
    <t>1179698</t>
  </si>
  <si>
    <t>0980653346</t>
  </si>
  <si>
    <t>SR17080400021366</t>
  </si>
  <si>
    <t>6228930001089512283</t>
  </si>
  <si>
    <t>2017-08-04 07:57:54</t>
  </si>
  <si>
    <t>1179990</t>
  </si>
  <si>
    <t>SR17080400021372</t>
  </si>
  <si>
    <t>6214157363000049332</t>
  </si>
  <si>
    <t>2017-08-04 08:20:42</t>
  </si>
  <si>
    <t>1180888</t>
  </si>
  <si>
    <t>SR17080400021377</t>
  </si>
  <si>
    <t>6224698083588101</t>
  </si>
  <si>
    <t>2017-08-04 08:25:04</t>
  </si>
  <si>
    <t>1181141</t>
  </si>
  <si>
    <t>0980704481</t>
  </si>
  <si>
    <t>SR17080400021382</t>
  </si>
  <si>
    <t>6231900000022908210</t>
  </si>
  <si>
    <t>2017-08-04 08:29:55</t>
  </si>
  <si>
    <t>1181417</t>
  </si>
  <si>
    <t>SR17080400021385</t>
  </si>
  <si>
    <t>6222084402007129720</t>
  </si>
  <si>
    <t>2017-08-04 08:51:39</t>
  </si>
  <si>
    <t>1182812</t>
  </si>
  <si>
    <t>SR17080400021400</t>
  </si>
  <si>
    <t>2017-08-04 08:56:04</t>
  </si>
  <si>
    <t>1183072</t>
  </si>
  <si>
    <t>SR17080400021405</t>
  </si>
  <si>
    <t>2017-08-04 09:06:16</t>
  </si>
  <si>
    <t>1183758</t>
  </si>
  <si>
    <t>SR17080400021414</t>
  </si>
  <si>
    <t>6217003920001823046</t>
  </si>
  <si>
    <t>2017-08-04 09:07:11</t>
  </si>
  <si>
    <t>1183823</t>
  </si>
  <si>
    <t>SR17080400021415</t>
  </si>
  <si>
    <t>2017-08-04 09:07:27</t>
  </si>
  <si>
    <t>1183849</t>
  </si>
  <si>
    <t>0980730929</t>
  </si>
  <si>
    <t>SR17080400021416</t>
  </si>
  <si>
    <t>6228483318337401478</t>
  </si>
  <si>
    <t>2017-08-04 09:10:13</t>
  </si>
  <si>
    <t>1184083</t>
  </si>
  <si>
    <t>SR17080400021417</t>
  </si>
  <si>
    <t>2017-08-04 09:12:45</t>
  </si>
  <si>
    <t>1184254</t>
  </si>
  <si>
    <t>SR17080400021421</t>
  </si>
  <si>
    <t>6210178002032539703</t>
  </si>
  <si>
    <t>2017-08-04 09:14:55</t>
  </si>
  <si>
    <t>1184397</t>
  </si>
  <si>
    <t>SR17080400021422</t>
  </si>
  <si>
    <t>6228480471064713913</t>
  </si>
  <si>
    <t>2017-08-04 09:15:58</t>
  </si>
  <si>
    <t>1184445</t>
  </si>
  <si>
    <t>SR17080400021424</t>
  </si>
  <si>
    <t>6222082502004725149</t>
  </si>
  <si>
    <t>2017-08-04 09:16:19</t>
  </si>
  <si>
    <t>1184461</t>
  </si>
  <si>
    <t>SR17080400021425</t>
  </si>
  <si>
    <t>6214838770090753</t>
  </si>
  <si>
    <t>2017-08-04 09:24:29</t>
  </si>
  <si>
    <t>1184987</t>
  </si>
  <si>
    <t>0980749796</t>
  </si>
  <si>
    <t>SR17080400021428</t>
  </si>
  <si>
    <t>6225255054827452</t>
  </si>
  <si>
    <t>2017-08-04 09:29:09</t>
  </si>
  <si>
    <t>1185257</t>
  </si>
  <si>
    <t>SR17080400021430</t>
  </si>
  <si>
    <t>6236683940000010038</t>
  </si>
  <si>
    <t>2017-08-04 09:30:11</t>
  </si>
  <si>
    <t>1185325</t>
  </si>
  <si>
    <t>SR17080400021432</t>
  </si>
  <si>
    <t>6222022409003976538</t>
  </si>
  <si>
    <t>2017-08-04 09:32:46</t>
  </si>
  <si>
    <t>1185473</t>
  </si>
  <si>
    <t>SR17080400021433</t>
  </si>
  <si>
    <t>6231900000117102760</t>
  </si>
  <si>
    <t>2017-08-04 09:43:08</t>
  </si>
  <si>
    <t>1186148</t>
  </si>
  <si>
    <t>SR17080400021442</t>
  </si>
  <si>
    <t>6231900000053538035</t>
  </si>
  <si>
    <t>2017-08-04 09:43:47</t>
  </si>
  <si>
    <t>1186198</t>
  </si>
  <si>
    <t>SR17080400021444</t>
  </si>
  <si>
    <t>2017-08-04 09:47:29</t>
  </si>
  <si>
    <t>1186447</t>
  </si>
  <si>
    <t>SR17080400021448</t>
  </si>
  <si>
    <t>6228483976103353163</t>
  </si>
  <si>
    <t>2017-08-04 09:49:53</t>
  </si>
  <si>
    <t>1186618</t>
  </si>
  <si>
    <t>SR17080400021452</t>
  </si>
  <si>
    <t>6217997070006673646</t>
  </si>
  <si>
    <t>2017-08-04 09:50:40</t>
  </si>
  <si>
    <t>1186679</t>
  </si>
  <si>
    <t>SR17080400021454</t>
  </si>
  <si>
    <t>2017-08-04 09:52:39</t>
  </si>
  <si>
    <t>1186796</t>
  </si>
  <si>
    <t>SR17080400021458</t>
  </si>
  <si>
    <t>6282880036843499</t>
  </si>
  <si>
    <t>2017-08-04 09:53:09</t>
  </si>
  <si>
    <t>1186822</t>
  </si>
  <si>
    <t>SR17080400021460</t>
  </si>
  <si>
    <t>6212262502024388400</t>
  </si>
  <si>
    <t>2017-08-04 09:55:04</t>
  </si>
  <si>
    <t>1186943</t>
  </si>
  <si>
    <t>SR17080400021461</t>
  </si>
  <si>
    <t>6212262502023876926</t>
  </si>
  <si>
    <t>2017-08-04 10:01:01</t>
  </si>
  <si>
    <t>1187317</t>
  </si>
  <si>
    <t>SR17080400021463</t>
  </si>
  <si>
    <t>6214978800068070</t>
  </si>
  <si>
    <t>2017-08-04 10:12:18</t>
  </si>
  <si>
    <t>SR17080400021470</t>
  </si>
  <si>
    <t>2017-08-04 10:13:48</t>
  </si>
  <si>
    <t>1188142</t>
  </si>
  <si>
    <t>0980855013</t>
  </si>
  <si>
    <t>SR17080400021472</t>
  </si>
  <si>
    <t>6228481198274103176</t>
  </si>
  <si>
    <t>2017-08-04 10:13:57</t>
  </si>
  <si>
    <t>1188150</t>
  </si>
  <si>
    <t>SR17080400021473</t>
  </si>
  <si>
    <t>2017-08-04 10:17:23</t>
  </si>
  <si>
    <t>1188388</t>
  </si>
  <si>
    <t>0980867476</t>
  </si>
  <si>
    <t>SR17080400021477</t>
  </si>
  <si>
    <t>6223691415998800</t>
  </si>
  <si>
    <t>2017-08-04 10:17:33</t>
  </si>
  <si>
    <t>1188396</t>
  </si>
  <si>
    <t>SR17080400021478</t>
  </si>
  <si>
    <t>2017-08-04 10:23:15</t>
  </si>
  <si>
    <t>1188740</t>
  </si>
  <si>
    <t>SR17080400021485</t>
  </si>
  <si>
    <t>6226202200614961</t>
  </si>
  <si>
    <t>2017-08-04 10:23:47</t>
  </si>
  <si>
    <t>1188775</t>
  </si>
  <si>
    <t>0980887029</t>
  </si>
  <si>
    <t>SR17080400021487</t>
  </si>
  <si>
    <t>6231900025540686139</t>
  </si>
  <si>
    <t>2017-08-04 10:25:05</t>
  </si>
  <si>
    <t>1188852</t>
  </si>
  <si>
    <t>SR17080400021490</t>
  </si>
  <si>
    <t>6223691265699722</t>
  </si>
  <si>
    <t>2017-08-04 10:26:45</t>
  </si>
  <si>
    <t>1188970</t>
  </si>
  <si>
    <t>0980894831</t>
  </si>
  <si>
    <t>SR17080400021493</t>
  </si>
  <si>
    <t>6226230036599668</t>
  </si>
  <si>
    <t>2017-08-04 10:29:48</t>
  </si>
  <si>
    <t>1189164</t>
  </si>
  <si>
    <t>SR17080400021494</t>
  </si>
  <si>
    <t>5218992437886257</t>
  </si>
  <si>
    <t>2017-08-04 10:32:07</t>
  </si>
  <si>
    <t>1189300</t>
  </si>
  <si>
    <t>SR17080400021498</t>
  </si>
  <si>
    <t>6222622430000234444</t>
  </si>
  <si>
    <t>2017-08-04 10:33:06</t>
  </si>
  <si>
    <t>1189354</t>
  </si>
  <si>
    <t>0980912231</t>
  </si>
  <si>
    <t>SR17080400021500</t>
  </si>
  <si>
    <t>6214858710176595</t>
  </si>
  <si>
    <t>2017-08-04 10:41:14</t>
  </si>
  <si>
    <t>1189860</t>
  </si>
  <si>
    <t>SR17080400021514</t>
  </si>
  <si>
    <t>6214600180008747243</t>
  </si>
  <si>
    <t>2017-08-04 10:43:32</t>
  </si>
  <si>
    <t>1190008</t>
  </si>
  <si>
    <t>SR17080400021516</t>
  </si>
  <si>
    <t>6231900000066343902</t>
  </si>
  <si>
    <t>2017-08-04 10:45:07</t>
  </si>
  <si>
    <t>1190112</t>
  </si>
  <si>
    <t>SR17080400021518</t>
  </si>
  <si>
    <t>6228484158035645771</t>
  </si>
  <si>
    <t>2017-08-04 10:46:56</t>
  </si>
  <si>
    <t>1190200</t>
  </si>
  <si>
    <t>0980942389</t>
  </si>
  <si>
    <t>SR17080400021521</t>
  </si>
  <si>
    <t>6214838719666333</t>
  </si>
  <si>
    <t>2017-08-04 10:49:09</t>
  </si>
  <si>
    <t>1190339</t>
  </si>
  <si>
    <t>0980947155</t>
  </si>
  <si>
    <t>SR17080400021523</t>
  </si>
  <si>
    <t>6223691166928170</t>
  </si>
  <si>
    <t>2017-08-04 10:53:00</t>
  </si>
  <si>
    <t>1190542</t>
  </si>
  <si>
    <t>0980959373</t>
  </si>
  <si>
    <t>SR17080400021527</t>
  </si>
  <si>
    <t>6223690959285186</t>
  </si>
  <si>
    <t>2017-08-04 10:53:16</t>
  </si>
  <si>
    <t>1190556</t>
  </si>
  <si>
    <t>SR17080400021528</t>
  </si>
  <si>
    <t>6228482890862592617</t>
  </si>
  <si>
    <t>2017-08-04 10:53:28</t>
  </si>
  <si>
    <t>1190564</t>
  </si>
  <si>
    <t>SR17080400021529</t>
  </si>
  <si>
    <t>6221550983964242</t>
  </si>
  <si>
    <t>2017-08-04 10:53:40</t>
  </si>
  <si>
    <t>1190572</t>
  </si>
  <si>
    <t>0980960473</t>
  </si>
  <si>
    <t>SR17080400021530</t>
  </si>
  <si>
    <t>6228481936023532264</t>
  </si>
  <si>
    <t>2017-08-04 10:54:07</t>
  </si>
  <si>
    <t>1190590</t>
  </si>
  <si>
    <t>SR17080400021532</t>
  </si>
  <si>
    <t>6228481938611402074</t>
  </si>
  <si>
    <t>2017-08-04 10:55:37</t>
  </si>
  <si>
    <t>1190667</t>
  </si>
  <si>
    <t>SR17080400021535</t>
  </si>
  <si>
    <t>6228480868676415771</t>
  </si>
  <si>
    <t>2017-08-04 10:56:12</t>
  </si>
  <si>
    <t>1190693</t>
  </si>
  <si>
    <t>SR17080400021536</t>
  </si>
  <si>
    <t>6212262502016452214</t>
  </si>
  <si>
    <t>2017-08-04 10:56:21</t>
  </si>
  <si>
    <t>1190699</t>
  </si>
  <si>
    <t>SR17080400021538</t>
  </si>
  <si>
    <t>6228930001159813157</t>
  </si>
  <si>
    <t>2017-08-04 11:00:09</t>
  </si>
  <si>
    <t>1190889</t>
  </si>
  <si>
    <t>SR17080400021541</t>
  </si>
  <si>
    <t>6228483866224994567</t>
  </si>
  <si>
    <t>2017-08-04 11:04:00</t>
  </si>
  <si>
    <t>1191103</t>
  </si>
  <si>
    <t>SR17080400021544</t>
  </si>
  <si>
    <t>6216912200488347</t>
  </si>
  <si>
    <t>2017-08-04 11:06:12</t>
  </si>
  <si>
    <t>1191221</t>
  </si>
  <si>
    <t>SR17080400021551</t>
  </si>
  <si>
    <t>6217003850000276427</t>
  </si>
  <si>
    <t>2017-08-04 11:09:55</t>
  </si>
  <si>
    <t>1191393</t>
  </si>
  <si>
    <t>SR17080400021556</t>
  </si>
  <si>
    <t>6212262502012333467</t>
  </si>
  <si>
    <t>2017-08-04 11:13:17</t>
  </si>
  <si>
    <t>1191566</t>
  </si>
  <si>
    <t>SR17080400021561</t>
  </si>
  <si>
    <t>6228483310503395212</t>
  </si>
  <si>
    <t>2017-08-04 11:13:28</t>
  </si>
  <si>
    <t>1191575</t>
  </si>
  <si>
    <t>SR17080400021563</t>
  </si>
  <si>
    <t>6210178002031322358</t>
  </si>
  <si>
    <t>2017-08-04 11:16:15</t>
  </si>
  <si>
    <t>1191699</t>
  </si>
  <si>
    <t>SR17080400021569</t>
  </si>
  <si>
    <t>6212262505005834656</t>
  </si>
  <si>
    <t>2017-08-04 11:18:33</t>
  </si>
  <si>
    <t>1191808</t>
  </si>
  <si>
    <t>SR17080400021573</t>
  </si>
  <si>
    <t>6228930001174745129</t>
  </si>
  <si>
    <t>2017-08-04 11:19:14</t>
  </si>
  <si>
    <t>154009</t>
  </si>
  <si>
    <t>4007482001201708044356180319</t>
  </si>
  <si>
    <t>1000194800</t>
  </si>
  <si>
    <t>徐淑敏</t>
  </si>
  <si>
    <t>SR17080400021575</t>
  </si>
  <si>
    <t>oW5L1wcWMasvf23-c-YW7rpBXXt4</t>
  </si>
  <si>
    <t>2017-08-04 11:23:16</t>
  </si>
  <si>
    <t>1192023</t>
  </si>
  <si>
    <t>0981020195</t>
  </si>
  <si>
    <t>SR17080400021584</t>
  </si>
  <si>
    <t>6217852700012050942</t>
  </si>
  <si>
    <t>2017-08-04 11:24:56</t>
  </si>
  <si>
    <t>1192100</t>
  </si>
  <si>
    <t>SR17080400021586</t>
  </si>
  <si>
    <t>6226010005616085</t>
  </si>
  <si>
    <t>2017-08-04 11:27:30</t>
  </si>
  <si>
    <t>1192227</t>
  </si>
  <si>
    <t>0981028820</t>
  </si>
  <si>
    <t>SR17080400021590</t>
  </si>
  <si>
    <t>6228481930625824419</t>
  </si>
  <si>
    <t>2017-08-04 11:34:03</t>
  </si>
  <si>
    <t>1192515</t>
  </si>
  <si>
    <t>SR17080400021596</t>
  </si>
  <si>
    <t>6227003940280125292</t>
  </si>
  <si>
    <t>1192522</t>
  </si>
  <si>
    <t>SR17080400021597</t>
  </si>
  <si>
    <t>6217359901015263874</t>
  </si>
  <si>
    <t>2017-08-04 11:34:15</t>
  </si>
  <si>
    <t>1192527</t>
  </si>
  <si>
    <t>SR17080400021598</t>
  </si>
  <si>
    <t>6227004022020085224</t>
  </si>
  <si>
    <t>2017-08-04 11:34:40</t>
  </si>
  <si>
    <t>1192545</t>
  </si>
  <si>
    <t>SR17080400021599</t>
  </si>
  <si>
    <t>6214858715417895</t>
  </si>
  <si>
    <t>2017-08-04 11:35:32</t>
  </si>
  <si>
    <t>1192566</t>
  </si>
  <si>
    <t>0981042904</t>
  </si>
  <si>
    <t>SR17080400021600</t>
  </si>
  <si>
    <t>2017-08-04 11:39:23</t>
  </si>
  <si>
    <t>1192704</t>
  </si>
  <si>
    <t>SR17080400021605</t>
  </si>
  <si>
    <t>6225768723150056</t>
  </si>
  <si>
    <t>2017-08-04 11:46:50</t>
  </si>
  <si>
    <t>1192950</t>
  </si>
  <si>
    <t>0981062452</t>
  </si>
  <si>
    <t>SR17080400021616</t>
  </si>
  <si>
    <t>6228483341080119915</t>
  </si>
  <si>
    <t>2017-08-04 11:46:52</t>
  </si>
  <si>
    <t>1192952</t>
  </si>
  <si>
    <t>SR17080400021617</t>
  </si>
  <si>
    <t>2017-08-04 11:46:57</t>
  </si>
  <si>
    <t>1192956</t>
  </si>
  <si>
    <t>SR17080400021618</t>
  </si>
  <si>
    <t>4367452078707504</t>
  </si>
  <si>
    <t>2017-08-04 11:49:34</t>
  </si>
  <si>
    <t>1193054</t>
  </si>
  <si>
    <t>SR17080400021620</t>
  </si>
  <si>
    <t>6231900000076333182</t>
  </si>
  <si>
    <t>2017-08-04 11:50:45</t>
  </si>
  <si>
    <t>1193090</t>
  </si>
  <si>
    <t>SR17080400021623</t>
  </si>
  <si>
    <t>6217003950002498878</t>
  </si>
  <si>
    <t>2017-08-04 11:51:35</t>
  </si>
  <si>
    <t>1193108</t>
  </si>
  <si>
    <t>0981069091</t>
  </si>
  <si>
    <t>SR17080400021625</t>
  </si>
  <si>
    <t>6214157312902973826</t>
  </si>
  <si>
    <t>2017-08-04 11:59:38</t>
  </si>
  <si>
    <t>1193310</t>
  </si>
  <si>
    <t>0981081467</t>
  </si>
  <si>
    <t>SR17080400021630</t>
  </si>
  <si>
    <t>2017-08-04 12:00:15</t>
  </si>
  <si>
    <t>1193324</t>
  </si>
  <si>
    <t>SR17080400021631</t>
  </si>
  <si>
    <t>5105290031968787</t>
  </si>
  <si>
    <t>2017-08-04 12:02:46</t>
  </si>
  <si>
    <t>1193375</t>
  </si>
  <si>
    <t>SR17080400021633</t>
  </si>
  <si>
    <t>6224698153148109</t>
  </si>
  <si>
    <t>2017-08-04 12:03:31</t>
  </si>
  <si>
    <t>1193390</t>
  </si>
  <si>
    <t>SR17080400021635</t>
  </si>
  <si>
    <t>6231900000073196244</t>
  </si>
  <si>
    <t>2017-08-04 12:03:32</t>
  </si>
  <si>
    <t>1193391</t>
  </si>
  <si>
    <t>SR17080400021636</t>
  </si>
  <si>
    <t>2017-08-04 12:05:27</t>
  </si>
  <si>
    <t>1193415</t>
  </si>
  <si>
    <t>SR17080400021638</t>
  </si>
  <si>
    <t>6223690849153677</t>
  </si>
  <si>
    <t>2017-08-04 12:06:09</t>
  </si>
  <si>
    <t>1193431</t>
  </si>
  <si>
    <t>SR17080400021639</t>
  </si>
  <si>
    <t>6223692030790408</t>
  </si>
  <si>
    <t>2017-08-04 12:06:20</t>
  </si>
  <si>
    <t>1193435</t>
  </si>
  <si>
    <t>SR17080400021640</t>
  </si>
  <si>
    <t>6228482898008335874</t>
  </si>
  <si>
    <t>2017-08-04 12:07:26</t>
  </si>
  <si>
    <t>1193449</t>
  </si>
  <si>
    <t>SR17080400021641</t>
  </si>
  <si>
    <t>2017-08-04 12:08:32</t>
  </si>
  <si>
    <t>1193469</t>
  </si>
  <si>
    <t>0981093857</t>
  </si>
  <si>
    <t>SR17080400021643</t>
  </si>
  <si>
    <t>2017-08-04 12:08:52</t>
  </si>
  <si>
    <t>1193473</t>
  </si>
  <si>
    <t>0981094074</t>
  </si>
  <si>
    <t>SR17080400021645</t>
  </si>
  <si>
    <t>6228481936022906063</t>
  </si>
  <si>
    <t>2017-08-04 12:12:03</t>
  </si>
  <si>
    <t>1193516</t>
  </si>
  <si>
    <t>SR17080400021650</t>
  </si>
  <si>
    <t>6227525393378567</t>
  </si>
  <si>
    <t>2017-08-04 12:13:26</t>
  </si>
  <si>
    <t>1193544</t>
  </si>
  <si>
    <t>SR17080400021653</t>
  </si>
  <si>
    <t>6227003890130234242</t>
  </si>
  <si>
    <t>2017-08-04 12:15:47</t>
  </si>
  <si>
    <t>1193577</t>
  </si>
  <si>
    <t>SR17080400021657</t>
  </si>
  <si>
    <t>4033920016620769</t>
  </si>
  <si>
    <t>2017-08-04 12:18:47</t>
  </si>
  <si>
    <t>1193613</t>
  </si>
  <si>
    <t>SR17080400021660</t>
  </si>
  <si>
    <t>6253624240297547</t>
  </si>
  <si>
    <t>2017-08-04 12:25:26</t>
  </si>
  <si>
    <t>1193672</t>
  </si>
  <si>
    <t>SR17080400021661</t>
  </si>
  <si>
    <t>6212262402030191197</t>
  </si>
  <si>
    <t>2017-08-04 12:26:43</t>
  </si>
  <si>
    <t>1193686</t>
  </si>
  <si>
    <t>0981113910</t>
  </si>
  <si>
    <t>SR17080400021662</t>
  </si>
  <si>
    <t>2017-08-04 12:31:16</t>
  </si>
  <si>
    <t>1193718</t>
  </si>
  <si>
    <t>SR17080400021666</t>
  </si>
  <si>
    <t>6217004020001833829</t>
  </si>
  <si>
    <t>2017-08-04 12:35:34</t>
  </si>
  <si>
    <t>1193737</t>
  </si>
  <si>
    <t>SR17080400021669</t>
  </si>
  <si>
    <t>6231900000020799710</t>
  </si>
  <si>
    <t>2017-08-04 12:37:52</t>
  </si>
  <si>
    <t>1193746</t>
  </si>
  <si>
    <t>SR17080400021672</t>
  </si>
  <si>
    <t>6223692392894228</t>
  </si>
  <si>
    <t>2017-08-04 12:42:00</t>
  </si>
  <si>
    <t>1193777</t>
  </si>
  <si>
    <t>SR17080400021673</t>
  </si>
  <si>
    <t>6210178002009252397</t>
  </si>
  <si>
    <t>2017-08-04 12:44:11</t>
  </si>
  <si>
    <t>1193793</t>
  </si>
  <si>
    <t>SR17080400021674</t>
  </si>
  <si>
    <t>2017-08-04 12:47:40</t>
  </si>
  <si>
    <t>1193821</t>
  </si>
  <si>
    <t>0981132431</t>
  </si>
  <si>
    <t>SR17080400021678</t>
  </si>
  <si>
    <t>6231900000062398728</t>
  </si>
  <si>
    <t>2017-08-04 13:04:37</t>
  </si>
  <si>
    <t>1193918</t>
  </si>
  <si>
    <t>SR17080400021684</t>
  </si>
  <si>
    <t>6212262505001257118</t>
  </si>
  <si>
    <t>2017-08-04 13:10:34</t>
  </si>
  <si>
    <t>1193949</t>
  </si>
  <si>
    <t>SR17080400021686</t>
  </si>
  <si>
    <t>6228450868005089574</t>
  </si>
  <si>
    <t>2017-08-04 13:19:36</t>
  </si>
  <si>
    <t>1193997</t>
  </si>
  <si>
    <t>SR17080400021689</t>
  </si>
  <si>
    <t>6228483348216690776</t>
  </si>
  <si>
    <t>2017-08-04 13:22:45</t>
  </si>
  <si>
    <t>1194033</t>
  </si>
  <si>
    <t>0981170545</t>
  </si>
  <si>
    <t>SR17080400021692</t>
  </si>
  <si>
    <t>6230582000009836878</t>
  </si>
  <si>
    <t>2017-08-04 13:23:46</t>
  </si>
  <si>
    <t>1194040</t>
  </si>
  <si>
    <t>SR17080400021695</t>
  </si>
  <si>
    <t>6217852700007128950</t>
  </si>
  <si>
    <t>2017-08-04 13:35:49</t>
  </si>
  <si>
    <t>1194130</t>
  </si>
  <si>
    <t>SR17080400021701</t>
  </si>
  <si>
    <t>4392258385102753</t>
  </si>
  <si>
    <t>2017-08-04 13:57:54</t>
  </si>
  <si>
    <t>1194355</t>
  </si>
  <si>
    <t>SR17080400021707</t>
  </si>
  <si>
    <t>6221507300015412990</t>
  </si>
  <si>
    <t>2017-08-04 14:05:37</t>
  </si>
  <si>
    <t>1194486</t>
  </si>
  <si>
    <t>SR17080400021708</t>
  </si>
  <si>
    <t>6224698153059108</t>
  </si>
  <si>
    <t>2017-08-04 14:06:25</t>
  </si>
  <si>
    <t>1194510</t>
  </si>
  <si>
    <t>SR17080400021709</t>
  </si>
  <si>
    <t>2017-08-04 14:09:26</t>
  </si>
  <si>
    <t>1194599</t>
  </si>
  <si>
    <t>SR17080400021710</t>
  </si>
  <si>
    <t>6214858712618891</t>
  </si>
  <si>
    <t>2017-08-04 14:12:01</t>
  </si>
  <si>
    <t>1194685</t>
  </si>
  <si>
    <t>SR17080400021712</t>
  </si>
  <si>
    <t>6217232510000041378</t>
  </si>
  <si>
    <t>2017-08-04 14:12:31</t>
  </si>
  <si>
    <t>1194705</t>
  </si>
  <si>
    <t>0981255887</t>
  </si>
  <si>
    <t>SR17080400021713</t>
  </si>
  <si>
    <t>6230210070457050</t>
  </si>
  <si>
    <t>2017-08-04 14:15:40</t>
  </si>
  <si>
    <t>1194813</t>
  </si>
  <si>
    <t>0981263251</t>
  </si>
  <si>
    <t>SR17080400021715</t>
  </si>
  <si>
    <t>4637580007054889</t>
  </si>
  <si>
    <t>2017-08-04 14:20:51</t>
  </si>
  <si>
    <t>1194995</t>
  </si>
  <si>
    <t>SR17080400021723</t>
  </si>
  <si>
    <t>6259690016553391</t>
  </si>
  <si>
    <t>2017-08-04 14:29:26</t>
  </si>
  <si>
    <t>1195336</t>
  </si>
  <si>
    <t>SR17080400021728</t>
  </si>
  <si>
    <t>6228360018466673</t>
  </si>
  <si>
    <t>2017-08-04 14:31:04</t>
  </si>
  <si>
    <t>1195384</t>
  </si>
  <si>
    <t>SR17080400021731</t>
  </si>
  <si>
    <t>6228413860335951116</t>
  </si>
  <si>
    <t>2017-08-04 14:32:55</t>
  </si>
  <si>
    <t>1195447</t>
  </si>
  <si>
    <t>SR17080400021732</t>
  </si>
  <si>
    <t>6231900000095262511</t>
  </si>
  <si>
    <t>2017-08-04 14:37:16</t>
  </si>
  <si>
    <t>1195594</t>
  </si>
  <si>
    <t>0981314962</t>
  </si>
  <si>
    <t>SR17080400021737</t>
  </si>
  <si>
    <t>6228480868635886476</t>
  </si>
  <si>
    <t>2017-08-04 14:42:54</t>
  </si>
  <si>
    <t>1195815</t>
  </si>
  <si>
    <t>SR17080400021743</t>
  </si>
  <si>
    <t>5200830015779173</t>
  </si>
  <si>
    <t>2017-08-04 14:43:35</t>
  </si>
  <si>
    <t>1195845</t>
  </si>
  <si>
    <t>SR17080400021745</t>
  </si>
  <si>
    <t>6228430338023248375</t>
  </si>
  <si>
    <t>2017-08-04 14:45:24</t>
  </si>
  <si>
    <t>1195920</t>
  </si>
  <si>
    <t>SR17080400021746</t>
  </si>
  <si>
    <t>622908473002659913</t>
  </si>
  <si>
    <t>2017-08-04 14:48:29</t>
  </si>
  <si>
    <t>1196046</t>
  </si>
  <si>
    <t>SR17080400021750</t>
  </si>
  <si>
    <t>6231900025540054395</t>
  </si>
  <si>
    <t>2017-08-04 14:49:16</t>
  </si>
  <si>
    <t>1196080</t>
  </si>
  <si>
    <t>SR17080400021751</t>
  </si>
  <si>
    <t>6212262502002133141</t>
  </si>
  <si>
    <t>2017-08-04 14:51:38</t>
  </si>
  <si>
    <t>1196174</t>
  </si>
  <si>
    <t>SR17080400021753</t>
  </si>
  <si>
    <t>4581240590146081</t>
  </si>
  <si>
    <t>2017-08-04 14:52:20</t>
  </si>
  <si>
    <t>1196202</t>
  </si>
  <si>
    <t>SR17080400021755</t>
  </si>
  <si>
    <t>6228480116399264773</t>
  </si>
  <si>
    <t>2017-08-04 14:52:37</t>
  </si>
  <si>
    <t>1196211</t>
  </si>
  <si>
    <t>0981348845</t>
  </si>
  <si>
    <t>SR17080400021758</t>
  </si>
  <si>
    <t>4392258329792230</t>
  </si>
  <si>
    <t>2017-08-04 14:52:55</t>
  </si>
  <si>
    <t>1196225</t>
  </si>
  <si>
    <t>SR17080400021759</t>
  </si>
  <si>
    <t>6210178002026723669</t>
  </si>
  <si>
    <t>2017-08-04 14:53:29</t>
  </si>
  <si>
    <t>1196254</t>
  </si>
  <si>
    <t>SR17080400021760</t>
  </si>
  <si>
    <t>6231900000058069150</t>
  </si>
  <si>
    <t>2017-08-04 14:53:46</t>
  </si>
  <si>
    <t>1196263</t>
  </si>
  <si>
    <t>0981350807</t>
  </si>
  <si>
    <t>SR17080400021761</t>
  </si>
  <si>
    <t>2017-08-04 14:55:43</t>
  </si>
  <si>
    <t>1196362</t>
  </si>
  <si>
    <t>SR17080400021765</t>
  </si>
  <si>
    <t>6217852700005236540</t>
  </si>
  <si>
    <t>2017-08-04 14:58:27</t>
  </si>
  <si>
    <t>1196502</t>
  </si>
  <si>
    <t>SR17080400021769</t>
  </si>
  <si>
    <t>6222339219729002</t>
  </si>
  <si>
    <t>2017-08-04 15:00:55</t>
  </si>
  <si>
    <t>1196625</t>
  </si>
  <si>
    <t>SR17080400021770</t>
  </si>
  <si>
    <t>6224696001272105</t>
  </si>
  <si>
    <t>1196626</t>
  </si>
  <si>
    <t>SR17080400021771</t>
  </si>
  <si>
    <t>2017-08-04 15:04:48</t>
  </si>
  <si>
    <t>1196814</t>
  </si>
  <si>
    <t>SR17080400021774</t>
  </si>
  <si>
    <t>6217003950003639371</t>
  </si>
  <si>
    <t>2017-08-04 15:07:39</t>
  </si>
  <si>
    <t>1196926</t>
  </si>
  <si>
    <t>SR17080400021775</t>
  </si>
  <si>
    <t>6217232410000446299</t>
  </si>
  <si>
    <t>2017-08-04 15:09:08</t>
  </si>
  <si>
    <t>1196979</t>
  </si>
  <si>
    <t>SR17080400021777</t>
  </si>
  <si>
    <t>6228483860646106611</t>
  </si>
  <si>
    <t>2017-08-04 15:09:32</t>
  </si>
  <si>
    <t>1197000</t>
  </si>
  <si>
    <t>SR17080400021779</t>
  </si>
  <si>
    <t>6228483618601497270</t>
  </si>
  <si>
    <t>2017-08-04 15:12:02</t>
  </si>
  <si>
    <t>1197097</t>
  </si>
  <si>
    <t>SR17080400021781</t>
  </si>
  <si>
    <t>2017-08-04 15:12:54</t>
  </si>
  <si>
    <t>1197142</t>
  </si>
  <si>
    <t>SR17080400021784</t>
  </si>
  <si>
    <t>6221887071008740677</t>
  </si>
  <si>
    <t>2017-08-04 15:18:09</t>
  </si>
  <si>
    <t>1197364</t>
  </si>
  <si>
    <t>0981414606</t>
  </si>
  <si>
    <t>SR17080400021790</t>
  </si>
  <si>
    <t>2017-08-04 15:18:47</t>
  </si>
  <si>
    <t>1197382</t>
  </si>
  <si>
    <t>SR17080400021792</t>
  </si>
  <si>
    <t>6224690090831103</t>
  </si>
  <si>
    <t>2017-08-04 15:20:59</t>
  </si>
  <si>
    <t>1197458</t>
  </si>
  <si>
    <t>SR17080400021797</t>
  </si>
  <si>
    <t>2017-08-04 15:21:52</t>
  </si>
  <si>
    <t>1197492</t>
  </si>
  <si>
    <t>SR17080400021799</t>
  </si>
  <si>
    <t>6231900000077945919</t>
  </si>
  <si>
    <t>2017-08-04 15:25:04</t>
  </si>
  <si>
    <t>1197600</t>
  </si>
  <si>
    <t>SR17080400021800</t>
  </si>
  <si>
    <t>2017-08-04 15:25:59</t>
  </si>
  <si>
    <t>1197629</t>
  </si>
  <si>
    <t>SR17080400021802</t>
  </si>
  <si>
    <t>2017-08-04 15:27:04</t>
  </si>
  <si>
    <t>1197677</t>
  </si>
  <si>
    <t>SR17080400021803</t>
  </si>
  <si>
    <t>6214858730339835</t>
  </si>
  <si>
    <t>2017-08-04 15:28:44</t>
  </si>
  <si>
    <t>1197736</t>
  </si>
  <si>
    <t>0981443694</t>
  </si>
  <si>
    <t>SR17080400021806</t>
  </si>
  <si>
    <t>6228483860439779616</t>
  </si>
  <si>
    <t>2017-08-04 15:31:18</t>
  </si>
  <si>
    <t>1197850</t>
  </si>
  <si>
    <t>SR17080400021811</t>
  </si>
  <si>
    <t>6223690840486639</t>
  </si>
  <si>
    <t>2017-08-04 15:31:43</t>
  </si>
  <si>
    <t>1197868</t>
  </si>
  <si>
    <t>SR17080400021812</t>
  </si>
  <si>
    <t>6230582000034961873</t>
  </si>
  <si>
    <t>2017-08-04 15:33:31</t>
  </si>
  <si>
    <t>1197941</t>
  </si>
  <si>
    <t>0981461857</t>
  </si>
  <si>
    <t>SR17080400021815</t>
  </si>
  <si>
    <t>6210178002009002115</t>
  </si>
  <si>
    <t>2017-08-04 15:34:04</t>
  </si>
  <si>
    <t>1197956</t>
  </si>
  <si>
    <t>SR17080400021816</t>
  </si>
  <si>
    <t>6231900000078599293</t>
  </si>
  <si>
    <t>2017-08-04 15:34:48</t>
  </si>
  <si>
    <t>1197995</t>
  </si>
  <si>
    <t>SR17080400021817</t>
  </si>
  <si>
    <t>6221682901497458</t>
  </si>
  <si>
    <t>2017-08-04 15:36:34</t>
  </si>
  <si>
    <t>1198054</t>
  </si>
  <si>
    <t>SR17080400021820</t>
  </si>
  <si>
    <t>6231900021700774765</t>
  </si>
  <si>
    <t>2017-08-04 15:38:23</t>
  </si>
  <si>
    <t>1198125</t>
  </si>
  <si>
    <t>SR17080400021822</t>
  </si>
  <si>
    <t>6231900000026448411</t>
  </si>
  <si>
    <t>2017-08-04 15:39:18</t>
  </si>
  <si>
    <t>1198167</t>
  </si>
  <si>
    <t>SR17080400021823</t>
  </si>
  <si>
    <t>6222530594681202</t>
  </si>
  <si>
    <t>2017-08-04 15:39:29</t>
  </si>
  <si>
    <t>1198176</t>
  </si>
  <si>
    <t>SR17080400021824</t>
  </si>
  <si>
    <t>6282880077446681</t>
  </si>
  <si>
    <t>2017-08-04 15:41:18</t>
  </si>
  <si>
    <t>1198240</t>
  </si>
  <si>
    <t>0981482370</t>
  </si>
  <si>
    <t>SR17080400021825</t>
  </si>
  <si>
    <t>6210178002009758542</t>
  </si>
  <si>
    <t>2017-08-04 15:44:45</t>
  </si>
  <si>
    <t>1198393</t>
  </si>
  <si>
    <t>SR17080400021829</t>
  </si>
  <si>
    <t>4392268384429610</t>
  </si>
  <si>
    <t>2017-08-04 15:45:04</t>
  </si>
  <si>
    <t>1198408</t>
  </si>
  <si>
    <t>SR17080400021830</t>
  </si>
  <si>
    <t>6225768721907788</t>
  </si>
  <si>
    <t>2017-08-04 15:48:45</t>
  </si>
  <si>
    <t>1198538</t>
  </si>
  <si>
    <t>0981502525</t>
  </si>
  <si>
    <t>SR17080400021834</t>
  </si>
  <si>
    <t>6231900025541060722</t>
  </si>
  <si>
    <t>2017-08-04 15:49:43</t>
  </si>
  <si>
    <t>1198574</t>
  </si>
  <si>
    <t>SR17080400021836</t>
  </si>
  <si>
    <t>6214600180018357397</t>
  </si>
  <si>
    <t>2017-08-04 15:52:48</t>
  </si>
  <si>
    <t>1198699</t>
  </si>
  <si>
    <t>SR17080400021839</t>
  </si>
  <si>
    <t>6228452896011805061</t>
  </si>
  <si>
    <t>2017-08-04 15:56:14</t>
  </si>
  <si>
    <t>1198814</t>
  </si>
  <si>
    <t>SR17080400021844</t>
  </si>
  <si>
    <t>622908473467029818</t>
  </si>
  <si>
    <t>2017-08-04 15:56:24</t>
  </si>
  <si>
    <t>1198827</t>
  </si>
  <si>
    <t>SR17080400021845</t>
  </si>
  <si>
    <t>6228483338352259874</t>
  </si>
  <si>
    <t>2017-08-04 15:58:27</t>
  </si>
  <si>
    <t>1198889</t>
  </si>
  <si>
    <t>SR17080400021848</t>
  </si>
  <si>
    <t>6259960127093110</t>
  </si>
  <si>
    <t>2017-08-04 15:59:43</t>
  </si>
  <si>
    <t>1198934</t>
  </si>
  <si>
    <t>SR17080400021849</t>
  </si>
  <si>
    <t>6227007171560096278</t>
  </si>
  <si>
    <t>2017-08-04 16:00:55</t>
  </si>
  <si>
    <t>1198967</t>
  </si>
  <si>
    <t>SR17080400021852</t>
  </si>
  <si>
    <t>6223691142496334</t>
  </si>
  <si>
    <t>2017-08-04 16:02:01</t>
  </si>
  <si>
    <t>1199011</t>
  </si>
  <si>
    <t>SR17080400021854</t>
  </si>
  <si>
    <t>2017-08-04 16:04:28</t>
  </si>
  <si>
    <t>1199101</t>
  </si>
  <si>
    <t>SR17080400021860</t>
  </si>
  <si>
    <t>6223691138352152</t>
  </si>
  <si>
    <t>2017-08-04 16:04:33</t>
  </si>
  <si>
    <t>1199107</t>
  </si>
  <si>
    <t>SR17080400021861</t>
  </si>
  <si>
    <t>6214600180009409652</t>
  </si>
  <si>
    <t>2017-08-04 16:12:15</t>
  </si>
  <si>
    <t>1199375</t>
  </si>
  <si>
    <t>SR17080400021869</t>
  </si>
  <si>
    <t>6217003860018947711</t>
  </si>
  <si>
    <t>2017-08-04 16:17:50</t>
  </si>
  <si>
    <t>1199544</t>
  </si>
  <si>
    <t>SR17080400021872</t>
  </si>
  <si>
    <t>6212262502009642987</t>
  </si>
  <si>
    <t>2017-08-04 16:18:21</t>
  </si>
  <si>
    <t>1199556</t>
  </si>
  <si>
    <t>SR17080400021873</t>
  </si>
  <si>
    <t>6231900000029178668</t>
  </si>
  <si>
    <t>2017-08-04 16:19:21</t>
  </si>
  <si>
    <t>1199592</t>
  </si>
  <si>
    <t>SR17080400021876</t>
  </si>
  <si>
    <t>2017-08-04 16:20:57</t>
  </si>
  <si>
    <t>1199655</t>
  </si>
  <si>
    <t>SR17080400021878</t>
  </si>
  <si>
    <t>6212262402001650411</t>
  </si>
  <si>
    <t>2017-08-04 16:22:25</t>
  </si>
  <si>
    <t>1199712</t>
  </si>
  <si>
    <t>SR17080400021879</t>
  </si>
  <si>
    <t>2017-08-04 16:36:31</t>
  </si>
  <si>
    <t>1200190</t>
  </si>
  <si>
    <t>0981637411</t>
  </si>
  <si>
    <t>SR17080400021897</t>
  </si>
  <si>
    <t>4518109209117825</t>
  </si>
  <si>
    <t>2017-08-04 16:38:21</t>
  </si>
  <si>
    <t>1200240</t>
  </si>
  <si>
    <t>SR17080400021900</t>
  </si>
  <si>
    <t>6212262502026725377</t>
  </si>
  <si>
    <t>2017-08-04 16:39:10</t>
  </si>
  <si>
    <t>1200263</t>
  </si>
  <si>
    <t>SR17080400021903</t>
  </si>
  <si>
    <t>6217862700000290664</t>
  </si>
  <si>
    <t>2017-08-04 16:41:39</t>
  </si>
  <si>
    <t>1200343</t>
  </si>
  <si>
    <t>SR17080400021905</t>
  </si>
  <si>
    <t>6228450866018740563</t>
  </si>
  <si>
    <t>2017-08-04 16:46:20</t>
  </si>
  <si>
    <t>1200484</t>
  </si>
  <si>
    <t>0981659254</t>
  </si>
  <si>
    <t>SR17080400021909</t>
  </si>
  <si>
    <t>2017-08-04 16:55:26</t>
  </si>
  <si>
    <t>1200750</t>
  </si>
  <si>
    <t>SR17080400021916</t>
  </si>
  <si>
    <t>6228483868602691575</t>
  </si>
  <si>
    <t>2017-08-04 17:03:25</t>
  </si>
  <si>
    <t>1200930</t>
  </si>
  <si>
    <t>SR17080400021930</t>
  </si>
  <si>
    <t>6227003890070220417</t>
  </si>
  <si>
    <t>2017-08-04 17:03:59</t>
  </si>
  <si>
    <t>1200941</t>
  </si>
  <si>
    <t>SR17080400021932</t>
  </si>
  <si>
    <t>6231900000064354497</t>
  </si>
  <si>
    <t>2017-08-04 17:08:46</t>
  </si>
  <si>
    <t>1201053</t>
  </si>
  <si>
    <t>0981707342</t>
  </si>
  <si>
    <t>SR17080400021938</t>
  </si>
  <si>
    <t>6013822700104867690</t>
  </si>
  <si>
    <t>2017-08-04 17:15:04</t>
  </si>
  <si>
    <t>1201208</t>
  </si>
  <si>
    <t>SR17080400021952</t>
  </si>
  <si>
    <t>6225758312029381</t>
  </si>
  <si>
    <t>2017-08-04 17:17:39</t>
  </si>
  <si>
    <t>1201239</t>
  </si>
  <si>
    <t>SR17080400021954</t>
  </si>
  <si>
    <t>6228483338307459678</t>
  </si>
  <si>
    <t>2017-08-04 17:23:48</t>
  </si>
  <si>
    <t>1201340</t>
  </si>
  <si>
    <t>0981738977</t>
  </si>
  <si>
    <t>SR17080400021958</t>
  </si>
  <si>
    <t>2017-08-04 17:34:28</t>
  </si>
  <si>
    <t>1201492</t>
  </si>
  <si>
    <t>SR17080400021969</t>
  </si>
  <si>
    <t>6217997090012063483</t>
  </si>
  <si>
    <t>2017-08-04 17:37:21</t>
  </si>
  <si>
    <t>1201517</t>
  </si>
  <si>
    <t>SR17080400021974</t>
  </si>
  <si>
    <t>6217997300032734470</t>
  </si>
  <si>
    <t>2017-08-04 17:44:06</t>
  </si>
  <si>
    <t>1201602</t>
  </si>
  <si>
    <t>SR17080400021977</t>
  </si>
  <si>
    <t>6231900000076181417</t>
  </si>
  <si>
    <t>2017-08-04 17:49:59</t>
  </si>
  <si>
    <t>1201660</t>
  </si>
  <si>
    <t>SR17080400021981</t>
  </si>
  <si>
    <t>6225768771122007</t>
  </si>
  <si>
    <t>2017-08-04 17:50:56</t>
  </si>
  <si>
    <t>1201666</t>
  </si>
  <si>
    <t>SR17080400021982</t>
  </si>
  <si>
    <t>2017-08-04 17:59:19</t>
  </si>
  <si>
    <t>1201735</t>
  </si>
  <si>
    <t>SR17080400021986</t>
  </si>
  <si>
    <t>2017-08-04 18:11:51</t>
  </si>
  <si>
    <t>1201793</t>
  </si>
  <si>
    <t>SR17080400021991</t>
  </si>
  <si>
    <t>2017-08-04 18:43:42</t>
  </si>
  <si>
    <t>1201915</t>
  </si>
  <si>
    <t>SR17080400022000</t>
  </si>
  <si>
    <t>6223690878086319</t>
  </si>
  <si>
    <t>2017-08-04 18:49:09</t>
  </si>
  <si>
    <t>1201924</t>
  </si>
  <si>
    <t>SR17080400022001</t>
  </si>
  <si>
    <t>6231900020003132358</t>
  </si>
  <si>
    <t>2017-08-04 19:03:59</t>
  </si>
  <si>
    <t>1201948</t>
  </si>
  <si>
    <t>SR17080400022002</t>
  </si>
  <si>
    <t>6231900000003110323</t>
  </si>
  <si>
    <t>2017-08-04 19:24:05</t>
  </si>
  <si>
    <t>1201996</t>
  </si>
  <si>
    <t>SR17080400022003</t>
  </si>
  <si>
    <t>2017-08-04 19:34:13</t>
  </si>
  <si>
    <t>1202021</t>
  </si>
  <si>
    <t>SR17080400022004</t>
  </si>
  <si>
    <t>6217280832902336727</t>
  </si>
  <si>
    <t>2017-08-04 19:54:39</t>
  </si>
  <si>
    <t>1202060</t>
  </si>
  <si>
    <t>SR17080400022005</t>
  </si>
  <si>
    <t>6228480866053017764</t>
  </si>
  <si>
    <t>2017-08-04 20:12:52</t>
  </si>
  <si>
    <t>1202090</t>
  </si>
  <si>
    <t>SR17080400022006</t>
  </si>
  <si>
    <t>6231900000076345343</t>
  </si>
  <si>
    <t>2017-08-04 20:13:50</t>
  </si>
  <si>
    <t>1202093</t>
  </si>
  <si>
    <t>SR17080400022007</t>
  </si>
  <si>
    <t>2017-08-04 20:15:56</t>
  </si>
  <si>
    <t>SR17080400022008</t>
  </si>
  <si>
    <t>2017-08-04 20:34:10</t>
  </si>
  <si>
    <t>1202127</t>
  </si>
  <si>
    <t>SR17080400022009</t>
  </si>
  <si>
    <t>6222520598700330</t>
  </si>
  <si>
    <t>2017-08-04 21:02:12</t>
  </si>
  <si>
    <t>1202194</t>
  </si>
  <si>
    <t>0981965903</t>
  </si>
  <si>
    <t>SR17080400022014</t>
  </si>
  <si>
    <t>2017-08-04 21:05:36</t>
  </si>
  <si>
    <t>1202198</t>
  </si>
  <si>
    <t>SR17080400022016</t>
  </si>
  <si>
    <t>5187187003478772</t>
  </si>
  <si>
    <t>2017-08-04 21:14:07</t>
  </si>
  <si>
    <t>1202207</t>
  </si>
  <si>
    <t>SR17080400022017</t>
  </si>
  <si>
    <t>6231900000136037914</t>
  </si>
  <si>
    <t>2017-08-04 21:27:25</t>
  </si>
  <si>
    <t>1202233</t>
  </si>
  <si>
    <t>SR17080400022018</t>
  </si>
  <si>
    <t>6231900020001666365</t>
  </si>
  <si>
    <t>2017-08-05 08:48:00</t>
  </si>
  <si>
    <t>1204148</t>
  </si>
  <si>
    <t>SR17080500022031</t>
  </si>
  <si>
    <t>6225768380786283</t>
  </si>
  <si>
    <t>2017-08-05 08:48:28</t>
  </si>
  <si>
    <t>1204175</t>
  </si>
  <si>
    <t>SR17080500022032</t>
  </si>
  <si>
    <t>6217790001003310725</t>
  </si>
  <si>
    <t>2017-08-05 08:49:06</t>
  </si>
  <si>
    <t>1204202</t>
  </si>
  <si>
    <t>SR17080500022033</t>
  </si>
  <si>
    <t>6217003850000017276</t>
  </si>
  <si>
    <t>2017-08-05 09:02:03</t>
  </si>
  <si>
    <t>1204564</t>
  </si>
  <si>
    <t>SR17080500022038</t>
  </si>
  <si>
    <t>6231900000027995642</t>
  </si>
  <si>
    <t>2017-08-05 09:24:33</t>
  </si>
  <si>
    <t>1205332</t>
  </si>
  <si>
    <t>SR17080500022052</t>
  </si>
  <si>
    <t>6228100048888607</t>
  </si>
  <si>
    <t>2017-08-05 09:33:03</t>
  </si>
  <si>
    <t>1205593</t>
  </si>
  <si>
    <t>SR17080500022057</t>
  </si>
  <si>
    <t>6214838714486695</t>
  </si>
  <si>
    <t>2017-08-05 09:34:51</t>
  </si>
  <si>
    <t>1205650</t>
  </si>
  <si>
    <t>0982110570</t>
  </si>
  <si>
    <t>SR17080500022058</t>
  </si>
  <si>
    <t>2017-08-05 09:41:37</t>
  </si>
  <si>
    <t>1205885</t>
  </si>
  <si>
    <t>SR17080500022062</t>
  </si>
  <si>
    <t>6226591300373357</t>
  </si>
  <si>
    <t>2017-08-05 10:00:45</t>
  </si>
  <si>
    <t>1206462</t>
  </si>
  <si>
    <t>0982129735</t>
  </si>
  <si>
    <t>SR17080500022071</t>
  </si>
  <si>
    <t>6223691379897410</t>
  </si>
  <si>
    <t>2017-08-05 10:14:14</t>
  </si>
  <si>
    <t>1206864</t>
  </si>
  <si>
    <t>SR17080500022079</t>
  </si>
  <si>
    <t>6228480868404864373</t>
  </si>
  <si>
    <t>2017-08-05 10:18:07</t>
  </si>
  <si>
    <t>1206970</t>
  </si>
  <si>
    <t>SR17080500022081</t>
  </si>
  <si>
    <t>6228483868574217573</t>
  </si>
  <si>
    <t>2017-08-05 10:20:04</t>
  </si>
  <si>
    <t>1207030</t>
  </si>
  <si>
    <t>0982147827</t>
  </si>
  <si>
    <t>SR17080500022086</t>
  </si>
  <si>
    <t>2017-08-05 10:21:00</t>
  </si>
  <si>
    <t>1207073</t>
  </si>
  <si>
    <t>SR17080500022087</t>
  </si>
  <si>
    <t>6217996840003315131</t>
  </si>
  <si>
    <t>2017-08-05 10:26:06</t>
  </si>
  <si>
    <t>1207260</t>
  </si>
  <si>
    <t>SR17080500022092</t>
  </si>
  <si>
    <t>4682038714123111</t>
  </si>
  <si>
    <t>2017-08-05 10:37:22</t>
  </si>
  <si>
    <t>1207582</t>
  </si>
  <si>
    <t>SR17080500022097</t>
  </si>
  <si>
    <t>6228480868392323077</t>
  </si>
  <si>
    <t>2017-08-05 10:45:43</t>
  </si>
  <si>
    <t>1207792</t>
  </si>
  <si>
    <t>0982170177</t>
  </si>
  <si>
    <t>SR17080500022104</t>
  </si>
  <si>
    <t>6228411933037630569</t>
  </si>
  <si>
    <t>2017-08-05 11:00:48</t>
  </si>
  <si>
    <t>SR17080500022119</t>
  </si>
  <si>
    <t>6214839181544537</t>
  </si>
  <si>
    <t>2017-08-05 11:09:26</t>
  </si>
  <si>
    <t>1208461</t>
  </si>
  <si>
    <t>0982188667</t>
  </si>
  <si>
    <t>SR17080500022123</t>
  </si>
  <si>
    <t>6217003860005513799</t>
  </si>
  <si>
    <t>2017-08-05 11:09:47</t>
  </si>
  <si>
    <t>1208468</t>
  </si>
  <si>
    <t>SR17080500022124</t>
  </si>
  <si>
    <t>6228480868609638671</t>
  </si>
  <si>
    <t>2017-08-05 11:15:53</t>
  </si>
  <si>
    <t>1208617</t>
  </si>
  <si>
    <t>SR17080500022127</t>
  </si>
  <si>
    <t>6226380003379451</t>
  </si>
  <si>
    <t>2017-08-05 11:18:26</t>
  </si>
  <si>
    <t>1208659</t>
  </si>
  <si>
    <t>SR17080500022128</t>
  </si>
  <si>
    <t>2017-08-05 11:28:19</t>
  </si>
  <si>
    <t>1208920</t>
  </si>
  <si>
    <t>SR17080500022137</t>
  </si>
  <si>
    <t>6222022409000814823</t>
  </si>
  <si>
    <t>2017-08-05 11:29:18</t>
  </si>
  <si>
    <t>1208941</t>
  </si>
  <si>
    <t>SR17080500022139</t>
  </si>
  <si>
    <t>6231900000093064059</t>
  </si>
  <si>
    <t>2017-08-05 11:30:40</t>
  </si>
  <si>
    <t>1208978</t>
  </si>
  <si>
    <t>SR17080500022140</t>
  </si>
  <si>
    <t>2017-08-05 11:39:40</t>
  </si>
  <si>
    <t>1209146</t>
  </si>
  <si>
    <t>SR17080500022142</t>
  </si>
  <si>
    <t>6228483308278262278</t>
  </si>
  <si>
    <t>2017-08-05 12:02:40</t>
  </si>
  <si>
    <t>1209515</t>
  </si>
  <si>
    <t>SR17080500022149</t>
  </si>
  <si>
    <t>6217001210020783468</t>
  </si>
  <si>
    <t>2017-08-05 12:42:22</t>
  </si>
  <si>
    <t>1209818</t>
  </si>
  <si>
    <t>SR17080500022159</t>
  </si>
  <si>
    <t>2017-08-05 12:45:46</t>
  </si>
  <si>
    <t>1209835</t>
  </si>
  <si>
    <t>SR17080500022161</t>
  </si>
  <si>
    <t>6228480606712671175</t>
  </si>
  <si>
    <t>2017-08-05 13:05:31</t>
  </si>
  <si>
    <t>1209898</t>
  </si>
  <si>
    <t>SR17080500022165</t>
  </si>
  <si>
    <t>6212262502026453228</t>
  </si>
  <si>
    <t>2017-08-05 13:45:08</t>
  </si>
  <si>
    <t>1210085</t>
  </si>
  <si>
    <t>SR17080500022169</t>
  </si>
  <si>
    <t>6212262502019990657</t>
  </si>
  <si>
    <t>2017-08-05 13:46:42</t>
  </si>
  <si>
    <t>1210097</t>
  </si>
  <si>
    <t>SR17080500022170</t>
  </si>
  <si>
    <t>6228483978547145171</t>
  </si>
  <si>
    <t>2017-08-05 14:05:58</t>
  </si>
  <si>
    <t>1210230</t>
  </si>
  <si>
    <t>SR17080500022176</t>
  </si>
  <si>
    <t>2017-08-05 14:06:04</t>
  </si>
  <si>
    <t>1210232</t>
  </si>
  <si>
    <t>SR17080500022177</t>
  </si>
  <si>
    <t>6210178002012575552</t>
  </si>
  <si>
    <t>2017-08-05 14:11:40</t>
  </si>
  <si>
    <t>1210321</t>
  </si>
  <si>
    <t>SR17080500022178</t>
  </si>
  <si>
    <t>6228481198537026677</t>
  </si>
  <si>
    <t>2017-08-05 14:12:26</t>
  </si>
  <si>
    <t>1210328</t>
  </si>
  <si>
    <t>SR17080500022179</t>
  </si>
  <si>
    <t>2017-08-05 14:18:10</t>
  </si>
  <si>
    <t>1210416</t>
  </si>
  <si>
    <t>SR17080500022181</t>
  </si>
  <si>
    <t>6225768611498674</t>
  </si>
  <si>
    <t>2017-08-05 14:19:20</t>
  </si>
  <si>
    <t>1210435</t>
  </si>
  <si>
    <t>SR17080500022182</t>
  </si>
  <si>
    <t>2017-08-05 14:30:52</t>
  </si>
  <si>
    <t>1210594</t>
  </si>
  <si>
    <t>SR17080500022184</t>
  </si>
  <si>
    <t>6231900000111071839</t>
  </si>
  <si>
    <t>2017-08-05 14:42:13</t>
  </si>
  <si>
    <t>1210767</t>
  </si>
  <si>
    <t>SR17080500022188</t>
  </si>
  <si>
    <t>6231900000012584682</t>
  </si>
  <si>
    <t>2017-08-05 14:52:29</t>
  </si>
  <si>
    <t>1210888</t>
  </si>
  <si>
    <t>SR17080500022194</t>
  </si>
  <si>
    <t>6217852700006771339</t>
  </si>
  <si>
    <t>2017-08-05 15:00:19</t>
  </si>
  <si>
    <t>1210980</t>
  </si>
  <si>
    <t>0982341612</t>
  </si>
  <si>
    <t>SR17080500022198</t>
  </si>
  <si>
    <t>2017-08-05 15:32:38</t>
  </si>
  <si>
    <t>1211389</t>
  </si>
  <si>
    <t>0982363662</t>
  </si>
  <si>
    <t>SR17080500022217</t>
  </si>
  <si>
    <t>6228480868460347875</t>
  </si>
  <si>
    <t>2017-08-05 15:33:02</t>
  </si>
  <si>
    <t>1211392</t>
  </si>
  <si>
    <t>SR17080500022218</t>
  </si>
  <si>
    <t>6210983610001465786</t>
  </si>
  <si>
    <t>2017-08-05 15:41:30</t>
  </si>
  <si>
    <t>1211500</t>
  </si>
  <si>
    <t>SR17080500022223</t>
  </si>
  <si>
    <t>6231900000089650580</t>
  </si>
  <si>
    <t>2017-08-05 15:42:03</t>
  </si>
  <si>
    <t>1211504</t>
  </si>
  <si>
    <t>SR17080500022225</t>
  </si>
  <si>
    <t>6217995800031373693</t>
  </si>
  <si>
    <t>2017-08-05 15:44:04</t>
  </si>
  <si>
    <t>1211530</t>
  </si>
  <si>
    <t>SR17080500022227</t>
  </si>
  <si>
    <t>6231900000050679428</t>
  </si>
  <si>
    <t>2017-08-05 15:56:26</t>
  </si>
  <si>
    <t>1211656</t>
  </si>
  <si>
    <t>SR17080500022231</t>
  </si>
  <si>
    <t>6217003810017891865</t>
  </si>
  <si>
    <t>2017-08-05 16:00:38</t>
  </si>
  <si>
    <t>1211711</t>
  </si>
  <si>
    <t>SR17080500022233</t>
  </si>
  <si>
    <t>6228483611140892218</t>
  </si>
  <si>
    <t>2017-08-05 16:02:52</t>
  </si>
  <si>
    <t>1211743</t>
  </si>
  <si>
    <t>SR17080500022234</t>
  </si>
  <si>
    <t>6228483610522406712</t>
  </si>
  <si>
    <t>2017-08-05 16:20:40</t>
  </si>
  <si>
    <t>1211897</t>
  </si>
  <si>
    <t>SR17080500022243</t>
  </si>
  <si>
    <t>5264103860012279</t>
  </si>
  <si>
    <t>2017-08-05 16:22:22</t>
  </si>
  <si>
    <t>1211912</t>
  </si>
  <si>
    <t>SR17080500022245</t>
  </si>
  <si>
    <t>6228413340082290513</t>
  </si>
  <si>
    <t>2017-08-05 16:29:01</t>
  </si>
  <si>
    <t>1211952</t>
  </si>
  <si>
    <t>SR17080500022246</t>
  </si>
  <si>
    <t>6231900025541251768</t>
  </si>
  <si>
    <t>2017-08-05 16:32:36</t>
  </si>
  <si>
    <t>1211979</t>
  </si>
  <si>
    <t>SR17080500022250</t>
  </si>
  <si>
    <t>6212262410000610617</t>
  </si>
  <si>
    <t>2017-08-05 16:39:43</t>
  </si>
  <si>
    <t>1212043</t>
  </si>
  <si>
    <t>SR17080500022252</t>
  </si>
  <si>
    <t>2017-08-05 16:51:08</t>
  </si>
  <si>
    <t>1212110</t>
  </si>
  <si>
    <t>SR17080500022255</t>
  </si>
  <si>
    <t>5187180005474295</t>
  </si>
  <si>
    <t>2017-08-05 16:52:21</t>
  </si>
  <si>
    <t>1212121</t>
  </si>
  <si>
    <t>0982415818</t>
  </si>
  <si>
    <t>SR17080500022256</t>
  </si>
  <si>
    <t>6228930001009646724</t>
  </si>
  <si>
    <t>2017-08-05 17:06:00</t>
  </si>
  <si>
    <t>1212199</t>
  </si>
  <si>
    <t>SR17080500022258</t>
  </si>
  <si>
    <t>6217003990000547698</t>
  </si>
  <si>
    <t>2017-08-05 17:20:19</t>
  </si>
  <si>
    <t>1212244</t>
  </si>
  <si>
    <t>SR17080500022260</t>
  </si>
  <si>
    <t>6221504350002470868</t>
  </si>
  <si>
    <t>2017-08-05 18:09:35</t>
  </si>
  <si>
    <t>1212385</t>
  </si>
  <si>
    <t>SR17080500022264</t>
  </si>
  <si>
    <t>6217003860003610498</t>
  </si>
  <si>
    <t>2017-08-05 18:41:00</t>
  </si>
  <si>
    <t>1212467</t>
  </si>
  <si>
    <t>0982470322</t>
  </si>
  <si>
    <t>SR17080500022269</t>
  </si>
  <si>
    <t>6217003900002328864</t>
  </si>
  <si>
    <t>2017-08-05 19:15:42</t>
  </si>
  <si>
    <t>1212540</t>
  </si>
  <si>
    <t>SR17080500022270</t>
  </si>
  <si>
    <t>2017-08-05 19:46:33</t>
  </si>
  <si>
    <t>1212584</t>
  </si>
  <si>
    <t>SR17080500022271</t>
  </si>
  <si>
    <t>6228480868633618673</t>
  </si>
  <si>
    <t>2017-08-05 20:25:34</t>
  </si>
  <si>
    <t>1212659</t>
  </si>
  <si>
    <t>SR17080500022274</t>
  </si>
  <si>
    <t>6228483348597054576</t>
  </si>
  <si>
    <t>2017-08-05 23:04:59</t>
  </si>
  <si>
    <t>1212881</t>
  </si>
  <si>
    <t>SR17080500022275</t>
  </si>
  <si>
    <t>6222520598798730</t>
  </si>
  <si>
    <t>2017-08-06 08:05:28</t>
  </si>
  <si>
    <t>1213299</t>
  </si>
  <si>
    <t>SR17080600022281</t>
  </si>
  <si>
    <t>5240470017461066</t>
  </si>
  <si>
    <t>2017-08-06 09:08:31</t>
  </si>
  <si>
    <t>1213711</t>
  </si>
  <si>
    <t>SR17080600022287</t>
  </si>
  <si>
    <t>6231900000095224974</t>
  </si>
  <si>
    <t>2017-08-06 09:12:43</t>
  </si>
  <si>
    <t>1213735</t>
  </si>
  <si>
    <t>SR17080600022289</t>
  </si>
  <si>
    <t>2017-08-06 09:21:05</t>
  </si>
  <si>
    <t>1213791</t>
  </si>
  <si>
    <t>SR17080600022291</t>
  </si>
  <si>
    <t>6231900000112334764</t>
  </si>
  <si>
    <t>2017-08-06 09:32:10</t>
  </si>
  <si>
    <t>1213874</t>
  </si>
  <si>
    <t>SR17080600022294</t>
  </si>
  <si>
    <t>6217562700004575873</t>
  </si>
  <si>
    <t>2017-08-06 09:35:24</t>
  </si>
  <si>
    <t>1213899</t>
  </si>
  <si>
    <t>SR17080600022295</t>
  </si>
  <si>
    <t>6217997300009805378</t>
  </si>
  <si>
    <t>2017-08-06 09:47:48</t>
  </si>
  <si>
    <t>1214003</t>
  </si>
  <si>
    <t>0982661265</t>
  </si>
  <si>
    <t>SR17080600022297</t>
  </si>
  <si>
    <t>6228480868667311971</t>
  </si>
  <si>
    <t>2017-08-06 10:10:33</t>
  </si>
  <si>
    <t>1214185</t>
  </si>
  <si>
    <t>SR17080600022298</t>
  </si>
  <si>
    <t>6259960108252545</t>
  </si>
  <si>
    <t>2017-08-06 10:11:21</t>
  </si>
  <si>
    <t>1214195</t>
  </si>
  <si>
    <t>SR17080600022300</t>
  </si>
  <si>
    <t>2017-08-06 10:18:55</t>
  </si>
  <si>
    <t>1214254</t>
  </si>
  <si>
    <t>SR17080600022303</t>
  </si>
  <si>
    <t>6217003860017098201</t>
  </si>
  <si>
    <t>2017-08-06 10:31:53</t>
  </si>
  <si>
    <t>1214349</t>
  </si>
  <si>
    <t>0982696026</t>
  </si>
  <si>
    <t>SR17080600022305</t>
  </si>
  <si>
    <t>6228480868636239071</t>
  </si>
  <si>
    <t>2017-08-06 10:55:07</t>
  </si>
  <si>
    <t>1214528</t>
  </si>
  <si>
    <t>SR17080600022307</t>
  </si>
  <si>
    <t>6282880069083633</t>
  </si>
  <si>
    <t>2017-08-06 11:07:52</t>
  </si>
  <si>
    <t>1214623</t>
  </si>
  <si>
    <t>0982721985</t>
  </si>
  <si>
    <t>SR17080600022308</t>
  </si>
  <si>
    <t>6231900000023241892</t>
  </si>
  <si>
    <t>2017-08-06 11:25:00</t>
  </si>
  <si>
    <t>1214783</t>
  </si>
  <si>
    <t>SR17080600022314</t>
  </si>
  <si>
    <t>6217003860012308902</t>
  </si>
  <si>
    <t>2017-08-06 11:28:45</t>
  </si>
  <si>
    <t>1214802</t>
  </si>
  <si>
    <t>0982736234</t>
  </si>
  <si>
    <t>SR17080600022316</t>
  </si>
  <si>
    <t>6214858714152253</t>
  </si>
  <si>
    <t>2017-08-06 11:32:43</t>
  </si>
  <si>
    <t>1214823</t>
  </si>
  <si>
    <t>SR17080600022317</t>
  </si>
  <si>
    <t>6223692137780872</t>
  </si>
  <si>
    <t>2017-08-06 11:42:02</t>
  </si>
  <si>
    <t>1214880</t>
  </si>
  <si>
    <t>SR17080600022318</t>
  </si>
  <si>
    <t>5243740010450804</t>
  </si>
  <si>
    <t>2017-08-06 11:44:17</t>
  </si>
  <si>
    <t>1214894</t>
  </si>
  <si>
    <t>SR17080600022319</t>
  </si>
  <si>
    <t>6223692051467936</t>
  </si>
  <si>
    <t>2017-08-06 11:51:21</t>
  </si>
  <si>
    <t>1214948</t>
  </si>
  <si>
    <t>SR17080600022321</t>
  </si>
  <si>
    <t>6228480868243569076</t>
  </si>
  <si>
    <t>2017-08-06 12:09:57</t>
  </si>
  <si>
    <t>1215051</t>
  </si>
  <si>
    <t>SR17080600022323</t>
  </si>
  <si>
    <t>6230521930006885177</t>
  </si>
  <si>
    <t>2017-08-06 12:11:15</t>
  </si>
  <si>
    <t>1215060</t>
  </si>
  <si>
    <t>SR17080600022324</t>
  </si>
  <si>
    <t>6217852700000743367</t>
  </si>
  <si>
    <t>2017-08-06 12:21:20</t>
  </si>
  <si>
    <t>1215097</t>
  </si>
  <si>
    <t>SR17080600022325</t>
  </si>
  <si>
    <t>6217231211001266525</t>
  </si>
  <si>
    <t>2017-08-06 13:01:45</t>
  </si>
  <si>
    <t>1215243</t>
  </si>
  <si>
    <t>SR17080600022329</t>
  </si>
  <si>
    <t>6225758335944764</t>
  </si>
  <si>
    <t>2017-08-06 13:12:47</t>
  </si>
  <si>
    <t>1215292</t>
  </si>
  <si>
    <t>SR17080600022330</t>
  </si>
  <si>
    <t>6228481198312963276</t>
  </si>
  <si>
    <t>2017-08-06 13:38:35</t>
  </si>
  <si>
    <t>1215387</t>
  </si>
  <si>
    <t>SR17080600022331</t>
  </si>
  <si>
    <t>5240470017473129</t>
  </si>
  <si>
    <t>2017-08-06 13:39:03</t>
  </si>
  <si>
    <t>1215388</t>
  </si>
  <si>
    <t>SR17080600022332</t>
  </si>
  <si>
    <t>6222520592734467</t>
  </si>
  <si>
    <t>2017-08-06 13:44:54</t>
  </si>
  <si>
    <t>1215410</t>
  </si>
  <si>
    <t>SR17080600022334</t>
  </si>
  <si>
    <t>2017-08-06 13:48:54</t>
  </si>
  <si>
    <t>1215433</t>
  </si>
  <si>
    <t>SR17080600022335</t>
  </si>
  <si>
    <t>6253360123856568</t>
  </si>
  <si>
    <t>2017-08-06 13:50:15</t>
  </si>
  <si>
    <t>1215437</t>
  </si>
  <si>
    <t>SR17080600022336</t>
  </si>
  <si>
    <t>6221682812008121</t>
  </si>
  <si>
    <t>2017-08-06 13:51:22</t>
  </si>
  <si>
    <t>1215441</t>
  </si>
  <si>
    <t>SR17080600022338</t>
  </si>
  <si>
    <t>6236987300000122833</t>
  </si>
  <si>
    <t>2017-08-06 13:52:22</t>
  </si>
  <si>
    <t>1215449</t>
  </si>
  <si>
    <t>SR17080600022339</t>
  </si>
  <si>
    <t>6217997070002296905</t>
  </si>
  <si>
    <t>2017-08-06 14:11:24</t>
  </si>
  <si>
    <t>1215526</t>
  </si>
  <si>
    <t>0982831507</t>
  </si>
  <si>
    <t>SR17080600022342</t>
  </si>
  <si>
    <t>6231900000111115768</t>
  </si>
  <si>
    <t>2017-08-06 14:21:16</t>
  </si>
  <si>
    <t>1215570</t>
  </si>
  <si>
    <t>SR17080600022344</t>
  </si>
  <si>
    <t>6235752700000026618</t>
  </si>
  <si>
    <t>2017-08-06 14:40:01</t>
  </si>
  <si>
    <t>1215646</t>
  </si>
  <si>
    <t>SR17080600022346</t>
  </si>
  <si>
    <t>2017-08-06 14:49:25</t>
  </si>
  <si>
    <t>1215683</t>
  </si>
  <si>
    <t>SR17080600022349</t>
  </si>
  <si>
    <t>6221550369347319</t>
  </si>
  <si>
    <t>2017-08-06 15:20:17</t>
  </si>
  <si>
    <t>1215795</t>
  </si>
  <si>
    <t>SR17080600022353</t>
  </si>
  <si>
    <t>6259650852935730</t>
  </si>
  <si>
    <t>2017-08-06 15:36:59</t>
  </si>
  <si>
    <t>1215850</t>
  </si>
  <si>
    <t>SR17080600022354</t>
  </si>
  <si>
    <t>6216662700000519561</t>
  </si>
  <si>
    <t>2017-08-06 15:51:11</t>
  </si>
  <si>
    <t>1215895</t>
  </si>
  <si>
    <t>SR17080600022356</t>
  </si>
  <si>
    <t>6223690940517234</t>
  </si>
  <si>
    <t>2017-08-06 16:11:37</t>
  </si>
  <si>
    <t>1215972</t>
  </si>
  <si>
    <t>SR17080600022361</t>
  </si>
  <si>
    <t>6217003920002917755</t>
  </si>
  <si>
    <t>2017-08-06 16:19:53</t>
  </si>
  <si>
    <t>1215992</t>
  </si>
  <si>
    <t>SR17080600022362</t>
  </si>
  <si>
    <t>6228480866239160363</t>
  </si>
  <si>
    <t>2017-08-06 17:34:33</t>
  </si>
  <si>
    <t>1216206</t>
  </si>
  <si>
    <t>SR17080600022366</t>
  </si>
  <si>
    <t>6228484141050528312</t>
  </si>
  <si>
    <t>2017-08-06 17:59:55</t>
  </si>
  <si>
    <t>1216257</t>
  </si>
  <si>
    <t>SR17080600022368</t>
  </si>
  <si>
    <t>6228480089289661673</t>
  </si>
  <si>
    <t>2017-08-06 18:02:02</t>
  </si>
  <si>
    <t>1216265</t>
  </si>
  <si>
    <t>SR17080600022370</t>
  </si>
  <si>
    <t>6217004000000261461</t>
  </si>
  <si>
    <t>2017-08-06 20:27:25</t>
  </si>
  <si>
    <t>1216500</t>
  </si>
  <si>
    <t>SR17080600022376</t>
  </si>
  <si>
    <t>6231900000056217074</t>
  </si>
  <si>
    <t>2017-08-06 22:42:32</t>
  </si>
  <si>
    <t>1216721</t>
  </si>
  <si>
    <t>0983047301</t>
  </si>
  <si>
    <t>SR17080600022380</t>
  </si>
  <si>
    <t>6221682430190145</t>
  </si>
  <si>
    <t>2017-08-07 07:45:40</t>
  </si>
  <si>
    <t>1217938</t>
  </si>
  <si>
    <t>SR17080700022390</t>
  </si>
  <si>
    <t>6217997300008478037</t>
  </si>
  <si>
    <t>2017-08-07 08:02:38</t>
  </si>
  <si>
    <t>1218402</t>
  </si>
  <si>
    <t>SR17080700022392</t>
  </si>
  <si>
    <t>6231900000048484071</t>
  </si>
  <si>
    <t>2017-08-07 08:03:33</t>
  </si>
  <si>
    <t>1218439</t>
  </si>
  <si>
    <t>SR17080700022393</t>
  </si>
  <si>
    <t>2017-08-07 08:17:28</t>
  </si>
  <si>
    <t>1219216</t>
  </si>
  <si>
    <t>0983194865</t>
  </si>
  <si>
    <t>SR17080700022399</t>
  </si>
  <si>
    <t>6223691139320794</t>
  </si>
  <si>
    <t>2017-08-07 08:56:10</t>
  </si>
  <si>
    <t>1222467</t>
  </si>
  <si>
    <t>SR17080700022415</t>
  </si>
  <si>
    <t>6228482898587180378</t>
  </si>
  <si>
    <t>2017-08-07 09:02:45</t>
  </si>
  <si>
    <t>1223046</t>
  </si>
  <si>
    <t>SR17080700022417</t>
  </si>
  <si>
    <t>6212262409002206952</t>
  </si>
  <si>
    <t>2017-08-07 09:19:17</t>
  </si>
  <si>
    <t>1224572</t>
  </si>
  <si>
    <t>SR17080700022425</t>
  </si>
  <si>
    <t>6227003860050671889</t>
  </si>
  <si>
    <t>2017-08-07 09:28:21</t>
  </si>
  <si>
    <t>1225308</t>
  </si>
  <si>
    <t>0983295518</t>
  </si>
  <si>
    <t>SR17080700022434</t>
  </si>
  <si>
    <t>6228483348041757972</t>
  </si>
  <si>
    <t>2017-08-07 09:32:52</t>
  </si>
  <si>
    <t>1225696</t>
  </si>
  <si>
    <t>SR17080700022436</t>
  </si>
  <si>
    <t>6217987300001177273</t>
  </si>
  <si>
    <t>2017-08-07 09:33:36</t>
  </si>
  <si>
    <t>1225777</t>
  </si>
  <si>
    <t>SR17080700022437</t>
  </si>
  <si>
    <t>2017-08-07 09:53:37</t>
  </si>
  <si>
    <t>1227439</t>
  </si>
  <si>
    <t>0983347365</t>
  </si>
  <si>
    <t>SR17080700022453</t>
  </si>
  <si>
    <t>6231900000013291238</t>
  </si>
  <si>
    <t>2017-08-07 09:57:22</t>
  </si>
  <si>
    <t>1227760</t>
  </si>
  <si>
    <t>SR17080700022455</t>
  </si>
  <si>
    <t>6215582502000163625</t>
  </si>
  <si>
    <t>2017-08-07 10:01:51</t>
  </si>
  <si>
    <t>1228140</t>
  </si>
  <si>
    <t>SR17080700022459</t>
  </si>
  <si>
    <t>6225758109337955</t>
  </si>
  <si>
    <t>2017-08-07 10:04:18</t>
  </si>
  <si>
    <t>1228335</t>
  </si>
  <si>
    <t>SR17080700022460</t>
  </si>
  <si>
    <t>6253624240026383</t>
  </si>
  <si>
    <t>2017-08-07 10:06:02</t>
  </si>
  <si>
    <t>1228474</t>
  </si>
  <si>
    <t>SR17080700022462</t>
  </si>
  <si>
    <t>6214663860169238</t>
  </si>
  <si>
    <t>2017-08-07 10:08:09</t>
  </si>
  <si>
    <t>1228620</t>
  </si>
  <si>
    <t>SR17080700022469</t>
  </si>
  <si>
    <t>6217790001004538423</t>
  </si>
  <si>
    <t>2017-08-07 10:08:48</t>
  </si>
  <si>
    <t>1228680</t>
  </si>
  <si>
    <t>SR17080700022470</t>
  </si>
  <si>
    <t>6226901902800998</t>
  </si>
  <si>
    <t>2017-08-07 10:11:32</t>
  </si>
  <si>
    <t>1228939</t>
  </si>
  <si>
    <t>SR17080700022476</t>
  </si>
  <si>
    <t>2017-08-07 10:17:16</t>
  </si>
  <si>
    <t>1229402</t>
  </si>
  <si>
    <t>SR17080700022481</t>
  </si>
  <si>
    <t>6231900000133958807</t>
  </si>
  <si>
    <t>2017-08-07 10:19:16</t>
  </si>
  <si>
    <t>1229586</t>
  </si>
  <si>
    <t>SR17080700022484</t>
  </si>
  <si>
    <t>4392250808088214</t>
  </si>
  <si>
    <t>2017-08-07 10:22:31</t>
  </si>
  <si>
    <t>1229899</t>
  </si>
  <si>
    <t>SR17080700022486</t>
  </si>
  <si>
    <t>6228482448927204874</t>
  </si>
  <si>
    <t>2017-08-07 10:30:15</t>
  </si>
  <si>
    <t>1230546</t>
  </si>
  <si>
    <t>SR17080700022491</t>
  </si>
  <si>
    <t>6228481936023491263</t>
  </si>
  <si>
    <t>2017-08-07 10:33:12</t>
  </si>
  <si>
    <t>1230799</t>
  </si>
  <si>
    <t>SR17080700022494</t>
  </si>
  <si>
    <t>6228480868302169578</t>
  </si>
  <si>
    <t>2017-08-07 10:34:13</t>
  </si>
  <si>
    <t>1230895</t>
  </si>
  <si>
    <t>SR17080700022496</t>
  </si>
  <si>
    <t>2017-08-07 10:35:02</t>
  </si>
  <si>
    <t>1230959</t>
  </si>
  <si>
    <t>0983465946</t>
  </si>
  <si>
    <t>SR17080700022497</t>
  </si>
  <si>
    <t>2017-08-07 10:35:29</t>
  </si>
  <si>
    <t>1230987</t>
  </si>
  <si>
    <t>SR17080700022500</t>
  </si>
  <si>
    <t>6222620590001169022</t>
  </si>
  <si>
    <t>2017-08-07 10:37:42</t>
  </si>
  <si>
    <t>1231166</t>
  </si>
  <si>
    <t>SR17080700022502</t>
  </si>
  <si>
    <t>6226009955388000</t>
  </si>
  <si>
    <t>2017-08-07 10:43:17</t>
  </si>
  <si>
    <t>1231574</t>
  </si>
  <si>
    <t>SR17080700022508</t>
  </si>
  <si>
    <t>6210178002017529521</t>
  </si>
  <si>
    <t>2017-08-07 10:45:58</t>
  </si>
  <si>
    <t>1231777</t>
  </si>
  <si>
    <t>SR17080700022511</t>
  </si>
  <si>
    <t>6221887300028085429</t>
  </si>
  <si>
    <t>2017-08-07 10:46:24</t>
  </si>
  <si>
    <t>1231825</t>
  </si>
  <si>
    <t>0983504002</t>
  </si>
  <si>
    <t>SR17080700022515</t>
  </si>
  <si>
    <t>6212262505000423687</t>
  </si>
  <si>
    <t>2017-08-07 10:47:19</t>
  </si>
  <si>
    <t>1231883</t>
  </si>
  <si>
    <t>0983506317</t>
  </si>
  <si>
    <t>SR17080700022518</t>
  </si>
  <si>
    <t>6228480868669243578</t>
  </si>
  <si>
    <t>2017-08-07 10:47:57</t>
  </si>
  <si>
    <t>1231927</t>
  </si>
  <si>
    <t>SR17080700022519</t>
  </si>
  <si>
    <t>6217790001129684912</t>
  </si>
  <si>
    <t>2017-08-07 10:50:31</t>
  </si>
  <si>
    <t>1232131</t>
  </si>
  <si>
    <t>SR17080700022526</t>
  </si>
  <si>
    <t>6210178002033238487</t>
  </si>
  <si>
    <t>2017-08-07 10:51:43</t>
  </si>
  <si>
    <t>1232220</t>
  </si>
  <si>
    <t>SR17080700022528</t>
  </si>
  <si>
    <t>6228484168316287375</t>
  </si>
  <si>
    <t>2017-08-07 11:06:05</t>
  </si>
  <si>
    <t>1233273</t>
  </si>
  <si>
    <t>SR17080700022541</t>
  </si>
  <si>
    <t>6231900000127360036</t>
  </si>
  <si>
    <t>2017-08-07 11:10:06</t>
  </si>
  <si>
    <t>1233578</t>
  </si>
  <si>
    <t>0983587733</t>
  </si>
  <si>
    <t>SR17080700022548</t>
  </si>
  <si>
    <t>6228481190780317614</t>
  </si>
  <si>
    <t>2017-08-07 11:11:39</t>
  </si>
  <si>
    <t>1233692</t>
  </si>
  <si>
    <t>SR17080700022549</t>
  </si>
  <si>
    <t>6217003860036901278</t>
  </si>
  <si>
    <t>2017-08-07 11:14:11</t>
  </si>
  <si>
    <t>1233854</t>
  </si>
  <si>
    <t>SR17080700022552</t>
  </si>
  <si>
    <t>6225768737695633</t>
  </si>
  <si>
    <t>2017-08-07 11:18:31</t>
  </si>
  <si>
    <t>1234165</t>
  </si>
  <si>
    <t>SR17080700022555</t>
  </si>
  <si>
    <t>6253624025871771</t>
  </si>
  <si>
    <t>2017-08-07 11:20:07</t>
  </si>
  <si>
    <t>1234249</t>
  </si>
  <si>
    <t>0983626121</t>
  </si>
  <si>
    <t>SR17080700022559</t>
  </si>
  <si>
    <t>6223690972859231</t>
  </si>
  <si>
    <t>2017-08-07 11:20:10</t>
  </si>
  <si>
    <t>1234250</t>
  </si>
  <si>
    <t>SR17080700022560</t>
  </si>
  <si>
    <t>5201690590185074</t>
  </si>
  <si>
    <t>2017-08-07 11:21:27</t>
  </si>
  <si>
    <t>1234324</t>
  </si>
  <si>
    <t>0983630247</t>
  </si>
  <si>
    <t>SR17080700022563</t>
  </si>
  <si>
    <t>6282182420017313</t>
  </si>
  <si>
    <t>2017-08-07 11:25:36</t>
  </si>
  <si>
    <t>1234580</t>
  </si>
  <si>
    <t>SR17080700022569</t>
  </si>
  <si>
    <t>6227525348133836</t>
  </si>
  <si>
    <t>2017-08-07 11:26:33</t>
  </si>
  <si>
    <t>1234630</t>
  </si>
  <si>
    <t>SR17080700022571</t>
  </si>
  <si>
    <t>6217993940005656483</t>
  </si>
  <si>
    <t>2017-08-07 11:27:59</t>
  </si>
  <si>
    <t>1234715</t>
  </si>
  <si>
    <t>SR17080700022577</t>
  </si>
  <si>
    <t>2017-08-07 11:28:36</t>
  </si>
  <si>
    <t>1234743</t>
  </si>
  <si>
    <t>0983651745</t>
  </si>
  <si>
    <t>SR17080700022582</t>
  </si>
  <si>
    <t>2017-08-07 11:32:19</t>
  </si>
  <si>
    <t>1000244552</t>
  </si>
  <si>
    <t>王思燕</t>
  </si>
  <si>
    <t>SR17080700022591</t>
  </si>
  <si>
    <t>62230829003744848</t>
  </si>
  <si>
    <t>2017-08-07 11:33:01</t>
  </si>
  <si>
    <t>SR17080700022593</t>
  </si>
  <si>
    <t>2017-08-07 11:33:35</t>
  </si>
  <si>
    <t>1235025</t>
  </si>
  <si>
    <t>SR17080700022595</t>
  </si>
  <si>
    <t>6228483318588092570</t>
  </si>
  <si>
    <t>2017-08-07 11:34:07</t>
  </si>
  <si>
    <t>1235049</t>
  </si>
  <si>
    <t>SR17080700022596</t>
  </si>
  <si>
    <t>6214157312904493260</t>
  </si>
  <si>
    <t>2017-08-07 11:36:01</t>
  </si>
  <si>
    <t>1235156</t>
  </si>
  <si>
    <t>SR17080700022601</t>
  </si>
  <si>
    <t>6231900000081276293</t>
  </si>
  <si>
    <t>2017-08-07 11:37:16</t>
  </si>
  <si>
    <t>1235221</t>
  </si>
  <si>
    <t>SR17080700022607</t>
  </si>
  <si>
    <t>6221560697113218</t>
  </si>
  <si>
    <t>2017-08-07 11:40:21</t>
  </si>
  <si>
    <t>1235363</t>
  </si>
  <si>
    <t>0983685903</t>
  </si>
  <si>
    <t>SR17080700022610</t>
  </si>
  <si>
    <t>6228480868677828576</t>
  </si>
  <si>
    <t>2017-08-07 11:41:10</t>
  </si>
  <si>
    <t>1235403</t>
  </si>
  <si>
    <t>SR17080700022612</t>
  </si>
  <si>
    <t>6225758280888735</t>
  </si>
  <si>
    <t>2017-08-07 11:42:19</t>
  </si>
  <si>
    <t>1235459</t>
  </si>
  <si>
    <t>SR17080700022614</t>
  </si>
  <si>
    <t>2017-08-07 11:43:25</t>
  </si>
  <si>
    <t>1235513</t>
  </si>
  <si>
    <t>SR17080700022616</t>
  </si>
  <si>
    <t>6231900000086825771</t>
  </si>
  <si>
    <t>2017-08-07 11:44:32</t>
  </si>
  <si>
    <t>1235557</t>
  </si>
  <si>
    <t>SR17080700022617</t>
  </si>
  <si>
    <t>6231900023400457246</t>
  </si>
  <si>
    <t>2017-08-07 11:52:04</t>
  </si>
  <si>
    <t>1235918</t>
  </si>
  <si>
    <t>SR17080700022629</t>
  </si>
  <si>
    <t>6225757531543230</t>
  </si>
  <si>
    <t>2017-08-07 11:53:00</t>
  </si>
  <si>
    <t>1235951</t>
  </si>
  <si>
    <t>SR17080700022630</t>
  </si>
  <si>
    <t>2017-08-07 12:01:57</t>
  </si>
  <si>
    <t>1236289</t>
  </si>
  <si>
    <t>0983737054</t>
  </si>
  <si>
    <t>SR17080700022641</t>
  </si>
  <si>
    <t>6217359941000230009</t>
  </si>
  <si>
    <t>2017-08-07 12:04:13</t>
  </si>
  <si>
    <t>1236349</t>
  </si>
  <si>
    <t>SR17080700022644</t>
  </si>
  <si>
    <t>6228483618469225870</t>
  </si>
  <si>
    <t>2017-08-07 12:04:26</t>
  </si>
  <si>
    <t>1236356</t>
  </si>
  <si>
    <t>SR17080700022645</t>
  </si>
  <si>
    <t>6228100031888804</t>
  </si>
  <si>
    <t>2017-08-07 12:06:31</t>
  </si>
  <si>
    <t>1236423</t>
  </si>
  <si>
    <t>SR17080700022646</t>
  </si>
  <si>
    <t>6217003860025806751</t>
  </si>
  <si>
    <t>2017-08-07 12:07:47</t>
  </si>
  <si>
    <t>1236462</t>
  </si>
  <si>
    <t>0983744860</t>
  </si>
  <si>
    <t>SR17080700022649</t>
  </si>
  <si>
    <t>6217790001018922217</t>
  </si>
  <si>
    <t>2017-08-07 12:07:49</t>
  </si>
  <si>
    <t>1236463</t>
  </si>
  <si>
    <t>SR17080700022650</t>
  </si>
  <si>
    <t>6228483318262966578</t>
  </si>
  <si>
    <t>2017-08-07 12:09:46</t>
  </si>
  <si>
    <t>1236528</t>
  </si>
  <si>
    <t>SR17080700022653</t>
  </si>
  <si>
    <t>6236684020000275144</t>
  </si>
  <si>
    <t>2017-08-07 12:13:22</t>
  </si>
  <si>
    <t>1236600</t>
  </si>
  <si>
    <t>SR17080700022654</t>
  </si>
  <si>
    <t>6259190221902053</t>
  </si>
  <si>
    <t>2017-08-07 12:15:11</t>
  </si>
  <si>
    <t>1236653</t>
  </si>
  <si>
    <t>SR17080700022656</t>
  </si>
  <si>
    <t>2017-08-07 12:23:18</t>
  </si>
  <si>
    <t>1236846</t>
  </si>
  <si>
    <t>SR17080700022661</t>
  </si>
  <si>
    <t>6231900000017921194</t>
  </si>
  <si>
    <t>2017-08-07 12:25:53</t>
  </si>
  <si>
    <t>1236896</t>
  </si>
  <si>
    <t>SR17080700022662</t>
  </si>
  <si>
    <t>6231900000002254106</t>
  </si>
  <si>
    <t>2017-08-07 12:33:23</t>
  </si>
  <si>
    <t>1237006</t>
  </si>
  <si>
    <t>SR17080700022668</t>
  </si>
  <si>
    <t>6228480018010146571</t>
  </si>
  <si>
    <t>2017-08-07 12:35:03</t>
  </si>
  <si>
    <t>1237023</t>
  </si>
  <si>
    <t>SR17080700022669</t>
  </si>
  <si>
    <t>6228482108105842479</t>
  </si>
  <si>
    <t>2017-08-07 12:35:14</t>
  </si>
  <si>
    <t>1237029</t>
  </si>
  <si>
    <t>SR17080700022670</t>
  </si>
  <si>
    <t>6217003880000251401</t>
  </si>
  <si>
    <t>2017-08-07 12:36:04</t>
  </si>
  <si>
    <t>1237047</t>
  </si>
  <si>
    <t>SR17080700022671</t>
  </si>
  <si>
    <t>2017-08-07 12:38:02</t>
  </si>
  <si>
    <t>1237084</t>
  </si>
  <si>
    <t>0983790571</t>
  </si>
  <si>
    <t>SR17080700022673</t>
  </si>
  <si>
    <t>2017-08-07 12:38:55</t>
  </si>
  <si>
    <t>1237095</t>
  </si>
  <si>
    <t>0983791460</t>
  </si>
  <si>
    <t>SR17080700022674</t>
  </si>
  <si>
    <t>1237135</t>
  </si>
  <si>
    <t>SR17080700022679</t>
  </si>
  <si>
    <t>2017-08-07 12:43:48</t>
  </si>
  <si>
    <t>1237152</t>
  </si>
  <si>
    <t>SR17080700022680</t>
  </si>
  <si>
    <t>2017-08-07 12:53:47</t>
  </si>
  <si>
    <t>1237278</t>
  </si>
  <si>
    <t>SR17080700022687</t>
  </si>
  <si>
    <t>6259960157112509</t>
  </si>
  <si>
    <t>2017-08-07 12:54:14</t>
  </si>
  <si>
    <t>1237280</t>
  </si>
  <si>
    <t>SR17080700022688</t>
  </si>
  <si>
    <t>6212262507005207321</t>
  </si>
  <si>
    <t>2017-08-07 13:04:55</t>
  </si>
  <si>
    <t>1237379</t>
  </si>
  <si>
    <t>SR17080700022693</t>
  </si>
  <si>
    <t>6236683860002875867</t>
  </si>
  <si>
    <t>2017-08-07 13:06:40</t>
  </si>
  <si>
    <t>1237388</t>
  </si>
  <si>
    <t>SR17080700022694</t>
  </si>
  <si>
    <t>2017-08-07 13:20:12</t>
  </si>
  <si>
    <t>1237507</t>
  </si>
  <si>
    <t>SR17080700022698</t>
  </si>
  <si>
    <t>6259699909984589</t>
  </si>
  <si>
    <t>2017-08-07 13:21:29</t>
  </si>
  <si>
    <t>1237520</t>
  </si>
  <si>
    <t>SR17080700022699</t>
  </si>
  <si>
    <t>2017-08-07 13:23:29</t>
  </si>
  <si>
    <t>1237544</t>
  </si>
  <si>
    <t>SR17080700022700</t>
  </si>
  <si>
    <t>2017-08-07 13:29:38</t>
  </si>
  <si>
    <t>1237600</t>
  </si>
  <si>
    <t>SR17080700022703</t>
  </si>
  <si>
    <t>6217003890001436174</t>
  </si>
  <si>
    <t>2017-08-07 13:42:24</t>
  </si>
  <si>
    <t>1237788</t>
  </si>
  <si>
    <t>SR17080700022705</t>
  </si>
  <si>
    <t>6230200070392787</t>
  </si>
  <si>
    <t>2017-08-07 13:50:41</t>
  </si>
  <si>
    <t>1237921</t>
  </si>
  <si>
    <t>SR17080700022706</t>
  </si>
  <si>
    <t>6212262505007323120</t>
  </si>
  <si>
    <t>2017-08-07 13:58:18</t>
  </si>
  <si>
    <t>1238083</t>
  </si>
  <si>
    <t>SR17080700022708</t>
  </si>
  <si>
    <t>2017-08-07 14:02:52</t>
  </si>
  <si>
    <t>1238231</t>
  </si>
  <si>
    <t>SR17080700022709</t>
  </si>
  <si>
    <t>6217003910003798056</t>
  </si>
  <si>
    <t>2017-08-07 14:03:36</t>
  </si>
  <si>
    <t>1238257</t>
  </si>
  <si>
    <t>0983940056</t>
  </si>
  <si>
    <t>SR17080700022710</t>
  </si>
  <si>
    <t>6217003860005171994</t>
  </si>
  <si>
    <t>2017-08-07 14:07:12</t>
  </si>
  <si>
    <t>1238400</t>
  </si>
  <si>
    <t>SR17080700022711</t>
  </si>
  <si>
    <t>6231900000121749812</t>
  </si>
  <si>
    <t>2017-08-07 14:09:44</t>
  </si>
  <si>
    <t>1238508</t>
  </si>
  <si>
    <t>0983953876</t>
  </si>
  <si>
    <t>SR17080700022714</t>
  </si>
  <si>
    <t>6212262505005865890</t>
  </si>
  <si>
    <t>2017-08-07 14:14:34</t>
  </si>
  <si>
    <t>1238740</t>
  </si>
  <si>
    <t>SR17080700022715</t>
  </si>
  <si>
    <t>6223692392976926</t>
  </si>
  <si>
    <t>2017-08-07 14:18:30</t>
  </si>
  <si>
    <t>1238948</t>
  </si>
  <si>
    <t>SR17080700022718</t>
  </si>
  <si>
    <t>6222530599588741</t>
  </si>
  <si>
    <t>2017-08-07 14:19:26</t>
  </si>
  <si>
    <t>1238984</t>
  </si>
  <si>
    <t>SR17080700022722</t>
  </si>
  <si>
    <t>6250860963323119</t>
  </si>
  <si>
    <t>2017-08-07 14:20:07</t>
  </si>
  <si>
    <t>1239033</t>
  </si>
  <si>
    <t>SR17080700022724</t>
  </si>
  <si>
    <t>6225768731124812</t>
  </si>
  <si>
    <t>2017-08-07 14:21:01</t>
  </si>
  <si>
    <t>1239076</t>
  </si>
  <si>
    <t>0983984674</t>
  </si>
  <si>
    <t>SR17080700022725</t>
  </si>
  <si>
    <t>6222520593282144</t>
  </si>
  <si>
    <t>2017-08-07 14:22:15</t>
  </si>
  <si>
    <t>1239143</t>
  </si>
  <si>
    <t>SR17080700022728</t>
  </si>
  <si>
    <t>4096688645415968</t>
  </si>
  <si>
    <t>2017-08-07 14:24:47</t>
  </si>
  <si>
    <t>1239263</t>
  </si>
  <si>
    <t>SR17080700022731</t>
  </si>
  <si>
    <t>6222620590001778426</t>
  </si>
  <si>
    <t>2017-08-07 14:25:04</t>
  </si>
  <si>
    <t>1239275</t>
  </si>
  <si>
    <t>SR17080700022732</t>
  </si>
  <si>
    <t>4391880580992893</t>
  </si>
  <si>
    <t>2017-08-07 14:25:52</t>
  </si>
  <si>
    <t>1239319</t>
  </si>
  <si>
    <t>SR17080700022734</t>
  </si>
  <si>
    <t>6231900000058644002</t>
  </si>
  <si>
    <t>2017-08-07 14:27:00</t>
  </si>
  <si>
    <t>1239375</t>
  </si>
  <si>
    <t>SR17080700022736</t>
  </si>
  <si>
    <t>6228483868588734373</t>
  </si>
  <si>
    <t>2017-08-07 14:30:45</t>
  </si>
  <si>
    <t>1239577</t>
  </si>
  <si>
    <t>SR17080700022742</t>
  </si>
  <si>
    <t>6228483868613605374</t>
  </si>
  <si>
    <t>2017-08-07 14:34:36</t>
  </si>
  <si>
    <t>1239826</t>
  </si>
  <si>
    <t>0984020485</t>
  </si>
  <si>
    <t>SR17080700022747</t>
  </si>
  <si>
    <t>6231900000133143061</t>
  </si>
  <si>
    <t>2017-08-07 14:45:07</t>
  </si>
  <si>
    <t>1240502</t>
  </si>
  <si>
    <t>SR17080700022757</t>
  </si>
  <si>
    <t>6228484140587714015</t>
  </si>
  <si>
    <t>2017-08-07 14:52:36</t>
  </si>
  <si>
    <t>1241004</t>
  </si>
  <si>
    <t>SR17080700022770</t>
  </si>
  <si>
    <t>6217003960000583738</t>
  </si>
  <si>
    <t>2017-08-07 14:54:56</t>
  </si>
  <si>
    <t>1241164</t>
  </si>
  <si>
    <t>SR17080700022772</t>
  </si>
  <si>
    <t>6259980036266714</t>
  </si>
  <si>
    <t>2017-08-07 15:03:07</t>
  </si>
  <si>
    <t>1241647</t>
  </si>
  <si>
    <t>SR17080700022778</t>
  </si>
  <si>
    <t>6231900000062466368</t>
  </si>
  <si>
    <t>2017-08-07 15:11:12</t>
  </si>
  <si>
    <t>1242178</t>
  </si>
  <si>
    <t>SR17080700022783</t>
  </si>
  <si>
    <t>6228480868599996477</t>
  </si>
  <si>
    <t>2017-08-07 15:14:27</t>
  </si>
  <si>
    <t>1242411</t>
  </si>
  <si>
    <t>SR17080700022787</t>
  </si>
  <si>
    <t>6253300000865324</t>
  </si>
  <si>
    <t>2017-08-07 15:15:28</t>
  </si>
  <si>
    <t>1242491</t>
  </si>
  <si>
    <t>SR17080700022789</t>
  </si>
  <si>
    <t>6212262505007258623</t>
  </si>
  <si>
    <t>2017-08-07 15:17:59</t>
  </si>
  <si>
    <t>1242649</t>
  </si>
  <si>
    <t>SR17080700022791</t>
  </si>
  <si>
    <t>6217003900004943652</t>
  </si>
  <si>
    <t>2017-08-07 15:19:20</t>
  </si>
  <si>
    <t>1242728</t>
  </si>
  <si>
    <t>SR17080700022792</t>
  </si>
  <si>
    <t>6223691142558679</t>
  </si>
  <si>
    <t>2017-08-07 15:19:40</t>
  </si>
  <si>
    <t>1242741</t>
  </si>
  <si>
    <t>0984167350</t>
  </si>
  <si>
    <t>SR17080700022793</t>
  </si>
  <si>
    <t>6217232502001486256</t>
  </si>
  <si>
    <t>2017-08-07 15:22:57</t>
  </si>
  <si>
    <t>1242952</t>
  </si>
  <si>
    <t>SR17080700022801</t>
  </si>
  <si>
    <t>6217232507000517373</t>
  </si>
  <si>
    <t>2017-08-07 15:24:18</t>
  </si>
  <si>
    <t>1243020</t>
  </si>
  <si>
    <t>SR17080700022805</t>
  </si>
  <si>
    <t>4392260807930654</t>
  </si>
  <si>
    <t>2017-08-07 15:24:28</t>
  </si>
  <si>
    <t>1243025</t>
  </si>
  <si>
    <t>SR17080700022806</t>
  </si>
  <si>
    <t>6217007140002951730</t>
  </si>
  <si>
    <t>2017-08-07 15:24:36</t>
  </si>
  <si>
    <t>1243028</t>
  </si>
  <si>
    <t>SR17080700022807</t>
  </si>
  <si>
    <t>6222520590674533</t>
  </si>
  <si>
    <t>2017-08-07 15:25:42</t>
  </si>
  <si>
    <t>1243085</t>
  </si>
  <si>
    <t>SR17080700022809</t>
  </si>
  <si>
    <t>6225758343222880</t>
  </si>
  <si>
    <t>2017-08-07 15:29:34</t>
  </si>
  <si>
    <t>1243327</t>
  </si>
  <si>
    <t>SR17080700022812</t>
  </si>
  <si>
    <t>6217003860000018414</t>
  </si>
  <si>
    <t>2017-08-07 15:30:39</t>
  </si>
  <si>
    <t>1243386</t>
  </si>
  <si>
    <t>SR17080700022815</t>
  </si>
  <si>
    <t>2017-08-07 15:30:46</t>
  </si>
  <si>
    <t>1243394</t>
  </si>
  <si>
    <t>SR17080700022816</t>
  </si>
  <si>
    <t>6216612700004749884</t>
  </si>
  <si>
    <t>2017-08-07 15:31:39</t>
  </si>
  <si>
    <t>1243446</t>
  </si>
  <si>
    <t>SR17080700022819</t>
  </si>
  <si>
    <t>6212262502010349051</t>
  </si>
  <si>
    <t>2017-08-07 15:32:54</t>
  </si>
  <si>
    <t>1243522</t>
  </si>
  <si>
    <t>SR17080700022826</t>
  </si>
  <si>
    <t>6214157312904298735</t>
  </si>
  <si>
    <t>2017-08-07 15:33:35</t>
  </si>
  <si>
    <t>1243563</t>
  </si>
  <si>
    <t>SR17080700022829</t>
  </si>
  <si>
    <t>6283070034355105</t>
  </si>
  <si>
    <t>2017-08-07 15:38:49</t>
  </si>
  <si>
    <t>1243891</t>
  </si>
  <si>
    <t>SR17080700022837</t>
  </si>
  <si>
    <t>6217003860003734306</t>
  </si>
  <si>
    <t>2017-08-07 15:40:54</t>
  </si>
  <si>
    <t>1244022</t>
  </si>
  <si>
    <t>SR17080700022843</t>
  </si>
  <si>
    <t>2017-08-07 15:41:13</t>
  </si>
  <si>
    <t>1244043</t>
  </si>
  <si>
    <t>SR17080700022845</t>
  </si>
  <si>
    <t>2017-08-07 15:42:33</t>
  </si>
  <si>
    <t>SR17080700022849</t>
  </si>
  <si>
    <t>2017-08-07 15:47:18</t>
  </si>
  <si>
    <t>1244402</t>
  </si>
  <si>
    <t>SR17080700022852</t>
  </si>
  <si>
    <t>6230480008101109154</t>
  </si>
  <si>
    <t>2017-08-07 15:48:05</t>
  </si>
  <si>
    <t>1244444</t>
  </si>
  <si>
    <t>SR17080700022854</t>
  </si>
  <si>
    <t>6212262515001049332</t>
  </si>
  <si>
    <t>2017-08-07 15:48:14</t>
  </si>
  <si>
    <t>1244449</t>
  </si>
  <si>
    <t>SR17080700022856</t>
  </si>
  <si>
    <t>6228483318591127777</t>
  </si>
  <si>
    <t>2017-08-07 15:54:32</t>
  </si>
  <si>
    <t>1244810</t>
  </si>
  <si>
    <t>SR17080700022868</t>
  </si>
  <si>
    <t>6228480078195326471</t>
  </si>
  <si>
    <t>2017-08-07 15:58:09</t>
  </si>
  <si>
    <t>1245006</t>
  </si>
  <si>
    <t>SR17080700022873</t>
  </si>
  <si>
    <t>6217232410000943360</t>
  </si>
  <si>
    <t>2017-08-07 16:01:34</t>
  </si>
  <si>
    <t>1245214</t>
  </si>
  <si>
    <t>SR17080700022883</t>
  </si>
  <si>
    <t>2017-08-07 16:03:18</t>
  </si>
  <si>
    <t>1245315</t>
  </si>
  <si>
    <t>SR17080700022886</t>
  </si>
  <si>
    <t>6226204200045212</t>
  </si>
  <si>
    <t>2017-08-07 16:08:58</t>
  </si>
  <si>
    <t>1245602</t>
  </si>
  <si>
    <t>SR17080700022890</t>
  </si>
  <si>
    <t>6212262517000589219</t>
  </si>
  <si>
    <t>2017-08-07 16:12:03</t>
  </si>
  <si>
    <t>1245775</t>
  </si>
  <si>
    <t>SR17080700022894</t>
  </si>
  <si>
    <t>4367422430090229186</t>
  </si>
  <si>
    <t>2017-08-07 16:12:27</t>
  </si>
  <si>
    <t>1245802</t>
  </si>
  <si>
    <t>SR17080700022895</t>
  </si>
  <si>
    <t>6231900000031306976</t>
  </si>
  <si>
    <t>2017-08-07 16:12:38</t>
  </si>
  <si>
    <t>1245805</t>
  </si>
  <si>
    <t>SR17080700022896</t>
  </si>
  <si>
    <t>6231900000041854544</t>
  </si>
  <si>
    <t>2017-08-07 16:12:58</t>
  </si>
  <si>
    <t>1245824</t>
  </si>
  <si>
    <t>SR17080700022897</t>
  </si>
  <si>
    <t>6231900000142220819</t>
  </si>
  <si>
    <t>2017-08-07 16:14:00</t>
  </si>
  <si>
    <t>1245876</t>
  </si>
  <si>
    <t>0984391774</t>
  </si>
  <si>
    <t>SR17080700022899</t>
  </si>
  <si>
    <t>6228480868542943071</t>
  </si>
  <si>
    <t>2017-08-07 16:16:17</t>
  </si>
  <si>
    <t>1246012</t>
  </si>
  <si>
    <t>SR17080700022902</t>
  </si>
  <si>
    <t>6228483358583556872</t>
  </si>
  <si>
    <t>2017-08-07 16:18:20</t>
  </si>
  <si>
    <t>1246115</t>
  </si>
  <si>
    <t>SR17080700022907</t>
  </si>
  <si>
    <t>6228483310400316717</t>
  </si>
  <si>
    <t>2017-08-07 16:19:13</t>
  </si>
  <si>
    <t>1246161</t>
  </si>
  <si>
    <t>SR17080700022908</t>
  </si>
  <si>
    <t>2017-08-07 16:21:16</t>
  </si>
  <si>
    <t>1246283</t>
  </si>
  <si>
    <t>SR17080700022912</t>
  </si>
  <si>
    <t>6217003860003705686</t>
  </si>
  <si>
    <t>2017-08-07 16:22:18</t>
  </si>
  <si>
    <t>1246327</t>
  </si>
  <si>
    <t>SR17080700022915</t>
  </si>
  <si>
    <t>6228481928253533179</t>
  </si>
  <si>
    <t>2017-08-07 16:27:08</t>
  </si>
  <si>
    <t>1246580</t>
  </si>
  <si>
    <t>SR17080700022921</t>
  </si>
  <si>
    <t>6253360127982477</t>
  </si>
  <si>
    <t>2017-08-07 16:28:36</t>
  </si>
  <si>
    <t>1246681</t>
  </si>
  <si>
    <t>SR17080700022927</t>
  </si>
  <si>
    <t>6212262406001348363</t>
  </si>
  <si>
    <t>2017-08-07 16:29:35</t>
  </si>
  <si>
    <t>1246741</t>
  </si>
  <si>
    <t>SR17080700022930</t>
  </si>
  <si>
    <t>2017-08-07 16:29:37</t>
  </si>
  <si>
    <t>1246742</t>
  </si>
  <si>
    <t>SR17080700022931</t>
  </si>
  <si>
    <t>1246766</t>
  </si>
  <si>
    <t>SR17080700022932</t>
  </si>
  <si>
    <t>2017-08-07 16:30:30</t>
  </si>
  <si>
    <t>1246791</t>
  </si>
  <si>
    <t>SR17080700022934</t>
  </si>
  <si>
    <t>6231900000041863917</t>
  </si>
  <si>
    <t>2017-08-07 16:31:35</t>
  </si>
  <si>
    <t>1246844</t>
  </si>
  <si>
    <t>SR17080700022936</t>
  </si>
  <si>
    <t>6231900000054572488</t>
  </si>
  <si>
    <t>2017-08-07 16:32:31</t>
  </si>
  <si>
    <t>1246888</t>
  </si>
  <si>
    <t>SR17080700022938</t>
  </si>
  <si>
    <t>6212262406002966965</t>
  </si>
  <si>
    <t>2017-08-07 16:37:24</t>
  </si>
  <si>
    <t>1247143</t>
  </si>
  <si>
    <t>0984486679</t>
  </si>
  <si>
    <t>SR17080700022949</t>
  </si>
  <si>
    <t>6217003920004112066</t>
  </si>
  <si>
    <t>2017-08-07 16:38:33</t>
  </si>
  <si>
    <t>1247202</t>
  </si>
  <si>
    <t>SR17080700022950</t>
  </si>
  <si>
    <t>6222082502003802071</t>
  </si>
  <si>
    <t>2017-08-07 16:39:52</t>
  </si>
  <si>
    <t>1247257</t>
  </si>
  <si>
    <t>SR17080700022955</t>
  </si>
  <si>
    <t>4392268310358560</t>
  </si>
  <si>
    <t>1247258</t>
  </si>
  <si>
    <t>SR17080700022956</t>
  </si>
  <si>
    <t>4392268781575387</t>
  </si>
  <si>
    <t>2017-08-07 16:41:42</t>
  </si>
  <si>
    <t>1247346</t>
  </si>
  <si>
    <t>SR17080700022962</t>
  </si>
  <si>
    <t>2017-08-07 16:42:55</t>
  </si>
  <si>
    <t>1247397</t>
  </si>
  <si>
    <t>SR17080700022963</t>
  </si>
  <si>
    <t>6236683860002802572</t>
  </si>
  <si>
    <t>2017-08-07 16:43:38</t>
  </si>
  <si>
    <t>1247429</t>
  </si>
  <si>
    <t>SR17080700022965</t>
  </si>
  <si>
    <t>6210178002004659976</t>
  </si>
  <si>
    <t>2017-08-07 16:48:06</t>
  </si>
  <si>
    <t>1247676</t>
  </si>
  <si>
    <t>SR17080700022974</t>
  </si>
  <si>
    <t>6222082502004890224</t>
  </si>
  <si>
    <t>2017-08-07 16:52:36</t>
  </si>
  <si>
    <t>1247873</t>
  </si>
  <si>
    <t>SR17080700022977</t>
  </si>
  <si>
    <t>6217003860027718277</t>
  </si>
  <si>
    <t>2017-08-07 16:54:58</t>
  </si>
  <si>
    <t>1247978</t>
  </si>
  <si>
    <t>SR17080700022982</t>
  </si>
  <si>
    <t>6212262502028016478</t>
  </si>
  <si>
    <t>2017-08-07 16:56:24</t>
  </si>
  <si>
    <t>1248052</t>
  </si>
  <si>
    <t>0984538121</t>
  </si>
  <si>
    <t>SR17080700022984</t>
  </si>
  <si>
    <t>6231900000132216454</t>
  </si>
  <si>
    <t>2017-08-07 16:57:03</t>
  </si>
  <si>
    <t>1248078</t>
  </si>
  <si>
    <t>SR17080700022986</t>
  </si>
  <si>
    <t>6282880035518910</t>
  </si>
  <si>
    <t>2017-08-07 16:57:52</t>
  </si>
  <si>
    <t>1248103</t>
  </si>
  <si>
    <t>SR17080700022988</t>
  </si>
  <si>
    <t>6221886570011694731</t>
  </si>
  <si>
    <t>2017-08-07 16:57:55</t>
  </si>
  <si>
    <t>1248105</t>
  </si>
  <si>
    <t>SR17080700022989</t>
  </si>
  <si>
    <t>6217902700000962736</t>
  </si>
  <si>
    <t>2017-08-07 16:59:06</t>
  </si>
  <si>
    <t>1248142</t>
  </si>
  <si>
    <t>SR17080700022991</t>
  </si>
  <si>
    <t>6236684020000210653</t>
  </si>
  <si>
    <t>1248163</t>
  </si>
  <si>
    <t>SR17080700022994</t>
  </si>
  <si>
    <t>2017-08-07 17:00:34</t>
  </si>
  <si>
    <t>1248195</t>
  </si>
  <si>
    <t>0984549426</t>
  </si>
  <si>
    <t>SR17080700022996</t>
  </si>
  <si>
    <t>6222532439884736</t>
  </si>
  <si>
    <t>2017-08-07 17:03:59</t>
  </si>
  <si>
    <t>1248296</t>
  </si>
  <si>
    <t>SR17080700023001</t>
  </si>
  <si>
    <t>62230828001724208</t>
  </si>
  <si>
    <t>2017-08-07 17:05:08</t>
  </si>
  <si>
    <t>1248331</t>
  </si>
  <si>
    <t>SR17080700023003</t>
  </si>
  <si>
    <t>2017-08-07 17:06:30</t>
  </si>
  <si>
    <t>1248378</t>
  </si>
  <si>
    <t>SR17080700023005</t>
  </si>
  <si>
    <t>6217232410001015846</t>
  </si>
  <si>
    <t>2017-08-07 17:09:53</t>
  </si>
  <si>
    <t>1248500</t>
  </si>
  <si>
    <t>SR17080700023008</t>
  </si>
  <si>
    <t>6231900000089310151</t>
  </si>
  <si>
    <t>2017-08-07 17:10:28</t>
  </si>
  <si>
    <t>1248521</t>
  </si>
  <si>
    <t>SR17080700023010</t>
  </si>
  <si>
    <t>6217852700014617375</t>
  </si>
  <si>
    <t>2017-08-07 17:14:39</t>
  </si>
  <si>
    <t>1248664</t>
  </si>
  <si>
    <t>SR17080700023014</t>
  </si>
  <si>
    <t>6227003910020006375</t>
  </si>
  <si>
    <t>2017-08-07 17:14:43</t>
  </si>
  <si>
    <t>1248671</t>
  </si>
  <si>
    <t>SR17080700023015</t>
  </si>
  <si>
    <t>6227004023300078525</t>
  </si>
  <si>
    <t>2017-08-07 17:23:06</t>
  </si>
  <si>
    <t>1248940</t>
  </si>
  <si>
    <t>SR17080700023026</t>
  </si>
  <si>
    <t>6236683860002429533</t>
  </si>
  <si>
    <t>2017-08-07 17:23:12</t>
  </si>
  <si>
    <t>1248943</t>
  </si>
  <si>
    <t>SR17080700023027</t>
  </si>
  <si>
    <t>6225750025987708</t>
  </si>
  <si>
    <t>2017-08-07 17:24:11</t>
  </si>
  <si>
    <t>1248963</t>
  </si>
  <si>
    <t>SR17080700023029</t>
  </si>
  <si>
    <t>6228930001160874255</t>
  </si>
  <si>
    <t>2017-08-07 17:24:50</t>
  </si>
  <si>
    <t>1248976</t>
  </si>
  <si>
    <t>SR17080700023031</t>
  </si>
  <si>
    <t>6214858710361676</t>
  </si>
  <si>
    <t>2017-08-07 17:25:46</t>
  </si>
  <si>
    <t>1249011</t>
  </si>
  <si>
    <t>SR17080700023032</t>
  </si>
  <si>
    <t>2017-08-07 17:34:18</t>
  </si>
  <si>
    <t>1249226</t>
  </si>
  <si>
    <t>SR17080700023039</t>
  </si>
  <si>
    <t>6231900000142643176</t>
  </si>
  <si>
    <t>2017-08-07 17:34:45</t>
  </si>
  <si>
    <t>1249233</t>
  </si>
  <si>
    <t>SR17080700023040</t>
  </si>
  <si>
    <t>2017-08-07 17:39:43</t>
  </si>
  <si>
    <t>1249350</t>
  </si>
  <si>
    <t>SR17080700023047</t>
  </si>
  <si>
    <t>6231900000114419449</t>
  </si>
  <si>
    <t>2017-08-07 17:44:18</t>
  </si>
  <si>
    <t>1249424</t>
  </si>
  <si>
    <t>SR17080700023050</t>
  </si>
  <si>
    <t>6228481930218791918</t>
  </si>
  <si>
    <t>2017-08-07 17:47:39</t>
  </si>
  <si>
    <t>1249502</t>
  </si>
  <si>
    <t>0984622605</t>
  </si>
  <si>
    <t>SR17080700023054</t>
  </si>
  <si>
    <t>6217003860033864214</t>
  </si>
  <si>
    <t>2017-08-07 17:50:35</t>
  </si>
  <si>
    <t>1249567</t>
  </si>
  <si>
    <t>0984625902</t>
  </si>
  <si>
    <t>SR17080700023056</t>
  </si>
  <si>
    <t>6231900000077580211</t>
  </si>
  <si>
    <t>2017-08-07 17:51:05</t>
  </si>
  <si>
    <t>1249575</t>
  </si>
  <si>
    <t>SR17080700023058</t>
  </si>
  <si>
    <t>4367480025231492</t>
  </si>
  <si>
    <t>2017-08-07 17:57:40</t>
  </si>
  <si>
    <t>1249648</t>
  </si>
  <si>
    <t>SR17080700023065</t>
  </si>
  <si>
    <t>6231900000084796651</t>
  </si>
  <si>
    <t>2017-08-07 17:59:58</t>
  </si>
  <si>
    <t>1249667</t>
  </si>
  <si>
    <t>SR17080700023066</t>
  </si>
  <si>
    <t>4895920328779839</t>
  </si>
  <si>
    <t>2017-08-07 18:04:50</t>
  </si>
  <si>
    <t>1249710</t>
  </si>
  <si>
    <t>0984646632</t>
  </si>
  <si>
    <t>SR17080700023072</t>
  </si>
  <si>
    <t>6228480866187067164</t>
  </si>
  <si>
    <t>2017-08-07 18:04:52</t>
  </si>
  <si>
    <t>1249712</t>
  </si>
  <si>
    <t>SR17080700023073</t>
  </si>
  <si>
    <t>6282680020179466</t>
  </si>
  <si>
    <t>2017-08-07 18:05:29</t>
  </si>
  <si>
    <t>1249718</t>
  </si>
  <si>
    <t>SR17080700023074</t>
  </si>
  <si>
    <t>6228480868426765178</t>
  </si>
  <si>
    <t>2017-08-07 18:27:27</t>
  </si>
  <si>
    <t>1249855</t>
  </si>
  <si>
    <t>SR17080700023081</t>
  </si>
  <si>
    <t>6217987300000677687</t>
  </si>
  <si>
    <t>2017-08-07 18:42:58</t>
  </si>
  <si>
    <t>1249934</t>
  </si>
  <si>
    <t>SR17080700023088</t>
  </si>
  <si>
    <t>6222520758184259</t>
  </si>
  <si>
    <t>2017-08-07 19:26:51</t>
  </si>
  <si>
    <t>1250060</t>
  </si>
  <si>
    <t>SR17080700023092</t>
  </si>
  <si>
    <t>6228100032790553</t>
  </si>
  <si>
    <t>1250100</t>
  </si>
  <si>
    <t>SR17080700023094</t>
  </si>
  <si>
    <t>6228483618604630372</t>
  </si>
  <si>
    <t>2017-08-07 19:42:48</t>
  </si>
  <si>
    <t>1250103</t>
  </si>
  <si>
    <t>0984725037</t>
  </si>
  <si>
    <t>SR17080700023095</t>
  </si>
  <si>
    <t>2017-08-07 20:16:38</t>
  </si>
  <si>
    <t>1250220</t>
  </si>
  <si>
    <t>SR17080700023097</t>
  </si>
  <si>
    <t>5359180463400602</t>
  </si>
  <si>
    <t>2017-08-08 06:38:29</t>
  </si>
  <si>
    <t>1250754</t>
  </si>
  <si>
    <t>SR17080800023101</t>
  </si>
  <si>
    <t>2017-08-08 07:46:19</t>
  </si>
  <si>
    <t>1251391</t>
  </si>
  <si>
    <t>SR17080800023104</t>
  </si>
  <si>
    <t>6231900000002833826</t>
  </si>
  <si>
    <t>2017-08-08 08:06:23</t>
  </si>
  <si>
    <t>1252046</t>
  </si>
  <si>
    <t>0984945609</t>
  </si>
  <si>
    <t>SR17080800023107</t>
  </si>
  <si>
    <t>6223691809579240</t>
  </si>
  <si>
    <t>2017-08-08 08:08:33</t>
  </si>
  <si>
    <t>1252157</t>
  </si>
  <si>
    <t>0984948813</t>
  </si>
  <si>
    <t>SR17080800023108</t>
  </si>
  <si>
    <t>2017-08-08 08:09:25</t>
  </si>
  <si>
    <t>1252201</t>
  </si>
  <si>
    <t>SR17080800023110</t>
  </si>
  <si>
    <t>2017-08-08 08:29:55</t>
  </si>
  <si>
    <t>1253451</t>
  </si>
  <si>
    <t>SR17080800023115</t>
  </si>
  <si>
    <t>6231900000055187823</t>
  </si>
  <si>
    <t>2017-08-08 08:40:43</t>
  </si>
  <si>
    <t>1254238</t>
  </si>
  <si>
    <t>SR17080800023122</t>
  </si>
  <si>
    <t>6212882502000279482</t>
  </si>
  <si>
    <t>2017-08-08 08:41:02</t>
  </si>
  <si>
    <t>1254262</t>
  </si>
  <si>
    <t>SR17080800023123</t>
  </si>
  <si>
    <t>6228483618368418477</t>
  </si>
  <si>
    <t>2017-08-08 08:49:40</t>
  </si>
  <si>
    <t>1254898</t>
  </si>
  <si>
    <t>0984986489</t>
  </si>
  <si>
    <t>SR17080800023130</t>
  </si>
  <si>
    <t>6228480868177647377</t>
  </si>
  <si>
    <t>2017-08-08 08:51:47</t>
  </si>
  <si>
    <t>1255029</t>
  </si>
  <si>
    <t>SR17080800023131</t>
  </si>
  <si>
    <t>6223691279675445</t>
  </si>
  <si>
    <t>2017-08-08 09:00:46</t>
  </si>
  <si>
    <t>1255719</t>
  </si>
  <si>
    <t>SR17080800023139</t>
  </si>
  <si>
    <t>6228480868677018475</t>
  </si>
  <si>
    <t>2017-08-08 09:19:32</t>
  </si>
  <si>
    <t>1257143</t>
  </si>
  <si>
    <t>SR17080800023149</t>
  </si>
  <si>
    <t>6231900000089764449</t>
  </si>
  <si>
    <t>2017-08-08 09:21:38</t>
  </si>
  <si>
    <t>1257304</t>
  </si>
  <si>
    <t>SR17080800023150</t>
  </si>
  <si>
    <t>2017-08-08 09:26:32</t>
  </si>
  <si>
    <t>1257633</t>
  </si>
  <si>
    <t>SR17080800023151</t>
  </si>
  <si>
    <t>6283886805867436</t>
  </si>
  <si>
    <t>2017-08-08 09:27:19</t>
  </si>
  <si>
    <t>1257696</t>
  </si>
  <si>
    <t>SR17080800023152</t>
  </si>
  <si>
    <t>2017-08-08 09:32:56</t>
  </si>
  <si>
    <t>1258117</t>
  </si>
  <si>
    <t>SR17080800023155</t>
  </si>
  <si>
    <t>6236683860002574445</t>
  </si>
  <si>
    <t>2017-08-08 09:34:32</t>
  </si>
  <si>
    <t>1258244</t>
  </si>
  <si>
    <t>SR17080800023157</t>
  </si>
  <si>
    <t>6228480866189401163</t>
  </si>
  <si>
    <t>2017-08-08 09:35:47</t>
  </si>
  <si>
    <t>1258329</t>
  </si>
  <si>
    <t>SR17080800023158</t>
  </si>
  <si>
    <t>2017-08-08 09:51:49</t>
  </si>
  <si>
    <t>1259476</t>
  </si>
  <si>
    <t>SR17080800023173</t>
  </si>
  <si>
    <t>2017-08-08 09:52:28</t>
  </si>
  <si>
    <t>1259525</t>
  </si>
  <si>
    <t>0985072658</t>
  </si>
  <si>
    <t>SR17080800023174</t>
  </si>
  <si>
    <t>2017-08-08 10:01:18</t>
  </si>
  <si>
    <t>1260192</t>
  </si>
  <si>
    <t>SR17080800023183</t>
  </si>
  <si>
    <t>6222300400100924</t>
  </si>
  <si>
    <t>2017-08-08 10:03:23</t>
  </si>
  <si>
    <t>1260361</t>
  </si>
  <si>
    <t>SR17080800023185</t>
  </si>
  <si>
    <t>2017-08-08 10:03:36</t>
  </si>
  <si>
    <t>1260379</t>
  </si>
  <si>
    <t>SR17080800023186</t>
  </si>
  <si>
    <t>6217997020001668547</t>
  </si>
  <si>
    <t>2017-08-08 10:05:03</t>
  </si>
  <si>
    <t>1260485</t>
  </si>
  <si>
    <t>SR17080800023187</t>
  </si>
  <si>
    <t>6236683860004548215</t>
  </si>
  <si>
    <t>2017-08-08 10:09:45</t>
  </si>
  <si>
    <t>1260818</t>
  </si>
  <si>
    <t>0985119322</t>
  </si>
  <si>
    <t>SR17080800023192</t>
  </si>
  <si>
    <t>6212262505001499256</t>
  </si>
  <si>
    <t>1260960</t>
  </si>
  <si>
    <t>SR17080800023193</t>
  </si>
  <si>
    <t>2017-08-08 10:15:55</t>
  </si>
  <si>
    <t>1261231</t>
  </si>
  <si>
    <t>SR17080800023202</t>
  </si>
  <si>
    <t>6231900000067252532</t>
  </si>
  <si>
    <t>2017-08-08 10:17:38</t>
  </si>
  <si>
    <t>1261327</t>
  </si>
  <si>
    <t>SR17080800023207</t>
  </si>
  <si>
    <t>6236683860003634032</t>
  </si>
  <si>
    <t>2017-08-08 10:19:35</t>
  </si>
  <si>
    <t>1261456</t>
  </si>
  <si>
    <t>SR17080800023211</t>
  </si>
  <si>
    <t>6223691288793700</t>
  </si>
  <si>
    <t>2017-08-08 10:25:59</t>
  </si>
  <si>
    <t>1261899</t>
  </si>
  <si>
    <t>SR17080800023216</t>
  </si>
  <si>
    <t>6228483868613029278</t>
  </si>
  <si>
    <t>2017-08-08 10:28:03</t>
  </si>
  <si>
    <t>1262056</t>
  </si>
  <si>
    <t>SR17080800023218</t>
  </si>
  <si>
    <t>6214157311800196779</t>
  </si>
  <si>
    <t>2017-08-08 10:28:10</t>
  </si>
  <si>
    <t>1262062</t>
  </si>
  <si>
    <t>SR17080800023219</t>
  </si>
  <si>
    <t>4392268388614449</t>
  </si>
  <si>
    <t>2017-08-08 10:29:07</t>
  </si>
  <si>
    <t>1262140</t>
  </si>
  <si>
    <t>SR17080800023221</t>
  </si>
  <si>
    <t>2017-08-08 10:31:22</t>
  </si>
  <si>
    <t>1262280</t>
  </si>
  <si>
    <t>SR17080800023225</t>
  </si>
  <si>
    <t>6217790001075721478</t>
  </si>
  <si>
    <t>2017-08-08 10:31:32</t>
  </si>
  <si>
    <t>1262288</t>
  </si>
  <si>
    <t>SR17080800023226</t>
  </si>
  <si>
    <t>6222022409001100347</t>
  </si>
  <si>
    <t>2017-08-08 10:34:21</t>
  </si>
  <si>
    <t>1262446</t>
  </si>
  <si>
    <t>SR17080800023231</t>
  </si>
  <si>
    <t>6214858711876763</t>
  </si>
  <si>
    <t>2017-08-08 10:39:12</t>
  </si>
  <si>
    <t>1262732</t>
  </si>
  <si>
    <t>SR17080800023237</t>
  </si>
  <si>
    <t>6253624031453200</t>
  </si>
  <si>
    <t>2017-08-08 10:44:12</t>
  </si>
  <si>
    <t>1263009</t>
  </si>
  <si>
    <t>SR17080800023245</t>
  </si>
  <si>
    <t>6228480868104109574</t>
  </si>
  <si>
    <t>2017-08-08 10:45:17</t>
  </si>
  <si>
    <t>1263081</t>
  </si>
  <si>
    <t>SR17080800023246</t>
  </si>
  <si>
    <t>2017-08-08 10:48:06</t>
  </si>
  <si>
    <t>1263241</t>
  </si>
  <si>
    <t>SR17080800023248</t>
  </si>
  <si>
    <t>6217003860036267704</t>
  </si>
  <si>
    <t>2017-08-08 10:59:03</t>
  </si>
  <si>
    <t>1263895</t>
  </si>
  <si>
    <t>SR17080800023251</t>
  </si>
  <si>
    <t>6228483618600751370</t>
  </si>
  <si>
    <t>2017-08-08 11:00:44</t>
  </si>
  <si>
    <t>1263987</t>
  </si>
  <si>
    <t>SR17080800023254</t>
  </si>
  <si>
    <t>2017-08-08 11:02:14</t>
  </si>
  <si>
    <t>1264091</t>
  </si>
  <si>
    <t>SR17080800023256</t>
  </si>
  <si>
    <t>6231900000128890551</t>
  </si>
  <si>
    <t>2017-08-08 11:05:19</t>
  </si>
  <si>
    <t>1264280</t>
  </si>
  <si>
    <t>SR17080800023261</t>
  </si>
  <si>
    <t>6217003940000529733</t>
  </si>
  <si>
    <t>2017-08-08 11:06:03</t>
  </si>
  <si>
    <t>1264333</t>
  </si>
  <si>
    <t>SR17080800023263</t>
  </si>
  <si>
    <t>6228481930542806416</t>
  </si>
  <si>
    <t>2017-08-08 11:06:45</t>
  </si>
  <si>
    <t>1264382</t>
  </si>
  <si>
    <t>SR17080800023264</t>
  </si>
  <si>
    <t>6212262504000391143</t>
  </si>
  <si>
    <t>2017-08-08 11:07:23</t>
  </si>
  <si>
    <t>1264430</t>
  </si>
  <si>
    <t>SR17080800023267</t>
  </si>
  <si>
    <t>6231900000040069177</t>
  </si>
  <si>
    <t>2017-08-08 11:10:31</t>
  </si>
  <si>
    <t>1264590</t>
  </si>
  <si>
    <t>SR17080800023270</t>
  </si>
  <si>
    <t>6228480868612399675</t>
  </si>
  <si>
    <t>2017-08-08 11:15:49</t>
  </si>
  <si>
    <t>1264881</t>
  </si>
  <si>
    <t>SR17080800023273</t>
  </si>
  <si>
    <t>6259075374867007</t>
  </si>
  <si>
    <t>2017-08-08 11:17:34</t>
  </si>
  <si>
    <t>1264978</t>
  </si>
  <si>
    <t>SR17080800023274</t>
  </si>
  <si>
    <t>2017-08-08 11:22:01</t>
  </si>
  <si>
    <t>1265222</t>
  </si>
  <si>
    <t>SR17080800023279</t>
  </si>
  <si>
    <t>6228483318593714671</t>
  </si>
  <si>
    <t>2017-08-08 11:22:28</t>
  </si>
  <si>
    <t>1265240</t>
  </si>
  <si>
    <t>SR17080800023280</t>
  </si>
  <si>
    <t>6228484148314245773</t>
  </si>
  <si>
    <t>2017-08-08 11:22:48</t>
  </si>
  <si>
    <t>1265254</t>
  </si>
  <si>
    <t>SR17080800023283</t>
  </si>
  <si>
    <t>2017-08-08 11:25:52</t>
  </si>
  <si>
    <t>1265403</t>
  </si>
  <si>
    <t>SR17080800023286</t>
  </si>
  <si>
    <t>6229023223123104</t>
  </si>
  <si>
    <t>2017-08-08 11:25:55</t>
  </si>
  <si>
    <t>1265407</t>
  </si>
  <si>
    <t>SR17080800023287</t>
  </si>
  <si>
    <t>6228483356270893764</t>
  </si>
  <si>
    <t>2017-08-08 11:26:23</t>
  </si>
  <si>
    <t>1265422</t>
  </si>
  <si>
    <t>SR17080800023288</t>
  </si>
  <si>
    <t>6214663860373178</t>
  </si>
  <si>
    <t>2017-08-08 11:28:17</t>
  </si>
  <si>
    <t>1265500</t>
  </si>
  <si>
    <t>SR17080800023289</t>
  </si>
  <si>
    <t>6222620590004828657</t>
  </si>
  <si>
    <t>1265696</t>
  </si>
  <si>
    <t>SR17080800023292</t>
  </si>
  <si>
    <t>6217997740000264382</t>
  </si>
  <si>
    <t>2017-08-08 11:36:38</t>
  </si>
  <si>
    <t>1265943</t>
  </si>
  <si>
    <t>0985316504</t>
  </si>
  <si>
    <t>SR17080800023299</t>
  </si>
  <si>
    <t>2017-08-08 11:36:50</t>
  </si>
  <si>
    <t>1265954</t>
  </si>
  <si>
    <t>SR17080800023300</t>
  </si>
  <si>
    <t>6259960276087061</t>
  </si>
  <si>
    <t>2017-08-08 11:36:54</t>
  </si>
  <si>
    <t>1265957</t>
  </si>
  <si>
    <t>SR17080800023301</t>
  </si>
  <si>
    <t>4392258782260626</t>
  </si>
  <si>
    <t>2017-08-08 11:37:24</t>
  </si>
  <si>
    <t>1265975</t>
  </si>
  <si>
    <t>SR17080800023302</t>
  </si>
  <si>
    <t>6222022512000459471</t>
  </si>
  <si>
    <t>2017-08-08 11:38:48</t>
  </si>
  <si>
    <t>1266044</t>
  </si>
  <si>
    <t>SR17080800023303</t>
  </si>
  <si>
    <t>6228483861122069117</t>
  </si>
  <si>
    <t>2017-08-08 11:39:00</t>
  </si>
  <si>
    <t>1266052</t>
  </si>
  <si>
    <t>SR17080800023304</t>
  </si>
  <si>
    <t>6225970006535819</t>
  </si>
  <si>
    <t>2017-08-08 11:41:51</t>
  </si>
  <si>
    <t>1266142</t>
  </si>
  <si>
    <t>SR17080800023306</t>
  </si>
  <si>
    <t>6221886510048677598</t>
  </si>
  <si>
    <t>2017-08-08 11:45:18</t>
  </si>
  <si>
    <t>1266276</t>
  </si>
  <si>
    <t>0985331845</t>
  </si>
  <si>
    <t>SR17080800023313</t>
  </si>
  <si>
    <t>6217711901060622</t>
  </si>
  <si>
    <t>2017-08-08 11:49:26</t>
  </si>
  <si>
    <t>1266423</t>
  </si>
  <si>
    <t>0985338360</t>
  </si>
  <si>
    <t>SR17080800023316</t>
  </si>
  <si>
    <t>6217007170003763354</t>
  </si>
  <si>
    <t>2017-08-08 11:53:03</t>
  </si>
  <si>
    <t>1266551</t>
  </si>
  <si>
    <t>SR17080800023320</t>
  </si>
  <si>
    <t>6212262502015872685</t>
  </si>
  <si>
    <t>2017-08-08 11:57:00</t>
  </si>
  <si>
    <t>1266674</t>
  </si>
  <si>
    <t>0985352847</t>
  </si>
  <si>
    <t>SR17080800023321</t>
  </si>
  <si>
    <t>6228480606803212673</t>
  </si>
  <si>
    <t>2017-08-08 11:58:59</t>
  </si>
  <si>
    <t>1266727</t>
  </si>
  <si>
    <t>0985357951</t>
  </si>
  <si>
    <t>SR17080800023325</t>
  </si>
  <si>
    <t>2017-08-08 12:10:45</t>
  </si>
  <si>
    <t>1266994</t>
  </si>
  <si>
    <t>0985379501</t>
  </si>
  <si>
    <t>SR17080800023334</t>
  </si>
  <si>
    <t>6223691534749357</t>
  </si>
  <si>
    <t>2017-08-08 12:12:53</t>
  </si>
  <si>
    <t>1267041</t>
  </si>
  <si>
    <t>SR17080800023337</t>
  </si>
  <si>
    <t>6231900000063947309</t>
  </si>
  <si>
    <t>2017-08-08 12:13:16</t>
  </si>
  <si>
    <t>1267050</t>
  </si>
  <si>
    <t>SR17080800023338</t>
  </si>
  <si>
    <t>6223691854297490</t>
  </si>
  <si>
    <t>2017-08-08 12:23:14</t>
  </si>
  <si>
    <t>1267238</t>
  </si>
  <si>
    <t>0985401175</t>
  </si>
  <si>
    <t>SR17080800023341</t>
  </si>
  <si>
    <t>6217987300000683883</t>
  </si>
  <si>
    <t>2017-08-08 12:28:43</t>
  </si>
  <si>
    <t>1267333</t>
  </si>
  <si>
    <t>SR17080800023348</t>
  </si>
  <si>
    <t>6228483860147412617</t>
  </si>
  <si>
    <t>2017-08-08 12:31:43</t>
  </si>
  <si>
    <t>1267376</t>
  </si>
  <si>
    <t>0985415462</t>
  </si>
  <si>
    <t>SR17080800023352</t>
  </si>
  <si>
    <t>6283660056126747</t>
  </si>
  <si>
    <t>2017-08-08 12:33:08</t>
  </si>
  <si>
    <t>1267398</t>
  </si>
  <si>
    <t>0985418205</t>
  </si>
  <si>
    <t>SR17080800023353</t>
  </si>
  <si>
    <t>2017-08-08 12:38:16</t>
  </si>
  <si>
    <t>1267478</t>
  </si>
  <si>
    <t>SR17080800023357</t>
  </si>
  <si>
    <t>5201690590784835</t>
  </si>
  <si>
    <t>2017-08-08 12:42:46</t>
  </si>
  <si>
    <t>1267527</t>
  </si>
  <si>
    <t>SR17080800023359</t>
  </si>
  <si>
    <t>6228930001087950626</t>
  </si>
  <si>
    <t>2017-08-08 12:47:30</t>
  </si>
  <si>
    <t>1267572</t>
  </si>
  <si>
    <t>SR17080800023363</t>
  </si>
  <si>
    <t>4033920027764770</t>
  </si>
  <si>
    <t>2017-08-08 12:51:00</t>
  </si>
  <si>
    <t>1267596</t>
  </si>
  <si>
    <t>0985447658</t>
  </si>
  <si>
    <t>SR17080800023365</t>
  </si>
  <si>
    <t>6228480866078024761</t>
  </si>
  <si>
    <t>2017-08-08 12:53:16</t>
  </si>
  <si>
    <t>1267615</t>
  </si>
  <si>
    <t>SR17080800023367</t>
  </si>
  <si>
    <t>6228481198247440176</t>
  </si>
  <si>
    <t>2017-08-08 12:58:29</t>
  </si>
  <si>
    <t>1267654</t>
  </si>
  <si>
    <t>0985459719</t>
  </si>
  <si>
    <t>SR17080800023371</t>
  </si>
  <si>
    <t>5264103862511898</t>
  </si>
  <si>
    <t>2017-08-08 13:00:21</t>
  </si>
  <si>
    <t>1267674</t>
  </si>
  <si>
    <t>SR17080800023372</t>
  </si>
  <si>
    <t>6217993350000180176</t>
  </si>
  <si>
    <t>2017-08-08 13:01:39</t>
  </si>
  <si>
    <t>1267690</t>
  </si>
  <si>
    <t>SR17080800023373</t>
  </si>
  <si>
    <t>6231900000082932761</t>
  </si>
  <si>
    <t>2017-08-08 13:01:48</t>
  </si>
  <si>
    <t>1267691</t>
  </si>
  <si>
    <t>0985466379</t>
  </si>
  <si>
    <t>SR17080800023374</t>
  </si>
  <si>
    <t>2017-08-08 13:08:05</t>
  </si>
  <si>
    <t>1267728</t>
  </si>
  <si>
    <t>SR17080800023375</t>
  </si>
  <si>
    <t>6231900000066553559</t>
  </si>
  <si>
    <t>2017-08-08 13:09:05</t>
  </si>
  <si>
    <t>1267740</t>
  </si>
  <si>
    <t>0985479059</t>
  </si>
  <si>
    <t>SR17080800023376</t>
  </si>
  <si>
    <t>6228483866216925561</t>
  </si>
  <si>
    <t>2017-08-08 13:10:50</t>
  </si>
  <si>
    <t>1267761</t>
  </si>
  <si>
    <t>0985483205</t>
  </si>
  <si>
    <t>SR17080800023377</t>
  </si>
  <si>
    <t>6228481938532955770</t>
  </si>
  <si>
    <t>2017-08-08 13:16:48</t>
  </si>
  <si>
    <t>1267826</t>
  </si>
  <si>
    <t>SR17080800023383</t>
  </si>
  <si>
    <t>6227003861220135193</t>
  </si>
  <si>
    <t>2017-08-08 13:20:52</t>
  </si>
  <si>
    <t>1267868</t>
  </si>
  <si>
    <t>SR17080800023386</t>
  </si>
  <si>
    <t>2017-08-08 13:25:48</t>
  </si>
  <si>
    <t>1267919</t>
  </si>
  <si>
    <t>SR17080800023387</t>
  </si>
  <si>
    <t>6221887300043507209</t>
  </si>
  <si>
    <t>2017-08-08 13:26:15</t>
  </si>
  <si>
    <t>1267923</t>
  </si>
  <si>
    <t>SR17080800023388</t>
  </si>
  <si>
    <t>6231900000023116227</t>
  </si>
  <si>
    <t>2017-08-08 13:34:14</t>
  </si>
  <si>
    <t>1268004</t>
  </si>
  <si>
    <t>SR17080800023390</t>
  </si>
  <si>
    <t>2017-08-08 13:35:54</t>
  </si>
  <si>
    <t>1268030</t>
  </si>
  <si>
    <t>SR17080800023392</t>
  </si>
  <si>
    <t>6231900000036640106</t>
  </si>
  <si>
    <t>2017-08-08 13:36:34</t>
  </si>
  <si>
    <t>1268039</t>
  </si>
  <si>
    <t>SR17080800023393</t>
  </si>
  <si>
    <t>62230827003341730</t>
  </si>
  <si>
    <t>2017-08-08 13:37:44</t>
  </si>
  <si>
    <t>1268056</t>
  </si>
  <si>
    <t>SR17080800023395</t>
  </si>
  <si>
    <t>2017-08-08 13:38:05</t>
  </si>
  <si>
    <t>1268062</t>
  </si>
  <si>
    <t>SR17080800023396</t>
  </si>
  <si>
    <t>6200582502000034273</t>
  </si>
  <si>
    <t>2017-08-08 13:42:35</t>
  </si>
  <si>
    <t>1268113</t>
  </si>
  <si>
    <t>SR17080800023399</t>
  </si>
  <si>
    <t>6214973901673522</t>
  </si>
  <si>
    <t>2017-08-08 13:46:59</t>
  </si>
  <si>
    <t>1268184</t>
  </si>
  <si>
    <t>SR17080800023401</t>
  </si>
  <si>
    <t>6228360036979657</t>
  </si>
  <si>
    <t>2017-08-08 13:48:46</t>
  </si>
  <si>
    <t>1268217</t>
  </si>
  <si>
    <t>0985556554</t>
  </si>
  <si>
    <t>SR17080800023402</t>
  </si>
  <si>
    <t>6214600180003736498</t>
  </si>
  <si>
    <t>2017-08-08 13:53:13</t>
  </si>
  <si>
    <t>1268280</t>
  </si>
  <si>
    <t>0985566795</t>
  </si>
  <si>
    <t>SR17080800023403</t>
  </si>
  <si>
    <t>2017-08-08 13:54:16</t>
  </si>
  <si>
    <t>1268300</t>
  </si>
  <si>
    <t>SR17080800023404</t>
  </si>
  <si>
    <t>6228483618513037271</t>
  </si>
  <si>
    <t>2017-08-08 13:57:26</t>
  </si>
  <si>
    <t>1268348</t>
  </si>
  <si>
    <t>SR17080800023405</t>
  </si>
  <si>
    <t>2017-08-08 13:58:11</t>
  </si>
  <si>
    <t>1268363</t>
  </si>
  <si>
    <t>0985577308</t>
  </si>
  <si>
    <t>SR17080800023406</t>
  </si>
  <si>
    <t>6253634001981734</t>
  </si>
  <si>
    <t>2017-08-08 13:59:23</t>
  </si>
  <si>
    <t>1268388</t>
  </si>
  <si>
    <t>SR17080800023408</t>
  </si>
  <si>
    <t>6217790001002418388</t>
  </si>
  <si>
    <t>2017-08-08 14:02:22</t>
  </si>
  <si>
    <t>1268461</t>
  </si>
  <si>
    <t>SR17080800023409</t>
  </si>
  <si>
    <t>6283660018298840</t>
  </si>
  <si>
    <t>2017-08-08 14:06:26</t>
  </si>
  <si>
    <t>1268608</t>
  </si>
  <si>
    <t>SR17080800023411</t>
  </si>
  <si>
    <t>6223691333973802</t>
  </si>
  <si>
    <t>2017-08-08 14:12:55</t>
  </si>
  <si>
    <t>1268866</t>
  </si>
  <si>
    <t>SR17080800023414</t>
  </si>
  <si>
    <t>6217003860003237268</t>
  </si>
  <si>
    <t>2017-08-08 14:13:39</t>
  </si>
  <si>
    <t>1268891</t>
  </si>
  <si>
    <t>SR17080800023415</t>
  </si>
  <si>
    <t>6282880019725382</t>
  </si>
  <si>
    <t>1269265</t>
  </si>
  <si>
    <t>SR17080800023421</t>
  </si>
  <si>
    <t>6214858710519273</t>
  </si>
  <si>
    <t>2017-08-08 14:32:56</t>
  </si>
  <si>
    <t>1269816</t>
  </si>
  <si>
    <t>0985685214</t>
  </si>
  <si>
    <t>SR17080800023428</t>
  </si>
  <si>
    <t>6223691072403532</t>
  </si>
  <si>
    <t>2017-08-08 14:33:44</t>
  </si>
  <si>
    <t>1269851</t>
  </si>
  <si>
    <t>SR17080800023429</t>
  </si>
  <si>
    <t>6227003860270237230</t>
  </si>
  <si>
    <t>2017-08-08 14:36:14</t>
  </si>
  <si>
    <t>1269969</t>
  </si>
  <si>
    <t>SR17080800023430</t>
  </si>
  <si>
    <t>6223692057953046</t>
  </si>
  <si>
    <t>2017-08-08 14:37:10</t>
  </si>
  <si>
    <t>1270029</t>
  </si>
  <si>
    <t>SR17080800023432</t>
  </si>
  <si>
    <t>6217232507000108553</t>
  </si>
  <si>
    <t>2017-08-08 14:42:10</t>
  </si>
  <si>
    <t>1270267</t>
  </si>
  <si>
    <t>SR17080800023436</t>
  </si>
  <si>
    <t>6217232410000708334</t>
  </si>
  <si>
    <t>2017-08-08 14:53:31</t>
  </si>
  <si>
    <t>1270845</t>
  </si>
  <si>
    <t>SR17080800023445</t>
  </si>
  <si>
    <t>6228930001042867865</t>
  </si>
  <si>
    <t>2017-08-08 14:55:51</t>
  </si>
  <si>
    <t>1270964</t>
  </si>
  <si>
    <t>SR17080800023449</t>
  </si>
  <si>
    <t>6259960042359059</t>
  </si>
  <si>
    <t>2017-08-08 14:56:46</t>
  </si>
  <si>
    <t>1271016</t>
  </si>
  <si>
    <t>SR17080800023454</t>
  </si>
  <si>
    <t>62230827005357098</t>
  </si>
  <si>
    <t>2017-08-08 15:03:53</t>
  </si>
  <si>
    <t>1271375</t>
  </si>
  <si>
    <t>SR17080800023467</t>
  </si>
  <si>
    <t>6213302700001012767</t>
  </si>
  <si>
    <t>2017-08-08 15:04:10</t>
  </si>
  <si>
    <t>1271397</t>
  </si>
  <si>
    <t>SR17080800023468</t>
  </si>
  <si>
    <t>6225760025323069</t>
  </si>
  <si>
    <t>2017-08-08 15:06:25</t>
  </si>
  <si>
    <t>1271487</t>
  </si>
  <si>
    <t>SR17080800023469</t>
  </si>
  <si>
    <t>6223691510678034</t>
  </si>
  <si>
    <t>2017-08-08 15:07:29</t>
  </si>
  <si>
    <t>1271545</t>
  </si>
  <si>
    <t>SR17080800023470</t>
  </si>
  <si>
    <t>2017-08-08 15:10:00</t>
  </si>
  <si>
    <t>1271674</t>
  </si>
  <si>
    <t>SR17080800023475</t>
  </si>
  <si>
    <t>6228483300838575612</t>
  </si>
  <si>
    <t>2017-08-08 15:11:54</t>
  </si>
  <si>
    <t>1271754</t>
  </si>
  <si>
    <t>SR17080800023478</t>
  </si>
  <si>
    <t>2017-08-08 15:14:21</t>
  </si>
  <si>
    <t>1271871</t>
  </si>
  <si>
    <t>SR17080800023480</t>
  </si>
  <si>
    <t>6259760420600631</t>
  </si>
  <si>
    <t>2017-08-08 15:15:01</t>
  </si>
  <si>
    <t>1271899</t>
  </si>
  <si>
    <t>SR17080800023481</t>
  </si>
  <si>
    <t>2017-08-08 15:15:19</t>
  </si>
  <si>
    <t>1271904</t>
  </si>
  <si>
    <t>SR17080800023483</t>
  </si>
  <si>
    <t>6217003890003841314</t>
  </si>
  <si>
    <t>2017-08-08 15:18:23</t>
  </si>
  <si>
    <t>1272049</t>
  </si>
  <si>
    <t>SR17080800023486</t>
  </si>
  <si>
    <t>6225751181699277</t>
  </si>
  <si>
    <t>2017-08-08 15:19:14</t>
  </si>
  <si>
    <t>1272110</t>
  </si>
  <si>
    <t>SR17080800023487</t>
  </si>
  <si>
    <t>6217003890006894542</t>
  </si>
  <si>
    <t>2017-08-08 15:19:40</t>
  </si>
  <si>
    <t>1272134</t>
  </si>
  <si>
    <t>SR17080800023488</t>
  </si>
  <si>
    <t>6231900023400412613</t>
  </si>
  <si>
    <t>2017-08-08 15:23:02</t>
  </si>
  <si>
    <t>1272319</t>
  </si>
  <si>
    <t>SR17080800023491</t>
  </si>
  <si>
    <t>6259614206867106</t>
  </si>
  <si>
    <t>2017-08-08 15:27:29</t>
  </si>
  <si>
    <t>1272535</t>
  </si>
  <si>
    <t>0985836592</t>
  </si>
  <si>
    <t>SR17080800023496</t>
  </si>
  <si>
    <t>2017-08-08 15:29:01</t>
  </si>
  <si>
    <t>1272617</t>
  </si>
  <si>
    <t>SR17080800023499</t>
  </si>
  <si>
    <t>2017-08-08 15:35:15</t>
  </si>
  <si>
    <t>1272944</t>
  </si>
  <si>
    <t>SR17080800023503</t>
  </si>
  <si>
    <t>6223690790432732</t>
  </si>
  <si>
    <t>2017-08-08 15:38:48</t>
  </si>
  <si>
    <t>1273098</t>
  </si>
  <si>
    <t>0985866540</t>
  </si>
  <si>
    <t>SR17080800023505</t>
  </si>
  <si>
    <t>6228483861020446011</t>
  </si>
  <si>
    <t>2017-08-08 15:44:05</t>
  </si>
  <si>
    <t>1273385</t>
  </si>
  <si>
    <t>SR17080800023509</t>
  </si>
  <si>
    <t>2017-08-08 15:45:22</t>
  </si>
  <si>
    <t>1273460</t>
  </si>
  <si>
    <t>SR17080800023512</t>
  </si>
  <si>
    <t>2017-08-08 15:49:19</t>
  </si>
  <si>
    <t>1273672</t>
  </si>
  <si>
    <t>SR17080800023515</t>
  </si>
  <si>
    <t>6214973300898761</t>
  </si>
  <si>
    <t>2017-08-08 15:49:50</t>
  </si>
  <si>
    <t>1273694</t>
  </si>
  <si>
    <t>SR17080800023516</t>
  </si>
  <si>
    <t>6217003880001873070</t>
  </si>
  <si>
    <t>2017-08-08 15:55:35</t>
  </si>
  <si>
    <t>1274015</t>
  </si>
  <si>
    <t>SR17080800023520</t>
  </si>
  <si>
    <t>6212262410001608446</t>
  </si>
  <si>
    <t>2017-08-08 15:56:24</t>
  </si>
  <si>
    <t>1274059</t>
  </si>
  <si>
    <t>SR17080800023522</t>
  </si>
  <si>
    <t>6212262502021965671</t>
  </si>
  <si>
    <t>2017-08-08 15:56:55</t>
  </si>
  <si>
    <t>1274088</t>
  </si>
  <si>
    <t>SR17080800023523</t>
  </si>
  <si>
    <t>2017-08-08 15:56:58</t>
  </si>
  <si>
    <t>1274092</t>
  </si>
  <si>
    <t>SR17080800023524</t>
  </si>
  <si>
    <t>6222022514000093417</t>
  </si>
  <si>
    <t>2017-08-08 16:01:45</t>
  </si>
  <si>
    <t>1274323</t>
  </si>
  <si>
    <t>SR17080800023529</t>
  </si>
  <si>
    <t>6228483338310976973</t>
  </si>
  <si>
    <t>2017-08-08 16:01:47</t>
  </si>
  <si>
    <t>1274326</t>
  </si>
  <si>
    <t>SR17080800023530</t>
  </si>
  <si>
    <t>2017-08-08 16:03:20</t>
  </si>
  <si>
    <t>1274388</t>
  </si>
  <si>
    <t>SR17080800023532</t>
  </si>
  <si>
    <t>2017-08-08 16:05:52</t>
  </si>
  <si>
    <t>1274500</t>
  </si>
  <si>
    <t>SR17080800023538</t>
  </si>
  <si>
    <t>6223691605261803</t>
  </si>
  <si>
    <t>2017-08-08 16:08:36</t>
  </si>
  <si>
    <t>1274638</t>
  </si>
  <si>
    <t>SR17080800023542</t>
  </si>
  <si>
    <t>2017-08-08 16:11:08</t>
  </si>
  <si>
    <t>1274753</t>
  </si>
  <si>
    <t>SR17080800023545</t>
  </si>
  <si>
    <t>6236683860004748179</t>
  </si>
  <si>
    <t>2017-08-08 16:14:39</t>
  </si>
  <si>
    <t>1274904</t>
  </si>
  <si>
    <t>SR17080800023548</t>
  </si>
  <si>
    <t>4895920325021003</t>
  </si>
  <si>
    <t>2017-08-08 16:15:31</t>
  </si>
  <si>
    <t>1274939</t>
  </si>
  <si>
    <t>SR17080800023550</t>
  </si>
  <si>
    <t>6222620590006906063</t>
  </si>
  <si>
    <t>2017-08-08 16:16:17</t>
  </si>
  <si>
    <t>1274974</t>
  </si>
  <si>
    <t>SR17080800023552</t>
  </si>
  <si>
    <t>2017-08-08 16:17:14</t>
  </si>
  <si>
    <t>1275005</t>
  </si>
  <si>
    <t>SR17080800023553</t>
  </si>
  <si>
    <t>6210178002009044604</t>
  </si>
  <si>
    <t>2017-08-08 16:17:47</t>
  </si>
  <si>
    <t>1275024</t>
  </si>
  <si>
    <t>SR17080800023555</t>
  </si>
  <si>
    <t>4392250804853611</t>
  </si>
  <si>
    <t>2017-08-08 16:18:34</t>
  </si>
  <si>
    <t>1275058</t>
  </si>
  <si>
    <t>SR17080800023556</t>
  </si>
  <si>
    <t>6217003880000818928</t>
  </si>
  <si>
    <t>2017-08-08 16:19:17</t>
  </si>
  <si>
    <t>1275099</t>
  </si>
  <si>
    <t>SR17080800023557</t>
  </si>
  <si>
    <t>2017-08-08 16:21:40</t>
  </si>
  <si>
    <t>1275193</t>
  </si>
  <si>
    <t>0985967295</t>
  </si>
  <si>
    <t>SR17080800023558</t>
  </si>
  <si>
    <t>6223690759427384</t>
  </si>
  <si>
    <t>2017-08-08 16:21:45</t>
  </si>
  <si>
    <t>1275205</t>
  </si>
  <si>
    <t>SR17080800023560</t>
  </si>
  <si>
    <t>6228483868502422774</t>
  </si>
  <si>
    <t>2017-08-08 16:26:13</t>
  </si>
  <si>
    <t>1275365</t>
  </si>
  <si>
    <t>SR17080800023564</t>
  </si>
  <si>
    <t>6217007170000388031</t>
  </si>
  <si>
    <t>2017-08-08 16:28:48</t>
  </si>
  <si>
    <t>1275483</t>
  </si>
  <si>
    <t>SR17080800023568</t>
  </si>
  <si>
    <t>6283078016521107</t>
  </si>
  <si>
    <t>2017-08-08 16:37:42</t>
  </si>
  <si>
    <t>1275847</t>
  </si>
  <si>
    <t>SR17080800023579</t>
  </si>
  <si>
    <t>6210178002021822102</t>
  </si>
  <si>
    <t>2017-08-08 16:39:04</t>
  </si>
  <si>
    <t>1275904</t>
  </si>
  <si>
    <t>SR17080800023580</t>
  </si>
  <si>
    <t>6228930001157885017</t>
  </si>
  <si>
    <t>2017-08-08 16:40:59</t>
  </si>
  <si>
    <t>1275987</t>
  </si>
  <si>
    <t>SR17080800023583</t>
  </si>
  <si>
    <t>6228483868024096676</t>
  </si>
  <si>
    <t>2017-08-08 16:42:25</t>
  </si>
  <si>
    <t>1276042</t>
  </si>
  <si>
    <t>SR17080800023585</t>
  </si>
  <si>
    <t>6228480866242935967</t>
  </si>
  <si>
    <t>2017-08-08 16:43:58</t>
  </si>
  <si>
    <t>1276094</t>
  </si>
  <si>
    <t>SR17080800023588</t>
  </si>
  <si>
    <t>6217902700004614341</t>
  </si>
  <si>
    <t>2017-08-08 16:59:10</t>
  </si>
  <si>
    <t>1276642</t>
  </si>
  <si>
    <t>SR17080800023601</t>
  </si>
  <si>
    <t>2017-08-08 17:02:40</t>
  </si>
  <si>
    <t>1276749</t>
  </si>
  <si>
    <t>SR17080800023605</t>
  </si>
  <si>
    <t>6217003850000991819</t>
  </si>
  <si>
    <t>2017-08-08 17:03:41</t>
  </si>
  <si>
    <t>1276781</t>
  </si>
  <si>
    <t>SR17080800023607</t>
  </si>
  <si>
    <t>6222082507000894062</t>
  </si>
  <si>
    <t>2017-08-08 17:04:35</t>
  </si>
  <si>
    <t>1276798</t>
  </si>
  <si>
    <t>SR17080800023609</t>
  </si>
  <si>
    <t>1276873</t>
  </si>
  <si>
    <t>SR17080800023614</t>
  </si>
  <si>
    <t>2017-08-08 17:07:23</t>
  </si>
  <si>
    <t>1276906</t>
  </si>
  <si>
    <t>SR17080800023616</t>
  </si>
  <si>
    <t>6225758314468629</t>
  </si>
  <si>
    <t>2017-08-08 17:08:43</t>
  </si>
  <si>
    <t>1276936</t>
  </si>
  <si>
    <t>0986064994</t>
  </si>
  <si>
    <t>SR17080800023618</t>
  </si>
  <si>
    <t>6226580060529431</t>
  </si>
  <si>
    <t>2017-08-08 17:08:45</t>
  </si>
  <si>
    <t>1276938</t>
  </si>
  <si>
    <t>SR17080800023620</t>
  </si>
  <si>
    <t>6231900000003747447</t>
  </si>
  <si>
    <t>2017-08-08 17:09:06</t>
  </si>
  <si>
    <t>1276945</t>
  </si>
  <si>
    <t>SR17080800023622</t>
  </si>
  <si>
    <t>6212262409000807330</t>
  </si>
  <si>
    <t>2017-08-08 17:12:24</t>
  </si>
  <si>
    <t>1277034</t>
  </si>
  <si>
    <t>SR17080800023625</t>
  </si>
  <si>
    <t>6214838719812036</t>
  </si>
  <si>
    <t>2017-08-08 17:14:27</t>
  </si>
  <si>
    <t>1277089</t>
  </si>
  <si>
    <t>0986074768</t>
  </si>
  <si>
    <t>SR17080800023629</t>
  </si>
  <si>
    <t>6223692391460823</t>
  </si>
  <si>
    <t>2017-08-08 17:16:20</t>
  </si>
  <si>
    <t>1277142</t>
  </si>
  <si>
    <t>SR17080800023634</t>
  </si>
  <si>
    <t>6228480868433080678</t>
  </si>
  <si>
    <t>2017-08-08 17:19:37</t>
  </si>
  <si>
    <t>1277249</t>
  </si>
  <si>
    <t>0986083236</t>
  </si>
  <si>
    <t>SR17080800023643</t>
  </si>
  <si>
    <t>6226227000758528</t>
  </si>
  <si>
    <t>2017-08-08 17:22:43</t>
  </si>
  <si>
    <t>1277323</t>
  </si>
  <si>
    <t>SR17080800023650</t>
  </si>
  <si>
    <t>6222082410000840898</t>
  </si>
  <si>
    <t>2017-08-08 17:23:54</t>
  </si>
  <si>
    <t>1277366</t>
  </si>
  <si>
    <t>SR17080800023654</t>
  </si>
  <si>
    <t>6231900000063984880</t>
  </si>
  <si>
    <t>2017-08-08 17:27:17</t>
  </si>
  <si>
    <t>1277462</t>
  </si>
  <si>
    <t>SR17080800023655</t>
  </si>
  <si>
    <t>6231900000019252812</t>
  </si>
  <si>
    <t>2017-08-08 17:37:48</t>
  </si>
  <si>
    <t>1277660</t>
  </si>
  <si>
    <t>SR17080800023666</t>
  </si>
  <si>
    <t>2017-08-08 17:39:26</t>
  </si>
  <si>
    <t>1277692</t>
  </si>
  <si>
    <t>0986117191</t>
  </si>
  <si>
    <t>SR17080800023669</t>
  </si>
  <si>
    <t>2017-08-08 17:40:02</t>
  </si>
  <si>
    <t>1277705</t>
  </si>
  <si>
    <t>SR17080800023671</t>
  </si>
  <si>
    <t>6231900000077624332</t>
  </si>
  <si>
    <t>2017-08-08 17:40:26</t>
  </si>
  <si>
    <t>1277719</t>
  </si>
  <si>
    <t>SR17080800023672</t>
  </si>
  <si>
    <t>6231900000047105818</t>
  </si>
  <si>
    <t>2017-08-08 17:44:48</t>
  </si>
  <si>
    <t>1277772</t>
  </si>
  <si>
    <t>SR17080800023677</t>
  </si>
  <si>
    <t>6222022502000719586</t>
  </si>
  <si>
    <t>2017-08-08 17:45:04</t>
  </si>
  <si>
    <t>1277776</t>
  </si>
  <si>
    <t>SR17080800023678</t>
  </si>
  <si>
    <t>6225768748798418</t>
  </si>
  <si>
    <t>2017-08-08 17:48:16</t>
  </si>
  <si>
    <t>1277827</t>
  </si>
  <si>
    <t>0986127810</t>
  </si>
  <si>
    <t>SR17080800023681</t>
  </si>
  <si>
    <t>6217790001075720116</t>
  </si>
  <si>
    <t>2017-08-08 17:52:36</t>
  </si>
  <si>
    <t>1277892</t>
  </si>
  <si>
    <t>SR17080800023685</t>
  </si>
  <si>
    <t>6212262517002532704</t>
  </si>
  <si>
    <t>2017-08-08 18:08:30</t>
  </si>
  <si>
    <t>1278068</t>
  </si>
  <si>
    <t>SR17080800023698</t>
  </si>
  <si>
    <t>370286000920378</t>
  </si>
  <si>
    <t>2017-08-08 18:16:23</t>
  </si>
  <si>
    <t>1278109</t>
  </si>
  <si>
    <t>0986158219</t>
  </si>
  <si>
    <t>SR17080800023702</t>
  </si>
  <si>
    <t>4096705400783669</t>
  </si>
  <si>
    <t>2017-08-08 18:24:57</t>
  </si>
  <si>
    <t>1278161</t>
  </si>
  <si>
    <t>0986165625</t>
  </si>
  <si>
    <t>SR17080800023704</t>
  </si>
  <si>
    <t>2017-08-08 18:44:53</t>
  </si>
  <si>
    <t>1278223</t>
  </si>
  <si>
    <t>SR17080800023706</t>
  </si>
  <si>
    <t>6231900000137701799</t>
  </si>
  <si>
    <t>2017-08-08 18:51:46</t>
  </si>
  <si>
    <t>1278238</t>
  </si>
  <si>
    <t>SR17080800023707</t>
  </si>
  <si>
    <t>6231900000095826364</t>
  </si>
  <si>
    <t>2017-08-08 19:01:46</t>
  </si>
  <si>
    <t>1278269</t>
  </si>
  <si>
    <t>0986190691</t>
  </si>
  <si>
    <t>SR17080800023709</t>
  </si>
  <si>
    <t>6228480868026523779</t>
  </si>
  <si>
    <t>2017-08-08 19:34:41</t>
  </si>
  <si>
    <t>1278343</t>
  </si>
  <si>
    <t>SR17080800023710</t>
  </si>
  <si>
    <t>5201080010588026</t>
  </si>
  <si>
    <t>2017-08-08 21:02:50</t>
  </si>
  <si>
    <t>1278526</t>
  </si>
  <si>
    <t>0986243947</t>
  </si>
  <si>
    <t>SR17080800023712</t>
  </si>
  <si>
    <t>6217003860035418951</t>
  </si>
  <si>
    <t>2017-08-09 07:57:32</t>
  </si>
  <si>
    <t>1279790</t>
  </si>
  <si>
    <t>SR17080900023719</t>
  </si>
  <si>
    <t>6223691624844373</t>
  </si>
  <si>
    <t>2017-08-09 08:24:40</t>
  </si>
  <si>
    <t>1280837</t>
  </si>
  <si>
    <t>0986436001</t>
  </si>
  <si>
    <t>SR17080900023724</t>
  </si>
  <si>
    <t>6223691475885459</t>
  </si>
  <si>
    <t>2017-08-09 08:36:32</t>
  </si>
  <si>
    <t>1281489</t>
  </si>
  <si>
    <t>SR17080900023731</t>
  </si>
  <si>
    <t>6217003890005033936</t>
  </si>
  <si>
    <t>2017-08-09 08:36:46</t>
  </si>
  <si>
    <t>1281509</t>
  </si>
  <si>
    <t>SR17080900023732</t>
  </si>
  <si>
    <t>6228483358464967875</t>
  </si>
  <si>
    <t>2017-08-09 08:55:37</t>
  </si>
  <si>
    <t>1282682</t>
  </si>
  <si>
    <t>SR17080900023735</t>
  </si>
  <si>
    <t>6228480868324012772</t>
  </si>
  <si>
    <t>2017-08-09 09:03:54</t>
  </si>
  <si>
    <t>1283215</t>
  </si>
  <si>
    <t>SR17080900023739</t>
  </si>
  <si>
    <t>6212262505003814122</t>
  </si>
  <si>
    <t>2017-08-09 09:15:15</t>
  </si>
  <si>
    <t>1283959</t>
  </si>
  <si>
    <t>0986476297</t>
  </si>
  <si>
    <t>SR17080900023750</t>
  </si>
  <si>
    <t>6236683890000794067</t>
  </si>
  <si>
    <t>2017-08-09 09:17:44</t>
  </si>
  <si>
    <t>1284174</t>
  </si>
  <si>
    <t>SR17080900023752</t>
  </si>
  <si>
    <t>6228484168585479471</t>
  </si>
  <si>
    <t>2017-08-09 09:19:28</t>
  </si>
  <si>
    <t>1284286</t>
  </si>
  <si>
    <t>SR17080900023754</t>
  </si>
  <si>
    <t>6231900000118341102</t>
  </si>
  <si>
    <t>2017-08-09 09:19:58</t>
  </si>
  <si>
    <t>1284321</t>
  </si>
  <si>
    <t>SR17080900023756</t>
  </si>
  <si>
    <t>6212262511000780944</t>
  </si>
  <si>
    <t>2017-08-09 09:31:37</t>
  </si>
  <si>
    <t>1285105</t>
  </si>
  <si>
    <t>SR17080900023774</t>
  </si>
  <si>
    <t>6226631300394076</t>
  </si>
  <si>
    <t>2017-08-09 09:32:44</t>
  </si>
  <si>
    <t>1285183</t>
  </si>
  <si>
    <t>SR17080900023775</t>
  </si>
  <si>
    <t>6226230201921887</t>
  </si>
  <si>
    <t>2017-08-09 09:37:40</t>
  </si>
  <si>
    <t>1285471</t>
  </si>
  <si>
    <t>SR17080900023777</t>
  </si>
  <si>
    <t>2017-08-09 09:49:24</t>
  </si>
  <si>
    <t>1286222</t>
  </si>
  <si>
    <t>SR17080900023781</t>
  </si>
  <si>
    <t>2017-08-09 09:59:32</t>
  </si>
  <si>
    <t>1286836</t>
  </si>
  <si>
    <t>SR17080900023788</t>
  </si>
  <si>
    <t>6212262406001346243</t>
  </si>
  <si>
    <t>2017-08-09 10:02:24</t>
  </si>
  <si>
    <t>1286993</t>
  </si>
  <si>
    <t>0986545095</t>
  </si>
  <si>
    <t>SR17080900023792</t>
  </si>
  <si>
    <t>2017-08-09 10:04:26</t>
  </si>
  <si>
    <t>1287100</t>
  </si>
  <si>
    <t>SR17080900023794</t>
  </si>
  <si>
    <t>2017-08-09 10:05:44</t>
  </si>
  <si>
    <t>1287167</t>
  </si>
  <si>
    <t>SR17080900023796</t>
  </si>
  <si>
    <t>2017-08-09 10:19:10</t>
  </si>
  <si>
    <t>1287951</t>
  </si>
  <si>
    <t>0986591946</t>
  </si>
  <si>
    <t>SR17080900023808</t>
  </si>
  <si>
    <t>6222600590007656752</t>
  </si>
  <si>
    <t>2017-08-09 10:23:44</t>
  </si>
  <si>
    <t>1288208</t>
  </si>
  <si>
    <t>SR17080900023811</t>
  </si>
  <si>
    <t>6217862700000891792</t>
  </si>
  <si>
    <t>2017-08-09 10:25:35</t>
  </si>
  <si>
    <t>1288329</t>
  </si>
  <si>
    <t>SR17080900023816</t>
  </si>
  <si>
    <t>6231900000085896468</t>
  </si>
  <si>
    <t>2017-08-09 10:29:02</t>
  </si>
  <si>
    <t>1288515</t>
  </si>
  <si>
    <t>0986621413</t>
  </si>
  <si>
    <t>SR17080900023821</t>
  </si>
  <si>
    <t>6225888713733453</t>
  </si>
  <si>
    <t>2017-08-09 10:29:06</t>
  </si>
  <si>
    <t>1288519</t>
  </si>
  <si>
    <t>SR17080900023822</t>
  </si>
  <si>
    <t>6228483358605800878</t>
  </si>
  <si>
    <t>2017-08-09 10:40:57</t>
  </si>
  <si>
    <t>1289189</t>
  </si>
  <si>
    <t>SR17080900023840</t>
  </si>
  <si>
    <t>6214157312904730273</t>
  </si>
  <si>
    <t>2017-08-09 10:42:20</t>
  </si>
  <si>
    <t>1289261</t>
  </si>
  <si>
    <t>0986664518</t>
  </si>
  <si>
    <t>SR17080900023843</t>
  </si>
  <si>
    <t>6212262502017858336</t>
  </si>
  <si>
    <t>2017-08-09 10:46:25</t>
  </si>
  <si>
    <t>1289507</t>
  </si>
  <si>
    <t>SR17080900023849</t>
  </si>
  <si>
    <t>6231900025512427736</t>
  </si>
  <si>
    <t>2017-08-09 11:00:14</t>
  </si>
  <si>
    <t>1290223</t>
  </si>
  <si>
    <t>SR17080900023867</t>
  </si>
  <si>
    <t>6228484146288281865</t>
  </si>
  <si>
    <t>2017-08-09 11:05:40</t>
  </si>
  <si>
    <t>1290509</t>
  </si>
  <si>
    <t>SR17080900023876</t>
  </si>
  <si>
    <t>1290524</t>
  </si>
  <si>
    <t>SR17080900023878</t>
  </si>
  <si>
    <t>6223690806351132</t>
  </si>
  <si>
    <t>2017-08-09 11:07:25</t>
  </si>
  <si>
    <t>1290599</t>
  </si>
  <si>
    <t>SR17080900023881</t>
  </si>
  <si>
    <t>6226230189041039</t>
  </si>
  <si>
    <t>2017-08-09 11:07:43</t>
  </si>
  <si>
    <t>1290615</t>
  </si>
  <si>
    <t>SR17080900023882</t>
  </si>
  <si>
    <t>6231900000056364447</t>
  </si>
  <si>
    <t>2017-08-09 11:08:03</t>
  </si>
  <si>
    <t>1290642</t>
  </si>
  <si>
    <t>SR17080900023883</t>
  </si>
  <si>
    <t>6231900000000469425</t>
  </si>
  <si>
    <t>2017-08-09 11:08:45</t>
  </si>
  <si>
    <t>1290684</t>
  </si>
  <si>
    <t>SR17080900023884</t>
  </si>
  <si>
    <t>6228480868328062278</t>
  </si>
  <si>
    <t>2017-08-09 11:08:58</t>
  </si>
  <si>
    <t>1290700</t>
  </si>
  <si>
    <t>SR17080900023885</t>
  </si>
  <si>
    <t>6231900000078601685</t>
  </si>
  <si>
    <t>2017-08-09 11:10:41</t>
  </si>
  <si>
    <t>1290794</t>
  </si>
  <si>
    <t>SR17080900023887</t>
  </si>
  <si>
    <t>6222022410001435642</t>
  </si>
  <si>
    <t>1290795</t>
  </si>
  <si>
    <t>SR17080900023888</t>
  </si>
  <si>
    <t>6217997110000992673</t>
  </si>
  <si>
    <t>2017-08-09 11:12:10</t>
  </si>
  <si>
    <t>1290858</t>
  </si>
  <si>
    <t>0986744078</t>
  </si>
  <si>
    <t>SR17080900023889</t>
  </si>
  <si>
    <t>2017-08-09 11:17:56</t>
  </si>
  <si>
    <t>1291111</t>
  </si>
  <si>
    <t>SR17080900023895</t>
  </si>
  <si>
    <t>6214858710371642</t>
  </si>
  <si>
    <t>2017-08-09 11:20:45</t>
  </si>
  <si>
    <t>1291254</t>
  </si>
  <si>
    <t>SR17080900023898</t>
  </si>
  <si>
    <t>6225758103412788</t>
  </si>
  <si>
    <t>2017-08-09 11:22:12</t>
  </si>
  <si>
    <t>1291311</t>
  </si>
  <si>
    <t>SR17080900023899</t>
  </si>
  <si>
    <t>6217003880000351003</t>
  </si>
  <si>
    <t>2017-08-09 11:23:28</t>
  </si>
  <si>
    <t>1291384</t>
  </si>
  <si>
    <t>0986768775</t>
  </si>
  <si>
    <t>SR17080900023902</t>
  </si>
  <si>
    <t>6210082029032753</t>
  </si>
  <si>
    <t>2017-08-09 11:23:59</t>
  </si>
  <si>
    <t>1291411</t>
  </si>
  <si>
    <t>SR17080900023904</t>
  </si>
  <si>
    <t>6217003860030544124</t>
  </si>
  <si>
    <t>2017-08-09 11:24:46</t>
  </si>
  <si>
    <t>1291442</t>
  </si>
  <si>
    <t>SR17080900023906</t>
  </si>
  <si>
    <t>6214838770070177</t>
  </si>
  <si>
    <t>2017-08-09 11:26:27</t>
  </si>
  <si>
    <t>1291524</t>
  </si>
  <si>
    <t>SR17080900023910</t>
  </si>
  <si>
    <t>6217007140007394035</t>
  </si>
  <si>
    <t>2017-08-09 11:27:43</t>
  </si>
  <si>
    <t>1291581</t>
  </si>
  <si>
    <t>SR17080900023912</t>
  </si>
  <si>
    <t>6228480868210485579</t>
  </si>
  <si>
    <t>2017-08-09 11:27:53</t>
  </si>
  <si>
    <t>1291585</t>
  </si>
  <si>
    <t>SR17080900023913</t>
  </si>
  <si>
    <t>6217003860031427352</t>
  </si>
  <si>
    <t>2017-08-09 11:30:22</t>
  </si>
  <si>
    <t>1291688</t>
  </si>
  <si>
    <t>SR17080900023914</t>
  </si>
  <si>
    <t>6230523860001626672</t>
  </si>
  <si>
    <t>1291809</t>
  </si>
  <si>
    <t>SR17080900023917</t>
  </si>
  <si>
    <t>5268550795399435</t>
  </si>
  <si>
    <t>2017-08-09 11:33:17</t>
  </si>
  <si>
    <t>1291830</t>
  </si>
  <si>
    <t>SR17080900023918</t>
  </si>
  <si>
    <t>6228482891204179519</t>
  </si>
  <si>
    <t>2017-08-09 11:39:11</t>
  </si>
  <si>
    <t>1292101</t>
  </si>
  <si>
    <t>SR17080900023931</t>
  </si>
  <si>
    <t>2017-08-09 11:40:53</t>
  </si>
  <si>
    <t>1292158</t>
  </si>
  <si>
    <t>SR17080900023933</t>
  </si>
  <si>
    <t>6222082502007739626</t>
  </si>
  <si>
    <t>2017-08-09 11:43:13</t>
  </si>
  <si>
    <t>1292238</t>
  </si>
  <si>
    <t>0986800806</t>
  </si>
  <si>
    <t>SR17080900023939</t>
  </si>
  <si>
    <t>6212262517000114265</t>
  </si>
  <si>
    <t>2017-08-09 11:45:35</t>
  </si>
  <si>
    <t>1292312</t>
  </si>
  <si>
    <t>SR17080900023941</t>
  </si>
  <si>
    <t>6214838711378002</t>
  </si>
  <si>
    <t>2017-08-09 11:49:08</t>
  </si>
  <si>
    <t>1292436</t>
  </si>
  <si>
    <t>0986808452</t>
  </si>
  <si>
    <t>SR17080900023948</t>
  </si>
  <si>
    <t>2017-08-09 11:50:29</t>
  </si>
  <si>
    <t>1292464</t>
  </si>
  <si>
    <t>SR17080900023951</t>
  </si>
  <si>
    <t>2017-08-09 11:51:14</t>
  </si>
  <si>
    <t>1292487</t>
  </si>
  <si>
    <t>SR17080900023953</t>
  </si>
  <si>
    <t>6223691488465893</t>
  </si>
  <si>
    <t>2017-08-09 11:52:06</t>
  </si>
  <si>
    <t>1292516</t>
  </si>
  <si>
    <t>SR17080900023955</t>
  </si>
  <si>
    <t>4581232430487130</t>
  </si>
  <si>
    <t>2017-08-09 11:54:02</t>
  </si>
  <si>
    <t>1292563</t>
  </si>
  <si>
    <t>SR17080900023957</t>
  </si>
  <si>
    <t>4895920335554035</t>
  </si>
  <si>
    <t>2017-08-09 11:59:17</t>
  </si>
  <si>
    <t>1292708</t>
  </si>
  <si>
    <t>SR17080900023961</t>
  </si>
  <si>
    <t>6210178002015416101</t>
  </si>
  <si>
    <t>2017-08-09 12:06:26</t>
  </si>
  <si>
    <t>1292848</t>
  </si>
  <si>
    <t>0986829576</t>
  </si>
  <si>
    <t>SR17080900023967</t>
  </si>
  <si>
    <t>6223691249179999</t>
  </si>
  <si>
    <t>2017-08-09 12:10:09</t>
  </si>
  <si>
    <t>1292907</t>
  </si>
  <si>
    <t>SR17080900023969</t>
  </si>
  <si>
    <t>6224690134707103</t>
  </si>
  <si>
    <t>2017-08-09 12:10:12</t>
  </si>
  <si>
    <t>1292908</t>
  </si>
  <si>
    <t>SR17080900023970</t>
  </si>
  <si>
    <t>6236683900000370725</t>
  </si>
  <si>
    <t>2017-08-09 12:16:40</t>
  </si>
  <si>
    <t>1293009</t>
  </si>
  <si>
    <t>0986840589</t>
  </si>
  <si>
    <t>SR17080900023976</t>
  </si>
  <si>
    <t>6217714800642623</t>
  </si>
  <si>
    <t>2017-08-09 12:16:48</t>
  </si>
  <si>
    <t>1293012</t>
  </si>
  <si>
    <t>SR17080900023977</t>
  </si>
  <si>
    <t>6217987300001043368</t>
  </si>
  <si>
    <t>2017-08-09 12:17:23</t>
  </si>
  <si>
    <t>1293022</t>
  </si>
  <si>
    <t>SR17080900023978</t>
  </si>
  <si>
    <t>6228480866105665461</t>
  </si>
  <si>
    <t>2017-08-09 12:18:27</t>
  </si>
  <si>
    <t>1293040</t>
  </si>
  <si>
    <t>SR17080900023979</t>
  </si>
  <si>
    <t>2017-08-09 12:19:21</t>
  </si>
  <si>
    <t>1293054</t>
  </si>
  <si>
    <t>SR17080900023980</t>
  </si>
  <si>
    <t>2017-08-09 12:20:07</t>
  </si>
  <si>
    <t>1293064</t>
  </si>
  <si>
    <t>SR17080900023981</t>
  </si>
  <si>
    <t>2017-08-09 12:20:48</t>
  </si>
  <si>
    <t>1293073</t>
  </si>
  <si>
    <t>SR17080900023982</t>
  </si>
  <si>
    <t>6225768316390465</t>
  </si>
  <si>
    <t>2017-08-09 12:29:45</t>
  </si>
  <si>
    <t>1293177</t>
  </si>
  <si>
    <t>SR17080900023988</t>
  </si>
  <si>
    <t>6217996020012623151</t>
  </si>
  <si>
    <t>2017-08-09 12:44:50</t>
  </si>
  <si>
    <t>1293332</t>
  </si>
  <si>
    <t>0986864984</t>
  </si>
  <si>
    <t>SR17080900024000</t>
  </si>
  <si>
    <t>6231900000066419603</t>
  </si>
  <si>
    <t>2017-08-09 12:47:54</t>
  </si>
  <si>
    <t>1293357</t>
  </si>
  <si>
    <t>SR17080900024001</t>
  </si>
  <si>
    <t>6231900000036585715</t>
  </si>
  <si>
    <t>2017-08-09 12:56:56</t>
  </si>
  <si>
    <t>1293439</t>
  </si>
  <si>
    <t>0986874727</t>
  </si>
  <si>
    <t>SR17080900024005</t>
  </si>
  <si>
    <t>2017-08-09 13:07:59</t>
  </si>
  <si>
    <t>1293528</t>
  </si>
  <si>
    <t>SR17080900024011</t>
  </si>
  <si>
    <t>6223690944943469</t>
  </si>
  <si>
    <t>2017-08-09 13:32:19</t>
  </si>
  <si>
    <t>1293671</t>
  </si>
  <si>
    <t>SR17080900024016</t>
  </si>
  <si>
    <t>5288560036989825</t>
  </si>
  <si>
    <t>2017-08-09 13:33:16</t>
  </si>
  <si>
    <t>1293674</t>
  </si>
  <si>
    <t>SR17080900024017</t>
  </si>
  <si>
    <t>2017-08-09 13:35:34</t>
  </si>
  <si>
    <t>1293696</t>
  </si>
  <si>
    <t>SR17080900024019</t>
  </si>
  <si>
    <t>6217003860006760290</t>
  </si>
  <si>
    <t>2017-08-09 13:37:58</t>
  </si>
  <si>
    <t>1293719</t>
  </si>
  <si>
    <t>SR17080900024022</t>
  </si>
  <si>
    <t>6228480861158966817</t>
  </si>
  <si>
    <t>2017-08-09 13:48:54</t>
  </si>
  <si>
    <t>1293854</t>
  </si>
  <si>
    <t>SR17080900024027</t>
  </si>
  <si>
    <t>6217003960003264492</t>
  </si>
  <si>
    <t>2017-08-09 14:02:40</t>
  </si>
  <si>
    <t>1294089</t>
  </si>
  <si>
    <t>0986983750</t>
  </si>
  <si>
    <t>SR17080900024030</t>
  </si>
  <si>
    <t>6228483868166082971</t>
  </si>
  <si>
    <t>2017-08-09 14:03:26</t>
  </si>
  <si>
    <t>1294106</t>
  </si>
  <si>
    <t>SR17080900024031</t>
  </si>
  <si>
    <t>6228483616131220360</t>
  </si>
  <si>
    <t>2017-08-09 14:10:51</t>
  </si>
  <si>
    <t>1294342</t>
  </si>
  <si>
    <t>SR17080900024035</t>
  </si>
  <si>
    <t>6231900000135058523</t>
  </si>
  <si>
    <t>2017-08-09 14:16:20</t>
  </si>
  <si>
    <t>1294580</t>
  </si>
  <si>
    <t>SR17080900024037</t>
  </si>
  <si>
    <t>6236683860004728445</t>
  </si>
  <si>
    <t>2017-08-09 14:22:15</t>
  </si>
  <si>
    <t>1294873</t>
  </si>
  <si>
    <t>SR17080900024042</t>
  </si>
  <si>
    <t>6270660399925008</t>
  </si>
  <si>
    <t>2017-08-09 14:24:25</t>
  </si>
  <si>
    <t>1294969</t>
  </si>
  <si>
    <t>SR17080900024043</t>
  </si>
  <si>
    <t>6231900021734301882</t>
  </si>
  <si>
    <t>2017-08-09 14:37:29</t>
  </si>
  <si>
    <t>1295560</t>
  </si>
  <si>
    <t>SR17080900024052</t>
  </si>
  <si>
    <t>5189050003323778</t>
  </si>
  <si>
    <t>2017-08-09 14:41:06</t>
  </si>
  <si>
    <t>1295744</t>
  </si>
  <si>
    <t>SR17080900024054</t>
  </si>
  <si>
    <t>6259190034398093</t>
  </si>
  <si>
    <t>2017-08-09 14:46:08</t>
  </si>
  <si>
    <t>1296003</t>
  </si>
  <si>
    <t>SR17080900024059</t>
  </si>
  <si>
    <t>6226580072379759</t>
  </si>
  <si>
    <t>2017-08-09 14:48:06</t>
  </si>
  <si>
    <t>1296091</t>
  </si>
  <si>
    <t>0987101710</t>
  </si>
  <si>
    <t>SR17080900024062</t>
  </si>
  <si>
    <t>6253335354059405</t>
  </si>
  <si>
    <t>2017-08-09 14:54:08</t>
  </si>
  <si>
    <t>1296387</t>
  </si>
  <si>
    <t>SR17080900024072</t>
  </si>
  <si>
    <t>6231900000132320710</t>
  </si>
  <si>
    <t>1296533</t>
  </si>
  <si>
    <t>SR17080900024073</t>
  </si>
  <si>
    <t>4563512700123847807</t>
  </si>
  <si>
    <t>2017-08-09 14:57:41</t>
  </si>
  <si>
    <t>1296608</t>
  </si>
  <si>
    <t>SR17080900024074</t>
  </si>
  <si>
    <t>6217921274387581</t>
  </si>
  <si>
    <t>2017-08-09 14:57:59</t>
  </si>
  <si>
    <t>1296626</t>
  </si>
  <si>
    <t>SR17080900024075</t>
  </si>
  <si>
    <t>6225888719882791</t>
  </si>
  <si>
    <t>2017-08-09 15:00:39</t>
  </si>
  <si>
    <t>1296742</t>
  </si>
  <si>
    <t>SR17080900024077</t>
  </si>
  <si>
    <t>6217232510000244840</t>
  </si>
  <si>
    <t>2017-08-09 15:15:26</t>
  </si>
  <si>
    <t>1297444</t>
  </si>
  <si>
    <t>0987180820</t>
  </si>
  <si>
    <t>SR17080900024095</t>
  </si>
  <si>
    <t>6212812515000154385</t>
  </si>
  <si>
    <t>2017-08-09 15:22:05</t>
  </si>
  <si>
    <t>1297795</t>
  </si>
  <si>
    <t>SR17080900024103</t>
  </si>
  <si>
    <t>6228360077251529</t>
  </si>
  <si>
    <t>2017-08-09 15:24:00</t>
  </si>
  <si>
    <t>1297889</t>
  </si>
  <si>
    <t>SR17080900024105</t>
  </si>
  <si>
    <t>2017-08-09 15:26:57</t>
  </si>
  <si>
    <t>1298027</t>
  </si>
  <si>
    <t>SR17080900024108</t>
  </si>
  <si>
    <t>6212260802000989888</t>
  </si>
  <si>
    <t>2017-08-09 15:27:17</t>
  </si>
  <si>
    <t>1298042</t>
  </si>
  <si>
    <t>SR17080900024109</t>
  </si>
  <si>
    <t>622908473121602414</t>
  </si>
  <si>
    <t>1298069</t>
  </si>
  <si>
    <t>SR17080900024111</t>
  </si>
  <si>
    <t>6223692287031480</t>
  </si>
  <si>
    <t>2017-08-09 15:29:36</t>
  </si>
  <si>
    <t>1298149</t>
  </si>
  <si>
    <t>SR17080900024114</t>
  </si>
  <si>
    <t>2017-08-09 15:33:48</t>
  </si>
  <si>
    <t>1298349</t>
  </si>
  <si>
    <t>0987237955</t>
  </si>
  <si>
    <t>SR17080900024119</t>
  </si>
  <si>
    <t>6212262517000777996</t>
  </si>
  <si>
    <t>2017-08-09 15:41:21</t>
  </si>
  <si>
    <t>1298661</t>
  </si>
  <si>
    <t>SR17080900024127</t>
  </si>
  <si>
    <t>6222082502007310147</t>
  </si>
  <si>
    <t>2017-08-09 15:44:44</t>
  </si>
  <si>
    <t>1298915</t>
  </si>
  <si>
    <t>SR17080900024137</t>
  </si>
  <si>
    <t>5218990591796684</t>
  </si>
  <si>
    <t>2017-08-09 15:46:44</t>
  </si>
  <si>
    <t>1298934</t>
  </si>
  <si>
    <t>SR17080900024138</t>
  </si>
  <si>
    <t>6231900000076435557</t>
  </si>
  <si>
    <t>2017-08-09 15:48:46</t>
  </si>
  <si>
    <t>1299040</t>
  </si>
  <si>
    <t>SR17080900024142</t>
  </si>
  <si>
    <t>6217003900002802793</t>
  </si>
  <si>
    <t>2017-08-09 15:50:10</t>
  </si>
  <si>
    <t>1299125</t>
  </si>
  <si>
    <t>SR17080900024147</t>
  </si>
  <si>
    <t>6214157312903607639</t>
  </si>
  <si>
    <t>2017-08-09 15:51:19</t>
  </si>
  <si>
    <t>1299181</t>
  </si>
  <si>
    <t>SR17080900024148</t>
  </si>
  <si>
    <t>5187107516367932</t>
  </si>
  <si>
    <t>2017-08-09 15:52:43</t>
  </si>
  <si>
    <t>1299237</t>
  </si>
  <si>
    <t>SR17080900024150</t>
  </si>
  <si>
    <t>6225757560200090</t>
  </si>
  <si>
    <t>2017-08-09 15:55:46</t>
  </si>
  <si>
    <t>1299378</t>
  </si>
  <si>
    <t>SR17080900024157</t>
  </si>
  <si>
    <t>6223691529109625</t>
  </si>
  <si>
    <t>2017-08-09 15:57:19</t>
  </si>
  <si>
    <t>1299437</t>
  </si>
  <si>
    <t>SR17080900024162</t>
  </si>
  <si>
    <t>6283078061236106</t>
  </si>
  <si>
    <t>2017-08-09 15:57:58</t>
  </si>
  <si>
    <t>1299528</t>
  </si>
  <si>
    <t>0987317257</t>
  </si>
  <si>
    <t>SR17080900024167</t>
  </si>
  <si>
    <t>1299475</t>
  </si>
  <si>
    <t>SR17080900024165</t>
  </si>
  <si>
    <t>6231900000110195134</t>
  </si>
  <si>
    <t>2017-08-09 15:58:46</t>
  </si>
  <si>
    <t>1299497</t>
  </si>
  <si>
    <t>SR17080900024166</t>
  </si>
  <si>
    <t>6217921200002122</t>
  </si>
  <si>
    <t>2017-08-09 16:00:00</t>
  </si>
  <si>
    <t>1299554</t>
  </si>
  <si>
    <t>SR17080900024168</t>
  </si>
  <si>
    <t>2017-08-09 16:00:22</t>
  </si>
  <si>
    <t>1299570</t>
  </si>
  <si>
    <t>SR17080900024169</t>
  </si>
  <si>
    <t>6231900000018209292</t>
  </si>
  <si>
    <t>2017-08-09 16:05:08</t>
  </si>
  <si>
    <t>1299744</t>
  </si>
  <si>
    <t>SR17080900024174</t>
  </si>
  <si>
    <t>6217003860026572956</t>
  </si>
  <si>
    <t>1299796</t>
  </si>
  <si>
    <t>SR17080900024175</t>
  </si>
  <si>
    <t>1299850</t>
  </si>
  <si>
    <t>SR17080900024177</t>
  </si>
  <si>
    <t>6222319219108746</t>
  </si>
  <si>
    <t>2017-08-09 16:08:02</t>
  </si>
  <si>
    <t>1299851</t>
  </si>
  <si>
    <t>SR17080900024178</t>
  </si>
  <si>
    <t>6230786000000870714</t>
  </si>
  <si>
    <t>2017-08-09 16:08:47</t>
  </si>
  <si>
    <t>1299891</t>
  </si>
  <si>
    <t>SR17080900024180</t>
  </si>
  <si>
    <t>4392268382248061</t>
  </si>
  <si>
    <t>2017-08-09 16:09:29</t>
  </si>
  <si>
    <t>1299918</t>
  </si>
  <si>
    <t>SR17080900024182</t>
  </si>
  <si>
    <t>2017-08-09 16:11:08</t>
  </si>
  <si>
    <t>1299999</t>
  </si>
  <si>
    <t>SR17080900024184</t>
  </si>
  <si>
    <t>6228480861219935819</t>
  </si>
  <si>
    <t>2017-08-09 16:16:40</t>
  </si>
  <si>
    <t>1300210</t>
  </si>
  <si>
    <t>SR17080900024189</t>
  </si>
  <si>
    <t>4033928000670211</t>
  </si>
  <si>
    <t>2017-08-09 16:17:49</t>
  </si>
  <si>
    <t>1300270</t>
  </si>
  <si>
    <t>0987386609</t>
  </si>
  <si>
    <t>SR17080900024191</t>
  </si>
  <si>
    <t>6259650876638757</t>
  </si>
  <si>
    <t>2017-08-09 16:19:48</t>
  </si>
  <si>
    <t>1300356</t>
  </si>
  <si>
    <t>SR17080900024194</t>
  </si>
  <si>
    <t>4392268306134686</t>
  </si>
  <si>
    <t>2017-08-09 16:26:41</t>
  </si>
  <si>
    <t>1300596</t>
  </si>
  <si>
    <t>SR17080900024203</t>
  </si>
  <si>
    <t>4392258782478665</t>
  </si>
  <si>
    <t>2017-08-09 16:28:41</t>
  </si>
  <si>
    <t>1300667</t>
  </si>
  <si>
    <t>SR17080900024205</t>
  </si>
  <si>
    <t>2017-08-09 16:28:42</t>
  </si>
  <si>
    <t>1300712</t>
  </si>
  <si>
    <t>SR17080900024211</t>
  </si>
  <si>
    <t>6223690812700215</t>
  </si>
  <si>
    <t>2017-08-09 16:29:21</t>
  </si>
  <si>
    <t>1300687</t>
  </si>
  <si>
    <t>SR17080900024208</t>
  </si>
  <si>
    <t>6231900000124011418</t>
  </si>
  <si>
    <t>1300685</t>
  </si>
  <si>
    <t>SR17080900024209</t>
  </si>
  <si>
    <t>5229640591283681</t>
  </si>
  <si>
    <t>2017-08-09 16:30:06</t>
  </si>
  <si>
    <t>1300709</t>
  </si>
  <si>
    <t>SR17080900024210</t>
  </si>
  <si>
    <t>2017-08-09 16:32:35</t>
  </si>
  <si>
    <t>1300776</t>
  </si>
  <si>
    <t>SR17080900024214</t>
  </si>
  <si>
    <t>2017-08-09 16:34:44</t>
  </si>
  <si>
    <t>1300855</t>
  </si>
  <si>
    <t>SR17080900024218</t>
  </si>
  <si>
    <t>6223691968354500</t>
  </si>
  <si>
    <t>2017-08-09 16:34:51</t>
  </si>
  <si>
    <t>1300860</t>
  </si>
  <si>
    <t>0987429646</t>
  </si>
  <si>
    <t>SR17080900024219</t>
  </si>
  <si>
    <t>6225250413200145</t>
  </si>
  <si>
    <t>2017-08-09 16:35:21</t>
  </si>
  <si>
    <t>1300878</t>
  </si>
  <si>
    <t>0987431038</t>
  </si>
  <si>
    <t>SR17080900024222</t>
  </si>
  <si>
    <t>6231900000124345022</t>
  </si>
  <si>
    <t>2017-08-09 16:41:13</t>
  </si>
  <si>
    <t>1301082</t>
  </si>
  <si>
    <t>SR17080900024231</t>
  </si>
  <si>
    <t>6214157312902213751</t>
  </si>
  <si>
    <t>2017-08-09 16:41:18</t>
  </si>
  <si>
    <t>1301083</t>
  </si>
  <si>
    <t>SR17080900024232</t>
  </si>
  <si>
    <t>6217359901016315814</t>
  </si>
  <si>
    <t>2017-08-09 16:46:24</t>
  </si>
  <si>
    <t>1301264</t>
  </si>
  <si>
    <t>SR17080900024238</t>
  </si>
  <si>
    <t>6228480868596089474</t>
  </si>
  <si>
    <t>2017-08-09 16:47:23</t>
  </si>
  <si>
    <t>1301306</t>
  </si>
  <si>
    <t>SR17080900024240</t>
  </si>
  <si>
    <t>2017-08-09 16:47:36</t>
  </si>
  <si>
    <t>1301314</t>
  </si>
  <si>
    <t>0987460183</t>
  </si>
  <si>
    <t>SR17080900024241</t>
  </si>
  <si>
    <t>2017-08-09 16:51:10</t>
  </si>
  <si>
    <t>1301427</t>
  </si>
  <si>
    <t>SR17080900024246</t>
  </si>
  <si>
    <t>6217004050003392359</t>
  </si>
  <si>
    <t>2017-08-09 16:53:22</t>
  </si>
  <si>
    <t>1301512</t>
  </si>
  <si>
    <t>SR17080900024250</t>
  </si>
  <si>
    <t>6210178002042147976</t>
  </si>
  <si>
    <t>2017-08-09 16:57:12</t>
  </si>
  <si>
    <t>1301631</t>
  </si>
  <si>
    <t>SR17080900024253</t>
  </si>
  <si>
    <t>6231900000130848514</t>
  </si>
  <si>
    <t>2017-08-09 17:00:54</t>
  </si>
  <si>
    <t>1301702</t>
  </si>
  <si>
    <t>0987486598</t>
  </si>
  <si>
    <t>SR17080900024254</t>
  </si>
  <si>
    <t>2017-08-09 17:07:55</t>
  </si>
  <si>
    <t>1301856</t>
  </si>
  <si>
    <t>SR17080900024263</t>
  </si>
  <si>
    <t>6222370078053689</t>
  </si>
  <si>
    <t>2017-08-09 17:11:45</t>
  </si>
  <si>
    <t>SR17080900024264</t>
  </si>
  <si>
    <t>6236683860001080923</t>
  </si>
  <si>
    <t>2017-08-09 17:12:47</t>
  </si>
  <si>
    <t>1301958</t>
  </si>
  <si>
    <t>SR17080900024265</t>
  </si>
  <si>
    <t>2017-08-09 17:15:08</t>
  </si>
  <si>
    <t>1302013</t>
  </si>
  <si>
    <t>SR17080900024267</t>
  </si>
  <si>
    <t>6228484148266497075</t>
  </si>
  <si>
    <t>2017-08-09 17:15:37</t>
  </si>
  <si>
    <t>1302029</t>
  </si>
  <si>
    <t>SR17080900024268</t>
  </si>
  <si>
    <t>6227003483160148977</t>
  </si>
  <si>
    <t>2017-08-09 17:21:37</t>
  </si>
  <si>
    <t>1302177</t>
  </si>
  <si>
    <t>SR17080900024271</t>
  </si>
  <si>
    <t>6212262502025325088</t>
  </si>
  <si>
    <t>2017-08-09 17:29:03</t>
  </si>
  <si>
    <t>1302343</t>
  </si>
  <si>
    <t>0987540551</t>
  </si>
  <si>
    <t>SR17080900024281</t>
  </si>
  <si>
    <t>4563512700114584740</t>
  </si>
  <si>
    <t>2017-08-09 17:38:35</t>
  </si>
  <si>
    <t>1302544</t>
  </si>
  <si>
    <t>0987555072</t>
  </si>
  <si>
    <t>SR17080900024283</t>
  </si>
  <si>
    <t>6282880012590825</t>
  </si>
  <si>
    <t>2017-08-09 17:39:05</t>
  </si>
  <si>
    <t>1302551</t>
  </si>
  <si>
    <t>SR17080900024284</t>
  </si>
  <si>
    <t>6214600180006927326</t>
  </si>
  <si>
    <t>2017-08-09 17:40:08</t>
  </si>
  <si>
    <t>1302565</t>
  </si>
  <si>
    <t>SR17080900024285</t>
  </si>
  <si>
    <t>6210178002015388672</t>
  </si>
  <si>
    <t>2017-08-09 17:41:18</t>
  </si>
  <si>
    <t>1302592</t>
  </si>
  <si>
    <t>0987558940</t>
  </si>
  <si>
    <t>SR17080900024286</t>
  </si>
  <si>
    <t>2017-08-09 17:41:43</t>
  </si>
  <si>
    <t>1302599</t>
  </si>
  <si>
    <t>SR17080900024287</t>
  </si>
  <si>
    <t>6214157318800108605</t>
  </si>
  <si>
    <t>2017-08-09 17:43:31</t>
  </si>
  <si>
    <t>1302626</t>
  </si>
  <si>
    <t>SR17080900024288</t>
  </si>
  <si>
    <t>6228481938616973871</t>
  </si>
  <si>
    <t>2017-08-09 17:49:06</t>
  </si>
  <si>
    <t>1302687</t>
  </si>
  <si>
    <t>SR17080900024289</t>
  </si>
  <si>
    <t>6214157343000058517</t>
  </si>
  <si>
    <t>2017-08-09 17:50:40</t>
  </si>
  <si>
    <t>1302703</t>
  </si>
  <si>
    <t>SR17080900024290</t>
  </si>
  <si>
    <t>6230582000003955393</t>
  </si>
  <si>
    <t>2017-08-09 17:53:15</t>
  </si>
  <si>
    <t>1302735</t>
  </si>
  <si>
    <t>0987574265</t>
  </si>
  <si>
    <t>SR17080900024292</t>
  </si>
  <si>
    <t>6228480868670502079</t>
  </si>
  <si>
    <t>2017-08-09 17:54:30</t>
  </si>
  <si>
    <t>1302759</t>
  </si>
  <si>
    <t>SR17080900024293</t>
  </si>
  <si>
    <t>6227002022040208949</t>
  </si>
  <si>
    <t>2017-08-09 17:58:04</t>
  </si>
  <si>
    <t>1302797</t>
  </si>
  <si>
    <t>SR17080900024296</t>
  </si>
  <si>
    <t>6228483868321905371</t>
  </si>
  <si>
    <t>2017-08-09 18:01:03</t>
  </si>
  <si>
    <t>1302812</t>
  </si>
  <si>
    <t>SR17080900024297</t>
  </si>
  <si>
    <t>6217003900003010289</t>
  </si>
  <si>
    <t>2017-08-09 18:21:05</t>
  </si>
  <si>
    <t>1302905</t>
  </si>
  <si>
    <t>0987599475</t>
  </si>
  <si>
    <t>SR17080900024308</t>
  </si>
  <si>
    <t>2017-08-09 18:33:17</t>
  </si>
  <si>
    <t>1302939</t>
  </si>
  <si>
    <t>SR17080900024313</t>
  </si>
  <si>
    <t>6217997300041471064</t>
  </si>
  <si>
    <t>2017-08-09 18:35:21</t>
  </si>
  <si>
    <t>1302948</t>
  </si>
  <si>
    <t>0987607850</t>
  </si>
  <si>
    <t>SR17080900024314</t>
  </si>
  <si>
    <t>2017-08-09 18:41:08</t>
  </si>
  <si>
    <t>1302972</t>
  </si>
  <si>
    <t>SR17080900024319</t>
  </si>
  <si>
    <t>6214663860075534</t>
  </si>
  <si>
    <t>2017-08-09 18:45:44</t>
  </si>
  <si>
    <t>1302986</t>
  </si>
  <si>
    <t>0987615385</t>
  </si>
  <si>
    <t>SR17080900024320</t>
  </si>
  <si>
    <t>6228480868674525779</t>
  </si>
  <si>
    <t>2017-08-09 19:08:47</t>
  </si>
  <si>
    <t>1303027</t>
  </si>
  <si>
    <t>SR17080900024323</t>
  </si>
  <si>
    <t>6226898006521837</t>
  </si>
  <si>
    <t>2017-08-09 19:09:26</t>
  </si>
  <si>
    <t>1303029</t>
  </si>
  <si>
    <t>SR17080900024324</t>
  </si>
  <si>
    <t>2017-08-09 20:17:43</t>
  </si>
  <si>
    <t>1303202</t>
  </si>
  <si>
    <t>SR17080900024331</t>
  </si>
  <si>
    <t>6231900000012319816</t>
  </si>
  <si>
    <t>2017-08-09 21:10:03</t>
  </si>
  <si>
    <t>1303338</t>
  </si>
  <si>
    <t>SR17080900024333</t>
  </si>
  <si>
    <t>2017-08-09 22:33:22</t>
  </si>
  <si>
    <t>1303452</t>
  </si>
  <si>
    <t>SR17080900024335</t>
  </si>
  <si>
    <t>6217003860034844744</t>
  </si>
  <si>
    <t>2017-08-10 05:41:54</t>
  </si>
  <si>
    <t>1303840</t>
  </si>
  <si>
    <t>SR17081000024336</t>
  </si>
  <si>
    <t>6217003860000539591</t>
  </si>
  <si>
    <t>2017-08-10 07:37:55</t>
  </si>
  <si>
    <t>1304197</t>
  </si>
  <si>
    <t>SR17081000024340</t>
  </si>
  <si>
    <t>6225211280135921</t>
  </si>
  <si>
    <t>2017-08-10 07:40:27</t>
  </si>
  <si>
    <t>1304224</t>
  </si>
  <si>
    <t>0987902363</t>
  </si>
  <si>
    <t>SR17081000024341</t>
  </si>
  <si>
    <t>2017-08-10 08:12:20</t>
  </si>
  <si>
    <t>1304962</t>
  </si>
  <si>
    <t>SR17081000024344</t>
  </si>
  <si>
    <t>6217790001003305188</t>
  </si>
  <si>
    <t>2017-08-10 08:13:45</t>
  </si>
  <si>
    <t>1305028</t>
  </si>
  <si>
    <t>0987950289</t>
  </si>
  <si>
    <t>SR17081000024345</t>
  </si>
  <si>
    <t>2017-08-10 08:15:13</t>
  </si>
  <si>
    <t>1305090</t>
  </si>
  <si>
    <t>SR17081000024346</t>
  </si>
  <si>
    <t>6217790001118518030</t>
  </si>
  <si>
    <t>2017-08-10 08:44:22</t>
  </si>
  <si>
    <t>1306799</t>
  </si>
  <si>
    <t>SR17081000024355</t>
  </si>
  <si>
    <t>6227004022010018292</t>
  </si>
  <si>
    <t>2017-08-10 08:52:17</t>
  </si>
  <si>
    <t>1307349</t>
  </si>
  <si>
    <t>0987988774</t>
  </si>
  <si>
    <t>SR17081000024356</t>
  </si>
  <si>
    <t>6228480866162701068</t>
  </si>
  <si>
    <t>2017-08-10 08:56:33</t>
  </si>
  <si>
    <t>1307766</t>
  </si>
  <si>
    <t>SR17081000024360</t>
  </si>
  <si>
    <t>6217731900599222</t>
  </si>
  <si>
    <t>2017-08-10 09:02:47</t>
  </si>
  <si>
    <t>1308091</t>
  </si>
  <si>
    <t>0987999103</t>
  </si>
  <si>
    <t>SR17081000024362</t>
  </si>
  <si>
    <t>6231900000073646081</t>
  </si>
  <si>
    <t>2017-08-10 09:20:05</t>
  </si>
  <si>
    <t>1309272</t>
  </si>
  <si>
    <t>SR17081000024374</t>
  </si>
  <si>
    <t>6223690842397685</t>
  </si>
  <si>
    <t>2017-08-10 09:20:06</t>
  </si>
  <si>
    <t>1309273</t>
  </si>
  <si>
    <t>SR17081000024375</t>
  </si>
  <si>
    <t>6223691226769374</t>
  </si>
  <si>
    <t>2017-08-10 09:23:18</t>
  </si>
  <si>
    <t>1309476</t>
  </si>
  <si>
    <t>SR17081000024378</t>
  </si>
  <si>
    <t>6222082502003960424</t>
  </si>
  <si>
    <t>2017-08-10 09:25:32</t>
  </si>
  <si>
    <t>1309629</t>
  </si>
  <si>
    <t>SR17081000024380</t>
  </si>
  <si>
    <t>6225888718728367</t>
  </si>
  <si>
    <t>2017-08-10 09:25:40</t>
  </si>
  <si>
    <t>1309641</t>
  </si>
  <si>
    <t>SR17081000024381</t>
  </si>
  <si>
    <t>2017-08-10 09:30:27</t>
  </si>
  <si>
    <t>1309953</t>
  </si>
  <si>
    <t>SR17081000024383</t>
  </si>
  <si>
    <t>6222350116462266</t>
  </si>
  <si>
    <t>2017-08-10 09:39:18</t>
  </si>
  <si>
    <t>1310492</t>
  </si>
  <si>
    <t>0988061275</t>
  </si>
  <si>
    <t>SR17081000024390</t>
  </si>
  <si>
    <t>6231900000086833296</t>
  </si>
  <si>
    <t>2017-08-10 09:41:07</t>
  </si>
  <si>
    <t>1310616</t>
  </si>
  <si>
    <t>SR17081000024391</t>
  </si>
  <si>
    <t>6217003860007379512</t>
  </si>
  <si>
    <t>2017-08-10 09:44:20</t>
  </si>
  <si>
    <t>1310842</t>
  </si>
  <si>
    <t>0988070774</t>
  </si>
  <si>
    <t>SR17081000024394</t>
  </si>
  <si>
    <t>6212262502025119978</t>
  </si>
  <si>
    <t>2017-08-10 09:52:03</t>
  </si>
  <si>
    <t>1311351</t>
  </si>
  <si>
    <t>SR17081000024399</t>
  </si>
  <si>
    <t>2017-08-10 09:53:26</t>
  </si>
  <si>
    <t>1311448</t>
  </si>
  <si>
    <t>SR17081000024400</t>
  </si>
  <si>
    <t>2017-08-10 09:55:01</t>
  </si>
  <si>
    <t>1311547</t>
  </si>
  <si>
    <t>SR17081000024402</t>
  </si>
  <si>
    <t>6227003860340304762</t>
  </si>
  <si>
    <t>2017-08-10 09:55:34</t>
  </si>
  <si>
    <t>1311595</t>
  </si>
  <si>
    <t>0988096125</t>
  </si>
  <si>
    <t>SR17081000024403</t>
  </si>
  <si>
    <t>6228480868424933273</t>
  </si>
  <si>
    <t>2017-08-10 10:01:19</t>
  </si>
  <si>
    <t>1311942</t>
  </si>
  <si>
    <t>SR17081000024408</t>
  </si>
  <si>
    <t>6225780602390232</t>
  </si>
  <si>
    <t>2017-08-10 10:02:10</t>
  </si>
  <si>
    <t>1312001</t>
  </si>
  <si>
    <t>SR17081000024410</t>
  </si>
  <si>
    <t>2017-08-10 10:02:53</t>
  </si>
  <si>
    <t>1312043</t>
  </si>
  <si>
    <t>SR17081000024412</t>
  </si>
  <si>
    <t>6231900000081187623</t>
  </si>
  <si>
    <t>2017-08-10 10:03:20</t>
  </si>
  <si>
    <t>1312078</t>
  </si>
  <si>
    <t>SR17081000024416</t>
  </si>
  <si>
    <t>2017-08-10 10:03:54</t>
  </si>
  <si>
    <t>1312102</t>
  </si>
  <si>
    <t>SR17081000024417</t>
  </si>
  <si>
    <t>6217003920004419867</t>
  </si>
  <si>
    <t>2017-08-10 10:09:24</t>
  </si>
  <si>
    <t>1312474</t>
  </si>
  <si>
    <t>0988139875</t>
  </si>
  <si>
    <t>SR17081000024423</t>
  </si>
  <si>
    <t>6223691622758716</t>
  </si>
  <si>
    <t>2017-08-10 10:09:28</t>
  </si>
  <si>
    <t>1312477</t>
  </si>
  <si>
    <t>SR17081000024424</t>
  </si>
  <si>
    <t>6228483318604114770</t>
  </si>
  <si>
    <t>2017-08-10 10:14:55</t>
  </si>
  <si>
    <t>1312798</t>
  </si>
  <si>
    <t>SR17081000024426</t>
  </si>
  <si>
    <t>6223692043826645</t>
  </si>
  <si>
    <t>2017-08-10 10:21:21</t>
  </si>
  <si>
    <t>1313172</t>
  </si>
  <si>
    <t>SR17081000024434</t>
  </si>
  <si>
    <t>6214858710783572</t>
  </si>
  <si>
    <t>2017-08-10 10:26:10</t>
  </si>
  <si>
    <t>1313435</t>
  </si>
  <si>
    <t>SR17081000024441</t>
  </si>
  <si>
    <t>6212262404003008192</t>
  </si>
  <si>
    <t>2017-08-10 10:28:44</t>
  </si>
  <si>
    <t>1313600</t>
  </si>
  <si>
    <t>SR17081000024442</t>
  </si>
  <si>
    <t>6231900000097711317</t>
  </si>
  <si>
    <t>2017-08-10 10:31:08</t>
  </si>
  <si>
    <t>1313742</t>
  </si>
  <si>
    <t>SR17081000024445</t>
  </si>
  <si>
    <t>2017-08-10 10:35:08</t>
  </si>
  <si>
    <t>1313969</t>
  </si>
  <si>
    <t>0988236178</t>
  </si>
  <si>
    <t>SR17081000024451</t>
  </si>
  <si>
    <t>2017-08-10 10:41:11</t>
  </si>
  <si>
    <t>1314335</t>
  </si>
  <si>
    <t>SR17081000024459</t>
  </si>
  <si>
    <t>6259065339038828</t>
  </si>
  <si>
    <t>2017-08-10 10:42:38</t>
  </si>
  <si>
    <t>1314393</t>
  </si>
  <si>
    <t>SR17081000024463</t>
  </si>
  <si>
    <t>6228482896136757761</t>
  </si>
  <si>
    <t>2017-08-10 10:44:05</t>
  </si>
  <si>
    <t>1314471</t>
  </si>
  <si>
    <t>SR17081000024464</t>
  </si>
  <si>
    <t>6223691687539373</t>
  </si>
  <si>
    <t>2017-08-10 10:45:28</t>
  </si>
  <si>
    <t>1314543</t>
  </si>
  <si>
    <t>SR17081000024465</t>
  </si>
  <si>
    <t>6223691532201070</t>
  </si>
  <si>
    <t>2017-08-10 10:46:46</t>
  </si>
  <si>
    <t>1314649</t>
  </si>
  <si>
    <t>SR17081000024467</t>
  </si>
  <si>
    <t>6231900000054869231</t>
  </si>
  <si>
    <t>2017-08-10 10:48:29</t>
  </si>
  <si>
    <t>1314738</t>
  </si>
  <si>
    <t>SR17081000024474</t>
  </si>
  <si>
    <t>6217681900596860</t>
  </si>
  <si>
    <t>2017-08-10 10:51:39</t>
  </si>
  <si>
    <t>1314912</t>
  </si>
  <si>
    <t>SR17081000024475</t>
  </si>
  <si>
    <t>2017-08-10 10:55:48</t>
  </si>
  <si>
    <t>1315159</t>
  </si>
  <si>
    <t>SR17081000024482</t>
  </si>
  <si>
    <t>2017-08-10 10:56:13</t>
  </si>
  <si>
    <t>1315178</t>
  </si>
  <si>
    <t>SR17081000024483</t>
  </si>
  <si>
    <t>6217731900809076</t>
  </si>
  <si>
    <t>2017-08-10 10:58:20</t>
  </si>
  <si>
    <t>1315296</t>
  </si>
  <si>
    <t>SR17081000024485</t>
  </si>
  <si>
    <t>6228483318115331574</t>
  </si>
  <si>
    <t>2017-08-10 11:00:23</t>
  </si>
  <si>
    <t>1315391</t>
  </si>
  <si>
    <t>SR17081000024489</t>
  </si>
  <si>
    <t>6259960180175192</t>
  </si>
  <si>
    <t>2017-08-10 11:02:20</t>
  </si>
  <si>
    <t>1315472</t>
  </si>
  <si>
    <t>SR17081000024490</t>
  </si>
  <si>
    <t>6231900000059977989</t>
  </si>
  <si>
    <t>2017-08-10 11:02:52</t>
  </si>
  <si>
    <t>1315506</t>
  </si>
  <si>
    <t>SR17081000024491</t>
  </si>
  <si>
    <t>6217003850000304187</t>
  </si>
  <si>
    <t>2017-08-10 11:03:13</t>
  </si>
  <si>
    <t>1315530</t>
  </si>
  <si>
    <t>SR17081000024492</t>
  </si>
  <si>
    <t>6223691856883396</t>
  </si>
  <si>
    <t>2017-08-10 11:07:17</t>
  </si>
  <si>
    <t>1315697</t>
  </si>
  <si>
    <t>SR17081000024494</t>
  </si>
  <si>
    <t>6231900000084168026</t>
  </si>
  <si>
    <t>2017-08-10 11:07:41</t>
  </si>
  <si>
    <t>1315718</t>
  </si>
  <si>
    <t>SR17081000024495</t>
  </si>
  <si>
    <t>2017-08-10 11:14:46</t>
  </si>
  <si>
    <t>1316129</t>
  </si>
  <si>
    <t>SR17081000024501</t>
  </si>
  <si>
    <t>6217003860009858034</t>
  </si>
  <si>
    <t>2017-08-10 11:17:09</t>
  </si>
  <si>
    <t>1316247</t>
  </si>
  <si>
    <t>SR17081000024503</t>
  </si>
  <si>
    <t>6223691256854773</t>
  </si>
  <si>
    <t>2017-08-10 11:22:48</t>
  </si>
  <si>
    <t>1316525</t>
  </si>
  <si>
    <t>0988372365</t>
  </si>
  <si>
    <t>SR17081000024508</t>
  </si>
  <si>
    <t>6214838740523172</t>
  </si>
  <si>
    <t>2017-08-10 11:26:40</t>
  </si>
  <si>
    <t>1316711</t>
  </si>
  <si>
    <t>SR17081000024510</t>
  </si>
  <si>
    <t>6217003860018302768</t>
  </si>
  <si>
    <t>2017-08-10 11:30:38</t>
  </si>
  <si>
    <t>1316870</t>
  </si>
  <si>
    <t>SR17081000024511</t>
  </si>
  <si>
    <t>6228481938503629677</t>
  </si>
  <si>
    <t>2017-08-10 11:32:41</t>
  </si>
  <si>
    <t>1316935</t>
  </si>
  <si>
    <t>SR17081000024513</t>
  </si>
  <si>
    <t>6214157311800029236</t>
  </si>
  <si>
    <t>2017-08-10 11:33:32</t>
  </si>
  <si>
    <t>1316971</t>
  </si>
  <si>
    <t>SR17081000024515</t>
  </si>
  <si>
    <t>4033920034713836</t>
  </si>
  <si>
    <t>2017-08-10 11:40:25</t>
  </si>
  <si>
    <t>1317230</t>
  </si>
  <si>
    <t>SR17081000024521</t>
  </si>
  <si>
    <t>6221550331389431</t>
  </si>
  <si>
    <t>2017-08-10 11:44:10</t>
  </si>
  <si>
    <t>1317377</t>
  </si>
  <si>
    <t>SR17081000024524</t>
  </si>
  <si>
    <t>6228481931237926212</t>
  </si>
  <si>
    <t>2017-08-10 11:45:16</t>
  </si>
  <si>
    <t>1317425</t>
  </si>
  <si>
    <t>SR17081000024529</t>
  </si>
  <si>
    <t>6228483330782601213</t>
  </si>
  <si>
    <t>2017-08-10 11:51:47</t>
  </si>
  <si>
    <t>1317636</t>
  </si>
  <si>
    <t>SR17081000024540</t>
  </si>
  <si>
    <t>6231900000007672476</t>
  </si>
  <si>
    <t>2017-08-10 11:54:20</t>
  </si>
  <si>
    <t>1317723</t>
  </si>
  <si>
    <t>SR17081000024542</t>
  </si>
  <si>
    <t>6231900000035882964</t>
  </si>
  <si>
    <t>2017-08-10 11:59:09</t>
  </si>
  <si>
    <t>1317890</t>
  </si>
  <si>
    <t>SR17081000024549</t>
  </si>
  <si>
    <t>6228480868636297673</t>
  </si>
  <si>
    <t>2017-08-10 12:01:13</t>
  </si>
  <si>
    <t>1317930</t>
  </si>
  <si>
    <t>SR17081000024552</t>
  </si>
  <si>
    <t>6228483318527575974</t>
  </si>
  <si>
    <t>2017-08-10 12:01:40</t>
  </si>
  <si>
    <t>1317936</t>
  </si>
  <si>
    <t>SR17081000024553</t>
  </si>
  <si>
    <t>2017-08-10 12:02:40</t>
  </si>
  <si>
    <t>1317960</t>
  </si>
  <si>
    <t>SR17081000024556</t>
  </si>
  <si>
    <t>2017-08-10 12:06:19</t>
  </si>
  <si>
    <t>1318006</t>
  </si>
  <si>
    <t>SR17081000024558</t>
  </si>
  <si>
    <t>6230580000115062262</t>
  </si>
  <si>
    <t>2017-08-10 12:09:00</t>
  </si>
  <si>
    <t>1318039</t>
  </si>
  <si>
    <t>SR17081000024562</t>
  </si>
  <si>
    <t>6217852700004012983</t>
  </si>
  <si>
    <t>2017-08-10 12:10:10</t>
  </si>
  <si>
    <t>1318064</t>
  </si>
  <si>
    <t>SR17081000024563</t>
  </si>
  <si>
    <t>2017-08-10 12:10:14</t>
  </si>
  <si>
    <t>1318066</t>
  </si>
  <si>
    <t>SR17081000024564</t>
  </si>
  <si>
    <t>6226500003845686</t>
  </si>
  <si>
    <t>2017-08-10 12:12:30</t>
  </si>
  <si>
    <t>1318113</t>
  </si>
  <si>
    <t>0988463181</t>
  </si>
  <si>
    <t>SR17081000024567</t>
  </si>
  <si>
    <t>6217790001094245798</t>
  </si>
  <si>
    <t>2017-08-10 12:12:46</t>
  </si>
  <si>
    <t>1318116</t>
  </si>
  <si>
    <t>SR17081000024568</t>
  </si>
  <si>
    <t>6228480868105783179</t>
  </si>
  <si>
    <t>2017-08-10 12:13:10</t>
  </si>
  <si>
    <t>1318120</t>
  </si>
  <si>
    <t>SR17081000024570</t>
  </si>
  <si>
    <t>5218990595456442</t>
  </si>
  <si>
    <t>2017-08-10 12:15:18</t>
  </si>
  <si>
    <t>1318148</t>
  </si>
  <si>
    <t>SR17081000024571</t>
  </si>
  <si>
    <t>6231900000055263731</t>
  </si>
  <si>
    <t>2017-08-10 12:16:55</t>
  </si>
  <si>
    <t>1318174</t>
  </si>
  <si>
    <t>SR17081000024573</t>
  </si>
  <si>
    <t>377155022503541</t>
  </si>
  <si>
    <t>2017-08-10 12:19:42</t>
  </si>
  <si>
    <t>1318213</t>
  </si>
  <si>
    <t>SR17081000024576</t>
  </si>
  <si>
    <t>6217231208001903925</t>
  </si>
  <si>
    <t>2017-08-10 12:21:34</t>
  </si>
  <si>
    <t>1318233</t>
  </si>
  <si>
    <t>0988475725</t>
  </si>
  <si>
    <t>SR17081000024579</t>
  </si>
  <si>
    <t>2017-08-10 12:22:42</t>
  </si>
  <si>
    <t>1318244</t>
  </si>
  <si>
    <t>SR17081000024580</t>
  </si>
  <si>
    <t>6282880048263629</t>
  </si>
  <si>
    <t>2017-08-10 12:22:51</t>
  </si>
  <si>
    <t>1318245</t>
  </si>
  <si>
    <t>0988477010</t>
  </si>
  <si>
    <t>SR17081000024581</t>
  </si>
  <si>
    <t>2017-08-10 12:24:50</t>
  </si>
  <si>
    <t>1318272</t>
  </si>
  <si>
    <t>SR17081000024583</t>
  </si>
  <si>
    <t>6270670382205292</t>
  </si>
  <si>
    <t>2017-08-10 12:24:58</t>
  </si>
  <si>
    <t>1318273</t>
  </si>
  <si>
    <t>0988479568</t>
  </si>
  <si>
    <t>SR17081000024584</t>
  </si>
  <si>
    <t>6228460866006601668</t>
  </si>
  <si>
    <t>2017-08-10 12:26:17</t>
  </si>
  <si>
    <t>1318285</t>
  </si>
  <si>
    <t>SR17081000024586</t>
  </si>
  <si>
    <t>2017-08-10 12:27:11</t>
  </si>
  <si>
    <t>1318301</t>
  </si>
  <si>
    <t>SR17081000024588</t>
  </si>
  <si>
    <t>6228481928585859979</t>
  </si>
  <si>
    <t>2017-08-10 12:28:58</t>
  </si>
  <si>
    <t>1318324</t>
  </si>
  <si>
    <t>SR17081000024592</t>
  </si>
  <si>
    <t>6228453310018415816</t>
  </si>
  <si>
    <t>2017-08-10 12:31:15</t>
  </si>
  <si>
    <t>1318356</t>
  </si>
  <si>
    <t>SR17081000024595</t>
  </si>
  <si>
    <t>6228930001008237301</t>
  </si>
  <si>
    <t>2017-08-10 12:32:25</t>
  </si>
  <si>
    <t>1318366</t>
  </si>
  <si>
    <t>SR17081000024598</t>
  </si>
  <si>
    <t>6231900000043012331</t>
  </si>
  <si>
    <t>2017-08-10 12:32:45</t>
  </si>
  <si>
    <t>1318371</t>
  </si>
  <si>
    <t>0988488737</t>
  </si>
  <si>
    <t>SR17081000024600</t>
  </si>
  <si>
    <t>2017-08-10 12:40:59</t>
  </si>
  <si>
    <t>1318450</t>
  </si>
  <si>
    <t>0988496697</t>
  </si>
  <si>
    <t>SR17081000024609</t>
  </si>
  <si>
    <t>6228484158353857974</t>
  </si>
  <si>
    <t>2017-08-10 12:56:30</t>
  </si>
  <si>
    <t>1318559</t>
  </si>
  <si>
    <t>SR17081000024613</t>
  </si>
  <si>
    <t>6228930001009223128</t>
  </si>
  <si>
    <t>2017-08-10 12:57:00</t>
  </si>
  <si>
    <t>1318561</t>
  </si>
  <si>
    <t>SR17081000024614</t>
  </si>
  <si>
    <t>6228480868620945576</t>
  </si>
  <si>
    <t>2017-08-10 12:59:02</t>
  </si>
  <si>
    <t>1318572</t>
  </si>
  <si>
    <t>SR17081000024616</t>
  </si>
  <si>
    <t>2017-08-10 13:00:31</t>
  </si>
  <si>
    <t>1318590</t>
  </si>
  <si>
    <t>SR17081000024619</t>
  </si>
  <si>
    <t>6236683860001106603</t>
  </si>
  <si>
    <t>2017-08-10 13:09:13</t>
  </si>
  <si>
    <t>1318643</t>
  </si>
  <si>
    <t>SR17081000024621</t>
  </si>
  <si>
    <t>6214157311800140058</t>
  </si>
  <si>
    <t>2017-08-10 13:13:12</t>
  </si>
  <si>
    <t>1318669</t>
  </si>
  <si>
    <t>0988531820</t>
  </si>
  <si>
    <t>SR17081000024623</t>
  </si>
  <si>
    <t>6210178002025731291</t>
  </si>
  <si>
    <t>2017-08-10 13:38:38</t>
  </si>
  <si>
    <t>1318894</t>
  </si>
  <si>
    <t>SR17081000024627</t>
  </si>
  <si>
    <t>6231900000111101735</t>
  </si>
  <si>
    <t>2017-08-10 13:45:17</t>
  </si>
  <si>
    <t>1318990</t>
  </si>
  <si>
    <t>SR17081000024628</t>
  </si>
  <si>
    <t>6259588898666499</t>
  </si>
  <si>
    <t>2017-08-10 13:50:33</t>
  </si>
  <si>
    <t>1319063</t>
  </si>
  <si>
    <t>SR17081000024632</t>
  </si>
  <si>
    <t>6227003982550004062</t>
  </si>
  <si>
    <t>2017-08-10 13:54:40</t>
  </si>
  <si>
    <t>1319132</t>
  </si>
  <si>
    <t>SR17081000024635</t>
  </si>
  <si>
    <t>6228480868680339074</t>
  </si>
  <si>
    <t>2017-08-10 14:03:36</t>
  </si>
  <si>
    <t>1319293</t>
  </si>
  <si>
    <t>SR17081000024640</t>
  </si>
  <si>
    <t>6231900000025424215</t>
  </si>
  <si>
    <t>2017-08-10 14:07:48</t>
  </si>
  <si>
    <t>1319428</t>
  </si>
  <si>
    <t>SR17081000024641</t>
  </si>
  <si>
    <t>6217003860006147878</t>
  </si>
  <si>
    <t>2017-08-10 14:19:15</t>
  </si>
  <si>
    <t>1319876</t>
  </si>
  <si>
    <t>SR17081000024646</t>
  </si>
  <si>
    <t>2017-08-10 14:22:46</t>
  </si>
  <si>
    <t>1320006</t>
  </si>
  <si>
    <t>SR17081000024650</t>
  </si>
  <si>
    <t>6217997300031545273</t>
  </si>
  <si>
    <t>2017-08-10 14:23:11</t>
  </si>
  <si>
    <t>1320018</t>
  </si>
  <si>
    <t>0988680072</t>
  </si>
  <si>
    <t>SR17081000024651</t>
  </si>
  <si>
    <t>2017-08-10 14:25:57</t>
  </si>
  <si>
    <t>1320131</t>
  </si>
  <si>
    <t>SR17081000024652</t>
  </si>
  <si>
    <t>6223691874204492</t>
  </si>
  <si>
    <t>2017-08-10 14:31:47</t>
  </si>
  <si>
    <t>1320391</t>
  </si>
  <si>
    <t>SR17081000024656</t>
  </si>
  <si>
    <t>6217232510000085169</t>
  </si>
  <si>
    <t>2017-08-10 14:34:36</t>
  </si>
  <si>
    <t>1320560</t>
  </si>
  <si>
    <t>SR17081000024661</t>
  </si>
  <si>
    <t>6223690923625624</t>
  </si>
  <si>
    <t>2017-08-10 14:36:37</t>
  </si>
  <si>
    <t>1320646</t>
  </si>
  <si>
    <t>SR17081000024662</t>
  </si>
  <si>
    <t>2017-08-10 14:40:30</t>
  </si>
  <si>
    <t>1320843</t>
  </si>
  <si>
    <t>SR17081000024665</t>
  </si>
  <si>
    <t>4033910026383839</t>
  </si>
  <si>
    <t>2017-08-10 14:42:15</t>
  </si>
  <si>
    <t>1320942</t>
  </si>
  <si>
    <t>SR17081000024667</t>
  </si>
  <si>
    <t>1321301</t>
  </si>
  <si>
    <t>SR17081000024673</t>
  </si>
  <si>
    <t>6222082517000421709</t>
  </si>
  <si>
    <t>2017-08-10 14:50:19</t>
  </si>
  <si>
    <t>1321363</t>
  </si>
  <si>
    <t>SR17081000024674</t>
  </si>
  <si>
    <t>6217003900000400822</t>
  </si>
  <si>
    <t>2017-08-10 14:51:09</t>
  </si>
  <si>
    <t>1321411</t>
  </si>
  <si>
    <t>SR17081000024675</t>
  </si>
  <si>
    <t>2017-08-10 14:59:08</t>
  </si>
  <si>
    <t>1321816</t>
  </si>
  <si>
    <t>0988785516</t>
  </si>
  <si>
    <t>SR17081000024686</t>
  </si>
  <si>
    <t>6228483868565449177</t>
  </si>
  <si>
    <t>2017-08-10 14:59:33</t>
  </si>
  <si>
    <t>1321842</t>
  </si>
  <si>
    <t>SR17081000024690</t>
  </si>
  <si>
    <t>4100628714951117</t>
  </si>
  <si>
    <t>2017-08-10 15:01:51</t>
  </si>
  <si>
    <t>1321949</t>
  </si>
  <si>
    <t>SR17081000024694</t>
  </si>
  <si>
    <t>6217003860033064971</t>
  </si>
  <si>
    <t>2017-08-10 15:03:24</t>
  </si>
  <si>
    <t>1322027</t>
  </si>
  <si>
    <t>SR17081000024696</t>
  </si>
  <si>
    <t>2017-08-10 15:05:03</t>
  </si>
  <si>
    <t>1322103</t>
  </si>
  <si>
    <t>SR17081000024698</t>
  </si>
  <si>
    <t>6217996900032544737</t>
  </si>
  <si>
    <t>2017-08-10 15:08:00</t>
  </si>
  <si>
    <t>1322299</t>
  </si>
  <si>
    <t>SR17081000024700</t>
  </si>
  <si>
    <t>6228481198369562872</t>
  </si>
  <si>
    <t>2017-08-10 15:11:52</t>
  </si>
  <si>
    <t>1322483</t>
  </si>
  <si>
    <t>SR17081000024704</t>
  </si>
  <si>
    <t>6231900000122496488</t>
  </si>
  <si>
    <t>2017-08-10 15:11:58</t>
  </si>
  <si>
    <t>1322485</t>
  </si>
  <si>
    <t>SR17081000024705</t>
  </si>
  <si>
    <t>6222532416087287</t>
  </si>
  <si>
    <t>2017-08-10 15:14:23</t>
  </si>
  <si>
    <t>1322616</t>
  </si>
  <si>
    <t>SR17081000024709</t>
  </si>
  <si>
    <t>2017-08-10 15:15:21</t>
  </si>
  <si>
    <t>1322651</t>
  </si>
  <si>
    <t>0988840388</t>
  </si>
  <si>
    <t>SR17081000024710</t>
  </si>
  <si>
    <t>6222022502015379186</t>
  </si>
  <si>
    <t>2017-08-10 15:22:48</t>
  </si>
  <si>
    <t>1323019</t>
  </si>
  <si>
    <t>0988866968</t>
  </si>
  <si>
    <t>SR17081000024721</t>
  </si>
  <si>
    <t>6222022409002541655</t>
  </si>
  <si>
    <t>2017-08-10 15:22:50</t>
  </si>
  <si>
    <t>1323023</t>
  </si>
  <si>
    <t>SR17081000024722</t>
  </si>
  <si>
    <t>6228484140453732612</t>
  </si>
  <si>
    <t>2017-08-10 15:25:28</t>
  </si>
  <si>
    <t>1323147</t>
  </si>
  <si>
    <t>SR17081000024729</t>
  </si>
  <si>
    <t>6225751100626500</t>
  </si>
  <si>
    <t>2017-08-10 15:27:30</t>
  </si>
  <si>
    <t>1323250</t>
  </si>
  <si>
    <t>0988882180</t>
  </si>
  <si>
    <t>SR17081000024731</t>
  </si>
  <si>
    <t>6222022515000764956</t>
  </si>
  <si>
    <t>2017-08-10 15:28:18</t>
  </si>
  <si>
    <t>1323303</t>
  </si>
  <si>
    <t>SR17081000024733</t>
  </si>
  <si>
    <t>6226222201024432</t>
  </si>
  <si>
    <t>2017-08-10 15:29:19</t>
  </si>
  <si>
    <t>1323365</t>
  </si>
  <si>
    <t>SR17081000024735</t>
  </si>
  <si>
    <t>6225970056519895</t>
  </si>
  <si>
    <t>2017-08-10 15:30:11</t>
  </si>
  <si>
    <t>1323401</t>
  </si>
  <si>
    <t>SR17081000024737</t>
  </si>
  <si>
    <t>6217997300056912101</t>
  </si>
  <si>
    <t>2017-08-10 15:31:55</t>
  </si>
  <si>
    <t>1323502</t>
  </si>
  <si>
    <t>SR17081000024739</t>
  </si>
  <si>
    <t>6222309219115452</t>
  </si>
  <si>
    <t>2017-08-10 15:34:18</t>
  </si>
  <si>
    <t>1323619</t>
  </si>
  <si>
    <t>SR17081000024743</t>
  </si>
  <si>
    <t>6227003890530013022</t>
  </si>
  <si>
    <t>2017-08-10 15:37:54</t>
  </si>
  <si>
    <t>1323785</t>
  </si>
  <si>
    <t>SR17081000024744</t>
  </si>
  <si>
    <t>6231900000027326178</t>
  </si>
  <si>
    <t>2017-08-10 15:42:20</t>
  </si>
  <si>
    <t>1323973</t>
  </si>
  <si>
    <t>SR17081000024750</t>
  </si>
  <si>
    <t>6222600590008772301</t>
  </si>
  <si>
    <t>2017-08-10 15:47:05</t>
  </si>
  <si>
    <t>1324195</t>
  </si>
  <si>
    <t>SR17081000024752</t>
  </si>
  <si>
    <t>6231900023403571159</t>
  </si>
  <si>
    <t>2017-08-10 15:47:50</t>
  </si>
  <si>
    <t>1324232</t>
  </si>
  <si>
    <t>SR17081000024756</t>
  </si>
  <si>
    <t>2017-08-10 15:49:12</t>
  </si>
  <si>
    <t>1324342</t>
  </si>
  <si>
    <t>SR17081000024758</t>
  </si>
  <si>
    <t>2017-08-10 15:53:02</t>
  </si>
  <si>
    <t>1324525</t>
  </si>
  <si>
    <t>SR17081000024765</t>
  </si>
  <si>
    <t>6221682093969975</t>
  </si>
  <si>
    <t>2017-08-10 15:56:57</t>
  </si>
  <si>
    <t>1324687</t>
  </si>
  <si>
    <t>0988982970</t>
  </si>
  <si>
    <t>SR17081000024769</t>
  </si>
  <si>
    <t>6231900000022968842</t>
  </si>
  <si>
    <t>2017-08-10 15:57:36</t>
  </si>
  <si>
    <t>1324711</t>
  </si>
  <si>
    <t>0988985198</t>
  </si>
  <si>
    <t>SR17081000024770</t>
  </si>
  <si>
    <t>6228930001001871049</t>
  </si>
  <si>
    <t>2017-08-10 15:57:59</t>
  </si>
  <si>
    <t>1324729</t>
  </si>
  <si>
    <t>SR17081000024773</t>
  </si>
  <si>
    <t>6210178002030269451</t>
  </si>
  <si>
    <t>2017-08-10 16:04:41</t>
  </si>
  <si>
    <t>1325006</t>
  </si>
  <si>
    <t>0989006288</t>
  </si>
  <si>
    <t>SR17081000024780</t>
  </si>
  <si>
    <t>6222082502003968021</t>
  </si>
  <si>
    <t>2017-08-10 16:06:39</t>
  </si>
  <si>
    <t>1325071</t>
  </si>
  <si>
    <t>SR17081000024783</t>
  </si>
  <si>
    <t>6225888770111536</t>
  </si>
  <si>
    <t>2017-08-10 16:07:31</t>
  </si>
  <si>
    <t>1325119</t>
  </si>
  <si>
    <t>SR17081000024784</t>
  </si>
  <si>
    <t>6231900000055542662</t>
  </si>
  <si>
    <t>2017-08-10 16:15:08</t>
  </si>
  <si>
    <t>1325426</t>
  </si>
  <si>
    <t>SR17081000024798</t>
  </si>
  <si>
    <t>6228930001131389565</t>
  </si>
  <si>
    <t>2017-08-10 16:17:38</t>
  </si>
  <si>
    <t>1325520</t>
  </si>
  <si>
    <t>0989049803</t>
  </si>
  <si>
    <t>SR17081000024802</t>
  </si>
  <si>
    <t>2017-08-10 16:19:55</t>
  </si>
  <si>
    <t>1325616</t>
  </si>
  <si>
    <t>SR17081000024805</t>
  </si>
  <si>
    <t>6229224554981108</t>
  </si>
  <si>
    <t>2017-08-10 16:22:17</t>
  </si>
  <si>
    <t>1325673</t>
  </si>
  <si>
    <t>SR17081000024810</t>
  </si>
  <si>
    <t>2017-08-10 16:31:55</t>
  </si>
  <si>
    <t>1326040</t>
  </si>
  <si>
    <t>0989085422</t>
  </si>
  <si>
    <t>SR17081000024818</t>
  </si>
  <si>
    <t>6231900000021109562</t>
  </si>
  <si>
    <t>1326177</t>
  </si>
  <si>
    <t>0989094669</t>
  </si>
  <si>
    <t>SR17081000024822</t>
  </si>
  <si>
    <t>6231900000041924420</t>
  </si>
  <si>
    <t>2017-08-10 16:36:46</t>
  </si>
  <si>
    <t>1326207</t>
  </si>
  <si>
    <t>SR17081000024823</t>
  </si>
  <si>
    <t>2017-08-10 16:37:26</t>
  </si>
  <si>
    <t>1326229</t>
  </si>
  <si>
    <t>0989100403</t>
  </si>
  <si>
    <t>SR17081000024824</t>
  </si>
  <si>
    <t>5502130015247148</t>
  </si>
  <si>
    <t>2017-08-10 16:42:04</t>
  </si>
  <si>
    <t>1326394</t>
  </si>
  <si>
    <t>SR17081000024826</t>
  </si>
  <si>
    <t>2017-08-10 16:43:25</t>
  </si>
  <si>
    <t>1326433</t>
  </si>
  <si>
    <t>SR17081000024828</t>
  </si>
  <si>
    <t>6225760022875616</t>
  </si>
  <si>
    <t>2017-08-10 16:54:04</t>
  </si>
  <si>
    <t>1326796</t>
  </si>
  <si>
    <t>SR17081000024839</t>
  </si>
  <si>
    <t>6231900000026553228</t>
  </si>
  <si>
    <t>2017-08-10 16:56:18</t>
  </si>
  <si>
    <t>1326865</t>
  </si>
  <si>
    <t>SR17081000024844</t>
  </si>
  <si>
    <t>6228481198284230977</t>
  </si>
  <si>
    <t>2017-08-10 16:56:23</t>
  </si>
  <si>
    <t>1326867</t>
  </si>
  <si>
    <t>SR17081000024845</t>
  </si>
  <si>
    <t>6259960243118056</t>
  </si>
  <si>
    <t>2017-08-10 16:57:13</t>
  </si>
  <si>
    <t>1326891</t>
  </si>
  <si>
    <t>SR17081000024848</t>
  </si>
  <si>
    <t>6222022514000273233</t>
  </si>
  <si>
    <t>2017-08-10 17:08:45</t>
  </si>
  <si>
    <t>1327231</t>
  </si>
  <si>
    <t>SR17081000024863</t>
  </si>
  <si>
    <t>3568891130524119</t>
  </si>
  <si>
    <t>2017-08-10 17:11:37</t>
  </si>
  <si>
    <t>1327288</t>
  </si>
  <si>
    <t>SR17081000024865</t>
  </si>
  <si>
    <t>6228483618028395271</t>
  </si>
  <si>
    <t>2017-08-10 17:13:14</t>
  </si>
  <si>
    <t>1327324</t>
  </si>
  <si>
    <t>SR17081000024866</t>
  </si>
  <si>
    <t>6226580060228018</t>
  </si>
  <si>
    <t>2017-08-10 17:18:07</t>
  </si>
  <si>
    <t>1327422</t>
  </si>
  <si>
    <t>SR17081000024869</t>
  </si>
  <si>
    <t>2017-08-10 17:19:18</t>
  </si>
  <si>
    <t>1327459</t>
  </si>
  <si>
    <t>SR17081000024871</t>
  </si>
  <si>
    <t>6214838740692068</t>
  </si>
  <si>
    <t>2017-08-10 17:20:05</t>
  </si>
  <si>
    <t>1327472</t>
  </si>
  <si>
    <t>SR17081000024873</t>
  </si>
  <si>
    <t>6214858713065332</t>
  </si>
  <si>
    <t>2017-08-10 17:21:50</t>
  </si>
  <si>
    <t>1327517</t>
  </si>
  <si>
    <t>SR17081000024876</t>
  </si>
  <si>
    <t>2017-08-10 17:42:07</t>
  </si>
  <si>
    <t>1327838</t>
  </si>
  <si>
    <t>0989232021</t>
  </si>
  <si>
    <t>SR17081000024890</t>
  </si>
  <si>
    <t>6236683860004762840</t>
  </si>
  <si>
    <t>2017-08-10 17:45:41</t>
  </si>
  <si>
    <t>1327873</t>
  </si>
  <si>
    <t>SR17081000024892</t>
  </si>
  <si>
    <t>2017-08-10 17:47:01</t>
  </si>
  <si>
    <t>1327888</t>
  </si>
  <si>
    <t>SR17081000024894</t>
  </si>
  <si>
    <t>6231900000041503323</t>
  </si>
  <si>
    <t>2017-08-10 18:01:40</t>
  </si>
  <si>
    <t>1327982</t>
  </si>
  <si>
    <t>SR17081000024898</t>
  </si>
  <si>
    <t>6231900000040485407</t>
  </si>
  <si>
    <t>2017-08-10 18:10:42</t>
  </si>
  <si>
    <t>1328031</t>
  </si>
  <si>
    <t>0989266585</t>
  </si>
  <si>
    <t>SR17081000024903</t>
  </si>
  <si>
    <t>6223691239241981</t>
  </si>
  <si>
    <t>2017-08-10 18:12:30</t>
  </si>
  <si>
    <t>1328044</t>
  </si>
  <si>
    <t>SR17081000024905</t>
  </si>
  <si>
    <t>6216612700001580415</t>
  </si>
  <si>
    <t>2017-08-10 18:28:22</t>
  </si>
  <si>
    <t>1328126</t>
  </si>
  <si>
    <t>0989281067</t>
  </si>
  <si>
    <t>SR17081000024909</t>
  </si>
  <si>
    <t>6228483868615255475</t>
  </si>
  <si>
    <t>2017-08-10 18:34:44</t>
  </si>
  <si>
    <t>1328153</t>
  </si>
  <si>
    <t>SR17081000024912</t>
  </si>
  <si>
    <t>2017-08-10 18:35:49</t>
  </si>
  <si>
    <t>1328161</t>
  </si>
  <si>
    <t>0989286202</t>
  </si>
  <si>
    <t>SR17081000024913</t>
  </si>
  <si>
    <t>2017-08-10 19:32:10</t>
  </si>
  <si>
    <t>1328308</t>
  </si>
  <si>
    <t>SR17081000024918</t>
  </si>
  <si>
    <t>6231900000115037992</t>
  </si>
  <si>
    <t>2017-08-10 20:58:56</t>
  </si>
  <si>
    <t>1328508</t>
  </si>
  <si>
    <t>SR17081000024920</t>
  </si>
  <si>
    <t>6217003890004781022</t>
  </si>
  <si>
    <t>2017-08-11 07:43:01</t>
  </si>
  <si>
    <t>1329442</t>
  </si>
  <si>
    <t>SR17081100024927</t>
  </si>
  <si>
    <t>2017-08-11 08:30:13</t>
  </si>
  <si>
    <t>1331152</t>
  </si>
  <si>
    <t>SR17081100024937</t>
  </si>
  <si>
    <t>6230200071229053</t>
  </si>
  <si>
    <t>2017-08-11 08:40:43</t>
  </si>
  <si>
    <t>1331754</t>
  </si>
  <si>
    <t>SR17081100024938</t>
  </si>
  <si>
    <t>6231900020001875099</t>
  </si>
  <si>
    <t>2017-08-11 08:54:06</t>
  </si>
  <si>
    <t>1332659</t>
  </si>
  <si>
    <t>0989582170</t>
  </si>
  <si>
    <t>SR17081100024947</t>
  </si>
  <si>
    <t>2017-08-11 08:59:11</t>
  </si>
  <si>
    <t>1332948</t>
  </si>
  <si>
    <t>SR17081100024950</t>
  </si>
  <si>
    <t>2017-08-11 09:05:24</t>
  </si>
  <si>
    <t>1333318</t>
  </si>
  <si>
    <t>SR17081100024951</t>
  </si>
  <si>
    <t>6217003860002149738</t>
  </si>
  <si>
    <t>2017-08-11 09:20:17</t>
  </si>
  <si>
    <t>1334246</t>
  </si>
  <si>
    <t>SR17081100024960</t>
  </si>
  <si>
    <t>6228481930898654717</t>
  </si>
  <si>
    <t>2017-08-11 09:22:31</t>
  </si>
  <si>
    <t>1334400</t>
  </si>
  <si>
    <t>SR17081100024966</t>
  </si>
  <si>
    <t>6236683960000142979</t>
  </si>
  <si>
    <t>2017-08-11 09:27:50</t>
  </si>
  <si>
    <t>1334727</t>
  </si>
  <si>
    <t>0989616771</t>
  </si>
  <si>
    <t>SR17081100024974</t>
  </si>
  <si>
    <t>6228481198392643574</t>
  </si>
  <si>
    <t>2017-08-11 09:33:00</t>
  </si>
  <si>
    <t>1335034</t>
  </si>
  <si>
    <t>SR17081100024975</t>
  </si>
  <si>
    <t>6225768715917116</t>
  </si>
  <si>
    <t>2017-08-11 09:50:55</t>
  </si>
  <si>
    <t>1336224</t>
  </si>
  <si>
    <t>SR17081100024995</t>
  </si>
  <si>
    <t>2017-08-11 09:51:43</t>
  </si>
  <si>
    <t>1336283</t>
  </si>
  <si>
    <t>SR17081100024997</t>
  </si>
  <si>
    <t>6221550394973030</t>
  </si>
  <si>
    <t>2017-08-11 09:59:38</t>
  </si>
  <si>
    <t>1336730</t>
  </si>
  <si>
    <t>SR17081100025012</t>
  </si>
  <si>
    <t>6231900000080251552</t>
  </si>
  <si>
    <t>2017-08-11 10:00:50</t>
  </si>
  <si>
    <t>1336815</t>
  </si>
  <si>
    <t>0989668887</t>
  </si>
  <si>
    <t>SR17081100025013</t>
  </si>
  <si>
    <t>2017-08-11 10:02:18</t>
  </si>
  <si>
    <t>1336909</t>
  </si>
  <si>
    <t>SR17081100025017</t>
  </si>
  <si>
    <t>6227003900330028698</t>
  </si>
  <si>
    <t>2017-08-11 10:15:35</t>
  </si>
  <si>
    <t>1337773</t>
  </si>
  <si>
    <t>0989709306</t>
  </si>
  <si>
    <t>SR17081100025027</t>
  </si>
  <si>
    <t>6231900000135998975</t>
  </si>
  <si>
    <t>2017-08-11 10:17:42</t>
  </si>
  <si>
    <t>1337922</t>
  </si>
  <si>
    <t>SR17081100025031</t>
  </si>
  <si>
    <t>6222022410002542065</t>
  </si>
  <si>
    <t>2017-08-11 10:22:59</t>
  </si>
  <si>
    <t>1338244</t>
  </si>
  <si>
    <t>0989735475</t>
  </si>
  <si>
    <t>SR17081100025032</t>
  </si>
  <si>
    <t>6228482891058103714</t>
  </si>
  <si>
    <t>2017-08-11 10:25:35</t>
  </si>
  <si>
    <t>1338380</t>
  </si>
  <si>
    <t>SR17081100025036</t>
  </si>
  <si>
    <t>6228410863009332962</t>
  </si>
  <si>
    <t>2017-08-11 10:32:20</t>
  </si>
  <si>
    <t>1338732</t>
  </si>
  <si>
    <t>0989763389</t>
  </si>
  <si>
    <t>SR17081100025043</t>
  </si>
  <si>
    <t>2017-08-11 10:36:04</t>
  </si>
  <si>
    <t>1338963</t>
  </si>
  <si>
    <t>SR17081100025049</t>
  </si>
  <si>
    <t>6217997300059570138</t>
  </si>
  <si>
    <t>2017-08-11 10:39:13</t>
  </si>
  <si>
    <t>1339141</t>
  </si>
  <si>
    <t>SR17081100025051</t>
  </si>
  <si>
    <t>6212262502020446822</t>
  </si>
  <si>
    <t>1339194</t>
  </si>
  <si>
    <t>SR17081100025052</t>
  </si>
  <si>
    <t>6228480860984379211</t>
  </si>
  <si>
    <t>2017-08-11 10:42:45</t>
  </si>
  <si>
    <t>1339340</t>
  </si>
  <si>
    <t>SR17081100025058</t>
  </si>
  <si>
    <t>6231900000103221822</t>
  </si>
  <si>
    <t>2017-08-11 10:50:37</t>
  </si>
  <si>
    <t>1339758</t>
  </si>
  <si>
    <t>0989810246</t>
  </si>
  <si>
    <t>SR17081100025067</t>
  </si>
  <si>
    <t>6217790001057437150</t>
  </si>
  <si>
    <t>2017-08-11 10:54:58</t>
  </si>
  <si>
    <t>1340014</t>
  </si>
  <si>
    <t>SR17081100025077</t>
  </si>
  <si>
    <t>6228483310961586310</t>
  </si>
  <si>
    <t>2017-08-11 10:55:25</t>
  </si>
  <si>
    <t>1340034</t>
  </si>
  <si>
    <t>0989824731</t>
  </si>
  <si>
    <t>SR17081100025079</t>
  </si>
  <si>
    <t>6217003930001002541</t>
  </si>
  <si>
    <t>2017-08-11 11:00:39</t>
  </si>
  <si>
    <t>1340289</t>
  </si>
  <si>
    <t>SR17081100025087</t>
  </si>
  <si>
    <t>6228484148101298670</t>
  </si>
  <si>
    <t>2017-08-11 11:09:00</t>
  </si>
  <si>
    <t>1340668</t>
  </si>
  <si>
    <t>0989859424</t>
  </si>
  <si>
    <t>SR17081100025100</t>
  </si>
  <si>
    <t>6217987300002119290</t>
  </si>
  <si>
    <t>2017-08-11 11:09:55</t>
  </si>
  <si>
    <t>1340713</t>
  </si>
  <si>
    <t>SR17081100025101</t>
  </si>
  <si>
    <t>6212262504000535202</t>
  </si>
  <si>
    <t>2017-08-11 11:12:48</t>
  </si>
  <si>
    <t>1340842</t>
  </si>
  <si>
    <t>SR17081100025103</t>
  </si>
  <si>
    <t>6227003890200358517</t>
  </si>
  <si>
    <t>2017-08-11 11:15:56</t>
  </si>
  <si>
    <t>1341000</t>
  </si>
  <si>
    <t>SR17081100025108</t>
  </si>
  <si>
    <t>2017-08-11 11:17:50</t>
  </si>
  <si>
    <t>1341077</t>
  </si>
  <si>
    <t>SR17081100025111</t>
  </si>
  <si>
    <t>6214858710180811</t>
  </si>
  <si>
    <t>2017-08-11 11:17:57</t>
  </si>
  <si>
    <t>1341087</t>
  </si>
  <si>
    <t>SR17081100025112</t>
  </si>
  <si>
    <t>2017-08-11 11:20:57</t>
  </si>
  <si>
    <t>1341248</t>
  </si>
  <si>
    <t>SR17081100025116</t>
  </si>
  <si>
    <t>4392250045753695</t>
  </si>
  <si>
    <t>2017-08-11 11:31:01</t>
  </si>
  <si>
    <t>1341646</t>
  </si>
  <si>
    <t>SR17081100025130</t>
  </si>
  <si>
    <t>6228483976218300265</t>
  </si>
  <si>
    <t>2017-08-11 11:32:52</t>
  </si>
  <si>
    <t>1341700</t>
  </si>
  <si>
    <t>SR17081100025132</t>
  </si>
  <si>
    <t>2017-08-11 11:36:17</t>
  </si>
  <si>
    <t>1341824</t>
  </si>
  <si>
    <t>SR17081100025137</t>
  </si>
  <si>
    <t>2017-08-11 11:36:52</t>
  </si>
  <si>
    <t>1341845</t>
  </si>
  <si>
    <t>SR17081100025138</t>
  </si>
  <si>
    <t>6253624012174387</t>
  </si>
  <si>
    <t>2017-08-11 11:37:00</t>
  </si>
  <si>
    <t>1341849</t>
  </si>
  <si>
    <t>SR17081100025139</t>
  </si>
  <si>
    <t>6231900000076180955</t>
  </si>
  <si>
    <t>2017-08-11 11:37:55</t>
  </si>
  <si>
    <t>1341889</t>
  </si>
  <si>
    <t>SR17081100025141</t>
  </si>
  <si>
    <t>2017-08-11 11:40:48</t>
  </si>
  <si>
    <t>1341966</t>
  </si>
  <si>
    <t>SR17081100025145</t>
  </si>
  <si>
    <t>6228481190613828712</t>
  </si>
  <si>
    <t>2017-08-11 11:43:08</t>
  </si>
  <si>
    <t>1342040</t>
  </si>
  <si>
    <t>SR17081100025149</t>
  </si>
  <si>
    <t>6236683860003050353</t>
  </si>
  <si>
    <t>2017-08-11 11:52:21</t>
  </si>
  <si>
    <t>1342300</t>
  </si>
  <si>
    <t>SR17081100025162</t>
  </si>
  <si>
    <t>2017-08-11 11:55:01</t>
  </si>
  <si>
    <t>1342383</t>
  </si>
  <si>
    <t>SR17081100025172</t>
  </si>
  <si>
    <t>6217003860029246715</t>
  </si>
  <si>
    <t>2017-08-11 11:59:24</t>
  </si>
  <si>
    <t>1342476</t>
  </si>
  <si>
    <t>SR17081100025176</t>
  </si>
  <si>
    <t>6217003860002903084</t>
  </si>
  <si>
    <t>2017-08-11 12:00:20</t>
  </si>
  <si>
    <t>1342490</t>
  </si>
  <si>
    <t>SR17081100025178</t>
  </si>
  <si>
    <t>6227003860780358039</t>
  </si>
  <si>
    <t>2017-08-11 12:06:54</t>
  </si>
  <si>
    <t>1342618</t>
  </si>
  <si>
    <t>SR17081100025186</t>
  </si>
  <si>
    <t>6228480860701432913</t>
  </si>
  <si>
    <t>2017-08-11 12:08:58</t>
  </si>
  <si>
    <t>1342651</t>
  </si>
  <si>
    <t>0989986538</t>
  </si>
  <si>
    <t>SR17081100025189</t>
  </si>
  <si>
    <t>6222082502002808665</t>
  </si>
  <si>
    <t>2017-08-11 12:10:14</t>
  </si>
  <si>
    <t>1342669</t>
  </si>
  <si>
    <t>SR17081100025191</t>
  </si>
  <si>
    <t>2017-08-11 12:13:22</t>
  </si>
  <si>
    <t>1342721</t>
  </si>
  <si>
    <t>SR17081100025193</t>
  </si>
  <si>
    <t>6217007160003806972</t>
  </si>
  <si>
    <t>2017-08-11 12:15:06</t>
  </si>
  <si>
    <t>1342760</t>
  </si>
  <si>
    <t>SR17081100025195</t>
  </si>
  <si>
    <t>6217852700015172578</t>
  </si>
  <si>
    <t>2017-08-11 12:19:59</t>
  </si>
  <si>
    <t>1342822</t>
  </si>
  <si>
    <t>SR17081100025198</t>
  </si>
  <si>
    <t>2017-08-11 12:22:13</t>
  </si>
  <si>
    <t>1342846</t>
  </si>
  <si>
    <t>SR17081100025201</t>
  </si>
  <si>
    <t>6282880082756298</t>
  </si>
  <si>
    <t>2017-08-11 12:23:13</t>
  </si>
  <si>
    <t>1342858</t>
  </si>
  <si>
    <t>SR17081100025202</t>
  </si>
  <si>
    <t>2017-08-11 12:24:01</t>
  </si>
  <si>
    <t>1342869</t>
  </si>
  <si>
    <t>SR17081100025203</t>
  </si>
  <si>
    <t>2017-08-11 12:26:34</t>
  </si>
  <si>
    <t>1342898</t>
  </si>
  <si>
    <t>0990014273</t>
  </si>
  <si>
    <t>SR17081100025204</t>
  </si>
  <si>
    <t>6217997300042090988</t>
  </si>
  <si>
    <t>2017-08-11 12:28:20</t>
  </si>
  <si>
    <t>1342919</t>
  </si>
  <si>
    <t>SR17081100025205</t>
  </si>
  <si>
    <t>6231900000088852138</t>
  </si>
  <si>
    <t>2017-08-11 12:28:55</t>
  </si>
  <si>
    <t>1342928</t>
  </si>
  <si>
    <t>SR17081100025206</t>
  </si>
  <si>
    <t>6212262502001932337</t>
  </si>
  <si>
    <t>2017-08-11 12:35:37</t>
  </si>
  <si>
    <t>1343008</t>
  </si>
  <si>
    <t>SR17081100025214</t>
  </si>
  <si>
    <t>6225888715540773</t>
  </si>
  <si>
    <t>2017-08-11 12:37:38</t>
  </si>
  <si>
    <t>1343031</t>
  </si>
  <si>
    <t>SR17081100025217</t>
  </si>
  <si>
    <t>62230827001879673</t>
  </si>
  <si>
    <t>2017-08-11 12:41:10</t>
  </si>
  <si>
    <t>1343073</t>
  </si>
  <si>
    <t>SR17081100025222</t>
  </si>
  <si>
    <t>6214858712706506</t>
  </si>
  <si>
    <t>2017-08-11 13:02:18</t>
  </si>
  <si>
    <t>1343210</t>
  </si>
  <si>
    <t>SR17081100025234</t>
  </si>
  <si>
    <t>6231900000000572137</t>
  </si>
  <si>
    <t>2017-08-11 13:09:16</t>
  </si>
  <si>
    <t>1343261</t>
  </si>
  <si>
    <t>0990085109</t>
  </si>
  <si>
    <t>SR17081100025237</t>
  </si>
  <si>
    <t>2017-08-11 13:29:53</t>
  </si>
  <si>
    <t>1343403</t>
  </si>
  <si>
    <t>SR17081100025240</t>
  </si>
  <si>
    <t>6223690929716450</t>
  </si>
  <si>
    <t>2017-08-11 13:30:52</t>
  </si>
  <si>
    <t>1343410</t>
  </si>
  <si>
    <t>SR17081100025241</t>
  </si>
  <si>
    <t>6227003860310296840</t>
  </si>
  <si>
    <t>2017-08-11 13:31:06</t>
  </si>
  <si>
    <t>1343413</t>
  </si>
  <si>
    <t>0990122910</t>
  </si>
  <si>
    <t>SR17081100025242</t>
  </si>
  <si>
    <t>2017-08-11 13:55:18</t>
  </si>
  <si>
    <t>1343684</t>
  </si>
  <si>
    <t>SR17081100025250</t>
  </si>
  <si>
    <t>6217003890003321937</t>
  </si>
  <si>
    <t>2017-08-11 14:12:04</t>
  </si>
  <si>
    <t>1344073</t>
  </si>
  <si>
    <t>0990211483</t>
  </si>
  <si>
    <t>SR17081100025254</t>
  </si>
  <si>
    <t>6217731901793550</t>
  </si>
  <si>
    <t>2017-08-11 14:15:50</t>
  </si>
  <si>
    <t>1344212</t>
  </si>
  <si>
    <t>0990221549</t>
  </si>
  <si>
    <t>SR17081100025260</t>
  </si>
  <si>
    <t>2017-08-11 14:16:32</t>
  </si>
  <si>
    <t>1344240</t>
  </si>
  <si>
    <t>SR17081100025262</t>
  </si>
  <si>
    <t>6227007141520449933</t>
  </si>
  <si>
    <t>2017-08-11 14:17:13</t>
  </si>
  <si>
    <t>1344267</t>
  </si>
  <si>
    <t>0990225544</t>
  </si>
  <si>
    <t>SR17081100025263</t>
  </si>
  <si>
    <t>2017-08-11 14:18:55</t>
  </si>
  <si>
    <t>1344334</t>
  </si>
  <si>
    <t>SR17081100025266</t>
  </si>
  <si>
    <t>6231900000041205416</t>
  </si>
  <si>
    <t>2017-08-11 14:19:58</t>
  </si>
  <si>
    <t>1344380</t>
  </si>
  <si>
    <t>SR17081100025270</t>
  </si>
  <si>
    <t>2017-08-11 14:20:47</t>
  </si>
  <si>
    <t>1344408</t>
  </si>
  <si>
    <t>SR17081100025272</t>
  </si>
  <si>
    <t>4581232430009249</t>
  </si>
  <si>
    <t>2017-08-11 14:23:04</t>
  </si>
  <si>
    <t>1344504</t>
  </si>
  <si>
    <t>SR17081100025274</t>
  </si>
  <si>
    <t>2017-08-11 14:25:04</t>
  </si>
  <si>
    <t>1344591</t>
  </si>
  <si>
    <t>SR17081100025277</t>
  </si>
  <si>
    <t>2017-08-11 14:26:11</t>
  </si>
  <si>
    <t>1344621</t>
  </si>
  <si>
    <t>SR17081100025279</t>
  </si>
  <si>
    <t>2017-08-11 14:26:21</t>
  </si>
  <si>
    <t>1344626</t>
  </si>
  <si>
    <t>SR17081100025280</t>
  </si>
  <si>
    <t>6210178002018237561</t>
  </si>
  <si>
    <t>2017-08-11 14:27:23</t>
  </si>
  <si>
    <t>1344670</t>
  </si>
  <si>
    <t>SR17081100025281</t>
  </si>
  <si>
    <t>2017-08-11 14:27:42</t>
  </si>
  <si>
    <t>1344682</t>
  </si>
  <si>
    <t>SR17081100025282</t>
  </si>
  <si>
    <t>2017-08-11 14:28:37</t>
  </si>
  <si>
    <t>1344712</t>
  </si>
  <si>
    <t>SR17081100025283</t>
  </si>
  <si>
    <t>2017-08-11 14:29:54</t>
  </si>
  <si>
    <t>1344758</t>
  </si>
  <si>
    <t>SR17081100025284</t>
  </si>
  <si>
    <t>2017-08-11 14:31:22</t>
  </si>
  <si>
    <t>1344811</t>
  </si>
  <si>
    <t>SR17081100025286</t>
  </si>
  <si>
    <t>6223691928250087</t>
  </si>
  <si>
    <t>2017-08-11 14:34:07</t>
  </si>
  <si>
    <t>1344918</t>
  </si>
  <si>
    <t>SR17081100025288</t>
  </si>
  <si>
    <t>6228481938614788370</t>
  </si>
  <si>
    <t>2017-08-11 14:36:01</t>
  </si>
  <si>
    <t>1344985</t>
  </si>
  <si>
    <t>SR17081100025289</t>
  </si>
  <si>
    <t>6231900000098873132</t>
  </si>
  <si>
    <t>2017-08-11 14:39:56</t>
  </si>
  <si>
    <t>1345164</t>
  </si>
  <si>
    <t>0990281958</t>
  </si>
  <si>
    <t>SR17081100025293</t>
  </si>
  <si>
    <t>2017-08-11 14:44:16</t>
  </si>
  <si>
    <t>1345347</t>
  </si>
  <si>
    <t>SR17081100025296</t>
  </si>
  <si>
    <t>6230521930000053970</t>
  </si>
  <si>
    <t>2017-08-11 14:45:31</t>
  </si>
  <si>
    <t>1345422</t>
  </si>
  <si>
    <t>SR17081100025297</t>
  </si>
  <si>
    <t>2017-08-11 14:48:06</t>
  </si>
  <si>
    <t>1345538</t>
  </si>
  <si>
    <t>SR17081100025300</t>
  </si>
  <si>
    <t>2017-08-11 14:51:04</t>
  </si>
  <si>
    <t>1345670</t>
  </si>
  <si>
    <t>SR17081100025302</t>
  </si>
  <si>
    <t>2017-08-11 14:52:47</t>
  </si>
  <si>
    <t>1345737</t>
  </si>
  <si>
    <t>SR17081100025303</t>
  </si>
  <si>
    <t>6222620590004092049</t>
  </si>
  <si>
    <t>2017-08-11 14:55:09</t>
  </si>
  <si>
    <t>1345853</t>
  </si>
  <si>
    <t>SR17081100025306</t>
  </si>
  <si>
    <t>6217003960001707807</t>
  </si>
  <si>
    <t>2017-08-11 14:58:33</t>
  </si>
  <si>
    <t>1346013</t>
  </si>
  <si>
    <t>0990323576</t>
  </si>
  <si>
    <t>SR17081100025310</t>
  </si>
  <si>
    <t>1346021</t>
  </si>
  <si>
    <t>SR17081100025312</t>
  </si>
  <si>
    <t>6214838714753839</t>
  </si>
  <si>
    <t>2017-08-11 15:00:59</t>
  </si>
  <si>
    <t>1346124</t>
  </si>
  <si>
    <t>SR17081100025316</t>
  </si>
  <si>
    <t>2017-08-11 15:02:20</t>
  </si>
  <si>
    <t>1346182</t>
  </si>
  <si>
    <t>SR17081100025317</t>
  </si>
  <si>
    <t>2017-08-11 15:02:58</t>
  </si>
  <si>
    <t>1346207</t>
  </si>
  <si>
    <t>SR17081100025318</t>
  </si>
  <si>
    <t>6231900000089505925</t>
  </si>
  <si>
    <t>2017-08-11 15:03:50</t>
  </si>
  <si>
    <t>1346242</t>
  </si>
  <si>
    <t>SR17081100025321</t>
  </si>
  <si>
    <t>2017-08-11 15:14:18</t>
  </si>
  <si>
    <t>1346674</t>
  </si>
  <si>
    <t>0990364732</t>
  </si>
  <si>
    <t>SR17081100025329</t>
  </si>
  <si>
    <t>6228483348597528074</t>
  </si>
  <si>
    <t>2017-08-11 15:23:27</t>
  </si>
  <si>
    <t>1347059</t>
  </si>
  <si>
    <t>SR17081100025344</t>
  </si>
  <si>
    <t>6222370012432080</t>
  </si>
  <si>
    <t>2017-08-11 15:23:28</t>
  </si>
  <si>
    <t>1347061</t>
  </si>
  <si>
    <t>SR17081100025345</t>
  </si>
  <si>
    <t>6228480868324415975</t>
  </si>
  <si>
    <t>2017-08-11 15:24:26</t>
  </si>
  <si>
    <t>1347090</t>
  </si>
  <si>
    <t>SR17081100025349</t>
  </si>
  <si>
    <t>6217790001088662644</t>
  </si>
  <si>
    <t>2017-08-11 15:33:37</t>
  </si>
  <si>
    <t>1347481</t>
  </si>
  <si>
    <t>SR17081100025358</t>
  </si>
  <si>
    <t>6225760023514016</t>
  </si>
  <si>
    <t>2017-08-11 15:34:47</t>
  </si>
  <si>
    <t>1347540</t>
  </si>
  <si>
    <t>SR17081100025360</t>
  </si>
  <si>
    <t>2017-08-11 15:40:44</t>
  </si>
  <si>
    <t>1347773</t>
  </si>
  <si>
    <t>SR17081100025373</t>
  </si>
  <si>
    <t>6217003860021928914</t>
  </si>
  <si>
    <t>2017-08-11 15:46:45</t>
  </si>
  <si>
    <t>1347976</t>
  </si>
  <si>
    <t>SR17081100025378</t>
  </si>
  <si>
    <t>6217003860030929127</t>
  </si>
  <si>
    <t>2017-08-11 15:50:01</t>
  </si>
  <si>
    <t>1348081</t>
  </si>
  <si>
    <t>SR17081100025379</t>
  </si>
  <si>
    <t>6223691311091502</t>
  </si>
  <si>
    <t>2017-08-11 15:52:48</t>
  </si>
  <si>
    <t>1348180</t>
  </si>
  <si>
    <t>SR17081100025382</t>
  </si>
  <si>
    <t>6210178002035032227</t>
  </si>
  <si>
    <t>2017-08-11 16:00:42</t>
  </si>
  <si>
    <t>1348455</t>
  </si>
  <si>
    <t>SR17081100025394</t>
  </si>
  <si>
    <t>4340627170010632</t>
  </si>
  <si>
    <t>2017-08-11 16:02:59</t>
  </si>
  <si>
    <t>1348536</t>
  </si>
  <si>
    <t>SR17081100025396</t>
  </si>
  <si>
    <t>6222530599981441</t>
  </si>
  <si>
    <t>2017-08-11 16:04:30</t>
  </si>
  <si>
    <t>1348582</t>
  </si>
  <si>
    <t>SR17081100025397</t>
  </si>
  <si>
    <t>6282680010767726</t>
  </si>
  <si>
    <t>2017-08-11 16:06:50</t>
  </si>
  <si>
    <t>1348664</t>
  </si>
  <si>
    <t>SR17081100025401</t>
  </si>
  <si>
    <t>6259654241442366</t>
  </si>
  <si>
    <t>2017-08-11 16:08:47</t>
  </si>
  <si>
    <t>1348742</t>
  </si>
  <si>
    <t>SR17081100025404</t>
  </si>
  <si>
    <t>6227003862130088530</t>
  </si>
  <si>
    <t>2017-08-11 16:10:12</t>
  </si>
  <si>
    <t>1348794</t>
  </si>
  <si>
    <t>SR17081100025406</t>
  </si>
  <si>
    <t>4392260807333743</t>
  </si>
  <si>
    <t>2017-08-11 16:12:38</t>
  </si>
  <si>
    <t>1348889</t>
  </si>
  <si>
    <t>SR17081100025409</t>
  </si>
  <si>
    <t>6212262502001024879</t>
  </si>
  <si>
    <t>2017-08-11 16:16:23</t>
  </si>
  <si>
    <t>1349014</t>
  </si>
  <si>
    <t>SR17081100025414</t>
  </si>
  <si>
    <t>6225330050089306</t>
  </si>
  <si>
    <t>2017-08-11 16:16:55</t>
  </si>
  <si>
    <t>1349033</t>
  </si>
  <si>
    <t>0990534976</t>
  </si>
  <si>
    <t>SR17081100025415</t>
  </si>
  <si>
    <t>6217232507000277887</t>
  </si>
  <si>
    <t>2017-08-11 16:18:21</t>
  </si>
  <si>
    <t>1349099</t>
  </si>
  <si>
    <t>SR17081100025417</t>
  </si>
  <si>
    <t>3568891118960467</t>
  </si>
  <si>
    <t>2017-08-11 16:21:16</t>
  </si>
  <si>
    <t>1349202</t>
  </si>
  <si>
    <t>SR17081100025419</t>
  </si>
  <si>
    <t>6231900000055311514</t>
  </si>
  <si>
    <t>2017-08-11 16:23:46</t>
  </si>
  <si>
    <t>1349272</t>
  </si>
  <si>
    <t>0990551879</t>
  </si>
  <si>
    <t>SR17081100025420</t>
  </si>
  <si>
    <t>6212262509000179349</t>
  </si>
  <si>
    <t>2017-08-11 16:27:04</t>
  </si>
  <si>
    <t>1349363</t>
  </si>
  <si>
    <t>SR17081100025426</t>
  </si>
  <si>
    <t>6283886476972101</t>
  </si>
  <si>
    <t>2017-08-11 16:31:52</t>
  </si>
  <si>
    <t>1349493</t>
  </si>
  <si>
    <t>0990571940</t>
  </si>
  <si>
    <t>SR17081100025431</t>
  </si>
  <si>
    <t>2017-08-11 16:34:34</t>
  </si>
  <si>
    <t>1349575</t>
  </si>
  <si>
    <t>SR17081100025438</t>
  </si>
  <si>
    <t>6228481198466931772</t>
  </si>
  <si>
    <t>2017-08-11 16:35:51</t>
  </si>
  <si>
    <t>1349613</t>
  </si>
  <si>
    <t>SR17081100025443</t>
  </si>
  <si>
    <t>6217997300029150763</t>
  </si>
  <si>
    <t>2017-08-11 16:39:09</t>
  </si>
  <si>
    <t>1349713</t>
  </si>
  <si>
    <t>0990589571</t>
  </si>
  <si>
    <t>SR17081100025448</t>
  </si>
  <si>
    <t>6231900020016773081</t>
  </si>
  <si>
    <t>2017-08-11 16:40:41</t>
  </si>
  <si>
    <t>1349766</t>
  </si>
  <si>
    <t>SR17081100025449</t>
  </si>
  <si>
    <t>6217003920000944421</t>
  </si>
  <si>
    <t>2017-08-11 16:43:09</t>
  </si>
  <si>
    <t>1349846</t>
  </si>
  <si>
    <t>SR17081100025455</t>
  </si>
  <si>
    <t>6223692481803700</t>
  </si>
  <si>
    <t>2017-08-11 16:43:58</t>
  </si>
  <si>
    <t>1349873</t>
  </si>
  <si>
    <t>SR17081100025457</t>
  </si>
  <si>
    <t>6212262502006932134</t>
  </si>
  <si>
    <t>2017-08-11 16:45:13</t>
  </si>
  <si>
    <t>1349912</t>
  </si>
  <si>
    <t>SR17081100025459</t>
  </si>
  <si>
    <t>6259654241609923</t>
  </si>
  <si>
    <t>2017-08-11 16:45:20</t>
  </si>
  <si>
    <t>1349915</t>
  </si>
  <si>
    <t>SR17081100025460</t>
  </si>
  <si>
    <t>6228484158499755272</t>
  </si>
  <si>
    <t>2017-08-11 16:47:19</t>
  </si>
  <si>
    <t>1349966</t>
  </si>
  <si>
    <t>SR17081100025461</t>
  </si>
  <si>
    <t>6228483348152461570</t>
  </si>
  <si>
    <t>2017-08-11 16:47:47</t>
  </si>
  <si>
    <t>1349973</t>
  </si>
  <si>
    <t>SR17081100025463</t>
  </si>
  <si>
    <t>6225768753479037</t>
  </si>
  <si>
    <t>2017-08-11 16:48:32</t>
  </si>
  <si>
    <t>1349994</t>
  </si>
  <si>
    <t>SR17081100025464</t>
  </si>
  <si>
    <t>6228481200297904612</t>
  </si>
  <si>
    <t>2017-08-11 16:48:55</t>
  </si>
  <si>
    <t>1350002</t>
  </si>
  <si>
    <t>SR17081100025465</t>
  </si>
  <si>
    <t>5187107801030450</t>
  </si>
  <si>
    <t>2017-08-11 16:49:18</t>
  </si>
  <si>
    <t>1350013</t>
  </si>
  <si>
    <t>SR17081100025467</t>
  </si>
  <si>
    <t>6223692289088777</t>
  </si>
  <si>
    <t>2017-08-11 16:51:24</t>
  </si>
  <si>
    <t>1350071</t>
  </si>
  <si>
    <t>SR17081100025472</t>
  </si>
  <si>
    <t>6217003890001520217</t>
  </si>
  <si>
    <t>2017-08-11 16:51:36</t>
  </si>
  <si>
    <t>1350075</t>
  </si>
  <si>
    <t>SR17081100025473</t>
  </si>
  <si>
    <t>6223691113109981</t>
  </si>
  <si>
    <t>2017-08-11 16:54:52</t>
  </si>
  <si>
    <t>1350159</t>
  </si>
  <si>
    <t>SR17081100025478</t>
  </si>
  <si>
    <t>2017-08-11 16:58:21</t>
  </si>
  <si>
    <t>1350247</t>
  </si>
  <si>
    <t>SR17081100025483</t>
  </si>
  <si>
    <t>2017-08-11 17:01:03</t>
  </si>
  <si>
    <t>1350328</t>
  </si>
  <si>
    <t>SR17081100025493</t>
  </si>
  <si>
    <t>2017-08-11 17:02:45</t>
  </si>
  <si>
    <t>1350353</t>
  </si>
  <si>
    <t>SR17081100025495</t>
  </si>
  <si>
    <t>2017-08-11 17:07:39</t>
  </si>
  <si>
    <t>1350490</t>
  </si>
  <si>
    <t>SR17081100025503</t>
  </si>
  <si>
    <t>6214838710040801</t>
  </si>
  <si>
    <t>2017-08-11 17:13:10</t>
  </si>
  <si>
    <t>1350606</t>
  </si>
  <si>
    <t>SR17081100025507</t>
  </si>
  <si>
    <t>2017-08-11 17:14:10</t>
  </si>
  <si>
    <t>1350623</t>
  </si>
  <si>
    <t>SR17081100025509</t>
  </si>
  <si>
    <t>6221507300013693740</t>
  </si>
  <si>
    <t>2017-08-11 17:23:23</t>
  </si>
  <si>
    <t>1350811</t>
  </si>
  <si>
    <t>SR17081100025518</t>
  </si>
  <si>
    <t>6225768787838554</t>
  </si>
  <si>
    <t>2017-08-11 17:24:24</t>
  </si>
  <si>
    <t>1350828</t>
  </si>
  <si>
    <t>SR17081100025519</t>
  </si>
  <si>
    <t>62230827006713463</t>
  </si>
  <si>
    <t>2017-08-11 17:24:36</t>
  </si>
  <si>
    <t>1350831</t>
  </si>
  <si>
    <t>SR17081100025520</t>
  </si>
  <si>
    <t>6259588708265987</t>
  </si>
  <si>
    <t>2017-08-11 17:36:06</t>
  </si>
  <si>
    <t>1351045</t>
  </si>
  <si>
    <t>SR17081100025535</t>
  </si>
  <si>
    <t>6215581203000931597</t>
  </si>
  <si>
    <t>2017-08-11 18:31:50</t>
  </si>
  <si>
    <t>1351430</t>
  </si>
  <si>
    <t>SR17081100025557</t>
  </si>
  <si>
    <t>6217003890005970152</t>
  </si>
  <si>
    <t>2017-08-11 19:10:06</t>
  </si>
  <si>
    <t>1351526</t>
  </si>
  <si>
    <t>SR17081100025559</t>
  </si>
  <si>
    <t>2017-08-11 19:21:15</t>
  </si>
  <si>
    <t>1351551</t>
  </si>
  <si>
    <t>SR17081100025560</t>
  </si>
  <si>
    <t>6222082502006508808</t>
  </si>
  <si>
    <t>2017-08-11 20:09:12</t>
  </si>
  <si>
    <t>1351666</t>
  </si>
  <si>
    <t>SR17081100025564</t>
  </si>
  <si>
    <t>6236683930000028213</t>
  </si>
  <si>
    <t>2017-08-12 08:06:28</t>
  </si>
  <si>
    <t>1352686</t>
  </si>
  <si>
    <t>SR17081200025578</t>
  </si>
  <si>
    <t>6216612700004173762</t>
  </si>
  <si>
    <t>2017-08-12 08:19:11</t>
  </si>
  <si>
    <t>1352961</t>
  </si>
  <si>
    <t>SR17081200025583</t>
  </si>
  <si>
    <t>6217003860008508119</t>
  </si>
  <si>
    <t>2017-08-12 08:32:19</t>
  </si>
  <si>
    <t>1353343</t>
  </si>
  <si>
    <t>SR17081200025586</t>
  </si>
  <si>
    <t>6217003860028658035</t>
  </si>
  <si>
    <t>2017-08-12 08:34:40</t>
  </si>
  <si>
    <t>1353401</t>
  </si>
  <si>
    <t>SR17081200025587</t>
  </si>
  <si>
    <t>1353715</t>
  </si>
  <si>
    <t>SR17081200025597</t>
  </si>
  <si>
    <t>6235752700000002577</t>
  </si>
  <si>
    <t>2017-08-12 08:45:15</t>
  </si>
  <si>
    <t>1353742</t>
  </si>
  <si>
    <t>SR17081200025598</t>
  </si>
  <si>
    <t>6227003960120027763</t>
  </si>
  <si>
    <t>2017-08-12 08:45:34</t>
  </si>
  <si>
    <t>1353746</t>
  </si>
  <si>
    <t>0990920651</t>
  </si>
  <si>
    <t>SR17081200025599</t>
  </si>
  <si>
    <t>6223691044091332</t>
  </si>
  <si>
    <t>2017-08-12 08:52:23</t>
  </si>
  <si>
    <t>1353927</t>
  </si>
  <si>
    <t>SR17081200025602</t>
  </si>
  <si>
    <t>6226633600149432</t>
  </si>
  <si>
    <t>2017-08-12 08:55:20</t>
  </si>
  <si>
    <t>1353997</t>
  </si>
  <si>
    <t>SR17081200025603</t>
  </si>
  <si>
    <t>6228481198704177477</t>
  </si>
  <si>
    <t>2017-08-12 09:07:38</t>
  </si>
  <si>
    <t>1354354</t>
  </si>
  <si>
    <t>SR17081200025609</t>
  </si>
  <si>
    <t>2017-08-12 09:10:57</t>
  </si>
  <si>
    <t>1354476</t>
  </si>
  <si>
    <t>SR17081200025611</t>
  </si>
  <si>
    <t>6231900000073951812</t>
  </si>
  <si>
    <t>2017-08-12 09:28:07</t>
  </si>
  <si>
    <t>1355011</t>
  </si>
  <si>
    <t>SR17081200025620</t>
  </si>
  <si>
    <t>2017-08-12 09:36:08</t>
  </si>
  <si>
    <t>1355243</t>
  </si>
  <si>
    <t>SR17081200025623</t>
  </si>
  <si>
    <t>6227003920200456894</t>
  </si>
  <si>
    <t>2017-08-12 09:54:05</t>
  </si>
  <si>
    <t>1355782</t>
  </si>
  <si>
    <t>SR17081200025631</t>
  </si>
  <si>
    <t>2017-08-12 09:59:28</t>
  </si>
  <si>
    <t>1355972</t>
  </si>
  <si>
    <t>SR17081200025634</t>
  </si>
  <si>
    <t>6228483866046293263</t>
  </si>
  <si>
    <t>2017-08-12 10:00:43</t>
  </si>
  <si>
    <t>1356006</t>
  </si>
  <si>
    <t>SR17081200025635</t>
  </si>
  <si>
    <t>6231900000093523286</t>
  </si>
  <si>
    <t>2017-08-12 10:02:14</t>
  </si>
  <si>
    <t>1356059</t>
  </si>
  <si>
    <t>SR17081200025638</t>
  </si>
  <si>
    <t>2017-08-12 10:05:55</t>
  </si>
  <si>
    <t>1356163</t>
  </si>
  <si>
    <t>SR17081200025639</t>
  </si>
  <si>
    <t>6228483976101939963</t>
  </si>
  <si>
    <t>2017-08-12 10:07:56</t>
  </si>
  <si>
    <t>1356241</t>
  </si>
  <si>
    <t>SR17081200025640</t>
  </si>
  <si>
    <t>6222082517000634541</t>
  </si>
  <si>
    <t>2017-08-12 10:09:00</t>
  </si>
  <si>
    <t>1356281</t>
  </si>
  <si>
    <t>SR17081200025641</t>
  </si>
  <si>
    <t>2017-08-12 10:20:51</t>
  </si>
  <si>
    <t>1356596</t>
  </si>
  <si>
    <t>SR17081200025648</t>
  </si>
  <si>
    <t>6217003860011225511</t>
  </si>
  <si>
    <t>2017-08-12 10:28:22</t>
  </si>
  <si>
    <t>1356808</t>
  </si>
  <si>
    <t>SR17081200025652</t>
  </si>
  <si>
    <t>6212262502027140204</t>
  </si>
  <si>
    <t>2017-08-12 10:38:07</t>
  </si>
  <si>
    <t>1357087</t>
  </si>
  <si>
    <t>SR17081200025658</t>
  </si>
  <si>
    <t>6222082502003386620</t>
  </si>
  <si>
    <t>2017-08-12 10:38:48</t>
  </si>
  <si>
    <t>1357100</t>
  </si>
  <si>
    <t>SR17081200025659</t>
  </si>
  <si>
    <t>2017-08-12 10:42:38</t>
  </si>
  <si>
    <t>1357223</t>
  </si>
  <si>
    <t>SR17081200025662</t>
  </si>
  <si>
    <t>2017-08-12 10:46:49</t>
  </si>
  <si>
    <t>1357326</t>
  </si>
  <si>
    <t>SR17081200025664</t>
  </si>
  <si>
    <t>2017-08-12 10:47:52</t>
  </si>
  <si>
    <t>1357354</t>
  </si>
  <si>
    <t>SR17081200025665</t>
  </si>
  <si>
    <t>6228483341079631615</t>
  </si>
  <si>
    <t>2017-08-12 10:49:00</t>
  </si>
  <si>
    <t>1357377</t>
  </si>
  <si>
    <t>SR17081200025666</t>
  </si>
  <si>
    <t>6253360001719029</t>
  </si>
  <si>
    <t>2017-08-12 10:50:07</t>
  </si>
  <si>
    <t>1357400</t>
  </si>
  <si>
    <t>SR17081200025667</t>
  </si>
  <si>
    <t>2017-08-12 11:24:22</t>
  </si>
  <si>
    <t>1358254</t>
  </si>
  <si>
    <t>SR17081200025684</t>
  </si>
  <si>
    <t>6217003860023328261</t>
  </si>
  <si>
    <t>2017-08-12 11:30:03</t>
  </si>
  <si>
    <t>1358391</t>
  </si>
  <si>
    <t>SR17081200025690</t>
  </si>
  <si>
    <t>2017-08-12 11:40:16</t>
  </si>
  <si>
    <t>1358668</t>
  </si>
  <si>
    <t>SR17081200025697</t>
  </si>
  <si>
    <t>6236987020000002054</t>
  </si>
  <si>
    <t>2017-08-12 11:40:20</t>
  </si>
  <si>
    <t>1358670</t>
  </si>
  <si>
    <t>SR17081200025698</t>
  </si>
  <si>
    <t>6231900000134531892</t>
  </si>
  <si>
    <t>2017-08-12 11:41:03</t>
  </si>
  <si>
    <t>1358682</t>
  </si>
  <si>
    <t>SR17081200025700</t>
  </si>
  <si>
    <t>6231900000058668464</t>
  </si>
  <si>
    <t>2017-08-12 11:41:57</t>
  </si>
  <si>
    <t>1358700</t>
  </si>
  <si>
    <t>SR17081200025703</t>
  </si>
  <si>
    <t>2017-08-12 11:50:56</t>
  </si>
  <si>
    <t>1358869</t>
  </si>
  <si>
    <t>SR17081200025714</t>
  </si>
  <si>
    <t>6212262504001377646</t>
  </si>
  <si>
    <t>2017-08-12 11:55:40</t>
  </si>
  <si>
    <t>1358935</t>
  </si>
  <si>
    <t>SR17081200025720</t>
  </si>
  <si>
    <t>6231900000056526631</t>
  </si>
  <si>
    <t>2017-08-12 12:01:50</t>
  </si>
  <si>
    <t>1359000</t>
  </si>
  <si>
    <t>SR17081200025725</t>
  </si>
  <si>
    <t>6259690014015997</t>
  </si>
  <si>
    <t>2017-08-12 12:02:43</t>
  </si>
  <si>
    <t>1359014</t>
  </si>
  <si>
    <t>SR17081200025727</t>
  </si>
  <si>
    <t>6282680026253794</t>
  </si>
  <si>
    <t>2017-08-12 12:02:44</t>
  </si>
  <si>
    <t>1359015</t>
  </si>
  <si>
    <t>SR17081200025728</t>
  </si>
  <si>
    <t>2017-08-12 12:04:18</t>
  </si>
  <si>
    <t>1359030</t>
  </si>
  <si>
    <t>SR17081200025731</t>
  </si>
  <si>
    <t>6222082517000281970</t>
  </si>
  <si>
    <t>2017-08-12 12:05:09</t>
  </si>
  <si>
    <t>156582</t>
  </si>
  <si>
    <t>000372951498</t>
  </si>
  <si>
    <t>SR17081200025733</t>
  </si>
  <si>
    <t>2017-08-12 12:06:26</t>
  </si>
  <si>
    <t>1359051</t>
  </si>
  <si>
    <t>SR17081200025734</t>
  </si>
  <si>
    <t>6231900022510797426</t>
  </si>
  <si>
    <t>2017-08-12 12:11:59</t>
  </si>
  <si>
    <t>1359095</t>
  </si>
  <si>
    <t>0991058321</t>
  </si>
  <si>
    <t>SR17081200025736</t>
  </si>
  <si>
    <t>6212262502017380893</t>
  </si>
  <si>
    <t>2017-08-12 12:13:13</t>
  </si>
  <si>
    <t>1359109</t>
  </si>
  <si>
    <t>SR17081200025737</t>
  </si>
  <si>
    <t>6225082200333437</t>
  </si>
  <si>
    <t>2017-08-12 12:26:21</t>
  </si>
  <si>
    <t>1359220</t>
  </si>
  <si>
    <t>SR17081200025742</t>
  </si>
  <si>
    <t>6210178002002160548</t>
  </si>
  <si>
    <t>2017-08-12 12:29:24</t>
  </si>
  <si>
    <t>1359239</t>
  </si>
  <si>
    <t>0991066878</t>
  </si>
  <si>
    <t>SR17081200025745</t>
  </si>
  <si>
    <t>6231900000118900303</t>
  </si>
  <si>
    <t>2017-08-12 12:32:10</t>
  </si>
  <si>
    <t>1359254</t>
  </si>
  <si>
    <t>SR17081200025746</t>
  </si>
  <si>
    <t>2017-08-12 12:35:27</t>
  </si>
  <si>
    <t>1359278</t>
  </si>
  <si>
    <t>SR17081200025750</t>
  </si>
  <si>
    <t>2017-08-12 12:45:12</t>
  </si>
  <si>
    <t>1359351</t>
  </si>
  <si>
    <t>SR17081200025753</t>
  </si>
  <si>
    <t>6228484148319668771</t>
  </si>
  <si>
    <t>2017-08-12 13:02:47</t>
  </si>
  <si>
    <t>1359437</t>
  </si>
  <si>
    <t>SR17081200025758</t>
  </si>
  <si>
    <t>6223690874501972</t>
  </si>
  <si>
    <t>2017-08-12 13:05:43</t>
  </si>
  <si>
    <t>1359447</t>
  </si>
  <si>
    <t>SR17081200025759</t>
  </si>
  <si>
    <t>6223691450937390</t>
  </si>
  <si>
    <t>2017-08-12 13:07:15</t>
  </si>
  <si>
    <t>1359450</t>
  </si>
  <si>
    <t>SR17081200025760</t>
  </si>
  <si>
    <t>6200583002000272626</t>
  </si>
  <si>
    <t>2017-08-12 13:16:44</t>
  </si>
  <si>
    <t>1359485</t>
  </si>
  <si>
    <t>SR17081200025762</t>
  </si>
  <si>
    <t>6217003930000885896</t>
  </si>
  <si>
    <t>2017-08-12 13:20:20</t>
  </si>
  <si>
    <t>1359507</t>
  </si>
  <si>
    <t>SR17081200025764</t>
  </si>
  <si>
    <t>6217003860004677637</t>
  </si>
  <si>
    <t>2017-08-12 13:24:56</t>
  </si>
  <si>
    <t>1359531</t>
  </si>
  <si>
    <t>SR17081200025766</t>
  </si>
  <si>
    <t>6214858711942722</t>
  </si>
  <si>
    <t>2017-08-12 13:29:47</t>
  </si>
  <si>
    <t>1359556</t>
  </si>
  <si>
    <t>SR17081200025767</t>
  </si>
  <si>
    <t>2017-08-12 13:40:52</t>
  </si>
  <si>
    <t>1359623</t>
  </si>
  <si>
    <t>SR17081200025770</t>
  </si>
  <si>
    <t>6210987300003110012</t>
  </si>
  <si>
    <t>2017-08-12 13:45:54</t>
  </si>
  <si>
    <t>1359654</t>
  </si>
  <si>
    <t>SR17081200025775</t>
  </si>
  <si>
    <t>2017-08-12 14:10:25</t>
  </si>
  <si>
    <t>1359831</t>
  </si>
  <si>
    <t>SR17081200025780</t>
  </si>
  <si>
    <t>6214858713344505</t>
  </si>
  <si>
    <t>2017-08-12 14:15:21</t>
  </si>
  <si>
    <t>1359888</t>
  </si>
  <si>
    <t>SR17081200025783</t>
  </si>
  <si>
    <t>6236683900000385244</t>
  </si>
  <si>
    <t>2017-08-12 14:23:48</t>
  </si>
  <si>
    <t>1360041</t>
  </si>
  <si>
    <t>SR17081200025787</t>
  </si>
  <si>
    <t>6259064119725902</t>
  </si>
  <si>
    <t>2017-08-12 14:24:46</t>
  </si>
  <si>
    <t>1360054</t>
  </si>
  <si>
    <t>SR17081200025788</t>
  </si>
  <si>
    <t>2017-08-12 14:30:52</t>
  </si>
  <si>
    <t>1360155</t>
  </si>
  <si>
    <t>SR17081200025790</t>
  </si>
  <si>
    <t>2017-08-12 14:46:37</t>
  </si>
  <si>
    <t>1360366</t>
  </si>
  <si>
    <t>SR17081200025794</t>
  </si>
  <si>
    <t>6217003860036721775</t>
  </si>
  <si>
    <t>2017-08-12 14:51:53</t>
  </si>
  <si>
    <t>1360459</t>
  </si>
  <si>
    <t>SR17081200025798</t>
  </si>
  <si>
    <t>4218652200063475</t>
  </si>
  <si>
    <t>2017-08-12 14:55:50</t>
  </si>
  <si>
    <t>1360551</t>
  </si>
  <si>
    <t>SR17081200025799</t>
  </si>
  <si>
    <t>62230829004701862</t>
  </si>
  <si>
    <t>2017-08-12 15:04:45</t>
  </si>
  <si>
    <t>1360713</t>
  </si>
  <si>
    <t>SR17081200025806</t>
  </si>
  <si>
    <t>6223691984822787</t>
  </si>
  <si>
    <t>2017-08-12 15:20:10</t>
  </si>
  <si>
    <t>1360945</t>
  </si>
  <si>
    <t>SR17081200025819</t>
  </si>
  <si>
    <t>2017-08-12 15:27:44</t>
  </si>
  <si>
    <t>1361086</t>
  </si>
  <si>
    <t>SR17081200025824</t>
  </si>
  <si>
    <t>6227002433320200052</t>
  </si>
  <si>
    <t>2017-08-12 15:33:44</t>
  </si>
  <si>
    <t>1361197</t>
  </si>
  <si>
    <t>SR17081200025829</t>
  </si>
  <si>
    <t>370285002943487</t>
  </si>
  <si>
    <t>2017-08-12 15:34:03</t>
  </si>
  <si>
    <t>1361203</t>
  </si>
  <si>
    <t>SR17081200025831</t>
  </si>
  <si>
    <t>6228480615283729718</t>
  </si>
  <si>
    <t>2017-08-12 15:35:33</t>
  </si>
  <si>
    <t>1361223</t>
  </si>
  <si>
    <t>SR17081200025832</t>
  </si>
  <si>
    <t>2017-08-12 15:54:42</t>
  </si>
  <si>
    <t>1361493</t>
  </si>
  <si>
    <t>SR17081200025842</t>
  </si>
  <si>
    <t>2017-08-12 15:56:11</t>
  </si>
  <si>
    <t>1361509</t>
  </si>
  <si>
    <t>0991178093</t>
  </si>
  <si>
    <t>SR17081200025843</t>
  </si>
  <si>
    <t>6231900020005070499</t>
  </si>
  <si>
    <t>2017-08-12 16:07:15</t>
  </si>
  <si>
    <t>1361646</t>
  </si>
  <si>
    <t>SR17081200025847</t>
  </si>
  <si>
    <t>6217003880001511951</t>
  </si>
  <si>
    <t>2017-08-12 16:08:25</t>
  </si>
  <si>
    <t>1361651</t>
  </si>
  <si>
    <t>SR17081200025849</t>
  </si>
  <si>
    <t>6217987300002117971</t>
  </si>
  <si>
    <t>2017-08-12 16:10:02</t>
  </si>
  <si>
    <t>1361669</t>
  </si>
  <si>
    <t>SR17081200025852</t>
  </si>
  <si>
    <t>2017-08-12 16:21:59</t>
  </si>
  <si>
    <t>1361786</t>
  </si>
  <si>
    <t>SR17081200025857</t>
  </si>
  <si>
    <t>6222520592896837</t>
  </si>
  <si>
    <t>2017-08-12 16:22:47</t>
  </si>
  <si>
    <t>1361790</t>
  </si>
  <si>
    <t>SR17081200025859</t>
  </si>
  <si>
    <t>2017-08-12 16:31:46</t>
  </si>
  <si>
    <t>1361876</t>
  </si>
  <si>
    <t>SR17081200025864</t>
  </si>
  <si>
    <t>6283078063254107</t>
  </si>
  <si>
    <t>2017-08-12 16:33:48</t>
  </si>
  <si>
    <t>1361898</t>
  </si>
  <si>
    <t>SR17081200025866</t>
  </si>
  <si>
    <t>6231900000016491850</t>
  </si>
  <si>
    <t>2017-08-12 16:52:41</t>
  </si>
  <si>
    <t>1362044</t>
  </si>
  <si>
    <t>SR17081200025874</t>
  </si>
  <si>
    <t>6228481930626599010</t>
  </si>
  <si>
    <t>2017-08-12 16:53:03</t>
  </si>
  <si>
    <t>1362048</t>
  </si>
  <si>
    <t>SR17081200025875</t>
  </si>
  <si>
    <t>6228481938536687676</t>
  </si>
  <si>
    <t>2017-08-12 17:52:17</t>
  </si>
  <si>
    <t>1362277</t>
  </si>
  <si>
    <t>SR17081200025880</t>
  </si>
  <si>
    <t>6228483340763722615</t>
  </si>
  <si>
    <t>2017-08-12 18:01:21</t>
  </si>
  <si>
    <t>1362298</t>
  </si>
  <si>
    <t>SR17081200025881</t>
  </si>
  <si>
    <t>2017-08-12 19:18:34</t>
  </si>
  <si>
    <t>1362405</t>
  </si>
  <si>
    <t>SR17081200025886</t>
  </si>
  <si>
    <t>6231900000006254797</t>
  </si>
  <si>
    <t>2017-08-12 19:19:27</t>
  </si>
  <si>
    <t>1362408</t>
  </si>
  <si>
    <t>SR17081200025887</t>
  </si>
  <si>
    <t>6259960113291348</t>
  </si>
  <si>
    <t>2017-08-12 20:38:50</t>
  </si>
  <si>
    <t>1362510</t>
  </si>
  <si>
    <t>SR17081200025889</t>
  </si>
  <si>
    <t>62230827006543670</t>
  </si>
  <si>
    <t>2017-08-12 21:49:28</t>
  </si>
  <si>
    <t>1362627</t>
  </si>
  <si>
    <t>SR17081200025894</t>
  </si>
  <si>
    <t>2017-08-12 21:54:23</t>
  </si>
  <si>
    <t>1362629</t>
  </si>
  <si>
    <t>SR17081200025896</t>
  </si>
  <si>
    <t>6224698115884106</t>
  </si>
  <si>
    <t>2017-08-12 23:23:49</t>
  </si>
  <si>
    <t>1362752</t>
  </si>
  <si>
    <t>SR17081200025897</t>
  </si>
  <si>
    <t>6217862700001428107</t>
  </si>
  <si>
    <t>2017-08-12 23:26:18</t>
  </si>
  <si>
    <t>1362759</t>
  </si>
  <si>
    <t>SR17081200025898</t>
  </si>
  <si>
    <t>2017-08-13 08:20:11</t>
  </si>
  <si>
    <t>1363191</t>
  </si>
  <si>
    <t>SR17081300025899</t>
  </si>
  <si>
    <t>6222082502006472278</t>
  </si>
  <si>
    <t>2017-08-13 08:23:52</t>
  </si>
  <si>
    <t>1363212</t>
  </si>
  <si>
    <t>SR17081300025900</t>
  </si>
  <si>
    <t>2017-08-13 08:30:37</t>
  </si>
  <si>
    <t>1363241</t>
  </si>
  <si>
    <t>SR17081300025902</t>
  </si>
  <si>
    <t>6228481938584570071</t>
  </si>
  <si>
    <t>2017-08-13 08:46:45</t>
  </si>
  <si>
    <t>1363333</t>
  </si>
  <si>
    <t>SR17081300025905</t>
  </si>
  <si>
    <t>6228483340532798219</t>
  </si>
  <si>
    <t>2017-08-13 08:48:53</t>
  </si>
  <si>
    <t>1363349</t>
  </si>
  <si>
    <t>SR17081300025906</t>
  </si>
  <si>
    <t>6217003860013613771</t>
  </si>
  <si>
    <t>2017-08-13 09:18:41</t>
  </si>
  <si>
    <t>1363577</t>
  </si>
  <si>
    <t>SR17081300025913</t>
  </si>
  <si>
    <t>2017-08-13 09:22:59</t>
  </si>
  <si>
    <t>1363613</t>
  </si>
  <si>
    <t>SR17081300025914</t>
  </si>
  <si>
    <t>6221550370833943</t>
  </si>
  <si>
    <t>2017-08-13 09:25:09</t>
  </si>
  <si>
    <t>1363636</t>
  </si>
  <si>
    <t>SR17081300025915</t>
  </si>
  <si>
    <t>2017-08-13 09:27:59</t>
  </si>
  <si>
    <t>1363658</t>
  </si>
  <si>
    <t>SR17081300025916</t>
  </si>
  <si>
    <t>2017-08-13 09:33:05</t>
  </si>
  <si>
    <t>1363698</t>
  </si>
  <si>
    <t>SR17081300025917</t>
  </si>
  <si>
    <t>6259691116987034</t>
  </si>
  <si>
    <t>2017-08-13 10:00:08</t>
  </si>
  <si>
    <t>1363947</t>
  </si>
  <si>
    <t>SR17081300025920</t>
  </si>
  <si>
    <t>6228480861159706816</t>
  </si>
  <si>
    <t>2017-08-13 10:17:07</t>
  </si>
  <si>
    <t>1364093</t>
  </si>
  <si>
    <t>SR17081300025923</t>
  </si>
  <si>
    <t>6222320016403371</t>
  </si>
  <si>
    <t>2017-08-13 10:25:02</t>
  </si>
  <si>
    <t>1364163</t>
  </si>
  <si>
    <t>SR17081300025924</t>
  </si>
  <si>
    <t>2017-08-13 11:04:08</t>
  </si>
  <si>
    <t>1364521</t>
  </si>
  <si>
    <t>SR17081300025932</t>
  </si>
  <si>
    <t>2017-08-13 11:04:27</t>
  </si>
  <si>
    <t>1364526</t>
  </si>
  <si>
    <t>SR17081300025933</t>
  </si>
  <si>
    <t>6228481930752934916</t>
  </si>
  <si>
    <t>2017-08-13 11:05:47</t>
  </si>
  <si>
    <t>1364534</t>
  </si>
  <si>
    <t>SR17081300025934</t>
  </si>
  <si>
    <t>2017-08-13 11:12:14</t>
  </si>
  <si>
    <t>1364578</t>
  </si>
  <si>
    <t>SR17081300025936</t>
  </si>
  <si>
    <t>6214157312903476936</t>
  </si>
  <si>
    <t>2017-08-13 11:16:47</t>
  </si>
  <si>
    <t>1364614</t>
  </si>
  <si>
    <t>SR17081300025937</t>
  </si>
  <si>
    <t>6228483860646520217</t>
  </si>
  <si>
    <t>2017-08-13 11:34:10</t>
  </si>
  <si>
    <t>1364769</t>
  </si>
  <si>
    <t>SR17081300025941</t>
  </si>
  <si>
    <t>6228480866098609666</t>
  </si>
  <si>
    <t>2017-08-13 11:37:15</t>
  </si>
  <si>
    <t>1364795</t>
  </si>
  <si>
    <t>SR17081300025944</t>
  </si>
  <si>
    <t>6212262502014501095</t>
  </si>
  <si>
    <t>2017-08-13 12:15:22</t>
  </si>
  <si>
    <t>1365039</t>
  </si>
  <si>
    <t>SR17081300025948</t>
  </si>
  <si>
    <t>6217003980000781629</t>
  </si>
  <si>
    <t>2017-08-13 12:45:17</t>
  </si>
  <si>
    <t>1365148</t>
  </si>
  <si>
    <t>SR17081300025950</t>
  </si>
  <si>
    <t>6282318800281919</t>
  </si>
  <si>
    <t>2017-08-13 13:13:25</t>
  </si>
  <si>
    <t>1365235</t>
  </si>
  <si>
    <t>SR17081300025954</t>
  </si>
  <si>
    <t>6228483868571736377</t>
  </si>
  <si>
    <t>2017-08-13 13:15:53</t>
  </si>
  <si>
    <t>1365242</t>
  </si>
  <si>
    <t>000292500958</t>
  </si>
  <si>
    <t>SR17081300025955</t>
  </si>
  <si>
    <t>6251530082700393</t>
  </si>
  <si>
    <t>2017-08-13 14:07:41</t>
  </si>
  <si>
    <t>1365396</t>
  </si>
  <si>
    <t>SR17081300025960</t>
  </si>
  <si>
    <t>6217003860028564787</t>
  </si>
  <si>
    <t>2017-08-13 14:19:40</t>
  </si>
  <si>
    <t>1365450</t>
  </si>
  <si>
    <t>SR17081300025964</t>
  </si>
  <si>
    <t>6236683860002635642</t>
  </si>
  <si>
    <t>2017-08-13 15:09:26</t>
  </si>
  <si>
    <t>1365606</t>
  </si>
  <si>
    <t>SR17081300025968</t>
  </si>
  <si>
    <t>2017-08-13 15:39:21</t>
  </si>
  <si>
    <t>1365714</t>
  </si>
  <si>
    <t>SR17081300025971</t>
  </si>
  <si>
    <t>6225561391854434</t>
  </si>
  <si>
    <t>2017-08-13 18:49:13</t>
  </si>
  <si>
    <t>1366109</t>
  </si>
  <si>
    <t>SR17081300025979</t>
  </si>
  <si>
    <t>622908473513109713</t>
  </si>
  <si>
    <t>2017-08-13 21:27:28</t>
  </si>
  <si>
    <t>1366395</t>
  </si>
  <si>
    <t>SR17081300025980</t>
  </si>
  <si>
    <t>6228480866013808765</t>
  </si>
  <si>
    <t>2017-08-13 21:35:53</t>
  </si>
  <si>
    <t>1366409</t>
  </si>
  <si>
    <t>SR17081300025981</t>
  </si>
  <si>
    <t>2017-08-13 21:51:44</t>
  </si>
  <si>
    <t>1366431</t>
  </si>
  <si>
    <t>SR17081300025982</t>
  </si>
  <si>
    <t>6236683860005244731</t>
  </si>
  <si>
    <t>2017-08-14 06:39:31</t>
  </si>
  <si>
    <t>1366908</t>
  </si>
  <si>
    <t>SR17081400025986</t>
  </si>
  <si>
    <t>6231900000092433594</t>
  </si>
  <si>
    <t>2017-08-14 07:37:32</t>
  </si>
  <si>
    <t>1367380</t>
  </si>
  <si>
    <t>SR17081400025991</t>
  </si>
  <si>
    <t>6214858710184441</t>
  </si>
  <si>
    <t>2017-08-14 08:21:59</t>
  </si>
  <si>
    <t>1369193</t>
  </si>
  <si>
    <t>0991960509</t>
  </si>
  <si>
    <t>SR17081400025996</t>
  </si>
  <si>
    <t>6217007140004679206</t>
  </si>
  <si>
    <t>2017-08-14 08:39:14</t>
  </si>
  <si>
    <t>1370482</t>
  </si>
  <si>
    <t>SR17081400026000</t>
  </si>
  <si>
    <t>6217852700017021377</t>
  </si>
  <si>
    <t>2017-08-14 08:41:26</t>
  </si>
  <si>
    <t>1370659</t>
  </si>
  <si>
    <t>SR17081400026005</t>
  </si>
  <si>
    <t>6236683860002169493</t>
  </si>
  <si>
    <t>2017-08-14 08:45:26</t>
  </si>
  <si>
    <t>1370979</t>
  </si>
  <si>
    <t>SR17081400026008</t>
  </si>
  <si>
    <t>6227004022040152624</t>
  </si>
  <si>
    <t>2017-08-14 08:47:43</t>
  </si>
  <si>
    <t>1371165</t>
  </si>
  <si>
    <t>SR17081400026009</t>
  </si>
  <si>
    <t>6231900000052640824</t>
  </si>
  <si>
    <t>2017-08-14 08:57:50</t>
  </si>
  <si>
    <t>1372082</t>
  </si>
  <si>
    <t>SR17081400026011</t>
  </si>
  <si>
    <t>4581240599883007</t>
  </si>
  <si>
    <t>2017-08-14 09:03:12</t>
  </si>
  <si>
    <t>1372579</t>
  </si>
  <si>
    <t>SR17081400026014</t>
  </si>
  <si>
    <t>6228930001098423183</t>
  </si>
  <si>
    <t>2017-08-14 09:06:55</t>
  </si>
  <si>
    <t>1372919</t>
  </si>
  <si>
    <t>0992015946</t>
  </si>
  <si>
    <t>SR17081400026017</t>
  </si>
  <si>
    <t>2017-08-14 09:26:19</t>
  </si>
  <si>
    <t>1374543</t>
  </si>
  <si>
    <t>0992046789</t>
  </si>
  <si>
    <t>SR17081400026027</t>
  </si>
  <si>
    <t>6217003910004527942</t>
  </si>
  <si>
    <t>2017-08-14 09:36:28</t>
  </si>
  <si>
    <t>1375420</t>
  </si>
  <si>
    <t>SR17081400026036</t>
  </si>
  <si>
    <t>2017-08-14 09:39:38</t>
  </si>
  <si>
    <t>1375677</t>
  </si>
  <si>
    <t>SR17081400026038</t>
  </si>
  <si>
    <t>2017-08-14 09:41:13</t>
  </si>
  <si>
    <t>1375832</t>
  </si>
  <si>
    <t>SR17081400026039</t>
  </si>
  <si>
    <t>6222300070245199</t>
  </si>
  <si>
    <t>2017-08-14 09:47:40</t>
  </si>
  <si>
    <t>1376373</t>
  </si>
  <si>
    <t>SR17081400026042</t>
  </si>
  <si>
    <t>6217003860003119425</t>
  </si>
  <si>
    <t>2017-08-14 10:05:10</t>
  </si>
  <si>
    <t>1377836</t>
  </si>
  <si>
    <t>SR17081400026053</t>
  </si>
  <si>
    <t>6223691080413002</t>
  </si>
  <si>
    <t>2017-08-14 10:06:24</t>
  </si>
  <si>
    <t>1377955</t>
  </si>
  <si>
    <t>SR17081400026055</t>
  </si>
  <si>
    <t>6223691236163709</t>
  </si>
  <si>
    <t>2017-08-14 10:13:40</t>
  </si>
  <si>
    <t>1378565</t>
  </si>
  <si>
    <t>0992159768</t>
  </si>
  <si>
    <t>SR17081400026060</t>
  </si>
  <si>
    <t>6217003860002012712</t>
  </si>
  <si>
    <t>2017-08-14 10:14:50</t>
  </si>
  <si>
    <t>1378662</t>
  </si>
  <si>
    <t>SR17081400026062</t>
  </si>
  <si>
    <t>6217987300002121817</t>
  </si>
  <si>
    <t>2017-08-14 10:17:19</t>
  </si>
  <si>
    <t>1378871</t>
  </si>
  <si>
    <t>SR17081400026066</t>
  </si>
  <si>
    <t>6226580067312641</t>
  </si>
  <si>
    <t>2017-08-14 10:20:54</t>
  </si>
  <si>
    <t>1379119</t>
  </si>
  <si>
    <t>SR17081400026067</t>
  </si>
  <si>
    <t>6228930001110834375</t>
  </si>
  <si>
    <t>2017-08-14 10:22:56</t>
  </si>
  <si>
    <t>1379274</t>
  </si>
  <si>
    <t>SR17081400026068</t>
  </si>
  <si>
    <t>6212262504001965531</t>
  </si>
  <si>
    <t>2017-08-14 10:37:56</t>
  </si>
  <si>
    <t>1380463</t>
  </si>
  <si>
    <t>0992256061</t>
  </si>
  <si>
    <t>SR17081400026081</t>
  </si>
  <si>
    <t>6227003890590174359</t>
  </si>
  <si>
    <t>2017-08-14 10:38:04</t>
  </si>
  <si>
    <t>1380478</t>
  </si>
  <si>
    <t>SR17081400026082</t>
  </si>
  <si>
    <t>2017-08-14 10:38:48</t>
  </si>
  <si>
    <t>1380528</t>
  </si>
  <si>
    <t>SR17081400026083</t>
  </si>
  <si>
    <t>6231900000036886154</t>
  </si>
  <si>
    <t>2017-08-14 10:42:10</t>
  </si>
  <si>
    <t>1380758</t>
  </si>
  <si>
    <t>0992270671</t>
  </si>
  <si>
    <t>SR17081400026087</t>
  </si>
  <si>
    <t>6222620590003040833</t>
  </si>
  <si>
    <t>2017-08-14 10:43:52</t>
  </si>
  <si>
    <t>1380872</t>
  </si>
  <si>
    <t>SR17081400026091</t>
  </si>
  <si>
    <t>6217997070002877530</t>
  </si>
  <si>
    <t>2017-08-14 10:44:09</t>
  </si>
  <si>
    <t>1380889</t>
  </si>
  <si>
    <t>SR17081400026092</t>
  </si>
  <si>
    <t>6214838714709468</t>
  </si>
  <si>
    <t>2017-08-14 10:47:38</t>
  </si>
  <si>
    <t>1381130</t>
  </si>
  <si>
    <t>SR17081400026097</t>
  </si>
  <si>
    <t>6236683860001490353</t>
  </si>
  <si>
    <t>2017-08-14 10:49:24</t>
  </si>
  <si>
    <t>1381292</t>
  </si>
  <si>
    <t>SR17081400026101</t>
  </si>
  <si>
    <t>6259656240318638</t>
  </si>
  <si>
    <t>2017-08-14 10:52:31</t>
  </si>
  <si>
    <t>1381504</t>
  </si>
  <si>
    <t>SR17081400026104</t>
  </si>
  <si>
    <t>6228483966002798766</t>
  </si>
  <si>
    <t>2017-08-14 10:52:36</t>
  </si>
  <si>
    <t>1381506</t>
  </si>
  <si>
    <t>SR17081400026105</t>
  </si>
  <si>
    <t>6231900000003006216</t>
  </si>
  <si>
    <t>2017-08-14 10:53:56</t>
  </si>
  <si>
    <t>1381603</t>
  </si>
  <si>
    <t>SR17081400026108</t>
  </si>
  <si>
    <t>6231900000096027095</t>
  </si>
  <si>
    <t>2017-08-14 10:54:21</t>
  </si>
  <si>
    <t>1381632</t>
  </si>
  <si>
    <t>SR17081400026109</t>
  </si>
  <si>
    <t>1381766</t>
  </si>
  <si>
    <t>SR17081400026113</t>
  </si>
  <si>
    <t>2017-08-14 10:58:46</t>
  </si>
  <si>
    <t>1381901</t>
  </si>
  <si>
    <t>SR17081400026117</t>
  </si>
  <si>
    <t>2017-08-14 11:01:27</t>
  </si>
  <si>
    <t>1382074</t>
  </si>
  <si>
    <t>SR17081400026119</t>
  </si>
  <si>
    <t>6212262513000929059</t>
  </si>
  <si>
    <t>2017-08-14 11:02:13</t>
  </si>
  <si>
    <t>1382118</t>
  </si>
  <si>
    <t>SR17081400026120</t>
  </si>
  <si>
    <t>6214157312600000948</t>
  </si>
  <si>
    <t>2017-08-14 11:03:51</t>
  </si>
  <si>
    <t>1382239</t>
  </si>
  <si>
    <t>SR17081400026122</t>
  </si>
  <si>
    <t>6217003920000514158</t>
  </si>
  <si>
    <t>2017-08-14 11:05:48</t>
  </si>
  <si>
    <t>1382383</t>
  </si>
  <si>
    <t>SR17081400026125</t>
  </si>
  <si>
    <t>6210986030007981677</t>
  </si>
  <si>
    <t>2017-08-14 11:09:24</t>
  </si>
  <si>
    <t>1382601</t>
  </si>
  <si>
    <t>SR17081400026130</t>
  </si>
  <si>
    <t>2017-08-14 11:11:17</t>
  </si>
  <si>
    <t>1382740</t>
  </si>
  <si>
    <t>SR17081400026135</t>
  </si>
  <si>
    <t>6217232409000277613</t>
  </si>
  <si>
    <t>2017-08-14 11:12:14</t>
  </si>
  <si>
    <t>1382797</t>
  </si>
  <si>
    <t>SR17081400026137</t>
  </si>
  <si>
    <t>6231900000067443784</t>
  </si>
  <si>
    <t>2017-08-14 11:13:38</t>
  </si>
  <si>
    <t>1382898</t>
  </si>
  <si>
    <t>SR17081400026144</t>
  </si>
  <si>
    <t>6231900000108954245</t>
  </si>
  <si>
    <t>2017-08-14 11:15:07</t>
  </si>
  <si>
    <t>1382997</t>
  </si>
  <si>
    <t>SR17081400026145</t>
  </si>
  <si>
    <t>6222350020028427</t>
  </si>
  <si>
    <t>2017-08-14 11:17:10</t>
  </si>
  <si>
    <t>1383151</t>
  </si>
  <si>
    <t>SR17081400026150</t>
  </si>
  <si>
    <t>6214157318800359745</t>
  </si>
  <si>
    <t>2017-08-14 11:19:00</t>
  </si>
  <si>
    <t>1383286</t>
  </si>
  <si>
    <t>SR17081400026151</t>
  </si>
  <si>
    <t>6222620250001976856</t>
  </si>
  <si>
    <t>2017-08-14 11:21:23</t>
  </si>
  <si>
    <t>1383449</t>
  </si>
  <si>
    <t>SR17081400026157</t>
  </si>
  <si>
    <t>6228480868544885379</t>
  </si>
  <si>
    <t>2017-08-14 11:21:58</t>
  </si>
  <si>
    <t>1383488</t>
  </si>
  <si>
    <t>SR17081400026159</t>
  </si>
  <si>
    <t>6212262502003569673</t>
  </si>
  <si>
    <t>2017-08-14 11:24:38</t>
  </si>
  <si>
    <t>1383663</t>
  </si>
  <si>
    <t>SR17081400026162</t>
  </si>
  <si>
    <t>4100623886663889</t>
  </si>
  <si>
    <t>2017-08-14 11:25:12</t>
  </si>
  <si>
    <t>1383692</t>
  </si>
  <si>
    <t>SR17081400026164</t>
  </si>
  <si>
    <t>2017-08-14 11:27:39</t>
  </si>
  <si>
    <t>1383848</t>
  </si>
  <si>
    <t>SR17081400026168</t>
  </si>
  <si>
    <t>6227003860360431438</t>
  </si>
  <si>
    <t>2017-08-14 11:30:39</t>
  </si>
  <si>
    <t>1384020</t>
  </si>
  <si>
    <t>0992422537</t>
  </si>
  <si>
    <t>SR17081400026172</t>
  </si>
  <si>
    <t>2017-08-14 11:33:45</t>
  </si>
  <si>
    <t>1384210</t>
  </si>
  <si>
    <t>SR17081400026178</t>
  </si>
  <si>
    <t>6230520860006694173</t>
  </si>
  <si>
    <t>2017-08-14 11:37:42</t>
  </si>
  <si>
    <t>1384411</t>
  </si>
  <si>
    <t>SR17081400026185</t>
  </si>
  <si>
    <t>6212262502007319398</t>
  </si>
  <si>
    <t>2017-08-14 11:41:03</t>
  </si>
  <si>
    <t>1384571</t>
  </si>
  <si>
    <t>SR17081400026189</t>
  </si>
  <si>
    <t>6228453318006621972</t>
  </si>
  <si>
    <t>2017-08-14 11:43:39</t>
  </si>
  <si>
    <t>1384682</t>
  </si>
  <si>
    <t>0992454416</t>
  </si>
  <si>
    <t>SR17081400026192</t>
  </si>
  <si>
    <t>6214858710171794</t>
  </si>
  <si>
    <t>2017-08-14 11:45:43</t>
  </si>
  <si>
    <t>1384797</t>
  </si>
  <si>
    <t>SR17081400026194</t>
  </si>
  <si>
    <t>6228483978548649973</t>
  </si>
  <si>
    <t>2017-08-14 11:48:17</t>
  </si>
  <si>
    <t>1384949</t>
  </si>
  <si>
    <t>SR17081400026196</t>
  </si>
  <si>
    <t>6217003860009328111</t>
  </si>
  <si>
    <t>2017-08-14 11:53:52</t>
  </si>
  <si>
    <t>1385222</t>
  </si>
  <si>
    <t>SR17081400026203</t>
  </si>
  <si>
    <t>6226222204227065</t>
  </si>
  <si>
    <t>2017-08-14 11:57:11</t>
  </si>
  <si>
    <t>1385358</t>
  </si>
  <si>
    <t>SR17081400026207</t>
  </si>
  <si>
    <t>6210178002027876953</t>
  </si>
  <si>
    <t>2017-08-14 11:57:38</t>
  </si>
  <si>
    <t>1385370</t>
  </si>
  <si>
    <t>SR17081400026210</t>
  </si>
  <si>
    <t>6228930001079373225</t>
  </si>
  <si>
    <t>2017-08-14 12:02:56</t>
  </si>
  <si>
    <t>1385547</t>
  </si>
  <si>
    <t>SR17081400026214</t>
  </si>
  <si>
    <t>2017-08-14 12:03:53</t>
  </si>
  <si>
    <t>1385574</t>
  </si>
  <si>
    <t>SR17081400026216</t>
  </si>
  <si>
    <t>2017-08-14 12:07:42</t>
  </si>
  <si>
    <t>1385655</t>
  </si>
  <si>
    <t>SR17081400026219</t>
  </si>
  <si>
    <t>6217003910002588524</t>
  </si>
  <si>
    <t>2017-08-14 12:09:27</t>
  </si>
  <si>
    <t>1385698</t>
  </si>
  <si>
    <t>SR17081400026224</t>
  </si>
  <si>
    <t>6231900000029022973</t>
  </si>
  <si>
    <t>2017-08-14 12:11:38</t>
  </si>
  <si>
    <t>1385754</t>
  </si>
  <si>
    <t>SR17081400026227</t>
  </si>
  <si>
    <t>5124128343829627</t>
  </si>
  <si>
    <t>2017-08-14 12:13:44</t>
  </si>
  <si>
    <t>1385805</t>
  </si>
  <si>
    <t>0992525183</t>
  </si>
  <si>
    <t>SR17081400026232</t>
  </si>
  <si>
    <t>4100626556628066</t>
  </si>
  <si>
    <t>2017-08-14 12:20:16</t>
  </si>
  <si>
    <t>1385949</t>
  </si>
  <si>
    <t>SR17081400026241</t>
  </si>
  <si>
    <t>6214838711152092</t>
  </si>
  <si>
    <t>2017-08-14 12:21:57</t>
  </si>
  <si>
    <t>1385979</t>
  </si>
  <si>
    <t>0992540142</t>
  </si>
  <si>
    <t>SR17081400026245</t>
  </si>
  <si>
    <t>4367423890535137675</t>
  </si>
  <si>
    <t>2017-08-14 12:28:37</t>
  </si>
  <si>
    <t>1386103</t>
  </si>
  <si>
    <t>SR17081400026250</t>
  </si>
  <si>
    <t>6222022410000609270</t>
  </si>
  <si>
    <t>2017-08-14 12:31:42</t>
  </si>
  <si>
    <t>1386163</t>
  </si>
  <si>
    <t>SR17081400026254</t>
  </si>
  <si>
    <t>2017-08-14 12:32:15</t>
  </si>
  <si>
    <t>1386174</t>
  </si>
  <si>
    <t>SR17081400026255</t>
  </si>
  <si>
    <t>6223691040723086</t>
  </si>
  <si>
    <t>2017-08-14 12:33:58</t>
  </si>
  <si>
    <t>1386198</t>
  </si>
  <si>
    <t>SR17081400026256</t>
  </si>
  <si>
    <t>6214858711343442</t>
  </si>
  <si>
    <t>2017-08-14 12:35:57</t>
  </si>
  <si>
    <t>1386221</t>
  </si>
  <si>
    <t>SR17081400026257</t>
  </si>
  <si>
    <t>6217852700009911940</t>
  </si>
  <si>
    <t>2017-08-14 12:38:47</t>
  </si>
  <si>
    <t>1386260</t>
  </si>
  <si>
    <t>SR17081400026260</t>
  </si>
  <si>
    <t>6217997300029602367</t>
  </si>
  <si>
    <t>2017-08-14 12:42:01</t>
  </si>
  <si>
    <t>1386307</t>
  </si>
  <si>
    <t>SR17081400026263</t>
  </si>
  <si>
    <t>6231900000038282113</t>
  </si>
  <si>
    <t>2017-08-14 12:47:46</t>
  </si>
  <si>
    <t>1386403</t>
  </si>
  <si>
    <t>SR17081400026272</t>
  </si>
  <si>
    <t>6212262505005524588</t>
  </si>
  <si>
    <t>2017-08-14 12:49:26</t>
  </si>
  <si>
    <t>1386422</t>
  </si>
  <si>
    <t>SR17081400026274</t>
  </si>
  <si>
    <t>6283880861245413</t>
  </si>
  <si>
    <t>2017-08-14 12:49:30</t>
  </si>
  <si>
    <t>1386423</t>
  </si>
  <si>
    <t>SR17081400026275</t>
  </si>
  <si>
    <t>6228483318588291578</t>
  </si>
  <si>
    <t>2017-08-14 12:50:36</t>
  </si>
  <si>
    <t>1386429</t>
  </si>
  <si>
    <t>SR17081400026276</t>
  </si>
  <si>
    <t>2017-08-14 12:52:02</t>
  </si>
  <si>
    <t>1386443</t>
  </si>
  <si>
    <t>SR17081400026277</t>
  </si>
  <si>
    <t>6259065360666406</t>
  </si>
  <si>
    <t>2017-08-14 12:53:17</t>
  </si>
  <si>
    <t>1386456</t>
  </si>
  <si>
    <t>0992597581</t>
  </si>
  <si>
    <t>SR17081400026278</t>
  </si>
  <si>
    <t>6228480868594123978</t>
  </si>
  <si>
    <t>2017-08-14 13:00:34</t>
  </si>
  <si>
    <t>1386547</t>
  </si>
  <si>
    <t>SR17081400026280</t>
  </si>
  <si>
    <t>2017-08-14 13:03:07</t>
  </si>
  <si>
    <t>1386570</t>
  </si>
  <si>
    <t>SR17081400026282</t>
  </si>
  <si>
    <t>2017-08-14 13:07:54</t>
  </si>
  <si>
    <t>1386601</t>
  </si>
  <si>
    <t>SR17081400026285</t>
  </si>
  <si>
    <t>6259960289116147</t>
  </si>
  <si>
    <t>2017-08-14 13:14:33</t>
  </si>
  <si>
    <t>1386667</t>
  </si>
  <si>
    <t>SR17081400026287</t>
  </si>
  <si>
    <t>6258590001884762</t>
  </si>
  <si>
    <t>2017-08-14 13:22:09</t>
  </si>
  <si>
    <t>1386738</t>
  </si>
  <si>
    <t>SR17081400026288</t>
  </si>
  <si>
    <t>6227003880250089278</t>
  </si>
  <si>
    <t>2017-08-14 13:22:33</t>
  </si>
  <si>
    <t>1386742</t>
  </si>
  <si>
    <t>0992653551</t>
  </si>
  <si>
    <t>SR17081400026290</t>
  </si>
  <si>
    <t>6228480868678816570</t>
  </si>
  <si>
    <t>2017-08-14 13:23:10</t>
  </si>
  <si>
    <t>1386744</t>
  </si>
  <si>
    <t>SR17081400026292</t>
  </si>
  <si>
    <t>2017-08-14 13:27:42</t>
  </si>
  <si>
    <t>1386788</t>
  </si>
  <si>
    <t>SR17081400026298</t>
  </si>
  <si>
    <t>4392260009459015</t>
  </si>
  <si>
    <t>2017-08-14 13:35:51</t>
  </si>
  <si>
    <t>1386928</t>
  </si>
  <si>
    <t>SR17081400026304</t>
  </si>
  <si>
    <t>6227606299895027</t>
  </si>
  <si>
    <t>2017-08-14 13:41:36</t>
  </si>
  <si>
    <t>1386993</t>
  </si>
  <si>
    <t>SR17081400026305</t>
  </si>
  <si>
    <t>6283660028183941</t>
  </si>
  <si>
    <t>2017-08-14 13:45:53</t>
  </si>
  <si>
    <t>1387065</t>
  </si>
  <si>
    <t>SR17081400026307</t>
  </si>
  <si>
    <t>6214157318800186544</t>
  </si>
  <si>
    <t>2017-08-14 13:48:16</t>
  </si>
  <si>
    <t>1387106</t>
  </si>
  <si>
    <t>SR17081400026308</t>
  </si>
  <si>
    <t>6282880066104754</t>
  </si>
  <si>
    <t>2017-08-14 13:48:57</t>
  </si>
  <si>
    <t>1387120</t>
  </si>
  <si>
    <t>SR17081400026310</t>
  </si>
  <si>
    <t>5324580012992839</t>
  </si>
  <si>
    <t>2017-08-14 13:51:23</t>
  </si>
  <si>
    <t>1387154</t>
  </si>
  <si>
    <t>SR17081400026311</t>
  </si>
  <si>
    <t>6228481938505120170</t>
  </si>
  <si>
    <t>2017-08-14 13:58:16</t>
  </si>
  <si>
    <t>1387274</t>
  </si>
  <si>
    <t>0992728411</t>
  </si>
  <si>
    <t>SR17081400026314</t>
  </si>
  <si>
    <t>6217003880004198426</t>
  </si>
  <si>
    <t>2017-08-14 14:05:53</t>
  </si>
  <si>
    <t>1387522</t>
  </si>
  <si>
    <t>SR17081400026319</t>
  </si>
  <si>
    <t>6228480868673730776</t>
  </si>
  <si>
    <t>2017-08-14 14:10:29</t>
  </si>
  <si>
    <t>1387691</t>
  </si>
  <si>
    <t>SR17081400026320</t>
  </si>
  <si>
    <t>2017-08-14 14:12:24</t>
  </si>
  <si>
    <t>1387799</t>
  </si>
  <si>
    <t>0992765266</t>
  </si>
  <si>
    <t>SR17081400026322</t>
  </si>
  <si>
    <t>6228483311024860213</t>
  </si>
  <si>
    <t>2017-08-14 14:22:17</t>
  </si>
  <si>
    <t>1388283</t>
  </si>
  <si>
    <t>SR17081400026327</t>
  </si>
  <si>
    <t>6228480868646410670</t>
  </si>
  <si>
    <t>2017-08-14 14:26:02</t>
  </si>
  <si>
    <t>1388505</t>
  </si>
  <si>
    <t>SR17081400026331</t>
  </si>
  <si>
    <t>2017-08-14 14:31:21</t>
  </si>
  <si>
    <t>1388864</t>
  </si>
  <si>
    <t>0992819294</t>
  </si>
  <si>
    <t>SR17081400026335</t>
  </si>
  <si>
    <t>6228480868679187070</t>
  </si>
  <si>
    <t>2017-08-14 14:32:21</t>
  </si>
  <si>
    <t>1388919</t>
  </si>
  <si>
    <t>SR17081400026336</t>
  </si>
  <si>
    <t>6217852700001372620</t>
  </si>
  <si>
    <t>2017-08-14 14:32:56</t>
  </si>
  <si>
    <t>1388947</t>
  </si>
  <si>
    <t>SR17081400026338</t>
  </si>
  <si>
    <t>6227003982520162438</t>
  </si>
  <si>
    <t>2017-08-14 14:33:47</t>
  </si>
  <si>
    <t>1388998</t>
  </si>
  <si>
    <t>SR17081400026339</t>
  </si>
  <si>
    <t>2017-08-14 14:35:15</t>
  </si>
  <si>
    <t>1389093</t>
  </si>
  <si>
    <t>0992833327</t>
  </si>
  <si>
    <t>SR17081400026340</t>
  </si>
  <si>
    <t>6231900000138008830</t>
  </si>
  <si>
    <t>2017-08-14 14:39:15</t>
  </si>
  <si>
    <t>1389360</t>
  </si>
  <si>
    <t>SR17081400026347</t>
  </si>
  <si>
    <t>6210178002042233073</t>
  </si>
  <si>
    <t>2017-08-14 14:43:21</t>
  </si>
  <si>
    <t>1389588</t>
  </si>
  <si>
    <t>SR17081400026349</t>
  </si>
  <si>
    <t>6222620590002959207</t>
  </si>
  <si>
    <t>2017-08-14 14:43:59</t>
  </si>
  <si>
    <t>1389629</t>
  </si>
  <si>
    <t>0992856076</t>
  </si>
  <si>
    <t>SR17081400026351</t>
  </si>
  <si>
    <t>6228484148470741276</t>
  </si>
  <si>
    <t>2017-08-14 14:44:43</t>
  </si>
  <si>
    <t>1389683</t>
  </si>
  <si>
    <t>SR17081400026352</t>
  </si>
  <si>
    <t>6228483860847461617</t>
  </si>
  <si>
    <t>2017-08-14 14:45:11</t>
  </si>
  <si>
    <t>1389719</t>
  </si>
  <si>
    <t>SR17081400026355</t>
  </si>
  <si>
    <t>6217790001103623589</t>
  </si>
  <si>
    <t>2017-08-14 14:50:22</t>
  </si>
  <si>
    <t>1390019</t>
  </si>
  <si>
    <t>SR17081400026366</t>
  </si>
  <si>
    <t>6226808012098886</t>
  </si>
  <si>
    <t>2017-08-14 14:51:42</t>
  </si>
  <si>
    <t>1390111</t>
  </si>
  <si>
    <t>SR17081400026369</t>
  </si>
  <si>
    <t>6228480868661226878</t>
  </si>
  <si>
    <t>2017-08-14 14:56:50</t>
  </si>
  <si>
    <t>1390468</t>
  </si>
  <si>
    <t>SR17081400026375</t>
  </si>
  <si>
    <t>6222082502008421976</t>
  </si>
  <si>
    <t>2017-08-14 14:59:45</t>
  </si>
  <si>
    <t>1390661</t>
  </si>
  <si>
    <t>SR17081400026380</t>
  </si>
  <si>
    <t>6282880052992436</t>
  </si>
  <si>
    <t>2017-08-14 15:04:14</t>
  </si>
  <si>
    <t>1390924</t>
  </si>
  <si>
    <t>SR17081400026382</t>
  </si>
  <si>
    <t>2017-08-14 15:04:41</t>
  </si>
  <si>
    <t>1390951</t>
  </si>
  <si>
    <t>0992916996</t>
  </si>
  <si>
    <t>SR17081400026384</t>
  </si>
  <si>
    <t>6210178002007766620</t>
  </si>
  <si>
    <t>2017-08-14 15:07:09</t>
  </si>
  <si>
    <t>1391096</t>
  </si>
  <si>
    <t>SR17081400026385</t>
  </si>
  <si>
    <t>2017-08-14 15:07:22</t>
  </si>
  <si>
    <t>1391110</t>
  </si>
  <si>
    <t>SR17081400026386</t>
  </si>
  <si>
    <t>2017-08-14 15:11:51</t>
  </si>
  <si>
    <t>1391426</t>
  </si>
  <si>
    <t>SR17081400026390</t>
  </si>
  <si>
    <t>2017-08-14 15:14:55</t>
  </si>
  <si>
    <t>1391617</t>
  </si>
  <si>
    <t>SR17081400026394</t>
  </si>
  <si>
    <t>6231900000076109442</t>
  </si>
  <si>
    <t>2017-08-14 15:16:06</t>
  </si>
  <si>
    <t>1391702</t>
  </si>
  <si>
    <t>SR17081400026395</t>
  </si>
  <si>
    <t>6228480868653206672</t>
  </si>
  <si>
    <t>2017-08-14 15:22:06</t>
  </si>
  <si>
    <t>1392069</t>
  </si>
  <si>
    <t>SR17081400026407</t>
  </si>
  <si>
    <t>6228483318583473171</t>
  </si>
  <si>
    <t>2017-08-14 15:26:31</t>
  </si>
  <si>
    <t>1392336</t>
  </si>
  <si>
    <t>0992992429</t>
  </si>
  <si>
    <t>SR17081400026412</t>
  </si>
  <si>
    <t>6228483340994043211</t>
  </si>
  <si>
    <t>2017-08-14 15:27:12</t>
  </si>
  <si>
    <t>1392374</t>
  </si>
  <si>
    <t>SR17081400026414</t>
  </si>
  <si>
    <t>6217790001087769879</t>
  </si>
  <si>
    <t>2017-08-14 15:27:24</t>
  </si>
  <si>
    <t>1392379</t>
  </si>
  <si>
    <t>SR17081400026415</t>
  </si>
  <si>
    <t>6223691258275456</t>
  </si>
  <si>
    <t>2017-08-14 15:27:40</t>
  </si>
  <si>
    <t>1392399</t>
  </si>
  <si>
    <t>SR17081400026417</t>
  </si>
  <si>
    <t>2017-08-14 15:30:29</t>
  </si>
  <si>
    <t>1392582</t>
  </si>
  <si>
    <t>SR17081400026424</t>
  </si>
  <si>
    <t>6221887300019912888</t>
  </si>
  <si>
    <t>1392712</t>
  </si>
  <si>
    <t>SR17081400026428</t>
  </si>
  <si>
    <t>6212262409003893717</t>
  </si>
  <si>
    <t>2017-08-14 15:32:56</t>
  </si>
  <si>
    <t>1392744</t>
  </si>
  <si>
    <t>SR17081400026429</t>
  </si>
  <si>
    <t>2017-08-14 15:33:55</t>
  </si>
  <si>
    <t>1392817</t>
  </si>
  <si>
    <t>SR17081400026433</t>
  </si>
  <si>
    <t>2017-08-14 15:37:03</t>
  </si>
  <si>
    <t>1393008</t>
  </si>
  <si>
    <t>SR17081400026437</t>
  </si>
  <si>
    <t>2017-08-14 15:45:16</t>
  </si>
  <si>
    <t>1393486</t>
  </si>
  <si>
    <t>SR17081400026448</t>
  </si>
  <si>
    <t>5502130041400554</t>
  </si>
  <si>
    <t>2017-08-14 15:47:06</t>
  </si>
  <si>
    <t>1393610</t>
  </si>
  <si>
    <t>SR17081400026450</t>
  </si>
  <si>
    <t>6223692320288089</t>
  </si>
  <si>
    <t>2017-08-14 15:49:34</t>
  </si>
  <si>
    <t>1393777</t>
  </si>
  <si>
    <t>SR17081400026455</t>
  </si>
  <si>
    <t>6228481936123720769</t>
  </si>
  <si>
    <t>2017-08-14 15:49:44</t>
  </si>
  <si>
    <t>1393782</t>
  </si>
  <si>
    <t>0993066675</t>
  </si>
  <si>
    <t>SR17081400026456</t>
  </si>
  <si>
    <t>6228480868638523373</t>
  </si>
  <si>
    <t>2017-08-14 15:54:56</t>
  </si>
  <si>
    <t>1394085</t>
  </si>
  <si>
    <t>SR17081400026464</t>
  </si>
  <si>
    <t>6283511600085287</t>
  </si>
  <si>
    <t>2017-08-14 15:55:26</t>
  </si>
  <si>
    <t>1394110</t>
  </si>
  <si>
    <t>SR17081400026465</t>
  </si>
  <si>
    <t>2017-08-14 15:55:36</t>
  </si>
  <si>
    <t>1394123</t>
  </si>
  <si>
    <t>SR17081400026466</t>
  </si>
  <si>
    <t>6223691517834804</t>
  </si>
  <si>
    <t>2017-08-14 15:59:22</t>
  </si>
  <si>
    <t>1394304</t>
  </si>
  <si>
    <t>SR17081400026470</t>
  </si>
  <si>
    <t>6228482898583565275</t>
  </si>
  <si>
    <t>2017-08-14 16:00:28</t>
  </si>
  <si>
    <t>1394351</t>
  </si>
  <si>
    <t>SR17081400026471</t>
  </si>
  <si>
    <t>2017-08-14 16:04:36</t>
  </si>
  <si>
    <t>1394550</t>
  </si>
  <si>
    <t>SR17081400026476</t>
  </si>
  <si>
    <t>6226230701110197</t>
  </si>
  <si>
    <t>2017-08-14 16:07:19</t>
  </si>
  <si>
    <t>1394682</t>
  </si>
  <si>
    <t>SR17081400026479</t>
  </si>
  <si>
    <t>6223691506667066</t>
  </si>
  <si>
    <t>2017-08-14 16:08:31</t>
  </si>
  <si>
    <t>1394749</t>
  </si>
  <si>
    <t>SR17081400026483</t>
  </si>
  <si>
    <t>6226000000966098</t>
  </si>
  <si>
    <t>2017-08-14 16:12:42</t>
  </si>
  <si>
    <t>1394944</t>
  </si>
  <si>
    <t>SR17081400026487</t>
  </si>
  <si>
    <t>6228480866241547763</t>
  </si>
  <si>
    <t>2017-08-14 16:14:53</t>
  </si>
  <si>
    <t>1395063</t>
  </si>
  <si>
    <t>SR17081400026492</t>
  </si>
  <si>
    <t>2017-08-14 16:15:42</t>
  </si>
  <si>
    <t>1395108</t>
  </si>
  <si>
    <t>0993141835</t>
  </si>
  <si>
    <t>SR17081400026493</t>
  </si>
  <si>
    <t>6228483860969406218</t>
  </si>
  <si>
    <t>2017-08-14 16:25:12</t>
  </si>
  <si>
    <t>1395551</t>
  </si>
  <si>
    <t>SR17081400026502</t>
  </si>
  <si>
    <t>6217232410001026686</t>
  </si>
  <si>
    <t>2017-08-14 16:31:56</t>
  </si>
  <si>
    <t>1395813</t>
  </si>
  <si>
    <t>SR17081400026515</t>
  </si>
  <si>
    <t>5187100017010432</t>
  </si>
  <si>
    <t>2017-08-14 16:37:32</t>
  </si>
  <si>
    <t>1396058</t>
  </si>
  <si>
    <t>SR17081400026523</t>
  </si>
  <si>
    <t>6214667172000999</t>
  </si>
  <si>
    <t>2017-08-14 16:38:09</t>
  </si>
  <si>
    <t>1396076</t>
  </si>
  <si>
    <t>SR17081400026524</t>
  </si>
  <si>
    <t>6223690830879280</t>
  </si>
  <si>
    <t>2017-08-14 16:48:05</t>
  </si>
  <si>
    <t>1396491</t>
  </si>
  <si>
    <t>SR17081400026529</t>
  </si>
  <si>
    <t>6231900020019621923</t>
  </si>
  <si>
    <t>2017-08-14 16:50:31</t>
  </si>
  <si>
    <t>1396564</t>
  </si>
  <si>
    <t>SR17081400026531</t>
  </si>
  <si>
    <t>6231900000027610753</t>
  </si>
  <si>
    <t>1396688</t>
  </si>
  <si>
    <t>SR17081400026536</t>
  </si>
  <si>
    <t>6212262515000652540</t>
  </si>
  <si>
    <t>2017-08-14 16:56:28</t>
  </si>
  <si>
    <t>1396801</t>
  </si>
  <si>
    <t>SR17081400026541</t>
  </si>
  <si>
    <t>4392268327253606</t>
  </si>
  <si>
    <t>2017-08-14 17:05:12</t>
  </si>
  <si>
    <t>1397091</t>
  </si>
  <si>
    <t>SR17081400026553</t>
  </si>
  <si>
    <t>6226890114999898</t>
  </si>
  <si>
    <t>2017-08-14 17:05:22</t>
  </si>
  <si>
    <t>1397092</t>
  </si>
  <si>
    <t>SR17081400026554</t>
  </si>
  <si>
    <t>6228483318430760770</t>
  </si>
  <si>
    <t>2017-08-14 17:06:04</t>
  </si>
  <si>
    <t>1397114</t>
  </si>
  <si>
    <t>SR17081400026556</t>
  </si>
  <si>
    <t>2017-08-14 17:06:19</t>
  </si>
  <si>
    <t>1397125</t>
  </si>
  <si>
    <t>SR17081400026557</t>
  </si>
  <si>
    <t>2017-08-14 17:08:13</t>
  </si>
  <si>
    <t>1397175</t>
  </si>
  <si>
    <t>SR17081400026559</t>
  </si>
  <si>
    <t>6227007160110084744</t>
  </si>
  <si>
    <t>2017-08-14 17:09:16</t>
  </si>
  <si>
    <t>1397211</t>
  </si>
  <si>
    <t>SR17081400026560</t>
  </si>
  <si>
    <t>6210178002036273788</t>
  </si>
  <si>
    <t>2017-08-14 17:17:13</t>
  </si>
  <si>
    <t>1397433</t>
  </si>
  <si>
    <t>SR17081400026568</t>
  </si>
  <si>
    <t>6225760801443990</t>
  </si>
  <si>
    <t>2017-08-14 17:19:36</t>
  </si>
  <si>
    <t>1397518</t>
  </si>
  <si>
    <t>SR17081400026570</t>
  </si>
  <si>
    <t>6231900000105657882</t>
  </si>
  <si>
    <t>2017-08-14 17:24:21</t>
  </si>
  <si>
    <t>1397659</t>
  </si>
  <si>
    <t>SR17081400026576</t>
  </si>
  <si>
    <t>6217003860003943956</t>
  </si>
  <si>
    <t>2017-08-14 17:25:54</t>
  </si>
  <si>
    <t>1397705</t>
  </si>
  <si>
    <t>SR17081400026578</t>
  </si>
  <si>
    <t>6217997300023479788</t>
  </si>
  <si>
    <t>2017-08-14 17:26:31</t>
  </si>
  <si>
    <t>1397719</t>
  </si>
  <si>
    <t>SR17081400026579</t>
  </si>
  <si>
    <t>6216612600007398715</t>
  </si>
  <si>
    <t>2017-08-14 17:27:23</t>
  </si>
  <si>
    <t>1397728</t>
  </si>
  <si>
    <t>SR17081400026580</t>
  </si>
  <si>
    <t>2017-08-14 17:27:30</t>
  </si>
  <si>
    <t>1397730</t>
  </si>
  <si>
    <t>SR17081400026581</t>
  </si>
  <si>
    <t>6226621302849573</t>
  </si>
  <si>
    <t>2017-08-14 17:28:27</t>
  </si>
  <si>
    <t>1397757</t>
  </si>
  <si>
    <t>SR17081400026583</t>
  </si>
  <si>
    <t>6222082517000273050</t>
  </si>
  <si>
    <t>2017-08-14 17:29:46</t>
  </si>
  <si>
    <t>1397783</t>
  </si>
  <si>
    <t>SR17081400026584</t>
  </si>
  <si>
    <t>6210178002016215825</t>
  </si>
  <si>
    <t>2017-08-14 17:30:47</t>
  </si>
  <si>
    <t>1397797</t>
  </si>
  <si>
    <t>SR17081400026585</t>
  </si>
  <si>
    <t>6217232518000047600</t>
  </si>
  <si>
    <t>2017-08-14 17:32:08</t>
  </si>
  <si>
    <t>1397817</t>
  </si>
  <si>
    <t>SR17081400026588</t>
  </si>
  <si>
    <t>6228483868529942572</t>
  </si>
  <si>
    <t>2017-08-14 17:32:26</t>
  </si>
  <si>
    <t>1397828</t>
  </si>
  <si>
    <t>SR17081400026589</t>
  </si>
  <si>
    <t>6226961900871177</t>
  </si>
  <si>
    <t>2017-08-14 17:40:11</t>
  </si>
  <si>
    <t>1397977</t>
  </si>
  <si>
    <t>SR17081400026596</t>
  </si>
  <si>
    <t>6217003910003740843</t>
  </si>
  <si>
    <t>2017-08-14 17:41:07</t>
  </si>
  <si>
    <t>1397992</t>
  </si>
  <si>
    <t>SR17081400026598</t>
  </si>
  <si>
    <t>6217562700002877446</t>
  </si>
  <si>
    <t>2017-08-14 17:42:22</t>
  </si>
  <si>
    <t>1398012</t>
  </si>
  <si>
    <t>SR17081400026599</t>
  </si>
  <si>
    <t>6223691170917219</t>
  </si>
  <si>
    <t>2017-08-14 17:43:09</t>
  </si>
  <si>
    <t>1398027</t>
  </si>
  <si>
    <t>0993353879</t>
  </si>
  <si>
    <t>SR17081400026601</t>
  </si>
  <si>
    <t>2017-08-14 17:50:26</t>
  </si>
  <si>
    <t>1398144</t>
  </si>
  <si>
    <t>SR17081400026608</t>
  </si>
  <si>
    <t>6228481938113350573</t>
  </si>
  <si>
    <t>2017-08-14 18:00:08</t>
  </si>
  <si>
    <t>1398273</t>
  </si>
  <si>
    <t>SR17081400026615</t>
  </si>
  <si>
    <t>6259064193161586</t>
  </si>
  <si>
    <t>2017-08-14 18:03:51</t>
  </si>
  <si>
    <t>1398319</t>
  </si>
  <si>
    <t>SR17081400026617</t>
  </si>
  <si>
    <t>6228481938617460670</t>
  </si>
  <si>
    <t>1398376</t>
  </si>
  <si>
    <t>SR17081400026621</t>
  </si>
  <si>
    <t>6228484148248761374</t>
  </si>
  <si>
    <t>2017-08-14 18:11:11</t>
  </si>
  <si>
    <t>1398385</t>
  </si>
  <si>
    <t>SR17081400026625</t>
  </si>
  <si>
    <t>6228484148169465971</t>
  </si>
  <si>
    <t>2017-08-14 18:11:18</t>
  </si>
  <si>
    <t>1398387</t>
  </si>
  <si>
    <t>SR17081400026626</t>
  </si>
  <si>
    <t>6225750028598163</t>
  </si>
  <si>
    <t>2017-08-14 18:21:48</t>
  </si>
  <si>
    <t>1398457</t>
  </si>
  <si>
    <t>SR17081400026632</t>
  </si>
  <si>
    <t>6231900000084772371</t>
  </si>
  <si>
    <t>2017-08-14 18:30:55</t>
  </si>
  <si>
    <t>1398503</t>
  </si>
  <si>
    <t>SR17081400026635</t>
  </si>
  <si>
    <t>6259960077979391</t>
  </si>
  <si>
    <t>2017-08-14 18:42:07</t>
  </si>
  <si>
    <t>1398544</t>
  </si>
  <si>
    <t>SR17081400026637</t>
  </si>
  <si>
    <t>4392260029179999</t>
  </si>
  <si>
    <t>2017-08-14 18:55:13</t>
  </si>
  <si>
    <t>1398579</t>
  </si>
  <si>
    <t>SR17081400026641</t>
  </si>
  <si>
    <t>6228483861104737319</t>
  </si>
  <si>
    <t>2017-08-14 19:12:26</t>
  </si>
  <si>
    <t>1398618</t>
  </si>
  <si>
    <t>SR17081400026644</t>
  </si>
  <si>
    <t>6231900000125030193</t>
  </si>
  <si>
    <t>2017-08-14 19:30:07</t>
  </si>
  <si>
    <t>1398658</t>
  </si>
  <si>
    <t>SR17081400026646</t>
  </si>
  <si>
    <t>2017-08-14 19:32:04</t>
  </si>
  <si>
    <t>1398661</t>
  </si>
  <si>
    <t>SR17081400026647</t>
  </si>
  <si>
    <t>6217003860012938591</t>
  </si>
  <si>
    <t>2017-08-14 21:01:30</t>
  </si>
  <si>
    <t>1398884</t>
  </si>
  <si>
    <t>SR17081400026652</t>
  </si>
  <si>
    <t>6223691242661126</t>
  </si>
  <si>
    <t>2017-08-14 21:21:32</t>
  </si>
  <si>
    <t>1398923</t>
  </si>
  <si>
    <t>SR17081400026653</t>
  </si>
  <si>
    <t>6212262502007380879</t>
  </si>
  <si>
    <t>2017-08-14 21:43:18</t>
  </si>
  <si>
    <t>1398974</t>
  </si>
  <si>
    <t>SR17081400026654</t>
  </si>
  <si>
    <t>6217003880002754766</t>
  </si>
  <si>
    <t>2017-08-14 23:06:38</t>
  </si>
  <si>
    <t>1399105</t>
  </si>
  <si>
    <t>SR17081400026655</t>
  </si>
  <si>
    <t>2017-08-14 23:34:29</t>
  </si>
  <si>
    <t>1399150</t>
  </si>
  <si>
    <t>SR17081400026657</t>
  </si>
  <si>
    <t>6229180003736008</t>
  </si>
  <si>
    <t>2017-08-15 02:50:21</t>
  </si>
  <si>
    <t>1399264</t>
  </si>
  <si>
    <t>SR17081500026658</t>
  </si>
  <si>
    <t>6214838719084966</t>
  </si>
  <si>
    <t>2017-08-15 07:02:17</t>
  </si>
  <si>
    <t>1399489</t>
  </si>
  <si>
    <t>0993592823</t>
  </si>
  <si>
    <t>SR17081500026662</t>
  </si>
  <si>
    <t>6212262502029286443</t>
  </si>
  <si>
    <t>2017-08-15 07:54:26</t>
  </si>
  <si>
    <t>1400162</t>
  </si>
  <si>
    <t>SR17081500026665</t>
  </si>
  <si>
    <t>6225757529636525</t>
  </si>
  <si>
    <t>2017-08-15 08:17:10</t>
  </si>
  <si>
    <t>1401121</t>
  </si>
  <si>
    <t>SR17081500026673</t>
  </si>
  <si>
    <t>6282880037220739</t>
  </si>
  <si>
    <t>2017-08-15 08:21:11</t>
  </si>
  <si>
    <t>1401412</t>
  </si>
  <si>
    <t>SR17081500026675</t>
  </si>
  <si>
    <t>6217003860013611056</t>
  </si>
  <si>
    <t>2017-08-15 08:24:03</t>
  </si>
  <si>
    <t>1401610</t>
  </si>
  <si>
    <t>SR17081500026676</t>
  </si>
  <si>
    <t>2017-08-15 08:30:11</t>
  </si>
  <si>
    <t>1402023</t>
  </si>
  <si>
    <t>0993698486</t>
  </si>
  <si>
    <t>SR17081500026681</t>
  </si>
  <si>
    <t>2017-08-15 08:34:00</t>
  </si>
  <si>
    <t>1402323</t>
  </si>
  <si>
    <t>SR17081500026683</t>
  </si>
  <si>
    <t>2017-08-15 08:54:49</t>
  </si>
  <si>
    <t>1403796</t>
  </si>
  <si>
    <t>SR17081500026689</t>
  </si>
  <si>
    <t>6217003950003511877</t>
  </si>
  <si>
    <t>2017-08-15 09:04:16</t>
  </si>
  <si>
    <t>1404485</t>
  </si>
  <si>
    <t>SR17081500026701</t>
  </si>
  <si>
    <t>2017-08-15 09:05:57</t>
  </si>
  <si>
    <t>1404626</t>
  </si>
  <si>
    <t>0993728995</t>
  </si>
  <si>
    <t>SR17081500026703</t>
  </si>
  <si>
    <t>6222530594558236</t>
  </si>
  <si>
    <t>2017-08-15 09:06:51</t>
  </si>
  <si>
    <t>1404696</t>
  </si>
  <si>
    <t>0993729755</t>
  </si>
  <si>
    <t>SR17081500026704</t>
  </si>
  <si>
    <t>2017-08-15 09:07:12</t>
  </si>
  <si>
    <t>1404722</t>
  </si>
  <si>
    <t>0993730241</t>
  </si>
  <si>
    <t>SR17081500026705</t>
  </si>
  <si>
    <t>6216606400002280598</t>
  </si>
  <si>
    <t>2017-08-15 09:16:11</t>
  </si>
  <si>
    <t>1405406</t>
  </si>
  <si>
    <t>0993740926</t>
  </si>
  <si>
    <t>SR17081500026709</t>
  </si>
  <si>
    <t>2017-08-15 09:19:07</t>
  </si>
  <si>
    <t>1405651</t>
  </si>
  <si>
    <t>SR17081500026714</t>
  </si>
  <si>
    <t>6231900000025550696</t>
  </si>
  <si>
    <t>2017-08-15 09:23:13</t>
  </si>
  <si>
    <t>1405947</t>
  </si>
  <si>
    <t>SR17081500026719</t>
  </si>
  <si>
    <t>6228481198514646570</t>
  </si>
  <si>
    <t>2017-08-15 09:26:27</t>
  </si>
  <si>
    <t>1406262</t>
  </si>
  <si>
    <t>SR17081500026723</t>
  </si>
  <si>
    <t>370286002829858</t>
  </si>
  <si>
    <t>2017-08-15 09:32:18</t>
  </si>
  <si>
    <t>1406701</t>
  </si>
  <si>
    <t>SR17081500026729</t>
  </si>
  <si>
    <t>6217996100068061538</t>
  </si>
  <si>
    <t>2017-08-15 09:32:44</t>
  </si>
  <si>
    <t>1406743</t>
  </si>
  <si>
    <t>0993766428</t>
  </si>
  <si>
    <t>SR17081500026730</t>
  </si>
  <si>
    <t>2017-08-15 09:35:41</t>
  </si>
  <si>
    <t>1407007</t>
  </si>
  <si>
    <t>SR17081500026733</t>
  </si>
  <si>
    <t>6231900000038626681</t>
  </si>
  <si>
    <t>2017-08-15 09:43:26</t>
  </si>
  <si>
    <t>1407615</t>
  </si>
  <si>
    <t>SR17081500026743</t>
  </si>
  <si>
    <t>6236683860001533129</t>
  </si>
  <si>
    <t>2017-08-15 09:45:33</t>
  </si>
  <si>
    <t>1407793</t>
  </si>
  <si>
    <t>SR17081500026746</t>
  </si>
  <si>
    <t>6231900023400696546</t>
  </si>
  <si>
    <t>2017-08-15 09:48:45</t>
  </si>
  <si>
    <t>1408072</t>
  </si>
  <si>
    <t>SR17081500026751</t>
  </si>
  <si>
    <t>4392258328559333</t>
  </si>
  <si>
    <t>2017-08-15 09:49:09</t>
  </si>
  <si>
    <t>1408092</t>
  </si>
  <si>
    <t>0993793032</t>
  </si>
  <si>
    <t>SR17081500026752</t>
  </si>
  <si>
    <t>6225757524080729</t>
  </si>
  <si>
    <t>2017-08-15 09:50:39</t>
  </si>
  <si>
    <t>1408208</t>
  </si>
  <si>
    <t>SR17081500026754</t>
  </si>
  <si>
    <t>6231900000030780569</t>
  </si>
  <si>
    <t>2017-08-15 10:02:55</t>
  </si>
  <si>
    <t>1409154</t>
  </si>
  <si>
    <t>0993834642</t>
  </si>
  <si>
    <t>SR17081500026765</t>
  </si>
  <si>
    <t>6228483868536743476</t>
  </si>
  <si>
    <t>2017-08-15 10:03:05</t>
  </si>
  <si>
    <t>1409171</t>
  </si>
  <si>
    <t>SR17081500026766</t>
  </si>
  <si>
    <t>6226300712217792</t>
  </si>
  <si>
    <t>2017-08-15 10:09:56</t>
  </si>
  <si>
    <t>1409639</t>
  </si>
  <si>
    <t>SR17081500026772</t>
  </si>
  <si>
    <t>6217003860018356020</t>
  </si>
  <si>
    <t>2017-08-15 10:11:29</t>
  </si>
  <si>
    <t>1409761</t>
  </si>
  <si>
    <t>SR17081500026776</t>
  </si>
  <si>
    <t>6225255053366197</t>
  </si>
  <si>
    <t>2017-08-15 10:16:23</t>
  </si>
  <si>
    <t>1410083</t>
  </si>
  <si>
    <t>SR17081500026778</t>
  </si>
  <si>
    <t>6217997300010235540</t>
  </si>
  <si>
    <t>2017-08-15 10:35:56</t>
  </si>
  <si>
    <t>1411370</t>
  </si>
  <si>
    <t>SR17081500026797</t>
  </si>
  <si>
    <t>2017-08-15 10:39:21</t>
  </si>
  <si>
    <t>1411612</t>
  </si>
  <si>
    <t>0993948646</t>
  </si>
  <si>
    <t>SR17081500026804</t>
  </si>
  <si>
    <t>6225750016286219</t>
  </si>
  <si>
    <t>2017-08-15 10:44:29</t>
  </si>
  <si>
    <t>1411911</t>
  </si>
  <si>
    <t>SR17081500026810</t>
  </si>
  <si>
    <t>6228480868671457174</t>
  </si>
  <si>
    <t>2017-08-15 10:48:17</t>
  </si>
  <si>
    <t>1412145</t>
  </si>
  <si>
    <t>SR17081500026814</t>
  </si>
  <si>
    <t>6217002470000806460</t>
  </si>
  <si>
    <t>2017-08-15 10:49:59</t>
  </si>
  <si>
    <t>1412239</t>
  </si>
  <si>
    <t>0993977590</t>
  </si>
  <si>
    <t>SR17081500026815</t>
  </si>
  <si>
    <t>6222620590005615871</t>
  </si>
  <si>
    <t>2017-08-15 10:58:12</t>
  </si>
  <si>
    <t>1412738</t>
  </si>
  <si>
    <t>SR17081500026825</t>
  </si>
  <si>
    <t>6225970001125459</t>
  </si>
  <si>
    <t>2017-08-15 11:00:29</t>
  </si>
  <si>
    <t>1412877</t>
  </si>
  <si>
    <t>SR17081500026829</t>
  </si>
  <si>
    <t>6231900000076425723</t>
  </si>
  <si>
    <t>2017-08-15 11:01:04</t>
  </si>
  <si>
    <t>1412910</t>
  </si>
  <si>
    <t>SR17081500026830</t>
  </si>
  <si>
    <t>6217862700001344585</t>
  </si>
  <si>
    <t>2017-08-15 11:01:30</t>
  </si>
  <si>
    <t>1412946</t>
  </si>
  <si>
    <t>SR17081500026831</t>
  </si>
  <si>
    <t>2017-08-15 11:02:49</t>
  </si>
  <si>
    <t>1413030</t>
  </si>
  <si>
    <t>SR17081500026832</t>
  </si>
  <si>
    <t>6228483318167561771</t>
  </si>
  <si>
    <t>2017-08-15 11:05:06</t>
  </si>
  <si>
    <t>1413171</t>
  </si>
  <si>
    <t>SR17081500026833</t>
  </si>
  <si>
    <t>6221765509428403</t>
  </si>
  <si>
    <t>2017-08-15 11:05:31</t>
  </si>
  <si>
    <t>1413202</t>
  </si>
  <si>
    <t>SR17081500026834</t>
  </si>
  <si>
    <t>6236683860001586242</t>
  </si>
  <si>
    <t>2017-08-15 11:08:41</t>
  </si>
  <si>
    <t>1413379</t>
  </si>
  <si>
    <t>SR17081500026838</t>
  </si>
  <si>
    <t>6214157383000000770</t>
  </si>
  <si>
    <t>2017-08-15 11:13:31</t>
  </si>
  <si>
    <t>1413615</t>
  </si>
  <si>
    <t>SR17081500026842</t>
  </si>
  <si>
    <t>2017-08-15 11:14:16</t>
  </si>
  <si>
    <t>1413643</t>
  </si>
  <si>
    <t>SR17081500026843</t>
  </si>
  <si>
    <t>6228100045162659</t>
  </si>
  <si>
    <t>2017-08-15 11:21:22</t>
  </si>
  <si>
    <t>1414007</t>
  </si>
  <si>
    <t>SR17081500026848</t>
  </si>
  <si>
    <t>6231900000053740672</t>
  </si>
  <si>
    <t>2017-08-15 11:28:02</t>
  </si>
  <si>
    <t>1414311</t>
  </si>
  <si>
    <t>SR17081500026860</t>
  </si>
  <si>
    <t>6228480628862196472</t>
  </si>
  <si>
    <t>2017-08-15 11:31:03</t>
  </si>
  <si>
    <t>1414429</t>
  </si>
  <si>
    <t>SR17081500026866</t>
  </si>
  <si>
    <t>6222622430000869728</t>
  </si>
  <si>
    <t>2017-08-15 11:33:15</t>
  </si>
  <si>
    <t>1414506</t>
  </si>
  <si>
    <t>SR17081500026868</t>
  </si>
  <si>
    <t>6231900000104149089</t>
  </si>
  <si>
    <t>2017-08-15 11:35:21</t>
  </si>
  <si>
    <t>1414612</t>
  </si>
  <si>
    <t>SR17081500026873</t>
  </si>
  <si>
    <t>2017-08-15 11:38:06</t>
  </si>
  <si>
    <t>1414734</t>
  </si>
  <si>
    <t>SR17081500026875</t>
  </si>
  <si>
    <t>6228481190528156811</t>
  </si>
  <si>
    <t>2017-08-15 11:38:29</t>
  </si>
  <si>
    <t>1414747</t>
  </si>
  <si>
    <t>SR17081500026877</t>
  </si>
  <si>
    <t>6222022502002297110</t>
  </si>
  <si>
    <t>2017-08-15 11:39:57</t>
  </si>
  <si>
    <t>1414799</t>
  </si>
  <si>
    <t>SR17081500026878</t>
  </si>
  <si>
    <t>2017-08-15 11:40:36</t>
  </si>
  <si>
    <t>1414824</t>
  </si>
  <si>
    <t>SR17081500026879</t>
  </si>
  <si>
    <t>6228482449456695979</t>
  </si>
  <si>
    <t>2017-08-15 11:41:20</t>
  </si>
  <si>
    <t>1414839</t>
  </si>
  <si>
    <t>SR17081500026880</t>
  </si>
  <si>
    <t>6228481928255639271</t>
  </si>
  <si>
    <t>2017-08-15 11:42:05</t>
  </si>
  <si>
    <t>1414878</t>
  </si>
  <si>
    <t>SR17081500026881</t>
  </si>
  <si>
    <t>2017-08-15 11:43:28</t>
  </si>
  <si>
    <t>1414918</t>
  </si>
  <si>
    <t>SR17081500026885</t>
  </si>
  <si>
    <t>2017-08-15 11:44:43</t>
  </si>
  <si>
    <t>1414957</t>
  </si>
  <si>
    <t>0994126965</t>
  </si>
  <si>
    <t>SR17081500026887</t>
  </si>
  <si>
    <t>6230200071860170</t>
  </si>
  <si>
    <t>2017-08-15 11:44:50</t>
  </si>
  <si>
    <t>1414959</t>
  </si>
  <si>
    <t>SR17081500026888</t>
  </si>
  <si>
    <t>2017-08-15 11:44:55</t>
  </si>
  <si>
    <t>1414964</t>
  </si>
  <si>
    <t>SR17081500026889</t>
  </si>
  <si>
    <t>6283078042225103</t>
  </si>
  <si>
    <t>2017-08-15 11:46:19</t>
  </si>
  <si>
    <t>1415008</t>
  </si>
  <si>
    <t>0994130566</t>
  </si>
  <si>
    <t>SR17081500026891</t>
  </si>
  <si>
    <t>6231900025621193302</t>
  </si>
  <si>
    <t>2017-08-15 11:46:41</t>
  </si>
  <si>
    <t>1415017</t>
  </si>
  <si>
    <t>SR17081500026892</t>
  </si>
  <si>
    <t>2017-08-15 11:52:01</t>
  </si>
  <si>
    <t>1415213</t>
  </si>
  <si>
    <t>SR17081500026904</t>
  </si>
  <si>
    <t>6221887300003157151</t>
  </si>
  <si>
    <t>2017-08-15 12:04:10</t>
  </si>
  <si>
    <t>1415540</t>
  </si>
  <si>
    <t>SR17081500026920</t>
  </si>
  <si>
    <t>6222286604113724</t>
  </si>
  <si>
    <t>2017-08-15 12:04:13</t>
  </si>
  <si>
    <t>1415544</t>
  </si>
  <si>
    <t>SR17081500026921</t>
  </si>
  <si>
    <t>6259960079927521</t>
  </si>
  <si>
    <t>2017-08-15 12:18:54</t>
  </si>
  <si>
    <t>1415849</t>
  </si>
  <si>
    <t>SR17081500026934</t>
  </si>
  <si>
    <t>6228484156029874662</t>
  </si>
  <si>
    <t>2017-08-15 12:21:00</t>
  </si>
  <si>
    <t>1415867</t>
  </si>
  <si>
    <t>SR17081500026935</t>
  </si>
  <si>
    <t>2017-08-15 12:33:51</t>
  </si>
  <si>
    <t>1416020</t>
  </si>
  <si>
    <t>SR17081500026942</t>
  </si>
  <si>
    <t>6282880049032098</t>
  </si>
  <si>
    <t>2017-08-15 12:37:14</t>
  </si>
  <si>
    <t>1416066</t>
  </si>
  <si>
    <t>SR17081500026949</t>
  </si>
  <si>
    <t>6214973900698496</t>
  </si>
  <si>
    <t>2017-08-15 12:42:25</t>
  </si>
  <si>
    <t>1416123</t>
  </si>
  <si>
    <t>SR17081500026953</t>
  </si>
  <si>
    <t>6212262502015508396</t>
  </si>
  <si>
    <t>2017-08-15 12:48:41</t>
  </si>
  <si>
    <t>1416186</t>
  </si>
  <si>
    <t>SR17081500026958</t>
  </si>
  <si>
    <t>6221507300019739786</t>
  </si>
  <si>
    <t>2017-08-15 12:52:45</t>
  </si>
  <si>
    <t>1416220</t>
  </si>
  <si>
    <t>0994222187</t>
  </si>
  <si>
    <t>SR17081500026959</t>
  </si>
  <si>
    <t>2017-08-15 12:59:52</t>
  </si>
  <si>
    <t>1416277</t>
  </si>
  <si>
    <t>SR17081500026961</t>
  </si>
  <si>
    <t>6214838741096137</t>
  </si>
  <si>
    <t>2017-08-15 13:02:25</t>
  </si>
  <si>
    <t>1416291</t>
  </si>
  <si>
    <t>SR17081500026963</t>
  </si>
  <si>
    <t>5218990590751367</t>
  </si>
  <si>
    <t>2017-08-15 13:10:38</t>
  </si>
  <si>
    <t>1416358</t>
  </si>
  <si>
    <t>SR17081500026967</t>
  </si>
  <si>
    <t>6228414143030762461</t>
  </si>
  <si>
    <t>2017-08-15 13:46:53</t>
  </si>
  <si>
    <t>1416648</t>
  </si>
  <si>
    <t>SR17081500026971</t>
  </si>
  <si>
    <t>6228480868612265579</t>
  </si>
  <si>
    <t>2017-08-15 13:49:00</t>
  </si>
  <si>
    <t>1416685</t>
  </si>
  <si>
    <t>0994306826</t>
  </si>
  <si>
    <t>SR17081500026972</t>
  </si>
  <si>
    <t>6200582502000023946</t>
  </si>
  <si>
    <t>2017-08-15 13:51:42</t>
  </si>
  <si>
    <t>1416723</t>
  </si>
  <si>
    <t>SR17081500026974</t>
  </si>
  <si>
    <t>2017-08-15 14:03:37</t>
  </si>
  <si>
    <t>1416953</t>
  </si>
  <si>
    <t>SR17081500026978</t>
  </si>
  <si>
    <t>6212262410004541958</t>
  </si>
  <si>
    <t>2017-08-15 14:04:11</t>
  </si>
  <si>
    <t>1416974</t>
  </si>
  <si>
    <t>SR17081500026980</t>
  </si>
  <si>
    <t>6217997300061414796</t>
  </si>
  <si>
    <t>2017-08-15 14:05:11</t>
  </si>
  <si>
    <t>1417004</t>
  </si>
  <si>
    <t>SR17081500026981</t>
  </si>
  <si>
    <t>6214600180006803394</t>
  </si>
  <si>
    <t>2017-08-15 14:13:55</t>
  </si>
  <si>
    <t>1417335</t>
  </si>
  <si>
    <t>SR17081500026984</t>
  </si>
  <si>
    <t>6231900000137191926</t>
  </si>
  <si>
    <t>2017-08-15 14:18:08</t>
  </si>
  <si>
    <t>1417498</t>
  </si>
  <si>
    <t>SR17081500026986</t>
  </si>
  <si>
    <t>6217997300024167572</t>
  </si>
  <si>
    <t>2017-08-15 14:20:16</t>
  </si>
  <si>
    <t>1417618</t>
  </si>
  <si>
    <t>SR17081500026987</t>
  </si>
  <si>
    <t>2017-08-15 14:31:15</t>
  </si>
  <si>
    <t>1418142</t>
  </si>
  <si>
    <t>0994418003</t>
  </si>
  <si>
    <t>SR17081500026992</t>
  </si>
  <si>
    <t>6231900000043163969</t>
  </si>
  <si>
    <t>2017-08-15 14:35:12</t>
  </si>
  <si>
    <t>1418351</t>
  </si>
  <si>
    <t>SR17081500026993</t>
  </si>
  <si>
    <t>6283660045709272</t>
  </si>
  <si>
    <t>2017-08-15 14:44:27</t>
  </si>
  <si>
    <t>1418828</t>
  </si>
  <si>
    <t>SR17081500027001</t>
  </si>
  <si>
    <t>2017-08-15 14:50:57</t>
  </si>
  <si>
    <t>1419139</t>
  </si>
  <si>
    <t>SR17081500027006</t>
  </si>
  <si>
    <t>6231900000019480033</t>
  </si>
  <si>
    <t>2017-08-15 14:52:45</t>
  </si>
  <si>
    <t>1419237</t>
  </si>
  <si>
    <t>SR17081500027008</t>
  </si>
  <si>
    <t>6282880042371592</t>
  </si>
  <si>
    <t>2017-08-15 14:52:51</t>
  </si>
  <si>
    <t>1419246</t>
  </si>
  <si>
    <t>SR17081500027009</t>
  </si>
  <si>
    <t>6228480868099846776</t>
  </si>
  <si>
    <t>2017-08-15 14:58:16</t>
  </si>
  <si>
    <t>1419535</t>
  </si>
  <si>
    <t>0994497693</t>
  </si>
  <si>
    <t>SR17081500027015</t>
  </si>
  <si>
    <t>6212262502012694371</t>
  </si>
  <si>
    <t>2017-08-15 15:00:40</t>
  </si>
  <si>
    <t>1419675</t>
  </si>
  <si>
    <t>SR17081500027020</t>
  </si>
  <si>
    <t>6227003860930012940</t>
  </si>
  <si>
    <t>2017-08-15 15:01:18</t>
  </si>
  <si>
    <t>1419711</t>
  </si>
  <si>
    <t>SR17081500027021</t>
  </si>
  <si>
    <t>6231900000124252871</t>
  </si>
  <si>
    <t>2017-08-15 15:02:52</t>
  </si>
  <si>
    <t>1419786</t>
  </si>
  <si>
    <t>SR17081500027026</t>
  </si>
  <si>
    <t>2017-08-15 15:03:50</t>
  </si>
  <si>
    <t>1419825</t>
  </si>
  <si>
    <t>SR17081500027028</t>
  </si>
  <si>
    <t>6214157318800058347</t>
  </si>
  <si>
    <t>2017-08-15 15:05:21</t>
  </si>
  <si>
    <t>1419921</t>
  </si>
  <si>
    <t>0994522383</t>
  </si>
  <si>
    <t>SR17081500027029</t>
  </si>
  <si>
    <t>6228483306034216364</t>
  </si>
  <si>
    <t>2017-08-15 15:06:58</t>
  </si>
  <si>
    <t>1420021</t>
  </si>
  <si>
    <t>SR17081500027032</t>
  </si>
  <si>
    <t>6282880048279724</t>
  </si>
  <si>
    <t>2017-08-15 15:07:15</t>
  </si>
  <si>
    <t>1420030</t>
  </si>
  <si>
    <t>SR17081500027033</t>
  </si>
  <si>
    <t>6227003982570120013</t>
  </si>
  <si>
    <t>2017-08-15 15:13:21</t>
  </si>
  <si>
    <t>1420358</t>
  </si>
  <si>
    <t>SR17081500027040</t>
  </si>
  <si>
    <t>4391880083258792</t>
  </si>
  <si>
    <t>2017-08-15 15:14:00</t>
  </si>
  <si>
    <t>1420385</t>
  </si>
  <si>
    <t>SR17081500027042</t>
  </si>
  <si>
    <t>6228482898361172278</t>
  </si>
  <si>
    <t>2017-08-15 15:14:54</t>
  </si>
  <si>
    <t>1420430</t>
  </si>
  <si>
    <t>SR17081500027044</t>
  </si>
  <si>
    <t>2017-08-15 15:15:43</t>
  </si>
  <si>
    <t>1420483</t>
  </si>
  <si>
    <t>SR17081500027046</t>
  </si>
  <si>
    <t>6231900000114324250</t>
  </si>
  <si>
    <t>2017-08-15 15:19:22</t>
  </si>
  <si>
    <t>1420668</t>
  </si>
  <si>
    <t>SR17081500027050</t>
  </si>
  <si>
    <t>2017-08-15 15:19:30</t>
  </si>
  <si>
    <t>1420676</t>
  </si>
  <si>
    <t>SR17081500027051</t>
  </si>
  <si>
    <t>2017-08-15 15:21:34</t>
  </si>
  <si>
    <t>1420786</t>
  </si>
  <si>
    <t>SR17081500027055</t>
  </si>
  <si>
    <t>6226192201592615</t>
  </si>
  <si>
    <t>2017-08-15 15:22:41</t>
  </si>
  <si>
    <t>1420851</t>
  </si>
  <si>
    <t>SR17081500027056</t>
  </si>
  <si>
    <t>4367480053143361</t>
  </si>
  <si>
    <t>2017-08-15 15:23:59</t>
  </si>
  <si>
    <t>1420902</t>
  </si>
  <si>
    <t>0994600521</t>
  </si>
  <si>
    <t>SR17081500027059</t>
  </si>
  <si>
    <t>2017-08-15 15:24:31</t>
  </si>
  <si>
    <t>1420930</t>
  </si>
  <si>
    <t>SR17081500027061</t>
  </si>
  <si>
    <t>6231900000121886580</t>
  </si>
  <si>
    <t>2017-08-15 15:24:59</t>
  </si>
  <si>
    <t>1420960</t>
  </si>
  <si>
    <t>SR17081500027062</t>
  </si>
  <si>
    <t>2017-08-15 15:31:00</t>
  </si>
  <si>
    <t>1421271</t>
  </si>
  <si>
    <t>SR17081500027069</t>
  </si>
  <si>
    <t>6226621300663778</t>
  </si>
  <si>
    <t>2017-08-15 15:33:05</t>
  </si>
  <si>
    <t>1421378</t>
  </si>
  <si>
    <t>SR17081500027075</t>
  </si>
  <si>
    <t>6282880052990471</t>
  </si>
  <si>
    <t>2017-08-15 15:36:10</t>
  </si>
  <si>
    <t>1421527</t>
  </si>
  <si>
    <t>SR17081500027081</t>
  </si>
  <si>
    <t>1421615</t>
  </si>
  <si>
    <t>SR17081500027086</t>
  </si>
  <si>
    <t>6228480861147681014</t>
  </si>
  <si>
    <t>2017-08-15 15:44:42</t>
  </si>
  <si>
    <t>1421937</t>
  </si>
  <si>
    <t>SR17081500027094</t>
  </si>
  <si>
    <t>2017-08-15 15:46:42</t>
  </si>
  <si>
    <t>1422019</t>
  </si>
  <si>
    <t>SR17081500027097</t>
  </si>
  <si>
    <t>6222620590006987428</t>
  </si>
  <si>
    <t>2017-08-15 15:46:53</t>
  </si>
  <si>
    <t>1422028</t>
  </si>
  <si>
    <t>SR17081500027098</t>
  </si>
  <si>
    <t>6231900000064062280</t>
  </si>
  <si>
    <t>2017-08-15 15:51:44</t>
  </si>
  <si>
    <t>1422268</t>
  </si>
  <si>
    <t>0994705457</t>
  </si>
  <si>
    <t>SR17081500027109</t>
  </si>
  <si>
    <t>6225750011818438</t>
  </si>
  <si>
    <t>2017-08-15 15:52:21</t>
  </si>
  <si>
    <t>1422307</t>
  </si>
  <si>
    <t>SR17081500027110</t>
  </si>
  <si>
    <t>6228483971169826111</t>
  </si>
  <si>
    <t>2017-08-15 15:56:21</t>
  </si>
  <si>
    <t>1422473</t>
  </si>
  <si>
    <t>0994719827</t>
  </si>
  <si>
    <t>SR17081500027113</t>
  </si>
  <si>
    <t>6228930001125950091</t>
  </si>
  <si>
    <t>2017-08-15 15:58:28</t>
  </si>
  <si>
    <t>1422571</t>
  </si>
  <si>
    <t>SR17081500027117</t>
  </si>
  <si>
    <t>6231900000130324524</t>
  </si>
  <si>
    <t>2017-08-15 16:00:27</t>
  </si>
  <si>
    <t>1422671</t>
  </si>
  <si>
    <t>SR17081500027120</t>
  </si>
  <si>
    <t>6228483318593683579</t>
  </si>
  <si>
    <t>2017-08-15 16:02:02</t>
  </si>
  <si>
    <t>1422744</t>
  </si>
  <si>
    <t>SR17081500027122</t>
  </si>
  <si>
    <t>6221551399551920</t>
  </si>
  <si>
    <t>2017-08-15 16:05:35</t>
  </si>
  <si>
    <t>1422918</t>
  </si>
  <si>
    <t>SR17081500027128</t>
  </si>
  <si>
    <t>6225758212451271</t>
  </si>
  <si>
    <t>2017-08-15 16:05:55</t>
  </si>
  <si>
    <t>1422938</t>
  </si>
  <si>
    <t>SR17081500027129</t>
  </si>
  <si>
    <t>6225768316773207</t>
  </si>
  <si>
    <t>2017-08-15 16:06:22</t>
  </si>
  <si>
    <t>1422958</t>
  </si>
  <si>
    <t>SR17081500027130</t>
  </si>
  <si>
    <t>6227003860030044322</t>
  </si>
  <si>
    <t>2017-08-15 16:07:37</t>
  </si>
  <si>
    <t>1423016</t>
  </si>
  <si>
    <t>SR17081500027135</t>
  </si>
  <si>
    <t>2017-08-15 16:08:17</t>
  </si>
  <si>
    <t>1423042</t>
  </si>
  <si>
    <t>SR17081500027136</t>
  </si>
  <si>
    <t>4984511295468209</t>
  </si>
  <si>
    <t>2017-08-15 16:08:22</t>
  </si>
  <si>
    <t>1423047</t>
  </si>
  <si>
    <t>SR17081500027137</t>
  </si>
  <si>
    <t>6217997020001039095</t>
  </si>
  <si>
    <t>2017-08-15 16:08:35</t>
  </si>
  <si>
    <t>1423073</t>
  </si>
  <si>
    <t>SR17081500027138</t>
  </si>
  <si>
    <t>6222022410005949184</t>
  </si>
  <si>
    <t>2017-08-15 16:09:07</t>
  </si>
  <si>
    <t>1423103</t>
  </si>
  <si>
    <t>0994759773</t>
  </si>
  <si>
    <t>SR17081500027139</t>
  </si>
  <si>
    <t>6228930001076245459</t>
  </si>
  <si>
    <t>2017-08-15 16:09:42</t>
  </si>
  <si>
    <t>1423135</t>
  </si>
  <si>
    <t>SR17081500027141</t>
  </si>
  <si>
    <t>2017-08-15 16:10:10</t>
  </si>
  <si>
    <t>1423150</t>
  </si>
  <si>
    <t>SR17081500027142</t>
  </si>
  <si>
    <t>6228480868664538873</t>
  </si>
  <si>
    <t>2017-08-15 16:10:59</t>
  </si>
  <si>
    <t>1423189</t>
  </si>
  <si>
    <t>SR17081500027145</t>
  </si>
  <si>
    <t>2017-08-15 16:11:07</t>
  </si>
  <si>
    <t>1423196</t>
  </si>
  <si>
    <t>SR17081500027146</t>
  </si>
  <si>
    <t>5201690590326306</t>
  </si>
  <si>
    <t>2017-08-15 16:14:25</t>
  </si>
  <si>
    <t>1423340</t>
  </si>
  <si>
    <t>0994777579</t>
  </si>
  <si>
    <t>SR17081500027151</t>
  </si>
  <si>
    <t>6228461936004101562</t>
  </si>
  <si>
    <t>1423440</t>
  </si>
  <si>
    <t>SR17081500027154</t>
  </si>
  <si>
    <t>6228930001014156701</t>
  </si>
  <si>
    <t>2017-08-15 16:16:55</t>
  </si>
  <si>
    <t>1423446</t>
  </si>
  <si>
    <t>SR17081500027156</t>
  </si>
  <si>
    <t>6217997300060828244</t>
  </si>
  <si>
    <t>2017-08-15 16:17:07</t>
  </si>
  <si>
    <t>1423459</t>
  </si>
  <si>
    <t>SR17081500027157</t>
  </si>
  <si>
    <t>2017-08-15 16:18:23</t>
  </si>
  <si>
    <t>1423516</t>
  </si>
  <si>
    <t>SR17081500027160</t>
  </si>
  <si>
    <t>6228482559023066577</t>
  </si>
  <si>
    <t>2017-08-15 16:19:59</t>
  </si>
  <si>
    <t>1423601</t>
  </si>
  <si>
    <t>SR17081500027162</t>
  </si>
  <si>
    <t>6217731901036836</t>
  </si>
  <si>
    <t>2017-08-15 16:23:23</t>
  </si>
  <si>
    <t>1423748</t>
  </si>
  <si>
    <t>SR17081500027166</t>
  </si>
  <si>
    <t>6223691968824700</t>
  </si>
  <si>
    <t>2017-08-15 16:24:46</t>
  </si>
  <si>
    <t>1423797</t>
  </si>
  <si>
    <t>SR17081500027168</t>
  </si>
  <si>
    <t>6222620140016888560</t>
  </si>
  <si>
    <t>2017-08-15 16:28:08</t>
  </si>
  <si>
    <t>1423936</t>
  </si>
  <si>
    <t>SR17081500027169</t>
  </si>
  <si>
    <t>6223691507029878</t>
  </si>
  <si>
    <t>2017-08-15 16:28:15</t>
  </si>
  <si>
    <t>1423941</t>
  </si>
  <si>
    <t>SR17081500027170</t>
  </si>
  <si>
    <t>6231900000147994772</t>
  </si>
  <si>
    <t>2017-08-15 16:34:39</t>
  </si>
  <si>
    <t>1424165</t>
  </si>
  <si>
    <t>SR17081500027173</t>
  </si>
  <si>
    <t>6217232510000399958</t>
  </si>
  <si>
    <t>2017-08-15 16:38:29</t>
  </si>
  <si>
    <t>1424311</t>
  </si>
  <si>
    <t>SR17081500027180</t>
  </si>
  <si>
    <t>6228482898587813978</t>
  </si>
  <si>
    <t>2017-08-15 16:41:10</t>
  </si>
  <si>
    <t>1424413</t>
  </si>
  <si>
    <t>SR17081500027185</t>
  </si>
  <si>
    <t>3568891185500600</t>
  </si>
  <si>
    <t>2017-08-15 16:44:00</t>
  </si>
  <si>
    <t>1424544</t>
  </si>
  <si>
    <t>SR17081500027192</t>
  </si>
  <si>
    <t>2017-08-15 16:45:00</t>
  </si>
  <si>
    <t>1424529</t>
  </si>
  <si>
    <t>SR17081500027191</t>
  </si>
  <si>
    <t>2017-08-15 16:47:22</t>
  </si>
  <si>
    <t>1424604</t>
  </si>
  <si>
    <t>SR17081500027196</t>
  </si>
  <si>
    <t>2017-08-15 16:49:16</t>
  </si>
  <si>
    <t>1424669</t>
  </si>
  <si>
    <t>SR17081500027202</t>
  </si>
  <si>
    <t>6228480866115268462</t>
  </si>
  <si>
    <t>2017-08-15 16:53:03</t>
  </si>
  <si>
    <t>1424795</t>
  </si>
  <si>
    <t>SR17081500027208</t>
  </si>
  <si>
    <t>2017-08-15 16:53:45</t>
  </si>
  <si>
    <t>1424817</t>
  </si>
  <si>
    <t>SR17081500027210</t>
  </si>
  <si>
    <t>6231900000011255912</t>
  </si>
  <si>
    <t>2017-08-15 16:55:07</t>
  </si>
  <si>
    <t>1424860</t>
  </si>
  <si>
    <t>SR17081500027216</t>
  </si>
  <si>
    <t>2017-08-15 17:04:37</t>
  </si>
  <si>
    <t>1425148</t>
  </si>
  <si>
    <t>SR17081500027233</t>
  </si>
  <si>
    <t>6228481938585354871</t>
  </si>
  <si>
    <t>2017-08-15 17:05:22</t>
  </si>
  <si>
    <t>1425171</t>
  </si>
  <si>
    <t>SR17081500027235</t>
  </si>
  <si>
    <t>2017-08-15 17:05:59</t>
  </si>
  <si>
    <t>1425196</t>
  </si>
  <si>
    <t>SR17081500027236</t>
  </si>
  <si>
    <t>2017-08-15 17:11:07</t>
  </si>
  <si>
    <t>1425318</t>
  </si>
  <si>
    <t>SR17081500027243</t>
  </si>
  <si>
    <t>6217852700007481250</t>
  </si>
  <si>
    <t>2017-08-15 17:17:54</t>
  </si>
  <si>
    <t>1425478</t>
  </si>
  <si>
    <t>SR17081500027252</t>
  </si>
  <si>
    <t>6221551801456882</t>
  </si>
  <si>
    <t>2017-08-15 17:17:58</t>
  </si>
  <si>
    <t>1425480</t>
  </si>
  <si>
    <t>SR17081500027253</t>
  </si>
  <si>
    <t>6214157312905141009</t>
  </si>
  <si>
    <t>2017-08-15 17:20:24</t>
  </si>
  <si>
    <t>1425538</t>
  </si>
  <si>
    <t>0994951399</t>
  </si>
  <si>
    <t>SR17081500027259</t>
  </si>
  <si>
    <t>6227003900390080878</t>
  </si>
  <si>
    <t>2017-08-15 17:27:48</t>
  </si>
  <si>
    <t>1425662</t>
  </si>
  <si>
    <t>SR17081500027269</t>
  </si>
  <si>
    <t>6228481931248213519</t>
  </si>
  <si>
    <t>2017-08-15 17:28:30</t>
  </si>
  <si>
    <t>1425676</t>
  </si>
  <si>
    <t>SR17081500027270</t>
  </si>
  <si>
    <t>6217004020001260973</t>
  </si>
  <si>
    <t>2017-08-15 17:28:50</t>
  </si>
  <si>
    <t>1425681</t>
  </si>
  <si>
    <t>SR17081500027271</t>
  </si>
  <si>
    <t>2017-08-15 17:29:16</t>
  </si>
  <si>
    <t>1425688</t>
  </si>
  <si>
    <t>SR17081500027272</t>
  </si>
  <si>
    <t>6223691773455237</t>
  </si>
  <si>
    <t>2017-08-15 17:30:31</t>
  </si>
  <si>
    <t>1425709</t>
  </si>
  <si>
    <t>SR17081500027273</t>
  </si>
  <si>
    <t>6222600590004928725</t>
  </si>
  <si>
    <t>2017-08-15 17:33:50</t>
  </si>
  <si>
    <t>1425755</t>
  </si>
  <si>
    <t>SR17081500027276</t>
  </si>
  <si>
    <t>6259065390417523</t>
  </si>
  <si>
    <t>2017-08-15 18:00:05</t>
  </si>
  <si>
    <t>1426092</t>
  </si>
  <si>
    <t>SR17081500027303</t>
  </si>
  <si>
    <t>6228581099025601337</t>
  </si>
  <si>
    <t>2017-08-15 18:04:48</t>
  </si>
  <si>
    <t>1426132</t>
  </si>
  <si>
    <t>SR17081500027306</t>
  </si>
  <si>
    <t>6212262409002500925</t>
  </si>
  <si>
    <t>2017-08-15 18:11:05</t>
  </si>
  <si>
    <t>1426169</t>
  </si>
  <si>
    <t>SR17081500027310</t>
  </si>
  <si>
    <t>6228360019432732</t>
  </si>
  <si>
    <t>2017-08-15 19:17:19</t>
  </si>
  <si>
    <t>1426373</t>
  </si>
  <si>
    <t>SR17081500027320</t>
  </si>
  <si>
    <t>6222280020051675</t>
  </si>
  <si>
    <t>2017-08-15 19:20:45</t>
  </si>
  <si>
    <t>1426384</t>
  </si>
  <si>
    <t>SR17081500027321</t>
  </si>
  <si>
    <t>2017-08-15 19:30:01</t>
  </si>
  <si>
    <t>1426397</t>
  </si>
  <si>
    <t>SR17081500027322</t>
  </si>
  <si>
    <t>6217003890004525619</t>
  </si>
  <si>
    <t>2017-08-16 05:40:06</t>
  </si>
  <si>
    <t>1426989</t>
  </si>
  <si>
    <t>SR17081600027331</t>
  </si>
  <si>
    <t>6221551399290289</t>
  </si>
  <si>
    <t>2017-08-16 06:35:59</t>
  </si>
  <si>
    <t>1427049</t>
  </si>
  <si>
    <t>0995233938</t>
  </si>
  <si>
    <t>SR17081600027332</t>
  </si>
  <si>
    <t>2017-08-16 07:33:54</t>
  </si>
  <si>
    <t>1427376</t>
  </si>
  <si>
    <t>0995272482</t>
  </si>
  <si>
    <t>SR17081600027335</t>
  </si>
  <si>
    <t>6231900020019616188</t>
  </si>
  <si>
    <t>2017-08-16 08:06:37</t>
  </si>
  <si>
    <t>1428124</t>
  </si>
  <si>
    <t>SR17081600027341</t>
  </si>
  <si>
    <t>6217003940001049012</t>
  </si>
  <si>
    <t>2017-08-16 08:21:15</t>
  </si>
  <si>
    <t>1428991</t>
  </si>
  <si>
    <t>SR17081600027343</t>
  </si>
  <si>
    <t>6225760802595566</t>
  </si>
  <si>
    <t>2017-08-16 08:22:02</t>
  </si>
  <si>
    <t>1429046</t>
  </si>
  <si>
    <t>SR17081600027344</t>
  </si>
  <si>
    <t>6217003850000398841</t>
  </si>
  <si>
    <t>2017-08-16 08:24:12</t>
  </si>
  <si>
    <t>1429183</t>
  </si>
  <si>
    <t>SR17081600027345</t>
  </si>
  <si>
    <t>2017-08-16 08:25:34</t>
  </si>
  <si>
    <t>1429272</t>
  </si>
  <si>
    <t>SR17081600027347</t>
  </si>
  <si>
    <t>2017-08-16 08:35:20</t>
  </si>
  <si>
    <t>1429933</t>
  </si>
  <si>
    <t>SR17081600027349</t>
  </si>
  <si>
    <t>6212262502006470903</t>
  </si>
  <si>
    <t>2017-08-16 08:36:05</t>
  </si>
  <si>
    <t>1429978</t>
  </si>
  <si>
    <t>0995352819</t>
  </si>
  <si>
    <t>SR17081600027350</t>
  </si>
  <si>
    <t>6282880082757114</t>
  </si>
  <si>
    <t>2017-08-16 08:38:18</t>
  </si>
  <si>
    <t>1430137</t>
  </si>
  <si>
    <t>SR17081600027351</t>
  </si>
  <si>
    <t>6217852700010165080</t>
  </si>
  <si>
    <t>2017-08-16 08:38:23</t>
  </si>
  <si>
    <t>1430146</t>
  </si>
  <si>
    <t>SR17081600027352</t>
  </si>
  <si>
    <t>6228483868610268374</t>
  </si>
  <si>
    <t>2017-08-16 08:44:19</t>
  </si>
  <si>
    <t>1430544</t>
  </si>
  <si>
    <t>0995356729</t>
  </si>
  <si>
    <t>SR17081600027356</t>
  </si>
  <si>
    <t>6228483618368427775</t>
  </si>
  <si>
    <t>2017-08-16 08:55:41</t>
  </si>
  <si>
    <t>1431277</t>
  </si>
  <si>
    <t>SR17081600027361</t>
  </si>
  <si>
    <t>6231900000114312602</t>
  </si>
  <si>
    <t>2017-08-16 09:01:30</t>
  </si>
  <si>
    <t>1431672</t>
  </si>
  <si>
    <t>SR17081600027364</t>
  </si>
  <si>
    <t>6217731900599461</t>
  </si>
  <si>
    <t>2017-08-16 09:18:00</t>
  </si>
  <si>
    <t>1432771</t>
  </si>
  <si>
    <t>SR17081600027380</t>
  </si>
  <si>
    <t>6222620590003000969</t>
  </si>
  <si>
    <t>2017-08-16 09:22:02</t>
  </si>
  <si>
    <t>1433062</t>
  </si>
  <si>
    <t>SR17081600027388</t>
  </si>
  <si>
    <t>6226230204337511</t>
  </si>
  <si>
    <t>2017-08-16 09:23:22</t>
  </si>
  <si>
    <t>1433153</t>
  </si>
  <si>
    <t>SR17081600027390</t>
  </si>
  <si>
    <t>6226580019188719</t>
  </si>
  <si>
    <t>2017-08-16 09:25:43</t>
  </si>
  <si>
    <t>1433325</t>
  </si>
  <si>
    <t>SR17081600027392</t>
  </si>
  <si>
    <t>6217852700015734328</t>
  </si>
  <si>
    <t>2017-08-16 09:27:35</t>
  </si>
  <si>
    <t>1433485</t>
  </si>
  <si>
    <t>SR17081600027393</t>
  </si>
  <si>
    <t>2017-08-16 09:28:10</t>
  </si>
  <si>
    <t>1433529</t>
  </si>
  <si>
    <t>SR17081600027394</t>
  </si>
  <si>
    <t>2017-08-16 09:33:02</t>
  </si>
  <si>
    <t>1433851</t>
  </si>
  <si>
    <t>SR17081600027399</t>
  </si>
  <si>
    <t>6217007170003216973</t>
  </si>
  <si>
    <t>2017-08-16 09:39:56</t>
  </si>
  <si>
    <t>1434315</t>
  </si>
  <si>
    <t>SR17081600027402</t>
  </si>
  <si>
    <t>6231900000000874061</t>
  </si>
  <si>
    <t>2017-08-16 09:42:08</t>
  </si>
  <si>
    <t>1434480</t>
  </si>
  <si>
    <t>SR17081600027403</t>
  </si>
  <si>
    <t>6217003860032534552</t>
  </si>
  <si>
    <t>2017-08-16 09:43:16</t>
  </si>
  <si>
    <t>1434560</t>
  </si>
  <si>
    <t>SR17081600027404</t>
  </si>
  <si>
    <t>2017-08-16 09:51:36</t>
  </si>
  <si>
    <t>1435167</t>
  </si>
  <si>
    <t>SR17081600027406</t>
  </si>
  <si>
    <t>2017-08-16 09:53:09</t>
  </si>
  <si>
    <t>1435298</t>
  </si>
  <si>
    <t>SR17081600027408</t>
  </si>
  <si>
    <t>6231900000058164035</t>
  </si>
  <si>
    <t>2017-08-16 09:54:23</t>
  </si>
  <si>
    <t>1435410</t>
  </si>
  <si>
    <t>SR17081600027409</t>
  </si>
  <si>
    <t>6223691875173746</t>
  </si>
  <si>
    <t>2017-08-16 10:03:27</t>
  </si>
  <si>
    <t>1436037</t>
  </si>
  <si>
    <t>SR17081600027413</t>
  </si>
  <si>
    <t>6228451268042012870</t>
  </si>
  <si>
    <t>2017-08-16 10:07:09</t>
  </si>
  <si>
    <t>1436314</t>
  </si>
  <si>
    <t>SR17081600027419</t>
  </si>
  <si>
    <t>6225757558709151</t>
  </si>
  <si>
    <t>2017-08-16 10:11:30</t>
  </si>
  <si>
    <t>1436637</t>
  </si>
  <si>
    <t>SR17081600027426</t>
  </si>
  <si>
    <t>2017-08-16 10:12:39</t>
  </si>
  <si>
    <t>1436719</t>
  </si>
  <si>
    <t>SR17081600027430</t>
  </si>
  <si>
    <t>2017-08-16 10:19:06</t>
  </si>
  <si>
    <t>1437164</t>
  </si>
  <si>
    <t>SR17081600027438</t>
  </si>
  <si>
    <t>6231900000045478324</t>
  </si>
  <si>
    <t>2017-08-16 10:23:03</t>
  </si>
  <si>
    <t>1437404</t>
  </si>
  <si>
    <t>SR17081600027442</t>
  </si>
  <si>
    <t>6230582000060225656</t>
  </si>
  <si>
    <t>2017-08-16 10:26:40</t>
  </si>
  <si>
    <t>1437604</t>
  </si>
  <si>
    <t>SR17081600027446</t>
  </si>
  <si>
    <t>6222530596956297</t>
  </si>
  <si>
    <t>2017-08-16 10:29:00</t>
  </si>
  <si>
    <t>1437747</t>
  </si>
  <si>
    <t>SR17081600027451</t>
  </si>
  <si>
    <t>5187100018460560</t>
  </si>
  <si>
    <t>2017-08-16 10:33:15</t>
  </si>
  <si>
    <t>1437967</t>
  </si>
  <si>
    <t>0995562381</t>
  </si>
  <si>
    <t>SR17081600027458</t>
  </si>
  <si>
    <t>6231900000027788302</t>
  </si>
  <si>
    <t>2017-08-16 10:37:04</t>
  </si>
  <si>
    <t>1438199</t>
  </si>
  <si>
    <t>SR17081600027461</t>
  </si>
  <si>
    <t>6228484146164934462</t>
  </si>
  <si>
    <t>2017-08-16 10:37:08</t>
  </si>
  <si>
    <t>1438207</t>
  </si>
  <si>
    <t>0995572990</t>
  </si>
  <si>
    <t>SR17081600027462</t>
  </si>
  <si>
    <t>6253335390906775</t>
  </si>
  <si>
    <t>2017-08-16 10:38:13</t>
  </si>
  <si>
    <t>1438267</t>
  </si>
  <si>
    <t>SR17081600027463</t>
  </si>
  <si>
    <t>6222082502005434139</t>
  </si>
  <si>
    <t>2017-08-16 10:50:55</t>
  </si>
  <si>
    <t>1439009</t>
  </si>
  <si>
    <t>SR17081600027473</t>
  </si>
  <si>
    <t>2017-08-16 10:51:30</t>
  </si>
  <si>
    <t>1439061</t>
  </si>
  <si>
    <t>0995610350</t>
  </si>
  <si>
    <t>SR17081600027474</t>
  </si>
  <si>
    <t>6230520860003779472</t>
  </si>
  <si>
    <t>2017-08-16 10:55:30</t>
  </si>
  <si>
    <t>1439262</t>
  </si>
  <si>
    <t>SR17081600027478</t>
  </si>
  <si>
    <t>6228483318596482979</t>
  </si>
  <si>
    <t>2017-08-16 11:01:11</t>
  </si>
  <si>
    <t>1439589</t>
  </si>
  <si>
    <t>SR17081600027484</t>
  </si>
  <si>
    <t>6227000011220278667</t>
  </si>
  <si>
    <t>2017-08-16 11:04:17</t>
  </si>
  <si>
    <t>1439738</t>
  </si>
  <si>
    <t>SR17081600027487</t>
  </si>
  <si>
    <t>6214838711290447</t>
  </si>
  <si>
    <t>2017-08-16 11:05:40</t>
  </si>
  <si>
    <t>1439805</t>
  </si>
  <si>
    <t>SR17081600027488</t>
  </si>
  <si>
    <t>6217003860029645650</t>
  </si>
  <si>
    <t>2017-08-16 11:06:54</t>
  </si>
  <si>
    <t>1439868</t>
  </si>
  <si>
    <t>SR17081600027490</t>
  </si>
  <si>
    <t>6226230188891848</t>
  </si>
  <si>
    <t>2017-08-16 11:07:18</t>
  </si>
  <si>
    <t>1439890</t>
  </si>
  <si>
    <t>SR17081600027491</t>
  </si>
  <si>
    <t>6228480961645017610</t>
  </si>
  <si>
    <t>2017-08-16 11:08:50</t>
  </si>
  <si>
    <t>1439965</t>
  </si>
  <si>
    <t>SR17081600027494</t>
  </si>
  <si>
    <t>1440020</t>
  </si>
  <si>
    <t>SR17081600027496</t>
  </si>
  <si>
    <t>6225760801905105</t>
  </si>
  <si>
    <t>2017-08-16 11:11:14</t>
  </si>
  <si>
    <t>1440104</t>
  </si>
  <si>
    <t>SR17081600027497</t>
  </si>
  <si>
    <t>6231900000122515980</t>
  </si>
  <si>
    <t>2017-08-16 11:12:26</t>
  </si>
  <si>
    <t>1440169</t>
  </si>
  <si>
    <t>SR17081600027500</t>
  </si>
  <si>
    <t>6228480868602551970</t>
  </si>
  <si>
    <t>2017-08-16 11:14:49</t>
  </si>
  <si>
    <t>1440298</t>
  </si>
  <si>
    <t>SR17081600027501</t>
  </si>
  <si>
    <t>2017-08-16 11:17:09</t>
  </si>
  <si>
    <t>1440433</t>
  </si>
  <si>
    <t>SR17081600027505</t>
  </si>
  <si>
    <t>6217852700015639394</t>
  </si>
  <si>
    <t>2017-08-16 11:21:04</t>
  </si>
  <si>
    <t>1440637</t>
  </si>
  <si>
    <t>0995676225</t>
  </si>
  <si>
    <t>SR17081600027510</t>
  </si>
  <si>
    <t>2017-08-16 11:21:42</t>
  </si>
  <si>
    <t>1440662</t>
  </si>
  <si>
    <t>SR17081600027511</t>
  </si>
  <si>
    <t>6231900000126332382</t>
  </si>
  <si>
    <t>2017-08-16 11:21:50</t>
  </si>
  <si>
    <t>1440671</t>
  </si>
  <si>
    <t>0995677652</t>
  </si>
  <si>
    <t>SR17081600027513</t>
  </si>
  <si>
    <t>2017-08-16 11:22:33</t>
  </si>
  <si>
    <t>1440701</t>
  </si>
  <si>
    <t>0995679012</t>
  </si>
  <si>
    <t>SR17081600027516</t>
  </si>
  <si>
    <t>2017-08-16 11:30:33</t>
  </si>
  <si>
    <t>1441032</t>
  </si>
  <si>
    <t>SR17081600027531</t>
  </si>
  <si>
    <t>6228481931227632515</t>
  </si>
  <si>
    <t>2017-08-16 11:30:36</t>
  </si>
  <si>
    <t>1441034</t>
  </si>
  <si>
    <t>SR17081600027532</t>
  </si>
  <si>
    <t>6282680002265523</t>
  </si>
  <si>
    <t>2017-08-16 11:31:26</t>
  </si>
  <si>
    <t>1441063</t>
  </si>
  <si>
    <t>SR17081600027534</t>
  </si>
  <si>
    <t>6226222203586040</t>
  </si>
  <si>
    <t>2017-08-16 11:31:38</t>
  </si>
  <si>
    <t>1441070</t>
  </si>
  <si>
    <t>0995696053</t>
  </si>
  <si>
    <t>SR17081600027535</t>
  </si>
  <si>
    <t>6223692535220463</t>
  </si>
  <si>
    <t>2017-08-16 11:39:10</t>
  </si>
  <si>
    <t>1441343</t>
  </si>
  <si>
    <t>SR17081600027542</t>
  </si>
  <si>
    <t>2017-08-16 11:41:02</t>
  </si>
  <si>
    <t>1441401</t>
  </si>
  <si>
    <t>SR17081600027545</t>
  </si>
  <si>
    <t>6217003860016212076</t>
  </si>
  <si>
    <t>2017-08-16 11:41:18</t>
  </si>
  <si>
    <t>1441411</t>
  </si>
  <si>
    <t>SR17081600027547</t>
  </si>
  <si>
    <t>2017-08-16 11:47:02</t>
  </si>
  <si>
    <t>1441609</t>
  </si>
  <si>
    <t>SR17081600027552</t>
  </si>
  <si>
    <t>6229100000767434</t>
  </si>
  <si>
    <t>2017-08-16 11:47:15</t>
  </si>
  <si>
    <t>1441616</t>
  </si>
  <si>
    <t>SR17081600027553</t>
  </si>
  <si>
    <t>6217003890001821193</t>
  </si>
  <si>
    <t>2017-08-16 11:47:50</t>
  </si>
  <si>
    <t>1441636</t>
  </si>
  <si>
    <t>SR17081600027555</t>
  </si>
  <si>
    <t>2017-08-16 11:49:36</t>
  </si>
  <si>
    <t>1441711</t>
  </si>
  <si>
    <t>SR17081600027559</t>
  </si>
  <si>
    <t>6217000010054946440</t>
  </si>
  <si>
    <t>2017-08-16 11:51:29</t>
  </si>
  <si>
    <t>1441776</t>
  </si>
  <si>
    <t>SR17081600027563</t>
  </si>
  <si>
    <t>6231900000035528823</t>
  </si>
  <si>
    <t>2017-08-16 11:52:24</t>
  </si>
  <si>
    <t>1441798</t>
  </si>
  <si>
    <t>SR17081600027564</t>
  </si>
  <si>
    <t>6228484148015021473</t>
  </si>
  <si>
    <t>2017-08-16 11:55:42</t>
  </si>
  <si>
    <t>1441885</t>
  </si>
  <si>
    <t>0995734632</t>
  </si>
  <si>
    <t>SR17081600027568</t>
  </si>
  <si>
    <t>6212262502022508710</t>
  </si>
  <si>
    <t>2017-08-16 12:03:47</t>
  </si>
  <si>
    <t>1442090</t>
  </si>
  <si>
    <t>0995745032</t>
  </si>
  <si>
    <t>SR17081600027573</t>
  </si>
  <si>
    <t>6228484148593955472</t>
  </si>
  <si>
    <t>2017-08-16 12:06:05</t>
  </si>
  <si>
    <t>1442137</t>
  </si>
  <si>
    <t>SR17081600027574</t>
  </si>
  <si>
    <t>6217852700005440134</t>
  </si>
  <si>
    <t>2017-08-16 12:07:44</t>
  </si>
  <si>
    <t>1442171</t>
  </si>
  <si>
    <t>SR17081600027575</t>
  </si>
  <si>
    <t>62230828001327051</t>
  </si>
  <si>
    <t>2017-08-16 12:09:22</t>
  </si>
  <si>
    <t>1442204</t>
  </si>
  <si>
    <t>SR17081600027579</t>
  </si>
  <si>
    <t>6214850113763749</t>
  </si>
  <si>
    <t>2017-08-16 12:11:19</t>
  </si>
  <si>
    <t>1442238</t>
  </si>
  <si>
    <t>SR17081600027581</t>
  </si>
  <si>
    <t>6217003960001329537</t>
  </si>
  <si>
    <t>2017-08-16 12:11:54</t>
  </si>
  <si>
    <t>1442247</t>
  </si>
  <si>
    <t>SR17081600027582</t>
  </si>
  <si>
    <t>6214838711027955</t>
  </si>
  <si>
    <t>2017-08-16 12:14:35</t>
  </si>
  <si>
    <t>1442294</t>
  </si>
  <si>
    <t>SR17081600027584</t>
  </si>
  <si>
    <t>6228453978014395776</t>
  </si>
  <si>
    <t>2017-08-16 12:16:06</t>
  </si>
  <si>
    <t>1442309</t>
  </si>
  <si>
    <t>SR17081600027586</t>
  </si>
  <si>
    <t>2017-08-16 12:32:06</t>
  </si>
  <si>
    <t>1442535</t>
  </si>
  <si>
    <t>SR17081600027598</t>
  </si>
  <si>
    <t>6221550340114275</t>
  </si>
  <si>
    <t>2017-08-16 12:32:37</t>
  </si>
  <si>
    <t>1442540</t>
  </si>
  <si>
    <t>SR17081600027599</t>
  </si>
  <si>
    <t>4984511224632909</t>
  </si>
  <si>
    <t>2017-08-16 12:33:22</t>
  </si>
  <si>
    <t>1442553</t>
  </si>
  <si>
    <t>SR17081600027600</t>
  </si>
  <si>
    <t>2017-08-16 12:34:47</t>
  </si>
  <si>
    <t>1442568</t>
  </si>
  <si>
    <t>SR17081600027601</t>
  </si>
  <si>
    <t>2017-08-16 12:35:21</t>
  </si>
  <si>
    <t>1442570</t>
  </si>
  <si>
    <t>SR17081600027602</t>
  </si>
  <si>
    <t>2017-08-16 12:45:08</t>
  </si>
  <si>
    <t>1442646</t>
  </si>
  <si>
    <t>SR17081600027608</t>
  </si>
  <si>
    <t>6227525300714441</t>
  </si>
  <si>
    <t>2017-08-16 12:55:36</t>
  </si>
  <si>
    <t>1442719</t>
  </si>
  <si>
    <t>SR17081600027617</t>
  </si>
  <si>
    <t>4984511217020773</t>
  </si>
  <si>
    <t>2017-08-16 12:59:07</t>
  </si>
  <si>
    <t>1442743</t>
  </si>
  <si>
    <t>SR17081600027621</t>
  </si>
  <si>
    <t>6223691724806017</t>
  </si>
  <si>
    <t>2017-08-16 13:05:40</t>
  </si>
  <si>
    <t>1442785</t>
  </si>
  <si>
    <t>SR17081600027622</t>
  </si>
  <si>
    <t>6228481198365332676</t>
  </si>
  <si>
    <t>2017-08-16 13:11:56</t>
  </si>
  <si>
    <t>1442840</t>
  </si>
  <si>
    <t>SR17081600027625</t>
  </si>
  <si>
    <t>6214600180003435786</t>
  </si>
  <si>
    <t>2017-08-16 13:17:45</t>
  </si>
  <si>
    <t>1442885</t>
  </si>
  <si>
    <t>0995851152</t>
  </si>
  <si>
    <t>SR17081600027627</t>
  </si>
  <si>
    <t>2017-08-16 13:19:18</t>
  </si>
  <si>
    <t>1442892</t>
  </si>
  <si>
    <t>SR17081600027628</t>
  </si>
  <si>
    <t>2017-08-16 13:38:46</t>
  </si>
  <si>
    <t>1443054</t>
  </si>
  <si>
    <t>0995889996</t>
  </si>
  <si>
    <t>SR17081600027633</t>
  </si>
  <si>
    <t>6231900000017955291</t>
  </si>
  <si>
    <t>2017-08-16 13:43:26</t>
  </si>
  <si>
    <t>1443108</t>
  </si>
  <si>
    <t>SR17081600027636</t>
  </si>
  <si>
    <t>6225758211062335</t>
  </si>
  <si>
    <t>2017-08-16 13:52:03</t>
  </si>
  <si>
    <t>1443200</t>
  </si>
  <si>
    <t>SR17081600027639</t>
  </si>
  <si>
    <t>2017-08-16 13:55:19</t>
  </si>
  <si>
    <t>1443238</t>
  </si>
  <si>
    <t>SR17081600027642</t>
  </si>
  <si>
    <t>6214858714121928</t>
  </si>
  <si>
    <t>2017-08-16 13:57:38</t>
  </si>
  <si>
    <t>1443278</t>
  </si>
  <si>
    <t>SR17081600027643</t>
  </si>
  <si>
    <t>2017-08-16 14:00:25</t>
  </si>
  <si>
    <t>1443325</t>
  </si>
  <si>
    <t>SR17081600027646</t>
  </si>
  <si>
    <t>6228930001077815680</t>
  </si>
  <si>
    <t>2017-08-16 14:06:31</t>
  </si>
  <si>
    <t>1443485</t>
  </si>
  <si>
    <t>0995955871</t>
  </si>
  <si>
    <t>SR17081600027649</t>
  </si>
  <si>
    <t>2017-08-16 14:07:50</t>
  </si>
  <si>
    <t>1443525</t>
  </si>
  <si>
    <t>SR17081600027650</t>
  </si>
  <si>
    <t>6221887300028029997</t>
  </si>
  <si>
    <t>1443803</t>
  </si>
  <si>
    <t>SR17081600027652</t>
  </si>
  <si>
    <t>6221507300011611371</t>
  </si>
  <si>
    <t>2017-08-16 14:19:50</t>
  </si>
  <si>
    <t>1443992</t>
  </si>
  <si>
    <t>SR17081600027657</t>
  </si>
  <si>
    <t>6236683960000443708</t>
  </si>
  <si>
    <t>2017-08-16 14:23:05</t>
  </si>
  <si>
    <t>1444138</t>
  </si>
  <si>
    <t>SR17081600027659</t>
  </si>
  <si>
    <t>6221765507836391</t>
  </si>
  <si>
    <t>2017-08-16 14:24:03</t>
  </si>
  <si>
    <t>1444189</t>
  </si>
  <si>
    <t>SR17081600027661</t>
  </si>
  <si>
    <t>2017-08-16 14:26:33</t>
  </si>
  <si>
    <t>1444294</t>
  </si>
  <si>
    <t>SR17081600027664</t>
  </si>
  <si>
    <t>6221682909167343</t>
  </si>
  <si>
    <t>2017-08-16 14:30:18</t>
  </si>
  <si>
    <t>1444466</t>
  </si>
  <si>
    <t>SR17081600027667</t>
  </si>
  <si>
    <t>6217003980000737662</t>
  </si>
  <si>
    <t>2017-08-16 14:31:54</t>
  </si>
  <si>
    <t>1444538</t>
  </si>
  <si>
    <t>0996022596</t>
  </si>
  <si>
    <t>SR17081600027670</t>
  </si>
  <si>
    <t>6223691937728594</t>
  </si>
  <si>
    <t>2017-08-16 14:38:32</t>
  </si>
  <si>
    <t>1444868</t>
  </si>
  <si>
    <t>SR17081600027674</t>
  </si>
  <si>
    <t>6222520597859897</t>
  </si>
  <si>
    <t>2017-08-16 14:38:44</t>
  </si>
  <si>
    <t>1444875</t>
  </si>
  <si>
    <t>SR17081600027675</t>
  </si>
  <si>
    <t>6228481938156690570</t>
  </si>
  <si>
    <t>2017-08-16 14:41:48</t>
  </si>
  <si>
    <t>1445024</t>
  </si>
  <si>
    <t>0996052699</t>
  </si>
  <si>
    <t>SR17081600027677</t>
  </si>
  <si>
    <t>2017-08-16 14:51:06</t>
  </si>
  <si>
    <t>1445509</t>
  </si>
  <si>
    <t>0996075561</t>
  </si>
  <si>
    <t>SR17081600027688</t>
  </si>
  <si>
    <t>6231900000037030497</t>
  </si>
  <si>
    <t>2017-08-16 14:59:53</t>
  </si>
  <si>
    <t>1445925</t>
  </si>
  <si>
    <t>SR17081600027700</t>
  </si>
  <si>
    <t>6214990356552589</t>
  </si>
  <si>
    <t>2017-08-16 15:04:49</t>
  </si>
  <si>
    <t>1446207</t>
  </si>
  <si>
    <t>SR17081600027709</t>
  </si>
  <si>
    <t>6228483978277047670</t>
  </si>
  <si>
    <t>2017-08-16 15:06:08</t>
  </si>
  <si>
    <t>1446260</t>
  </si>
  <si>
    <t>0996117145</t>
  </si>
  <si>
    <t>SR17081600027711</t>
  </si>
  <si>
    <t>6223691656396235</t>
  </si>
  <si>
    <t>1446259</t>
  </si>
  <si>
    <t>SR17081600027710</t>
  </si>
  <si>
    <t>6226011031428164</t>
  </si>
  <si>
    <t>2017-08-16 15:09:24</t>
  </si>
  <si>
    <t>1446445</t>
  </si>
  <si>
    <t>SR17081600027715</t>
  </si>
  <si>
    <t>6236683860001196372</t>
  </si>
  <si>
    <t>2017-08-16 15:12:46</t>
  </si>
  <si>
    <t>1446631</t>
  </si>
  <si>
    <t>SR17081600027717</t>
  </si>
  <si>
    <t>6223691412915138</t>
  </si>
  <si>
    <t>2017-08-16 15:20:47</t>
  </si>
  <si>
    <t>1447033</t>
  </si>
  <si>
    <t>SR17081600027723</t>
  </si>
  <si>
    <t>6231900000144248297</t>
  </si>
  <si>
    <t>2017-08-16 15:38:36</t>
  </si>
  <si>
    <t>1447772</t>
  </si>
  <si>
    <t>SR17081600027738</t>
  </si>
  <si>
    <t>6214157318800060392</t>
  </si>
  <si>
    <t>1447843</t>
  </si>
  <si>
    <t>SR17081600027744</t>
  </si>
  <si>
    <t>6228483868613797072</t>
  </si>
  <si>
    <t>2017-08-16 15:41:17</t>
  </si>
  <si>
    <t>1447899</t>
  </si>
  <si>
    <t>SR17081600027746</t>
  </si>
  <si>
    <t>2017-08-16 15:41:55</t>
  </si>
  <si>
    <t>1447916</t>
  </si>
  <si>
    <t>SR17081600027748</t>
  </si>
  <si>
    <t>6217790001126269873</t>
  </si>
  <si>
    <t>2017-08-16 15:50:49</t>
  </si>
  <si>
    <t>1448319</t>
  </si>
  <si>
    <t>SR17081600027751</t>
  </si>
  <si>
    <t>6225768318965496</t>
  </si>
  <si>
    <t>2017-08-16 15:51:26</t>
  </si>
  <si>
    <t>1448343</t>
  </si>
  <si>
    <t>SR17081600027752</t>
  </si>
  <si>
    <t>2017-08-16 15:52:21</t>
  </si>
  <si>
    <t>1448381</t>
  </si>
  <si>
    <t>SR17081600027754</t>
  </si>
  <si>
    <t>2017-08-16 16:02:20</t>
  </si>
  <si>
    <t>1448820</t>
  </si>
  <si>
    <t>SR17081600027763</t>
  </si>
  <si>
    <t>6231900000051597223</t>
  </si>
  <si>
    <t>2017-08-16 16:08:05</t>
  </si>
  <si>
    <t>1449049</t>
  </si>
  <si>
    <t>SR17081600027768</t>
  </si>
  <si>
    <t>6230582000053505650</t>
  </si>
  <si>
    <t>2017-08-16 16:15:59</t>
  </si>
  <si>
    <t>1449341</t>
  </si>
  <si>
    <t>SR17081600027777</t>
  </si>
  <si>
    <t>6227002972090035651</t>
  </si>
  <si>
    <t>2017-08-16 16:23:09</t>
  </si>
  <si>
    <t>1449591</t>
  </si>
  <si>
    <t>SR17081600027785</t>
  </si>
  <si>
    <t>6222082502009023052</t>
  </si>
  <si>
    <t>2017-08-16 16:31:38</t>
  </si>
  <si>
    <t>1449896</t>
  </si>
  <si>
    <t>SR17081600027800</t>
  </si>
  <si>
    <t>6259190221491347</t>
  </si>
  <si>
    <t>2017-08-16 16:31:54</t>
  </si>
  <si>
    <t>1449904</t>
  </si>
  <si>
    <t>SR17081600027801</t>
  </si>
  <si>
    <t>6216262000015214512</t>
  </si>
  <si>
    <t>2017-08-16 16:36:51</t>
  </si>
  <si>
    <t>1450111</t>
  </si>
  <si>
    <t>0996372969</t>
  </si>
  <si>
    <t>SR17081600027805</t>
  </si>
  <si>
    <t>6200582502000037672</t>
  </si>
  <si>
    <t>2017-08-16 16:42:31</t>
  </si>
  <si>
    <t>1450320</t>
  </si>
  <si>
    <t>SR17081600027813</t>
  </si>
  <si>
    <t>6222022406004279557</t>
  </si>
  <si>
    <t>2017-08-16 16:46:43</t>
  </si>
  <si>
    <t>1450514</t>
  </si>
  <si>
    <t>0996399947</t>
  </si>
  <si>
    <t>SR17081600027816</t>
  </si>
  <si>
    <t>6212262502014216157</t>
  </si>
  <si>
    <t>2017-08-16 16:50:39</t>
  </si>
  <si>
    <t>1450656</t>
  </si>
  <si>
    <t>SR17081600027821</t>
  </si>
  <si>
    <t>2017-08-16 16:50:43</t>
  </si>
  <si>
    <t>1450658</t>
  </si>
  <si>
    <t>SR17081600027822</t>
  </si>
  <si>
    <t>6226388006809739</t>
  </si>
  <si>
    <t>2017-08-16 16:52:08</t>
  </si>
  <si>
    <t>1450700</t>
  </si>
  <si>
    <t>SR17081600027823</t>
  </si>
  <si>
    <t>6259615652896119</t>
  </si>
  <si>
    <t>2017-08-16 16:55:18</t>
  </si>
  <si>
    <t>1450792</t>
  </si>
  <si>
    <t>SR17081600027827</t>
  </si>
  <si>
    <t>6214860100023718</t>
  </si>
  <si>
    <t>2017-08-16 16:57:16</t>
  </si>
  <si>
    <t>1450866</t>
  </si>
  <si>
    <t>SR17081600027830</t>
  </si>
  <si>
    <t>6250872030695106</t>
  </si>
  <si>
    <t>2017-08-16 17:03:34</t>
  </si>
  <si>
    <t>1451020</t>
  </si>
  <si>
    <t>SR17081600027837</t>
  </si>
  <si>
    <t>6231900000095188773</t>
  </si>
  <si>
    <t>2017-08-16 17:03:43</t>
  </si>
  <si>
    <t>1451022</t>
  </si>
  <si>
    <t>SR17081600027838</t>
  </si>
  <si>
    <t>6217852700004848048</t>
  </si>
  <si>
    <t>1451070</t>
  </si>
  <si>
    <t>SR17081600027840</t>
  </si>
  <si>
    <t>6222082505000562416</t>
  </si>
  <si>
    <t>2017-08-16 17:09:58</t>
  </si>
  <si>
    <t>1451158</t>
  </si>
  <si>
    <t>SR17081600027844</t>
  </si>
  <si>
    <t>6228450866016406464</t>
  </si>
  <si>
    <t>2017-08-16 17:10:06</t>
  </si>
  <si>
    <t>1451162</t>
  </si>
  <si>
    <t>SR17081600027845</t>
  </si>
  <si>
    <t>2017-08-16 17:16:57</t>
  </si>
  <si>
    <t>1451321</t>
  </si>
  <si>
    <t>SR17081600027853</t>
  </si>
  <si>
    <t>4392268322648305</t>
  </si>
  <si>
    <t>2017-08-16 17:17:41</t>
  </si>
  <si>
    <t>1451329</t>
  </si>
  <si>
    <t>SR17081600027855</t>
  </si>
  <si>
    <t>6231900000025967718</t>
  </si>
  <si>
    <t>2017-08-16 17:22:35</t>
  </si>
  <si>
    <t>1451435</t>
  </si>
  <si>
    <t>SR17081600027866</t>
  </si>
  <si>
    <t>6236683860000283338</t>
  </si>
  <si>
    <t>1451498</t>
  </si>
  <si>
    <t>SR17081600027869</t>
  </si>
  <si>
    <t>2017-08-16 17:27:49</t>
  </si>
  <si>
    <t>1451523</t>
  </si>
  <si>
    <t>SR17081600027873</t>
  </si>
  <si>
    <t>6228480868643882178</t>
  </si>
  <si>
    <t>2017-08-16 17:29:56</t>
  </si>
  <si>
    <t>1451558</t>
  </si>
  <si>
    <t>SR17081600027874</t>
  </si>
  <si>
    <t>6221551399072372</t>
  </si>
  <si>
    <t>2017-08-16 17:30:33</t>
  </si>
  <si>
    <t>1451572</t>
  </si>
  <si>
    <t>SR17081600027876</t>
  </si>
  <si>
    <t>2017-08-16 17:32:02</t>
  </si>
  <si>
    <t>1451605</t>
  </si>
  <si>
    <t>SR17081600027878</t>
  </si>
  <si>
    <t>2017-08-16 17:32:45</t>
  </si>
  <si>
    <t>1451618</t>
  </si>
  <si>
    <t>SR17081600027879</t>
  </si>
  <si>
    <t>2017-08-16 17:32:51</t>
  </si>
  <si>
    <t>1451620</t>
  </si>
  <si>
    <t>SR17081600027880</t>
  </si>
  <si>
    <t>6217003900005149077</t>
  </si>
  <si>
    <t>2017-08-16 17:35:05</t>
  </si>
  <si>
    <t>1451651</t>
  </si>
  <si>
    <t>SR17081600027882</t>
  </si>
  <si>
    <t>1451737</t>
  </si>
  <si>
    <t>SR17081600027888</t>
  </si>
  <si>
    <t>6228480868662773472</t>
  </si>
  <si>
    <t>2017-08-16 17:41:38</t>
  </si>
  <si>
    <t>1451745</t>
  </si>
  <si>
    <t>SR17081600027889</t>
  </si>
  <si>
    <t>2017-08-16 17:54:23</t>
  </si>
  <si>
    <t>1451903</t>
  </si>
  <si>
    <t>SR17081600027893</t>
  </si>
  <si>
    <t>6228480868328295274</t>
  </si>
  <si>
    <t>2017-08-16 18:17:35</t>
  </si>
  <si>
    <t>1452083</t>
  </si>
  <si>
    <t>SR17081600027903</t>
  </si>
  <si>
    <t>6217003860031638545</t>
  </si>
  <si>
    <t>2017-08-16 18:30:33</t>
  </si>
  <si>
    <t>1452158</t>
  </si>
  <si>
    <t>SR17081600027906</t>
  </si>
  <si>
    <t>6231900000021505629</t>
  </si>
  <si>
    <t>2017-08-16 18:34:51</t>
  </si>
  <si>
    <t>1452169</t>
  </si>
  <si>
    <t>SR17081600027908</t>
  </si>
  <si>
    <t>2017-08-16 18:54:06</t>
  </si>
  <si>
    <t>1452212</t>
  </si>
  <si>
    <t>SR17081600027910</t>
  </si>
  <si>
    <t>6282318800002331</t>
  </si>
  <si>
    <t>2017-08-16 18:54:47</t>
  </si>
  <si>
    <t>1452213</t>
  </si>
  <si>
    <t>SR17081600027911</t>
  </si>
  <si>
    <t>2017-08-16 19:06:38</t>
  </si>
  <si>
    <t>1452242</t>
  </si>
  <si>
    <t>SR17081600027912</t>
  </si>
  <si>
    <t>2017-08-16 19:12:10</t>
  </si>
  <si>
    <t>1452248</t>
  </si>
  <si>
    <t>SR17081600027913</t>
  </si>
  <si>
    <t>2017-08-16 19:34:43</t>
  </si>
  <si>
    <t>1452304</t>
  </si>
  <si>
    <t>SR17081600027914</t>
  </si>
  <si>
    <t>6217003860010497772</t>
  </si>
  <si>
    <t>2017-08-16 19:40:26</t>
  </si>
  <si>
    <t>1452321</t>
  </si>
  <si>
    <t>SR17081600027915</t>
  </si>
  <si>
    <t>2017-08-16 20:31:50</t>
  </si>
  <si>
    <t>1452449</t>
  </si>
  <si>
    <t>SR17081600027922</t>
  </si>
  <si>
    <t>6222082410002256184</t>
  </si>
  <si>
    <t>2017-08-16 20:48:39</t>
  </si>
  <si>
    <t>1452496</t>
  </si>
  <si>
    <t>SR17081600027924</t>
  </si>
  <si>
    <t>6225888715413575</t>
  </si>
  <si>
    <t>2017-08-16 23:05:55</t>
  </si>
  <si>
    <t>1452972</t>
  </si>
  <si>
    <t>SR17081600027926</t>
  </si>
  <si>
    <t>6212262409003932614</t>
  </si>
  <si>
    <t>2017-08-17 00:39:36</t>
  </si>
  <si>
    <t>1453142</t>
  </si>
  <si>
    <t>SR17081700027927</t>
  </si>
  <si>
    <t>6231900000064138064</t>
  </si>
  <si>
    <t>2017-08-17 07:33:57</t>
  </si>
  <si>
    <t>1453713</t>
  </si>
  <si>
    <t>SR17081700027930</t>
  </si>
  <si>
    <t>2017-08-17 07:44:35</t>
  </si>
  <si>
    <t>1453887</t>
  </si>
  <si>
    <t>SR17081700027932</t>
  </si>
  <si>
    <t>4391880581017971</t>
  </si>
  <si>
    <t>2017-08-17 08:04:57</t>
  </si>
  <si>
    <t>1454365</t>
  </si>
  <si>
    <t>SR17081700027937</t>
  </si>
  <si>
    <t>6214838771748532</t>
  </si>
  <si>
    <t>2017-08-17 08:26:09</t>
  </si>
  <si>
    <t>1455412</t>
  </si>
  <si>
    <t>SR17081700027945</t>
  </si>
  <si>
    <t>6223691212933752</t>
  </si>
  <si>
    <t>2017-08-17 08:27:25</t>
  </si>
  <si>
    <t>1455490</t>
  </si>
  <si>
    <t>SR17081700027946</t>
  </si>
  <si>
    <t>6228480861078828311</t>
  </si>
  <si>
    <t>2017-08-17 08:42:35</t>
  </si>
  <si>
    <t>1456397</t>
  </si>
  <si>
    <t>SR17081700027952</t>
  </si>
  <si>
    <t>6228930001076310683</t>
  </si>
  <si>
    <t>2017-08-17 08:59:25</t>
  </si>
  <si>
    <t>1457513</t>
  </si>
  <si>
    <t>0996836215</t>
  </si>
  <si>
    <t>SR17081700027961</t>
  </si>
  <si>
    <t>2017-08-17 09:00:34</t>
  </si>
  <si>
    <t>1457599</t>
  </si>
  <si>
    <t>0996837259</t>
  </si>
  <si>
    <t>SR17081700027962</t>
  </si>
  <si>
    <t>6217007170002399762</t>
  </si>
  <si>
    <t>2017-08-17 09:06:48</t>
  </si>
  <si>
    <t>1458057</t>
  </si>
  <si>
    <t>0996843020</t>
  </si>
  <si>
    <t>SR17081700027965</t>
  </si>
  <si>
    <t>2017-08-17 09:07:15</t>
  </si>
  <si>
    <t>1458084</t>
  </si>
  <si>
    <t>0996843437</t>
  </si>
  <si>
    <t>SR17081700027967</t>
  </si>
  <si>
    <t>6228480868616753877</t>
  </si>
  <si>
    <t>2017-08-17 09:25:19</t>
  </si>
  <si>
    <t>1459291</t>
  </si>
  <si>
    <t>SR17081700027986</t>
  </si>
  <si>
    <t>6217003890004972647</t>
  </si>
  <si>
    <t>2017-08-17 09:25:54</t>
  </si>
  <si>
    <t>1459327</t>
  </si>
  <si>
    <t>SR17081700027987</t>
  </si>
  <si>
    <t>2017-08-17 09:32:29</t>
  </si>
  <si>
    <t>1459745</t>
  </si>
  <si>
    <t>SR17081700027992</t>
  </si>
  <si>
    <t>2017-08-17 09:38:29</t>
  </si>
  <si>
    <t>1460166</t>
  </si>
  <si>
    <t>SR17081700027996</t>
  </si>
  <si>
    <t>6217003960000761714</t>
  </si>
  <si>
    <t>2017-08-17 09:46:11</t>
  </si>
  <si>
    <t>1460676</t>
  </si>
  <si>
    <t>SR17081700028002</t>
  </si>
  <si>
    <t>6217003850000464650</t>
  </si>
  <si>
    <t>2017-08-17 09:49:34</t>
  </si>
  <si>
    <t>1460877</t>
  </si>
  <si>
    <t>SR17081700028005</t>
  </si>
  <si>
    <t>6217004020000924967</t>
  </si>
  <si>
    <t>2017-08-17 09:55:47</t>
  </si>
  <si>
    <t>1461308</t>
  </si>
  <si>
    <t>SR17081700028010</t>
  </si>
  <si>
    <t>6217003860001860111</t>
  </si>
  <si>
    <t>2017-08-17 09:59:35</t>
  </si>
  <si>
    <t>1461583</t>
  </si>
  <si>
    <t>SR17081700028015</t>
  </si>
  <si>
    <t>2017-08-17 10:00:48</t>
  </si>
  <si>
    <t>1461667</t>
  </si>
  <si>
    <t>SR17081700028017</t>
  </si>
  <si>
    <t>6223691202684753</t>
  </si>
  <si>
    <t>2017-08-17 10:03:46</t>
  </si>
  <si>
    <t>1461849</t>
  </si>
  <si>
    <t>SR17081700028019</t>
  </si>
  <si>
    <t>6217562700000183391</t>
  </si>
  <si>
    <t>2017-08-17 10:06:36</t>
  </si>
  <si>
    <t>1462062</t>
  </si>
  <si>
    <t>SR17081700028023</t>
  </si>
  <si>
    <t>6282680069017676</t>
  </si>
  <si>
    <t>2017-08-17 10:06:53</t>
  </si>
  <si>
    <t>1462086</t>
  </si>
  <si>
    <t>SR17081700028024</t>
  </si>
  <si>
    <t>2017-08-17 10:10:18</t>
  </si>
  <si>
    <t>1462308</t>
  </si>
  <si>
    <t>SR17081700028025</t>
  </si>
  <si>
    <t>6236683860005169946</t>
  </si>
  <si>
    <t>2017-08-17 10:14:54</t>
  </si>
  <si>
    <t>1462577</t>
  </si>
  <si>
    <t>SR17081700028029</t>
  </si>
  <si>
    <t>2017-08-17 10:15:48</t>
  </si>
  <si>
    <t>1462635</t>
  </si>
  <si>
    <t>SR17081700028031</t>
  </si>
  <si>
    <t>2017-08-17 10:20:05</t>
  </si>
  <si>
    <t>1462880</t>
  </si>
  <si>
    <t>SR17081700028033</t>
  </si>
  <si>
    <t>6221887300025753565</t>
  </si>
  <si>
    <t>2017-08-17 10:20:45</t>
  </si>
  <si>
    <t>1462939</t>
  </si>
  <si>
    <t>SR17081700028034</t>
  </si>
  <si>
    <t>2017-08-17 10:21:26</t>
  </si>
  <si>
    <t>1462981</t>
  </si>
  <si>
    <t>SR17081700028035</t>
  </si>
  <si>
    <t>2017-08-17 10:27:48</t>
  </si>
  <si>
    <t>1463367</t>
  </si>
  <si>
    <t>SR17081700028042</t>
  </si>
  <si>
    <t>6228480868637127077</t>
  </si>
  <si>
    <t>2017-08-17 10:28:02</t>
  </si>
  <si>
    <t>1463385</t>
  </si>
  <si>
    <t>0997016718</t>
  </si>
  <si>
    <t>SR17081700028043</t>
  </si>
  <si>
    <t>6231900020014091700</t>
  </si>
  <si>
    <t>2017-08-17 10:29:10</t>
  </si>
  <si>
    <t>1463447</t>
  </si>
  <si>
    <t>SR17081700028047</t>
  </si>
  <si>
    <t>6228480868379976178</t>
  </si>
  <si>
    <t>2017-08-17 10:32:06</t>
  </si>
  <si>
    <t>1463619</t>
  </si>
  <si>
    <t>SR17081700028051</t>
  </si>
  <si>
    <t>6217902700001541257</t>
  </si>
  <si>
    <t>2017-08-17 10:34:42</t>
  </si>
  <si>
    <t>1463760</t>
  </si>
  <si>
    <t>SR17081700028057</t>
  </si>
  <si>
    <t>2017-08-17 10:37:51</t>
  </si>
  <si>
    <t>1463951</t>
  </si>
  <si>
    <t>SR17081700028063</t>
  </si>
  <si>
    <t>2017-08-17 10:39:43</t>
  </si>
  <si>
    <t>1464045</t>
  </si>
  <si>
    <t>SR17081700028065</t>
  </si>
  <si>
    <t>2017-08-17 10:43:17</t>
  </si>
  <si>
    <t>1464247</t>
  </si>
  <si>
    <t>SR17081700028073</t>
  </si>
  <si>
    <t>6228480868651840571</t>
  </si>
  <si>
    <t>2017-08-17 10:43:36</t>
  </si>
  <si>
    <t>1464261</t>
  </si>
  <si>
    <t>0997062915</t>
  </si>
  <si>
    <t>SR17081700028074</t>
  </si>
  <si>
    <t>6221550874775087</t>
  </si>
  <si>
    <t>2017-08-17 10:45:06</t>
  </si>
  <si>
    <t>1464345</t>
  </si>
  <si>
    <t>SR17081700028075</t>
  </si>
  <si>
    <t>6225750033029949</t>
  </si>
  <si>
    <t>2017-08-17 10:49:46</t>
  </si>
  <si>
    <t>1464619</t>
  </si>
  <si>
    <t>SR17081700028080</t>
  </si>
  <si>
    <t>6259650875762525</t>
  </si>
  <si>
    <t>2017-08-17 10:58:51</t>
  </si>
  <si>
    <t>1465095</t>
  </si>
  <si>
    <t>SR17081700028084</t>
  </si>
  <si>
    <t>6212262502005520260</t>
  </si>
  <si>
    <t>2017-08-17 11:00:00</t>
  </si>
  <si>
    <t>1465145</t>
  </si>
  <si>
    <t>SR17081700028086</t>
  </si>
  <si>
    <t>6217007160001208528</t>
  </si>
  <si>
    <t>2017-08-17 11:06:53</t>
  </si>
  <si>
    <t>1465507</t>
  </si>
  <si>
    <t>SR17081700028090</t>
  </si>
  <si>
    <t>6222022502010613993</t>
  </si>
  <si>
    <t>2017-08-17 11:07:37</t>
  </si>
  <si>
    <t>1465561</t>
  </si>
  <si>
    <t>SR17081700028091</t>
  </si>
  <si>
    <t>2017-08-17 11:07:43</t>
  </si>
  <si>
    <t>1465567</t>
  </si>
  <si>
    <t>SR17081700028092</t>
  </si>
  <si>
    <t>6228450860024154513</t>
  </si>
  <si>
    <t>2017-08-17 11:07:49</t>
  </si>
  <si>
    <t>1465573</t>
  </si>
  <si>
    <t>SR17081700028093</t>
  </si>
  <si>
    <t>6228481936118063969</t>
  </si>
  <si>
    <t>2017-08-17 11:10:17</t>
  </si>
  <si>
    <t>1465710</t>
  </si>
  <si>
    <t>SR17081700028096</t>
  </si>
  <si>
    <t>6210178002029205573</t>
  </si>
  <si>
    <t>2017-08-17 11:11:10</t>
  </si>
  <si>
    <t>1465748</t>
  </si>
  <si>
    <t>SR17081700028097</t>
  </si>
  <si>
    <t>2017-08-17 11:15:50</t>
  </si>
  <si>
    <t>1465982</t>
  </si>
  <si>
    <t>0997133544</t>
  </si>
  <si>
    <t>SR17081700028102</t>
  </si>
  <si>
    <t>4391880505819080</t>
  </si>
  <si>
    <t>2017-08-17 11:17:24</t>
  </si>
  <si>
    <t>1466074</t>
  </si>
  <si>
    <t>SR17081700028104</t>
  </si>
  <si>
    <t>6217003860036190898</t>
  </si>
  <si>
    <t>2017-08-17 11:20:58</t>
  </si>
  <si>
    <t>1466258</t>
  </si>
  <si>
    <t>SR17081700028107</t>
  </si>
  <si>
    <t>6214157312900277626</t>
  </si>
  <si>
    <t>2017-08-17 11:21:25</t>
  </si>
  <si>
    <t>1466274</t>
  </si>
  <si>
    <t>SR17081700028108</t>
  </si>
  <si>
    <t>6222370012442303</t>
  </si>
  <si>
    <t>2017-08-17 11:27:10</t>
  </si>
  <si>
    <t>1466531</t>
  </si>
  <si>
    <t>SR17081700028118</t>
  </si>
  <si>
    <t>6228480868608896171</t>
  </si>
  <si>
    <t>2017-08-17 11:28:00</t>
  </si>
  <si>
    <t>1466578</t>
  </si>
  <si>
    <t>SR17081700028122</t>
  </si>
  <si>
    <t>2017-08-17 11:36:48</t>
  </si>
  <si>
    <t>1466967</t>
  </si>
  <si>
    <t>SR17081700028129</t>
  </si>
  <si>
    <t>6231900000080642826</t>
  </si>
  <si>
    <t>2017-08-17 11:37:59</t>
  </si>
  <si>
    <t>1467013</t>
  </si>
  <si>
    <t>SR17081700028130</t>
  </si>
  <si>
    <t>6221887300037417837</t>
  </si>
  <si>
    <t>2017-08-17 11:41:41</t>
  </si>
  <si>
    <t>1467140</t>
  </si>
  <si>
    <t>SR17081700028133</t>
  </si>
  <si>
    <t>6253335343532637</t>
  </si>
  <si>
    <t>2017-08-17 11:46:17</t>
  </si>
  <si>
    <t>1467274</t>
  </si>
  <si>
    <t>SR17081700028144</t>
  </si>
  <si>
    <t>2017-08-17 11:53:35</t>
  </si>
  <si>
    <t>1467508</t>
  </si>
  <si>
    <t>SR17081700028148</t>
  </si>
  <si>
    <t>2017-08-17 11:54:12</t>
  </si>
  <si>
    <t>1467525</t>
  </si>
  <si>
    <t>SR17081700028149</t>
  </si>
  <si>
    <t>6217852700008277426</t>
  </si>
  <si>
    <t>2017-08-17 11:56:33</t>
  </si>
  <si>
    <t>1467597</t>
  </si>
  <si>
    <t>SR17081700028152</t>
  </si>
  <si>
    <t>6217007170005776677</t>
  </si>
  <si>
    <t>2017-08-17 11:59:12</t>
  </si>
  <si>
    <t>1467647</t>
  </si>
  <si>
    <t>SR17081700028157</t>
  </si>
  <si>
    <t>6217007170003441878</t>
  </si>
  <si>
    <t>2017-08-17 12:02:27</t>
  </si>
  <si>
    <t>1467713</t>
  </si>
  <si>
    <t>SR17081700028160</t>
  </si>
  <si>
    <t>6228483610290349318</t>
  </si>
  <si>
    <t>2017-08-17 12:04:34</t>
  </si>
  <si>
    <t>1467740</t>
  </si>
  <si>
    <t>SR17081700028163</t>
  </si>
  <si>
    <t>6253624031727181</t>
  </si>
  <si>
    <t>2017-08-17 12:05:19</t>
  </si>
  <si>
    <t>1467758</t>
  </si>
  <si>
    <t>SR17081700028164</t>
  </si>
  <si>
    <t>2017-08-17 12:06:37</t>
  </si>
  <si>
    <t>1467775</t>
  </si>
  <si>
    <t>0997233081</t>
  </si>
  <si>
    <t>SR17081700028165</t>
  </si>
  <si>
    <t>6217852700008750406</t>
  </si>
  <si>
    <t>2017-08-17 12:10:15</t>
  </si>
  <si>
    <t>1467819</t>
  </si>
  <si>
    <t>SR17081700028168</t>
  </si>
  <si>
    <t>6228414143030396765</t>
  </si>
  <si>
    <t>2017-08-17 12:11:26</t>
  </si>
  <si>
    <t>1467835</t>
  </si>
  <si>
    <t>0997239446</t>
  </si>
  <si>
    <t>SR17081700028169</t>
  </si>
  <si>
    <t>6217987300002085111</t>
  </si>
  <si>
    <t>2017-08-17 12:14:06</t>
  </si>
  <si>
    <t>1467884</t>
  </si>
  <si>
    <t>0997242320</t>
  </si>
  <si>
    <t>SR17081700028171</t>
  </si>
  <si>
    <t>6212262502017331755</t>
  </si>
  <si>
    <t>2017-08-17 12:21:20</t>
  </si>
  <si>
    <t>1467987</t>
  </si>
  <si>
    <t>SR17081700028175</t>
  </si>
  <si>
    <t>6228481930027697611</t>
  </si>
  <si>
    <t>2017-08-17 12:25:47</t>
  </si>
  <si>
    <t>1468039</t>
  </si>
  <si>
    <t>SR17081700028177</t>
  </si>
  <si>
    <t>6217003860001542941</t>
  </si>
  <si>
    <t>2017-08-17 12:25:49</t>
  </si>
  <si>
    <t>1468040</t>
  </si>
  <si>
    <t>SR17081700028178</t>
  </si>
  <si>
    <t>6227003910270009699</t>
  </si>
  <si>
    <t>1468060</t>
  </si>
  <si>
    <t>SR17081700028179</t>
  </si>
  <si>
    <t>6230210070191402</t>
  </si>
  <si>
    <t>2017-08-17 12:29:33</t>
  </si>
  <si>
    <t>1468063</t>
  </si>
  <si>
    <t>0997261404</t>
  </si>
  <si>
    <t>SR17081700028180</t>
  </si>
  <si>
    <t>6236683860005044131</t>
  </si>
  <si>
    <t>2017-08-17 12:30:14</t>
  </si>
  <si>
    <t>1468067</t>
  </si>
  <si>
    <t>0997263033</t>
  </si>
  <si>
    <t>SR17081700028181</t>
  </si>
  <si>
    <t>2017-08-17 12:30:25</t>
  </si>
  <si>
    <t>1468069</t>
  </si>
  <si>
    <t>SR17081700028182</t>
  </si>
  <si>
    <t>6231900000103513384</t>
  </si>
  <si>
    <t>2017-08-17 12:32:57</t>
  </si>
  <si>
    <t>1468095</t>
  </si>
  <si>
    <t>SR17081700028185</t>
  </si>
  <si>
    <t>6223690776932507</t>
  </si>
  <si>
    <t>2017-08-17 12:42:16</t>
  </si>
  <si>
    <t>1468176</t>
  </si>
  <si>
    <t>SR17081700028187</t>
  </si>
  <si>
    <t>6214663860255110</t>
  </si>
  <si>
    <t>2017-08-17 12:55:29</t>
  </si>
  <si>
    <t>1468273</t>
  </si>
  <si>
    <t>SR17081700028194</t>
  </si>
  <si>
    <t>6217852700004518930</t>
  </si>
  <si>
    <t>2017-08-17 12:59:11</t>
  </si>
  <si>
    <t>1468298</t>
  </si>
  <si>
    <t>SR17081700028195</t>
  </si>
  <si>
    <t>6282880082105462</t>
  </si>
  <si>
    <t>2017-08-17 13:05:40</t>
  </si>
  <si>
    <t>1468365</t>
  </si>
  <si>
    <t>0997315460</t>
  </si>
  <si>
    <t>SR17081700028197</t>
  </si>
  <si>
    <t>2017-08-17 13:08:26</t>
  </si>
  <si>
    <t>1468381</t>
  </si>
  <si>
    <t>SR17081700028198</t>
  </si>
  <si>
    <t>6223692006374963</t>
  </si>
  <si>
    <t>2017-08-17 13:12:01</t>
  </si>
  <si>
    <t>1468414</t>
  </si>
  <si>
    <t>SR17081700028201</t>
  </si>
  <si>
    <t>6228484141048898215</t>
  </si>
  <si>
    <t>2017-08-17 13:28:49</t>
  </si>
  <si>
    <t>1468529</t>
  </si>
  <si>
    <t>0997355469</t>
  </si>
  <si>
    <t>SR17081700028206</t>
  </si>
  <si>
    <t>6223691801366752</t>
  </si>
  <si>
    <t>2017-08-17 13:41:14</t>
  </si>
  <si>
    <t>1468658</t>
  </si>
  <si>
    <t>SR17081700028208</t>
  </si>
  <si>
    <t>6214838710475759</t>
  </si>
  <si>
    <t>2017-08-17 13:54:08</t>
  </si>
  <si>
    <t>1468842</t>
  </si>
  <si>
    <t>0997406285</t>
  </si>
  <si>
    <t>SR17081700028213</t>
  </si>
  <si>
    <t>6231900000014242354</t>
  </si>
  <si>
    <t>2017-08-17 14:03:02</t>
  </si>
  <si>
    <t>1469030</t>
  </si>
  <si>
    <t>SR17081700028214</t>
  </si>
  <si>
    <t>6228481938594772378</t>
  </si>
  <si>
    <t>2017-08-17 14:05:06</t>
  </si>
  <si>
    <t>1469089</t>
  </si>
  <si>
    <t>SR17081700028215</t>
  </si>
  <si>
    <t>5218990591115216</t>
  </si>
  <si>
    <t>2017-08-17 14:12:41</t>
  </si>
  <si>
    <t>1469435</t>
  </si>
  <si>
    <t>SR17081700028221</t>
  </si>
  <si>
    <t>2017-08-17 14:15:07</t>
  </si>
  <si>
    <t>1469529</t>
  </si>
  <si>
    <t>0997455590</t>
  </si>
  <si>
    <t>SR17081700028223</t>
  </si>
  <si>
    <t>2017-08-17 14:21:22</t>
  </si>
  <si>
    <t>1469818</t>
  </si>
  <si>
    <t>0997481597</t>
  </si>
  <si>
    <t>SR17081700028226</t>
  </si>
  <si>
    <t>6231900000097880930</t>
  </si>
  <si>
    <t>2017-08-17 14:21:32</t>
  </si>
  <si>
    <t>1469823</t>
  </si>
  <si>
    <t>SR17081700028227</t>
  </si>
  <si>
    <t>6212262505005672254</t>
  </si>
  <si>
    <t>2017-08-17 14:22:35</t>
  </si>
  <si>
    <t>1469862</t>
  </si>
  <si>
    <t>SR17081700028228</t>
  </si>
  <si>
    <t>2017-08-17 14:23:21</t>
  </si>
  <si>
    <t>1469880</t>
  </si>
  <si>
    <t>SR17081700028229</t>
  </si>
  <si>
    <t>6228482891202373817</t>
  </si>
  <si>
    <t>2017-08-17 14:23:58</t>
  </si>
  <si>
    <t>1469911</t>
  </si>
  <si>
    <t>0997490371</t>
  </si>
  <si>
    <t>SR17081700028230</t>
  </si>
  <si>
    <t>6217852700012417398</t>
  </si>
  <si>
    <t>2017-08-17 14:26:28</t>
  </si>
  <si>
    <t>1470013</t>
  </si>
  <si>
    <t>SR17081700028231</t>
  </si>
  <si>
    <t>6210178002011453025</t>
  </si>
  <si>
    <t>2017-08-17 14:26:50</t>
  </si>
  <si>
    <t>1470038</t>
  </si>
  <si>
    <t>SR17081700028234</t>
  </si>
  <si>
    <t>6228480866221238763</t>
  </si>
  <si>
    <t>2017-08-17 14:32:59</t>
  </si>
  <si>
    <t>1470318</t>
  </si>
  <si>
    <t>SR17081700028238</t>
  </si>
  <si>
    <t>6231900000090818804</t>
  </si>
  <si>
    <t>2017-08-17 14:33:32</t>
  </si>
  <si>
    <t>1470340</t>
  </si>
  <si>
    <t>SR17081700028240</t>
  </si>
  <si>
    <t>6217003860006812844</t>
  </si>
  <si>
    <t>2017-08-17 14:35:17</t>
  </si>
  <si>
    <t>1470440</t>
  </si>
  <si>
    <t>SR17081700028242</t>
  </si>
  <si>
    <t>6231900000132803897</t>
  </si>
  <si>
    <t>2017-08-17 14:35:22</t>
  </si>
  <si>
    <t>1470443</t>
  </si>
  <si>
    <t>0997529328</t>
  </si>
  <si>
    <t>SR17081700028243</t>
  </si>
  <si>
    <t>6228480861176793714</t>
  </si>
  <si>
    <t>2017-08-17 14:38:24</t>
  </si>
  <si>
    <t>1470591</t>
  </si>
  <si>
    <t>SR17081700028247</t>
  </si>
  <si>
    <t>6217003920001988955</t>
  </si>
  <si>
    <t>2017-08-17 14:38:27</t>
  </si>
  <si>
    <t>1470594</t>
  </si>
  <si>
    <t>0997539529</t>
  </si>
  <si>
    <t>SR17081700028248</t>
  </si>
  <si>
    <t>6228480860806760416</t>
  </si>
  <si>
    <t>2017-08-17 14:40:12</t>
  </si>
  <si>
    <t>1470688</t>
  </si>
  <si>
    <t>0997545480</t>
  </si>
  <si>
    <t>SR17081700028251</t>
  </si>
  <si>
    <t>2017-08-17 14:43:46</t>
  </si>
  <si>
    <t>1470841</t>
  </si>
  <si>
    <t>SR17081700028253</t>
  </si>
  <si>
    <t>2017-08-17 14:45:55</t>
  </si>
  <si>
    <t>1470957</t>
  </si>
  <si>
    <t>SR17081700028257</t>
  </si>
  <si>
    <t>2017-08-17 14:46:35</t>
  </si>
  <si>
    <t>1470994</t>
  </si>
  <si>
    <t>SR17081700028259</t>
  </si>
  <si>
    <t>6217003860008201103</t>
  </si>
  <si>
    <t>2017-08-17 14:48:01</t>
  </si>
  <si>
    <t>1471071</t>
  </si>
  <si>
    <t>SR17081700028261</t>
  </si>
  <si>
    <t>6231900000017611522</t>
  </si>
  <si>
    <t>2017-08-17 14:50:37</t>
  </si>
  <si>
    <t>1471212</t>
  </si>
  <si>
    <t>SR17081700028264</t>
  </si>
  <si>
    <t>2017-08-17 14:56:20</t>
  </si>
  <si>
    <t>1471523</t>
  </si>
  <si>
    <t>SR17081700028276</t>
  </si>
  <si>
    <t>6217232502000883115</t>
  </si>
  <si>
    <t>2017-08-17 14:56:38</t>
  </si>
  <si>
    <t>1471539</t>
  </si>
  <si>
    <t>SR17081700028278</t>
  </si>
  <si>
    <t>6228450860014792710</t>
  </si>
  <si>
    <t>2017-08-17 14:59:55</t>
  </si>
  <si>
    <t>1471729</t>
  </si>
  <si>
    <t>SR17081700028288</t>
  </si>
  <si>
    <t>6282880019191437</t>
  </si>
  <si>
    <t>2017-08-17 15:04:26</t>
  </si>
  <si>
    <t>1471973</t>
  </si>
  <si>
    <t>0997626143</t>
  </si>
  <si>
    <t>SR17081700028290</t>
  </si>
  <si>
    <t>6228483960138553815</t>
  </si>
  <si>
    <t>2017-08-17 15:07:26</t>
  </si>
  <si>
    <t>1472121</t>
  </si>
  <si>
    <t>SR17081700028293</t>
  </si>
  <si>
    <t>6214838710225998</t>
  </si>
  <si>
    <t>2017-08-17 15:10:04</t>
  </si>
  <si>
    <t>1472309</t>
  </si>
  <si>
    <t>0997643565</t>
  </si>
  <si>
    <t>SR17081700028297</t>
  </si>
  <si>
    <t>6231900000089162016</t>
  </si>
  <si>
    <t>2017-08-17 15:11:41</t>
  </si>
  <si>
    <t>1472385</t>
  </si>
  <si>
    <t>SR17081700028299</t>
  </si>
  <si>
    <t>6231900000066426293</t>
  </si>
  <si>
    <t>2017-08-17 15:13:05</t>
  </si>
  <si>
    <t>1472468</t>
  </si>
  <si>
    <t>SR17081700028305</t>
  </si>
  <si>
    <t>6217790001038248338</t>
  </si>
  <si>
    <t>2017-08-17 15:15:27</t>
  </si>
  <si>
    <t>1472581</t>
  </si>
  <si>
    <t>SR17081700028310</t>
  </si>
  <si>
    <t>6225751110035064</t>
  </si>
  <si>
    <t>2017-08-17 15:16:49</t>
  </si>
  <si>
    <t>1472657</t>
  </si>
  <si>
    <t>SR17081700028312</t>
  </si>
  <si>
    <t>6231900000021488081</t>
  </si>
  <si>
    <t>2017-08-17 15:18:04</t>
  </si>
  <si>
    <t>1472712</t>
  </si>
  <si>
    <t>SR17081700028315</t>
  </si>
  <si>
    <t>6214838711434755</t>
  </si>
  <si>
    <t>2017-08-17 15:20:05</t>
  </si>
  <si>
    <t>1472826</t>
  </si>
  <si>
    <t>SR17081700028319</t>
  </si>
  <si>
    <t>6228480868590960977</t>
  </si>
  <si>
    <t>2017-08-17 15:33:46</t>
  </si>
  <si>
    <t>1473483</t>
  </si>
  <si>
    <t>SR17081700028330</t>
  </si>
  <si>
    <t>6231900000014266619</t>
  </si>
  <si>
    <t>2017-08-17 15:37:59</t>
  </si>
  <si>
    <t>1473652</t>
  </si>
  <si>
    <t>SR17081700028338</t>
  </si>
  <si>
    <t>2017-08-17 15:52:30</t>
  </si>
  <si>
    <t>1474260</t>
  </si>
  <si>
    <t>SR17081700028351</t>
  </si>
  <si>
    <t>6227003861970066515</t>
  </si>
  <si>
    <t>2017-08-17 15:54:19</t>
  </si>
  <si>
    <t>1474329</t>
  </si>
  <si>
    <t>0997784946</t>
  </si>
  <si>
    <t>SR17081700028353</t>
  </si>
  <si>
    <t>2017-08-17 15:55:16</t>
  </si>
  <si>
    <t>1474376</t>
  </si>
  <si>
    <t>0997787380</t>
  </si>
  <si>
    <t>SR17081700028354</t>
  </si>
  <si>
    <t>6228483866294697462</t>
  </si>
  <si>
    <t>2017-08-17 15:55:55</t>
  </si>
  <si>
    <t>1474401</t>
  </si>
  <si>
    <t>SR17081700028355</t>
  </si>
  <si>
    <t>6217003860019257268</t>
  </si>
  <si>
    <t>2017-08-17 16:03:21</t>
  </si>
  <si>
    <t>1474737</t>
  </si>
  <si>
    <t>SR17081700028363</t>
  </si>
  <si>
    <t>6228481198497108770</t>
  </si>
  <si>
    <t>2017-08-17 16:03:52</t>
  </si>
  <si>
    <t>1474750</t>
  </si>
  <si>
    <t>SR17081700028364</t>
  </si>
  <si>
    <t>6214858710162942</t>
  </si>
  <si>
    <t>2017-08-17 16:05:36</t>
  </si>
  <si>
    <t>1474813</t>
  </si>
  <si>
    <t>SR17081700028367</t>
  </si>
  <si>
    <t>5187187081843707</t>
  </si>
  <si>
    <t>2017-08-17 16:05:48</t>
  </si>
  <si>
    <t>1474820</t>
  </si>
  <si>
    <t>0997815201</t>
  </si>
  <si>
    <t>SR17081700028368</t>
  </si>
  <si>
    <t>2017-08-17 16:14:37</t>
  </si>
  <si>
    <t>1475210</t>
  </si>
  <si>
    <t>SR17081700028379</t>
  </si>
  <si>
    <t>6214677140000933629</t>
  </si>
  <si>
    <t>2017-08-17 16:16:40</t>
  </si>
  <si>
    <t>1475300</t>
  </si>
  <si>
    <t>SR17081700028383</t>
  </si>
  <si>
    <t>6217852700017920081</t>
  </si>
  <si>
    <t>2017-08-17 16:21:11</t>
  </si>
  <si>
    <t>1475471</t>
  </si>
  <si>
    <t>SR17081700028386</t>
  </si>
  <si>
    <t>62230829007425360</t>
  </si>
  <si>
    <t>2017-08-17 16:23:18</t>
  </si>
  <si>
    <t>1475546</t>
  </si>
  <si>
    <t>SR17081700028387</t>
  </si>
  <si>
    <t>6231900000029122104</t>
  </si>
  <si>
    <t>2017-08-17 16:25:16</t>
  </si>
  <si>
    <t>1475626</t>
  </si>
  <si>
    <t>SR17081700028391</t>
  </si>
  <si>
    <t>6282880012586526</t>
  </si>
  <si>
    <t>2017-08-17 16:25:55</t>
  </si>
  <si>
    <t>1475645</t>
  </si>
  <si>
    <t>SR17081700028393</t>
  </si>
  <si>
    <t>4270300026365477</t>
  </si>
  <si>
    <t>2017-08-17 16:39:36</t>
  </si>
  <si>
    <t>1476191</t>
  </si>
  <si>
    <t>SR17081700028403</t>
  </si>
  <si>
    <t>6217991100011218602</t>
  </si>
  <si>
    <t>2017-08-17 16:39:51</t>
  </si>
  <si>
    <t>1476205</t>
  </si>
  <si>
    <t>SR17081700028404</t>
  </si>
  <si>
    <t>6283660031010776</t>
  </si>
  <si>
    <t>2017-08-17 16:41:52</t>
  </si>
  <si>
    <t>1476265</t>
  </si>
  <si>
    <t>0997913719</t>
  </si>
  <si>
    <t>SR17081700028409</t>
  </si>
  <si>
    <t>6223691242892036</t>
  </si>
  <si>
    <t>1476280</t>
  </si>
  <si>
    <t>SR17081700028410</t>
  </si>
  <si>
    <t>6231900000018653481</t>
  </si>
  <si>
    <t>2017-08-17 16:43:40</t>
  </si>
  <si>
    <t>1476326</t>
  </si>
  <si>
    <t>SR17081700028412</t>
  </si>
  <si>
    <t>6228480868656132974</t>
  </si>
  <si>
    <t>2017-08-17 16:43:42</t>
  </si>
  <si>
    <t>1476329</t>
  </si>
  <si>
    <t>SR17081700028413</t>
  </si>
  <si>
    <t>6217003900004887289</t>
  </si>
  <si>
    <t>2017-08-17 16:43:44</t>
  </si>
  <si>
    <t>1476331</t>
  </si>
  <si>
    <t>SR17081700028414</t>
  </si>
  <si>
    <t>2017-08-17 16:46:22</t>
  </si>
  <si>
    <t>1476408</t>
  </si>
  <si>
    <t>SR17081700028418</t>
  </si>
  <si>
    <t>6222620590001018583</t>
  </si>
  <si>
    <t>2017-08-17 16:57:24</t>
  </si>
  <si>
    <t>1476724</t>
  </si>
  <si>
    <t>SR17081700028431</t>
  </si>
  <si>
    <t>6231900022500028071</t>
  </si>
  <si>
    <t>2017-08-17 16:57:40</t>
  </si>
  <si>
    <t>1476731</t>
  </si>
  <si>
    <t>0997945149</t>
  </si>
  <si>
    <t>SR17081700028433</t>
  </si>
  <si>
    <t>6230582000062894855</t>
  </si>
  <si>
    <t>2017-08-17 17:00:40</t>
  </si>
  <si>
    <t>1476808</t>
  </si>
  <si>
    <t>0997950457</t>
  </si>
  <si>
    <t>SR17081700028436</t>
  </si>
  <si>
    <t>6231900000058974524</t>
  </si>
  <si>
    <t>2017-08-17 17:11:02</t>
  </si>
  <si>
    <t>1477039</t>
  </si>
  <si>
    <t>0997968010</t>
  </si>
  <si>
    <t>SR17081700028445</t>
  </si>
  <si>
    <t>6225768681723704</t>
  </si>
  <si>
    <t>2017-08-17 17:24:01</t>
  </si>
  <si>
    <t>1477279</t>
  </si>
  <si>
    <t>0997987520</t>
  </si>
  <si>
    <t>SR17081700028452</t>
  </si>
  <si>
    <t>6217007100011211187</t>
  </si>
  <si>
    <t>2017-08-17 17:29:22</t>
  </si>
  <si>
    <t>1477357</t>
  </si>
  <si>
    <t>SR17081700028454</t>
  </si>
  <si>
    <t>4895920317439049</t>
  </si>
  <si>
    <t>2017-08-17 17:36:55</t>
  </si>
  <si>
    <t>1477449</t>
  </si>
  <si>
    <t>SR17081700028459</t>
  </si>
  <si>
    <t>6225760015050227</t>
  </si>
  <si>
    <t>2017-08-17 17:45:43</t>
  </si>
  <si>
    <t>1477570</t>
  </si>
  <si>
    <t>SR17081700028465</t>
  </si>
  <si>
    <t>6228481936095875666</t>
  </si>
  <si>
    <t>2017-08-17 17:46:32</t>
  </si>
  <si>
    <t>1477584</t>
  </si>
  <si>
    <t>SR17081700028468</t>
  </si>
  <si>
    <t>6214973900599116</t>
  </si>
  <si>
    <t>2017-08-17 17:58:54</t>
  </si>
  <si>
    <t>1477683</t>
  </si>
  <si>
    <t>SR17081700028473</t>
  </si>
  <si>
    <t>6228481936023035664</t>
  </si>
  <si>
    <t>2017-08-17 18:31:32</t>
  </si>
  <si>
    <t>1477846</t>
  </si>
  <si>
    <t>SR17081700028481</t>
  </si>
  <si>
    <t>6228480866053424564</t>
  </si>
  <si>
    <t>2017-08-17 18:44:01</t>
  </si>
  <si>
    <t>1477873</t>
  </si>
  <si>
    <t>0998074461</t>
  </si>
  <si>
    <t>SR17081700028482</t>
  </si>
  <si>
    <t>2017-08-17 18:45:10</t>
  </si>
  <si>
    <t>1477877</t>
  </si>
  <si>
    <t>SR17081700028483</t>
  </si>
  <si>
    <t>2017-08-17 18:46:30</t>
  </si>
  <si>
    <t>1477883</t>
  </si>
  <si>
    <t>SR17081700028484</t>
  </si>
  <si>
    <t>2017-08-17 19:20:36</t>
  </si>
  <si>
    <t>1477970</t>
  </si>
  <si>
    <t>SR17081700028487</t>
  </si>
  <si>
    <t>6221887300022004582</t>
  </si>
  <si>
    <t>2017-08-17 20:18:03</t>
  </si>
  <si>
    <t>1478104</t>
  </si>
  <si>
    <t>0998125257</t>
  </si>
  <si>
    <t>SR17081700028492</t>
  </si>
  <si>
    <t>6217790001110993553</t>
  </si>
  <si>
    <t>2017-08-17 20:24:23</t>
  </si>
  <si>
    <t>1478119</t>
  </si>
  <si>
    <t>0998127679</t>
  </si>
  <si>
    <t>SR17081700028493</t>
  </si>
  <si>
    <t>6231900000075115465</t>
  </si>
  <si>
    <t>2017-08-17 21:39:34</t>
  </si>
  <si>
    <t>1478259</t>
  </si>
  <si>
    <t>SR17081700028495</t>
  </si>
  <si>
    <t>370285001153922</t>
  </si>
  <si>
    <t>2017-08-18 07:47:42</t>
  </si>
  <si>
    <t>1479153</t>
  </si>
  <si>
    <t>SR17081800028499</t>
  </si>
  <si>
    <t>6227007171570294707</t>
  </si>
  <si>
    <t>2017-08-18 08:02:49</t>
  </si>
  <si>
    <t>1479490</t>
  </si>
  <si>
    <t>SR17081800028501</t>
  </si>
  <si>
    <t>2017-08-18 08:11:50</t>
  </si>
  <si>
    <t>1479808</t>
  </si>
  <si>
    <t>SR17081800028503</t>
  </si>
  <si>
    <t>6230580000002904931</t>
  </si>
  <si>
    <t>2017-08-18 08:37:43</t>
  </si>
  <si>
    <t>1481184</t>
  </si>
  <si>
    <t>0998335242</t>
  </si>
  <si>
    <t>SR17081800028507</t>
  </si>
  <si>
    <t>6231900000002920912</t>
  </si>
  <si>
    <t>2017-08-18 08:54:18</t>
  </si>
  <si>
    <t>1482227</t>
  </si>
  <si>
    <t>0998346065</t>
  </si>
  <si>
    <t>SR17081800028516</t>
  </si>
  <si>
    <t>6282880036067917</t>
  </si>
  <si>
    <t>2017-08-18 09:02:52</t>
  </si>
  <si>
    <t>1482820</t>
  </si>
  <si>
    <t>0998352615</t>
  </si>
  <si>
    <t>SR17081800028518</t>
  </si>
  <si>
    <t>6228482890387612015</t>
  </si>
  <si>
    <t>2017-08-18 09:03:26</t>
  </si>
  <si>
    <t>1482847</t>
  </si>
  <si>
    <t>SR17081800028519</t>
  </si>
  <si>
    <t>2017-08-18 09:05:48</t>
  </si>
  <si>
    <t>1482997</t>
  </si>
  <si>
    <t>SR17081800028521</t>
  </si>
  <si>
    <t>6222022410006174808</t>
  </si>
  <si>
    <t>2017-08-18 09:12:09</t>
  </si>
  <si>
    <t>1483398</t>
  </si>
  <si>
    <t>SR17081800028524</t>
  </si>
  <si>
    <t>6228483358197469975</t>
  </si>
  <si>
    <t>2017-08-18 09:13:57</t>
  </si>
  <si>
    <t>1483504</t>
  </si>
  <si>
    <t>SR17081800028526</t>
  </si>
  <si>
    <t>6212262502020714849</t>
  </si>
  <si>
    <t>2017-08-18 09:20:38</t>
  </si>
  <si>
    <t>1483905</t>
  </si>
  <si>
    <t>0998374899</t>
  </si>
  <si>
    <t>SR17081800028527</t>
  </si>
  <si>
    <t>6217003890005521781</t>
  </si>
  <si>
    <t>2017-08-18 09:26:54</t>
  </si>
  <si>
    <t>1484311</t>
  </si>
  <si>
    <t>SR17081800028532</t>
  </si>
  <si>
    <t>6231900000128904410</t>
  </si>
  <si>
    <t>2017-08-18 09:28:00</t>
  </si>
  <si>
    <t>1484378</t>
  </si>
  <si>
    <t>SR17081800028533</t>
  </si>
  <si>
    <t>6222370074885605</t>
  </si>
  <si>
    <t>2017-08-18 09:29:20</t>
  </si>
  <si>
    <t>1484471</t>
  </si>
  <si>
    <t>SR17081800028534</t>
  </si>
  <si>
    <t>6217003860029161625</t>
  </si>
  <si>
    <t>2017-08-18 09:33:20</t>
  </si>
  <si>
    <t>1484728</t>
  </si>
  <si>
    <t>SR17081800028540</t>
  </si>
  <si>
    <t>6217003980001555527</t>
  </si>
  <si>
    <t>2017-08-18 09:34:08</t>
  </si>
  <si>
    <t>1484787</t>
  </si>
  <si>
    <t>SR17081800028541</t>
  </si>
  <si>
    <t>6228480868633153176</t>
  </si>
  <si>
    <t>2017-08-18 09:39:56</t>
  </si>
  <si>
    <t>1485137</t>
  </si>
  <si>
    <t>SR17081800028546</t>
  </si>
  <si>
    <t>6228930001115887550</t>
  </si>
  <si>
    <t>2017-08-18 09:40:09</t>
  </si>
  <si>
    <t>1485146</t>
  </si>
  <si>
    <t>SR17081800028548</t>
  </si>
  <si>
    <t>6228483338512064974</t>
  </si>
  <si>
    <t>2017-08-18 09:44:29</t>
  </si>
  <si>
    <t>1485428</t>
  </si>
  <si>
    <t>SR17081800028552</t>
  </si>
  <si>
    <t>6259699907102853</t>
  </si>
  <si>
    <t>2017-08-18 09:45:22</t>
  </si>
  <si>
    <t>1485494</t>
  </si>
  <si>
    <t>SR17081800028553</t>
  </si>
  <si>
    <t>2017-08-18 09:45:43</t>
  </si>
  <si>
    <t>1485519</t>
  </si>
  <si>
    <t>SR17081800028555</t>
  </si>
  <si>
    <t>6221550361223393</t>
  </si>
  <si>
    <t>2017-08-18 09:46:13</t>
  </si>
  <si>
    <t>1485546</t>
  </si>
  <si>
    <t>SR17081800028556</t>
  </si>
  <si>
    <t>6210178002006912993</t>
  </si>
  <si>
    <t>2017-08-18 09:46:32</t>
  </si>
  <si>
    <t>1485568</t>
  </si>
  <si>
    <t>SR17081800028557</t>
  </si>
  <si>
    <t>6231900000042265401</t>
  </si>
  <si>
    <t>2017-08-18 09:50:01</t>
  </si>
  <si>
    <t>1485785</t>
  </si>
  <si>
    <t>SR17081800028562</t>
  </si>
  <si>
    <t>2017-08-18 09:52:17</t>
  </si>
  <si>
    <t>1485914</t>
  </si>
  <si>
    <t>SR17081800028567</t>
  </si>
  <si>
    <t>6217007140008245731</t>
  </si>
  <si>
    <t>2017-08-18 09:52:59</t>
  </si>
  <si>
    <t>1485951</t>
  </si>
  <si>
    <t>0998435258</t>
  </si>
  <si>
    <t>SR17081800028568</t>
  </si>
  <si>
    <t>6217002470002456504</t>
  </si>
  <si>
    <t>2017-08-18 09:54:17</t>
  </si>
  <si>
    <t>1486020</t>
  </si>
  <si>
    <t>SR17081800028569</t>
  </si>
  <si>
    <t>6282880041776890</t>
  </si>
  <si>
    <t>2017-08-18 09:55:15</t>
  </si>
  <si>
    <t>1486081</t>
  </si>
  <si>
    <t>SR17081800028572</t>
  </si>
  <si>
    <t>2017-08-18 09:59:05</t>
  </si>
  <si>
    <t>1486314</t>
  </si>
  <si>
    <t>SR17081800028576</t>
  </si>
  <si>
    <t>6226011039545357</t>
  </si>
  <si>
    <t>2017-08-18 10:08:53</t>
  </si>
  <si>
    <t>1486901</t>
  </si>
  <si>
    <t>SR17081800028582</t>
  </si>
  <si>
    <t>6229027188046101</t>
  </si>
  <si>
    <t>2017-08-18 10:14:04</t>
  </si>
  <si>
    <t>1487206</t>
  </si>
  <si>
    <t>SR17081800028588</t>
  </si>
  <si>
    <t>5324582013131821</t>
  </si>
  <si>
    <t>2017-08-18 10:14:32</t>
  </si>
  <si>
    <t>1487232</t>
  </si>
  <si>
    <t>SR17081800028589</t>
  </si>
  <si>
    <t>6222300212920295</t>
  </si>
  <si>
    <t>2017-08-18 10:15:07</t>
  </si>
  <si>
    <t>1487266</t>
  </si>
  <si>
    <t>SR17081800028590</t>
  </si>
  <si>
    <t>6217987070000040224</t>
  </si>
  <si>
    <t>2017-08-18 10:18:47</t>
  </si>
  <si>
    <t>1487494</t>
  </si>
  <si>
    <t>SR17081800028592</t>
  </si>
  <si>
    <t>2017-08-18 10:25:37</t>
  </si>
  <si>
    <t>1487929</t>
  </si>
  <si>
    <t>0998537817</t>
  </si>
  <si>
    <t>SR17081800028597</t>
  </si>
  <si>
    <t>2017-08-18 10:27:42</t>
  </si>
  <si>
    <t>1488058</t>
  </si>
  <si>
    <t>SR17081800028601</t>
  </si>
  <si>
    <t>6217003860004684922</t>
  </si>
  <si>
    <t>2017-08-18 10:34:26</t>
  </si>
  <si>
    <t>1488499</t>
  </si>
  <si>
    <t>0998564823</t>
  </si>
  <si>
    <t>SR17081800028607</t>
  </si>
  <si>
    <t>2017-08-18 10:36:13</t>
  </si>
  <si>
    <t>1488598</t>
  </si>
  <si>
    <t>SR17081800028610</t>
  </si>
  <si>
    <t>6212262410005068563</t>
  </si>
  <si>
    <t>2017-08-18 10:39:43</t>
  </si>
  <si>
    <t>1488811</t>
  </si>
  <si>
    <t>SR17081800028615</t>
  </si>
  <si>
    <t>2017-08-18 10:40:06</t>
  </si>
  <si>
    <t>1488823</t>
  </si>
  <si>
    <t>SR17081800028616</t>
  </si>
  <si>
    <t>2017-08-18 10:40:47</t>
  </si>
  <si>
    <t>1488859</t>
  </si>
  <si>
    <t>0998582542</t>
  </si>
  <si>
    <t>SR17081800028617</t>
  </si>
  <si>
    <t>6221551885065708</t>
  </si>
  <si>
    <t>2017-08-18 10:44:07</t>
  </si>
  <si>
    <t>1489051</t>
  </si>
  <si>
    <t>SR17081800028618</t>
  </si>
  <si>
    <t>6231900000076191143</t>
  </si>
  <si>
    <t>2017-08-18 10:45:23</t>
  </si>
  <si>
    <t>1489133</t>
  </si>
  <si>
    <t>SR17081800028619</t>
  </si>
  <si>
    <t>6210178002022042700</t>
  </si>
  <si>
    <t>2017-08-18 11:03:05</t>
  </si>
  <si>
    <t>1490175</t>
  </si>
  <si>
    <t>SR17081800028643</t>
  </si>
  <si>
    <t>6212262516000088701</t>
  </si>
  <si>
    <t>2017-08-18 11:05:19</t>
  </si>
  <si>
    <t>1490279</t>
  </si>
  <si>
    <t>SR17081800028646</t>
  </si>
  <si>
    <t>6228483618420231678</t>
  </si>
  <si>
    <t>2017-08-18 11:10:55</t>
  </si>
  <si>
    <t>1490520</t>
  </si>
  <si>
    <t>SR17081800028657</t>
  </si>
  <si>
    <t>6228483318597316473</t>
  </si>
  <si>
    <t>2017-08-18 11:11:44</t>
  </si>
  <si>
    <t>1490561</t>
  </si>
  <si>
    <t>SR17081800028660</t>
  </si>
  <si>
    <t>6228360018893512</t>
  </si>
  <si>
    <t>2017-08-18 11:13:14</t>
  </si>
  <si>
    <t>1490616</t>
  </si>
  <si>
    <t>SR17081800028664</t>
  </si>
  <si>
    <t>6227595336000511</t>
  </si>
  <si>
    <t>2017-08-18 11:14:09</t>
  </si>
  <si>
    <t>1490667</t>
  </si>
  <si>
    <t>SR17081800028665</t>
  </si>
  <si>
    <t>2017-08-18 11:18:21</t>
  </si>
  <si>
    <t>1490856</t>
  </si>
  <si>
    <t>SR17081800028669</t>
  </si>
  <si>
    <t>6231900000057529311</t>
  </si>
  <si>
    <t>2017-08-18 11:20:02</t>
  </si>
  <si>
    <t>1490925</t>
  </si>
  <si>
    <t>SR17081800028672</t>
  </si>
  <si>
    <t>6214838717943197</t>
  </si>
  <si>
    <t>2017-08-18 11:22:16</t>
  </si>
  <si>
    <t>1491031</t>
  </si>
  <si>
    <t>0998696544</t>
  </si>
  <si>
    <t>SR17081800028675</t>
  </si>
  <si>
    <t>6231900000095289332</t>
  </si>
  <si>
    <t>2017-08-18 11:22:37</t>
  </si>
  <si>
    <t>1491041</t>
  </si>
  <si>
    <t>0998697664</t>
  </si>
  <si>
    <t>SR17081800028676</t>
  </si>
  <si>
    <t>6231900000098796721</t>
  </si>
  <si>
    <t>2017-08-18 11:23:10</t>
  </si>
  <si>
    <t>1491064</t>
  </si>
  <si>
    <t>0998698735</t>
  </si>
  <si>
    <t>SR17081800028677</t>
  </si>
  <si>
    <t>4096708532118804</t>
  </si>
  <si>
    <t>2017-08-18 11:24:56</t>
  </si>
  <si>
    <t>1491134</t>
  </si>
  <si>
    <t>SR17081800028681</t>
  </si>
  <si>
    <t>6253624057286112</t>
  </si>
  <si>
    <t>2017-08-18 11:25:40</t>
  </si>
  <si>
    <t>1491165</t>
  </si>
  <si>
    <t>0998702992</t>
  </si>
  <si>
    <t>SR17081800028683</t>
  </si>
  <si>
    <t>6236683860004684226</t>
  </si>
  <si>
    <t>2017-08-18 11:27:56</t>
  </si>
  <si>
    <t>1491267</t>
  </si>
  <si>
    <t>SR17081800028686</t>
  </si>
  <si>
    <t>2017-08-18 11:29:28</t>
  </si>
  <si>
    <t>1491325</t>
  </si>
  <si>
    <t>SR17081800028688</t>
  </si>
  <si>
    <t>6228483358064675274</t>
  </si>
  <si>
    <t>2017-08-18 11:29:53</t>
  </si>
  <si>
    <t>1491344</t>
  </si>
  <si>
    <t>SR17081800028689</t>
  </si>
  <si>
    <t>6229981900024749</t>
  </si>
  <si>
    <t>2017-08-18 11:42:40</t>
  </si>
  <si>
    <t>1491825</t>
  </si>
  <si>
    <t>0998736007</t>
  </si>
  <si>
    <t>SR17081800028707</t>
  </si>
  <si>
    <t>6221550358168577</t>
  </si>
  <si>
    <t>2017-08-18 11:43:34</t>
  </si>
  <si>
    <t>1491859</t>
  </si>
  <si>
    <t>SR17081800028709</t>
  </si>
  <si>
    <t>6222082502004449898</t>
  </si>
  <si>
    <t>2017-08-18 11:44:47</t>
  </si>
  <si>
    <t>1491893</t>
  </si>
  <si>
    <t>0998739469</t>
  </si>
  <si>
    <t>SR17081800028713</t>
  </si>
  <si>
    <t>2017-08-18 11:45:30</t>
  </si>
  <si>
    <t>1491916</t>
  </si>
  <si>
    <t>0998741677</t>
  </si>
  <si>
    <t>SR17081800028715</t>
  </si>
  <si>
    <t>2017-08-18 11:46:16</t>
  </si>
  <si>
    <t>1491942</t>
  </si>
  <si>
    <t>0998743509</t>
  </si>
  <si>
    <t>SR17081800028717</t>
  </si>
  <si>
    <t>6228483978589578370</t>
  </si>
  <si>
    <t>2017-08-18 11:53:23</t>
  </si>
  <si>
    <t>1492188</t>
  </si>
  <si>
    <t>SR17081800028729</t>
  </si>
  <si>
    <t>6231900000062999079</t>
  </si>
  <si>
    <t>2017-08-18 12:02:21</t>
  </si>
  <si>
    <t>1492385</t>
  </si>
  <si>
    <t>SR17081800028738</t>
  </si>
  <si>
    <t>6214157311800007570</t>
  </si>
  <si>
    <t>2017-08-18 12:04:24</t>
  </si>
  <si>
    <t>1492434</t>
  </si>
  <si>
    <t>SR17081800028740</t>
  </si>
  <si>
    <t>6217003930001621076</t>
  </si>
  <si>
    <t>2017-08-18 12:09:47</t>
  </si>
  <si>
    <t>1492524</t>
  </si>
  <si>
    <t>SR17081800028744</t>
  </si>
  <si>
    <t>6231357711800050565</t>
  </si>
  <si>
    <t>2017-08-18 12:11:55</t>
  </si>
  <si>
    <t>1492550</t>
  </si>
  <si>
    <t>0998789322</t>
  </si>
  <si>
    <t>SR17081800028746</t>
  </si>
  <si>
    <t>6222801447111238042</t>
  </si>
  <si>
    <t>2017-08-18 12:12:05</t>
  </si>
  <si>
    <t>1492554</t>
  </si>
  <si>
    <t>SR17081800028747</t>
  </si>
  <si>
    <t>6231900000047617390</t>
  </si>
  <si>
    <t>2017-08-18 12:16:35</t>
  </si>
  <si>
    <t>1492617</t>
  </si>
  <si>
    <t>SR17081800028754</t>
  </si>
  <si>
    <t>6210984520000740064</t>
  </si>
  <si>
    <t>2017-08-18 12:16:43</t>
  </si>
  <si>
    <t>1492622</t>
  </si>
  <si>
    <t>0998796635</t>
  </si>
  <si>
    <t>SR17081800028755</t>
  </si>
  <si>
    <t>6217997300018811516</t>
  </si>
  <si>
    <t>2017-08-18 12:20:28</t>
  </si>
  <si>
    <t>1492688</t>
  </si>
  <si>
    <t>SR17081800028760</t>
  </si>
  <si>
    <t>6222530592180777</t>
  </si>
  <si>
    <t>2017-08-18 12:22:02</t>
  </si>
  <si>
    <t>1492695</t>
  </si>
  <si>
    <t>SR17081800028761</t>
  </si>
  <si>
    <t>5324582018574728</t>
  </si>
  <si>
    <t>2017-08-18 12:23:04</t>
  </si>
  <si>
    <t>1492713</t>
  </si>
  <si>
    <t>SR17081800028763</t>
  </si>
  <si>
    <t>2017-08-18 12:29:25</t>
  </si>
  <si>
    <t>1492784</t>
  </si>
  <si>
    <t>SR17081800028766</t>
  </si>
  <si>
    <t>6217852700015386178</t>
  </si>
  <si>
    <t>2017-08-18 12:35:08</t>
  </si>
  <si>
    <t>1492824</t>
  </si>
  <si>
    <t>SR17081800028769</t>
  </si>
  <si>
    <t>2017-08-18 12:36:50</t>
  </si>
  <si>
    <t>1492840</t>
  </si>
  <si>
    <t>SR17081800028771</t>
  </si>
  <si>
    <t>6231900000103963480</t>
  </si>
  <si>
    <t>2017-08-18 12:41:58</t>
  </si>
  <si>
    <t>1492890</t>
  </si>
  <si>
    <t>SR17081800028774</t>
  </si>
  <si>
    <t>6212262502021411296</t>
  </si>
  <si>
    <t>2017-08-18 12:59:36</t>
  </si>
  <si>
    <t>1493006</t>
  </si>
  <si>
    <t>SR17081800028785</t>
  </si>
  <si>
    <t>6210178002040316896</t>
  </si>
  <si>
    <t>2017-08-18 13:02:34</t>
  </si>
  <si>
    <t>1493032</t>
  </si>
  <si>
    <t>0998862256</t>
  </si>
  <si>
    <t>SR17081800028786</t>
  </si>
  <si>
    <t>2017-08-18 13:04:00</t>
  </si>
  <si>
    <t>1493043</t>
  </si>
  <si>
    <t>SR17081800028787</t>
  </si>
  <si>
    <t>2017-08-18 13:10:05</t>
  </si>
  <si>
    <t>1493073</t>
  </si>
  <si>
    <t>SR17081800028789</t>
  </si>
  <si>
    <t>2017-08-18 13:28:59</t>
  </si>
  <si>
    <t>1493193</t>
  </si>
  <si>
    <t>SR17081800028795</t>
  </si>
  <si>
    <t>6228930001115823969</t>
  </si>
  <si>
    <t>2017-08-18 13:36:17</t>
  </si>
  <si>
    <t>1493241</t>
  </si>
  <si>
    <t>SR17081800028800</t>
  </si>
  <si>
    <t>6217003860036622213</t>
  </si>
  <si>
    <t>2017-08-18 13:43:48</t>
  </si>
  <si>
    <t>1493321</t>
  </si>
  <si>
    <t>SR17081800028803</t>
  </si>
  <si>
    <t>6231900000022343921</t>
  </si>
  <si>
    <t>2017-08-18 13:57:00</t>
  </si>
  <si>
    <t>1493494</t>
  </si>
  <si>
    <t>SR17081800028810</t>
  </si>
  <si>
    <t>6253634005958001</t>
  </si>
  <si>
    <t>2017-08-18 13:57:33</t>
  </si>
  <si>
    <t>1493501</t>
  </si>
  <si>
    <t>SR17081800028811</t>
  </si>
  <si>
    <t>2017-08-18 14:00:07</t>
  </si>
  <si>
    <t>1493553</t>
  </si>
  <si>
    <t>SR17081800028812</t>
  </si>
  <si>
    <t>6231900000050666862</t>
  </si>
  <si>
    <t>2017-08-18 14:04:19</t>
  </si>
  <si>
    <t>1493637</t>
  </si>
  <si>
    <t>0998979234</t>
  </si>
  <si>
    <t>SR17081800028814</t>
  </si>
  <si>
    <t>2017-08-18 14:06:13</t>
  </si>
  <si>
    <t>1493694</t>
  </si>
  <si>
    <t>SR17081800028815</t>
  </si>
  <si>
    <t>2017-08-18 14:07:22</t>
  </si>
  <si>
    <t>1493724</t>
  </si>
  <si>
    <t>SR17081800028816</t>
  </si>
  <si>
    <t>6217790001004405235</t>
  </si>
  <si>
    <t>2017-08-18 14:09:05</t>
  </si>
  <si>
    <t>1493768</t>
  </si>
  <si>
    <t>SR17081800028817</t>
  </si>
  <si>
    <t>2017-08-18 14:11:56</t>
  </si>
  <si>
    <t>1493862</t>
  </si>
  <si>
    <t>0998998733</t>
  </si>
  <si>
    <t>SR17081800028818</t>
  </si>
  <si>
    <t>2017-08-18 14:16:47</t>
  </si>
  <si>
    <t>1494043</t>
  </si>
  <si>
    <t>SR17081800028824</t>
  </si>
  <si>
    <t>6222022409002447424</t>
  </si>
  <si>
    <t>2017-08-18 14:18:59</t>
  </si>
  <si>
    <t>1494127</t>
  </si>
  <si>
    <t>SR17081800028825</t>
  </si>
  <si>
    <t>6228481008219659879</t>
  </si>
  <si>
    <t>2017-08-18 14:20:02</t>
  </si>
  <si>
    <t>1494175</t>
  </si>
  <si>
    <t>SR17081800028826</t>
  </si>
  <si>
    <t>6231900025531150970</t>
  </si>
  <si>
    <t>2017-08-18 14:20:18</t>
  </si>
  <si>
    <t>1494183</t>
  </si>
  <si>
    <t>SR17081800028828</t>
  </si>
  <si>
    <t>4062540315318909</t>
  </si>
  <si>
    <t>2017-08-18 14:20:48</t>
  </si>
  <si>
    <t>1494205</t>
  </si>
  <si>
    <t>SR17081800028830</t>
  </si>
  <si>
    <t>6229228844215102</t>
  </si>
  <si>
    <t>2017-08-18 14:23:28</t>
  </si>
  <si>
    <t>1494325</t>
  </si>
  <si>
    <t>SR17081800028832</t>
  </si>
  <si>
    <t>2017-08-18 14:24:09</t>
  </si>
  <si>
    <t>1494362</t>
  </si>
  <si>
    <t>SR17081800028833</t>
  </si>
  <si>
    <t>2017-08-18 14:30:59</t>
  </si>
  <si>
    <t>1494635</t>
  </si>
  <si>
    <t>SR17081800028841</t>
  </si>
  <si>
    <t>6231900000034290938</t>
  </si>
  <si>
    <t>2017-08-18 14:32:10</t>
  </si>
  <si>
    <t>1494686</t>
  </si>
  <si>
    <t>SR17081800028842</t>
  </si>
  <si>
    <t>6227003940280013530</t>
  </si>
  <si>
    <t>2017-08-18 14:32:22</t>
  </si>
  <si>
    <t>1494695</t>
  </si>
  <si>
    <t>SR17081800028843</t>
  </si>
  <si>
    <t>6282318800335657</t>
  </si>
  <si>
    <t>2017-08-18 14:34:51</t>
  </si>
  <si>
    <t>1494797</t>
  </si>
  <si>
    <t>SR17081800028845</t>
  </si>
  <si>
    <t>2017-08-18 14:35:54</t>
  </si>
  <si>
    <t>1494836</t>
  </si>
  <si>
    <t>SR17081800028846</t>
  </si>
  <si>
    <t>6228480868112948278</t>
  </si>
  <si>
    <t>2017-08-18 14:42:02</t>
  </si>
  <si>
    <t>1495107</t>
  </si>
  <si>
    <t>SR17081800028850</t>
  </si>
  <si>
    <t>6222530590196718</t>
  </si>
  <si>
    <t>2017-08-18 14:48:01</t>
  </si>
  <si>
    <t>1495360</t>
  </si>
  <si>
    <t>SR17081800028851</t>
  </si>
  <si>
    <t>6223691616155200</t>
  </si>
  <si>
    <t>2017-08-18 14:55:50</t>
  </si>
  <si>
    <t>1495700</t>
  </si>
  <si>
    <t>SR17081800028860</t>
  </si>
  <si>
    <t>6217997300051646878</t>
  </si>
  <si>
    <t>2017-08-18 14:56:52</t>
  </si>
  <si>
    <t>1495756</t>
  </si>
  <si>
    <t>SR17081800028864</t>
  </si>
  <si>
    <t>6228481930092748612</t>
  </si>
  <si>
    <t>2017-08-18 14:57:33</t>
  </si>
  <si>
    <t>1495792</t>
  </si>
  <si>
    <t>0999103391</t>
  </si>
  <si>
    <t>SR17081800028866</t>
  </si>
  <si>
    <t>62230827003953286</t>
  </si>
  <si>
    <t>2017-08-18 14:58:32</t>
  </si>
  <si>
    <t>1495837</t>
  </si>
  <si>
    <t>SR17081800028870</t>
  </si>
  <si>
    <t>6228481936198719563</t>
  </si>
  <si>
    <t>2017-08-18 15:02:34</t>
  </si>
  <si>
    <t>1496019</t>
  </si>
  <si>
    <t>SR17081800028877</t>
  </si>
  <si>
    <t>6282318800135818</t>
  </si>
  <si>
    <t>2017-08-18 15:04:49</t>
  </si>
  <si>
    <t>1496092</t>
  </si>
  <si>
    <t>0999123216</t>
  </si>
  <si>
    <t>SR17081800028880</t>
  </si>
  <si>
    <t>6228483960138350212</t>
  </si>
  <si>
    <t>2017-08-18 15:06:10</t>
  </si>
  <si>
    <t>1496161</t>
  </si>
  <si>
    <t>SR17081800028881</t>
  </si>
  <si>
    <t>6217003860029627575</t>
  </si>
  <si>
    <t>1496362</t>
  </si>
  <si>
    <t>SR17081800028886</t>
  </si>
  <si>
    <t>6222530590658659</t>
  </si>
  <si>
    <t>2017-08-18 15:11:38</t>
  </si>
  <si>
    <t>1496402</t>
  </si>
  <si>
    <t>0999147508</t>
  </si>
  <si>
    <t>SR17081800028887</t>
  </si>
  <si>
    <t>6228413343022246363</t>
  </si>
  <si>
    <t>2017-08-18 15:27:23</t>
  </si>
  <si>
    <t>1497099</t>
  </si>
  <si>
    <t>SR17081800028904</t>
  </si>
  <si>
    <t>6223691446719522</t>
  </si>
  <si>
    <t>2017-08-18 15:27:56</t>
  </si>
  <si>
    <t>1497126</t>
  </si>
  <si>
    <t>SR17081800028906</t>
  </si>
  <si>
    <t>2017-08-18 15:28:01</t>
  </si>
  <si>
    <t>1497128</t>
  </si>
  <si>
    <t>SR17081800028907</t>
  </si>
  <si>
    <t>6200582517000005685</t>
  </si>
  <si>
    <t>2017-08-18 15:29:08</t>
  </si>
  <si>
    <t>1497177</t>
  </si>
  <si>
    <t>SR17081800028908</t>
  </si>
  <si>
    <t>6223691693309449</t>
  </si>
  <si>
    <t>2017-08-18 15:29:21</t>
  </si>
  <si>
    <t>1497188</t>
  </si>
  <si>
    <t>SR17081800028909</t>
  </si>
  <si>
    <t>6283660052372170</t>
  </si>
  <si>
    <t>2017-08-18 15:30:20</t>
  </si>
  <si>
    <t>1497237</t>
  </si>
  <si>
    <t>SR17081800028910</t>
  </si>
  <si>
    <t>6214157312904746311</t>
  </si>
  <si>
    <t>2017-08-18 15:35:35</t>
  </si>
  <si>
    <t>1497475</t>
  </si>
  <si>
    <t>SR17081800028917</t>
  </si>
  <si>
    <t>6228483316045091862</t>
  </si>
  <si>
    <t>2017-08-18 15:36:08</t>
  </si>
  <si>
    <t>1497500</t>
  </si>
  <si>
    <t>SR17081800028918</t>
  </si>
  <si>
    <t>6222622430000190778</t>
  </si>
  <si>
    <t>2017-08-18 15:37:59</t>
  </si>
  <si>
    <t>1497572</t>
  </si>
  <si>
    <t>SR17081800028925</t>
  </si>
  <si>
    <t>6227525382674349</t>
  </si>
  <si>
    <t>2017-08-18 15:39:41</t>
  </si>
  <si>
    <t>1497657</t>
  </si>
  <si>
    <t>SR17081800028931</t>
  </si>
  <si>
    <t>6228480868426551677</t>
  </si>
  <si>
    <t>2017-08-18 15:47:27</t>
  </si>
  <si>
    <t>1498007</t>
  </si>
  <si>
    <t>0999253458</t>
  </si>
  <si>
    <t>SR17081800028935</t>
  </si>
  <si>
    <t>2017-08-18 15:48:05</t>
  </si>
  <si>
    <t>1498031</t>
  </si>
  <si>
    <t>0999255221</t>
  </si>
  <si>
    <t>SR17081800028937</t>
  </si>
  <si>
    <t>6221551800251367</t>
  </si>
  <si>
    <t>2017-08-18 15:50:52</t>
  </si>
  <si>
    <t>1498129</t>
  </si>
  <si>
    <t>SR17081800028943</t>
  </si>
  <si>
    <t>6225888712421472</t>
  </si>
  <si>
    <t>2017-08-18 15:54:39</t>
  </si>
  <si>
    <t>1498283</t>
  </si>
  <si>
    <t>SR17081800028952</t>
  </si>
  <si>
    <t>6223691910340524</t>
  </si>
  <si>
    <t>2017-08-18 15:55:04</t>
  </si>
  <si>
    <t>1498297</t>
  </si>
  <si>
    <t>SR17081800028956</t>
  </si>
  <si>
    <t>6228483338587810673</t>
  </si>
  <si>
    <t>2017-08-18 15:55:34</t>
  </si>
  <si>
    <t>1498311</t>
  </si>
  <si>
    <t>0999273721</t>
  </si>
  <si>
    <t>SR17081800028958</t>
  </si>
  <si>
    <t>2017-08-18 15:58:04</t>
  </si>
  <si>
    <t>1498410</t>
  </si>
  <si>
    <t>SR17081800028966</t>
  </si>
  <si>
    <t>62230827005730666</t>
  </si>
  <si>
    <t>2017-08-18 16:02:53</t>
  </si>
  <si>
    <t>1498573</t>
  </si>
  <si>
    <t>SR17081800028973</t>
  </si>
  <si>
    <t>6217852700012278261</t>
  </si>
  <si>
    <t>2017-08-18 16:05:35</t>
  </si>
  <si>
    <t>1498664</t>
  </si>
  <si>
    <t>SR17081800028979</t>
  </si>
  <si>
    <t>6228463860006792210</t>
  </si>
  <si>
    <t>2017-08-18 16:07:48</t>
  </si>
  <si>
    <t>1498746</t>
  </si>
  <si>
    <t>SR17081800028984</t>
  </si>
  <si>
    <t>6236683860002953482</t>
  </si>
  <si>
    <t>2017-08-18 16:08:52</t>
  </si>
  <si>
    <t>1498774</t>
  </si>
  <si>
    <t>SR17081800028985</t>
  </si>
  <si>
    <t>4391880002884066</t>
  </si>
  <si>
    <t>2017-08-18 16:12:37</t>
  </si>
  <si>
    <t>1498894</t>
  </si>
  <si>
    <t>SR17081800028991</t>
  </si>
  <si>
    <t>5324580020330824</t>
  </si>
  <si>
    <t>2017-08-18 16:12:56</t>
  </si>
  <si>
    <t>1498903</t>
  </si>
  <si>
    <t>SR17081800028992</t>
  </si>
  <si>
    <t>6226880087966826</t>
  </si>
  <si>
    <t>2017-08-18 16:14:44</t>
  </si>
  <si>
    <t>1498964</t>
  </si>
  <si>
    <t>SR17081800028996</t>
  </si>
  <si>
    <t>6212262502001873580</t>
  </si>
  <si>
    <t>2017-08-18 16:15:59</t>
  </si>
  <si>
    <t>1499017</t>
  </si>
  <si>
    <t>0999331459</t>
  </si>
  <si>
    <t>SR17081800028997</t>
  </si>
  <si>
    <t>2017-08-18 16:22:54</t>
  </si>
  <si>
    <t>1499214</t>
  </si>
  <si>
    <t>0999353141</t>
  </si>
  <si>
    <t>SR17081800029001</t>
  </si>
  <si>
    <t>6228480868651831679</t>
  </si>
  <si>
    <t>2017-08-18 16:24:21</t>
  </si>
  <si>
    <t>1499253</t>
  </si>
  <si>
    <t>0999356990</t>
  </si>
  <si>
    <t>SR17081800029006</t>
  </si>
  <si>
    <t>6253360113788706</t>
  </si>
  <si>
    <t>2017-08-18 16:24:47</t>
  </si>
  <si>
    <t>1499268</t>
  </si>
  <si>
    <t>SR17081800029010</t>
  </si>
  <si>
    <t>6216602700000745219</t>
  </si>
  <si>
    <t>2017-08-18 16:26:30</t>
  </si>
  <si>
    <t>1499320</t>
  </si>
  <si>
    <t>SR17081800029014</t>
  </si>
  <si>
    <t>6228481198740067575</t>
  </si>
  <si>
    <t>2017-08-18 16:31:57</t>
  </si>
  <si>
    <t>1499465</t>
  </si>
  <si>
    <t>SR17081800029016</t>
  </si>
  <si>
    <t>2017-08-18 16:36:01</t>
  </si>
  <si>
    <t>1499589</t>
  </si>
  <si>
    <t>0999388481</t>
  </si>
  <si>
    <t>SR17081800029019</t>
  </si>
  <si>
    <t>6226580059875118</t>
  </si>
  <si>
    <t>2017-08-18 16:40:19</t>
  </si>
  <si>
    <t>1499710</t>
  </si>
  <si>
    <t>SR17081800029021</t>
  </si>
  <si>
    <t>6231900000108928496</t>
  </si>
  <si>
    <t>2017-08-18 16:46:12</t>
  </si>
  <si>
    <t>1499869</t>
  </si>
  <si>
    <t>SR17081800029027</t>
  </si>
  <si>
    <t>6231900025620948599</t>
  </si>
  <si>
    <t>2017-08-18 16:54:04</t>
  </si>
  <si>
    <t>1500062</t>
  </si>
  <si>
    <t>SR17081800029033</t>
  </si>
  <si>
    <t>6217790001092068408</t>
  </si>
  <si>
    <t>2017-08-18 16:54:46</t>
  </si>
  <si>
    <t>1500078</t>
  </si>
  <si>
    <t>SR17081800029036</t>
  </si>
  <si>
    <t>6223691579810593</t>
  </si>
  <si>
    <t>2017-08-18 17:01:49</t>
  </si>
  <si>
    <t>1500229</t>
  </si>
  <si>
    <t>SR17081800029045</t>
  </si>
  <si>
    <t>6224690090090106</t>
  </si>
  <si>
    <t>2017-08-18 17:02:51</t>
  </si>
  <si>
    <t>1500262</t>
  </si>
  <si>
    <t>SR17081800029046</t>
  </si>
  <si>
    <t>6259190037300757</t>
  </si>
  <si>
    <t>1500269</t>
  </si>
  <si>
    <t>SR17081800029047</t>
  </si>
  <si>
    <t>6217997300003064501</t>
  </si>
  <si>
    <t>2017-08-18 17:09:46</t>
  </si>
  <si>
    <t>1500430</t>
  </si>
  <si>
    <t>SR17081800029059</t>
  </si>
  <si>
    <t>6226222203560805</t>
  </si>
  <si>
    <t>2017-08-18 17:20:02</t>
  </si>
  <si>
    <t>1500600</t>
  </si>
  <si>
    <t>SR17081800029065</t>
  </si>
  <si>
    <t>2017-08-18 17:23:27</t>
  </si>
  <si>
    <t>1500648</t>
  </si>
  <si>
    <t>SR17081800029068</t>
  </si>
  <si>
    <t>6222350012613822</t>
  </si>
  <si>
    <t>2017-08-18 17:24:44</t>
  </si>
  <si>
    <t>1500667</t>
  </si>
  <si>
    <t>SR17081800029069</t>
  </si>
  <si>
    <t>6282880019738922</t>
  </si>
  <si>
    <t>2017-08-18 17:36:13</t>
  </si>
  <si>
    <t>1500831</t>
  </si>
  <si>
    <t>0999510427</t>
  </si>
  <si>
    <t>SR17081800029078</t>
  </si>
  <si>
    <t>6210987300002779163</t>
  </si>
  <si>
    <t>2017-08-18 17:37:43</t>
  </si>
  <si>
    <t>1500851</t>
  </si>
  <si>
    <t>SR17081800029081</t>
  </si>
  <si>
    <t>2017-08-18 17:41:12</t>
  </si>
  <si>
    <t>1500891</t>
  </si>
  <si>
    <t>SR17081800029083</t>
  </si>
  <si>
    <t>2017-08-18 17:41:51</t>
  </si>
  <si>
    <t>1500900</t>
  </si>
  <si>
    <t>SR17081800029084</t>
  </si>
  <si>
    <t>6223691571111933</t>
  </si>
  <si>
    <t>2017-08-18 17:46:16</t>
  </si>
  <si>
    <t>1500951</t>
  </si>
  <si>
    <t>SR17081800029085</t>
  </si>
  <si>
    <t>6231900000109290755</t>
  </si>
  <si>
    <t>2017-08-18 17:53:44</t>
  </si>
  <si>
    <t>1500999</t>
  </si>
  <si>
    <t>SR17081800029089</t>
  </si>
  <si>
    <t>6231900000022102574</t>
  </si>
  <si>
    <t>2017-08-18 18:00:02</t>
  </si>
  <si>
    <t>1501037</t>
  </si>
  <si>
    <t>0999540163</t>
  </si>
  <si>
    <t>SR17081800029093</t>
  </si>
  <si>
    <t>4033920026563165</t>
  </si>
  <si>
    <t>2017-08-18 18:01:50</t>
  </si>
  <si>
    <t>1501044</t>
  </si>
  <si>
    <t>0999542021</t>
  </si>
  <si>
    <t>SR17081800029094</t>
  </si>
  <si>
    <t>6217731901232542</t>
  </si>
  <si>
    <t>2017-08-18 18:06:22</t>
  </si>
  <si>
    <t>1501069</t>
  </si>
  <si>
    <t>SR17081800029096</t>
  </si>
  <si>
    <t>6214858710162975</t>
  </si>
  <si>
    <t>2017-08-18 18:28:56</t>
  </si>
  <si>
    <t>1501154</t>
  </si>
  <si>
    <t>SR17081800029099</t>
  </si>
  <si>
    <t>6217007170004810386</t>
  </si>
  <si>
    <t>2017-08-18 18:33:12</t>
  </si>
  <si>
    <t>1501166</t>
  </si>
  <si>
    <t>SR17081800029101</t>
  </si>
  <si>
    <t>6217790001081813038</t>
  </si>
  <si>
    <t>2017-08-18 19:17:44</t>
  </si>
  <si>
    <t>1501279</t>
  </si>
  <si>
    <t>SR17081800029104</t>
  </si>
  <si>
    <t>6231900000010586598</t>
  </si>
  <si>
    <t>2017-08-18 19:41:26</t>
  </si>
  <si>
    <t>1501328</t>
  </si>
  <si>
    <t>SR17081800029106</t>
  </si>
  <si>
    <t>5187107520435246</t>
  </si>
  <si>
    <t>2017-08-18 20:15:04</t>
  </si>
  <si>
    <t>1501374</t>
  </si>
  <si>
    <t>SR17081800029107</t>
  </si>
  <si>
    <t>6217004010001525756</t>
  </si>
  <si>
    <t>2017-08-18 20:29:49</t>
  </si>
  <si>
    <t>1501402</t>
  </si>
  <si>
    <t>SR17081800029108</t>
  </si>
  <si>
    <t>2017-08-18 20:33:16</t>
  </si>
  <si>
    <t>1501407</t>
  </si>
  <si>
    <t>SR17081800029109</t>
  </si>
  <si>
    <t>6259065388500090</t>
  </si>
  <si>
    <t>2017-08-18 20:40:11</t>
  </si>
  <si>
    <t>1501423</t>
  </si>
  <si>
    <t>SR17081800029110</t>
  </si>
  <si>
    <t>6283660056050806</t>
  </si>
  <si>
    <t>2017-08-18 20:48:26</t>
  </si>
  <si>
    <t>1501435</t>
  </si>
  <si>
    <t>0999636622</t>
  </si>
  <si>
    <t>SR17081800029111</t>
  </si>
  <si>
    <t>6231900020016050886</t>
  </si>
  <si>
    <t>2017-08-18 20:55:20</t>
  </si>
  <si>
    <t>1501445</t>
  </si>
  <si>
    <t>SR17081800029112</t>
  </si>
  <si>
    <t>6221551883434559</t>
  </si>
  <si>
    <t>2017-08-18 20:56:21</t>
  </si>
  <si>
    <t>1501446</t>
  </si>
  <si>
    <t>SR17081800029113</t>
  </si>
  <si>
    <t>2017-08-18 20:57:11</t>
  </si>
  <si>
    <t>1501447</t>
  </si>
  <si>
    <t>SR17081800029114</t>
  </si>
  <si>
    <t>2017-08-18 23:25:22</t>
  </si>
  <si>
    <t>1501669</t>
  </si>
  <si>
    <t>SR17081800029117</t>
  </si>
  <si>
    <t>6217903100009481383</t>
  </si>
  <si>
    <t>2017-08-18 23:43:00</t>
  </si>
  <si>
    <t>1501688</t>
  </si>
  <si>
    <t>SR17081800029118</t>
  </si>
  <si>
    <t>6229100000786848</t>
  </si>
  <si>
    <t>2017-08-18 23:44:22</t>
  </si>
  <si>
    <t>1501690</t>
  </si>
  <si>
    <t>SR17081800029119</t>
  </si>
  <si>
    <t>2017-08-19 07:50:40</t>
  </si>
  <si>
    <t>1502082</t>
  </si>
  <si>
    <t>SR17081900029125</t>
  </si>
  <si>
    <t>6212262505006325464</t>
  </si>
  <si>
    <t>2017-08-19 07:51:49</t>
  </si>
  <si>
    <t>1502091</t>
  </si>
  <si>
    <t>SR17081900029126</t>
  </si>
  <si>
    <t>6214600180003908410</t>
  </si>
  <si>
    <t>2017-08-19 08:46:35</t>
  </si>
  <si>
    <t>1503254</t>
  </si>
  <si>
    <t>SR17081900029130</t>
  </si>
  <si>
    <t>6231900000078375637</t>
  </si>
  <si>
    <t>2017-08-19 09:13:42</t>
  </si>
  <si>
    <t>1504097</t>
  </si>
  <si>
    <t>SR17081900029137</t>
  </si>
  <si>
    <t>2017-08-19 09:28:29</t>
  </si>
  <si>
    <t>1504547</t>
  </si>
  <si>
    <t>SR17081900029143</t>
  </si>
  <si>
    <t>6225750009000098</t>
  </si>
  <si>
    <t>2017-08-19 09:34:29</t>
  </si>
  <si>
    <t>1504712</t>
  </si>
  <si>
    <t>SR17081900029149</t>
  </si>
  <si>
    <t>62145605000026258</t>
  </si>
  <si>
    <t>2017-08-19 09:36:01</t>
  </si>
  <si>
    <t>1504760</t>
  </si>
  <si>
    <t>SR17081900029152</t>
  </si>
  <si>
    <t>6225551320291980</t>
  </si>
  <si>
    <t>2017-08-19 09:39:17</t>
  </si>
  <si>
    <t>1504870</t>
  </si>
  <si>
    <t>SR17081900029154</t>
  </si>
  <si>
    <t>6231900000092962857</t>
  </si>
  <si>
    <t>2017-08-19 09:41:19</t>
  </si>
  <si>
    <t>1504935</t>
  </si>
  <si>
    <t>SR17081900029158</t>
  </si>
  <si>
    <t>6214838717304457</t>
  </si>
  <si>
    <t>2017-08-19 09:42:11</t>
  </si>
  <si>
    <t>1504963</t>
  </si>
  <si>
    <t>SR17081900029159</t>
  </si>
  <si>
    <t>6217003900001739616</t>
  </si>
  <si>
    <t>2017-08-19 09:52:59</t>
  </si>
  <si>
    <t>1505306</t>
  </si>
  <si>
    <t>SR17081900029170</t>
  </si>
  <si>
    <t>6223691287209112</t>
  </si>
  <si>
    <t>2017-08-19 09:56:52</t>
  </si>
  <si>
    <t>1505403</t>
  </si>
  <si>
    <t>SR17081900029174</t>
  </si>
  <si>
    <t>2017-08-19 09:58:39</t>
  </si>
  <si>
    <t>1505455</t>
  </si>
  <si>
    <t>SR17081900029176</t>
  </si>
  <si>
    <t>6222807161031029407</t>
  </si>
  <si>
    <t>2017-08-19 09:58:42</t>
  </si>
  <si>
    <t>1505458</t>
  </si>
  <si>
    <t>0999797560</t>
  </si>
  <si>
    <t>SR17081900029177</t>
  </si>
  <si>
    <t>2017-08-19 10:07:44</t>
  </si>
  <si>
    <t>1505722</t>
  </si>
  <si>
    <t>SR17081900029184</t>
  </si>
  <si>
    <t>6223691050045396</t>
  </si>
  <si>
    <t>2017-08-19 10:11:00</t>
  </si>
  <si>
    <t>1505813</t>
  </si>
  <si>
    <t>SR17081900029186</t>
  </si>
  <si>
    <t>6222022410006592850</t>
  </si>
  <si>
    <t>2017-08-19 10:15:06</t>
  </si>
  <si>
    <t>1505931</t>
  </si>
  <si>
    <t>SR17081900029190</t>
  </si>
  <si>
    <t>6222620590004385237</t>
  </si>
  <si>
    <t>2017-08-19 10:21:11</t>
  </si>
  <si>
    <t>1506088</t>
  </si>
  <si>
    <t>0999818925</t>
  </si>
  <si>
    <t>SR17081900029193</t>
  </si>
  <si>
    <t>6222530595487864</t>
  </si>
  <si>
    <t>2017-08-19 10:37:38</t>
  </si>
  <si>
    <t>1506515</t>
  </si>
  <si>
    <t>SR17081900029200</t>
  </si>
  <si>
    <t>4392268330227068</t>
  </si>
  <si>
    <t>2017-08-19 10:41:09</t>
  </si>
  <si>
    <t>1506617</t>
  </si>
  <si>
    <t>SR17081900029203</t>
  </si>
  <si>
    <t>2017-08-19 10:42:00</t>
  </si>
  <si>
    <t>1506635</t>
  </si>
  <si>
    <t>SR17081900029204</t>
  </si>
  <si>
    <t>2017-08-19 10:47:57</t>
  </si>
  <si>
    <t>1506790</t>
  </si>
  <si>
    <t>SR17081900029208</t>
  </si>
  <si>
    <t>5264103860993239</t>
  </si>
  <si>
    <t>2017-08-19 10:54:55</t>
  </si>
  <si>
    <t>1506975</t>
  </si>
  <si>
    <t>SR17081900029213</t>
  </si>
  <si>
    <t>6228483358380794775</t>
  </si>
  <si>
    <t>2017-08-19 10:56:57</t>
  </si>
  <si>
    <t>1507021</t>
  </si>
  <si>
    <t>SR17081900029214</t>
  </si>
  <si>
    <t>2017-08-19 11:18:22</t>
  </si>
  <si>
    <t>1507534</t>
  </si>
  <si>
    <t>SR17081900029227</t>
  </si>
  <si>
    <t>6217007200033621510</t>
  </si>
  <si>
    <t>2017-08-19 11:31:40</t>
  </si>
  <si>
    <t>1507821</t>
  </si>
  <si>
    <t>SR17081900029232</t>
  </si>
  <si>
    <t>6228480860778693611</t>
  </si>
  <si>
    <t>2017-08-19 11:37:52</t>
  </si>
  <si>
    <t>1507965</t>
  </si>
  <si>
    <t>SR17081900029237</t>
  </si>
  <si>
    <t>6228481928106651277</t>
  </si>
  <si>
    <t>2017-08-19 11:38:47</t>
  </si>
  <si>
    <t>1507984</t>
  </si>
  <si>
    <t>SR17081900029240</t>
  </si>
  <si>
    <t>2017-08-19 11:42:17</t>
  </si>
  <si>
    <t>1508043</t>
  </si>
  <si>
    <t>SR17081900029242</t>
  </si>
  <si>
    <t>4581240594084486</t>
  </si>
  <si>
    <t>2017-08-19 12:08:34</t>
  </si>
  <si>
    <t>1508332</t>
  </si>
  <si>
    <t>SR17081900029251</t>
  </si>
  <si>
    <t>2017-08-19 12:11:34</t>
  </si>
  <si>
    <t>1508356</t>
  </si>
  <si>
    <t>SR17081900029254</t>
  </si>
  <si>
    <t>6231900020004090969</t>
  </si>
  <si>
    <t>2017-08-19 12:24:25</t>
  </si>
  <si>
    <t>1508459</t>
  </si>
  <si>
    <t>SR17081900029260</t>
  </si>
  <si>
    <t>2017-08-19 14:08:48</t>
  </si>
  <si>
    <t>1508927</t>
  </si>
  <si>
    <t>SR17081900029272</t>
  </si>
  <si>
    <t>6231900025600163318</t>
  </si>
  <si>
    <t>2017-08-19 14:15:56</t>
  </si>
  <si>
    <t>1509016</t>
  </si>
  <si>
    <t>SR17081900029275</t>
  </si>
  <si>
    <t>2017-08-19 14:21:17</t>
  </si>
  <si>
    <t>1509090</t>
  </si>
  <si>
    <t>0999974364</t>
  </si>
  <si>
    <t>SR17081900029280</t>
  </si>
  <si>
    <t>6222530598387475</t>
  </si>
  <si>
    <t>2017-08-19 14:32:45</t>
  </si>
  <si>
    <t>1509240</t>
  </si>
  <si>
    <t>0999980526</t>
  </si>
  <si>
    <t>SR17081900029285</t>
  </si>
  <si>
    <t>6228480860844109519</t>
  </si>
  <si>
    <t>2017-08-19 14:50:22</t>
  </si>
  <si>
    <t>1509477</t>
  </si>
  <si>
    <t>0999988985</t>
  </si>
  <si>
    <t>SR17081900029290</t>
  </si>
  <si>
    <t>6222285506820840</t>
  </si>
  <si>
    <t>2017-08-19 14:52:21</t>
  </si>
  <si>
    <t>1509505</t>
  </si>
  <si>
    <t>SR17081900029292</t>
  </si>
  <si>
    <t>2017-08-19 14:53:22</t>
  </si>
  <si>
    <t>1509520</t>
  </si>
  <si>
    <t>0999990448</t>
  </si>
  <si>
    <t>SR17081900029293</t>
  </si>
  <si>
    <t>6212262506001210925</t>
  </si>
  <si>
    <t>2017-08-19 14:55:32</t>
  </si>
  <si>
    <t>1509544</t>
  </si>
  <si>
    <t>SR17081900029295</t>
  </si>
  <si>
    <t>6228481938596494872</t>
  </si>
  <si>
    <t>2017-08-19 14:57:20</t>
  </si>
  <si>
    <t>1509594</t>
  </si>
  <si>
    <t>SR17081900029297</t>
  </si>
  <si>
    <t>4563512700113882491</t>
  </si>
  <si>
    <t>2017-08-19 15:03:43</t>
  </si>
  <si>
    <t>1509688</t>
  </si>
  <si>
    <t>SR17081900029302</t>
  </si>
  <si>
    <t>6259656740224930</t>
  </si>
  <si>
    <t>2017-08-19 15:13:34</t>
  </si>
  <si>
    <t>1509824</t>
  </si>
  <si>
    <t>SR17081900029306</t>
  </si>
  <si>
    <t>4816990012315576</t>
  </si>
  <si>
    <t>2017-08-19 15:17:08</t>
  </si>
  <si>
    <t>1509872</t>
  </si>
  <si>
    <t>SR17081900029307</t>
  </si>
  <si>
    <t>6253335312314009</t>
  </si>
  <si>
    <t>2017-08-19 15:26:33</t>
  </si>
  <si>
    <t>1509981</t>
  </si>
  <si>
    <t>1000013281</t>
  </si>
  <si>
    <t>SR17081900029316</t>
  </si>
  <si>
    <t>2017-08-19 15:38:49</t>
  </si>
  <si>
    <t>1510143</t>
  </si>
  <si>
    <t>SR17081900029324</t>
  </si>
  <si>
    <t>6228463358001361974</t>
  </si>
  <si>
    <t>2017-08-19 15:47:33</t>
  </si>
  <si>
    <t>1510254</t>
  </si>
  <si>
    <t>SR17081900029330</t>
  </si>
  <si>
    <t>2017-08-19 15:50:39</t>
  </si>
  <si>
    <t>1510301</t>
  </si>
  <si>
    <t>SR17081900029332</t>
  </si>
  <si>
    <t>6217790001072535996</t>
  </si>
  <si>
    <t>2017-08-19 15:51:04</t>
  </si>
  <si>
    <t>1510306</t>
  </si>
  <si>
    <t>SR17081900029334</t>
  </si>
  <si>
    <t>6217995950003575302</t>
  </si>
  <si>
    <t>2017-08-19 15:51:58</t>
  </si>
  <si>
    <t>1510316</t>
  </si>
  <si>
    <t>SR17081900029335</t>
  </si>
  <si>
    <t>6225768312289612</t>
  </si>
  <si>
    <t>2017-08-19 15:56:36</t>
  </si>
  <si>
    <t>1510385</t>
  </si>
  <si>
    <t>SR17081900029339</t>
  </si>
  <si>
    <t>2017-08-19 16:03:41</t>
  </si>
  <si>
    <t>1510461</t>
  </si>
  <si>
    <t>SR17081900029346</t>
  </si>
  <si>
    <t>6214838770429118</t>
  </si>
  <si>
    <t>2017-08-19 16:05:54</t>
  </si>
  <si>
    <t>1510501</t>
  </si>
  <si>
    <t>SR17081900029351</t>
  </si>
  <si>
    <t>6217790001058587367</t>
  </si>
  <si>
    <t>2017-08-19 16:56:56</t>
  </si>
  <si>
    <t>1510909</t>
  </si>
  <si>
    <t>1000066350</t>
  </si>
  <si>
    <t>SR17081900029373</t>
  </si>
  <si>
    <t>2017-08-19 17:01:04</t>
  </si>
  <si>
    <t>1510934</t>
  </si>
  <si>
    <t>SR17081900029374</t>
  </si>
  <si>
    <t>6225768308185055</t>
  </si>
  <si>
    <t>2017-08-19 17:04:21</t>
  </si>
  <si>
    <t>1510944</t>
  </si>
  <si>
    <t>SR17081900029377</t>
  </si>
  <si>
    <t>6222602430000655980</t>
  </si>
  <si>
    <t>2017-08-19 17:26:33</t>
  </si>
  <si>
    <t>1511043</t>
  </si>
  <si>
    <t>1000081864</t>
  </si>
  <si>
    <t>SR17081900029383</t>
  </si>
  <si>
    <t>2017-08-19 17:40:46</t>
  </si>
  <si>
    <t>1511080</t>
  </si>
  <si>
    <t>SR17081900029390</t>
  </si>
  <si>
    <t>6253624029885272</t>
  </si>
  <si>
    <t>2017-08-19 17:56:08</t>
  </si>
  <si>
    <t>1511103</t>
  </si>
  <si>
    <t>SR17081900029392</t>
  </si>
  <si>
    <t>6228481928259286574</t>
  </si>
  <si>
    <t>2017-08-19 18:16:12</t>
  </si>
  <si>
    <t>1511137</t>
  </si>
  <si>
    <t>SR17081900029394</t>
  </si>
  <si>
    <t>6228480861217028211</t>
  </si>
  <si>
    <t>2017-08-19 19:04:56</t>
  </si>
  <si>
    <t>1511204</t>
  </si>
  <si>
    <t>SR17081900029395</t>
  </si>
  <si>
    <t>4392268386869268</t>
  </si>
  <si>
    <t>2017-08-19 20:00:43</t>
  </si>
  <si>
    <t>1511282</t>
  </si>
  <si>
    <t>SR17081900029398</t>
  </si>
  <si>
    <t>6214838713463067</t>
  </si>
  <si>
    <t>2017-08-19 20:20:38</t>
  </si>
  <si>
    <t>1511317</t>
  </si>
  <si>
    <t>SR17081900029400</t>
  </si>
  <si>
    <t>2017-08-19 20:21:47</t>
  </si>
  <si>
    <t>1511319</t>
  </si>
  <si>
    <t>SR17081900029401</t>
  </si>
  <si>
    <t>2017-08-19 20:23:08</t>
  </si>
  <si>
    <t>1511320</t>
  </si>
  <si>
    <t>SR17081900029402</t>
  </si>
  <si>
    <t>2017-08-19 22:29:52</t>
  </si>
  <si>
    <t>1511524</t>
  </si>
  <si>
    <t>1000191589</t>
  </si>
  <si>
    <t>SR17081900029404</t>
  </si>
  <si>
    <t>4581230520026412</t>
  </si>
  <si>
    <t>2017-08-20 07:38:01</t>
  </si>
  <si>
    <t>1511871</t>
  </si>
  <si>
    <t>SR17082000029408</t>
  </si>
  <si>
    <t>6223692344708419</t>
  </si>
  <si>
    <t>2017-08-20 07:58:48</t>
  </si>
  <si>
    <t>1511905</t>
  </si>
  <si>
    <t>1000252658</t>
  </si>
  <si>
    <t>SR17082000029410</t>
  </si>
  <si>
    <t>2017-08-20 09:21:34</t>
  </si>
  <si>
    <t>1512417</t>
  </si>
  <si>
    <t>1000282852</t>
  </si>
  <si>
    <t>SR17082000029419</t>
  </si>
  <si>
    <t>2017-08-20 09:34:53</t>
  </si>
  <si>
    <t>1512535</t>
  </si>
  <si>
    <t>SR17082000029420</t>
  </si>
  <si>
    <t>6212262502017185458</t>
  </si>
  <si>
    <t>2017-08-20 09:38:21</t>
  </si>
  <si>
    <t>1512558</t>
  </si>
  <si>
    <t>SR17082000029421</t>
  </si>
  <si>
    <t>4512890777043107</t>
  </si>
  <si>
    <t>2017-08-20 09:40:09</t>
  </si>
  <si>
    <t>1512576</t>
  </si>
  <si>
    <t>SR17082000029422</t>
  </si>
  <si>
    <t>6212262502010352659</t>
  </si>
  <si>
    <t>2017-08-20 09:40:57</t>
  </si>
  <si>
    <t>1512580</t>
  </si>
  <si>
    <t>SR17082000029423</t>
  </si>
  <si>
    <t>4392268387618417</t>
  </si>
  <si>
    <t>2017-08-20 09:41:47</t>
  </si>
  <si>
    <t>1512590</t>
  </si>
  <si>
    <t>SR17082000029424</t>
  </si>
  <si>
    <t>5268550403095110</t>
  </si>
  <si>
    <t>2017-08-20 10:11:52</t>
  </si>
  <si>
    <t>1512806</t>
  </si>
  <si>
    <t>SR17082000029428</t>
  </si>
  <si>
    <t>6227003950030227322</t>
  </si>
  <si>
    <t>2017-08-20 10:17:14</t>
  </si>
  <si>
    <t>1512856</t>
  </si>
  <si>
    <t>1000320072</t>
  </si>
  <si>
    <t>SR17082000029429</t>
  </si>
  <si>
    <t>6231900000060060767</t>
  </si>
  <si>
    <t>2017-08-20 10:34:11</t>
  </si>
  <si>
    <t>1513014</t>
  </si>
  <si>
    <t>SR17082000029430</t>
  </si>
  <si>
    <t>2017-08-20 10:54:34</t>
  </si>
  <si>
    <t>1513211</t>
  </si>
  <si>
    <t>SR17082000029433</t>
  </si>
  <si>
    <t>2017-08-20 10:59:46</t>
  </si>
  <si>
    <t>1513262</t>
  </si>
  <si>
    <t>SR17082000029435</t>
  </si>
  <si>
    <t>5183777139995832</t>
  </si>
  <si>
    <t>2017-08-20 11:16:17</t>
  </si>
  <si>
    <t>1513416</t>
  </si>
  <si>
    <t>SR17082000029439</t>
  </si>
  <si>
    <t>4581230591384864</t>
  </si>
  <si>
    <t>2017-08-20 11:19:44</t>
  </si>
  <si>
    <t>1513465</t>
  </si>
  <si>
    <t>SR17082000029441</t>
  </si>
  <si>
    <t>6222520595736758</t>
  </si>
  <si>
    <t>2017-08-20 12:16:05</t>
  </si>
  <si>
    <t>1513781</t>
  </si>
  <si>
    <t>1000402967</t>
  </si>
  <si>
    <t>SR17082000029443</t>
  </si>
  <si>
    <t>4380886112797570</t>
  </si>
  <si>
    <t>2017-08-20 12:59:06</t>
  </si>
  <si>
    <t>1513953</t>
  </si>
  <si>
    <t>SR17082000029452</t>
  </si>
  <si>
    <t>5502130015238451</t>
  </si>
  <si>
    <t>2017-08-20 13:11:44</t>
  </si>
  <si>
    <t>1513977</t>
  </si>
  <si>
    <t>SR17082000029453</t>
  </si>
  <si>
    <t>6221550353057395</t>
  </si>
  <si>
    <t>2017-08-20 13:22:23</t>
  </si>
  <si>
    <t>1514008</t>
  </si>
  <si>
    <t>SR17082000029454</t>
  </si>
  <si>
    <t>6210332110012961723</t>
  </si>
  <si>
    <t>2017-08-20 13:23:03</t>
  </si>
  <si>
    <t>1514012</t>
  </si>
  <si>
    <t>SR17082000029455</t>
  </si>
  <si>
    <t>2017-08-20 14:38:19</t>
  </si>
  <si>
    <t>1514265</t>
  </si>
  <si>
    <t>SR17082000029462</t>
  </si>
  <si>
    <t>6221887300038018519</t>
  </si>
  <si>
    <t>2017-08-20 15:17:05</t>
  </si>
  <si>
    <t>1514405</t>
  </si>
  <si>
    <t>SR17082000029464</t>
  </si>
  <si>
    <t>6217997300015396230</t>
  </si>
  <si>
    <t>2017-08-20 15:28:42</t>
  </si>
  <si>
    <t>1514444</t>
  </si>
  <si>
    <t>SR17082000029465</t>
  </si>
  <si>
    <t>6231900000025612025</t>
  </si>
  <si>
    <t>2017-08-20 15:32:43</t>
  </si>
  <si>
    <t>1514456</t>
  </si>
  <si>
    <t>SR17082000029466</t>
  </si>
  <si>
    <t>2017-08-20 15:52:16</t>
  </si>
  <si>
    <t>1514514</t>
  </si>
  <si>
    <t>SR17082000029467</t>
  </si>
  <si>
    <t>6217003980000828586</t>
  </si>
  <si>
    <t>2017-08-20 16:11:47</t>
  </si>
  <si>
    <t>1514567</t>
  </si>
  <si>
    <t>SR17082000029469</t>
  </si>
  <si>
    <t>6217003860025106921</t>
  </si>
  <si>
    <t>2017-08-20 16:23:31</t>
  </si>
  <si>
    <t>1514610</t>
  </si>
  <si>
    <t>SR17082000029472</t>
  </si>
  <si>
    <t>6222082502003662020</t>
  </si>
  <si>
    <t>2017-08-20 16:51:16</t>
  </si>
  <si>
    <t>1514675</t>
  </si>
  <si>
    <t>SR17082000029473</t>
  </si>
  <si>
    <t>6228453348010656870</t>
  </si>
  <si>
    <t>2017-08-20 18:03:16</t>
  </si>
  <si>
    <t>1514790</t>
  </si>
  <si>
    <t>SR17082000029476</t>
  </si>
  <si>
    <t>6223691641895747</t>
  </si>
  <si>
    <t>2017-08-20 18:08:35</t>
  </si>
  <si>
    <t>1514802</t>
  </si>
  <si>
    <t>SR17082000029477</t>
  </si>
  <si>
    <t>6217731902418082</t>
  </si>
  <si>
    <t>2017-08-20 18:19:34</t>
  </si>
  <si>
    <t>1514823</t>
  </si>
  <si>
    <t>SR17082000029478</t>
  </si>
  <si>
    <t>4033920026260390</t>
  </si>
  <si>
    <t>2017-08-20 18:32:04</t>
  </si>
  <si>
    <t>1514857</t>
  </si>
  <si>
    <t>1000593087</t>
  </si>
  <si>
    <t>SR17082000029479</t>
  </si>
  <si>
    <t>6223691480742547</t>
  </si>
  <si>
    <t>2017-08-20 20:59:04</t>
  </si>
  <si>
    <t>1515127</t>
  </si>
  <si>
    <t>SR17082000029486</t>
  </si>
  <si>
    <t>6225768381185063</t>
  </si>
  <si>
    <t>2017-08-21 06:07:48</t>
  </si>
  <si>
    <t>1515539</t>
  </si>
  <si>
    <t>SR17082100029490</t>
  </si>
  <si>
    <t>6228483610895590316</t>
  </si>
  <si>
    <t>2017-08-21 07:43:21</t>
  </si>
  <si>
    <t>1516266</t>
  </si>
  <si>
    <t>SR17082100029494</t>
  </si>
  <si>
    <t>6217003860004591309</t>
  </si>
  <si>
    <t>2017-08-21 08:11:31</t>
  </si>
  <si>
    <t>1517378</t>
  </si>
  <si>
    <t>SR17082100029498</t>
  </si>
  <si>
    <t>6228480861079199415</t>
  </si>
  <si>
    <t>2017-08-21 08:11:45</t>
  </si>
  <si>
    <t>1517390</t>
  </si>
  <si>
    <t>SR17082100029499</t>
  </si>
  <si>
    <t>6222620590003462623</t>
  </si>
  <si>
    <t>2017-08-21 08:22:52</t>
  </si>
  <si>
    <t>1518174</t>
  </si>
  <si>
    <t>1000835500</t>
  </si>
  <si>
    <t>SR17082100029501</t>
  </si>
  <si>
    <t>6228483978589287071</t>
  </si>
  <si>
    <t>2017-08-21 08:27:03</t>
  </si>
  <si>
    <t>1518480</t>
  </si>
  <si>
    <t>SR17082100029504</t>
  </si>
  <si>
    <t>6228480868677662371</t>
  </si>
  <si>
    <t>2017-08-21 08:30:11</t>
  </si>
  <si>
    <t>1518717</t>
  </si>
  <si>
    <t>SR17082100029506</t>
  </si>
  <si>
    <t>6212262502010388976</t>
  </si>
  <si>
    <t>2017-08-21 08:57:14</t>
  </si>
  <si>
    <t>1520928</t>
  </si>
  <si>
    <t>SR17082100029515</t>
  </si>
  <si>
    <t>4392268329081518</t>
  </si>
  <si>
    <t>2017-08-21 09:00:12</t>
  </si>
  <si>
    <t>1521185</t>
  </si>
  <si>
    <t>1000879520</t>
  </si>
  <si>
    <t>SR17082100029517</t>
  </si>
  <si>
    <t>6212262502026073885</t>
  </si>
  <si>
    <t>2017-08-21 09:16:21</t>
  </si>
  <si>
    <t>1522522</t>
  </si>
  <si>
    <t>SR17082100029523</t>
  </si>
  <si>
    <t>6217003860000179554</t>
  </si>
  <si>
    <t>2017-08-21 09:16:53</t>
  </si>
  <si>
    <t>1522564</t>
  </si>
  <si>
    <t>SR17082100029524</t>
  </si>
  <si>
    <t>6217007170002754354</t>
  </si>
  <si>
    <t>2017-08-21 09:20:38</t>
  </si>
  <si>
    <t>1522860</t>
  </si>
  <si>
    <t>SR17082100029528</t>
  </si>
  <si>
    <t>2017-08-21 09:27:58</t>
  </si>
  <si>
    <t>1523471</t>
  </si>
  <si>
    <t>SR17082100029534</t>
  </si>
  <si>
    <t>6227007141520455518</t>
  </si>
  <si>
    <t>2017-08-21 09:40:01</t>
  </si>
  <si>
    <t>1524499</t>
  </si>
  <si>
    <t>SR17082100029545</t>
  </si>
  <si>
    <t>6231900000023055433</t>
  </si>
  <si>
    <t>2017-08-21 09:40:23</t>
  </si>
  <si>
    <t>1524542</t>
  </si>
  <si>
    <t>SR17082100029546</t>
  </si>
  <si>
    <t>6231900000011381700</t>
  </si>
  <si>
    <t>2017-08-21 09:49:17</t>
  </si>
  <si>
    <t>1525336</t>
  </si>
  <si>
    <t>1000972829</t>
  </si>
  <si>
    <t>SR17082100029554</t>
  </si>
  <si>
    <t>6228483616080040660</t>
  </si>
  <si>
    <t>2017-08-21 09:54:50</t>
  </si>
  <si>
    <t>1525756</t>
  </si>
  <si>
    <t>SR17082100029559</t>
  </si>
  <si>
    <t>6214838719535843</t>
  </si>
  <si>
    <t>2017-08-21 10:01:44</t>
  </si>
  <si>
    <t>1526338</t>
  </si>
  <si>
    <t>SR17082100029563</t>
  </si>
  <si>
    <t>6231900025544564522</t>
  </si>
  <si>
    <t>2017-08-21 10:07:46</t>
  </si>
  <si>
    <t>1526835</t>
  </si>
  <si>
    <t>1001042901</t>
  </si>
  <si>
    <t>SR17082100029567</t>
  </si>
  <si>
    <t>6212262409004158037</t>
  </si>
  <si>
    <t>2017-08-21 10:08:34</t>
  </si>
  <si>
    <t>1526919</t>
  </si>
  <si>
    <t>SR17082100029569</t>
  </si>
  <si>
    <t>6228461930002792910</t>
  </si>
  <si>
    <t>2017-08-21 10:09:13</t>
  </si>
  <si>
    <t>1526976</t>
  </si>
  <si>
    <t>SR17082100029570</t>
  </si>
  <si>
    <t>6217003960000909768</t>
  </si>
  <si>
    <t>2017-08-21 10:17:37</t>
  </si>
  <si>
    <t>1527652</t>
  </si>
  <si>
    <t>1001082118</t>
  </si>
  <si>
    <t>SR17082100029572</t>
  </si>
  <si>
    <t>6231900020005554609</t>
  </si>
  <si>
    <t>2017-08-21 10:18:39</t>
  </si>
  <si>
    <t>1527750</t>
  </si>
  <si>
    <t>1001086203</t>
  </si>
  <si>
    <t>SR17082100029573</t>
  </si>
  <si>
    <t>2017-08-21 10:18:47</t>
  </si>
  <si>
    <t>1527764</t>
  </si>
  <si>
    <t>SR17082100029574</t>
  </si>
  <si>
    <t>6212262505002599443</t>
  </si>
  <si>
    <t>2017-08-21 10:27:30</t>
  </si>
  <si>
    <t>1528459</t>
  </si>
  <si>
    <t>1001126636</t>
  </si>
  <si>
    <t>SR17082100029583</t>
  </si>
  <si>
    <t>2017-08-21 10:39:06</t>
  </si>
  <si>
    <t>1529358</t>
  </si>
  <si>
    <t>1001173370</t>
  </si>
  <si>
    <t>SR17082100029600</t>
  </si>
  <si>
    <t>6225970001141480</t>
  </si>
  <si>
    <t>2017-08-21 10:44:39</t>
  </si>
  <si>
    <t>1529820</t>
  </si>
  <si>
    <t>SR17082100029607</t>
  </si>
  <si>
    <t>6222600590006477309</t>
  </si>
  <si>
    <t>2017-08-21 10:44:49</t>
  </si>
  <si>
    <t>1529830</t>
  </si>
  <si>
    <t>SR17082100029608</t>
  </si>
  <si>
    <t>3568891114303316</t>
  </si>
  <si>
    <t>2017-08-21 10:44:50</t>
  </si>
  <si>
    <t>1529831</t>
  </si>
  <si>
    <t>SR17082100029609</t>
  </si>
  <si>
    <t>6228484156276105463</t>
  </si>
  <si>
    <t>2017-08-21 10:47:07</t>
  </si>
  <si>
    <t>1530011</t>
  </si>
  <si>
    <t>1001201933</t>
  </si>
  <si>
    <t>SR17082100029613</t>
  </si>
  <si>
    <t>6228481190615162813</t>
  </si>
  <si>
    <t>2017-08-21 10:51:41</t>
  </si>
  <si>
    <t>1530388</t>
  </si>
  <si>
    <t>SR17082100029622</t>
  </si>
  <si>
    <t>2017-08-21 10:53:48</t>
  </si>
  <si>
    <t>1530546</t>
  </si>
  <si>
    <t>SR17082100029626</t>
  </si>
  <si>
    <t>6259960088337241</t>
  </si>
  <si>
    <t>2017-08-21 10:56:33</t>
  </si>
  <si>
    <t>1530764</t>
  </si>
  <si>
    <t>SR17082100029632</t>
  </si>
  <si>
    <t>6228410860271397913</t>
  </si>
  <si>
    <t>2017-08-21 10:58:47</t>
  </si>
  <si>
    <t>1530906</t>
  </si>
  <si>
    <t>SR17082100029633</t>
  </si>
  <si>
    <t>6223691848122051</t>
  </si>
  <si>
    <t>2017-08-21 10:59:49</t>
  </si>
  <si>
    <t>1530966</t>
  </si>
  <si>
    <t>SR17082100029635</t>
  </si>
  <si>
    <t>2017-08-21 11:01:10</t>
  </si>
  <si>
    <t>1531047</t>
  </si>
  <si>
    <t>SR17082100029639</t>
  </si>
  <si>
    <t>6214600180003241135</t>
  </si>
  <si>
    <t>2017-08-21 11:03:20</t>
  </si>
  <si>
    <t>1531200</t>
  </si>
  <si>
    <t>SR17082100029643</t>
  </si>
  <si>
    <t>2017-08-21 11:05:47</t>
  </si>
  <si>
    <t>1531380</t>
  </si>
  <si>
    <t>SR17082100029651</t>
  </si>
  <si>
    <t>6253375217625117</t>
  </si>
  <si>
    <t>2017-08-21 11:06:01</t>
  </si>
  <si>
    <t>1531400</t>
  </si>
  <si>
    <t>SR17082100029653</t>
  </si>
  <si>
    <t>6217003320026303415</t>
  </si>
  <si>
    <t>2017-08-21 11:06:13</t>
  </si>
  <si>
    <t>1531417</t>
  </si>
  <si>
    <t>SR17082100029654</t>
  </si>
  <si>
    <t>2017-08-21 11:06:35</t>
  </si>
  <si>
    <t>1531437</t>
  </si>
  <si>
    <t>SR17082100029655</t>
  </si>
  <si>
    <t>2017-08-21 11:13:32</t>
  </si>
  <si>
    <t>1531849</t>
  </si>
  <si>
    <t>SR17082100029663</t>
  </si>
  <si>
    <t>6226098710998666</t>
  </si>
  <si>
    <t>1531847</t>
  </si>
  <si>
    <t>SR17082100029662</t>
  </si>
  <si>
    <t>6217997300003501023</t>
  </si>
  <si>
    <t>2017-08-21 11:17:48</t>
  </si>
  <si>
    <t>1532104</t>
  </si>
  <si>
    <t>SR17082100029670</t>
  </si>
  <si>
    <t>622908473596189111</t>
  </si>
  <si>
    <t>2017-08-21 11:18:06</t>
  </si>
  <si>
    <t>1532121</t>
  </si>
  <si>
    <t>SR17082100029671</t>
  </si>
  <si>
    <t>2017-08-21 11:18:37</t>
  </si>
  <si>
    <t>1532152</t>
  </si>
  <si>
    <t>SR17082100029672</t>
  </si>
  <si>
    <t>2017-08-21 11:19:02</t>
  </si>
  <si>
    <t>1532176</t>
  </si>
  <si>
    <t>SR17082100029674</t>
  </si>
  <si>
    <t>2017-08-21 11:20:18</t>
  </si>
  <si>
    <t>1532246</t>
  </si>
  <si>
    <t>SR17082100029677</t>
  </si>
  <si>
    <t>6259656240171466</t>
  </si>
  <si>
    <t>2017-08-21 11:23:48</t>
  </si>
  <si>
    <t>1532474</t>
  </si>
  <si>
    <t>SR17082100029687</t>
  </si>
  <si>
    <t>6231900020012045823</t>
  </si>
  <si>
    <t>2017-08-21 11:28:58</t>
  </si>
  <si>
    <t>1532748</t>
  </si>
  <si>
    <t>SR17082100029693</t>
  </si>
  <si>
    <t>6217003860030382046</t>
  </si>
  <si>
    <t>2017-08-21 11:34:34</t>
  </si>
  <si>
    <t>1533063</t>
  </si>
  <si>
    <t>SR17082100029703</t>
  </si>
  <si>
    <t>6013821800007357707</t>
  </si>
  <si>
    <t>2017-08-21 11:35:07</t>
  </si>
  <si>
    <t>1533112</t>
  </si>
  <si>
    <t>SR17082100029704</t>
  </si>
  <si>
    <t>6228480868324835172</t>
  </si>
  <si>
    <t>2017-08-21 11:39:30</t>
  </si>
  <si>
    <t>1533401</t>
  </si>
  <si>
    <t>SR17082100029710</t>
  </si>
  <si>
    <t>6222520596954335</t>
  </si>
  <si>
    <t>2017-08-21 11:43:35</t>
  </si>
  <si>
    <t>1533608</t>
  </si>
  <si>
    <t>SR17082100029711</t>
  </si>
  <si>
    <t>2017-08-21 11:45:42</t>
  </si>
  <si>
    <t>1533704</t>
  </si>
  <si>
    <t>SR17082100029716</t>
  </si>
  <si>
    <t>6212262409001299115</t>
  </si>
  <si>
    <t>2017-08-21 11:45:45</t>
  </si>
  <si>
    <t>1533705</t>
  </si>
  <si>
    <t>SR17082100029717</t>
  </si>
  <si>
    <t>6228481938585725971</t>
  </si>
  <si>
    <t>2017-08-21 11:45:55</t>
  </si>
  <si>
    <t>1533708</t>
  </si>
  <si>
    <t>SR17082100029719</t>
  </si>
  <si>
    <t>6225768312737123</t>
  </si>
  <si>
    <t>2017-08-21 11:48:04</t>
  </si>
  <si>
    <t>1533797</t>
  </si>
  <si>
    <t>SR17082100029722</t>
  </si>
  <si>
    <t>6231900000084358023</t>
  </si>
  <si>
    <t>2017-08-21 11:53:35</t>
  </si>
  <si>
    <t>1534055</t>
  </si>
  <si>
    <t>SR17082100029729</t>
  </si>
  <si>
    <t>6210178002023851083</t>
  </si>
  <si>
    <t>2017-08-21 11:55:20</t>
  </si>
  <si>
    <t>1534130</t>
  </si>
  <si>
    <t>SR17082100029730</t>
  </si>
  <si>
    <t>6212262504000366293</t>
  </si>
  <si>
    <t>2017-08-21 11:59:38</t>
  </si>
  <si>
    <t>1534345</t>
  </si>
  <si>
    <t>SR17082100029732</t>
  </si>
  <si>
    <t>6227003950350244600</t>
  </si>
  <si>
    <t>2017-08-21 12:00:27</t>
  </si>
  <si>
    <t>1534387</t>
  </si>
  <si>
    <t>1001382561</t>
  </si>
  <si>
    <t>SR17082100029735</t>
  </si>
  <si>
    <t>6228100067508383</t>
  </si>
  <si>
    <t>2017-08-21 12:00:50</t>
  </si>
  <si>
    <t>1534400</t>
  </si>
  <si>
    <t>SR17082100029736</t>
  </si>
  <si>
    <t>6214838716142999</t>
  </si>
  <si>
    <t>2017-08-21 12:01:35</t>
  </si>
  <si>
    <t>1534434</t>
  </si>
  <si>
    <t>1001385417</t>
  </si>
  <si>
    <t>SR17082100029738</t>
  </si>
  <si>
    <t>2017-08-21 12:02:19</t>
  </si>
  <si>
    <t>1534462</t>
  </si>
  <si>
    <t>SR17082100029740</t>
  </si>
  <si>
    <t>6222022410002663960</t>
  </si>
  <si>
    <t>2017-08-21 12:06:21</t>
  </si>
  <si>
    <t>1534581</t>
  </si>
  <si>
    <t>SR17082100029745</t>
  </si>
  <si>
    <t>6227003880250200685</t>
  </si>
  <si>
    <t>2017-08-21 12:07:58</t>
  </si>
  <si>
    <t>1534647</t>
  </si>
  <si>
    <t>SR17082100029747</t>
  </si>
  <si>
    <t>6217003900003735943</t>
  </si>
  <si>
    <t>2017-08-21 12:09:44</t>
  </si>
  <si>
    <t>1534690</t>
  </si>
  <si>
    <t>SR17082100029749</t>
  </si>
  <si>
    <t>6231900025544485652</t>
  </si>
  <si>
    <t>2017-08-21 12:13:16</t>
  </si>
  <si>
    <t>1534790</t>
  </si>
  <si>
    <t>SR17082100029752</t>
  </si>
  <si>
    <t>6228483310892011214</t>
  </si>
  <si>
    <t>2017-08-21 12:31:27</t>
  </si>
  <si>
    <t>1535135</t>
  </si>
  <si>
    <t>SR17082100029760</t>
  </si>
  <si>
    <t>2017-08-21 12:32:41</t>
  </si>
  <si>
    <t>1535156</t>
  </si>
  <si>
    <t>SR17082100029761</t>
  </si>
  <si>
    <t>6217003920002711208</t>
  </si>
  <si>
    <t>2017-08-21 12:39:10</t>
  </si>
  <si>
    <t>1535244</t>
  </si>
  <si>
    <t>SR17082100029765</t>
  </si>
  <si>
    <t>6221550698051939</t>
  </si>
  <si>
    <t>2017-08-21 12:39:13</t>
  </si>
  <si>
    <t>1535245</t>
  </si>
  <si>
    <t>SR17082100029766</t>
  </si>
  <si>
    <t>6212262502003135657</t>
  </si>
  <si>
    <t>2017-08-21 12:40:19</t>
  </si>
  <si>
    <t>1535254</t>
  </si>
  <si>
    <t>SR17082100029767</t>
  </si>
  <si>
    <t>6217003900002078345</t>
  </si>
  <si>
    <t>2017-08-21 12:41:17</t>
  </si>
  <si>
    <t>1535268</t>
  </si>
  <si>
    <t>SR17082100029769</t>
  </si>
  <si>
    <t>6228480868594156077</t>
  </si>
  <si>
    <t>2017-08-21 12:46:53</t>
  </si>
  <si>
    <t>1535310</t>
  </si>
  <si>
    <t>SR17082100029770</t>
  </si>
  <si>
    <t>4895920317454113</t>
  </si>
  <si>
    <t>2017-08-21 12:51:02</t>
  </si>
  <si>
    <t>1535342</t>
  </si>
  <si>
    <t>SR17082100029773</t>
  </si>
  <si>
    <t>2017-08-21 12:51:55</t>
  </si>
  <si>
    <t>1535348</t>
  </si>
  <si>
    <t>SR17082100029774</t>
  </si>
  <si>
    <t>6217003850001113744</t>
  </si>
  <si>
    <t>2017-08-21 13:08:43</t>
  </si>
  <si>
    <t>1535488</t>
  </si>
  <si>
    <t>SR17082100029784</t>
  </si>
  <si>
    <t>2017-08-21 13:34:27</t>
  </si>
  <si>
    <t>1535746</t>
  </si>
  <si>
    <t>SR17082100029791</t>
  </si>
  <si>
    <t>6217003940001862190</t>
  </si>
  <si>
    <t>2017-08-21 13:40:08</t>
  </si>
  <si>
    <t>1535821</t>
  </si>
  <si>
    <t>SR17082100029795</t>
  </si>
  <si>
    <t>2017-08-21 13:48:30</t>
  </si>
  <si>
    <t>1535962</t>
  </si>
  <si>
    <t>SR17082100029796</t>
  </si>
  <si>
    <t>6212262516001178840</t>
  </si>
  <si>
    <t>2017-08-21 14:02:17</t>
  </si>
  <si>
    <t>1536238</t>
  </si>
  <si>
    <t>SR17082100029799</t>
  </si>
  <si>
    <t>6227003861300155806</t>
  </si>
  <si>
    <t>2017-08-21 14:08:34</t>
  </si>
  <si>
    <t>1536470</t>
  </si>
  <si>
    <t>SR17082100029807</t>
  </si>
  <si>
    <t>6223691400879759</t>
  </si>
  <si>
    <t>2017-08-21 14:14:47</t>
  </si>
  <si>
    <t>1536725</t>
  </si>
  <si>
    <t>SR17082100029811</t>
  </si>
  <si>
    <t>6223692138206521</t>
  </si>
  <si>
    <t>2017-08-21 14:18:26</t>
  </si>
  <si>
    <t>1536879</t>
  </si>
  <si>
    <t>SR17082100029812</t>
  </si>
  <si>
    <t>6217003860033674522</t>
  </si>
  <si>
    <t>2017-08-21 14:24:24</t>
  </si>
  <si>
    <t>1537170</t>
  </si>
  <si>
    <t>SR17082100029814</t>
  </si>
  <si>
    <t>4895920311807670</t>
  </si>
  <si>
    <t>2017-08-21 14:27:50</t>
  </si>
  <si>
    <t>1537366</t>
  </si>
  <si>
    <t>SR17082100029817</t>
  </si>
  <si>
    <t>6214858715499513</t>
  </si>
  <si>
    <t>2017-08-21 14:30:50</t>
  </si>
  <si>
    <t>1537487</t>
  </si>
  <si>
    <t>1001726703</t>
  </si>
  <si>
    <t>SR17082100029820</t>
  </si>
  <si>
    <t>5264103861887661</t>
  </si>
  <si>
    <t>2017-08-21 14:40:38</t>
  </si>
  <si>
    <t>1538046</t>
  </si>
  <si>
    <t>SR17082100029828</t>
  </si>
  <si>
    <t>6217997300036531203</t>
  </si>
  <si>
    <t>2017-08-21 14:40:58</t>
  </si>
  <si>
    <t>1538048</t>
  </si>
  <si>
    <t>SR17082100029827</t>
  </si>
  <si>
    <t>6228360033633752</t>
  </si>
  <si>
    <t>2017-08-21 14:43:28</t>
  </si>
  <si>
    <t>1538255</t>
  </si>
  <si>
    <t>SR17082100029830</t>
  </si>
  <si>
    <t>6223691064065323</t>
  </si>
  <si>
    <t>2017-08-21 14:48:30</t>
  </si>
  <si>
    <t>1538545</t>
  </si>
  <si>
    <t>SR17082100029835</t>
  </si>
  <si>
    <t>4392258380336950</t>
  </si>
  <si>
    <t>2017-08-21 14:49:43</t>
  </si>
  <si>
    <t>1538597</t>
  </si>
  <si>
    <t>SR17082100029840</t>
  </si>
  <si>
    <t>2017-08-21 14:51:39</t>
  </si>
  <si>
    <t>1538766</t>
  </si>
  <si>
    <t>SR17082100029842</t>
  </si>
  <si>
    <t>6217852700015065780</t>
  </si>
  <si>
    <t>2017-08-21 14:52:48</t>
  </si>
  <si>
    <t>1538834</t>
  </si>
  <si>
    <t>SR17082100029845</t>
  </si>
  <si>
    <t>6228482898594183175</t>
  </si>
  <si>
    <t>2017-08-21 14:55:40</t>
  </si>
  <si>
    <t>1539045</t>
  </si>
  <si>
    <t>SR17082100029850</t>
  </si>
  <si>
    <t>2017-08-21 14:56:52</t>
  </si>
  <si>
    <t>1539133</t>
  </si>
  <si>
    <t>1001813510</t>
  </si>
  <si>
    <t>SR17082100029851</t>
  </si>
  <si>
    <t>6231900000062221938</t>
  </si>
  <si>
    <t>2017-08-21 15:01:57</t>
  </si>
  <si>
    <t>1539487</t>
  </si>
  <si>
    <t>SR17082100029856</t>
  </si>
  <si>
    <t>6210178002002754621</t>
  </si>
  <si>
    <t>2017-08-21 15:06:28</t>
  </si>
  <si>
    <t>1539787</t>
  </si>
  <si>
    <t>SR17082100029857</t>
  </si>
  <si>
    <t>2017-08-21 15:06:37</t>
  </si>
  <si>
    <t>1539796</t>
  </si>
  <si>
    <t>SR17082100029858</t>
  </si>
  <si>
    <t>6226580070220468</t>
  </si>
  <si>
    <t>2017-08-21 15:13:23</t>
  </si>
  <si>
    <t>1540211</t>
  </si>
  <si>
    <t>SR17082100029867</t>
  </si>
  <si>
    <t>6214157572900130857</t>
  </si>
  <si>
    <t>2017-08-21 15:16:47</t>
  </si>
  <si>
    <t>1540386</t>
  </si>
  <si>
    <t>SR17082100029871</t>
  </si>
  <si>
    <t>6216612700003468395</t>
  </si>
  <si>
    <t>2017-08-21 15:17:18</t>
  </si>
  <si>
    <t>1540417</t>
  </si>
  <si>
    <t>SR17082100029872</t>
  </si>
  <si>
    <t>6217852700001324365</t>
  </si>
  <si>
    <t>2017-08-21 15:20:08</t>
  </si>
  <si>
    <t>1540591</t>
  </si>
  <si>
    <t>SR17082100029880</t>
  </si>
  <si>
    <t>6228483331016063014</t>
  </si>
  <si>
    <t>2017-08-21 15:22:24</t>
  </si>
  <si>
    <t>1540768</t>
  </si>
  <si>
    <t>SR17082100029883</t>
  </si>
  <si>
    <t>2017-08-21 15:25:30</t>
  </si>
  <si>
    <t>1540970</t>
  </si>
  <si>
    <t>SR17082100029885</t>
  </si>
  <si>
    <t>6225760022739416</t>
  </si>
  <si>
    <t>2017-08-21 15:26:11</t>
  </si>
  <si>
    <t>1541009</t>
  </si>
  <si>
    <t>SR17082100029886</t>
  </si>
  <si>
    <t>6210987300005916564</t>
  </si>
  <si>
    <t>2017-08-21 15:27:01</t>
  </si>
  <si>
    <t>1541069</t>
  </si>
  <si>
    <t>SR17082100029888</t>
  </si>
  <si>
    <t>6231900000035802897</t>
  </si>
  <si>
    <t>2017-08-21 15:33:18</t>
  </si>
  <si>
    <t>1541436</t>
  </si>
  <si>
    <t>SR17082100029892</t>
  </si>
  <si>
    <t>2017-08-21 15:33:38</t>
  </si>
  <si>
    <t>1541454</t>
  </si>
  <si>
    <t>SR17082100029893</t>
  </si>
  <si>
    <t>2017-08-21 15:35:13</t>
  </si>
  <si>
    <t>1541568</t>
  </si>
  <si>
    <t>SR17082100029897</t>
  </si>
  <si>
    <t>6259960148044878</t>
  </si>
  <si>
    <t>2017-08-21 15:36:36</t>
  </si>
  <si>
    <t>1541623</t>
  </si>
  <si>
    <t>SR17082100029899</t>
  </si>
  <si>
    <t>2017-08-21 15:36:58</t>
  </si>
  <si>
    <t>1541658</t>
  </si>
  <si>
    <t>SR17082100029900</t>
  </si>
  <si>
    <t>4392268311216197</t>
  </si>
  <si>
    <t>2017-08-21 15:38:03</t>
  </si>
  <si>
    <t>1541719</t>
  </si>
  <si>
    <t>SR17082100029902</t>
  </si>
  <si>
    <t>2017-08-21 15:46:56</t>
  </si>
  <si>
    <t>1542231</t>
  </si>
  <si>
    <t>SR17082100029912</t>
  </si>
  <si>
    <t>6221682291783988</t>
  </si>
  <si>
    <t>2017-08-21 15:48:01</t>
  </si>
  <si>
    <t>1542299</t>
  </si>
  <si>
    <t>SR17082100029913</t>
  </si>
  <si>
    <t>6223691858523586</t>
  </si>
  <si>
    <t>2017-08-21 15:50:59</t>
  </si>
  <si>
    <t>1542475</t>
  </si>
  <si>
    <t>SR17082100029920</t>
  </si>
  <si>
    <t>4392268321288707</t>
  </si>
  <si>
    <t>2017-08-21 15:52:03</t>
  </si>
  <si>
    <t>1542530</t>
  </si>
  <si>
    <t>SR17082100029924</t>
  </si>
  <si>
    <t>2017-08-21 15:58:41</t>
  </si>
  <si>
    <t>1542851</t>
  </si>
  <si>
    <t>SR17082100029934</t>
  </si>
  <si>
    <t>6217003860036833125</t>
  </si>
  <si>
    <t>2017-08-21 15:58:59</t>
  </si>
  <si>
    <t>1542865</t>
  </si>
  <si>
    <t>SR17082100029935</t>
  </si>
  <si>
    <t>6217003920003312154</t>
  </si>
  <si>
    <t>2017-08-21 16:04:22</t>
  </si>
  <si>
    <t>1543135</t>
  </si>
  <si>
    <t>SR17082100029942</t>
  </si>
  <si>
    <t>2017-08-21 16:05:56</t>
  </si>
  <si>
    <t>1543218</t>
  </si>
  <si>
    <t>SR17082100029945</t>
  </si>
  <si>
    <t>6217004020000670735</t>
  </si>
  <si>
    <t>2017-08-21 16:05:58</t>
  </si>
  <si>
    <t>1543225</t>
  </si>
  <si>
    <t>1002043213</t>
  </si>
  <si>
    <t>SR17082100029946</t>
  </si>
  <si>
    <t>6217562700003003125</t>
  </si>
  <si>
    <t>2017-08-21 16:10:50</t>
  </si>
  <si>
    <t>1543490</t>
  </si>
  <si>
    <t>SR17082100029952</t>
  </si>
  <si>
    <t>6222082409000930873</t>
  </si>
  <si>
    <t>2017-08-21 16:12:33</t>
  </si>
  <si>
    <t>1543570</t>
  </si>
  <si>
    <t>SR17082100029954</t>
  </si>
  <si>
    <t>2017-08-21 16:13:26</t>
  </si>
  <si>
    <t>1543597</t>
  </si>
  <si>
    <t>SR17082100029957</t>
  </si>
  <si>
    <t>6228930001126441439</t>
  </si>
  <si>
    <t>2017-08-21 16:13:56</t>
  </si>
  <si>
    <t>1543623</t>
  </si>
  <si>
    <t>SR17082100029959</t>
  </si>
  <si>
    <t>6228930001176899056</t>
  </si>
  <si>
    <t>2017-08-21 16:20:59</t>
  </si>
  <si>
    <t>1543968</t>
  </si>
  <si>
    <t>SR17082100029966</t>
  </si>
  <si>
    <t>6212262505000776233</t>
  </si>
  <si>
    <t>2017-08-21 16:21:03</t>
  </si>
  <si>
    <t>1543972</t>
  </si>
  <si>
    <t>SR17082100029967</t>
  </si>
  <si>
    <t>6227003890530135619</t>
  </si>
  <si>
    <t>2017-08-21 16:22:43</t>
  </si>
  <si>
    <t>1544048</t>
  </si>
  <si>
    <t>SR17082100029970</t>
  </si>
  <si>
    <t>2017-08-21 16:22:46</t>
  </si>
  <si>
    <t>1544052</t>
  </si>
  <si>
    <t>1002103550</t>
  </si>
  <si>
    <t>SR17082100029971</t>
  </si>
  <si>
    <t>2017-08-21 16:23:32</t>
  </si>
  <si>
    <t>1544082</t>
  </si>
  <si>
    <t>SR17082100029973</t>
  </si>
  <si>
    <t>6259960184121291</t>
  </si>
  <si>
    <t>2017-08-21 16:24:50</t>
  </si>
  <si>
    <t>1544178</t>
  </si>
  <si>
    <t>SR17082100029977</t>
  </si>
  <si>
    <t>6217003910005372215</t>
  </si>
  <si>
    <t>2017-08-21 16:28:03</t>
  </si>
  <si>
    <t>1544313</t>
  </si>
  <si>
    <t>SR17082100029984</t>
  </si>
  <si>
    <t>6231900000108290988</t>
  </si>
  <si>
    <t>2017-08-21 16:28:42</t>
  </si>
  <si>
    <t>1544337</t>
  </si>
  <si>
    <t>1002119188</t>
  </si>
  <si>
    <t>SR17082100029986</t>
  </si>
  <si>
    <t>6228480868657245270</t>
  </si>
  <si>
    <t>2017-08-21 16:30:34</t>
  </si>
  <si>
    <t>1544416</t>
  </si>
  <si>
    <t>SR17082100029988</t>
  </si>
  <si>
    <t>6222022410004854047</t>
  </si>
  <si>
    <t>2017-08-21 16:32:22</t>
  </si>
  <si>
    <t>1544496</t>
  </si>
  <si>
    <t>SR17082100029993</t>
  </si>
  <si>
    <t>6214858714362217</t>
  </si>
  <si>
    <t>2017-08-21 16:40:04</t>
  </si>
  <si>
    <t>1544813</t>
  </si>
  <si>
    <t>SR17082100029998</t>
  </si>
  <si>
    <t>6214994020019645</t>
  </si>
  <si>
    <t>2017-08-21 16:42:57</t>
  </si>
  <si>
    <t>1544948</t>
  </si>
  <si>
    <t>SR17082100030003</t>
  </si>
  <si>
    <t>6231900000072261288</t>
  </si>
  <si>
    <t>2017-08-21 16:45:16</t>
  </si>
  <si>
    <t>1545059</t>
  </si>
  <si>
    <t>SR17082100030007</t>
  </si>
  <si>
    <t>6228483300040769615</t>
  </si>
  <si>
    <t>2017-08-21 16:51:07</t>
  </si>
  <si>
    <t>1545321</t>
  </si>
  <si>
    <t>SR17082100030016</t>
  </si>
  <si>
    <t>6214600180003402612</t>
  </si>
  <si>
    <t>2017-08-21 17:02:45</t>
  </si>
  <si>
    <t>1545811</t>
  </si>
  <si>
    <t>SR17082100030026</t>
  </si>
  <si>
    <t>6223691972675734</t>
  </si>
  <si>
    <t>2017-08-21 17:05:33</t>
  </si>
  <si>
    <t>1545908</t>
  </si>
  <si>
    <t>SR17082100030028</t>
  </si>
  <si>
    <t>6236683950000006746</t>
  </si>
  <si>
    <t>2017-08-21 17:06:25</t>
  </si>
  <si>
    <t>1545939</t>
  </si>
  <si>
    <t>SR17082100030030</t>
  </si>
  <si>
    <t>6228480861185817819</t>
  </si>
  <si>
    <t>2017-08-21 17:07:33</t>
  </si>
  <si>
    <t>1545978</t>
  </si>
  <si>
    <t>SR17082100030034</t>
  </si>
  <si>
    <t>2017-08-21 17:29:22</t>
  </si>
  <si>
    <t>1546636</t>
  </si>
  <si>
    <t>SR17082100030060</t>
  </si>
  <si>
    <t>2017-08-21 17:35:05</t>
  </si>
  <si>
    <t>1546756</t>
  </si>
  <si>
    <t>SR17082100030063</t>
  </si>
  <si>
    <t>6212262502022596558</t>
  </si>
  <si>
    <t>2017-08-21 17:40:43</t>
  </si>
  <si>
    <t>1546899</t>
  </si>
  <si>
    <t>SR17082100030074</t>
  </si>
  <si>
    <t>6228481938585153877</t>
  </si>
  <si>
    <t>2017-08-21 17:40:49</t>
  </si>
  <si>
    <t>1546902</t>
  </si>
  <si>
    <t>SR17082100030075</t>
  </si>
  <si>
    <t>6223691956116804</t>
  </si>
  <si>
    <t>2017-08-21 17:45:13</t>
  </si>
  <si>
    <t>1546993</t>
  </si>
  <si>
    <t>SR17082100030078</t>
  </si>
  <si>
    <t>6231900022510646599</t>
  </si>
  <si>
    <t>2017-08-21 17:46:31</t>
  </si>
  <si>
    <t>1547016</t>
  </si>
  <si>
    <t>SR17082100030079</t>
  </si>
  <si>
    <t>6217003860023475195</t>
  </si>
  <si>
    <t>2017-08-21 17:46:57</t>
  </si>
  <si>
    <t>1547023</t>
  </si>
  <si>
    <t>SR17082100030081</t>
  </si>
  <si>
    <t>6212882502000337256</t>
  </si>
  <si>
    <t>2017-08-21 17:49:07</t>
  </si>
  <si>
    <t>1547043</t>
  </si>
  <si>
    <t>1002304826</t>
  </si>
  <si>
    <t>SR17082100030082</t>
  </si>
  <si>
    <t>6210178002019348052</t>
  </si>
  <si>
    <t>2017-08-21 17:51:56</t>
  </si>
  <si>
    <t>1547083</t>
  </si>
  <si>
    <t>SR17082100030086</t>
  </si>
  <si>
    <t>6217997300036883851</t>
  </si>
  <si>
    <t>2017-08-21 17:54:41</t>
  </si>
  <si>
    <t>1547161</t>
  </si>
  <si>
    <t>SR17082100030090</t>
  </si>
  <si>
    <t>6282880036820711</t>
  </si>
  <si>
    <t>2017-08-21 18:00:42</t>
  </si>
  <si>
    <t>1547233</t>
  </si>
  <si>
    <t>SR17082100030093</t>
  </si>
  <si>
    <t>6228930001107795985</t>
  </si>
  <si>
    <t>2017-08-21 18:02:08</t>
  </si>
  <si>
    <t>1547247</t>
  </si>
  <si>
    <t>1002319837</t>
  </si>
  <si>
    <t>SR17082100030095</t>
  </si>
  <si>
    <t>6228483618598830673</t>
  </si>
  <si>
    <t>2017-08-21 18:02:56</t>
  </si>
  <si>
    <t>1547255</t>
  </si>
  <si>
    <t>SR17082100030096</t>
  </si>
  <si>
    <t>6212262517002109263</t>
  </si>
  <si>
    <t>2017-08-21 18:07:36</t>
  </si>
  <si>
    <t>1547309</t>
  </si>
  <si>
    <t>SR17082100030103</t>
  </si>
  <si>
    <t>6259699903057895</t>
  </si>
  <si>
    <t>2017-08-21 18:07:58</t>
  </si>
  <si>
    <t>1547299</t>
  </si>
  <si>
    <t>SR17082100030102</t>
  </si>
  <si>
    <t>6228480868655587970</t>
  </si>
  <si>
    <t>2017-08-21 18:08:25</t>
  </si>
  <si>
    <t>1547317</t>
  </si>
  <si>
    <t>SR17082100030105</t>
  </si>
  <si>
    <t>2017-08-21 18:09:25</t>
  </si>
  <si>
    <t>1547322</t>
  </si>
  <si>
    <t>SR17082100030106</t>
  </si>
  <si>
    <t>6229019319812105</t>
  </si>
  <si>
    <t>2017-08-21 18:17:51</t>
  </si>
  <si>
    <t>1547356</t>
  </si>
  <si>
    <t>SR17082100030114</t>
  </si>
  <si>
    <t>6226098710839571</t>
  </si>
  <si>
    <t>2017-08-21 18:24:19</t>
  </si>
  <si>
    <t>1547391</t>
  </si>
  <si>
    <t>SR17082100030118</t>
  </si>
  <si>
    <t>6228481928598096478</t>
  </si>
  <si>
    <t>2017-08-21 19:07:00</t>
  </si>
  <si>
    <t>1547541</t>
  </si>
  <si>
    <t>SR17082100030123</t>
  </si>
  <si>
    <t>2017-08-21 19:10:16</t>
  </si>
  <si>
    <t>1547549</t>
  </si>
  <si>
    <t>1002369940</t>
  </si>
  <si>
    <t>SR17082100030125</t>
  </si>
  <si>
    <t>622909473156779318</t>
  </si>
  <si>
    <t>2017-08-21 20:01:06</t>
  </si>
  <si>
    <t>1547674</t>
  </si>
  <si>
    <t>SR17082100030130</t>
  </si>
  <si>
    <t>6228483316032348168</t>
  </si>
  <si>
    <t>2017-08-22 05:07:42</t>
  </si>
  <si>
    <t>1548281</t>
  </si>
  <si>
    <t>1002508842</t>
  </si>
  <si>
    <t>SR17082200030135</t>
  </si>
  <si>
    <t>6226192200791598</t>
  </si>
  <si>
    <t>2017-08-22 06:47:21</t>
  </si>
  <si>
    <t>1548391</t>
  </si>
  <si>
    <t>SR17082200030136</t>
  </si>
  <si>
    <t>6228483868492491979</t>
  </si>
  <si>
    <t>2017-08-22 07:27:51</t>
  </si>
  <si>
    <t>1548669</t>
  </si>
  <si>
    <t>SR17082200030138</t>
  </si>
  <si>
    <t>6231900000116982469</t>
  </si>
  <si>
    <t>2017-08-22 07:34:37</t>
  </si>
  <si>
    <t>1548755</t>
  </si>
  <si>
    <t>SR17082200030139</t>
  </si>
  <si>
    <t>6214858714799442</t>
  </si>
  <si>
    <t>2017-08-22 08:01:39</t>
  </si>
  <si>
    <t>1549410</t>
  </si>
  <si>
    <t>SR17082200030142</t>
  </si>
  <si>
    <t>6212252502001134696</t>
  </si>
  <si>
    <t>2017-08-22 08:32:28</t>
  </si>
  <si>
    <t>1551201</t>
  </si>
  <si>
    <t>SR17082200030150</t>
  </si>
  <si>
    <t>6222520593497106</t>
  </si>
  <si>
    <t>2017-08-22 08:36:02</t>
  </si>
  <si>
    <t>1551458</t>
  </si>
  <si>
    <t>SR17082200030153</t>
  </si>
  <si>
    <t>2017-08-22 08:39:00</t>
  </si>
  <si>
    <t>1551677</t>
  </si>
  <si>
    <t>SR17082200030156</t>
  </si>
  <si>
    <t>6222022410004078225</t>
  </si>
  <si>
    <t>2017-08-22 08:50:54</t>
  </si>
  <si>
    <t>1552551</t>
  </si>
  <si>
    <t>SR17082200030160</t>
  </si>
  <si>
    <t>6236683860001408496</t>
  </si>
  <si>
    <t>2017-08-22 08:57:47</t>
  </si>
  <si>
    <t>1553088</t>
  </si>
  <si>
    <t>SR17082200030166</t>
  </si>
  <si>
    <t>6212262506002214215</t>
  </si>
  <si>
    <t>2017-08-22 08:58:18</t>
  </si>
  <si>
    <t>1553126</t>
  </si>
  <si>
    <t>SR17082200030167</t>
  </si>
  <si>
    <t>6210332110004141839</t>
  </si>
  <si>
    <t>2017-08-22 09:01:25</t>
  </si>
  <si>
    <t>1553361</t>
  </si>
  <si>
    <t>SR17082200030168</t>
  </si>
  <si>
    <t>6226098711286335</t>
  </si>
  <si>
    <t>2017-08-22 09:02:43</t>
  </si>
  <si>
    <t>1553489</t>
  </si>
  <si>
    <t>SR17082200030170</t>
  </si>
  <si>
    <t>2017-08-22 09:22:14</t>
  </si>
  <si>
    <t>1554974</t>
  </si>
  <si>
    <t>SR17082200030179</t>
  </si>
  <si>
    <t>6228480868484672670</t>
  </si>
  <si>
    <t>2017-08-22 09:34:24</t>
  </si>
  <si>
    <t>1555881</t>
  </si>
  <si>
    <t>SR17082200030185</t>
  </si>
  <si>
    <t>6231900000047244013</t>
  </si>
  <si>
    <t>2017-08-22 09:35:22</t>
  </si>
  <si>
    <t>1555951</t>
  </si>
  <si>
    <t>SR17082200030187</t>
  </si>
  <si>
    <t>6227003900020380722</t>
  </si>
  <si>
    <t>2017-08-22 09:37:14</t>
  </si>
  <si>
    <t>1556096</t>
  </si>
  <si>
    <t>SR17082200030188</t>
  </si>
  <si>
    <t>6228480868661151274</t>
  </si>
  <si>
    <t>2017-08-22 09:57:47</t>
  </si>
  <si>
    <t>1557616</t>
  </si>
  <si>
    <t>SR17082200030197</t>
  </si>
  <si>
    <t>6230523970000892074</t>
  </si>
  <si>
    <t>2017-08-22 09:57:59</t>
  </si>
  <si>
    <t>1557629</t>
  </si>
  <si>
    <t>SR17082200030199</t>
  </si>
  <si>
    <t>2017-08-22 10:00:54</t>
  </si>
  <si>
    <t>1557858</t>
  </si>
  <si>
    <t>SR17082200030203</t>
  </si>
  <si>
    <t>6217003990000464126</t>
  </si>
  <si>
    <t>2017-08-22 10:06:29</t>
  </si>
  <si>
    <t>1558263</t>
  </si>
  <si>
    <t>SR17082200030206</t>
  </si>
  <si>
    <t>6228483308591845874</t>
  </si>
  <si>
    <t>2017-08-22 10:10:45</t>
  </si>
  <si>
    <t>1558571</t>
  </si>
  <si>
    <t>SR17082200030216</t>
  </si>
  <si>
    <t>4041170103589374</t>
  </si>
  <si>
    <t>2017-08-22 10:12:05</t>
  </si>
  <si>
    <t>1558666</t>
  </si>
  <si>
    <t>SR17082200030217</t>
  </si>
  <si>
    <t>6216912201522037</t>
  </si>
  <si>
    <t>2017-08-22 10:16:14</t>
  </si>
  <si>
    <t>1558946</t>
  </si>
  <si>
    <t>SR17082200030222</t>
  </si>
  <si>
    <t>6217003880004328296</t>
  </si>
  <si>
    <t>2017-08-22 10:29:57</t>
  </si>
  <si>
    <t>1559876</t>
  </si>
  <si>
    <t>SR17082200030239</t>
  </si>
  <si>
    <t>6231900000064016526</t>
  </si>
  <si>
    <t>2017-08-22 10:37:32</t>
  </si>
  <si>
    <t>1560386</t>
  </si>
  <si>
    <t>SR17082200030245</t>
  </si>
  <si>
    <t>6228480868103017976</t>
  </si>
  <si>
    <t>2017-08-22 10:39:54</t>
  </si>
  <si>
    <t>1560536</t>
  </si>
  <si>
    <t>SR17082200030246</t>
  </si>
  <si>
    <t>6222520592133744</t>
  </si>
  <si>
    <t>2017-08-22 10:46:14</t>
  </si>
  <si>
    <t>1560934</t>
  </si>
  <si>
    <t>SR17082200030252</t>
  </si>
  <si>
    <t>6228481198126526376</t>
  </si>
  <si>
    <t>2017-08-22 10:50:23</t>
  </si>
  <si>
    <t>1561185</t>
  </si>
  <si>
    <t>SR17082200030258</t>
  </si>
  <si>
    <t>6210178002007061394</t>
  </si>
  <si>
    <t>2017-08-22 10:50:31</t>
  </si>
  <si>
    <t>1561195</t>
  </si>
  <si>
    <t>1002882339</t>
  </si>
  <si>
    <t>SR17082200030259</t>
  </si>
  <si>
    <t>6217731901484994</t>
  </si>
  <si>
    <t>2017-08-22 10:51:05</t>
  </si>
  <si>
    <t>1561232</t>
  </si>
  <si>
    <t>SR17082200030261</t>
  </si>
  <si>
    <t>6231900000083697272</t>
  </si>
  <si>
    <t>2017-08-22 10:53:52</t>
  </si>
  <si>
    <t>1561408</t>
  </si>
  <si>
    <t>SR17082200030264</t>
  </si>
  <si>
    <t>2017-08-22 10:57:23</t>
  </si>
  <si>
    <t>1561637</t>
  </si>
  <si>
    <t>SR17082200030269</t>
  </si>
  <si>
    <t>6221550899446102</t>
  </si>
  <si>
    <t>2017-08-22 11:00:29</t>
  </si>
  <si>
    <t>1561832</t>
  </si>
  <si>
    <t>SR17082200030277</t>
  </si>
  <si>
    <t>6217562700001991867</t>
  </si>
  <si>
    <t>2017-08-22 11:01:28</t>
  </si>
  <si>
    <t>1561906</t>
  </si>
  <si>
    <t>SR17082200030281</t>
  </si>
  <si>
    <t>6214858713063881</t>
  </si>
  <si>
    <t>2017-08-22 11:02:40</t>
  </si>
  <si>
    <t>1561995</t>
  </si>
  <si>
    <t>SR17082200030284</t>
  </si>
  <si>
    <t>6228483318588653777</t>
  </si>
  <si>
    <t>2017-08-22 11:09:12</t>
  </si>
  <si>
    <t>1562343</t>
  </si>
  <si>
    <t>SR17082200030292</t>
  </si>
  <si>
    <t>6217562700000732445</t>
  </si>
  <si>
    <t>2017-08-22 11:09:26</t>
  </si>
  <si>
    <t>1562359</t>
  </si>
  <si>
    <t>1002936321</t>
  </si>
  <si>
    <t>SR17082200030293</t>
  </si>
  <si>
    <t>6231900000072043215</t>
  </si>
  <si>
    <t>2017-08-22 11:12:12</t>
  </si>
  <si>
    <t>1562504</t>
  </si>
  <si>
    <t>SR17082200030297</t>
  </si>
  <si>
    <t>6214663900026703</t>
  </si>
  <si>
    <t>2017-08-22 11:19:20</t>
  </si>
  <si>
    <t>1562878</t>
  </si>
  <si>
    <t>SR17082200030305</t>
  </si>
  <si>
    <t>6217003980000683890</t>
  </si>
  <si>
    <t>2017-08-22 11:26:36</t>
  </si>
  <si>
    <t>1563263</t>
  </si>
  <si>
    <t>SR17082200030315</t>
  </si>
  <si>
    <t>6282880074267437</t>
  </si>
  <si>
    <t>2017-08-22 11:27:20</t>
  </si>
  <si>
    <t>1563298</t>
  </si>
  <si>
    <t>SR17082200030318</t>
  </si>
  <si>
    <t>2017-08-22 11:30:21</t>
  </si>
  <si>
    <t>1563446</t>
  </si>
  <si>
    <t>SR17082200030324</t>
  </si>
  <si>
    <t>6214663900018288</t>
  </si>
  <si>
    <t>2017-08-22 11:31:07</t>
  </si>
  <si>
    <t>1563488</t>
  </si>
  <si>
    <t>SR17082200030325</t>
  </si>
  <si>
    <t>2017-08-22 11:35:39</t>
  </si>
  <si>
    <t>1563686</t>
  </si>
  <si>
    <t>SR17082200030329</t>
  </si>
  <si>
    <t>6228450868003773872</t>
  </si>
  <si>
    <t>2017-08-22 11:36:27</t>
  </si>
  <si>
    <t>1563711</t>
  </si>
  <si>
    <t>SR17082200030331</t>
  </si>
  <si>
    <t>6217003860006826232</t>
  </si>
  <si>
    <t>2017-08-22 11:38:27</t>
  </si>
  <si>
    <t>1563817</t>
  </si>
  <si>
    <t>SR17082200030335</t>
  </si>
  <si>
    <t>6228481920973468612</t>
  </si>
  <si>
    <t>2017-08-22 11:41:11</t>
  </si>
  <si>
    <t>1563935</t>
  </si>
  <si>
    <t>1003010366</t>
  </si>
  <si>
    <t>SR17082200030338</t>
  </si>
  <si>
    <t>5187180005430842</t>
  </si>
  <si>
    <t>2017-08-22 11:43:08</t>
  </si>
  <si>
    <t>1564021</t>
  </si>
  <si>
    <t>SR17082200030340</t>
  </si>
  <si>
    <t>2017-08-22 11:48:20</t>
  </si>
  <si>
    <t>1564199</t>
  </si>
  <si>
    <t>SR17082200030352</t>
  </si>
  <si>
    <t>6231900000126886395</t>
  </si>
  <si>
    <t>2017-08-22 11:55:32</t>
  </si>
  <si>
    <t>1564440</t>
  </si>
  <si>
    <t>SR17082200030361</t>
  </si>
  <si>
    <t>6259656241994312</t>
  </si>
  <si>
    <t>2017-08-22 11:57:25</t>
  </si>
  <si>
    <t>1564478</t>
  </si>
  <si>
    <t>SR17082200030363</t>
  </si>
  <si>
    <t>6231900000133787792</t>
  </si>
  <si>
    <t>2017-08-22 11:59:13</t>
  </si>
  <si>
    <t>1564520</t>
  </si>
  <si>
    <t>SR17082200030364</t>
  </si>
  <si>
    <t>6283078016169105</t>
  </si>
  <si>
    <t>2017-08-22 12:02:17</t>
  </si>
  <si>
    <t>1564583</t>
  </si>
  <si>
    <t>1003054629</t>
  </si>
  <si>
    <t>SR17082200030367</t>
  </si>
  <si>
    <t>6222082502006573018</t>
  </si>
  <si>
    <t>2017-08-22 12:26:05</t>
  </si>
  <si>
    <t>1565053</t>
  </si>
  <si>
    <t>SR17082200030378</t>
  </si>
  <si>
    <t>2017-08-22 12:27:19</t>
  </si>
  <si>
    <t>1565071</t>
  </si>
  <si>
    <t>SR17082200030381</t>
  </si>
  <si>
    <t>2017-08-22 12:29:42</t>
  </si>
  <si>
    <t>1565102</t>
  </si>
  <si>
    <t>1003106530</t>
  </si>
  <si>
    <t>SR17082200030385</t>
  </si>
  <si>
    <t>6217562700002584950</t>
  </si>
  <si>
    <t>2017-08-22 12:41:25</t>
  </si>
  <si>
    <t>1565223</t>
  </si>
  <si>
    <t>SR17082200030394</t>
  </si>
  <si>
    <t>6228480860917911718</t>
  </si>
  <si>
    <t>2017-08-22 12:48:02</t>
  </si>
  <si>
    <t>1565278</t>
  </si>
  <si>
    <t>SR17082200030396</t>
  </si>
  <si>
    <t>6227003982550244734</t>
  </si>
  <si>
    <t>2017-08-22 12:49:02</t>
  </si>
  <si>
    <t>1565290</t>
  </si>
  <si>
    <t>SR17082200030398</t>
  </si>
  <si>
    <t>6217232505000455875</t>
  </si>
  <si>
    <t>2017-08-22 12:49:58</t>
  </si>
  <si>
    <t>1565296</t>
  </si>
  <si>
    <t>SR17082200030399</t>
  </si>
  <si>
    <t>6222524187480155</t>
  </si>
  <si>
    <t>2017-08-22 12:51:20</t>
  </si>
  <si>
    <t>1565304</t>
  </si>
  <si>
    <t>SR17082200030400</t>
  </si>
  <si>
    <t>6253624041767201</t>
  </si>
  <si>
    <t>2017-08-22 12:55:44</t>
  </si>
  <si>
    <t>1565335</t>
  </si>
  <si>
    <t>SR17082200030401</t>
  </si>
  <si>
    <t>6231900000014748624</t>
  </si>
  <si>
    <t>2017-08-22 13:04:17</t>
  </si>
  <si>
    <t>1565391</t>
  </si>
  <si>
    <t>SR17082200030407</t>
  </si>
  <si>
    <t>2017-08-22 13:05:04</t>
  </si>
  <si>
    <t>1565395</t>
  </si>
  <si>
    <t>SR17082200030408</t>
  </si>
  <si>
    <t>2017-08-22 13:09:03</t>
  </si>
  <si>
    <t>1565429</t>
  </si>
  <si>
    <t>SR17082200030409</t>
  </si>
  <si>
    <t>6231900000063010280</t>
  </si>
  <si>
    <t>2017-08-22 13:17:40</t>
  </si>
  <si>
    <t>1565480</t>
  </si>
  <si>
    <t>SR17082200030410</t>
  </si>
  <si>
    <t>6231900000144560501</t>
  </si>
  <si>
    <t>2017-08-22 13:27:27</t>
  </si>
  <si>
    <t>1565556</t>
  </si>
  <si>
    <t>SR17082200030411</t>
  </si>
  <si>
    <t>2017-08-22 13:53:55</t>
  </si>
  <si>
    <t>1565859</t>
  </si>
  <si>
    <t>SR17082200030412</t>
  </si>
  <si>
    <t>5522453890007742</t>
  </si>
  <si>
    <t>2017-08-22 13:56:05</t>
  </si>
  <si>
    <t>1565891</t>
  </si>
  <si>
    <t>SR17082200030413</t>
  </si>
  <si>
    <t>6212882502000313901</t>
  </si>
  <si>
    <t>2017-08-22 14:10:01</t>
  </si>
  <si>
    <t>1566242</t>
  </si>
  <si>
    <t>SR17082200030415</t>
  </si>
  <si>
    <t>6214600180011708836</t>
  </si>
  <si>
    <t>2017-08-22 14:16:27</t>
  </si>
  <si>
    <t>1566485</t>
  </si>
  <si>
    <t>SR17082200030418</t>
  </si>
  <si>
    <t>2017-08-22 14:21:11</t>
  </si>
  <si>
    <t>1566675</t>
  </si>
  <si>
    <t>SR17082200030420</t>
  </si>
  <si>
    <t>6231900000121633982</t>
  </si>
  <si>
    <t>2017-08-22 14:23:12</t>
  </si>
  <si>
    <t>1566764</t>
  </si>
  <si>
    <t>SR17082200030421</t>
  </si>
  <si>
    <t>2017-08-22 14:24:41</t>
  </si>
  <si>
    <t>1566820</t>
  </si>
  <si>
    <t>SR17082200030422</t>
  </si>
  <si>
    <t>2017-08-22 14:24:46</t>
  </si>
  <si>
    <t>1566825</t>
  </si>
  <si>
    <t>SR17082200030423</t>
  </si>
  <si>
    <t>6228483868610134378</t>
  </si>
  <si>
    <t>2017-08-22 14:31:15</t>
  </si>
  <si>
    <t>1567137</t>
  </si>
  <si>
    <t>SR17082200030426</t>
  </si>
  <si>
    <t>6228480868593561079</t>
  </si>
  <si>
    <t>2017-08-22 14:33:23</t>
  </si>
  <si>
    <t>1567247</t>
  </si>
  <si>
    <t>SR17082200030429</t>
  </si>
  <si>
    <t>6231900000017603289</t>
  </si>
  <si>
    <t>2017-08-22 14:35:36</t>
  </si>
  <si>
    <t>1567352</t>
  </si>
  <si>
    <t>SR17082200030432</t>
  </si>
  <si>
    <t>6228484148014326378</t>
  </si>
  <si>
    <t>2017-08-22 14:36:09</t>
  </si>
  <si>
    <t>1567391</t>
  </si>
  <si>
    <t>SR17082200030433</t>
  </si>
  <si>
    <t>6221507300010360723</t>
  </si>
  <si>
    <t>2017-08-22 14:38:24</t>
  </si>
  <si>
    <t>1567506</t>
  </si>
  <si>
    <t>SR17082200030436</t>
  </si>
  <si>
    <t>6231900000013311986</t>
  </si>
  <si>
    <t>2017-08-22 14:38:31</t>
  </si>
  <si>
    <t>1567515</t>
  </si>
  <si>
    <t>SR17082200030437</t>
  </si>
  <si>
    <t>2017-08-22 14:50:37</t>
  </si>
  <si>
    <t>1568143</t>
  </si>
  <si>
    <t>1003378916</t>
  </si>
  <si>
    <t>SR17082200030441</t>
  </si>
  <si>
    <t>6214973902167953</t>
  </si>
  <si>
    <t>2017-08-22 14:51:48</t>
  </si>
  <si>
    <t>1568233</t>
  </si>
  <si>
    <t>SR17082200030444</t>
  </si>
  <si>
    <t>6230521920004478570</t>
  </si>
  <si>
    <t>2017-08-22 14:52:51</t>
  </si>
  <si>
    <t>1568282</t>
  </si>
  <si>
    <t>SR17082200030445</t>
  </si>
  <si>
    <t>6217232510000021438</t>
  </si>
  <si>
    <t>2017-08-22 14:53:57</t>
  </si>
  <si>
    <t>1568353</t>
  </si>
  <si>
    <t>SR17082200030448</t>
  </si>
  <si>
    <t>6225255098459536</t>
  </si>
  <si>
    <t>2017-08-22 14:59:14</t>
  </si>
  <si>
    <t>1568644</t>
  </si>
  <si>
    <t>SR17082200030452</t>
  </si>
  <si>
    <t>5442430059464325</t>
  </si>
  <si>
    <t>2017-08-22 14:59:22</t>
  </si>
  <si>
    <t>1568653</t>
  </si>
  <si>
    <t>SR17082200030453</t>
  </si>
  <si>
    <t>6282880018933714</t>
  </si>
  <si>
    <t>2017-08-22 15:00:09</t>
  </si>
  <si>
    <t>1568694</t>
  </si>
  <si>
    <t>SR17082200030457</t>
  </si>
  <si>
    <t>6228453616013150269</t>
  </si>
  <si>
    <t>2017-08-22 15:01:09</t>
  </si>
  <si>
    <t>1568766</t>
  </si>
  <si>
    <t>SR17082200030459</t>
  </si>
  <si>
    <t>6228480868386345276</t>
  </si>
  <si>
    <t>2017-08-22 15:03:10</t>
  </si>
  <si>
    <t>1568883</t>
  </si>
  <si>
    <t>SR17082200030461</t>
  </si>
  <si>
    <t>6235732700000049904</t>
  </si>
  <si>
    <t>2017-08-22 15:04:19</t>
  </si>
  <si>
    <t>1568943</t>
  </si>
  <si>
    <t>SR17082200030462</t>
  </si>
  <si>
    <t>2017-08-22 15:05:57</t>
  </si>
  <si>
    <t>1569024</t>
  </si>
  <si>
    <t>1003417923</t>
  </si>
  <si>
    <t>SR17082200030466</t>
  </si>
  <si>
    <t>2017-08-22 15:06:22</t>
  </si>
  <si>
    <t>1569019</t>
  </si>
  <si>
    <t>SR17082200030465</t>
  </si>
  <si>
    <t>6223692189396478</t>
  </si>
  <si>
    <t>2017-08-22 15:09:01</t>
  </si>
  <si>
    <t>1569156</t>
  </si>
  <si>
    <t>SR17082200030468</t>
  </si>
  <si>
    <t>2017-08-22 15:11:22</t>
  </si>
  <si>
    <t>1569285</t>
  </si>
  <si>
    <t>SR17082200030471</t>
  </si>
  <si>
    <t>6228484151032357318</t>
  </si>
  <si>
    <t>2017-08-22 15:11:49</t>
  </si>
  <si>
    <t>1569340</t>
  </si>
  <si>
    <t>SR17082200030472</t>
  </si>
  <si>
    <t>6228480868024634776</t>
  </si>
  <si>
    <t>2017-08-22 15:13:16</t>
  </si>
  <si>
    <t>1569398</t>
  </si>
  <si>
    <t>SR17082200030474</t>
  </si>
  <si>
    <t>6222082410002348460</t>
  </si>
  <si>
    <t>1569396</t>
  </si>
  <si>
    <t>SR17082200030473</t>
  </si>
  <si>
    <t>6228481198052291078</t>
  </si>
  <si>
    <t>2017-08-22 15:14:05</t>
  </si>
  <si>
    <t>1569414</t>
  </si>
  <si>
    <t>SR17082200030475</t>
  </si>
  <si>
    <t>6225082200896722</t>
  </si>
  <si>
    <t>2017-08-22 15:15:35</t>
  </si>
  <si>
    <t>1569493</t>
  </si>
  <si>
    <t>SR17082200030480</t>
  </si>
  <si>
    <t>6223691222571410</t>
  </si>
  <si>
    <t>2017-08-22 15:15:40</t>
  </si>
  <si>
    <t>1569504</t>
  </si>
  <si>
    <t>SR17082200030483</t>
  </si>
  <si>
    <t>6236683860003226102</t>
  </si>
  <si>
    <t>2017-08-22 15:16:06</t>
  </si>
  <si>
    <t>1569525</t>
  </si>
  <si>
    <t>SR17082200030486</t>
  </si>
  <si>
    <t>2017-08-22 15:17:27</t>
  </si>
  <si>
    <t>1569591</t>
  </si>
  <si>
    <t>SR17082200030489</t>
  </si>
  <si>
    <t>6231900020003060617</t>
  </si>
  <si>
    <t>2017-08-22 15:17:40</t>
  </si>
  <si>
    <t>1569577</t>
  </si>
  <si>
    <t>SR17082200030488</t>
  </si>
  <si>
    <t>6217790001098358845</t>
  </si>
  <si>
    <t>2017-08-22 15:18:29</t>
  </si>
  <si>
    <t>1569627</t>
  </si>
  <si>
    <t>SR17082200030490</t>
  </si>
  <si>
    <t>6217997300000113426</t>
  </si>
  <si>
    <t>2017-08-22 15:20:00</t>
  </si>
  <si>
    <t>1569686</t>
  </si>
  <si>
    <t>SR17082200030491</t>
  </si>
  <si>
    <t>6212262502002449067</t>
  </si>
  <si>
    <t>2017-08-22 15:27:08</t>
  </si>
  <si>
    <t>1570015</t>
  </si>
  <si>
    <t>SR17082200030497</t>
  </si>
  <si>
    <t>6214157318800169797</t>
  </si>
  <si>
    <t>2017-08-22 15:31:31</t>
  </si>
  <si>
    <t>1570224</t>
  </si>
  <si>
    <t>SR17082200030499</t>
  </si>
  <si>
    <t>2017-08-22 15:32:17</t>
  </si>
  <si>
    <t>1570265</t>
  </si>
  <si>
    <t>SR17082200030501</t>
  </si>
  <si>
    <t>2017-08-22 15:32:20</t>
  </si>
  <si>
    <t>1570266</t>
  </si>
  <si>
    <t>SR17082200030502</t>
  </si>
  <si>
    <t>6212262502018145147</t>
  </si>
  <si>
    <t>2017-08-22 15:33:11</t>
  </si>
  <si>
    <t>1570283</t>
  </si>
  <si>
    <t>SR17082200030504</t>
  </si>
  <si>
    <t>2017-08-22 15:33:35</t>
  </si>
  <si>
    <t>1570324</t>
  </si>
  <si>
    <t>SR17082200030505</t>
  </si>
  <si>
    <t>6231900000049107242</t>
  </si>
  <si>
    <t>2017-08-22 15:35:41</t>
  </si>
  <si>
    <t>1570421</t>
  </si>
  <si>
    <t>SR17082200030507</t>
  </si>
  <si>
    <t>6217003860010330114</t>
  </si>
  <si>
    <t>2017-08-22 15:39:12</t>
  </si>
  <si>
    <t>1570606</t>
  </si>
  <si>
    <t>SR17082200030513</t>
  </si>
  <si>
    <t>4367423860508140766</t>
  </si>
  <si>
    <t>2017-08-22 15:42:31</t>
  </si>
  <si>
    <t>1570767</t>
  </si>
  <si>
    <t>SR17082200030520</t>
  </si>
  <si>
    <t>6227525300255643</t>
  </si>
  <si>
    <t>2017-08-22 15:45:18</t>
  </si>
  <si>
    <t>1570893</t>
  </si>
  <si>
    <t>SR17082200030522</t>
  </si>
  <si>
    <t>2017-08-22 15:46:56</t>
  </si>
  <si>
    <t>1570982</t>
  </si>
  <si>
    <t>1003530584</t>
  </si>
  <si>
    <t>SR17082200030524</t>
  </si>
  <si>
    <t>6217232410000868492</t>
  </si>
  <si>
    <t>2017-08-22 15:59:27</t>
  </si>
  <si>
    <t>1571498</t>
  </si>
  <si>
    <t>SR17082200030525</t>
  </si>
  <si>
    <t>6217790001105853648</t>
  </si>
  <si>
    <t>2017-08-22 16:00:52</t>
  </si>
  <si>
    <t>1571557</t>
  </si>
  <si>
    <t>SR17082200030526</t>
  </si>
  <si>
    <t>2017-08-22 16:10:03</t>
  </si>
  <si>
    <t>1572000</t>
  </si>
  <si>
    <t>SR17082200030539</t>
  </si>
  <si>
    <t>6217921200671744</t>
  </si>
  <si>
    <t>2017-08-22 16:11:10</t>
  </si>
  <si>
    <t>1572026</t>
  </si>
  <si>
    <t>SR17082200030542</t>
  </si>
  <si>
    <t>6231900000125051306</t>
  </si>
  <si>
    <t>2017-08-22 16:12:43</t>
  </si>
  <si>
    <t>1572114</t>
  </si>
  <si>
    <t>SR17082200030546</t>
  </si>
  <si>
    <t>6228482898245360677</t>
  </si>
  <si>
    <t>2017-08-22 16:13:20</t>
  </si>
  <si>
    <t>1572117</t>
  </si>
  <si>
    <t>SR17082200030547</t>
  </si>
  <si>
    <t>2017-08-22 16:14:43</t>
  </si>
  <si>
    <t>1572183</t>
  </si>
  <si>
    <t>SR17082200030549</t>
  </si>
  <si>
    <t>6226661300147984</t>
  </si>
  <si>
    <t>2017-08-22 16:15:38</t>
  </si>
  <si>
    <t>1572221</t>
  </si>
  <si>
    <t>1003614699</t>
  </si>
  <si>
    <t>SR17082200030552</t>
  </si>
  <si>
    <t>6212262505000919189</t>
  </si>
  <si>
    <t>2017-08-22 16:16:35</t>
  </si>
  <si>
    <t>1572254</t>
  </si>
  <si>
    <t>SR17082200030554</t>
  </si>
  <si>
    <t>3568390068221368</t>
  </si>
  <si>
    <t>2017-08-22 16:19:46</t>
  </si>
  <si>
    <t>1572383</t>
  </si>
  <si>
    <t>SR17082200030558</t>
  </si>
  <si>
    <t>6228483356066979264</t>
  </si>
  <si>
    <t>2017-08-22 16:20:18</t>
  </si>
  <si>
    <t>1572397</t>
  </si>
  <si>
    <t>SR17082200030559</t>
  </si>
  <si>
    <t>6225750804175640</t>
  </si>
  <si>
    <t>2017-08-22 16:20:51</t>
  </si>
  <si>
    <t>1572420</t>
  </si>
  <si>
    <t>1003625866</t>
  </si>
  <si>
    <t>SR17082200030560</t>
  </si>
  <si>
    <t>6223692133083610</t>
  </si>
  <si>
    <t>2017-08-22 16:24:16</t>
  </si>
  <si>
    <t>1572555</t>
  </si>
  <si>
    <t>1003635179</t>
  </si>
  <si>
    <t>SR17082200030565</t>
  </si>
  <si>
    <t>6217003920003123270</t>
  </si>
  <si>
    <t>2017-08-22 16:25:56</t>
  </si>
  <si>
    <t>1572611</t>
  </si>
  <si>
    <t>SR17082200030567</t>
  </si>
  <si>
    <t>5187107580379862</t>
  </si>
  <si>
    <t>2017-08-22 16:39:31</t>
  </si>
  <si>
    <t>1573065</t>
  </si>
  <si>
    <t>SR17082200030574</t>
  </si>
  <si>
    <t>2017-08-22 16:40:36</t>
  </si>
  <si>
    <t>1573097</t>
  </si>
  <si>
    <t>1003677768</t>
  </si>
  <si>
    <t>SR17082200030577</t>
  </si>
  <si>
    <t>6231900000105651760</t>
  </si>
  <si>
    <t>2017-08-22 16:41:16</t>
  </si>
  <si>
    <t>1573125</t>
  </si>
  <si>
    <t>SR17082200030580</t>
  </si>
  <si>
    <t>2017-08-22 16:41:29</t>
  </si>
  <si>
    <t>1573136</t>
  </si>
  <si>
    <t>SR17082200030581</t>
  </si>
  <si>
    <t>6228483318599956573</t>
  </si>
  <si>
    <t>2017-08-22 16:45:00</t>
  </si>
  <si>
    <t>1573234</t>
  </si>
  <si>
    <t>SR17082200030584</t>
  </si>
  <si>
    <t>2017-08-22 16:47:48</t>
  </si>
  <si>
    <t>1573305</t>
  </si>
  <si>
    <t>SR17082200030586</t>
  </si>
  <si>
    <t>5201521320563506</t>
  </si>
  <si>
    <t>2017-08-22 16:51:04</t>
  </si>
  <si>
    <t>1573437</t>
  </si>
  <si>
    <t>1003701356</t>
  </si>
  <si>
    <t>SR17082200030587</t>
  </si>
  <si>
    <t>6231900020009767165</t>
  </si>
  <si>
    <t>2017-08-22 17:00:39</t>
  </si>
  <si>
    <t>1573737</t>
  </si>
  <si>
    <t>SR17082200030593</t>
  </si>
  <si>
    <t>6259618182592109</t>
  </si>
  <si>
    <t>2017-08-22 17:15:21</t>
  </si>
  <si>
    <t>1574107</t>
  </si>
  <si>
    <t>SR17082200030594</t>
  </si>
  <si>
    <t>6225081100588413</t>
  </si>
  <si>
    <t>2017-08-22 17:16:02</t>
  </si>
  <si>
    <t>1574135</t>
  </si>
  <si>
    <t>SR17082200030595</t>
  </si>
  <si>
    <t>6228480866162393163</t>
  </si>
  <si>
    <t>2017-08-22 17:20:09</t>
  </si>
  <si>
    <t>1574212</t>
  </si>
  <si>
    <t>SR17082200030597</t>
  </si>
  <si>
    <t>6224698185303102</t>
  </si>
  <si>
    <t>2017-08-22 17:28:35</t>
  </si>
  <si>
    <t>210875</t>
  </si>
  <si>
    <t>2017082221001004650500529038</t>
  </si>
  <si>
    <t>1000272190</t>
  </si>
  <si>
    <t>李闯</t>
  </si>
  <si>
    <t>SR17082200030598</t>
  </si>
  <si>
    <t>2088902438645652</t>
  </si>
  <si>
    <t>2017-08-22 17:44:28</t>
  </si>
  <si>
    <t>1574601</t>
  </si>
  <si>
    <t>SR17082200030607</t>
  </si>
  <si>
    <t>62230827006042236</t>
  </si>
  <si>
    <t>2017-08-22 17:45:27</t>
  </si>
  <si>
    <t>1574618</t>
  </si>
  <si>
    <t>SR17082200030609</t>
  </si>
  <si>
    <t>6228480868609343272</t>
  </si>
  <si>
    <t>2017-08-22 17:52:43</t>
  </si>
  <si>
    <t>1574711</t>
  </si>
  <si>
    <t>SR17082200030615</t>
  </si>
  <si>
    <t>6217977900047684349</t>
  </si>
  <si>
    <t>2017-08-22 17:54:16</t>
  </si>
  <si>
    <t>1574726</t>
  </si>
  <si>
    <t>SR17082200030617</t>
  </si>
  <si>
    <t>6214838718155486</t>
  </si>
  <si>
    <t>2017-08-22 17:54:28</t>
  </si>
  <si>
    <t>1574723</t>
  </si>
  <si>
    <t>SR17082200030616</t>
  </si>
  <si>
    <t>6283660015675107</t>
  </si>
  <si>
    <t>2017-08-22 17:57:54</t>
  </si>
  <si>
    <t>1574752</t>
  </si>
  <si>
    <t>SR17082200030622</t>
  </si>
  <si>
    <t>2017-08-22 18:00:48</t>
  </si>
  <si>
    <t>1574775</t>
  </si>
  <si>
    <t>SR17082200030624</t>
  </si>
  <si>
    <t>6230523960000607473</t>
  </si>
  <si>
    <t>2017-08-22 18:02:07</t>
  </si>
  <si>
    <t>1574788</t>
  </si>
  <si>
    <t>SR17082200030625</t>
  </si>
  <si>
    <t>6214858714973328</t>
  </si>
  <si>
    <t>2017-08-22 18:02:30</t>
  </si>
  <si>
    <t>1574789</t>
  </si>
  <si>
    <t>SR17082200030626</t>
  </si>
  <si>
    <t>6222521041590435</t>
  </si>
  <si>
    <t>2017-08-22 18:07:18</t>
  </si>
  <si>
    <t>1574811</t>
  </si>
  <si>
    <t>SR17082200030627</t>
  </si>
  <si>
    <t>6228481938061060075</t>
  </si>
  <si>
    <t>2017-08-22 18:09:27</t>
  </si>
  <si>
    <t>1574828</t>
  </si>
  <si>
    <t>SR17082200030630</t>
  </si>
  <si>
    <t>6228483310077429017</t>
  </si>
  <si>
    <t>2017-08-22 18:14:14</t>
  </si>
  <si>
    <t>1574852</t>
  </si>
  <si>
    <t>SR17082200030631</t>
  </si>
  <si>
    <t>2017-08-22 18:17:09</t>
  </si>
  <si>
    <t>1574874</t>
  </si>
  <si>
    <t>SR17082200030632</t>
  </si>
  <si>
    <t>2017-08-22 21:48:26</t>
  </si>
  <si>
    <t>1575348</t>
  </si>
  <si>
    <t>SR17082200030639</t>
  </si>
  <si>
    <t>6228452890020553515</t>
  </si>
  <si>
    <t>2017-08-22 22:36:10</t>
  </si>
  <si>
    <t>1575388</t>
  </si>
  <si>
    <t>SR17082200030641</t>
  </si>
  <si>
    <t>6259960105472468</t>
  </si>
  <si>
    <t>20170731</t>
  </si>
  <si>
    <t>B</t>
  </si>
  <si>
    <t>P</t>
  </si>
  <si>
    <t>20170821</t>
  </si>
  <si>
    <t>20170822</t>
  </si>
  <si>
    <t>交易日</t>
  </si>
  <si>
    <t>起息日</t>
  </si>
  <si>
    <t>贷方金额</t>
  </si>
  <si>
    <t>流程实例号</t>
  </si>
  <si>
    <t>业务参考号</t>
  </si>
  <si>
    <t>业务摘要</t>
  </si>
  <si>
    <t>收/付方名称</t>
  </si>
  <si>
    <t>收/付方帐号</t>
  </si>
  <si>
    <t>银行退</t>
  </si>
  <si>
    <t>084428</t>
  </si>
  <si>
    <t>支付平台退票</t>
  </si>
  <si>
    <t>C0190900015185C</t>
  </si>
  <si>
    <t>患者王丽自助机退款600 元！</t>
  </si>
  <si>
    <t>084618</t>
  </si>
  <si>
    <t>K5268100037063C</t>
  </si>
  <si>
    <t>患者陶云成自助机退款88 元！</t>
  </si>
  <si>
    <t>101312</t>
  </si>
  <si>
    <t>C0864000010005C</t>
  </si>
  <si>
    <t>患者杨党林自助机退款2088.72 元！</t>
  </si>
  <si>
    <t>杨甫</t>
  </si>
  <si>
    <t>110300</t>
  </si>
  <si>
    <t>C0576000018241C</t>
  </si>
  <si>
    <t>患者张吉芬自助机退款23.4 元！</t>
  </si>
  <si>
    <t>杜飞</t>
  </si>
  <si>
    <t>110350</t>
  </si>
  <si>
    <t>C0915700013141C</t>
  </si>
  <si>
    <t>患者陈震坤自助机退款190.5 元！</t>
  </si>
  <si>
    <t>113409</t>
  </si>
  <si>
    <t>C0576000019000C</t>
  </si>
  <si>
    <t>患者陈倍自助机退款1879.72 元！</t>
  </si>
  <si>
    <t>114905</t>
  </si>
  <si>
    <t>K5268200044970C</t>
  </si>
  <si>
    <t>患者李嘉辉自助机退款44.5 元！</t>
  </si>
  <si>
    <t>115619</t>
  </si>
  <si>
    <t>C0673500024341C</t>
  </si>
  <si>
    <t>患者毛自秀自助机退款500 元！</t>
  </si>
  <si>
    <t>143541</t>
  </si>
  <si>
    <t>C0658700009432C</t>
  </si>
  <si>
    <t>患者滕婷婷自助机退款40 元！</t>
  </si>
  <si>
    <t>143658</t>
  </si>
  <si>
    <t>K5268100043035C</t>
  </si>
  <si>
    <t>患者钟鸿瑾自助机退款1800 元！</t>
  </si>
  <si>
    <t>150151</t>
  </si>
  <si>
    <t>K5268200048094C</t>
  </si>
  <si>
    <t>患者钱丽自助机退款65.32 元！</t>
  </si>
  <si>
    <t>150816</t>
  </si>
  <si>
    <t>C0767500005886C</t>
  </si>
  <si>
    <t>患者曹继英自助机退款727.4 元！</t>
  </si>
  <si>
    <t>152144</t>
  </si>
  <si>
    <t>C0767500006122C</t>
  </si>
  <si>
    <t>患者杨淑英自助机退款5822.5 元！</t>
  </si>
  <si>
    <t>152155</t>
  </si>
  <si>
    <t>C0439700010194C</t>
  </si>
  <si>
    <t>310613640156217011010900038</t>
  </si>
  <si>
    <t>152242</t>
  </si>
  <si>
    <t>C0394800007462C</t>
  </si>
  <si>
    <t>患者赵金选自助机退款390 元！</t>
  </si>
  <si>
    <t>152244</t>
  </si>
  <si>
    <t>C0163400028225C</t>
  </si>
  <si>
    <t>患者温丽娟自助机退款7884.19 元！</t>
  </si>
  <si>
    <t>152857</t>
  </si>
  <si>
    <t>K5268000031491C</t>
  </si>
  <si>
    <t>患者姜永良自助机退款19 元！</t>
  </si>
  <si>
    <t>153025</t>
  </si>
  <si>
    <t>C0116500013942C</t>
  </si>
  <si>
    <t>患者赵星翔自助机退款20 元！</t>
  </si>
  <si>
    <t>153243</t>
  </si>
  <si>
    <t>C0641800022775C</t>
  </si>
  <si>
    <t>患者王禹智自助机退款1400.5 元！</t>
  </si>
  <si>
    <t>164244</t>
  </si>
  <si>
    <t>K5268000034147C</t>
  </si>
  <si>
    <t>患者李浩自助机退款2023.76 元！</t>
  </si>
  <si>
    <t>164254</t>
  </si>
  <si>
    <t>C0508200018084C</t>
  </si>
  <si>
    <t>患者夏顶芬自助机退款10.5 元！</t>
  </si>
  <si>
    <t>164406</t>
  </si>
  <si>
    <t>C0531700019424C</t>
  </si>
  <si>
    <t>患者蒋维恒自助机退款138.37 元！</t>
  </si>
  <si>
    <t>164511</t>
  </si>
  <si>
    <t>C0938200014582C</t>
  </si>
  <si>
    <t>患者卢云山自助机退款245.74 元！</t>
  </si>
  <si>
    <t>083153</t>
  </si>
  <si>
    <t>C0880000018956C</t>
  </si>
  <si>
    <t>患者杨敏自助机退款89.5 元！</t>
  </si>
  <si>
    <t>084710</t>
  </si>
  <si>
    <t>C0279700013084C</t>
  </si>
  <si>
    <t>患者张凹伦自助机退款1223.13 元！</t>
  </si>
  <si>
    <t>092717</t>
  </si>
  <si>
    <t>C0135000018313C</t>
  </si>
  <si>
    <t>患者何健自助机退款407 元！</t>
  </si>
  <si>
    <t>092853</t>
  </si>
  <si>
    <t>C0392000010052C</t>
  </si>
  <si>
    <t>患者周州自助机退款200 元！</t>
  </si>
  <si>
    <t>093339</t>
  </si>
  <si>
    <t>C0848400016937C</t>
  </si>
  <si>
    <t>患者田方跃自助机退款39962.21 元！</t>
  </si>
  <si>
    <t>095858</t>
  </si>
  <si>
    <t>C0643900019440C</t>
  </si>
  <si>
    <t>患者黄照涛自助机退款99.47 元！</t>
  </si>
  <si>
    <t>095921</t>
  </si>
  <si>
    <t>C0413400016049C</t>
  </si>
  <si>
    <t>患者柳静来自助机退款3500 元！</t>
  </si>
  <si>
    <t>100003</t>
  </si>
  <si>
    <t>C0413400016069C</t>
  </si>
  <si>
    <t>患者柳静来自助机退款4862.5 元！</t>
  </si>
  <si>
    <t>111029</t>
  </si>
  <si>
    <t>C0049900019273C</t>
  </si>
  <si>
    <t>患者王大春自助机退款2000 元！</t>
    <phoneticPr fontId="1" type="noConversion"/>
  </si>
  <si>
    <t>111505</t>
  </si>
  <si>
    <t>C0568700013151C</t>
  </si>
  <si>
    <t>患者崔聪华自助机退款982 元！</t>
  </si>
  <si>
    <t>114909</t>
  </si>
  <si>
    <t>K1931200073638C</t>
  </si>
  <si>
    <t>患者高杨斌自助机退款365 元！</t>
  </si>
  <si>
    <t>140120</t>
  </si>
  <si>
    <t>C0941000011950C</t>
  </si>
  <si>
    <t>患者王国翠自助机退款1029.51 元！</t>
  </si>
  <si>
    <t>140715</t>
  </si>
  <si>
    <t>C0726500011080C</t>
  </si>
  <si>
    <t>患者高继本自助机退款153 元！</t>
  </si>
  <si>
    <t>140807</t>
  </si>
  <si>
    <t>C0941000012195C</t>
  </si>
  <si>
    <t>患者段益仙自助机退款1000 元！</t>
  </si>
  <si>
    <t>140809</t>
  </si>
  <si>
    <t>C0245900015157C</t>
  </si>
  <si>
    <t>患者屠怀自助机退款2761 元！</t>
  </si>
  <si>
    <t>140829</t>
  </si>
  <si>
    <t>C0750100011047C</t>
  </si>
  <si>
    <t>患者郭艳琴自助机退款2694 元！</t>
  </si>
  <si>
    <t>143001</t>
  </si>
  <si>
    <t>C0545300010122C</t>
  </si>
  <si>
    <t>患者李建伟自助机退款530 元！</t>
  </si>
  <si>
    <t>145818</t>
  </si>
  <si>
    <t>C0250600015940C</t>
  </si>
  <si>
    <t>患者张述遥自助机退款.71 元！</t>
  </si>
  <si>
    <t>151630</t>
  </si>
  <si>
    <t>C0750100012326C</t>
  </si>
  <si>
    <t>患者吴灿自助机退款563.63 元！</t>
  </si>
  <si>
    <t>151740</t>
  </si>
  <si>
    <t>K1931200077314C</t>
  </si>
  <si>
    <t>患者陆翠丽自助机退款1926 元！</t>
  </si>
  <si>
    <t>151743</t>
  </si>
  <si>
    <t>C0250600016356C</t>
  </si>
  <si>
    <t>151752</t>
  </si>
  <si>
    <t>C0698500019700C</t>
  </si>
  <si>
    <t>151834</t>
  </si>
  <si>
    <t>C0419200034371C</t>
  </si>
  <si>
    <t>151936</t>
  </si>
  <si>
    <t>C0401600010184C</t>
  </si>
  <si>
    <t>患者张庆仙自助机退款111.17 元！</t>
  </si>
  <si>
    <t>152403</t>
  </si>
  <si>
    <t>C0401600010287C</t>
  </si>
  <si>
    <t>154619</t>
  </si>
  <si>
    <t>C0583000016240C</t>
  </si>
  <si>
    <t>患者曾伶俐自助机退款73.5 元！</t>
  </si>
  <si>
    <t>160157</t>
  </si>
  <si>
    <t>C0573300015143C</t>
  </si>
  <si>
    <t>患者张权德自助机退款4759 元！</t>
  </si>
  <si>
    <t>160306</t>
  </si>
  <si>
    <t>卡号户名不符退回应为卢小平</t>
  </si>
  <si>
    <t>C0401600011112C</t>
  </si>
  <si>
    <t>9511660001000755</t>
  </si>
  <si>
    <t>161303</t>
  </si>
  <si>
    <t>K1931100067126C</t>
  </si>
  <si>
    <t>患者王令仪自助机退款2144 元！</t>
  </si>
  <si>
    <t>吴燕</t>
  </si>
  <si>
    <t>163309</t>
  </si>
  <si>
    <t>K1931200079886C</t>
  </si>
  <si>
    <t>患者徐利娅自助机退款12000 元！</t>
  </si>
  <si>
    <t>170833</t>
  </si>
  <si>
    <t>K1931300099445C</t>
  </si>
  <si>
    <t>患者李华自助机退款44 元！</t>
  </si>
  <si>
    <t>宋尚标</t>
  </si>
  <si>
    <t>171121</t>
  </si>
  <si>
    <t>C0583100017694C</t>
  </si>
  <si>
    <t>患者张秀琼自助机退款93.73 元！</t>
  </si>
  <si>
    <t>171619</t>
  </si>
  <si>
    <t>C0940700018518C</t>
  </si>
  <si>
    <t>患者李发学自助机退款61.22 元！</t>
  </si>
  <si>
    <t>083802</t>
  </si>
  <si>
    <t>C0382900016457C</t>
  </si>
  <si>
    <t>患者马怀冬自助机退款27.59 元！</t>
  </si>
  <si>
    <t>084136</t>
  </si>
  <si>
    <t>K6962400017993C</t>
  </si>
  <si>
    <t>患者刘慧兰自助机退款802 元！</t>
  </si>
  <si>
    <t>084147</t>
  </si>
  <si>
    <t>K6962300018303C</t>
  </si>
  <si>
    <t>患者罗顺稳自助机退款1.60 元！</t>
  </si>
  <si>
    <t>084158</t>
  </si>
  <si>
    <t>K6962300018311C</t>
  </si>
  <si>
    <t>患者罗顺稳自助机退款1600 元！</t>
  </si>
  <si>
    <t>084650</t>
  </si>
  <si>
    <t>C0901900023271C</t>
  </si>
  <si>
    <t>患者张伟自助机退款447.72 元！</t>
  </si>
  <si>
    <t>084654</t>
  </si>
  <si>
    <t>C0894300010543C</t>
  </si>
  <si>
    <t>患者张耀萍自助机退款118 元！</t>
  </si>
  <si>
    <t>094334</t>
  </si>
  <si>
    <t>C0805600016622C</t>
  </si>
  <si>
    <t>患者李林峰自助机退款895.9 元！</t>
  </si>
  <si>
    <t>101930</t>
  </si>
  <si>
    <t>C0505900011898C</t>
  </si>
  <si>
    <t>患者孙嘉翊自助机退款1214.95 元！</t>
  </si>
  <si>
    <t>103325</t>
  </si>
  <si>
    <t>C0701500014500C</t>
  </si>
  <si>
    <t>患者刘雨萌自助机退款484.5 元！</t>
  </si>
  <si>
    <t>104309</t>
  </si>
  <si>
    <t>C0709100009721C</t>
  </si>
  <si>
    <t>患者沈淑萍自助机退款2100 元！</t>
  </si>
  <si>
    <t>105500</t>
  </si>
  <si>
    <t>C0760700022238C</t>
  </si>
  <si>
    <t>患者吴灿自助机退款563 元！</t>
  </si>
  <si>
    <t>110013</t>
  </si>
  <si>
    <t>C0701500014803C</t>
  </si>
  <si>
    <t>患者张庆仙自助机退款100 元！</t>
  </si>
  <si>
    <t>110712</t>
  </si>
  <si>
    <t>C0701500014885C</t>
  </si>
  <si>
    <t>患者邓飞自助机退款1000 元！</t>
  </si>
  <si>
    <t>110742</t>
  </si>
  <si>
    <t>C0657800011543C</t>
  </si>
  <si>
    <t>患者沐金米自助机退款1000 元！</t>
  </si>
  <si>
    <t>115129</t>
  </si>
  <si>
    <t>C0016000012148C</t>
  </si>
  <si>
    <t>患者罗明勇自助机退款4735.26 元！</t>
  </si>
  <si>
    <t>115337</t>
  </si>
  <si>
    <t>C0701500015602C</t>
  </si>
  <si>
    <t>患者董有华自助机退款900 元！</t>
  </si>
  <si>
    <t>135354</t>
  </si>
  <si>
    <t>K6962300022961C</t>
  </si>
  <si>
    <t>患者张誉腾自助机退款2062 元！</t>
  </si>
  <si>
    <t>140510</t>
  </si>
  <si>
    <t>C0756000007386C</t>
  </si>
  <si>
    <t>患者杨云莲自助机退款40.36 元！</t>
  </si>
  <si>
    <t>140531</t>
  </si>
  <si>
    <t>C0797300017444C</t>
  </si>
  <si>
    <t>患者李石媛昱自助机退款2188 元！</t>
  </si>
  <si>
    <t>140755</t>
  </si>
  <si>
    <t>C0756000007473C</t>
  </si>
  <si>
    <t>患者彭良哲自助机退款432 元！</t>
  </si>
  <si>
    <t>彭汉兴</t>
  </si>
  <si>
    <t>142333</t>
  </si>
  <si>
    <t>K6962500028205C</t>
  </si>
  <si>
    <t>患者马蕊自助机退款100 元！</t>
  </si>
  <si>
    <t>何吉</t>
  </si>
  <si>
    <t>144539</t>
  </si>
  <si>
    <t>C0078400022308C</t>
  </si>
  <si>
    <t>患者刘锁荣自助机退款367.58 元！</t>
  </si>
  <si>
    <t>150018</t>
  </si>
  <si>
    <t>C0711500016937C</t>
  </si>
  <si>
    <t>患者李晓冬自助机退款500 元！</t>
  </si>
  <si>
    <t>150538</t>
  </si>
  <si>
    <t>C0492500011898C</t>
  </si>
  <si>
    <t>患者陈小三自助机退款1190 元！</t>
  </si>
  <si>
    <t>151614</t>
  </si>
  <si>
    <t>K6962300025763C</t>
  </si>
  <si>
    <t>患者杨加敏自助机退款784.5 元！</t>
  </si>
  <si>
    <t>151701</t>
  </si>
  <si>
    <t>C0711500017243C</t>
  </si>
  <si>
    <t>151922</t>
  </si>
  <si>
    <t>K6962500029917C</t>
  </si>
  <si>
    <t>患者许朴云自助机退款589.5 元！</t>
  </si>
  <si>
    <t>152750</t>
  </si>
  <si>
    <t>C0597400008019C</t>
  </si>
  <si>
    <t>患者苏城自助机退款2500 元！</t>
  </si>
  <si>
    <t>154545</t>
  </si>
  <si>
    <t>C0581400019023C</t>
  </si>
  <si>
    <t>患者胡美菊自助机退款496.5 元！</t>
  </si>
  <si>
    <t>160105</t>
  </si>
  <si>
    <t>C0597400008695C</t>
  </si>
  <si>
    <t>患者李光美自助机退款149.77 元！</t>
  </si>
  <si>
    <t>160210</t>
  </si>
  <si>
    <t>C0597400008707C</t>
  </si>
  <si>
    <t>患者李光美自助机退款1000 元！</t>
  </si>
  <si>
    <t>162250</t>
  </si>
  <si>
    <t>K6962500032345C</t>
  </si>
  <si>
    <t>患者白思齐自助机退款106.5 元！</t>
  </si>
  <si>
    <t>162301</t>
  </si>
  <si>
    <t>K6962500032347C</t>
  </si>
  <si>
    <t>患者李进自助机退款570 元！</t>
  </si>
  <si>
    <t>170047</t>
  </si>
  <si>
    <t>C0814700030331C</t>
  </si>
  <si>
    <t>患者李勇自助机退款858.5 元！</t>
  </si>
  <si>
    <t>172920</t>
  </si>
  <si>
    <t>K6962500034667C</t>
  </si>
  <si>
    <t>患者雷小妹自助机退款980 元！</t>
  </si>
  <si>
    <t>083645</t>
  </si>
  <si>
    <t>C0836700012016C</t>
  </si>
  <si>
    <t>患者戴淑华自助机退款4100 元！</t>
  </si>
  <si>
    <t>083656</t>
  </si>
  <si>
    <t>C0639400005702C</t>
  </si>
  <si>
    <t>患者洪玉芝自助机退款609 元！</t>
  </si>
  <si>
    <t>084230</t>
  </si>
  <si>
    <t>K1979400039122C</t>
  </si>
  <si>
    <t>患者文智博自助机退款15.64 元！</t>
  </si>
  <si>
    <t>084234</t>
  </si>
  <si>
    <t>K1979200030443C</t>
  </si>
  <si>
    <t>患者张全华自助机退款180 元！</t>
  </si>
  <si>
    <t>091726</t>
  </si>
  <si>
    <t>C0938500009748C</t>
  </si>
  <si>
    <t>患者马千雅自助机退款1511.64 元！</t>
  </si>
  <si>
    <t>092144</t>
  </si>
  <si>
    <t>C0687100011060C</t>
  </si>
  <si>
    <t>患者张廷芝自助机退款7 元！</t>
  </si>
  <si>
    <t>094044</t>
  </si>
  <si>
    <t>C0021800016241C</t>
  </si>
  <si>
    <t>患者何咖自助机退款89.5 元！</t>
  </si>
  <si>
    <t>101754</t>
  </si>
  <si>
    <t>K1979200031715C</t>
  </si>
  <si>
    <t>患者段文虹自助机退款5000 元！</t>
  </si>
  <si>
    <t>102402</t>
  </si>
  <si>
    <t>C0170700008930C</t>
  </si>
  <si>
    <t>患者张飞飞自助机退款350 元！</t>
  </si>
  <si>
    <t>102455</t>
  </si>
  <si>
    <t>K1979300036966C</t>
  </si>
  <si>
    <t>患者陈海娇自助机退款100 元！</t>
  </si>
  <si>
    <t>104715</t>
  </si>
  <si>
    <t>C0445800004666C</t>
  </si>
  <si>
    <t>患者伍昭霖自助机退款215 元！</t>
  </si>
  <si>
    <t>105447</t>
  </si>
  <si>
    <t>K1979300037722C</t>
  </si>
  <si>
    <t>患者尼玛初木自助机退款200 元！</t>
  </si>
  <si>
    <t>105503</t>
  </si>
  <si>
    <t>K1979200032675C</t>
  </si>
  <si>
    <t>患者王明芳自助机退款127.98 元！</t>
  </si>
  <si>
    <t>110225</t>
  </si>
  <si>
    <t>C0170700009885C</t>
  </si>
  <si>
    <t>患者邓文涛自助机退款1400 元！</t>
  </si>
  <si>
    <t>110251</t>
  </si>
  <si>
    <t>C0170700009909C</t>
  </si>
  <si>
    <t>患者陈冲明自助机退款132.92 元！</t>
  </si>
  <si>
    <t>114727</t>
  </si>
  <si>
    <t>C0106100022770C</t>
  </si>
  <si>
    <t>患者杨倩自助机退款127.50 元！</t>
  </si>
  <si>
    <t>114914</t>
  </si>
  <si>
    <t>C0106100022794C</t>
  </si>
  <si>
    <t>患者谢香珍自助机退款7.69 元！</t>
  </si>
  <si>
    <t>谢丽华</t>
  </si>
  <si>
    <t>114950</t>
  </si>
  <si>
    <t>C0753200013524C</t>
  </si>
  <si>
    <t>患者王春英自助机退款2.5 元！</t>
  </si>
  <si>
    <t>115246</t>
  </si>
  <si>
    <t>C0679200010183C</t>
  </si>
  <si>
    <t>患者赵凤兰自助机退款194.5 元！</t>
  </si>
  <si>
    <t>142233</t>
  </si>
  <si>
    <t>K1979300041782C</t>
  </si>
  <si>
    <t>患者戚正林自助机退款1080 元！</t>
  </si>
  <si>
    <t>142234</t>
  </si>
  <si>
    <t>K1979400045484C</t>
  </si>
  <si>
    <t>患者杨谷香自助机退款14 元！</t>
  </si>
  <si>
    <t>142746</t>
  </si>
  <si>
    <t>C0004000011741C</t>
  </si>
  <si>
    <t>患者何俊才自助机退款1482.31 元！</t>
  </si>
  <si>
    <t>143955</t>
  </si>
  <si>
    <t>C0504700015813C</t>
  </si>
  <si>
    <t>患者张云兰自助机退款152.18 元！</t>
  </si>
  <si>
    <t>144058</t>
  </si>
  <si>
    <t>C0776900014390C</t>
  </si>
  <si>
    <t>患者宋文韬自助机退款5.74 元！</t>
  </si>
  <si>
    <t>144103</t>
  </si>
  <si>
    <t>C0634200020445C</t>
  </si>
  <si>
    <t>患者赵永奎自助机退款432.50 元！</t>
  </si>
  <si>
    <t>144106</t>
  </si>
  <si>
    <t>C0530000007314C</t>
  </si>
  <si>
    <t>患者许应兰自助机退款5421 元！</t>
  </si>
  <si>
    <t>144232</t>
  </si>
  <si>
    <t>C0528300010156C</t>
  </si>
  <si>
    <t>患者张信彩自助机退款95.5 元！</t>
  </si>
  <si>
    <t>150804</t>
  </si>
  <si>
    <t>卡号户名不符退回应为李丽娟</t>
  </si>
  <si>
    <t>C0998700012601C</t>
  </si>
  <si>
    <t>150904</t>
  </si>
  <si>
    <t>C0634200020930C</t>
  </si>
  <si>
    <t>患者汪洋自助机退款16.5 元！</t>
  </si>
  <si>
    <t>150907</t>
  </si>
  <si>
    <t>C0528300010721C</t>
  </si>
  <si>
    <t>患者陈小平自助机退款81.67 元！</t>
  </si>
  <si>
    <t>151739</t>
  </si>
  <si>
    <t>户名不符4367480064825642李秋锦</t>
  </si>
  <si>
    <t>C0023600014712C</t>
  </si>
  <si>
    <t>151925</t>
  </si>
  <si>
    <t>K1979200038645C</t>
  </si>
  <si>
    <t>患者文语彤自助机退款43.98 元！</t>
  </si>
  <si>
    <t>152133</t>
  </si>
  <si>
    <t>K1979300043902C</t>
  </si>
  <si>
    <t>患者李雨霞自助机退款614.5 元！</t>
  </si>
  <si>
    <t>153419</t>
  </si>
  <si>
    <t>K1979300044436C</t>
  </si>
  <si>
    <t>患者牛小药自助机退款1347 元！</t>
  </si>
  <si>
    <t>153636</t>
  </si>
  <si>
    <t>C0161800025248C</t>
  </si>
  <si>
    <t>患者庄叶青自助机退款840.94 元！</t>
  </si>
  <si>
    <t>153645</t>
  </si>
  <si>
    <t>C0161800025252C</t>
  </si>
  <si>
    <t>患者左大秀自助机退款362.50 元！</t>
  </si>
  <si>
    <t>154308</t>
  </si>
  <si>
    <t>K1979200039545C</t>
  </si>
  <si>
    <t>患者王文云自助机退款828 元！</t>
  </si>
  <si>
    <t>154927</t>
  </si>
  <si>
    <t>C0023600015448C</t>
  </si>
  <si>
    <t>患者周珺瑶自助机退款115.24 元！</t>
  </si>
  <si>
    <t>155409</t>
  </si>
  <si>
    <t>K1979200039989C</t>
  </si>
  <si>
    <t>患者孙樾自助机退款2700 元！</t>
  </si>
  <si>
    <t>165359</t>
  </si>
  <si>
    <t>C0192600020947C</t>
  </si>
  <si>
    <t>患者李婧蕊自助机退款87.5 元！</t>
  </si>
  <si>
    <t>172357</t>
  </si>
  <si>
    <t>C0328500008843C</t>
  </si>
  <si>
    <t>患者苏红自助机退款4463.87 元！</t>
  </si>
  <si>
    <t>172446</t>
  </si>
  <si>
    <t>K1979200043421C</t>
  </si>
  <si>
    <t>患者牛小药自助机退款10832 元！</t>
  </si>
  <si>
    <t>085810</t>
  </si>
  <si>
    <t>K2828000331620C</t>
  </si>
  <si>
    <t>患者文智博自助机退款61.53 元！</t>
  </si>
  <si>
    <t>085814</t>
  </si>
  <si>
    <t>K2828200019106C</t>
  </si>
  <si>
    <t>患者王文云自助机退款828.92 元！</t>
  </si>
  <si>
    <t>085817</t>
  </si>
  <si>
    <t>K2828100307955C</t>
  </si>
  <si>
    <t>患者李芳自助机退款817.5 元！</t>
  </si>
  <si>
    <t>085821</t>
  </si>
  <si>
    <t>K2828200019108C</t>
  </si>
  <si>
    <t>患者杨应荣自助机退款2009 元！</t>
  </si>
  <si>
    <t>085823</t>
  </si>
  <si>
    <t>K2828200019110C</t>
  </si>
  <si>
    <t>患者何自平自助机退款13.44 元！</t>
  </si>
  <si>
    <t>090114</t>
  </si>
  <si>
    <t>C0003000020971C</t>
  </si>
  <si>
    <t>患者万大双自助机退款432.5 元！</t>
  </si>
  <si>
    <t>090319</t>
  </si>
  <si>
    <t>C0614800007601C</t>
  </si>
  <si>
    <t>患者张媛自助机退款497.30 元！</t>
  </si>
  <si>
    <t>周书才</t>
  </si>
  <si>
    <t>090333</t>
  </si>
  <si>
    <t>C0585900009167C</t>
  </si>
  <si>
    <t>患者朱麦花自助机退款62.50 元！</t>
  </si>
  <si>
    <t>090342</t>
  </si>
  <si>
    <t>C0601700009484C</t>
  </si>
  <si>
    <t>患者岳欢欢自助机退款1500 元！</t>
  </si>
  <si>
    <t>090432</t>
  </si>
  <si>
    <t>C0061800012646C</t>
  </si>
  <si>
    <t>患者孙燕自助机退款800 元！</t>
  </si>
  <si>
    <t>090434</t>
  </si>
  <si>
    <t>C0614600019360C</t>
  </si>
  <si>
    <t>患者向朝萍自助机退款162.5 元！</t>
  </si>
  <si>
    <t>090439</t>
  </si>
  <si>
    <t>C0563000010396C</t>
  </si>
  <si>
    <t>患者杨晓琼自助机退款1209 元！</t>
  </si>
  <si>
    <t>090503</t>
  </si>
  <si>
    <t>C0585900009209C</t>
  </si>
  <si>
    <t>患者丁丹自助机退款5488.26 元！</t>
  </si>
  <si>
    <t>090506</t>
  </si>
  <si>
    <t>C0061800012665C</t>
  </si>
  <si>
    <t>患者姚曳之自助机退款152.06 元！</t>
  </si>
  <si>
    <t>093837</t>
  </si>
  <si>
    <t>C0614800008257C</t>
  </si>
  <si>
    <t>患者周碧自助机退款5026 元！</t>
  </si>
  <si>
    <t>094634</t>
  </si>
  <si>
    <t>C0853700014236C</t>
  </si>
  <si>
    <t>患者杨安睿自助机退款100 元！</t>
  </si>
  <si>
    <t>094948</t>
  </si>
  <si>
    <t>C0563000011117C</t>
  </si>
  <si>
    <t>患者孔庆明自助机退款1200 元！</t>
  </si>
  <si>
    <t>095537</t>
  </si>
  <si>
    <t>K2828100309027C</t>
  </si>
  <si>
    <t>患者杨国花自助机退款243 元！</t>
  </si>
  <si>
    <t>101310</t>
  </si>
  <si>
    <t>C0601700010561C</t>
  </si>
  <si>
    <t>患者李云自助机退款884.77 元！</t>
  </si>
  <si>
    <t>104121</t>
  </si>
  <si>
    <t>C0051000016179C</t>
  </si>
  <si>
    <t>患者李平辉自助机退款1440 元！</t>
  </si>
  <si>
    <t>104200</t>
  </si>
  <si>
    <t>C0206300012520C</t>
  </si>
  <si>
    <t>患者蔡清自助机退款1179.2 元！</t>
  </si>
  <si>
    <t>105350</t>
  </si>
  <si>
    <t>C0213200021454C</t>
  </si>
  <si>
    <t>患者李界妮自助机退款61.31 元！</t>
  </si>
  <si>
    <t>111723</t>
  </si>
  <si>
    <t>C0271800011499C</t>
  </si>
  <si>
    <t>患者袁呈伟自助机退款37 元！</t>
  </si>
  <si>
    <t>112547</t>
  </si>
  <si>
    <t>K2828200022148C</t>
  </si>
  <si>
    <t>患者胡建伟自助机退款100 元！</t>
  </si>
  <si>
    <t>112552</t>
  </si>
  <si>
    <t>C0433600007183C</t>
  </si>
  <si>
    <t>患者王会芝自助机退款94.50 元！</t>
  </si>
  <si>
    <t>140105</t>
  </si>
  <si>
    <t>C0363900014270C</t>
  </si>
  <si>
    <t>患者李欣月自助机退款116.69 元！</t>
  </si>
  <si>
    <t>140831</t>
  </si>
  <si>
    <t>C0552900011234C</t>
  </si>
  <si>
    <t>患者张普熙自助机退款14.5 元！</t>
  </si>
  <si>
    <t>142017</t>
  </si>
  <si>
    <t>C0552900011549C</t>
  </si>
  <si>
    <t>患者蒋关强自助机退款300 元！</t>
  </si>
  <si>
    <t>142739</t>
  </si>
  <si>
    <t>C0651400018743C</t>
  </si>
  <si>
    <t>患者李诗棋自助机退款88.90 元！</t>
  </si>
  <si>
    <t>143614</t>
  </si>
  <si>
    <t>K2828100314695C</t>
  </si>
  <si>
    <t>患者李如宣自助机退款1856.12 元！</t>
  </si>
  <si>
    <t>蜂彩梅</t>
  </si>
  <si>
    <t>144303</t>
  </si>
  <si>
    <t>C0725700011695C</t>
  </si>
  <si>
    <t>患者吴金丽自助机退款4000 元！</t>
  </si>
  <si>
    <t>144812</t>
  </si>
  <si>
    <t>C0989700028839C</t>
  </si>
  <si>
    <t>患者洪二自助机退款45.5 元！</t>
  </si>
  <si>
    <t>153819</t>
  </si>
  <si>
    <t>C0935300012435C</t>
  </si>
  <si>
    <t>患者杨玲珍自助机退款2714.76 元！</t>
  </si>
  <si>
    <t>153827</t>
  </si>
  <si>
    <t>C0101500006862C</t>
  </si>
  <si>
    <t>患者柴瑞双自助机退款3572.04 元！</t>
  </si>
  <si>
    <t>161137</t>
  </si>
  <si>
    <t>C0079300008815C</t>
  </si>
  <si>
    <t>患者苏秋婷自助机退款384.78 元！</t>
  </si>
  <si>
    <t>161140</t>
  </si>
  <si>
    <t>C0193900010578C</t>
  </si>
  <si>
    <t>患者毛会平自助机退款189.56 元！</t>
  </si>
  <si>
    <t>163237</t>
  </si>
  <si>
    <t>C0001800021832C</t>
  </si>
  <si>
    <t>患者吴琼芳自助机退款4248.6 元！</t>
  </si>
  <si>
    <t>164733</t>
  </si>
  <si>
    <t>C0432800010501C</t>
  </si>
  <si>
    <t>患者马如自助机退款640 元！</t>
  </si>
  <si>
    <t>165834</t>
  </si>
  <si>
    <t>K2828000343978C</t>
  </si>
  <si>
    <t>患者赵占兴自助机退款30 元！</t>
  </si>
  <si>
    <t>171225</t>
  </si>
  <si>
    <t>C0101500008280C</t>
  </si>
  <si>
    <t>患者张树敏自助机退款2838.8 元！</t>
  </si>
  <si>
    <t>175516</t>
  </si>
  <si>
    <t>K2828100321831C</t>
  </si>
  <si>
    <t>患者雷华智自助机退款3.2 元！</t>
  </si>
  <si>
    <t>084409</t>
  </si>
  <si>
    <t>C0007000032620C</t>
  </si>
  <si>
    <t>患者周雪燕自助机退款50 元！</t>
  </si>
  <si>
    <t>090805</t>
  </si>
  <si>
    <t>K6655600114660C</t>
  </si>
  <si>
    <t>患者奎强自助机退款500 元！</t>
  </si>
  <si>
    <t>090807</t>
  </si>
  <si>
    <t>K6655600114662C</t>
  </si>
  <si>
    <t>患者玉嘎香自助机退款524.78 元！</t>
  </si>
  <si>
    <t>091413</t>
  </si>
  <si>
    <t>C0140400016563C</t>
  </si>
  <si>
    <t>患者王昱衡自助机退款.35 元！</t>
  </si>
  <si>
    <t>王继东</t>
  </si>
  <si>
    <t>091452</t>
  </si>
  <si>
    <t>C0350800016122C</t>
  </si>
  <si>
    <t>患者王雪梅自助机退款108 元！</t>
  </si>
  <si>
    <t>091509</t>
  </si>
  <si>
    <t>C0112600016920C</t>
  </si>
  <si>
    <t>患者陶树兰自助机退款900 元！</t>
  </si>
  <si>
    <t>杨晓林</t>
  </si>
  <si>
    <t>091621</t>
  </si>
  <si>
    <t>C0100600017156C</t>
  </si>
  <si>
    <t>患者赵龙媛自助机退款1000 元！</t>
  </si>
  <si>
    <t>095429</t>
  </si>
  <si>
    <t>K6655700034192C</t>
  </si>
  <si>
    <t>095553</t>
  </si>
  <si>
    <t>C0469900011107C</t>
  </si>
  <si>
    <t>患者侯贵生自助机退款830 元！</t>
  </si>
  <si>
    <t>102512</t>
  </si>
  <si>
    <t>C0725400011080C</t>
  </si>
  <si>
    <t>患者符三妹自助机退款3000 元！</t>
  </si>
  <si>
    <t>113834</t>
  </si>
  <si>
    <t>K6655600118316C</t>
  </si>
  <si>
    <t>患者李玲豪自助机退款26.07 元！</t>
  </si>
  <si>
    <t>141403</t>
  </si>
  <si>
    <t>K6655700039322C</t>
  </si>
  <si>
    <t>患者马卫琴自助机退款500 元！</t>
  </si>
  <si>
    <t>141410</t>
  </si>
  <si>
    <t>K6655600120744C</t>
  </si>
  <si>
    <t>患者李玲豪自助机退款494.50 元！</t>
  </si>
  <si>
    <t>141438</t>
  </si>
  <si>
    <t>K6655800018797C</t>
  </si>
  <si>
    <t>陶宁爱</t>
  </si>
  <si>
    <t>141940</t>
  </si>
  <si>
    <t>C0727300020175C</t>
  </si>
  <si>
    <t>患者卢岩山自助机退款816.59 元！</t>
  </si>
  <si>
    <t>142535</t>
  </si>
  <si>
    <t>C0052000020320C</t>
  </si>
  <si>
    <t>患者陈竹仙自助机退款40.64 元！</t>
  </si>
  <si>
    <t>142636</t>
  </si>
  <si>
    <t>C0727300020264C</t>
  </si>
  <si>
    <t>患者李仙兰自助机退款295 元！</t>
  </si>
  <si>
    <t>142639</t>
  </si>
  <si>
    <t>C0608400011073C</t>
  </si>
  <si>
    <t>患者彭静自助机退款2793.72 元！</t>
  </si>
  <si>
    <t>142952</t>
  </si>
  <si>
    <t>C0959000030958C</t>
  </si>
  <si>
    <t>患者刘龙睿自助机退款1300 元！</t>
  </si>
  <si>
    <t>142956</t>
  </si>
  <si>
    <t>C0860200013235C</t>
  </si>
  <si>
    <t>患者卢帮翠自助机退款400 元！</t>
  </si>
  <si>
    <t>143058</t>
  </si>
  <si>
    <t>C0757400025557C</t>
  </si>
  <si>
    <t>患者闵春梅自助机退款427.49 元！</t>
  </si>
  <si>
    <t>143225</t>
  </si>
  <si>
    <t>C0727300020336C</t>
  </si>
  <si>
    <t>患者张引华自助机退款95.25 元！</t>
  </si>
  <si>
    <t>143432</t>
  </si>
  <si>
    <t>K6655600121410C</t>
  </si>
  <si>
    <t>患者胡选存自助机退款1000 元！</t>
  </si>
  <si>
    <t>143823</t>
  </si>
  <si>
    <t>C0180000016746C</t>
  </si>
  <si>
    <t>患者杨文芳自助机退款2300 元！</t>
  </si>
  <si>
    <t>153348</t>
  </si>
  <si>
    <t>C0770200021768C</t>
  </si>
  <si>
    <t>患者董有华自助机退款1000 元！</t>
  </si>
  <si>
    <t>154739</t>
  </si>
  <si>
    <t>C0397100008851C</t>
  </si>
  <si>
    <t>患者陈龙自助机退款3299 元！</t>
  </si>
  <si>
    <t>162734</t>
  </si>
  <si>
    <t>K6655600125986C</t>
  </si>
  <si>
    <t>患者周跃波自助机退款4000 元！</t>
  </si>
  <si>
    <t>163547</t>
  </si>
  <si>
    <t>C0804300025692C</t>
  </si>
  <si>
    <t>患者王燕自助机退款318.42 元！</t>
  </si>
  <si>
    <t>171529</t>
  </si>
  <si>
    <t>K6655600127684C</t>
  </si>
  <si>
    <t>患者陈老外自助机退款734.42 元！</t>
  </si>
  <si>
    <t>172210</t>
  </si>
  <si>
    <t>C0646200016711C</t>
  </si>
  <si>
    <t>患者杨秀培自助机退款400 元！</t>
  </si>
  <si>
    <t>174311</t>
  </si>
  <si>
    <t>K6655700046356C</t>
  </si>
  <si>
    <t>患者唐利美自助机退款192.5 元！</t>
  </si>
  <si>
    <t>175527</t>
  </si>
  <si>
    <t>C0193700010033C</t>
  </si>
  <si>
    <t>患者尹平鸽自助机退款8447.5 元！</t>
  </si>
  <si>
    <t>183141</t>
  </si>
  <si>
    <t>K6655600128732C</t>
  </si>
  <si>
    <t>患者唐利美自助机退款1 元！</t>
  </si>
  <si>
    <t>K2166600070150C</t>
  </si>
  <si>
    <t>患者刘映兴自助机退款100 元！</t>
  </si>
  <si>
    <t>090927</t>
  </si>
  <si>
    <t>C0213800040853C</t>
  </si>
  <si>
    <t>患者姜伟自助机退款540 元！</t>
  </si>
  <si>
    <t>091154</t>
  </si>
  <si>
    <t>C0415700007748C</t>
  </si>
  <si>
    <t>患者杨玥茹自助机退款200 元！</t>
  </si>
  <si>
    <t>091157</t>
  </si>
  <si>
    <t>C0899500020656C</t>
  </si>
  <si>
    <t>患者曲学明自助机退款809 元！</t>
  </si>
  <si>
    <t>093932</t>
  </si>
  <si>
    <t>C0348600019895C</t>
  </si>
  <si>
    <t>患者华云莲自助机退款18.98 元！</t>
  </si>
  <si>
    <t>100136</t>
  </si>
  <si>
    <t>C0368300028834C</t>
  </si>
  <si>
    <t>患者娄峰睿自助机退款327.16 元！</t>
  </si>
  <si>
    <t>101746</t>
  </si>
  <si>
    <t>C0348600020530C</t>
  </si>
  <si>
    <t>患者姚文斌自助机退款225.8 元！</t>
  </si>
  <si>
    <t>104101</t>
  </si>
  <si>
    <t>C0365400011172C</t>
  </si>
  <si>
    <t>患者陈泽晖自助机退款200 元！</t>
  </si>
  <si>
    <t>105311</t>
  </si>
  <si>
    <t>C0757000018806C</t>
  </si>
  <si>
    <t>患者周旭自助机退款100 元！</t>
  </si>
  <si>
    <t>105453</t>
  </si>
  <si>
    <t>C0780800008298C</t>
  </si>
  <si>
    <t>患者王昆丽自助机退款199.45 元！</t>
  </si>
  <si>
    <t>111817</t>
  </si>
  <si>
    <t>C0408600010262C</t>
  </si>
  <si>
    <t>患者王世朗自助机退款145.5 元！</t>
  </si>
  <si>
    <t>141525</t>
  </si>
  <si>
    <t>K2166600075644C</t>
  </si>
  <si>
    <t>患者邓云峰自助机退款470.43 元！</t>
  </si>
  <si>
    <t>141531</t>
  </si>
  <si>
    <t>K2166700033431C</t>
  </si>
  <si>
    <t>患者赵登清自助机退款5000 元！</t>
  </si>
  <si>
    <t>141537</t>
  </si>
  <si>
    <t>K2166700033435C</t>
  </si>
  <si>
    <t>143431</t>
  </si>
  <si>
    <t>C0898000016726C</t>
  </si>
  <si>
    <t>患者黄天琼自助机退款12540 元！</t>
  </si>
  <si>
    <t>陈文爽</t>
  </si>
  <si>
    <t>143514</t>
  </si>
  <si>
    <t>C0519200013124C</t>
  </si>
  <si>
    <t>患者余保莲自助机退款3000 元！</t>
  </si>
  <si>
    <t>143517</t>
  </si>
  <si>
    <t>C0898000016744C</t>
  </si>
  <si>
    <t>患者许平东自助机退款780 元！</t>
  </si>
  <si>
    <t>153044</t>
  </si>
  <si>
    <t>户名不符6253634001981734陈霏杨</t>
  </si>
  <si>
    <t>C0267200021910C</t>
  </si>
  <si>
    <t>153052</t>
  </si>
  <si>
    <t>户名不符6283660056126747沈真先</t>
  </si>
  <si>
    <t>C0349200029146C</t>
  </si>
  <si>
    <t>162704</t>
  </si>
  <si>
    <t>C0674700011506C</t>
  </si>
  <si>
    <t>患者胡荣康自助机退款1373.5 元！</t>
  </si>
  <si>
    <t>162808</t>
  </si>
  <si>
    <t>C0366600018427C</t>
  </si>
  <si>
    <t>患者凹登锋自助机退款28.0 元！</t>
  </si>
  <si>
    <t>162817</t>
  </si>
  <si>
    <t>C0614200010983C</t>
  </si>
  <si>
    <t>患者杨体健自助机退款18 元！</t>
  </si>
  <si>
    <t>162828</t>
  </si>
  <si>
    <t>C0614100014383C</t>
  </si>
  <si>
    <t>患者李万德自助机退款1591.20 元！</t>
  </si>
  <si>
    <t>164841</t>
  </si>
  <si>
    <t>K2166700039467C</t>
  </si>
  <si>
    <t>患者卢里收自助机退款1998.14 元！</t>
  </si>
  <si>
    <t>172939</t>
  </si>
  <si>
    <t>C0366600019265C</t>
  </si>
  <si>
    <t>患者彭卫明自助机退款7000 元！</t>
  </si>
  <si>
    <t>173028</t>
  </si>
  <si>
    <t>C0408800021822C</t>
  </si>
  <si>
    <t>患者王勇自助机退款528.92 元！</t>
  </si>
  <si>
    <t>173126</t>
  </si>
  <si>
    <t>C0706300016407C</t>
  </si>
  <si>
    <t>患者王缘自助机退款84.66 元！</t>
  </si>
  <si>
    <t>173212</t>
  </si>
  <si>
    <t>C0997100006734C</t>
  </si>
  <si>
    <t>患者何金友自助机退款9273.09 元！</t>
  </si>
  <si>
    <t>173227</t>
  </si>
  <si>
    <t>C0408800021846C</t>
  </si>
  <si>
    <t>患者丁寄敏自助机退款5000 元！</t>
  </si>
  <si>
    <t>174259</t>
  </si>
  <si>
    <t>K2166500152130C</t>
  </si>
  <si>
    <t>患者马招霞自助机退款560 元！</t>
  </si>
  <si>
    <t>175349</t>
  </si>
  <si>
    <t>C0194600024824C</t>
  </si>
  <si>
    <t>患者阮宏炜自助机退款92.58 元！</t>
  </si>
  <si>
    <t>184713</t>
  </si>
  <si>
    <t>K2166700041413C</t>
  </si>
  <si>
    <t>患者谭灵涵自助机退款178.72 元！</t>
  </si>
  <si>
    <t>083430</t>
  </si>
  <si>
    <t>C0483200019798C</t>
  </si>
  <si>
    <t>患者胡艳丽自助机退款992.5 元！</t>
  </si>
  <si>
    <t>103059</t>
  </si>
  <si>
    <t>K6777100066051C</t>
  </si>
  <si>
    <t>患者白连梅自助机退款400 元！</t>
  </si>
  <si>
    <t>103248</t>
  </si>
  <si>
    <t>K6777000068551C</t>
  </si>
  <si>
    <t>患者宋海青自助机退款141.11 元！</t>
  </si>
  <si>
    <t>103253</t>
  </si>
  <si>
    <t>K6777100066137C</t>
  </si>
  <si>
    <t>患者陆小芬自助机退款407 元！</t>
  </si>
  <si>
    <t>105611</t>
  </si>
  <si>
    <t>C0799600011116C</t>
  </si>
  <si>
    <t>患者杨发枝自助机退款146.35 元！</t>
  </si>
  <si>
    <t>105614</t>
  </si>
  <si>
    <t>C0695700023753C</t>
  </si>
  <si>
    <t>患者卢岩山自助机退款816 元！</t>
  </si>
  <si>
    <t>105621</t>
  </si>
  <si>
    <t>C0700000028406C</t>
  </si>
  <si>
    <t>患者陈细拉自助机退款322.87 元！</t>
  </si>
  <si>
    <t>105705</t>
  </si>
  <si>
    <t>C0700000028422C</t>
  </si>
  <si>
    <t>患者任萍萍自助机退款590 元！</t>
  </si>
  <si>
    <t>105711</t>
  </si>
  <si>
    <t>C0695700023784C</t>
  </si>
  <si>
    <t>患者胡亚丽自助机退款3000 元！</t>
  </si>
  <si>
    <t>C0537800007312C</t>
  </si>
  <si>
    <t>患者王大会自助机退款10000 元！</t>
  </si>
  <si>
    <t>105718</t>
  </si>
  <si>
    <t>C0700000028426C</t>
  </si>
  <si>
    <t>患者吴和顺自助机退款3887 元！</t>
  </si>
  <si>
    <t>吴兴海</t>
  </si>
  <si>
    <t>105738</t>
  </si>
  <si>
    <t>C0734500020926C</t>
  </si>
  <si>
    <t>105745</t>
  </si>
  <si>
    <t>C0996000010994C</t>
  </si>
  <si>
    <t>患者路美会自助机退款3000 元！</t>
  </si>
  <si>
    <t>140621</t>
  </si>
  <si>
    <t>C0185300016965C</t>
  </si>
  <si>
    <t>患者林家明自助机退款98094 元！</t>
  </si>
  <si>
    <t>140637</t>
  </si>
  <si>
    <t>K6777000073351C</t>
  </si>
  <si>
    <t>患者万春秀自助机退款649 元！</t>
  </si>
  <si>
    <t>C0102200013854C</t>
  </si>
  <si>
    <t>患者朱丽芬自助机退款248.37 元！</t>
  </si>
  <si>
    <t>150202</t>
  </si>
  <si>
    <t>C0127100016426C</t>
  </si>
  <si>
    <t>患者李畅英自助机退款5066 元！</t>
  </si>
  <si>
    <t>150245</t>
  </si>
  <si>
    <t>C0909700024617C</t>
  </si>
  <si>
    <t>患者郭依菲自助机退款318.32 元！</t>
  </si>
  <si>
    <t>150318</t>
  </si>
  <si>
    <t>C0411400018547C</t>
  </si>
  <si>
    <t>患者郭依凡自助机退款328.32 元！</t>
  </si>
  <si>
    <t>150325</t>
  </si>
  <si>
    <t>C0281100012438C</t>
  </si>
  <si>
    <t>患者郭燕自助机退款244.97 元！</t>
  </si>
  <si>
    <t>150429</t>
  </si>
  <si>
    <t>C0416300008317C</t>
  </si>
  <si>
    <t>患者颜亨琼自助机退款1000 元！</t>
  </si>
  <si>
    <t>152215</t>
  </si>
  <si>
    <t>户名不符6259650876638757肖美芳</t>
  </si>
  <si>
    <t>C0909700024958C</t>
  </si>
  <si>
    <t>160249</t>
  </si>
  <si>
    <t>K6777000078381C</t>
  </si>
  <si>
    <t>患者曹淑芬自助机退款2109.68 元！</t>
  </si>
  <si>
    <t>161103</t>
  </si>
  <si>
    <t>C0774100023156C</t>
  </si>
  <si>
    <t>患者杨国婵自助机退款20 元！</t>
  </si>
  <si>
    <t>161827</t>
  </si>
  <si>
    <t>C0411400020051C</t>
  </si>
  <si>
    <t>患者周玉巧自助机退款928.66 元！</t>
  </si>
  <si>
    <t>162014</t>
  </si>
  <si>
    <t>C0775000013226C</t>
  </si>
  <si>
    <t>患者赵萍自助机退款3439.33 元！</t>
  </si>
  <si>
    <t>162018</t>
  </si>
  <si>
    <t>C0774100023401C</t>
  </si>
  <si>
    <t>患者陈怡自助机退款84.5 元！</t>
  </si>
  <si>
    <t>162037</t>
  </si>
  <si>
    <t>C0750700012287C</t>
  </si>
  <si>
    <t>患者太学波自助机退款4000 元！</t>
  </si>
  <si>
    <t>162129</t>
  </si>
  <si>
    <t>C0776100009844C</t>
  </si>
  <si>
    <t>患者李正英自助机退款835.63 元！</t>
  </si>
  <si>
    <t>164136</t>
  </si>
  <si>
    <t>K6777000080311C</t>
  </si>
  <si>
    <t>患者宋冰自助机退款362.42 元！</t>
  </si>
  <si>
    <t>冯光江</t>
  </si>
  <si>
    <t>164140</t>
  </si>
  <si>
    <t>K6776900068632C</t>
  </si>
  <si>
    <t>患者和树英自助机退款350 元！</t>
  </si>
  <si>
    <t>164425</t>
  </si>
  <si>
    <t>C0023500014906C</t>
  </si>
  <si>
    <t>165956</t>
  </si>
  <si>
    <t>C0695300021023C</t>
  </si>
  <si>
    <t>患者潘彦彤自助机退款40 元！</t>
  </si>
  <si>
    <t>173513</t>
  </si>
  <si>
    <t>C0234200011958C</t>
  </si>
  <si>
    <t>患者邓吉艳自助机退款1288 元！</t>
  </si>
  <si>
    <t>181141</t>
  </si>
  <si>
    <t>K6777100080283C</t>
  </si>
  <si>
    <t>患者毛鹏自助机退款62.42 元！</t>
  </si>
  <si>
    <t>093559</t>
  </si>
  <si>
    <t>C0687600020679C</t>
  </si>
  <si>
    <t>患者刘鑫自助机退款33.66 元！</t>
  </si>
  <si>
    <t>093640</t>
  </si>
  <si>
    <t>C0809100014762C</t>
  </si>
  <si>
    <t>093822</t>
  </si>
  <si>
    <t>C0493300011606C</t>
  </si>
  <si>
    <t>094059</t>
  </si>
  <si>
    <t>C0682500016897C</t>
  </si>
  <si>
    <t>患者邓普芬自助机退款230 元！</t>
  </si>
  <si>
    <t>094209</t>
  </si>
  <si>
    <t>C0809100014885C</t>
  </si>
  <si>
    <t>患者李琴自助机退款700 元！</t>
  </si>
  <si>
    <t>100229</t>
  </si>
  <si>
    <t>K1571100038617C</t>
  </si>
  <si>
    <t>患者付在菊自助机退款3334.74 元！</t>
  </si>
  <si>
    <t>101651</t>
  </si>
  <si>
    <t>K1571100038903C</t>
  </si>
  <si>
    <t>患者董建华自助机退款67.5 元！</t>
  </si>
  <si>
    <t>102747</t>
  </si>
  <si>
    <t>C0013600016985C</t>
  </si>
  <si>
    <t>患者李加祥自助机退款9.5 元！</t>
  </si>
  <si>
    <t>103746</t>
  </si>
  <si>
    <t>C0139200011836C</t>
  </si>
  <si>
    <t>患者岳欢欢自助机退款489.5 元！</t>
  </si>
  <si>
    <t>111618</t>
  </si>
  <si>
    <t>C0860400022465C</t>
  </si>
  <si>
    <t>患者罗店自助机退款1000 元！</t>
  </si>
  <si>
    <t>141706</t>
  </si>
  <si>
    <t>K1571200028924C</t>
  </si>
  <si>
    <t>患者高顺祥自助机退款44.93 元！</t>
  </si>
  <si>
    <t>141905</t>
  </si>
  <si>
    <t>C0630700019575C</t>
  </si>
  <si>
    <t>患者王君明自助机退款500 元！</t>
  </si>
  <si>
    <t>142920</t>
  </si>
  <si>
    <t>C0339600015184C</t>
  </si>
  <si>
    <t>143025</t>
  </si>
  <si>
    <t>C0271900005634C</t>
  </si>
  <si>
    <t>143029</t>
  </si>
  <si>
    <t>C0339600015220C</t>
  </si>
  <si>
    <t>患者李翠香自助机退款829.42 元！</t>
  </si>
  <si>
    <t>143040</t>
  </si>
  <si>
    <t>C0531200017659C</t>
  </si>
  <si>
    <t>患者蒋越然自助机退款212.26 元！</t>
  </si>
  <si>
    <t>150848</t>
  </si>
  <si>
    <t>K1571100046213C</t>
  </si>
  <si>
    <t>164017</t>
  </si>
  <si>
    <t>K1571300036203C</t>
  </si>
  <si>
    <t>患者倪文蝶自助机退款75.77 元！</t>
  </si>
  <si>
    <t>164430</t>
  </si>
  <si>
    <t>C0056200009308C</t>
  </si>
  <si>
    <t>患者张习良自助机退款2000 元！</t>
  </si>
  <si>
    <t>164519</t>
  </si>
  <si>
    <t>C0056200009331C</t>
  </si>
  <si>
    <t>患者徐文桃自助机退款213 元！</t>
  </si>
  <si>
    <t>164525</t>
  </si>
  <si>
    <t>C0244900009377C</t>
  </si>
  <si>
    <t>患者周青青自助机退款78.35 元！</t>
  </si>
  <si>
    <t>164541</t>
  </si>
  <si>
    <t>C0061700025299C</t>
  </si>
  <si>
    <t>患者刘贵芬自助机退款3407 元！</t>
  </si>
  <si>
    <t>杨金会</t>
  </si>
  <si>
    <t>164648</t>
  </si>
  <si>
    <t>C0244900009407C</t>
  </si>
  <si>
    <t>患者胡向春自助机退款433.23 元！</t>
  </si>
  <si>
    <t>164656</t>
  </si>
  <si>
    <t>C0942200012997C</t>
  </si>
  <si>
    <t>患者杨林自助机退款1074.34 元！</t>
  </si>
  <si>
    <t>164725</t>
  </si>
  <si>
    <t>C0061700025338C</t>
  </si>
  <si>
    <t>患者叶晓庆自助机退款600 元！</t>
  </si>
  <si>
    <t>185850</t>
  </si>
  <si>
    <t>C0694300013148C</t>
  </si>
  <si>
    <t>患者邓君自助机退款1007 元！</t>
  </si>
  <si>
    <t>085416</t>
  </si>
  <si>
    <t>K4273600044835C</t>
  </si>
  <si>
    <t>患者李娟自助机退款667.67 元！</t>
  </si>
  <si>
    <t>085422</t>
  </si>
  <si>
    <t>K4273400011213C</t>
  </si>
  <si>
    <t>患者王桂兰自助机退款115.20 元！</t>
  </si>
  <si>
    <t>085435</t>
  </si>
  <si>
    <t>K4273500039534C</t>
  </si>
  <si>
    <t>患者顾文斌自助机退款800 元！</t>
  </si>
  <si>
    <t>085922</t>
  </si>
  <si>
    <t>C0250600017550C</t>
  </si>
  <si>
    <t>患者李龙群自助机退款504 元！</t>
  </si>
  <si>
    <t>085929</t>
  </si>
  <si>
    <t>C0175400016017C</t>
  </si>
  <si>
    <t>患者马艺琴自助机退款899 元！</t>
  </si>
  <si>
    <t>马巾媛</t>
  </si>
  <si>
    <t>085930</t>
  </si>
  <si>
    <t>C0224200018432C</t>
  </si>
  <si>
    <t>患者孟陈自助机退款20 元！</t>
  </si>
  <si>
    <t>085944</t>
  </si>
  <si>
    <t>C0021700017552C</t>
  </si>
  <si>
    <t>患者邓建玲自助机退款584.68 元！</t>
  </si>
  <si>
    <t>090544</t>
  </si>
  <si>
    <t>C0224200018630C</t>
  </si>
  <si>
    <t>患者杨帆自助机退款2540.93 元！</t>
  </si>
  <si>
    <t>090548</t>
  </si>
  <si>
    <t>C0088500011058C</t>
  </si>
  <si>
    <t>患者浦同问自助机退款870.84 元！</t>
  </si>
  <si>
    <t>090551</t>
  </si>
  <si>
    <t>C0277200009665C</t>
  </si>
  <si>
    <t>患者尹银凤自助机退款982.50 元！</t>
  </si>
  <si>
    <t>090554</t>
  </si>
  <si>
    <t>C0021700017746C</t>
  </si>
  <si>
    <t>患者马苑鹏自助机退款444 元！</t>
  </si>
  <si>
    <t>102144</t>
  </si>
  <si>
    <t>C0607600008665C</t>
  </si>
  <si>
    <t>患者周涛自助机退款680.72 元！</t>
  </si>
  <si>
    <t>102217</t>
  </si>
  <si>
    <t>C0825200021886C</t>
  </si>
  <si>
    <t>患者毛红平自助机退款924 元！</t>
  </si>
  <si>
    <t>102318</t>
  </si>
  <si>
    <t>C0742600011670C</t>
  </si>
  <si>
    <t>患者马艺琴自助机退款1000 元！</t>
  </si>
  <si>
    <t>102322</t>
  </si>
  <si>
    <t>C0683400013720C</t>
  </si>
  <si>
    <t>患者李瑞琼自助机退款280 元！</t>
  </si>
  <si>
    <t>102328</t>
  </si>
  <si>
    <t>C0683400013729C</t>
  </si>
  <si>
    <t>患者吴发国自助机退款568.84 元！</t>
  </si>
  <si>
    <t>102346</t>
  </si>
  <si>
    <t>C0607600008709C</t>
  </si>
  <si>
    <t>患者王美自助机退款1100 元！</t>
  </si>
  <si>
    <t>102452</t>
  </si>
  <si>
    <t>C0825300013924C</t>
  </si>
  <si>
    <t>患者欧延凤自助机退款5000 元！</t>
  </si>
  <si>
    <t>104250</t>
  </si>
  <si>
    <t>C0825000014882C</t>
  </si>
  <si>
    <t>患者韩昕瑜自助机退款2800 元！</t>
  </si>
  <si>
    <t>111028</t>
  </si>
  <si>
    <t>C0841200022978C</t>
  </si>
  <si>
    <t>患者李鑫一自助机退款189 元！</t>
  </si>
  <si>
    <t>113230</t>
  </si>
  <si>
    <t>C0030600013692C</t>
  </si>
  <si>
    <t>患者吴彩艳自助机退款236.99 元！</t>
  </si>
  <si>
    <t>114107</t>
  </si>
  <si>
    <t>C0206700013888C</t>
  </si>
  <si>
    <t>患者王贵清自助机退款10000 元！</t>
  </si>
  <si>
    <t>135908</t>
  </si>
  <si>
    <t>C0373700008768C</t>
  </si>
  <si>
    <t>患者贺绍花自助机退款300 元！</t>
  </si>
  <si>
    <t>150228</t>
  </si>
  <si>
    <t>K4273500047402C</t>
  </si>
  <si>
    <t>患者梁平芬自助机退款1165.64 元！</t>
  </si>
  <si>
    <t>150608</t>
  </si>
  <si>
    <t>K4273500047558C</t>
  </si>
  <si>
    <t>患者段凤英自助机退款1436.55 元！</t>
  </si>
  <si>
    <t>150718</t>
  </si>
  <si>
    <t>C0989800009617C</t>
  </si>
  <si>
    <t>患者王传胜自助机退款1902.33 元！</t>
  </si>
  <si>
    <t>150723</t>
  </si>
  <si>
    <t>C0271000027318C</t>
  </si>
  <si>
    <t>患者李正坤自助机退款500 元！</t>
  </si>
  <si>
    <t>C0365700015646C</t>
  </si>
  <si>
    <t>患者杨丽丽自助机退款531.2 元！</t>
  </si>
  <si>
    <t>150939</t>
  </si>
  <si>
    <t>C0521300003013C</t>
  </si>
  <si>
    <t>患者汪谜自助机退款2200 元！</t>
  </si>
  <si>
    <t>150947</t>
  </si>
  <si>
    <t>C0375100027712C</t>
  </si>
  <si>
    <t>患者刘权自助机退款745 元！</t>
  </si>
  <si>
    <t>150951</t>
  </si>
  <si>
    <t>C0365700015681C</t>
  </si>
  <si>
    <t>患者李勇自助机退款4979. 元！</t>
  </si>
  <si>
    <t>151216</t>
  </si>
  <si>
    <t>C0521300003101C</t>
  </si>
  <si>
    <t>患者李洋自助机退款2446 元！</t>
  </si>
  <si>
    <t>151220</t>
  </si>
  <si>
    <t>C0989800009727C</t>
  </si>
  <si>
    <t>患者刀文艳自助机退款1560 元！</t>
  </si>
  <si>
    <t>151224</t>
  </si>
  <si>
    <t>C0365700015729C</t>
  </si>
  <si>
    <t>患者黄一自助机退款819.50 元！</t>
  </si>
  <si>
    <t>151420</t>
  </si>
  <si>
    <t>C0989800009767C</t>
  </si>
  <si>
    <t>患者雷益芬自助机退款2849.88 元！</t>
  </si>
  <si>
    <t>151559</t>
  </si>
  <si>
    <t>C0521300003206C</t>
  </si>
  <si>
    <t>患者熊丽昌自助机退款221.27 元！</t>
  </si>
  <si>
    <t>170601</t>
  </si>
  <si>
    <t>C0892200030967C</t>
  </si>
  <si>
    <t>患者董珍贵自助机退款500 元！</t>
  </si>
  <si>
    <t>170604</t>
  </si>
  <si>
    <t>C0022500021557C</t>
  </si>
  <si>
    <t>患者杨莉自助机退款340 元！</t>
  </si>
  <si>
    <t>郭忠华</t>
  </si>
  <si>
    <t>170619</t>
  </si>
  <si>
    <t>C0950600030880C</t>
  </si>
  <si>
    <t>患者杜维自助机退款389.5 元！</t>
  </si>
  <si>
    <t>170728</t>
  </si>
  <si>
    <t>C0906800018320C</t>
  </si>
  <si>
    <t>患者邓兴祥自助机退款411.90 元！</t>
  </si>
  <si>
    <t>174548</t>
  </si>
  <si>
    <t>K4273500053444C</t>
  </si>
  <si>
    <t>患者王志艳自助机退款1912 元！</t>
  </si>
  <si>
    <t>084157</t>
  </si>
  <si>
    <t>C0413600012931C</t>
  </si>
  <si>
    <t>患者薛东方自助机退款482.5 元！</t>
  </si>
  <si>
    <t>090019</t>
  </si>
  <si>
    <t>C0021300023892C</t>
  </si>
  <si>
    <t>患者马啟红自助机退款58.92 元！</t>
  </si>
  <si>
    <t>090029</t>
  </si>
  <si>
    <t>C0298700018612C</t>
  </si>
  <si>
    <t>患者纳纯自助机退款55 元！</t>
  </si>
  <si>
    <t>090321</t>
  </si>
  <si>
    <t>C0898400012087C</t>
  </si>
  <si>
    <t>患者代玲子自助机退款167.5 元！</t>
  </si>
  <si>
    <t>091313</t>
  </si>
  <si>
    <t>C0298700018943C</t>
  </si>
  <si>
    <t>患者黄一自助机退款819 元！</t>
  </si>
  <si>
    <t>黄泽圆</t>
  </si>
  <si>
    <t>092200</t>
  </si>
  <si>
    <t>C0719000016002C</t>
  </si>
  <si>
    <t>患者黄从金自助机退款100 元！</t>
  </si>
  <si>
    <t>093447</t>
  </si>
  <si>
    <t>C0719000016275C</t>
  </si>
  <si>
    <t>患者王雅娟自助机退款299.42 元！</t>
  </si>
  <si>
    <t>094843</t>
  </si>
  <si>
    <t>C0906400008861C</t>
  </si>
  <si>
    <t>患者李洋自助机退款20000 元！</t>
  </si>
  <si>
    <t>095950</t>
  </si>
  <si>
    <t>C0523400018337C</t>
  </si>
  <si>
    <t>患者曾佳自助机退款400 元！</t>
  </si>
  <si>
    <t>100852</t>
  </si>
  <si>
    <t>C0906400009161C</t>
  </si>
  <si>
    <t>患者李云琼自助机退款244.36 元！</t>
  </si>
  <si>
    <t>102119</t>
  </si>
  <si>
    <t>K7916700033895C</t>
  </si>
  <si>
    <t>患者赵桂年自助机退款264.62 元！</t>
  </si>
  <si>
    <t>105412</t>
  </si>
  <si>
    <t>C0062700028092C</t>
  </si>
  <si>
    <t>患者陈琴会自助机退款359.95 元！</t>
  </si>
  <si>
    <t>110528</t>
  </si>
  <si>
    <t>C0276000015757C</t>
  </si>
  <si>
    <t>患者李洋自助机退款20 元！</t>
  </si>
  <si>
    <t>113432</t>
  </si>
  <si>
    <t>C0680500011376C</t>
  </si>
  <si>
    <t>患者李平辉自助机退款54.50 元！</t>
  </si>
  <si>
    <t>113436</t>
  </si>
  <si>
    <t>C0657200025169C</t>
  </si>
  <si>
    <t>患者徐菌悦自助机退款508.41 元！</t>
  </si>
  <si>
    <t>114112</t>
  </si>
  <si>
    <t>C0680500011519C</t>
  </si>
  <si>
    <t>患者温丽琼自助机退款800 元！</t>
  </si>
  <si>
    <t>114801</t>
  </si>
  <si>
    <t>K7916700036769C</t>
  </si>
  <si>
    <t>患者王明兰自助机退款9.5 元！</t>
  </si>
  <si>
    <t>163833</t>
  </si>
  <si>
    <t>K7916800023432C</t>
  </si>
  <si>
    <t>患者郭润焕自助机退款369.07 元！</t>
  </si>
  <si>
    <t>164913</t>
  </si>
  <si>
    <t>C0069000031216C</t>
  </si>
  <si>
    <t>患者袁浩容自助机退款500 元！</t>
  </si>
  <si>
    <t>165102</t>
  </si>
  <si>
    <t>C0495500005972C</t>
  </si>
  <si>
    <t>患者李树林自助机退款230 元！</t>
  </si>
  <si>
    <t>165112</t>
  </si>
  <si>
    <t>C0394500024537C</t>
  </si>
  <si>
    <t>患者李银美自助机退款4500 元！</t>
  </si>
  <si>
    <t>165113</t>
  </si>
  <si>
    <t>C0394500024539C</t>
  </si>
  <si>
    <t>患者罗进荣自助机退款200 元！</t>
  </si>
  <si>
    <t>165115</t>
  </si>
  <si>
    <t>C0382500010681C</t>
  </si>
  <si>
    <t>患者刘树琼自助机退款50 元！</t>
  </si>
  <si>
    <t>165116</t>
  </si>
  <si>
    <t>C0542100016959C</t>
  </si>
  <si>
    <t>患者张菊仙自助机退款1700 元！</t>
  </si>
  <si>
    <t>165119</t>
  </si>
  <si>
    <t>C0333800009195C</t>
  </si>
  <si>
    <t>患者刘凤双自助机退款594.5 元！</t>
  </si>
  <si>
    <t>165124</t>
  </si>
  <si>
    <t>C0170600013495C</t>
  </si>
  <si>
    <t>患者张小珍自助机退款3192.74 元！</t>
  </si>
  <si>
    <t>170544</t>
  </si>
  <si>
    <t>C0394500025017C</t>
  </si>
  <si>
    <t>患者王琴自助机退款475.40 元！</t>
  </si>
  <si>
    <t>170821</t>
  </si>
  <si>
    <t>C0333800009501C</t>
  </si>
  <si>
    <t>患者杨美琴自助机退款2966.34 元！</t>
  </si>
  <si>
    <t>174545</t>
  </si>
  <si>
    <t>C0542100018037C</t>
  </si>
  <si>
    <t>患者张致搏自助机退款34 元！</t>
  </si>
  <si>
    <t>175331</t>
  </si>
  <si>
    <t>C0639700015468C</t>
  </si>
  <si>
    <t>患者周海萍自助机退款1700 元！</t>
  </si>
  <si>
    <t>085322</t>
  </si>
  <si>
    <t>K2694500044767C</t>
  </si>
  <si>
    <t>患者张小书自助机退款380 元！</t>
  </si>
  <si>
    <t>085411</t>
  </si>
  <si>
    <t>K2694300071390C</t>
  </si>
  <si>
    <t>患者王娜自助机退款5000 元！</t>
  </si>
  <si>
    <t>091459</t>
  </si>
  <si>
    <t>C0507500011210C</t>
  </si>
  <si>
    <t>患者李银美自助机退款5000 元！</t>
  </si>
  <si>
    <t>091544</t>
  </si>
  <si>
    <t>C0445600011079C</t>
  </si>
  <si>
    <t>患者段锦龙自助机退款115.5 元！</t>
  </si>
  <si>
    <t>091550</t>
  </si>
  <si>
    <t>C0472200007691C</t>
  </si>
  <si>
    <t>患者尤国琴自助机退款400 元！</t>
  </si>
  <si>
    <t>091555</t>
  </si>
  <si>
    <t>C0507500011242C</t>
  </si>
  <si>
    <t>患者耿齐能自助机退款500.34 元！</t>
  </si>
  <si>
    <t>104005</t>
  </si>
  <si>
    <t>K2694500046907C</t>
  </si>
  <si>
    <t>患者丁云付自助机退款2056 元！</t>
  </si>
  <si>
    <t>110956</t>
  </si>
  <si>
    <t>C0745300018104C</t>
  </si>
  <si>
    <t>患者曾静自助机退款99.5 元！</t>
  </si>
  <si>
    <t>曾俊蓉</t>
  </si>
  <si>
    <t>113228</t>
  </si>
  <si>
    <t>K2694300075328C</t>
  </si>
  <si>
    <t>患者沙仲云自助机退款2641.39 元！</t>
  </si>
  <si>
    <t>113410</t>
  </si>
  <si>
    <t>C0475900015393C</t>
  </si>
  <si>
    <t>患者祁芳自助机退款2229.73 元！</t>
  </si>
  <si>
    <t>113438</t>
  </si>
  <si>
    <t>C0541100015976C</t>
  </si>
  <si>
    <t>患者潘朝春自助机退款35.64 元！</t>
  </si>
  <si>
    <t>143359</t>
  </si>
  <si>
    <t>K2694400064731C</t>
  </si>
  <si>
    <t>患者严昌贵自助机退款1500 元！</t>
  </si>
  <si>
    <t>143404</t>
  </si>
  <si>
    <t>K2694300078530C</t>
  </si>
  <si>
    <t>患者于松自助机退款9708.20 元！</t>
  </si>
  <si>
    <t>C0457100018837C</t>
  </si>
  <si>
    <t>患者仲丛南自助机退款364 元！</t>
  </si>
  <si>
    <t>143908</t>
  </si>
  <si>
    <t>C0409600005927C</t>
  </si>
  <si>
    <t>患者陈材自助机退款200 元！</t>
  </si>
  <si>
    <t>144036</t>
  </si>
  <si>
    <t>C0409000016781C</t>
  </si>
  <si>
    <t>145559</t>
  </si>
  <si>
    <t>K2694400065679C</t>
  </si>
  <si>
    <t>145603</t>
  </si>
  <si>
    <t>K2694500052647C</t>
  </si>
  <si>
    <t>患者李洪彬自助机退款3238.51 元！</t>
  </si>
  <si>
    <t>151943</t>
  </si>
  <si>
    <t>K2694500053403C</t>
  </si>
  <si>
    <t>患者郑洲怡自助机退款50 元！</t>
  </si>
  <si>
    <t>152053</t>
  </si>
  <si>
    <t>C0322100014725C</t>
  </si>
  <si>
    <t>患者欧市华自助机退款480 元！</t>
  </si>
  <si>
    <t>162135</t>
  </si>
  <si>
    <t>C0890600019669C</t>
  </si>
  <si>
    <t>患者贺绍花自助机退款74.11 元！</t>
  </si>
  <si>
    <t>162148</t>
  </si>
  <si>
    <t>C0158400010322C</t>
  </si>
  <si>
    <t>患者贺绍花自助机退款2600 元！</t>
  </si>
  <si>
    <t>162151</t>
  </si>
  <si>
    <t>C0804800023285C</t>
  </si>
  <si>
    <t>患者贺绍花自助机退款1000 元！</t>
  </si>
  <si>
    <t>165024</t>
  </si>
  <si>
    <t>C0690700016055C</t>
  </si>
  <si>
    <t>患者张莉莉自助机退款416.4 元！</t>
  </si>
  <si>
    <t>172001</t>
  </si>
  <si>
    <t>C0569500008313C</t>
  </si>
  <si>
    <t>患者黄万芳自助机退款4000 元！</t>
  </si>
  <si>
    <t>091657</t>
  </si>
  <si>
    <t>C0267000008133C</t>
  </si>
  <si>
    <t>患者徐美蓉自助机退款394.50 元！</t>
  </si>
  <si>
    <t>092343</t>
  </si>
  <si>
    <t>C0731800014962C</t>
  </si>
  <si>
    <t>患者全进琳自助机退款204.36 元！</t>
  </si>
  <si>
    <t>092618</t>
  </si>
  <si>
    <t>C0149200011745C</t>
  </si>
  <si>
    <t>患者黄批明自助机退款1418.9 元！</t>
  </si>
  <si>
    <t>092630</t>
  </si>
  <si>
    <t>C0039800023187C</t>
  </si>
  <si>
    <t>患者杨雪自助机退款900 元！</t>
  </si>
  <si>
    <t>092634</t>
  </si>
  <si>
    <t>C0267200024331C</t>
  </si>
  <si>
    <t>患者陈正茹自助机退款1000 元！</t>
  </si>
  <si>
    <t>092637</t>
  </si>
  <si>
    <t>C0536600010692C</t>
  </si>
  <si>
    <t>患者王琴自助机退款475 元！</t>
  </si>
  <si>
    <t>102927</t>
  </si>
  <si>
    <t>K8045600152380C</t>
  </si>
  <si>
    <t>患者王珍花自助机退款2100 元！</t>
  </si>
  <si>
    <t>110940</t>
  </si>
  <si>
    <t>C0142500009846C</t>
  </si>
  <si>
    <t>患者平志云自助机退款42 元！</t>
  </si>
  <si>
    <t>135632</t>
  </si>
  <si>
    <t>K8045500154680C</t>
  </si>
  <si>
    <t>患者王光建自助机退款699 元！</t>
  </si>
  <si>
    <t>135644</t>
  </si>
  <si>
    <t>K8045600156576C</t>
  </si>
  <si>
    <t>患者李巧英自助机退款5000 元！</t>
  </si>
  <si>
    <t>141606</t>
  </si>
  <si>
    <t>K8045400142750C</t>
  </si>
  <si>
    <t>142314</t>
  </si>
  <si>
    <t>C0280000020039C</t>
  </si>
  <si>
    <t>患者吴涛自助机退款879 元！</t>
  </si>
  <si>
    <t>142330</t>
  </si>
  <si>
    <t>C0989500022462C</t>
  </si>
  <si>
    <t>患者马应德自助机退款100 元！</t>
  </si>
  <si>
    <t>142443</t>
  </si>
  <si>
    <t>C0856900020372C</t>
  </si>
  <si>
    <t>患者许家苡自助机退款491 元！</t>
  </si>
  <si>
    <t>142555</t>
  </si>
  <si>
    <t>C0280000020116C</t>
  </si>
  <si>
    <t>患者屠长贵自助机退款430.56 元！</t>
  </si>
  <si>
    <t>142806</t>
  </si>
  <si>
    <t>K8045400143288C</t>
  </si>
  <si>
    <t>患者姜成先自助机退款5023.87 元！</t>
  </si>
  <si>
    <t>142816</t>
  </si>
  <si>
    <t>C0121000024786C</t>
  </si>
  <si>
    <t>患者晋安自助机退款500 元！</t>
  </si>
  <si>
    <t>142916</t>
  </si>
  <si>
    <t>C0280000020166C</t>
  </si>
  <si>
    <t>患者徐伟自助机退款90.62 元！</t>
  </si>
  <si>
    <t>143048</t>
  </si>
  <si>
    <t>C0288600018276C</t>
  </si>
  <si>
    <t>患者胡兴昕自助机退款11010 元！</t>
  </si>
  <si>
    <t>150306</t>
  </si>
  <si>
    <t>C0121000025500C</t>
  </si>
  <si>
    <t>患者李亚君自助机退款812.5 元！</t>
  </si>
  <si>
    <t>150309</t>
  </si>
  <si>
    <t>C0286700020225C</t>
  </si>
  <si>
    <t>患者杨自芬自助机退款100 元！</t>
  </si>
  <si>
    <t>150356</t>
  </si>
  <si>
    <t>C0280000020787C</t>
  </si>
  <si>
    <t>152115</t>
  </si>
  <si>
    <t>卡号户名不符退回应为曾良</t>
  </si>
  <si>
    <t>C0011500013588C</t>
  </si>
  <si>
    <t>152615</t>
  </si>
  <si>
    <t>K8045600159858C</t>
  </si>
  <si>
    <t>患者子润兰自助机退款209 元！</t>
  </si>
  <si>
    <t>王金福</t>
  </si>
  <si>
    <t>153242</t>
  </si>
  <si>
    <t>C0611100026450C</t>
  </si>
  <si>
    <t>患者唐国芳自助机退款1484.62 元！</t>
  </si>
  <si>
    <t>153444</t>
  </si>
  <si>
    <t>C0190200018708C</t>
  </si>
  <si>
    <t>患者李顺娥自助机退款8332.3 元！</t>
  </si>
  <si>
    <t>154221</t>
  </si>
  <si>
    <t>C0286700021088C</t>
  </si>
  <si>
    <t>患者喻静自助机退款89.98 元！</t>
  </si>
  <si>
    <t>163504</t>
  </si>
  <si>
    <t>C0806900023682C</t>
  </si>
  <si>
    <t>患者王在连自助机退款240 元！</t>
  </si>
  <si>
    <t>163514</t>
  </si>
  <si>
    <t>C0928700007506C</t>
  </si>
  <si>
    <t>患者张一梅自助机退款1000 元！</t>
  </si>
  <si>
    <t>163515</t>
  </si>
  <si>
    <t>C0824600036539C</t>
  </si>
  <si>
    <t>患者李名朋自助机退款700 元！</t>
  </si>
  <si>
    <t>163618</t>
  </si>
  <si>
    <t>C0757300023611C</t>
  </si>
  <si>
    <t>患者李红艳自助机退款497.18 元！</t>
  </si>
  <si>
    <t>164257</t>
  </si>
  <si>
    <t>K8045600162732C</t>
  </si>
  <si>
    <t>患者沙小华自助机退款103.5 元！</t>
  </si>
  <si>
    <t>170141</t>
  </si>
  <si>
    <t>K8045500161966C</t>
  </si>
  <si>
    <t>患者王金果自助机退款14.61 元！</t>
  </si>
  <si>
    <t>171012</t>
  </si>
  <si>
    <t>C0938300014159C</t>
  </si>
  <si>
    <t>患者俞忠德自助机退款10856 元！</t>
  </si>
  <si>
    <t>175125</t>
  </si>
  <si>
    <t>C0388400024619C</t>
  </si>
  <si>
    <t>患者邓贵英自助机退款104.5 元！</t>
  </si>
  <si>
    <t>175216</t>
  </si>
  <si>
    <t>C0807000011507C</t>
  </si>
  <si>
    <t>患者张学英自助机退款360 元！</t>
  </si>
  <si>
    <t>083839</t>
  </si>
  <si>
    <t>C0890500020450C</t>
  </si>
  <si>
    <t>患者李昆仙自助机退款4663.23 元！</t>
  </si>
  <si>
    <t>085331</t>
  </si>
  <si>
    <t>K3558100035050C</t>
  </si>
  <si>
    <t>患者刁桂琼自助机退款200 元！</t>
  </si>
  <si>
    <t>085336</t>
  </si>
  <si>
    <t>K3558300026898C</t>
  </si>
  <si>
    <t>患者李丽梅自助机退款4032.9 元！</t>
  </si>
  <si>
    <t>095053</t>
  </si>
  <si>
    <t>C0789500020058C</t>
  </si>
  <si>
    <t>患者李粉花自助机退款534.5 元！</t>
  </si>
  <si>
    <t>095151</t>
  </si>
  <si>
    <t>C0788800012150C</t>
  </si>
  <si>
    <t>患者胡厚岚自助机退款34.5 元！</t>
  </si>
  <si>
    <t>095154</t>
  </si>
  <si>
    <t>C0792900014326C</t>
  </si>
  <si>
    <t>患者袁丁花自助机退款984 元！</t>
  </si>
  <si>
    <t>095158</t>
  </si>
  <si>
    <t>C0793500016294C</t>
  </si>
  <si>
    <t>患者马红祝自助机退款2900 元！</t>
  </si>
  <si>
    <t>095542</t>
  </si>
  <si>
    <t>C0914600021004C</t>
  </si>
  <si>
    <t>患者谢哲涵自助机退款553.22 元！</t>
  </si>
  <si>
    <t>103053</t>
  </si>
  <si>
    <t>K3558100037452C</t>
  </si>
  <si>
    <t>患者刁桂琼自助机退款475 元！</t>
  </si>
  <si>
    <t>103533</t>
  </si>
  <si>
    <t>K3558200068009C</t>
  </si>
  <si>
    <t>患者郑洲怡自助机退款2000 元！</t>
  </si>
  <si>
    <t>C0793500017070C</t>
  </si>
  <si>
    <t>患者郜俊豪自助机退款70.24 元！</t>
  </si>
  <si>
    <t>112321</t>
  </si>
  <si>
    <t>K3558300030824C</t>
  </si>
  <si>
    <t>患者周培兰自助机退款1999.54 元！</t>
  </si>
  <si>
    <t>112404</t>
  </si>
  <si>
    <t>K3558200069547C</t>
  </si>
  <si>
    <t>患者华天玲自助机退款3764 元！</t>
  </si>
  <si>
    <t>114348</t>
  </si>
  <si>
    <t>C0651200011777C</t>
  </si>
  <si>
    <t>患者王杰自助机退款800 元！</t>
  </si>
  <si>
    <t>153051</t>
  </si>
  <si>
    <t>C0552000012345C</t>
  </si>
  <si>
    <t>164546</t>
  </si>
  <si>
    <t>C0800800018257C</t>
  </si>
  <si>
    <t>患者杨智自助机退款539.24 元！</t>
  </si>
  <si>
    <t>164548</t>
  </si>
  <si>
    <t>C0259800007828C</t>
  </si>
  <si>
    <t>患者邓子洋自助机退款7 元！</t>
  </si>
  <si>
    <t>164550</t>
  </si>
  <si>
    <t>C0042000018672C</t>
  </si>
  <si>
    <t>患者邓子洋自助机退款60 元！</t>
  </si>
  <si>
    <t>164552</t>
  </si>
  <si>
    <t>C0397600015777C</t>
  </si>
  <si>
    <t>患者邓子洋自助机退款10 元！</t>
  </si>
  <si>
    <t>164637</t>
  </si>
  <si>
    <t>C0259900014315C</t>
  </si>
  <si>
    <t>患者杨新荣自助机退款92 元！</t>
  </si>
  <si>
    <t>164724</t>
  </si>
  <si>
    <t>C0800800018285C</t>
  </si>
  <si>
    <t>患者余继美自助机退款5000 元！</t>
  </si>
  <si>
    <t>164727</t>
  </si>
  <si>
    <t>C0246300016772C</t>
  </si>
  <si>
    <t>患者汪琼自助机退款339.5 元！</t>
  </si>
  <si>
    <t>C0397600015808C</t>
  </si>
  <si>
    <t>患者林春杰自助机退款1398.46 元！</t>
  </si>
  <si>
    <t>164823</t>
  </si>
  <si>
    <t>C0221700017766C</t>
  </si>
  <si>
    <t>患者阳绍会自助机退款500 元！</t>
  </si>
  <si>
    <t>164827</t>
  </si>
  <si>
    <t>C0170100006017C</t>
  </si>
  <si>
    <t>患者王家秀自助机退款950 元！</t>
  </si>
  <si>
    <t>164831</t>
  </si>
  <si>
    <t>C0800800018297C</t>
  </si>
  <si>
    <t>患者郑兴珍自助机退款2800 元！</t>
  </si>
  <si>
    <t>164837</t>
  </si>
  <si>
    <t>C0221700017772C</t>
  </si>
  <si>
    <t>患者段富波自助机退款500 元！</t>
  </si>
  <si>
    <t>164842</t>
  </si>
  <si>
    <t>C0800800018303C</t>
  </si>
  <si>
    <t>患者郑兴珍自助机退款95 元！</t>
  </si>
  <si>
    <t>164849</t>
  </si>
  <si>
    <t>C0397600015822C</t>
  </si>
  <si>
    <t>患者张仪自助机退款1942.87 元！</t>
  </si>
  <si>
    <t>C0397600015824C</t>
  </si>
  <si>
    <t>患者宣立冬自助机退款28.9 元！</t>
  </si>
  <si>
    <t>164853</t>
  </si>
  <si>
    <t>C0463400018401C</t>
  </si>
  <si>
    <t>患者方成祥自助机退款415.54 元！</t>
  </si>
  <si>
    <t>165419</t>
  </si>
  <si>
    <t>C0170100006128C</t>
  </si>
  <si>
    <t>患者龙静茗自助机退款538.92 元！</t>
  </si>
  <si>
    <t>171716</t>
  </si>
  <si>
    <t>C0463400018852C</t>
  </si>
  <si>
    <t>患者陶乃春自助机退款702 元！</t>
  </si>
  <si>
    <t>083310</t>
  </si>
  <si>
    <t>C0249300004876C</t>
  </si>
  <si>
    <t>患者王杰自助机退款633.5 元！</t>
  </si>
  <si>
    <t>090452</t>
  </si>
  <si>
    <t>K6308200049156C</t>
  </si>
  <si>
    <t>患者普彤自助机退款1609 元！</t>
  </si>
  <si>
    <t>090453</t>
  </si>
  <si>
    <t>K6308300046533C</t>
  </si>
  <si>
    <t>患者刘云自助机退款2700 元！</t>
  </si>
  <si>
    <t>090505</t>
  </si>
  <si>
    <t>K6308300046535C</t>
  </si>
  <si>
    <t>患者姜成先自助机退款5000 元！</t>
  </si>
  <si>
    <t>090507</t>
  </si>
  <si>
    <t>K6308300046537C</t>
  </si>
  <si>
    <t>患者周国祥自助机退款994.5 元！</t>
  </si>
  <si>
    <t>090735</t>
  </si>
  <si>
    <t>C0462800016511C</t>
  </si>
  <si>
    <t>患者任宗书自助机退款452 元！</t>
  </si>
  <si>
    <t>090737</t>
  </si>
  <si>
    <t>C0462800016513C</t>
  </si>
  <si>
    <t>患者普张囡自助机退款490 元！</t>
  </si>
  <si>
    <t>090740</t>
  </si>
  <si>
    <t>C0872500014654C</t>
  </si>
  <si>
    <t>患者鲁茸农布自助机退款502.44 元！</t>
  </si>
  <si>
    <t>090742</t>
  </si>
  <si>
    <t>C0462800016524C</t>
  </si>
  <si>
    <t>患者汪云春自助机退款1200 元！</t>
  </si>
  <si>
    <t>090813</t>
  </si>
  <si>
    <t>C0253400007220C</t>
  </si>
  <si>
    <t>090834</t>
  </si>
  <si>
    <t>C0872500014714C</t>
  </si>
  <si>
    <t>患者毕已丹自助机退款241 元！</t>
  </si>
  <si>
    <t>090845</t>
  </si>
  <si>
    <t>C0543300017966C</t>
  </si>
  <si>
    <t>患者黎鲡自助机退款5404.27 元！</t>
  </si>
  <si>
    <t>091500</t>
  </si>
  <si>
    <t>C0006900015323C</t>
  </si>
  <si>
    <t>患者刀学珍自助机退款187 元！</t>
  </si>
  <si>
    <t>092439</t>
  </si>
  <si>
    <t>C0936000021998C</t>
  </si>
  <si>
    <t>患者李雪山自助机退款500 元！</t>
  </si>
  <si>
    <t>092613</t>
  </si>
  <si>
    <t>C0058100022594C</t>
  </si>
  <si>
    <t>患者张菊仙自助机退款1748 元！</t>
  </si>
  <si>
    <t>092616</t>
  </si>
  <si>
    <t>C0543300018561C</t>
  </si>
  <si>
    <t>患者苏禹澄自助机退款153.02 元！</t>
  </si>
  <si>
    <t>093023</t>
  </si>
  <si>
    <t>C0872500015400C</t>
  </si>
  <si>
    <t>患者邓俊松自助机退款64 元！</t>
  </si>
  <si>
    <t>093107</t>
  </si>
  <si>
    <t>C0253400007996C</t>
  </si>
  <si>
    <t>患者曲学明自助机退款809.50 元！</t>
  </si>
  <si>
    <t>李继洪</t>
  </si>
  <si>
    <t>101815</t>
  </si>
  <si>
    <t>C0881700016729C</t>
  </si>
  <si>
    <t>患者白伟鲁自助机退款2000 元！</t>
  </si>
  <si>
    <t>103420</t>
  </si>
  <si>
    <t>K6308200051062C</t>
  </si>
  <si>
    <t>患者张昀自助机退款224 元！</t>
  </si>
  <si>
    <t>103805</t>
  </si>
  <si>
    <t>K6308200051152C</t>
  </si>
  <si>
    <t>103818</t>
  </si>
  <si>
    <t>K6308300048309C</t>
  </si>
  <si>
    <t>患者张昀自助机退款1792.50 元！</t>
  </si>
  <si>
    <t>104053</t>
  </si>
  <si>
    <t>C0447100020052C</t>
  </si>
  <si>
    <t>患者景丽自助机退款5500 元！</t>
  </si>
  <si>
    <t>104112</t>
  </si>
  <si>
    <t>C0032300030029C</t>
  </si>
  <si>
    <t>患者李峻峰自助机退款58.34 元！</t>
  </si>
  <si>
    <t>105613</t>
  </si>
  <si>
    <t>C0545400019623C</t>
  </si>
  <si>
    <t>患者张恭富自助机退款500 元！</t>
  </si>
  <si>
    <t>113327</t>
  </si>
  <si>
    <t>C0441200017546C</t>
  </si>
  <si>
    <t>患者程元翠自助机退款49.56 元！</t>
  </si>
  <si>
    <t>145258</t>
  </si>
  <si>
    <t>C0842400020871C</t>
  </si>
  <si>
    <t>患者李学珍自助机退款1400 元！</t>
  </si>
  <si>
    <t>145300</t>
  </si>
  <si>
    <t>C0486200017776C</t>
  </si>
  <si>
    <t>患者李学珍自助机退款4000 元！</t>
  </si>
  <si>
    <t>145348</t>
  </si>
  <si>
    <t>C0895300017211C</t>
  </si>
  <si>
    <t>患者李应兰自助机退款500 元！</t>
  </si>
  <si>
    <t>麻朝辉</t>
  </si>
  <si>
    <t>145357</t>
  </si>
  <si>
    <t>C0842400020906C</t>
  </si>
  <si>
    <t>患者戚强信自助机退款134.43 元！</t>
  </si>
  <si>
    <t>145359</t>
  </si>
  <si>
    <t>C0842400020908C</t>
  </si>
  <si>
    <t>患者李石狗自助机退款500 元！</t>
  </si>
  <si>
    <t>李升</t>
  </si>
  <si>
    <t>152522</t>
  </si>
  <si>
    <t>C0885000011837C</t>
  </si>
  <si>
    <t>患者种明钢自助机退款4500 元！</t>
  </si>
  <si>
    <t>154606</t>
  </si>
  <si>
    <t>C0052700013487C</t>
  </si>
  <si>
    <t>154615</t>
  </si>
  <si>
    <t>C0027500022139C</t>
  </si>
  <si>
    <t>162935</t>
  </si>
  <si>
    <t>K6308200061010C</t>
  </si>
  <si>
    <t>患者王永富自助机退款2857.56 元！</t>
  </si>
  <si>
    <t>163619</t>
  </si>
  <si>
    <t>C0270800016848C</t>
  </si>
  <si>
    <t>患者李晓花自助机退款158.38 元！</t>
  </si>
  <si>
    <t>163651</t>
  </si>
  <si>
    <t>C0297000014853C</t>
  </si>
  <si>
    <t>患者吴朝坤自助机退款206.92 元！</t>
  </si>
  <si>
    <t>吴月</t>
  </si>
  <si>
    <t>175039</t>
  </si>
  <si>
    <t>K6308300060649C</t>
  </si>
  <si>
    <t>患者吴思甜自助机退款22.5 元！</t>
  </si>
  <si>
    <t>183124</t>
  </si>
  <si>
    <t>C0886800022982C</t>
  </si>
  <si>
    <t>患者马实语自助机退款469.5 元！</t>
  </si>
  <si>
    <t>183128</t>
  </si>
  <si>
    <t>C0483300015953C</t>
  </si>
  <si>
    <t>患者韦苗浩凌自助机退款380 元！</t>
  </si>
  <si>
    <t>户名不符6227080160379927张志强</t>
    <phoneticPr fontId="1" type="noConversion"/>
  </si>
  <si>
    <t>户名不符6253624029406970熊跃芬</t>
    <phoneticPr fontId="1" type="noConversion"/>
  </si>
  <si>
    <t>户名不符6259656241284235赵正桐</t>
    <phoneticPr fontId="1" type="noConversion"/>
  </si>
  <si>
    <t>户名不符4367480057309778武章湖</t>
    <phoneticPr fontId="1" type="noConversion"/>
  </si>
  <si>
    <t>户名不符6259650971529588陆瑶</t>
    <phoneticPr fontId="1" type="noConversion"/>
  </si>
  <si>
    <t>SR17073100019033</t>
    <phoneticPr fontId="1" type="noConversion"/>
  </si>
  <si>
    <t>SR17080100019704</t>
    <phoneticPr fontId="1" type="noConversion"/>
  </si>
  <si>
    <t>SR17080100019748</t>
    <phoneticPr fontId="1" type="noConversion"/>
  </si>
  <si>
    <t>SR17080100020036</t>
    <phoneticPr fontId="1" type="noConversion"/>
  </si>
  <si>
    <t>SR17072800018361</t>
    <phoneticPr fontId="1" type="noConversion"/>
  </si>
  <si>
    <t>SR17073100019482</t>
    <phoneticPr fontId="1" type="noConversion"/>
  </si>
  <si>
    <t>SR17081600027710</t>
    <phoneticPr fontId="1" type="noConversion"/>
  </si>
  <si>
    <t>户名不符6259650875762525陶佳林枫</t>
    <phoneticPr fontId="1" type="noConversion"/>
  </si>
  <si>
    <t>户名不符6253624057286112王杰</t>
    <phoneticPr fontId="1" type="noConversion"/>
  </si>
  <si>
    <t>SR17081800028681</t>
    <phoneticPr fontId="1" type="noConversion"/>
  </si>
  <si>
    <t>户名不符5324580020330824徐荣芳</t>
    <phoneticPr fontId="1" type="noConversion"/>
  </si>
  <si>
    <t>SR17081800028991</t>
    <phoneticPr fontId="1" type="noConversion"/>
  </si>
  <si>
    <t>SR17081800029093</t>
    <phoneticPr fontId="1" type="noConversion"/>
  </si>
  <si>
    <t>SR17081100025559</t>
    <phoneticPr fontId="1" type="noConversion"/>
  </si>
  <si>
    <t>SR17081200025609</t>
    <phoneticPr fontId="1" type="noConversion"/>
  </si>
  <si>
    <t>SR17081200025631</t>
    <phoneticPr fontId="1" type="noConversion"/>
  </si>
  <si>
    <t>SR17081200025640</t>
    <phoneticPr fontId="1" type="noConversion"/>
  </si>
  <si>
    <t>SR17081200025659</t>
    <phoneticPr fontId="1" type="noConversion"/>
  </si>
  <si>
    <t>SR17081200025666</t>
    <phoneticPr fontId="1" type="noConversion"/>
  </si>
  <si>
    <t>SR17081200025727</t>
    <phoneticPr fontId="1" type="noConversion"/>
  </si>
  <si>
    <t>SR17081200025731</t>
    <phoneticPr fontId="1" type="noConversion"/>
  </si>
  <si>
    <t>SR17081200025832</t>
    <phoneticPr fontId="1" type="noConversion"/>
  </si>
  <si>
    <t>SR17081200025852</t>
    <phoneticPr fontId="1" type="noConversion"/>
  </si>
  <si>
    <t>SR17081200025874</t>
    <phoneticPr fontId="1" type="noConversion"/>
  </si>
  <si>
    <t>SR17081200025889</t>
    <phoneticPr fontId="1" type="noConversion"/>
  </si>
  <si>
    <t>SR17081300025934</t>
    <phoneticPr fontId="1" type="noConversion"/>
  </si>
  <si>
    <t>SR17081300025936</t>
    <phoneticPr fontId="1" type="noConversion"/>
  </si>
  <si>
    <t>SR17081300025982</t>
    <phoneticPr fontId="1" type="noConversion"/>
  </si>
  <si>
    <t>SR17081400026067</t>
    <phoneticPr fontId="1" type="noConversion"/>
  </si>
  <si>
    <t>SR17081400026615</t>
    <phoneticPr fontId="1" type="noConversion"/>
  </si>
  <si>
    <t>SR17081400026621</t>
    <phoneticPr fontId="1" type="noConversion"/>
  </si>
  <si>
    <t>SR17081400026625</t>
    <phoneticPr fontId="1" type="noConversion"/>
  </si>
  <si>
    <t>SR17081400026655</t>
    <phoneticPr fontId="1" type="noConversion"/>
  </si>
  <si>
    <t>SR17081500026729</t>
    <phoneticPr fontId="1" type="noConversion"/>
  </si>
  <si>
    <t>SR17081500026980</t>
    <phoneticPr fontId="1" type="noConversion"/>
  </si>
  <si>
    <t>SR17081500027303</t>
    <phoneticPr fontId="1" type="noConversion"/>
  </si>
  <si>
    <t>SR17081600027710</t>
    <phoneticPr fontId="1" type="noConversion"/>
  </si>
  <si>
    <t>SR17081600027903</t>
    <phoneticPr fontId="1" type="noConversion"/>
  </si>
  <si>
    <t>SR17081600027908</t>
    <phoneticPr fontId="1" type="noConversion"/>
  </si>
  <si>
    <t>SR17081600027914</t>
    <phoneticPr fontId="1" type="noConversion"/>
  </si>
  <si>
    <t>SR17081600027922</t>
    <phoneticPr fontId="1" type="noConversion"/>
  </si>
  <si>
    <t>SR17081700028080</t>
    <phoneticPr fontId="1" type="noConversion"/>
  </si>
  <si>
    <t>SR17081700028187</t>
    <phoneticPr fontId="1" type="noConversion"/>
  </si>
  <si>
    <t>SR17081800028681</t>
    <phoneticPr fontId="1" type="noConversion"/>
  </si>
  <si>
    <t>SR17081800028991</t>
    <phoneticPr fontId="1" type="noConversion"/>
  </si>
  <si>
    <t>原预存ID</t>
  </si>
  <si>
    <t>银行卡号</t>
  </si>
  <si>
    <t>1000162215</t>
  </si>
  <si>
    <t>1000230222</t>
  </si>
  <si>
    <t>6223690735689743</t>
  </si>
  <si>
    <t>1000197796</t>
  </si>
  <si>
    <t>6228481928586454176</t>
  </si>
  <si>
    <t>1000243567</t>
  </si>
  <si>
    <t>6231900000052021512</t>
  </si>
  <si>
    <t>5012879815</t>
  </si>
  <si>
    <t>6228480868638814574</t>
  </si>
  <si>
    <t>1000261028</t>
  </si>
  <si>
    <t>6212262502005036713</t>
  </si>
  <si>
    <t>5015609672</t>
  </si>
  <si>
    <t>6236683860001248884</t>
  </si>
  <si>
    <t>1000257203</t>
  </si>
  <si>
    <t>6227003880020195876</t>
  </si>
  <si>
    <t>1000223764</t>
  </si>
  <si>
    <t>银行退汇</t>
    <phoneticPr fontId="1" type="noConversion"/>
  </si>
  <si>
    <t>1000202515</t>
  </si>
  <si>
    <t>6223691612919286</t>
  </si>
  <si>
    <t>SR17072900018505</t>
  </si>
  <si>
    <t>SR17072100015228</t>
  </si>
  <si>
    <t>5330-3022035537</t>
  </si>
  <si>
    <t>4637580008133336</t>
  </si>
  <si>
    <t>SR17072100015217</t>
  </si>
  <si>
    <t>5330-3022034907</t>
  </si>
  <si>
    <t>SR17072100015219</t>
  </si>
  <si>
    <t>SR17072200015312</t>
  </si>
  <si>
    <t>SR17072200015321</t>
  </si>
  <si>
    <t>SR17072200015323</t>
  </si>
  <si>
    <t>1000196075</t>
  </si>
  <si>
    <t>6228930001024682076</t>
  </si>
  <si>
    <t>SR17072200015336</t>
  </si>
  <si>
    <t>1000197592</t>
  </si>
  <si>
    <t>6212262502007284345</t>
  </si>
  <si>
    <t>SR17072200015400</t>
  </si>
  <si>
    <t>1000196366</t>
  </si>
  <si>
    <t>6228484166059897269</t>
  </si>
  <si>
    <t>SR17072200015429</t>
  </si>
  <si>
    <t>SR17072300015465</t>
  </si>
  <si>
    <t>SR17072300015503</t>
  </si>
  <si>
    <t>1000031445</t>
  </si>
  <si>
    <t>62230829007459518</t>
  </si>
  <si>
    <t>SR17072300015523</t>
  </si>
  <si>
    <t>1000011904</t>
  </si>
  <si>
    <t>6225758388573478</t>
  </si>
  <si>
    <t>SR17072300015527</t>
  </si>
  <si>
    <t>1000125609</t>
  </si>
  <si>
    <t>6212262502024620869</t>
  </si>
  <si>
    <t>SR17072300015535</t>
  </si>
  <si>
    <t>SR17072300015541</t>
  </si>
  <si>
    <t>6228930001028282436</t>
  </si>
  <si>
    <t>SR17072400015660</t>
  </si>
  <si>
    <t>1000164067</t>
  </si>
  <si>
    <t>6221887300028944534</t>
  </si>
  <si>
    <t>SR17072400015688</t>
  </si>
  <si>
    <t>SR17072400015715</t>
  </si>
  <si>
    <t>SR17072400016005</t>
  </si>
  <si>
    <t>SR17072400016010</t>
  </si>
  <si>
    <t>SR17072400016016</t>
  </si>
  <si>
    <t>1000202276</t>
  </si>
  <si>
    <t>3568390066881874</t>
  </si>
  <si>
    <t>SR17072400016161</t>
  </si>
  <si>
    <t>SR17072400016196</t>
  </si>
  <si>
    <t>1000204352</t>
  </si>
  <si>
    <t>62230829004761668</t>
  </si>
  <si>
    <t>SR17072500016612</t>
  </si>
  <si>
    <t>SR17072500016728</t>
  </si>
  <si>
    <t>1000203948</t>
  </si>
  <si>
    <t>6227003860200069000</t>
  </si>
  <si>
    <t>SR17072500016737</t>
  </si>
  <si>
    <t>1000110380</t>
  </si>
  <si>
    <t>6228481190812839916</t>
  </si>
  <si>
    <t>SR17072600017282</t>
  </si>
  <si>
    <t>1000208057</t>
  </si>
  <si>
    <t>6217003860018408995</t>
  </si>
  <si>
    <t>SR17072600017289</t>
  </si>
  <si>
    <t>SR17072600017300</t>
  </si>
  <si>
    <t>5326-2628016689</t>
  </si>
  <si>
    <t>6228360057094527</t>
  </si>
  <si>
    <t>SR17072600017309</t>
  </si>
  <si>
    <t>5326-2628005863</t>
  </si>
  <si>
    <t>SR17072600017310</t>
  </si>
  <si>
    <t>SR17072700017558</t>
  </si>
  <si>
    <t>1000188980</t>
  </si>
  <si>
    <t>6228930001038489542</t>
  </si>
  <si>
    <t>SR17072700017704</t>
  </si>
  <si>
    <t>1000215760</t>
  </si>
  <si>
    <t>6221887020000803959</t>
  </si>
  <si>
    <t>SR17072700017943</t>
  </si>
  <si>
    <t>1000216988</t>
  </si>
  <si>
    <t>SR17072800018468</t>
  </si>
  <si>
    <t>1000199956</t>
  </si>
  <si>
    <t>6228483868162745571</t>
  </si>
  <si>
    <t>SR17072900018485</t>
  </si>
  <si>
    <t>6228483318602166079</t>
  </si>
  <si>
    <t>SR17072900018550</t>
  </si>
  <si>
    <t>SR17072900018565</t>
  </si>
  <si>
    <t>1000200915</t>
  </si>
  <si>
    <t>6282680039078790</t>
  </si>
  <si>
    <t>SR17072900018616</t>
  </si>
  <si>
    <t>1000171568</t>
  </si>
  <si>
    <t>SR17072900018617</t>
  </si>
  <si>
    <t>1000218729</t>
  </si>
  <si>
    <t>6221887300032758458</t>
  </si>
  <si>
    <t>SR17072900018690</t>
  </si>
  <si>
    <t>1000185597</t>
  </si>
  <si>
    <t>6228930001057773420</t>
  </si>
  <si>
    <t>SR17073000018770</t>
  </si>
  <si>
    <t>1000204839</t>
  </si>
  <si>
    <t>6228480038793657479</t>
  </si>
  <si>
    <t>SR17073000018772</t>
  </si>
  <si>
    <t>1000186138</t>
  </si>
  <si>
    <t>6228480860691822719</t>
  </si>
  <si>
    <t>SR17073000018788</t>
  </si>
  <si>
    <t>1000064101</t>
  </si>
  <si>
    <t>6259960080411317</t>
  </si>
  <si>
    <t>SR17073000018790</t>
  </si>
  <si>
    <t>1000186807</t>
  </si>
  <si>
    <t>6236683860003974263</t>
  </si>
  <si>
    <t>SR17073000018799</t>
  </si>
  <si>
    <t>SR17072100015096</t>
  </si>
  <si>
    <t>1000157777</t>
  </si>
  <si>
    <t>6259650872381824</t>
  </si>
  <si>
    <t>SR17072400016199</t>
  </si>
  <si>
    <t>SR17072600017039</t>
  </si>
  <si>
    <t>1000150197</t>
  </si>
  <si>
    <t>5324500004037690</t>
  </si>
  <si>
    <t>SR17072900018612</t>
  </si>
  <si>
    <t>5012116662</t>
  </si>
  <si>
    <t>6217003860009301506</t>
  </si>
  <si>
    <t>SR17072100015189</t>
  </si>
  <si>
    <t>1000189370</t>
  </si>
  <si>
    <t>4218717004118047</t>
  </si>
  <si>
    <t>SR17072800018361</t>
  </si>
  <si>
    <t>1000285289</t>
  </si>
  <si>
    <t>6228480868657588679</t>
  </si>
  <si>
    <t>SR17082300030696</t>
  </si>
  <si>
    <t>SR17082300030717</t>
  </si>
  <si>
    <t>1000267737</t>
  </si>
  <si>
    <t>6223691024584090</t>
  </si>
  <si>
    <t>SR17082300030731</t>
  </si>
  <si>
    <t>5300-0000209748</t>
  </si>
  <si>
    <t>5502130030550526</t>
  </si>
  <si>
    <t>SR17082300030754</t>
  </si>
  <si>
    <t>SR17082300030757</t>
  </si>
  <si>
    <t>1000236217</t>
  </si>
  <si>
    <t>6217004010001227189</t>
  </si>
  <si>
    <t>SR17082300030850</t>
  </si>
  <si>
    <t>SR17082300030993</t>
  </si>
  <si>
    <t>1000004678</t>
  </si>
  <si>
    <t>6231900000067210712</t>
  </si>
  <si>
    <t>SR17082300031016</t>
  </si>
  <si>
    <t>1000116849</t>
  </si>
  <si>
    <t>6231900000061003436</t>
  </si>
  <si>
    <t>SR17082300031021</t>
  </si>
  <si>
    <t>1000271463</t>
  </si>
  <si>
    <t>6231900000080637537</t>
  </si>
  <si>
    <t>SR17082300031024</t>
  </si>
  <si>
    <t>SR17082300031054</t>
  </si>
  <si>
    <t>5306-0624007453</t>
  </si>
  <si>
    <t>6223691723756221</t>
  </si>
  <si>
    <t>SR17082300031085</t>
  </si>
  <si>
    <t>SR17082300031123</t>
  </si>
  <si>
    <t>1000217265</t>
  </si>
  <si>
    <t>6217003910002889062</t>
  </si>
  <si>
    <t>SR17082300031193</t>
  </si>
  <si>
    <t>SR17082400031300</t>
  </si>
  <si>
    <t>1000196143</t>
  </si>
  <si>
    <t>6231900000051077861</t>
  </si>
  <si>
    <t>SR17082400031307</t>
  </si>
  <si>
    <t>1000290276</t>
  </si>
  <si>
    <t>6230399991007848506</t>
  </si>
  <si>
    <t>SR17082400031354</t>
  </si>
  <si>
    <t>1000131189</t>
  </si>
  <si>
    <t>6228480868443280573</t>
  </si>
  <si>
    <t>SR17082400031359</t>
  </si>
  <si>
    <t>SR17082400031358</t>
  </si>
  <si>
    <t>6223691984194302</t>
  </si>
  <si>
    <t>SR17082400031464</t>
  </si>
  <si>
    <t>SR17082300031248</t>
  </si>
  <si>
    <t>1000274079</t>
  </si>
  <si>
    <t>6230200073054558</t>
  </si>
  <si>
    <t>SR17082400031609</t>
  </si>
  <si>
    <t>SR17082500031907</t>
  </si>
  <si>
    <t>1000284433</t>
  </si>
  <si>
    <t>6231900000040806735</t>
  </si>
  <si>
    <t>SR17082500031979</t>
  </si>
  <si>
    <t>1000114573</t>
  </si>
  <si>
    <t>6228930001167351828</t>
  </si>
  <si>
    <t>SR17082500031993</t>
  </si>
  <si>
    <t>1000278587</t>
  </si>
  <si>
    <t>6210178002041026619</t>
  </si>
  <si>
    <t>SR17082500032018</t>
  </si>
  <si>
    <t>1000285700</t>
  </si>
  <si>
    <t>6228480868660367871</t>
  </si>
  <si>
    <t>SR17082500032053</t>
  </si>
  <si>
    <t>1000275014</t>
  </si>
  <si>
    <t>6223691473689655</t>
  </si>
  <si>
    <t>SR17082500032099</t>
  </si>
  <si>
    <t>1000180275</t>
  </si>
  <si>
    <t>6228484146126903662</t>
  </si>
  <si>
    <t>SR17082500032109</t>
  </si>
  <si>
    <t>1000275092</t>
  </si>
  <si>
    <t>6236683860004583667</t>
  </si>
  <si>
    <t>SR17082500032184</t>
  </si>
  <si>
    <t>SR17082500032290</t>
  </si>
  <si>
    <t>1000262259</t>
  </si>
  <si>
    <t>6231900000059731550</t>
  </si>
  <si>
    <t>SR17082500032362</t>
  </si>
  <si>
    <t>1000247932</t>
  </si>
  <si>
    <t>6223691197676319</t>
  </si>
  <si>
    <t>SR17082700032641</t>
  </si>
  <si>
    <t>1000295831</t>
  </si>
  <si>
    <t>6231900000044947626</t>
  </si>
  <si>
    <t>SR17082700032643</t>
  </si>
  <si>
    <t>1000157482</t>
  </si>
  <si>
    <t>5201690598284291</t>
  </si>
  <si>
    <t>SR17082800032830</t>
  </si>
  <si>
    <t>1000297578</t>
  </si>
  <si>
    <t>6228480866238735462</t>
  </si>
  <si>
    <t>SR17082800032852</t>
  </si>
  <si>
    <t>SR17082800032881</t>
  </si>
  <si>
    <t>1000257939</t>
  </si>
  <si>
    <t>6217790001063176883</t>
  </si>
  <si>
    <t>SR17082800032902</t>
  </si>
  <si>
    <t>1000295138</t>
  </si>
  <si>
    <t>6228453618002086272</t>
  </si>
  <si>
    <t>SR17082800032910</t>
  </si>
  <si>
    <t>0102288595</t>
  </si>
  <si>
    <t>622908473462267918</t>
  </si>
  <si>
    <t>SR17082800032949</t>
  </si>
  <si>
    <t>5326-2625010046</t>
  </si>
  <si>
    <t>6228484141158144616</t>
  </si>
  <si>
    <t>SR17082800032990</t>
  </si>
  <si>
    <t>SR17082800033034</t>
  </si>
  <si>
    <t>1000296950</t>
  </si>
  <si>
    <t>6217997300030824554</t>
  </si>
  <si>
    <t>SR17082800033051</t>
  </si>
  <si>
    <t>SR17082800033087</t>
  </si>
  <si>
    <t>1000153787</t>
  </si>
  <si>
    <t>6231900000010829238</t>
  </si>
  <si>
    <t>SR17082800033108</t>
  </si>
  <si>
    <t>1000297491</t>
  </si>
  <si>
    <t>6222082502006363345</t>
  </si>
  <si>
    <t>SR17082800033175</t>
  </si>
  <si>
    <t>5304-0427003582</t>
  </si>
  <si>
    <t>6228481928594929078</t>
  </si>
  <si>
    <t>SR17082800033238</t>
  </si>
  <si>
    <t>1000230720</t>
  </si>
  <si>
    <t>6228480838551625570</t>
  </si>
  <si>
    <t>SR17082800033240</t>
  </si>
  <si>
    <t>1000121995</t>
  </si>
  <si>
    <t>6212262502009798771</t>
  </si>
  <si>
    <t>SR17082800033259</t>
  </si>
  <si>
    <t>1000278983</t>
  </si>
  <si>
    <t>6231900000143051478</t>
  </si>
  <si>
    <t>SR17082600032392</t>
  </si>
  <si>
    <t>SR17082900033402</t>
  </si>
  <si>
    <t>5307-5070016350</t>
  </si>
  <si>
    <t>6217003860022643991</t>
  </si>
  <si>
    <t>SR17082900033474</t>
  </si>
  <si>
    <t>1000282962</t>
  </si>
  <si>
    <t>SR17082900033476</t>
  </si>
  <si>
    <t>5012276436</t>
  </si>
  <si>
    <t>6231900000031711092</t>
  </si>
  <si>
    <t>SR17082900033520</t>
  </si>
  <si>
    <t>0103114023</t>
  </si>
  <si>
    <t>5268550700021645</t>
  </si>
  <si>
    <t>SR17082900033539</t>
  </si>
  <si>
    <t>1000283640</t>
  </si>
  <si>
    <t>6228930001126332547</t>
  </si>
  <si>
    <t>SR17082900033553</t>
  </si>
  <si>
    <t>1000203727</t>
  </si>
  <si>
    <t>6231900020010503591</t>
  </si>
  <si>
    <t>SR17082900033618</t>
  </si>
  <si>
    <t>1000014262</t>
  </si>
  <si>
    <t>5264103862224930</t>
  </si>
  <si>
    <t>SR17082900033628</t>
  </si>
  <si>
    <t>1000031310</t>
  </si>
  <si>
    <t>6283411770781155</t>
  </si>
  <si>
    <t>SR17082900033727</t>
  </si>
  <si>
    <t>1000182246</t>
  </si>
  <si>
    <t>SR17082900033731</t>
  </si>
  <si>
    <t>SR17082900033746</t>
  </si>
  <si>
    <t>1000172676</t>
  </si>
  <si>
    <t>6259690011075275</t>
  </si>
  <si>
    <t>SR17082700032659</t>
  </si>
  <si>
    <t>1000278751</t>
  </si>
  <si>
    <t>6258590044058135</t>
  </si>
  <si>
    <t>SR17083000033883</t>
  </si>
  <si>
    <t>5330-3022031055</t>
  </si>
  <si>
    <t>6217852700010701884</t>
  </si>
  <si>
    <t>SR17083000033925</t>
  </si>
  <si>
    <t>1000001714</t>
  </si>
  <si>
    <t>6223691425322249</t>
  </si>
  <si>
    <t>SR17083000033946</t>
  </si>
  <si>
    <t>1000241157</t>
  </si>
  <si>
    <t>6228480868584533574</t>
  </si>
  <si>
    <t>SR17083000034001</t>
  </si>
  <si>
    <t>1000066055</t>
  </si>
  <si>
    <t>6217997300034868136</t>
  </si>
  <si>
    <t>SR17083000033998</t>
  </si>
  <si>
    <t>1000259995</t>
  </si>
  <si>
    <t>6217003860025532605</t>
  </si>
  <si>
    <t>SR17083000033995</t>
  </si>
  <si>
    <t>1000279219</t>
  </si>
  <si>
    <t>6231900000128709439</t>
  </si>
  <si>
    <t>SR17083000034011</t>
  </si>
  <si>
    <t>5325-2522003915</t>
  </si>
  <si>
    <t>6221887300039892839</t>
  </si>
  <si>
    <t>SR17083000034041</t>
  </si>
  <si>
    <t>5304-0431012799</t>
  </si>
  <si>
    <t>6217852700010920641</t>
  </si>
  <si>
    <t>SR17083000034131</t>
  </si>
  <si>
    <t>0112344612</t>
  </si>
  <si>
    <t>6227003860310516155</t>
  </si>
  <si>
    <t>SR17083000034136</t>
  </si>
  <si>
    <t>1000266460</t>
  </si>
  <si>
    <t>6228481198763894871</t>
  </si>
  <si>
    <t>SR17083000034142</t>
  </si>
  <si>
    <t>1000296165</t>
  </si>
  <si>
    <t>6231900000056963883</t>
  </si>
  <si>
    <t>SR17083000034154</t>
  </si>
  <si>
    <t>SR17083000034153</t>
  </si>
  <si>
    <t>1000222771</t>
  </si>
  <si>
    <t>6259690002748518</t>
  </si>
  <si>
    <t>SR17083000034161</t>
  </si>
  <si>
    <t>5010508239</t>
  </si>
  <si>
    <t>6231900000057041374</t>
  </si>
  <si>
    <t>SR17083000034191</t>
  </si>
  <si>
    <t>1000270461</t>
  </si>
  <si>
    <t>6259960023214109</t>
  </si>
  <si>
    <t>SR17083000034226</t>
  </si>
  <si>
    <t>1000221462</t>
  </si>
  <si>
    <t>SR17083000034228</t>
  </si>
  <si>
    <t>1000296616</t>
  </si>
  <si>
    <t>6221550378219210</t>
  </si>
  <si>
    <t>SR17083000034247</t>
  </si>
  <si>
    <t>5010767686</t>
  </si>
  <si>
    <t>6217003860008790113</t>
  </si>
  <si>
    <t>SR17083000034317</t>
  </si>
  <si>
    <t>1000302969</t>
  </si>
  <si>
    <t>6231900000052609472</t>
  </si>
  <si>
    <t>SR17083000034321</t>
  </si>
  <si>
    <t>HIS退汇</t>
    <phoneticPr fontId="1" type="noConversion"/>
  </si>
  <si>
    <t>交易日期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</si>
</sst>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yyyy/m/d\ h:mm;@"/>
  </numFmts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Dialog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right"/>
    </xf>
    <xf numFmtId="49" fontId="0" fillId="0" borderId="0" xfId="0" applyNumberFormat="1" applyAlignment="1">
      <alignment vertical="center"/>
    </xf>
    <xf numFmtId="49" fontId="0" fillId="0" borderId="0" xfId="0" applyNumberFormat="1"/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NumberFormat="1" applyFont="1" applyFill="1" applyAlignment="1">
      <alignment vertical="center"/>
    </xf>
    <xf numFmtId="0" fontId="3" fillId="0" borderId="1" xfId="0" applyNumberFormat="1" applyFont="1" applyBorder="1" applyAlignment="1"/>
    <xf numFmtId="0" fontId="3" fillId="0" borderId="0" xfId="0" applyNumberFormat="1" applyFont="1" applyAlignment="1">
      <alignment vertical="center"/>
    </xf>
    <xf numFmtId="4" fontId="0" fillId="0" borderId="0" xfId="0" applyNumberFormat="1" applyAlignment="1">
      <alignment horizontal="right" vertical="center"/>
    </xf>
    <xf numFmtId="49" fontId="3" fillId="0" borderId="0" xfId="0" applyNumberFormat="1" applyFont="1" applyAlignment="1">
      <alignment vertical="center"/>
    </xf>
    <xf numFmtId="22" fontId="0" fillId="0" borderId="0" xfId="0" applyNumberFormat="1" applyAlignment="1">
      <alignment vertical="center"/>
    </xf>
    <xf numFmtId="22" fontId="0" fillId="0" borderId="0" xfId="0" applyNumberFormat="1"/>
    <xf numFmtId="177" fontId="0" fillId="0" borderId="0" xfId="0" applyNumberFormat="1" applyAlignment="1">
      <alignment vertical="center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93"/>
  <sheetViews>
    <sheetView topLeftCell="A3378" workbookViewId="0">
      <selection activeCell="A2" sqref="A2:I3393"/>
    </sheetView>
  </sheetViews>
  <sheetFormatPr defaultRowHeight="14.25"/>
  <cols>
    <col min="1" max="1" width="19.7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 t="s">
        <v>698</v>
      </c>
      <c r="K1" s="6" t="s">
        <v>699</v>
      </c>
    </row>
    <row r="2" spans="1:11">
      <c r="A2" s="1" t="s">
        <v>708</v>
      </c>
      <c r="B2" s="2">
        <v>1062630</v>
      </c>
      <c r="C2" s="1" t="s">
        <v>205</v>
      </c>
      <c r="D2" s="1" t="s">
        <v>709</v>
      </c>
      <c r="E2" s="1" t="s">
        <v>710</v>
      </c>
      <c r="F2" s="2">
        <v>-20</v>
      </c>
      <c r="G2" s="1" t="s">
        <v>711</v>
      </c>
      <c r="H2" s="1" t="s">
        <v>429</v>
      </c>
      <c r="I2" s="1" t="s">
        <v>122</v>
      </c>
      <c r="J2" t="e">
        <f>VLOOKUP(B2,自助退!B:F,5,FALSE)</f>
        <v>#N/A</v>
      </c>
      <c r="K2" t="e">
        <f>IF(F2*-1=J2,"",1)</f>
        <v>#N/A</v>
      </c>
    </row>
    <row r="3" spans="1:11">
      <c r="A3" s="1" t="s">
        <v>712</v>
      </c>
      <c r="B3" s="2">
        <v>1062727</v>
      </c>
      <c r="C3" s="1" t="s">
        <v>713</v>
      </c>
      <c r="D3" s="1" t="s">
        <v>714</v>
      </c>
      <c r="E3" s="1" t="s">
        <v>715</v>
      </c>
      <c r="F3" s="2">
        <v>-50</v>
      </c>
      <c r="G3" s="1" t="s">
        <v>711</v>
      </c>
      <c r="H3" s="1" t="s">
        <v>716</v>
      </c>
      <c r="I3" s="1" t="s">
        <v>10</v>
      </c>
      <c r="J3" t="e">
        <f>VLOOKUP(B3,自助退!B:F,5,FALSE)</f>
        <v>#N/A</v>
      </c>
      <c r="K3" t="e">
        <f t="shared" ref="K3:K66" si="0">IF(F3*-1=J3,"",1)</f>
        <v>#N/A</v>
      </c>
    </row>
    <row r="4" spans="1:11">
      <c r="A4" s="1" t="s">
        <v>717</v>
      </c>
      <c r="B4" s="2">
        <v>1063405</v>
      </c>
      <c r="C4" s="1" t="s">
        <v>718</v>
      </c>
      <c r="D4" s="1" t="s">
        <v>719</v>
      </c>
      <c r="E4" s="1" t="s">
        <v>720</v>
      </c>
      <c r="F4" s="2">
        <v>-500</v>
      </c>
      <c r="G4" s="1" t="s">
        <v>711</v>
      </c>
      <c r="H4" s="1" t="s">
        <v>721</v>
      </c>
      <c r="I4" s="1" t="s">
        <v>10</v>
      </c>
      <c r="J4" t="e">
        <f>VLOOKUP(B4,自助退!B:F,5,FALSE)</f>
        <v>#N/A</v>
      </c>
      <c r="K4" t="e">
        <f t="shared" si="0"/>
        <v>#N/A</v>
      </c>
    </row>
    <row r="5" spans="1:11">
      <c r="A5" s="1" t="s">
        <v>722</v>
      </c>
      <c r="B5" s="2">
        <v>1064900</v>
      </c>
      <c r="C5" s="1" t="s">
        <v>205</v>
      </c>
      <c r="D5" s="1" t="s">
        <v>723</v>
      </c>
      <c r="E5" s="1" t="s">
        <v>724</v>
      </c>
      <c r="F5" s="2">
        <v>-600</v>
      </c>
      <c r="G5" s="1" t="s">
        <v>711</v>
      </c>
      <c r="H5" s="1" t="s">
        <v>725</v>
      </c>
      <c r="I5" s="1" t="s">
        <v>122</v>
      </c>
      <c r="J5" t="e">
        <f>VLOOKUP(B5,自助退!B:F,5,FALSE)</f>
        <v>#N/A</v>
      </c>
      <c r="K5" t="e">
        <f t="shared" si="0"/>
        <v>#N/A</v>
      </c>
    </row>
    <row r="6" spans="1:11">
      <c r="A6" s="1" t="s">
        <v>726</v>
      </c>
      <c r="B6" s="2">
        <v>1065825</v>
      </c>
      <c r="C6" s="1" t="s">
        <v>727</v>
      </c>
      <c r="D6" s="1" t="s">
        <v>728</v>
      </c>
      <c r="E6" s="1" t="s">
        <v>729</v>
      </c>
      <c r="F6" s="2">
        <v>-1347.26</v>
      </c>
      <c r="G6" s="1" t="s">
        <v>711</v>
      </c>
      <c r="H6" s="1" t="s">
        <v>730</v>
      </c>
      <c r="I6" s="1" t="s">
        <v>10</v>
      </c>
      <c r="J6" t="e">
        <f>VLOOKUP(B6,自助退!B:F,5,FALSE)</f>
        <v>#N/A</v>
      </c>
      <c r="K6" t="e">
        <f t="shared" si="0"/>
        <v>#N/A</v>
      </c>
    </row>
    <row r="7" spans="1:11">
      <c r="A7" s="1" t="s">
        <v>731</v>
      </c>
      <c r="B7" s="2">
        <v>1067357</v>
      </c>
      <c r="C7" s="1" t="s">
        <v>732</v>
      </c>
      <c r="D7" s="1" t="s">
        <v>733</v>
      </c>
      <c r="E7" s="1" t="s">
        <v>734</v>
      </c>
      <c r="F7" s="2">
        <v>-1500</v>
      </c>
      <c r="G7" s="1" t="s">
        <v>711</v>
      </c>
      <c r="H7" s="1" t="s">
        <v>396</v>
      </c>
      <c r="I7" s="1" t="s">
        <v>10</v>
      </c>
      <c r="J7" t="e">
        <f>VLOOKUP(B7,自助退!B:F,5,FALSE)</f>
        <v>#N/A</v>
      </c>
      <c r="K7" t="e">
        <f t="shared" si="0"/>
        <v>#N/A</v>
      </c>
    </row>
    <row r="8" spans="1:11">
      <c r="A8" s="1" t="s">
        <v>735</v>
      </c>
      <c r="B8" s="2">
        <v>1067618</v>
      </c>
      <c r="C8" s="1" t="s">
        <v>736</v>
      </c>
      <c r="D8" s="1" t="s">
        <v>737</v>
      </c>
      <c r="E8" s="1" t="s">
        <v>738</v>
      </c>
      <c r="F8" s="2">
        <v>-551.64</v>
      </c>
      <c r="G8" s="1" t="s">
        <v>711</v>
      </c>
      <c r="H8" s="1" t="s">
        <v>370</v>
      </c>
      <c r="I8" s="1" t="s">
        <v>10</v>
      </c>
      <c r="J8" t="e">
        <f>VLOOKUP(B8,自助退!B:F,5,FALSE)</f>
        <v>#N/A</v>
      </c>
      <c r="K8" t="e">
        <f t="shared" si="0"/>
        <v>#N/A</v>
      </c>
    </row>
    <row r="9" spans="1:11">
      <c r="A9" s="1" t="s">
        <v>739</v>
      </c>
      <c r="B9" s="2">
        <v>1067752</v>
      </c>
      <c r="C9" s="1" t="s">
        <v>740</v>
      </c>
      <c r="D9" s="1" t="s">
        <v>741</v>
      </c>
      <c r="E9" s="1" t="s">
        <v>742</v>
      </c>
      <c r="F9" s="2">
        <v>-30</v>
      </c>
      <c r="G9" s="1" t="s">
        <v>711</v>
      </c>
      <c r="H9" s="1" t="s">
        <v>239</v>
      </c>
      <c r="I9" s="1" t="s">
        <v>10</v>
      </c>
      <c r="J9" t="e">
        <f>VLOOKUP(B9,自助退!B:F,5,FALSE)</f>
        <v>#N/A</v>
      </c>
      <c r="K9" t="e">
        <f t="shared" si="0"/>
        <v>#N/A</v>
      </c>
    </row>
    <row r="10" spans="1:11">
      <c r="A10" s="1" t="s">
        <v>743</v>
      </c>
      <c r="B10" s="2">
        <v>1068039</v>
      </c>
      <c r="C10" s="1" t="s">
        <v>744</v>
      </c>
      <c r="D10" s="1" t="s">
        <v>745</v>
      </c>
      <c r="E10" s="1" t="s">
        <v>746</v>
      </c>
      <c r="F10" s="2">
        <v>-1000</v>
      </c>
      <c r="G10" s="1" t="s">
        <v>711</v>
      </c>
      <c r="H10" s="1" t="s">
        <v>391</v>
      </c>
      <c r="I10" s="1" t="s">
        <v>10</v>
      </c>
      <c r="J10" t="e">
        <f>VLOOKUP(B10,自助退!B:F,5,FALSE)</f>
        <v>#N/A</v>
      </c>
      <c r="K10" t="e">
        <f t="shared" si="0"/>
        <v>#N/A</v>
      </c>
    </row>
    <row r="11" spans="1:11">
      <c r="A11" s="1" t="s">
        <v>747</v>
      </c>
      <c r="B11" s="2">
        <v>1068492</v>
      </c>
      <c r="C11" s="1" t="s">
        <v>748</v>
      </c>
      <c r="D11" s="1" t="s">
        <v>749</v>
      </c>
      <c r="E11" s="1" t="s">
        <v>750</v>
      </c>
      <c r="F11" s="2">
        <v>-233</v>
      </c>
      <c r="G11" s="1" t="s">
        <v>711</v>
      </c>
      <c r="H11" s="1" t="s">
        <v>716</v>
      </c>
      <c r="I11" s="1" t="s">
        <v>10</v>
      </c>
      <c r="J11" t="e">
        <f>VLOOKUP(B11,自助退!B:F,5,FALSE)</f>
        <v>#N/A</v>
      </c>
      <c r="K11" t="e">
        <f t="shared" si="0"/>
        <v>#N/A</v>
      </c>
    </row>
    <row r="12" spans="1:11">
      <c r="A12" s="1" t="s">
        <v>751</v>
      </c>
      <c r="B12" s="2">
        <v>1069043</v>
      </c>
      <c r="C12" s="1" t="s">
        <v>752</v>
      </c>
      <c r="D12" s="1" t="s">
        <v>753</v>
      </c>
      <c r="E12" s="1" t="s">
        <v>754</v>
      </c>
      <c r="F12" s="2">
        <v>-185.4</v>
      </c>
      <c r="G12" s="1" t="s">
        <v>711</v>
      </c>
      <c r="H12" s="1" t="s">
        <v>755</v>
      </c>
      <c r="I12" s="1" t="s">
        <v>10</v>
      </c>
      <c r="J12" t="e">
        <f>VLOOKUP(B12,自助退!B:F,5,FALSE)</f>
        <v>#N/A</v>
      </c>
      <c r="K12" t="e">
        <f t="shared" si="0"/>
        <v>#N/A</v>
      </c>
    </row>
    <row r="13" spans="1:11">
      <c r="A13" s="1" t="s">
        <v>756</v>
      </c>
      <c r="B13" s="2">
        <v>1069285</v>
      </c>
      <c r="C13" s="1" t="s">
        <v>757</v>
      </c>
      <c r="D13" s="1" t="s">
        <v>758</v>
      </c>
      <c r="E13" s="1" t="s">
        <v>759</v>
      </c>
      <c r="F13" s="2">
        <v>-367</v>
      </c>
      <c r="G13" s="1" t="s">
        <v>711</v>
      </c>
      <c r="H13" s="1" t="s">
        <v>760</v>
      </c>
      <c r="I13" s="1" t="s">
        <v>10</v>
      </c>
      <c r="J13" t="e">
        <f>VLOOKUP(B13,自助退!B:F,5,FALSE)</f>
        <v>#N/A</v>
      </c>
      <c r="K13" t="e">
        <f t="shared" si="0"/>
        <v>#N/A</v>
      </c>
    </row>
    <row r="14" spans="1:11">
      <c r="A14" s="1" t="s">
        <v>761</v>
      </c>
      <c r="B14" s="2">
        <v>1069505</v>
      </c>
      <c r="C14" s="1" t="s">
        <v>762</v>
      </c>
      <c r="D14" s="1" t="s">
        <v>763</v>
      </c>
      <c r="E14" s="1" t="s">
        <v>764</v>
      </c>
      <c r="F14" s="2">
        <v>-4813.92</v>
      </c>
      <c r="G14" s="1" t="s">
        <v>711</v>
      </c>
      <c r="H14" s="1" t="s">
        <v>136</v>
      </c>
      <c r="I14" s="1" t="s">
        <v>10</v>
      </c>
      <c r="J14" t="e">
        <f>VLOOKUP(B14,自助退!B:F,5,FALSE)</f>
        <v>#N/A</v>
      </c>
      <c r="K14" t="e">
        <f t="shared" si="0"/>
        <v>#N/A</v>
      </c>
    </row>
    <row r="15" spans="1:11">
      <c r="A15" s="1" t="s">
        <v>765</v>
      </c>
      <c r="B15" s="2">
        <v>1069741</v>
      </c>
      <c r="C15" s="1" t="s">
        <v>766</v>
      </c>
      <c r="D15" s="1" t="s">
        <v>767</v>
      </c>
      <c r="E15" s="1" t="s">
        <v>768</v>
      </c>
      <c r="F15" s="2">
        <v>-2020</v>
      </c>
      <c r="G15" s="1" t="s">
        <v>711</v>
      </c>
      <c r="H15" s="1" t="s">
        <v>755</v>
      </c>
      <c r="I15" s="1" t="s">
        <v>10</v>
      </c>
      <c r="J15" t="e">
        <f>VLOOKUP(B15,自助退!B:F,5,FALSE)</f>
        <v>#N/A</v>
      </c>
      <c r="K15" t="e">
        <f t="shared" si="0"/>
        <v>#N/A</v>
      </c>
    </row>
    <row r="16" spans="1:11">
      <c r="A16" s="1" t="s">
        <v>769</v>
      </c>
      <c r="B16" s="2">
        <v>1070565</v>
      </c>
      <c r="C16" s="1" t="s">
        <v>770</v>
      </c>
      <c r="D16" s="1" t="s">
        <v>771</v>
      </c>
      <c r="E16" s="1" t="s">
        <v>772</v>
      </c>
      <c r="F16" s="2">
        <v>-653.17999999999995</v>
      </c>
      <c r="G16" s="1" t="s">
        <v>711</v>
      </c>
      <c r="H16" s="1" t="s">
        <v>253</v>
      </c>
      <c r="I16" s="1" t="s">
        <v>10</v>
      </c>
      <c r="J16" t="e">
        <f>VLOOKUP(B16,自助退!B:F,5,FALSE)</f>
        <v>#N/A</v>
      </c>
      <c r="K16" t="e">
        <f t="shared" si="0"/>
        <v>#N/A</v>
      </c>
    </row>
    <row r="17" spans="1:11">
      <c r="A17" s="1" t="s">
        <v>773</v>
      </c>
      <c r="B17" s="2">
        <v>1070675</v>
      </c>
      <c r="C17" s="1" t="s">
        <v>774</v>
      </c>
      <c r="D17" s="1" t="s">
        <v>775</v>
      </c>
      <c r="E17" s="1" t="s">
        <v>776</v>
      </c>
      <c r="F17" s="2">
        <v>-800</v>
      </c>
      <c r="G17" s="1" t="s">
        <v>711</v>
      </c>
      <c r="H17" s="1" t="s">
        <v>777</v>
      </c>
      <c r="I17" s="1" t="s">
        <v>10</v>
      </c>
      <c r="J17" t="e">
        <f>VLOOKUP(B17,自助退!B:F,5,FALSE)</f>
        <v>#N/A</v>
      </c>
      <c r="K17" t="e">
        <f t="shared" si="0"/>
        <v>#N/A</v>
      </c>
    </row>
    <row r="18" spans="1:11">
      <c r="A18" s="1" t="s">
        <v>778</v>
      </c>
      <c r="B18" s="2">
        <v>1070779</v>
      </c>
      <c r="C18" s="1" t="s">
        <v>779</v>
      </c>
      <c r="D18" s="1" t="s">
        <v>775</v>
      </c>
      <c r="E18" s="1" t="s">
        <v>776</v>
      </c>
      <c r="F18" s="2">
        <v>-146</v>
      </c>
      <c r="G18" s="1" t="s">
        <v>711</v>
      </c>
      <c r="H18" s="1" t="s">
        <v>777</v>
      </c>
      <c r="I18" s="1" t="s">
        <v>10</v>
      </c>
      <c r="J18" t="e">
        <f>VLOOKUP(B18,自助退!B:F,5,FALSE)</f>
        <v>#N/A</v>
      </c>
      <c r="K18" t="e">
        <f t="shared" si="0"/>
        <v>#N/A</v>
      </c>
    </row>
    <row r="19" spans="1:11">
      <c r="A19" s="1" t="s">
        <v>780</v>
      </c>
      <c r="B19" s="2">
        <v>1070938</v>
      </c>
      <c r="C19" s="1" t="s">
        <v>781</v>
      </c>
      <c r="D19" s="1" t="s">
        <v>782</v>
      </c>
      <c r="E19" s="1" t="s">
        <v>783</v>
      </c>
      <c r="F19" s="2">
        <v>-480</v>
      </c>
      <c r="G19" s="1" t="s">
        <v>711</v>
      </c>
      <c r="H19" s="1" t="s">
        <v>725</v>
      </c>
      <c r="I19" s="1" t="s">
        <v>10</v>
      </c>
      <c r="J19" t="e">
        <f>VLOOKUP(B19,自助退!B:F,5,FALSE)</f>
        <v>#N/A</v>
      </c>
      <c r="K19" t="e">
        <f t="shared" si="0"/>
        <v>#N/A</v>
      </c>
    </row>
    <row r="20" spans="1:11">
      <c r="A20" s="1" t="s">
        <v>784</v>
      </c>
      <c r="B20" s="2">
        <v>1072541</v>
      </c>
      <c r="C20" s="1" t="s">
        <v>785</v>
      </c>
      <c r="D20" s="1" t="s">
        <v>786</v>
      </c>
      <c r="E20" s="1" t="s">
        <v>787</v>
      </c>
      <c r="F20" s="2">
        <v>-500</v>
      </c>
      <c r="G20" s="1" t="s">
        <v>711</v>
      </c>
      <c r="H20" s="1" t="s">
        <v>777</v>
      </c>
      <c r="I20" s="1" t="s">
        <v>10</v>
      </c>
      <c r="J20" t="e">
        <f>VLOOKUP(B20,自助退!B:F,5,FALSE)</f>
        <v>#N/A</v>
      </c>
      <c r="K20" t="e">
        <f t="shared" si="0"/>
        <v>#N/A</v>
      </c>
    </row>
    <row r="21" spans="1:11">
      <c r="A21" s="1" t="s">
        <v>788</v>
      </c>
      <c r="B21" s="2">
        <v>1072732</v>
      </c>
      <c r="C21" s="1" t="s">
        <v>789</v>
      </c>
      <c r="D21" s="1" t="s">
        <v>790</v>
      </c>
      <c r="E21" s="1" t="s">
        <v>791</v>
      </c>
      <c r="F21" s="2">
        <v>-100</v>
      </c>
      <c r="G21" s="1" t="s">
        <v>711</v>
      </c>
      <c r="H21" s="1" t="s">
        <v>157</v>
      </c>
      <c r="I21" s="1" t="s">
        <v>10</v>
      </c>
      <c r="J21" t="e">
        <f>VLOOKUP(B21,自助退!B:F,5,FALSE)</f>
        <v>#N/A</v>
      </c>
      <c r="K21" t="e">
        <f t="shared" si="0"/>
        <v>#N/A</v>
      </c>
    </row>
    <row r="22" spans="1:11">
      <c r="A22" s="1" t="s">
        <v>792</v>
      </c>
      <c r="B22" s="2">
        <v>1074386</v>
      </c>
      <c r="C22" s="1" t="s">
        <v>205</v>
      </c>
      <c r="D22" s="1" t="s">
        <v>793</v>
      </c>
      <c r="E22" s="1" t="s">
        <v>794</v>
      </c>
      <c r="F22" s="2">
        <v>-1000</v>
      </c>
      <c r="G22" s="1" t="s">
        <v>711</v>
      </c>
      <c r="H22" s="1" t="s">
        <v>121</v>
      </c>
      <c r="I22" s="1" t="s">
        <v>122</v>
      </c>
      <c r="J22" t="e">
        <f>VLOOKUP(B22,自助退!B:F,5,FALSE)</f>
        <v>#N/A</v>
      </c>
      <c r="K22" t="e">
        <f t="shared" si="0"/>
        <v>#N/A</v>
      </c>
    </row>
    <row r="23" spans="1:11">
      <c r="A23" s="1" t="s">
        <v>795</v>
      </c>
      <c r="B23" s="2">
        <v>1074590</v>
      </c>
      <c r="C23" s="1" t="s">
        <v>205</v>
      </c>
      <c r="D23" s="1" t="s">
        <v>796</v>
      </c>
      <c r="E23" s="1" t="s">
        <v>797</v>
      </c>
      <c r="F23" s="2">
        <v>-5291.04</v>
      </c>
      <c r="G23" s="1" t="s">
        <v>711</v>
      </c>
      <c r="H23" s="1" t="s">
        <v>356</v>
      </c>
      <c r="I23" s="1" t="s">
        <v>122</v>
      </c>
      <c r="J23" t="e">
        <f>VLOOKUP(B23,自助退!B:F,5,FALSE)</f>
        <v>#N/A</v>
      </c>
      <c r="K23" t="e">
        <f t="shared" si="0"/>
        <v>#N/A</v>
      </c>
    </row>
    <row r="24" spans="1:11">
      <c r="A24" s="1" t="s">
        <v>798</v>
      </c>
      <c r="B24" s="2">
        <v>1074868</v>
      </c>
      <c r="C24" s="1" t="s">
        <v>205</v>
      </c>
      <c r="D24" s="1" t="s">
        <v>799</v>
      </c>
      <c r="E24" s="1" t="s">
        <v>800</v>
      </c>
      <c r="F24" s="2">
        <v>-500</v>
      </c>
      <c r="G24" s="1" t="s">
        <v>711</v>
      </c>
      <c r="H24" s="1" t="s">
        <v>356</v>
      </c>
      <c r="I24" s="1" t="s">
        <v>122</v>
      </c>
      <c r="J24" t="e">
        <f>VLOOKUP(B24,自助退!B:F,5,FALSE)</f>
        <v>#N/A</v>
      </c>
      <c r="K24" t="e">
        <f t="shared" si="0"/>
        <v>#N/A</v>
      </c>
    </row>
    <row r="25" spans="1:11">
      <c r="A25" s="1" t="s">
        <v>801</v>
      </c>
      <c r="B25" s="2">
        <v>1074913</v>
      </c>
      <c r="C25" s="1" t="s">
        <v>802</v>
      </c>
      <c r="D25" s="1" t="s">
        <v>803</v>
      </c>
      <c r="E25" s="1" t="s">
        <v>804</v>
      </c>
      <c r="F25" s="2">
        <v>-200</v>
      </c>
      <c r="G25" s="1" t="s">
        <v>711</v>
      </c>
      <c r="H25" s="1" t="s">
        <v>805</v>
      </c>
      <c r="I25" s="1" t="s">
        <v>10</v>
      </c>
      <c r="J25" t="e">
        <f>VLOOKUP(B25,自助退!B:F,5,FALSE)</f>
        <v>#N/A</v>
      </c>
      <c r="K25" t="e">
        <f t="shared" si="0"/>
        <v>#N/A</v>
      </c>
    </row>
    <row r="26" spans="1:11">
      <c r="A26" s="1" t="s">
        <v>806</v>
      </c>
      <c r="B26" s="2">
        <v>1074962</v>
      </c>
      <c r="C26" s="1" t="s">
        <v>205</v>
      </c>
      <c r="D26" s="1" t="s">
        <v>799</v>
      </c>
      <c r="E26" s="1" t="s">
        <v>800</v>
      </c>
      <c r="F26" s="2">
        <v>-20000</v>
      </c>
      <c r="G26" s="1" t="s">
        <v>711</v>
      </c>
      <c r="H26" s="1" t="s">
        <v>356</v>
      </c>
      <c r="I26" s="1" t="s">
        <v>122</v>
      </c>
      <c r="J26" t="e">
        <f>VLOOKUP(B26,自助退!B:F,5,FALSE)</f>
        <v>#N/A</v>
      </c>
      <c r="K26" t="e">
        <f t="shared" si="0"/>
        <v>#N/A</v>
      </c>
    </row>
    <row r="27" spans="1:11">
      <c r="A27" s="1" t="s">
        <v>807</v>
      </c>
      <c r="B27" s="2">
        <v>1075009</v>
      </c>
      <c r="C27" s="1" t="s">
        <v>808</v>
      </c>
      <c r="D27" s="1" t="s">
        <v>803</v>
      </c>
      <c r="E27" s="1" t="s">
        <v>804</v>
      </c>
      <c r="F27" s="2">
        <v>-100</v>
      </c>
      <c r="G27" s="1" t="s">
        <v>711</v>
      </c>
      <c r="H27" s="1" t="s">
        <v>805</v>
      </c>
      <c r="I27" s="1" t="s">
        <v>10</v>
      </c>
      <c r="J27" t="e">
        <f>VLOOKUP(B27,自助退!B:F,5,FALSE)</f>
        <v>#N/A</v>
      </c>
      <c r="K27" t="e">
        <f t="shared" si="0"/>
        <v>#N/A</v>
      </c>
    </row>
    <row r="28" spans="1:11">
      <c r="A28" s="1" t="s">
        <v>809</v>
      </c>
      <c r="B28" s="2">
        <v>1075032</v>
      </c>
      <c r="C28" s="1" t="s">
        <v>205</v>
      </c>
      <c r="D28" s="1" t="s">
        <v>799</v>
      </c>
      <c r="E28" s="1" t="s">
        <v>800</v>
      </c>
      <c r="F28" s="2">
        <v>-59888</v>
      </c>
      <c r="G28" s="1" t="s">
        <v>711</v>
      </c>
      <c r="H28" s="1" t="s">
        <v>356</v>
      </c>
      <c r="I28" s="1" t="s">
        <v>122</v>
      </c>
      <c r="J28" t="e">
        <f>VLOOKUP(B28,自助退!B:F,5,FALSE)</f>
        <v>#N/A</v>
      </c>
      <c r="K28" t="e">
        <f t="shared" si="0"/>
        <v>#N/A</v>
      </c>
    </row>
    <row r="29" spans="1:11">
      <c r="A29" s="1" t="s">
        <v>809</v>
      </c>
      <c r="B29" s="2">
        <v>1075033</v>
      </c>
      <c r="C29" s="1" t="s">
        <v>810</v>
      </c>
      <c r="D29" s="1" t="s">
        <v>811</v>
      </c>
      <c r="E29" s="1" t="s">
        <v>812</v>
      </c>
      <c r="F29" s="2">
        <v>-1000</v>
      </c>
      <c r="G29" s="1" t="s">
        <v>711</v>
      </c>
      <c r="H29" s="1" t="s">
        <v>725</v>
      </c>
      <c r="I29" s="1" t="s">
        <v>10</v>
      </c>
      <c r="J29" t="e">
        <f>VLOOKUP(B29,自助退!B:F,5,FALSE)</f>
        <v>#N/A</v>
      </c>
      <c r="K29" t="e">
        <f t="shared" si="0"/>
        <v>#N/A</v>
      </c>
    </row>
    <row r="30" spans="1:11">
      <c r="A30" s="1" t="s">
        <v>813</v>
      </c>
      <c r="B30" s="2">
        <v>1075047</v>
      </c>
      <c r="C30" s="1" t="s">
        <v>814</v>
      </c>
      <c r="D30" s="1" t="s">
        <v>815</v>
      </c>
      <c r="E30" s="1" t="s">
        <v>816</v>
      </c>
      <c r="F30" s="2">
        <v>-590</v>
      </c>
      <c r="G30" s="1" t="s">
        <v>711</v>
      </c>
      <c r="H30" s="1" t="s">
        <v>817</v>
      </c>
      <c r="I30" s="1" t="s">
        <v>10</v>
      </c>
      <c r="J30" t="e">
        <f>VLOOKUP(B30,自助退!B:F,5,FALSE)</f>
        <v>#N/A</v>
      </c>
      <c r="K30" t="e">
        <f t="shared" si="0"/>
        <v>#N/A</v>
      </c>
    </row>
    <row r="31" spans="1:11">
      <c r="A31" s="1" t="s">
        <v>818</v>
      </c>
      <c r="B31" s="2">
        <v>1075114</v>
      </c>
      <c r="C31" s="1" t="s">
        <v>819</v>
      </c>
      <c r="D31" s="1" t="s">
        <v>820</v>
      </c>
      <c r="E31" s="1" t="s">
        <v>821</v>
      </c>
      <c r="F31" s="2">
        <v>-3982.34</v>
      </c>
      <c r="G31" s="1" t="s">
        <v>711</v>
      </c>
      <c r="H31" s="1" t="s">
        <v>716</v>
      </c>
      <c r="I31" s="1" t="s">
        <v>10</v>
      </c>
      <c r="J31" t="e">
        <f>VLOOKUP(B31,自助退!B:F,5,FALSE)</f>
        <v>#N/A</v>
      </c>
      <c r="K31" t="e">
        <f t="shared" si="0"/>
        <v>#N/A</v>
      </c>
    </row>
    <row r="32" spans="1:11">
      <c r="A32" s="1" t="s">
        <v>822</v>
      </c>
      <c r="B32" s="2">
        <v>1075612</v>
      </c>
      <c r="C32" s="1" t="s">
        <v>205</v>
      </c>
      <c r="D32" s="1" t="s">
        <v>823</v>
      </c>
      <c r="E32" s="1" t="s">
        <v>824</v>
      </c>
      <c r="F32" s="2">
        <v>-978</v>
      </c>
      <c r="G32" s="1" t="s">
        <v>711</v>
      </c>
      <c r="H32" s="1" t="s">
        <v>157</v>
      </c>
      <c r="I32" s="1" t="s">
        <v>122</v>
      </c>
      <c r="J32" t="e">
        <f>VLOOKUP(B32,自助退!B:F,5,FALSE)</f>
        <v>#N/A</v>
      </c>
      <c r="K32" t="e">
        <f t="shared" si="0"/>
        <v>#N/A</v>
      </c>
    </row>
    <row r="33" spans="1:11">
      <c r="A33" s="1" t="s">
        <v>825</v>
      </c>
      <c r="B33" s="2">
        <v>1075690</v>
      </c>
      <c r="C33" s="1" t="s">
        <v>826</v>
      </c>
      <c r="D33" s="1" t="s">
        <v>827</v>
      </c>
      <c r="E33" s="1" t="s">
        <v>828</v>
      </c>
      <c r="F33" s="2">
        <v>-1988</v>
      </c>
      <c r="G33" s="1" t="s">
        <v>711</v>
      </c>
      <c r="H33" s="1" t="s">
        <v>248</v>
      </c>
      <c r="I33" s="1" t="s">
        <v>10</v>
      </c>
      <c r="J33" t="e">
        <f>VLOOKUP(B33,自助退!B:F,5,FALSE)</f>
        <v>#N/A</v>
      </c>
      <c r="K33" t="e">
        <f t="shared" si="0"/>
        <v>#N/A</v>
      </c>
    </row>
    <row r="34" spans="1:11">
      <c r="A34" s="1" t="s">
        <v>829</v>
      </c>
      <c r="B34" s="2">
        <v>1075955</v>
      </c>
      <c r="C34" s="1" t="s">
        <v>205</v>
      </c>
      <c r="D34" s="1" t="s">
        <v>830</v>
      </c>
      <c r="E34" s="1" t="s">
        <v>831</v>
      </c>
      <c r="F34" s="2">
        <v>-9.41</v>
      </c>
      <c r="G34" s="1" t="s">
        <v>711</v>
      </c>
      <c r="H34" s="1" t="s">
        <v>832</v>
      </c>
      <c r="I34" s="1" t="s">
        <v>122</v>
      </c>
      <c r="J34" t="e">
        <f>VLOOKUP(B34,自助退!B:F,5,FALSE)</f>
        <v>#N/A</v>
      </c>
      <c r="K34" t="e">
        <f t="shared" si="0"/>
        <v>#N/A</v>
      </c>
    </row>
    <row r="35" spans="1:11">
      <c r="A35" s="1" t="s">
        <v>833</v>
      </c>
      <c r="B35" s="2">
        <v>1076422</v>
      </c>
      <c r="C35" s="1" t="s">
        <v>834</v>
      </c>
      <c r="D35" s="1" t="s">
        <v>835</v>
      </c>
      <c r="E35" s="1" t="s">
        <v>836</v>
      </c>
      <c r="F35" s="2">
        <v>-287.5</v>
      </c>
      <c r="G35" s="1" t="s">
        <v>711</v>
      </c>
      <c r="H35" s="1" t="s">
        <v>131</v>
      </c>
      <c r="I35" s="1" t="s">
        <v>10</v>
      </c>
      <c r="J35" t="e">
        <f>VLOOKUP(B35,自助退!B:F,5,FALSE)</f>
        <v>#N/A</v>
      </c>
      <c r="K35" t="e">
        <f t="shared" si="0"/>
        <v>#N/A</v>
      </c>
    </row>
    <row r="36" spans="1:11">
      <c r="A36" s="1" t="s">
        <v>837</v>
      </c>
      <c r="B36" s="2">
        <v>1076787</v>
      </c>
      <c r="C36" s="1" t="s">
        <v>838</v>
      </c>
      <c r="D36" s="1" t="s">
        <v>839</v>
      </c>
      <c r="E36" s="1" t="s">
        <v>840</v>
      </c>
      <c r="F36" s="2">
        <v>-805.47</v>
      </c>
      <c r="G36" s="1" t="s">
        <v>711</v>
      </c>
      <c r="H36" s="1" t="s">
        <v>841</v>
      </c>
      <c r="I36" s="1" t="s">
        <v>10</v>
      </c>
      <c r="J36" t="e">
        <f>VLOOKUP(B36,自助退!B:F,5,FALSE)</f>
        <v>#N/A</v>
      </c>
      <c r="K36" t="e">
        <f t="shared" si="0"/>
        <v>#N/A</v>
      </c>
    </row>
    <row r="37" spans="1:11">
      <c r="A37" s="1" t="s">
        <v>842</v>
      </c>
      <c r="B37" s="2">
        <v>1077184</v>
      </c>
      <c r="C37" s="1" t="s">
        <v>205</v>
      </c>
      <c r="D37" s="1" t="s">
        <v>125</v>
      </c>
      <c r="E37" s="1" t="s">
        <v>108</v>
      </c>
      <c r="F37" s="2">
        <v>-1800</v>
      </c>
      <c r="G37" s="1" t="s">
        <v>711</v>
      </c>
      <c r="H37" s="1" t="s">
        <v>832</v>
      </c>
      <c r="I37" s="1" t="s">
        <v>122</v>
      </c>
      <c r="J37" t="e">
        <f>VLOOKUP(B37,自助退!B:F,5,FALSE)</f>
        <v>#N/A</v>
      </c>
      <c r="K37" t="e">
        <f t="shared" si="0"/>
        <v>#N/A</v>
      </c>
    </row>
    <row r="38" spans="1:11">
      <c r="A38" s="1" t="s">
        <v>843</v>
      </c>
      <c r="B38" s="2">
        <v>1077263</v>
      </c>
      <c r="C38" s="1" t="s">
        <v>844</v>
      </c>
      <c r="D38" s="1" t="s">
        <v>845</v>
      </c>
      <c r="E38" s="1" t="s">
        <v>846</v>
      </c>
      <c r="F38" s="2">
        <v>-7.72</v>
      </c>
      <c r="G38" s="1" t="s">
        <v>711</v>
      </c>
      <c r="H38" s="1" t="s">
        <v>343</v>
      </c>
      <c r="I38" s="1" t="s">
        <v>10</v>
      </c>
      <c r="J38" t="e">
        <f>VLOOKUP(B38,自助退!B:F,5,FALSE)</f>
        <v>#N/A</v>
      </c>
      <c r="K38" t="e">
        <f t="shared" si="0"/>
        <v>#N/A</v>
      </c>
    </row>
    <row r="39" spans="1:11">
      <c r="A39" s="1" t="s">
        <v>847</v>
      </c>
      <c r="B39" s="2">
        <v>1077320</v>
      </c>
      <c r="C39" s="1" t="s">
        <v>848</v>
      </c>
      <c r="D39" s="1" t="s">
        <v>849</v>
      </c>
      <c r="E39" s="1" t="s">
        <v>850</v>
      </c>
      <c r="F39" s="2">
        <v>-67.5</v>
      </c>
      <c r="G39" s="1" t="s">
        <v>711</v>
      </c>
      <c r="H39" s="1" t="s">
        <v>760</v>
      </c>
      <c r="I39" s="1" t="s">
        <v>10</v>
      </c>
      <c r="J39" t="e">
        <f>VLOOKUP(B39,自助退!B:F,5,FALSE)</f>
        <v>#N/A</v>
      </c>
      <c r="K39" t="e">
        <f t="shared" si="0"/>
        <v>#N/A</v>
      </c>
    </row>
    <row r="40" spans="1:11">
      <c r="A40" s="1" t="s">
        <v>851</v>
      </c>
      <c r="B40" s="2">
        <v>1077584</v>
      </c>
      <c r="C40" s="1" t="s">
        <v>852</v>
      </c>
      <c r="D40" s="1" t="s">
        <v>853</v>
      </c>
      <c r="E40" s="1" t="s">
        <v>854</v>
      </c>
      <c r="F40" s="2">
        <v>-44000</v>
      </c>
      <c r="G40" s="1" t="s">
        <v>711</v>
      </c>
      <c r="H40" s="1" t="s">
        <v>391</v>
      </c>
      <c r="I40" s="1" t="s">
        <v>10</v>
      </c>
      <c r="J40" t="e">
        <f>VLOOKUP(B40,自助退!B:F,5,FALSE)</f>
        <v>#N/A</v>
      </c>
      <c r="K40" t="e">
        <f t="shared" si="0"/>
        <v>#N/A</v>
      </c>
    </row>
    <row r="41" spans="1:11">
      <c r="A41" s="1" t="s">
        <v>855</v>
      </c>
      <c r="B41" s="2">
        <v>1077878</v>
      </c>
      <c r="C41" s="1" t="s">
        <v>856</v>
      </c>
      <c r="D41" s="1" t="s">
        <v>857</v>
      </c>
      <c r="E41" s="1" t="s">
        <v>858</v>
      </c>
      <c r="F41" s="2">
        <v>-500</v>
      </c>
      <c r="G41" s="1" t="s">
        <v>711</v>
      </c>
      <c r="H41" s="1" t="s">
        <v>370</v>
      </c>
      <c r="I41" s="1" t="s">
        <v>10</v>
      </c>
      <c r="J41" t="e">
        <f>VLOOKUP(B41,自助退!B:F,5,FALSE)</f>
        <v>#N/A</v>
      </c>
      <c r="K41" t="e">
        <f t="shared" si="0"/>
        <v>#N/A</v>
      </c>
    </row>
    <row r="42" spans="1:11">
      <c r="A42" s="1" t="s">
        <v>859</v>
      </c>
      <c r="B42" s="2">
        <v>1078052</v>
      </c>
      <c r="C42" s="1" t="s">
        <v>860</v>
      </c>
      <c r="D42" s="1" t="s">
        <v>861</v>
      </c>
      <c r="E42" s="1" t="s">
        <v>862</v>
      </c>
      <c r="F42" s="2">
        <v>-42.5</v>
      </c>
      <c r="G42" s="1" t="s">
        <v>711</v>
      </c>
      <c r="H42" s="1" t="s">
        <v>841</v>
      </c>
      <c r="I42" s="1" t="s">
        <v>10</v>
      </c>
      <c r="J42" t="e">
        <f>VLOOKUP(B42,自助退!B:F,5,FALSE)</f>
        <v>#N/A</v>
      </c>
      <c r="K42" t="e">
        <f t="shared" si="0"/>
        <v>#N/A</v>
      </c>
    </row>
    <row r="43" spans="1:11">
      <c r="A43" s="1" t="s">
        <v>863</v>
      </c>
      <c r="B43" s="2">
        <v>1078056</v>
      </c>
      <c r="C43" s="1" t="s">
        <v>864</v>
      </c>
      <c r="D43" s="1" t="s">
        <v>865</v>
      </c>
      <c r="E43" s="1" t="s">
        <v>866</v>
      </c>
      <c r="F43" s="2">
        <v>-4400</v>
      </c>
      <c r="G43" s="1" t="s">
        <v>711</v>
      </c>
      <c r="H43" s="1" t="s">
        <v>300</v>
      </c>
      <c r="I43" s="1" t="s">
        <v>10</v>
      </c>
      <c r="J43" t="e">
        <f>VLOOKUP(B43,自助退!B:F,5,FALSE)</f>
        <v>#N/A</v>
      </c>
      <c r="K43" t="e">
        <f t="shared" si="0"/>
        <v>#N/A</v>
      </c>
    </row>
    <row r="44" spans="1:11">
      <c r="A44" s="1" t="s">
        <v>867</v>
      </c>
      <c r="B44" s="2">
        <v>1078109</v>
      </c>
      <c r="C44" s="1" t="s">
        <v>868</v>
      </c>
      <c r="D44" s="1" t="s">
        <v>865</v>
      </c>
      <c r="E44" s="1" t="s">
        <v>866</v>
      </c>
      <c r="F44" s="2">
        <v>-3000</v>
      </c>
      <c r="G44" s="1" t="s">
        <v>711</v>
      </c>
      <c r="H44" s="1" t="s">
        <v>300</v>
      </c>
      <c r="I44" s="1" t="s">
        <v>10</v>
      </c>
      <c r="J44" t="e">
        <f>VLOOKUP(B44,自助退!B:F,5,FALSE)</f>
        <v>#N/A</v>
      </c>
      <c r="K44" t="e">
        <f t="shared" si="0"/>
        <v>#N/A</v>
      </c>
    </row>
    <row r="45" spans="1:11">
      <c r="A45" s="1" t="s">
        <v>869</v>
      </c>
      <c r="B45" s="2">
        <v>1078471</v>
      </c>
      <c r="C45" s="1" t="s">
        <v>870</v>
      </c>
      <c r="D45" s="1" t="s">
        <v>871</v>
      </c>
      <c r="E45" s="1" t="s">
        <v>872</v>
      </c>
      <c r="F45" s="2">
        <v>-207.5</v>
      </c>
      <c r="G45" s="1" t="s">
        <v>711</v>
      </c>
      <c r="H45" s="1" t="s">
        <v>841</v>
      </c>
      <c r="I45" s="1" t="s">
        <v>10</v>
      </c>
      <c r="J45" t="e">
        <f>VLOOKUP(B45,自助退!B:F,5,FALSE)</f>
        <v>#N/A</v>
      </c>
      <c r="K45" t="e">
        <f t="shared" si="0"/>
        <v>#N/A</v>
      </c>
    </row>
    <row r="46" spans="1:11">
      <c r="A46" s="1" t="s">
        <v>873</v>
      </c>
      <c r="B46" s="2">
        <v>1078566</v>
      </c>
      <c r="C46" s="1" t="s">
        <v>205</v>
      </c>
      <c r="D46" s="1" t="s">
        <v>149</v>
      </c>
      <c r="E46" s="1" t="s">
        <v>150</v>
      </c>
      <c r="F46" s="2">
        <v>-10200</v>
      </c>
      <c r="G46" s="1" t="s">
        <v>711</v>
      </c>
      <c r="H46" s="1" t="s">
        <v>755</v>
      </c>
      <c r="I46" s="1" t="s">
        <v>122</v>
      </c>
      <c r="J46" t="e">
        <f>VLOOKUP(B46,自助退!B:F,5,FALSE)</f>
        <v>#N/A</v>
      </c>
      <c r="K46" t="e">
        <f t="shared" si="0"/>
        <v>#N/A</v>
      </c>
    </row>
    <row r="47" spans="1:11">
      <c r="A47" s="1" t="s">
        <v>874</v>
      </c>
      <c r="B47" s="2">
        <v>1078807</v>
      </c>
      <c r="C47" s="1" t="s">
        <v>875</v>
      </c>
      <c r="D47" s="1" t="s">
        <v>876</v>
      </c>
      <c r="E47" s="1" t="s">
        <v>877</v>
      </c>
      <c r="F47" s="2">
        <v>-614.5</v>
      </c>
      <c r="G47" s="1" t="s">
        <v>711</v>
      </c>
      <c r="H47" s="1" t="s">
        <v>878</v>
      </c>
      <c r="I47" s="1" t="s">
        <v>10</v>
      </c>
      <c r="J47" t="e">
        <f>VLOOKUP(B47,自助退!B:F,5,FALSE)</f>
        <v>#N/A</v>
      </c>
      <c r="K47" t="e">
        <f t="shared" si="0"/>
        <v>#N/A</v>
      </c>
    </row>
    <row r="48" spans="1:11">
      <c r="A48" s="1" t="s">
        <v>879</v>
      </c>
      <c r="B48" s="2">
        <v>1078867</v>
      </c>
      <c r="C48" s="1" t="s">
        <v>880</v>
      </c>
      <c r="D48" s="1" t="s">
        <v>881</v>
      </c>
      <c r="E48" s="1" t="s">
        <v>882</v>
      </c>
      <c r="F48" s="2">
        <v>-489</v>
      </c>
      <c r="G48" s="1" t="s">
        <v>711</v>
      </c>
      <c r="H48" s="1" t="s">
        <v>396</v>
      </c>
      <c r="I48" s="1" t="s">
        <v>10</v>
      </c>
      <c r="J48" t="e">
        <f>VLOOKUP(B48,自助退!B:F,5,FALSE)</f>
        <v>#N/A</v>
      </c>
      <c r="K48" t="e">
        <f t="shared" si="0"/>
        <v>#N/A</v>
      </c>
    </row>
    <row r="49" spans="1:11">
      <c r="A49" s="1" t="s">
        <v>883</v>
      </c>
      <c r="B49" s="2">
        <v>1079091</v>
      </c>
      <c r="C49" s="1" t="s">
        <v>884</v>
      </c>
      <c r="D49" s="1" t="s">
        <v>885</v>
      </c>
      <c r="E49" s="1" t="s">
        <v>877</v>
      </c>
      <c r="F49" s="2">
        <v>-1410.5</v>
      </c>
      <c r="G49" s="1" t="s">
        <v>711</v>
      </c>
      <c r="H49" s="1" t="s">
        <v>878</v>
      </c>
      <c r="I49" s="1" t="s">
        <v>10</v>
      </c>
      <c r="J49" t="e">
        <f>VLOOKUP(B49,自助退!B:F,5,FALSE)</f>
        <v>#N/A</v>
      </c>
      <c r="K49" t="e">
        <f t="shared" si="0"/>
        <v>#N/A</v>
      </c>
    </row>
    <row r="50" spans="1:11">
      <c r="A50" s="1" t="s">
        <v>886</v>
      </c>
      <c r="B50" s="2">
        <v>1079100</v>
      </c>
      <c r="C50" s="1" t="s">
        <v>887</v>
      </c>
      <c r="D50" s="1" t="s">
        <v>888</v>
      </c>
      <c r="E50" s="1" t="s">
        <v>889</v>
      </c>
      <c r="F50" s="2">
        <v>-5000</v>
      </c>
      <c r="G50" s="1" t="s">
        <v>711</v>
      </c>
      <c r="H50" s="1" t="s">
        <v>356</v>
      </c>
      <c r="I50" s="1" t="s">
        <v>10</v>
      </c>
      <c r="J50" t="e">
        <f>VLOOKUP(B50,自助退!B:F,5,FALSE)</f>
        <v>#N/A</v>
      </c>
      <c r="K50" t="e">
        <f t="shared" si="0"/>
        <v>#N/A</v>
      </c>
    </row>
    <row r="51" spans="1:11">
      <c r="A51" s="1" t="s">
        <v>890</v>
      </c>
      <c r="B51" s="2">
        <v>1079204</v>
      </c>
      <c r="C51" s="1" t="s">
        <v>205</v>
      </c>
      <c r="D51" s="1" t="s">
        <v>891</v>
      </c>
      <c r="E51" s="1" t="s">
        <v>892</v>
      </c>
      <c r="F51" s="2">
        <v>-990.46</v>
      </c>
      <c r="G51" s="1" t="s">
        <v>711</v>
      </c>
      <c r="H51" s="1" t="s">
        <v>300</v>
      </c>
      <c r="I51" s="1" t="s">
        <v>122</v>
      </c>
      <c r="J51" t="e">
        <f>VLOOKUP(B51,自助退!B:F,5,FALSE)</f>
        <v>#N/A</v>
      </c>
      <c r="K51" t="e">
        <f t="shared" si="0"/>
        <v>#N/A</v>
      </c>
    </row>
    <row r="52" spans="1:11">
      <c r="A52" s="1" t="s">
        <v>893</v>
      </c>
      <c r="B52" s="2">
        <v>1079268</v>
      </c>
      <c r="C52" s="1" t="s">
        <v>205</v>
      </c>
      <c r="D52" s="1" t="s">
        <v>153</v>
      </c>
      <c r="E52" s="1" t="s">
        <v>154</v>
      </c>
      <c r="F52" s="2">
        <v>-824.5</v>
      </c>
      <c r="G52" s="1" t="s">
        <v>711</v>
      </c>
      <c r="H52" s="1" t="s">
        <v>356</v>
      </c>
      <c r="I52" s="1" t="s">
        <v>122</v>
      </c>
      <c r="J52" t="e">
        <f>VLOOKUP(B52,自助退!B:F,5,FALSE)</f>
        <v>#N/A</v>
      </c>
      <c r="K52" t="e">
        <f t="shared" si="0"/>
        <v>#N/A</v>
      </c>
    </row>
    <row r="53" spans="1:11">
      <c r="A53" s="1" t="s">
        <v>894</v>
      </c>
      <c r="B53" s="2">
        <v>1079278</v>
      </c>
      <c r="C53" s="1" t="s">
        <v>895</v>
      </c>
      <c r="D53" s="1" t="s">
        <v>896</v>
      </c>
      <c r="E53" s="1" t="s">
        <v>897</v>
      </c>
      <c r="F53" s="2">
        <v>-447.47</v>
      </c>
      <c r="G53" s="1" t="s">
        <v>711</v>
      </c>
      <c r="H53" s="1" t="s">
        <v>300</v>
      </c>
      <c r="I53" s="1" t="s">
        <v>10</v>
      </c>
      <c r="J53" t="e">
        <f>VLOOKUP(B53,自助退!B:F,5,FALSE)</f>
        <v>#N/A</v>
      </c>
      <c r="K53" t="e">
        <f t="shared" si="0"/>
        <v>#N/A</v>
      </c>
    </row>
    <row r="54" spans="1:11">
      <c r="A54" s="1" t="s">
        <v>898</v>
      </c>
      <c r="B54" s="2">
        <v>1079323</v>
      </c>
      <c r="C54" s="1" t="s">
        <v>899</v>
      </c>
      <c r="D54" s="1" t="s">
        <v>900</v>
      </c>
      <c r="E54" s="1" t="s">
        <v>71</v>
      </c>
      <c r="F54" s="2">
        <v>-20</v>
      </c>
      <c r="G54" s="1" t="s">
        <v>711</v>
      </c>
      <c r="H54" s="1" t="s">
        <v>901</v>
      </c>
      <c r="I54" s="1" t="s">
        <v>10</v>
      </c>
      <c r="J54" t="e">
        <f>VLOOKUP(B54,自助退!B:F,5,FALSE)</f>
        <v>#N/A</v>
      </c>
      <c r="K54" t="e">
        <f t="shared" si="0"/>
        <v>#N/A</v>
      </c>
    </row>
    <row r="55" spans="1:11">
      <c r="A55" s="1" t="s">
        <v>902</v>
      </c>
      <c r="B55" s="2">
        <v>1079367</v>
      </c>
      <c r="C55" s="1" t="s">
        <v>903</v>
      </c>
      <c r="D55" s="1" t="s">
        <v>904</v>
      </c>
      <c r="E55" s="1" t="s">
        <v>905</v>
      </c>
      <c r="F55" s="2">
        <v>-289.95</v>
      </c>
      <c r="G55" s="1" t="s">
        <v>711</v>
      </c>
      <c r="H55" s="1" t="s">
        <v>370</v>
      </c>
      <c r="I55" s="1" t="s">
        <v>10</v>
      </c>
      <c r="J55" t="e">
        <f>VLOOKUP(B55,自助退!B:F,5,FALSE)</f>
        <v>#N/A</v>
      </c>
      <c r="K55" t="e">
        <f t="shared" si="0"/>
        <v>#N/A</v>
      </c>
    </row>
    <row r="56" spans="1:11">
      <c r="A56" s="1" t="s">
        <v>906</v>
      </c>
      <c r="B56" s="2">
        <v>1079564</v>
      </c>
      <c r="C56" s="1" t="s">
        <v>907</v>
      </c>
      <c r="D56" s="1" t="s">
        <v>908</v>
      </c>
      <c r="E56" s="1" t="s">
        <v>909</v>
      </c>
      <c r="F56" s="2">
        <v>-9075.43</v>
      </c>
      <c r="G56" s="1" t="s">
        <v>711</v>
      </c>
      <c r="H56" s="1" t="s">
        <v>300</v>
      </c>
      <c r="I56" s="1" t="s">
        <v>10</v>
      </c>
      <c r="J56" t="e">
        <f>VLOOKUP(B56,自助退!B:F,5,FALSE)</f>
        <v>#N/A</v>
      </c>
      <c r="K56" t="e">
        <f t="shared" si="0"/>
        <v>#N/A</v>
      </c>
    </row>
    <row r="57" spans="1:11">
      <c r="A57" s="1" t="s">
        <v>910</v>
      </c>
      <c r="B57" s="2">
        <v>1080035</v>
      </c>
      <c r="C57" s="1" t="s">
        <v>911</v>
      </c>
      <c r="D57" s="1" t="s">
        <v>309</v>
      </c>
      <c r="E57" s="1" t="s">
        <v>310</v>
      </c>
      <c r="F57" s="2">
        <v>-149.33000000000001</v>
      </c>
      <c r="G57" s="1" t="s">
        <v>711</v>
      </c>
      <c r="H57" s="1" t="s">
        <v>239</v>
      </c>
      <c r="I57" s="1" t="s">
        <v>10</v>
      </c>
      <c r="J57" t="e">
        <f>VLOOKUP(B57,自助退!B:F,5,FALSE)</f>
        <v>#N/A</v>
      </c>
      <c r="K57" t="e">
        <f t="shared" si="0"/>
        <v>#N/A</v>
      </c>
    </row>
    <row r="58" spans="1:11">
      <c r="A58" s="1" t="s">
        <v>912</v>
      </c>
      <c r="B58" s="2">
        <v>1080062</v>
      </c>
      <c r="C58" s="1" t="s">
        <v>913</v>
      </c>
      <c r="D58" s="1" t="s">
        <v>914</v>
      </c>
      <c r="E58" s="1" t="s">
        <v>720</v>
      </c>
      <c r="F58" s="2">
        <v>-500</v>
      </c>
      <c r="G58" s="1" t="s">
        <v>711</v>
      </c>
      <c r="H58" s="1" t="s">
        <v>248</v>
      </c>
      <c r="I58" s="1" t="s">
        <v>10</v>
      </c>
      <c r="J58" t="e">
        <f>VLOOKUP(B58,自助退!B:F,5,FALSE)</f>
        <v>#N/A</v>
      </c>
      <c r="K58" t="e">
        <f t="shared" si="0"/>
        <v>#N/A</v>
      </c>
    </row>
    <row r="59" spans="1:11">
      <c r="A59" s="1" t="s">
        <v>915</v>
      </c>
      <c r="B59" s="2">
        <v>1080083</v>
      </c>
      <c r="C59" s="1" t="s">
        <v>916</v>
      </c>
      <c r="D59" s="1" t="s">
        <v>917</v>
      </c>
      <c r="E59" s="1" t="s">
        <v>918</v>
      </c>
      <c r="F59" s="2">
        <v>-359</v>
      </c>
      <c r="G59" s="1" t="s">
        <v>711</v>
      </c>
      <c r="H59" s="1" t="s">
        <v>841</v>
      </c>
      <c r="I59" s="1" t="s">
        <v>10</v>
      </c>
      <c r="J59" t="e">
        <f>VLOOKUP(B59,自助退!B:F,5,FALSE)</f>
        <v>#N/A</v>
      </c>
      <c r="K59" t="e">
        <f t="shared" si="0"/>
        <v>#N/A</v>
      </c>
    </row>
    <row r="60" spans="1:11">
      <c r="A60" s="1" t="s">
        <v>919</v>
      </c>
      <c r="B60" s="2">
        <v>1080392</v>
      </c>
      <c r="C60" s="1" t="s">
        <v>920</v>
      </c>
      <c r="D60" s="1" t="s">
        <v>921</v>
      </c>
      <c r="E60" s="1" t="s">
        <v>922</v>
      </c>
      <c r="F60" s="2">
        <v>-1000</v>
      </c>
      <c r="G60" s="1" t="s">
        <v>711</v>
      </c>
      <c r="H60" s="1" t="s">
        <v>755</v>
      </c>
      <c r="I60" s="1" t="s">
        <v>10</v>
      </c>
      <c r="J60" t="e">
        <f>VLOOKUP(B60,自助退!B:F,5,FALSE)</f>
        <v>#N/A</v>
      </c>
      <c r="K60" t="e">
        <f t="shared" si="0"/>
        <v>#N/A</v>
      </c>
    </row>
    <row r="61" spans="1:11">
      <c r="A61" s="1" t="s">
        <v>923</v>
      </c>
      <c r="B61" s="2">
        <v>1080655</v>
      </c>
      <c r="C61" s="1"/>
      <c r="D61" s="1" t="s">
        <v>924</v>
      </c>
      <c r="E61" s="1" t="s">
        <v>925</v>
      </c>
      <c r="F61" s="2">
        <v>-500</v>
      </c>
      <c r="G61" s="1" t="s">
        <v>711</v>
      </c>
      <c r="H61" s="1" t="s">
        <v>387</v>
      </c>
      <c r="I61" s="1" t="s">
        <v>122</v>
      </c>
      <c r="J61" t="e">
        <f>VLOOKUP(B61,自助退!B:F,5,FALSE)</f>
        <v>#N/A</v>
      </c>
      <c r="K61" t="e">
        <f t="shared" si="0"/>
        <v>#N/A</v>
      </c>
    </row>
    <row r="62" spans="1:11">
      <c r="A62" s="1" t="s">
        <v>926</v>
      </c>
      <c r="B62" s="2">
        <v>1080781</v>
      </c>
      <c r="C62" s="1" t="s">
        <v>927</v>
      </c>
      <c r="D62" s="1" t="s">
        <v>928</v>
      </c>
      <c r="E62" s="1" t="s">
        <v>929</v>
      </c>
      <c r="F62" s="2">
        <v>-64.5</v>
      </c>
      <c r="G62" s="1" t="s">
        <v>711</v>
      </c>
      <c r="H62" s="1" t="s">
        <v>343</v>
      </c>
      <c r="I62" s="1" t="s">
        <v>10</v>
      </c>
      <c r="J62" t="e">
        <f>VLOOKUP(B62,自助退!B:F,5,FALSE)</f>
        <v>#N/A</v>
      </c>
      <c r="K62" t="e">
        <f t="shared" si="0"/>
        <v>#N/A</v>
      </c>
    </row>
    <row r="63" spans="1:11">
      <c r="A63" s="1" t="s">
        <v>930</v>
      </c>
      <c r="B63" s="2">
        <v>1080839</v>
      </c>
      <c r="C63" s="1" t="s">
        <v>931</v>
      </c>
      <c r="D63" s="1" t="s">
        <v>932</v>
      </c>
      <c r="E63" s="1" t="s">
        <v>933</v>
      </c>
      <c r="F63" s="2">
        <v>-500</v>
      </c>
      <c r="G63" s="1" t="s">
        <v>711</v>
      </c>
      <c r="H63" s="1" t="s">
        <v>272</v>
      </c>
      <c r="I63" s="1" t="s">
        <v>10</v>
      </c>
      <c r="J63" t="e">
        <f>VLOOKUP(B63,自助退!B:F,5,FALSE)</f>
        <v>#N/A</v>
      </c>
      <c r="K63" t="e">
        <f t="shared" si="0"/>
        <v>#N/A</v>
      </c>
    </row>
    <row r="64" spans="1:11">
      <c r="A64" s="1" t="s">
        <v>934</v>
      </c>
      <c r="B64" s="2">
        <v>1080848</v>
      </c>
      <c r="C64" s="1" t="s">
        <v>205</v>
      </c>
      <c r="D64" s="1" t="s">
        <v>935</v>
      </c>
      <c r="E64" s="1" t="s">
        <v>936</v>
      </c>
      <c r="F64" s="2">
        <v>-500</v>
      </c>
      <c r="G64" s="1" t="s">
        <v>711</v>
      </c>
      <c r="H64" s="1" t="s">
        <v>937</v>
      </c>
      <c r="I64" s="1" t="s">
        <v>122</v>
      </c>
      <c r="J64" t="e">
        <f>VLOOKUP(B64,自助退!B:F,5,FALSE)</f>
        <v>#N/A</v>
      </c>
      <c r="K64" t="e">
        <f t="shared" si="0"/>
        <v>#N/A</v>
      </c>
    </row>
    <row r="65" spans="1:11">
      <c r="A65" s="1" t="s">
        <v>938</v>
      </c>
      <c r="B65" s="2">
        <v>1080924</v>
      </c>
      <c r="C65" s="1" t="s">
        <v>939</v>
      </c>
      <c r="D65" s="1" t="s">
        <v>940</v>
      </c>
      <c r="E65" s="1" t="s">
        <v>480</v>
      </c>
      <c r="F65" s="2">
        <v>-993.2</v>
      </c>
      <c r="G65" s="1" t="s">
        <v>711</v>
      </c>
      <c r="H65" s="1" t="s">
        <v>941</v>
      </c>
      <c r="I65" s="1" t="s">
        <v>10</v>
      </c>
      <c r="J65" t="e">
        <f>VLOOKUP(B65,自助退!B:F,5,FALSE)</f>
        <v>#N/A</v>
      </c>
      <c r="K65" t="e">
        <f t="shared" si="0"/>
        <v>#N/A</v>
      </c>
    </row>
    <row r="66" spans="1:11">
      <c r="A66" s="1" t="s">
        <v>942</v>
      </c>
      <c r="B66" s="2">
        <v>1081000</v>
      </c>
      <c r="C66" s="1" t="s">
        <v>943</v>
      </c>
      <c r="D66" s="1" t="s">
        <v>944</v>
      </c>
      <c r="E66" s="1" t="s">
        <v>945</v>
      </c>
      <c r="F66" s="2">
        <v>-57</v>
      </c>
      <c r="G66" s="1" t="s">
        <v>711</v>
      </c>
      <c r="H66" s="1" t="s">
        <v>901</v>
      </c>
      <c r="I66" s="1" t="s">
        <v>10</v>
      </c>
      <c r="J66" t="e">
        <f>VLOOKUP(B66,自助退!B:F,5,FALSE)</f>
        <v>#N/A</v>
      </c>
      <c r="K66" t="e">
        <f t="shared" si="0"/>
        <v>#N/A</v>
      </c>
    </row>
    <row r="67" spans="1:11">
      <c r="A67" s="1" t="s">
        <v>946</v>
      </c>
      <c r="B67" s="2">
        <v>1081005</v>
      </c>
      <c r="C67" s="1" t="s">
        <v>205</v>
      </c>
      <c r="D67" s="1" t="s">
        <v>947</v>
      </c>
      <c r="E67" s="1" t="s">
        <v>948</v>
      </c>
      <c r="F67" s="2">
        <v>-3154.46</v>
      </c>
      <c r="G67" s="1" t="s">
        <v>711</v>
      </c>
      <c r="H67" s="1" t="s">
        <v>356</v>
      </c>
      <c r="I67" s="1" t="s">
        <v>122</v>
      </c>
      <c r="J67" t="e">
        <f>VLOOKUP(B67,自助退!B:F,5,FALSE)</f>
        <v>#N/A</v>
      </c>
      <c r="K67" t="e">
        <f t="shared" ref="K67:K130" si="1">IF(F67*-1=J67,"",1)</f>
        <v>#N/A</v>
      </c>
    </row>
    <row r="68" spans="1:11">
      <c r="A68" s="1" t="s">
        <v>949</v>
      </c>
      <c r="B68" s="2">
        <v>1081063</v>
      </c>
      <c r="C68" s="1" t="s">
        <v>950</v>
      </c>
      <c r="D68" s="1" t="s">
        <v>951</v>
      </c>
      <c r="E68" s="1" t="s">
        <v>952</v>
      </c>
      <c r="F68" s="2">
        <v>-437.5</v>
      </c>
      <c r="G68" s="1" t="s">
        <v>711</v>
      </c>
      <c r="H68" s="1" t="s">
        <v>243</v>
      </c>
      <c r="I68" s="1" t="s">
        <v>10</v>
      </c>
      <c r="J68" t="e">
        <f>VLOOKUP(B68,自助退!B:F,5,FALSE)</f>
        <v>#N/A</v>
      </c>
      <c r="K68" t="e">
        <f t="shared" si="1"/>
        <v>#N/A</v>
      </c>
    </row>
    <row r="69" spans="1:11">
      <c r="A69" s="1" t="s">
        <v>953</v>
      </c>
      <c r="B69" s="2">
        <v>1081075</v>
      </c>
      <c r="C69" s="1" t="s">
        <v>954</v>
      </c>
      <c r="D69" s="1" t="s">
        <v>955</v>
      </c>
      <c r="E69" s="1" t="s">
        <v>956</v>
      </c>
      <c r="F69" s="2">
        <v>-3000</v>
      </c>
      <c r="G69" s="1" t="s">
        <v>711</v>
      </c>
      <c r="H69" s="1" t="s">
        <v>356</v>
      </c>
      <c r="I69" s="1" t="s">
        <v>10</v>
      </c>
      <c r="J69" t="e">
        <f>VLOOKUP(B69,自助退!B:F,5,FALSE)</f>
        <v>#N/A</v>
      </c>
      <c r="K69" t="e">
        <f t="shared" si="1"/>
        <v>#N/A</v>
      </c>
    </row>
    <row r="70" spans="1:11">
      <c r="A70" s="1" t="s">
        <v>957</v>
      </c>
      <c r="B70" s="2">
        <v>1081677</v>
      </c>
      <c r="C70" s="1" t="s">
        <v>958</v>
      </c>
      <c r="D70" s="1" t="s">
        <v>959</v>
      </c>
      <c r="E70" s="1" t="s">
        <v>960</v>
      </c>
      <c r="F70" s="2">
        <v>-1594.56</v>
      </c>
      <c r="G70" s="1" t="s">
        <v>711</v>
      </c>
      <c r="H70" s="1" t="s">
        <v>387</v>
      </c>
      <c r="I70" s="1" t="s">
        <v>10</v>
      </c>
      <c r="J70" t="e">
        <f>VLOOKUP(B70,自助退!B:F,5,FALSE)</f>
        <v>#N/A</v>
      </c>
      <c r="K70" t="e">
        <f t="shared" si="1"/>
        <v>#N/A</v>
      </c>
    </row>
    <row r="71" spans="1:11">
      <c r="A71" s="1" t="s">
        <v>961</v>
      </c>
      <c r="B71" s="2">
        <v>1081801</v>
      </c>
      <c r="C71" s="1" t="s">
        <v>962</v>
      </c>
      <c r="D71" s="1" t="s">
        <v>963</v>
      </c>
      <c r="E71" s="1" t="s">
        <v>964</v>
      </c>
      <c r="F71" s="2">
        <v>-500</v>
      </c>
      <c r="G71" s="1" t="s">
        <v>711</v>
      </c>
      <c r="H71" s="1" t="s">
        <v>817</v>
      </c>
      <c r="I71" s="1" t="s">
        <v>10</v>
      </c>
      <c r="J71" t="e">
        <f>VLOOKUP(B71,自助退!B:F,5,FALSE)</f>
        <v>#N/A</v>
      </c>
      <c r="K71" t="e">
        <f t="shared" si="1"/>
        <v>#N/A</v>
      </c>
    </row>
    <row r="72" spans="1:11">
      <c r="A72" s="1" t="s">
        <v>965</v>
      </c>
      <c r="B72" s="2">
        <v>1081843</v>
      </c>
      <c r="C72" s="1" t="s">
        <v>966</v>
      </c>
      <c r="D72" s="1" t="s">
        <v>967</v>
      </c>
      <c r="E72" s="1" t="s">
        <v>968</v>
      </c>
      <c r="F72" s="2">
        <v>-45</v>
      </c>
      <c r="G72" s="1" t="s">
        <v>711</v>
      </c>
      <c r="H72" s="1" t="s">
        <v>180</v>
      </c>
      <c r="I72" s="1" t="s">
        <v>10</v>
      </c>
      <c r="J72" t="e">
        <f>VLOOKUP(B72,自助退!B:F,5,FALSE)</f>
        <v>#N/A</v>
      </c>
      <c r="K72" t="e">
        <f t="shared" si="1"/>
        <v>#N/A</v>
      </c>
    </row>
    <row r="73" spans="1:11">
      <c r="A73" s="1" t="s">
        <v>969</v>
      </c>
      <c r="B73" s="2">
        <v>1081906</v>
      </c>
      <c r="C73" s="1" t="s">
        <v>970</v>
      </c>
      <c r="D73" s="1" t="s">
        <v>971</v>
      </c>
      <c r="E73" s="1" t="s">
        <v>972</v>
      </c>
      <c r="F73" s="2">
        <v>-4055.16</v>
      </c>
      <c r="G73" s="1" t="s">
        <v>711</v>
      </c>
      <c r="H73" s="1" t="s">
        <v>356</v>
      </c>
      <c r="I73" s="1" t="s">
        <v>10</v>
      </c>
      <c r="J73" t="e">
        <f>VLOOKUP(B73,自助退!B:F,5,FALSE)</f>
        <v>#N/A</v>
      </c>
      <c r="K73" t="e">
        <f t="shared" si="1"/>
        <v>#N/A</v>
      </c>
    </row>
    <row r="74" spans="1:11">
      <c r="A74" s="1" t="s">
        <v>973</v>
      </c>
      <c r="B74" s="2">
        <v>1082035</v>
      </c>
      <c r="C74" s="1" t="s">
        <v>974</v>
      </c>
      <c r="D74" s="1" t="s">
        <v>975</v>
      </c>
      <c r="E74" s="1" t="s">
        <v>976</v>
      </c>
      <c r="F74" s="2">
        <v>-147</v>
      </c>
      <c r="G74" s="1" t="s">
        <v>711</v>
      </c>
      <c r="H74" s="1" t="s">
        <v>777</v>
      </c>
      <c r="I74" s="1" t="s">
        <v>10</v>
      </c>
      <c r="J74" t="e">
        <f>VLOOKUP(B74,自助退!B:F,5,FALSE)</f>
        <v>#N/A</v>
      </c>
      <c r="K74" t="e">
        <f t="shared" si="1"/>
        <v>#N/A</v>
      </c>
    </row>
    <row r="75" spans="1:11">
      <c r="A75" s="1" t="s">
        <v>977</v>
      </c>
      <c r="B75" s="2">
        <v>1082161</v>
      </c>
      <c r="C75" s="1" t="s">
        <v>978</v>
      </c>
      <c r="D75" s="1" t="s">
        <v>979</v>
      </c>
      <c r="E75" s="1" t="s">
        <v>980</v>
      </c>
      <c r="F75" s="2">
        <v>-287.56</v>
      </c>
      <c r="G75" s="1" t="s">
        <v>711</v>
      </c>
      <c r="H75" s="1" t="s">
        <v>721</v>
      </c>
      <c r="I75" s="1" t="s">
        <v>10</v>
      </c>
      <c r="J75" t="e">
        <f>VLOOKUP(B75,自助退!B:F,5,FALSE)</f>
        <v>#N/A</v>
      </c>
      <c r="K75" t="e">
        <f t="shared" si="1"/>
        <v>#N/A</v>
      </c>
    </row>
    <row r="76" spans="1:11">
      <c r="A76" s="1" t="s">
        <v>981</v>
      </c>
      <c r="B76" s="2">
        <v>1082207</v>
      </c>
      <c r="C76" s="1" t="s">
        <v>982</v>
      </c>
      <c r="D76" s="1" t="s">
        <v>983</v>
      </c>
      <c r="E76" s="1" t="s">
        <v>984</v>
      </c>
      <c r="F76" s="2">
        <v>-345</v>
      </c>
      <c r="G76" s="1" t="s">
        <v>711</v>
      </c>
      <c r="H76" s="1" t="s">
        <v>730</v>
      </c>
      <c r="I76" s="1" t="s">
        <v>10</v>
      </c>
      <c r="J76" t="e">
        <f>VLOOKUP(B76,自助退!B:F,5,FALSE)</f>
        <v>#N/A</v>
      </c>
      <c r="K76" t="e">
        <f t="shared" si="1"/>
        <v>#N/A</v>
      </c>
    </row>
    <row r="77" spans="1:11">
      <c r="A77" s="1" t="s">
        <v>985</v>
      </c>
      <c r="B77" s="2">
        <v>1082244</v>
      </c>
      <c r="C77" s="1" t="s">
        <v>986</v>
      </c>
      <c r="D77" s="1" t="s">
        <v>987</v>
      </c>
      <c r="E77" s="1" t="s">
        <v>988</v>
      </c>
      <c r="F77" s="2">
        <v>-1852.5</v>
      </c>
      <c r="G77" s="1" t="s">
        <v>711</v>
      </c>
      <c r="H77" s="1" t="s">
        <v>387</v>
      </c>
      <c r="I77" s="1" t="s">
        <v>10</v>
      </c>
      <c r="J77" t="e">
        <f>VLOOKUP(B77,自助退!B:F,5,FALSE)</f>
        <v>#N/A</v>
      </c>
      <c r="K77" t="e">
        <f t="shared" si="1"/>
        <v>#N/A</v>
      </c>
    </row>
    <row r="78" spans="1:11">
      <c r="A78" s="1" t="s">
        <v>989</v>
      </c>
      <c r="B78" s="2">
        <v>1082324</v>
      </c>
      <c r="C78" s="1" t="s">
        <v>205</v>
      </c>
      <c r="D78" s="1" t="s">
        <v>990</v>
      </c>
      <c r="E78" s="1" t="s">
        <v>342</v>
      </c>
      <c r="F78" s="2">
        <v>-717.84</v>
      </c>
      <c r="G78" s="1" t="s">
        <v>711</v>
      </c>
      <c r="H78" s="1" t="s">
        <v>396</v>
      </c>
      <c r="I78" s="1" t="s">
        <v>122</v>
      </c>
      <c r="J78" t="e">
        <f>VLOOKUP(B78,自助退!B:F,5,FALSE)</f>
        <v>#N/A</v>
      </c>
      <c r="K78" t="e">
        <f t="shared" si="1"/>
        <v>#N/A</v>
      </c>
    </row>
    <row r="79" spans="1:11">
      <c r="A79" s="1" t="s">
        <v>991</v>
      </c>
      <c r="B79" s="2">
        <v>1082535</v>
      </c>
      <c r="C79" s="1" t="s">
        <v>992</v>
      </c>
      <c r="D79" s="1" t="s">
        <v>993</v>
      </c>
      <c r="E79" s="1" t="s">
        <v>994</v>
      </c>
      <c r="F79" s="2">
        <v>-237</v>
      </c>
      <c r="G79" s="1" t="s">
        <v>711</v>
      </c>
      <c r="H79" s="1" t="s">
        <v>841</v>
      </c>
      <c r="I79" s="1" t="s">
        <v>10</v>
      </c>
      <c r="J79" t="e">
        <f>VLOOKUP(B79,自助退!B:F,5,FALSE)</f>
        <v>#N/A</v>
      </c>
      <c r="K79" t="e">
        <f t="shared" si="1"/>
        <v>#N/A</v>
      </c>
    </row>
    <row r="80" spans="1:11">
      <c r="A80" s="1" t="s">
        <v>995</v>
      </c>
      <c r="B80" s="2">
        <v>1082569</v>
      </c>
      <c r="C80" s="1" t="s">
        <v>996</v>
      </c>
      <c r="D80" s="1" t="s">
        <v>997</v>
      </c>
      <c r="E80" s="1" t="s">
        <v>998</v>
      </c>
      <c r="F80" s="2">
        <v>-200</v>
      </c>
      <c r="G80" s="1" t="s">
        <v>711</v>
      </c>
      <c r="H80" s="1" t="s">
        <v>841</v>
      </c>
      <c r="I80" s="1" t="s">
        <v>10</v>
      </c>
      <c r="J80" t="e">
        <f>VLOOKUP(B80,自助退!B:F,5,FALSE)</f>
        <v>#N/A</v>
      </c>
      <c r="K80" t="e">
        <f t="shared" si="1"/>
        <v>#N/A</v>
      </c>
    </row>
    <row r="81" spans="1:11">
      <c r="A81" s="1" t="s">
        <v>999</v>
      </c>
      <c r="B81" s="2">
        <v>1082596</v>
      </c>
      <c r="C81" s="1" t="s">
        <v>1000</v>
      </c>
      <c r="D81" s="1" t="s">
        <v>1001</v>
      </c>
      <c r="E81" s="1" t="s">
        <v>1002</v>
      </c>
      <c r="F81" s="2">
        <v>-1810.27</v>
      </c>
      <c r="G81" s="1" t="s">
        <v>711</v>
      </c>
      <c r="H81" s="1" t="s">
        <v>300</v>
      </c>
      <c r="I81" s="1" t="s">
        <v>10</v>
      </c>
      <c r="J81" t="e">
        <f>VLOOKUP(B81,自助退!B:F,5,FALSE)</f>
        <v>#N/A</v>
      </c>
      <c r="K81" t="e">
        <f t="shared" si="1"/>
        <v>#N/A</v>
      </c>
    </row>
    <row r="82" spans="1:11">
      <c r="A82" s="1" t="s">
        <v>1003</v>
      </c>
      <c r="B82" s="2">
        <v>1082655</v>
      </c>
      <c r="C82" s="1" t="s">
        <v>1004</v>
      </c>
      <c r="D82" s="1" t="s">
        <v>1005</v>
      </c>
      <c r="E82" s="1" t="s">
        <v>1006</v>
      </c>
      <c r="F82" s="2">
        <v>-100</v>
      </c>
      <c r="G82" s="1" t="s">
        <v>711</v>
      </c>
      <c r="H82" s="1" t="s">
        <v>300</v>
      </c>
      <c r="I82" s="1" t="s">
        <v>10</v>
      </c>
      <c r="J82" t="e">
        <f>VLOOKUP(B82,自助退!B:F,5,FALSE)</f>
        <v>#N/A</v>
      </c>
      <c r="K82" t="e">
        <f t="shared" si="1"/>
        <v>#N/A</v>
      </c>
    </row>
    <row r="83" spans="1:11">
      <c r="A83" s="1" t="s">
        <v>1007</v>
      </c>
      <c r="B83" s="2">
        <v>1082675</v>
      </c>
      <c r="C83" s="1" t="s">
        <v>1008</v>
      </c>
      <c r="D83" s="1" t="s">
        <v>1009</v>
      </c>
      <c r="E83" s="1" t="s">
        <v>1010</v>
      </c>
      <c r="F83" s="2">
        <v>-2012.32</v>
      </c>
      <c r="G83" s="1" t="s">
        <v>711</v>
      </c>
      <c r="H83" s="1" t="s">
        <v>356</v>
      </c>
      <c r="I83" s="1" t="s">
        <v>10</v>
      </c>
      <c r="J83" t="e">
        <f>VLOOKUP(B83,自助退!B:F,5,FALSE)</f>
        <v>#N/A</v>
      </c>
      <c r="K83" t="e">
        <f t="shared" si="1"/>
        <v>#N/A</v>
      </c>
    </row>
    <row r="84" spans="1:11">
      <c r="A84" s="1" t="s">
        <v>1011</v>
      </c>
      <c r="B84" s="2">
        <v>1082690</v>
      </c>
      <c r="C84" s="1" t="s">
        <v>205</v>
      </c>
      <c r="D84" s="1" t="s">
        <v>1012</v>
      </c>
      <c r="E84" s="1" t="s">
        <v>1006</v>
      </c>
      <c r="F84" s="2">
        <v>-48</v>
      </c>
      <c r="G84" s="1" t="s">
        <v>711</v>
      </c>
      <c r="H84" s="1" t="s">
        <v>300</v>
      </c>
      <c r="I84" s="1" t="s">
        <v>122</v>
      </c>
      <c r="J84" t="e">
        <f>VLOOKUP(B84,自助退!B:F,5,FALSE)</f>
        <v>#N/A</v>
      </c>
      <c r="K84" t="e">
        <f t="shared" si="1"/>
        <v>#N/A</v>
      </c>
    </row>
    <row r="85" spans="1:11">
      <c r="A85" s="1" t="s">
        <v>1013</v>
      </c>
      <c r="B85" s="2">
        <v>1082719</v>
      </c>
      <c r="C85" s="1" t="s">
        <v>1014</v>
      </c>
      <c r="D85" s="1" t="s">
        <v>1015</v>
      </c>
      <c r="E85" s="1" t="s">
        <v>1016</v>
      </c>
      <c r="F85" s="2">
        <v>-20</v>
      </c>
      <c r="G85" s="1" t="s">
        <v>711</v>
      </c>
      <c r="H85" s="1" t="s">
        <v>253</v>
      </c>
      <c r="I85" s="1" t="s">
        <v>10</v>
      </c>
      <c r="J85" t="e">
        <f>VLOOKUP(B85,自助退!B:F,5,FALSE)</f>
        <v>#N/A</v>
      </c>
      <c r="K85" t="e">
        <f t="shared" si="1"/>
        <v>#N/A</v>
      </c>
    </row>
    <row r="86" spans="1:11">
      <c r="A86" s="1" t="s">
        <v>1017</v>
      </c>
      <c r="B86" s="2">
        <v>1082765</v>
      </c>
      <c r="C86" s="1" t="s">
        <v>205</v>
      </c>
      <c r="D86" s="1" t="s">
        <v>1018</v>
      </c>
      <c r="E86" s="1" t="s">
        <v>1019</v>
      </c>
      <c r="F86" s="2">
        <v>-310.5</v>
      </c>
      <c r="G86" s="1" t="s">
        <v>711</v>
      </c>
      <c r="H86" s="1" t="s">
        <v>253</v>
      </c>
      <c r="I86" s="1" t="s">
        <v>122</v>
      </c>
      <c r="J86" t="e">
        <f>VLOOKUP(B86,自助退!B:F,5,FALSE)</f>
        <v>#N/A</v>
      </c>
      <c r="K86" t="e">
        <f t="shared" si="1"/>
        <v>#N/A</v>
      </c>
    </row>
    <row r="87" spans="1:11">
      <c r="A87" s="1" t="s">
        <v>1020</v>
      </c>
      <c r="B87" s="2">
        <v>1082774</v>
      </c>
      <c r="C87" s="1" t="s">
        <v>1021</v>
      </c>
      <c r="D87" s="1" t="s">
        <v>1022</v>
      </c>
      <c r="E87" s="1" t="s">
        <v>1023</v>
      </c>
      <c r="F87" s="2">
        <v>-5000</v>
      </c>
      <c r="G87" s="1" t="s">
        <v>711</v>
      </c>
      <c r="H87" s="1" t="s">
        <v>243</v>
      </c>
      <c r="I87" s="1" t="s">
        <v>10</v>
      </c>
      <c r="J87" t="e">
        <f>VLOOKUP(B87,自助退!B:F,5,FALSE)</f>
        <v>#N/A</v>
      </c>
      <c r="K87" t="e">
        <f t="shared" si="1"/>
        <v>#N/A</v>
      </c>
    </row>
    <row r="88" spans="1:11">
      <c r="A88" s="1" t="s">
        <v>1024</v>
      </c>
      <c r="B88" s="2">
        <v>1082816</v>
      </c>
      <c r="C88" s="1" t="s">
        <v>1025</v>
      </c>
      <c r="D88" s="1" t="s">
        <v>1026</v>
      </c>
      <c r="E88" s="1" t="s">
        <v>1027</v>
      </c>
      <c r="F88" s="2">
        <v>-94.5</v>
      </c>
      <c r="G88" s="1" t="s">
        <v>711</v>
      </c>
      <c r="H88" s="1" t="s">
        <v>300</v>
      </c>
      <c r="I88" s="1" t="s">
        <v>10</v>
      </c>
      <c r="J88" t="e">
        <f>VLOOKUP(B88,自助退!B:F,5,FALSE)</f>
        <v>#N/A</v>
      </c>
      <c r="K88" t="e">
        <f t="shared" si="1"/>
        <v>#N/A</v>
      </c>
    </row>
    <row r="89" spans="1:11">
      <c r="A89" s="1" t="s">
        <v>1028</v>
      </c>
      <c r="B89" s="2">
        <v>1082905</v>
      </c>
      <c r="C89" s="1" t="s">
        <v>205</v>
      </c>
      <c r="D89" s="1" t="s">
        <v>1029</v>
      </c>
      <c r="E89" s="1" t="s">
        <v>1030</v>
      </c>
      <c r="F89" s="2">
        <v>-802.5</v>
      </c>
      <c r="G89" s="1" t="s">
        <v>711</v>
      </c>
      <c r="H89" s="1" t="s">
        <v>180</v>
      </c>
      <c r="I89" s="1" t="s">
        <v>122</v>
      </c>
      <c r="J89" t="e">
        <f>VLOOKUP(B89,自助退!B:F,5,FALSE)</f>
        <v>#N/A</v>
      </c>
      <c r="K89" t="e">
        <f t="shared" si="1"/>
        <v>#N/A</v>
      </c>
    </row>
    <row r="90" spans="1:11">
      <c r="A90" s="1" t="s">
        <v>1031</v>
      </c>
      <c r="B90" s="2">
        <v>1082977</v>
      </c>
      <c r="C90" s="1" t="s">
        <v>1032</v>
      </c>
      <c r="D90" s="1" t="s">
        <v>1033</v>
      </c>
      <c r="E90" s="1" t="s">
        <v>1027</v>
      </c>
      <c r="F90" s="2">
        <v>-7900</v>
      </c>
      <c r="G90" s="1" t="s">
        <v>711</v>
      </c>
      <c r="H90" s="1" t="s">
        <v>253</v>
      </c>
      <c r="I90" s="1" t="s">
        <v>10</v>
      </c>
      <c r="J90" t="e">
        <f>VLOOKUP(B90,自助退!B:F,5,FALSE)</f>
        <v>#N/A</v>
      </c>
      <c r="K90" t="e">
        <f t="shared" si="1"/>
        <v>#N/A</v>
      </c>
    </row>
    <row r="91" spans="1:11">
      <c r="A91" s="1" t="s">
        <v>1034</v>
      </c>
      <c r="B91" s="2">
        <v>1082982</v>
      </c>
      <c r="C91" s="1" t="s">
        <v>1035</v>
      </c>
      <c r="D91" s="1" t="s">
        <v>1036</v>
      </c>
      <c r="E91" s="1" t="s">
        <v>1037</v>
      </c>
      <c r="F91" s="2">
        <v>-650.55999999999995</v>
      </c>
      <c r="G91" s="1" t="s">
        <v>711</v>
      </c>
      <c r="H91" s="1" t="s">
        <v>387</v>
      </c>
      <c r="I91" s="1" t="s">
        <v>10</v>
      </c>
      <c r="J91" t="e">
        <f>VLOOKUP(B91,自助退!B:F,5,FALSE)</f>
        <v>#N/A</v>
      </c>
      <c r="K91" t="e">
        <f t="shared" si="1"/>
        <v>#N/A</v>
      </c>
    </row>
    <row r="92" spans="1:11">
      <c r="A92" s="1" t="s">
        <v>1038</v>
      </c>
      <c r="B92" s="2">
        <v>1083031</v>
      </c>
      <c r="C92" s="1" t="s">
        <v>1039</v>
      </c>
      <c r="D92" s="1" t="s">
        <v>1040</v>
      </c>
      <c r="E92" s="1" t="s">
        <v>1041</v>
      </c>
      <c r="F92" s="2">
        <v>-32</v>
      </c>
      <c r="G92" s="1" t="s">
        <v>711</v>
      </c>
      <c r="H92" s="1" t="s">
        <v>300</v>
      </c>
      <c r="I92" s="1" t="s">
        <v>10</v>
      </c>
      <c r="J92" t="e">
        <f>VLOOKUP(B92,自助退!B:F,5,FALSE)</f>
        <v>#N/A</v>
      </c>
      <c r="K92" t="e">
        <f t="shared" si="1"/>
        <v>#N/A</v>
      </c>
    </row>
    <row r="93" spans="1:11">
      <c r="A93" s="1" t="s">
        <v>1042</v>
      </c>
      <c r="B93" s="2">
        <v>1083081</v>
      </c>
      <c r="C93" s="1" t="s">
        <v>205</v>
      </c>
      <c r="D93" s="1" t="s">
        <v>1043</v>
      </c>
      <c r="E93" s="1" t="s">
        <v>1044</v>
      </c>
      <c r="F93" s="2">
        <v>-5078</v>
      </c>
      <c r="G93" s="1" t="s">
        <v>711</v>
      </c>
      <c r="H93" s="1" t="s">
        <v>356</v>
      </c>
      <c r="I93" s="1" t="s">
        <v>122</v>
      </c>
      <c r="J93" t="e">
        <f>VLOOKUP(B93,自助退!B:F,5,FALSE)</f>
        <v>#N/A</v>
      </c>
      <c r="K93" t="e">
        <f t="shared" si="1"/>
        <v>#N/A</v>
      </c>
    </row>
    <row r="94" spans="1:11">
      <c r="A94" s="1" t="s">
        <v>1045</v>
      </c>
      <c r="B94" s="2">
        <v>1083108</v>
      </c>
      <c r="C94" s="1" t="s">
        <v>1046</v>
      </c>
      <c r="D94" s="1" t="s">
        <v>1047</v>
      </c>
      <c r="E94" s="1" t="s">
        <v>1048</v>
      </c>
      <c r="F94" s="2">
        <v>-3283.85</v>
      </c>
      <c r="G94" s="1" t="s">
        <v>711</v>
      </c>
      <c r="H94" s="1" t="s">
        <v>272</v>
      </c>
      <c r="I94" s="1" t="s">
        <v>10</v>
      </c>
      <c r="J94" t="e">
        <f>VLOOKUP(B94,自助退!B:F,5,FALSE)</f>
        <v>#N/A</v>
      </c>
      <c r="K94" t="e">
        <f t="shared" si="1"/>
        <v>#N/A</v>
      </c>
    </row>
    <row r="95" spans="1:11">
      <c r="A95" s="1" t="s">
        <v>1049</v>
      </c>
      <c r="B95" s="2">
        <v>1083246</v>
      </c>
      <c r="C95" s="1" t="s">
        <v>205</v>
      </c>
      <c r="D95" s="1" t="s">
        <v>1050</v>
      </c>
      <c r="E95" s="1" t="s">
        <v>1051</v>
      </c>
      <c r="F95" s="2">
        <v>-592.85</v>
      </c>
      <c r="G95" s="1" t="s">
        <v>711</v>
      </c>
      <c r="H95" s="1" t="s">
        <v>239</v>
      </c>
      <c r="I95" s="1" t="s">
        <v>122</v>
      </c>
      <c r="J95" t="e">
        <f>VLOOKUP(B95,自助退!B:F,5,FALSE)</f>
        <v>#N/A</v>
      </c>
      <c r="K95" t="e">
        <f t="shared" si="1"/>
        <v>#N/A</v>
      </c>
    </row>
    <row r="96" spans="1:11">
      <c r="A96" s="1" t="s">
        <v>1052</v>
      </c>
      <c r="B96" s="2">
        <v>1083295</v>
      </c>
      <c r="C96" s="1" t="s">
        <v>1053</v>
      </c>
      <c r="D96" s="1" t="s">
        <v>1054</v>
      </c>
      <c r="E96" s="1" t="s">
        <v>1055</v>
      </c>
      <c r="F96" s="2">
        <v>-5000</v>
      </c>
      <c r="G96" s="1" t="s">
        <v>711</v>
      </c>
      <c r="H96" s="1" t="s">
        <v>300</v>
      </c>
      <c r="I96" s="1" t="s">
        <v>10</v>
      </c>
      <c r="J96" t="e">
        <f>VLOOKUP(B96,自助退!B:F,5,FALSE)</f>
        <v>#N/A</v>
      </c>
      <c r="K96" t="e">
        <f t="shared" si="1"/>
        <v>#N/A</v>
      </c>
    </row>
    <row r="97" spans="1:11">
      <c r="A97" s="1" t="s">
        <v>1056</v>
      </c>
      <c r="B97" s="2">
        <v>1083392</v>
      </c>
      <c r="C97" s="1" t="s">
        <v>1057</v>
      </c>
      <c r="D97" s="1" t="s">
        <v>1058</v>
      </c>
      <c r="E97" s="1" t="s">
        <v>1059</v>
      </c>
      <c r="F97" s="2">
        <v>-500</v>
      </c>
      <c r="G97" s="1" t="s">
        <v>711</v>
      </c>
      <c r="H97" s="1" t="s">
        <v>817</v>
      </c>
      <c r="I97" s="1" t="s">
        <v>10</v>
      </c>
      <c r="J97" t="e">
        <f>VLOOKUP(B97,自助退!B:F,5,FALSE)</f>
        <v>#N/A</v>
      </c>
      <c r="K97" t="e">
        <f t="shared" si="1"/>
        <v>#N/A</v>
      </c>
    </row>
    <row r="98" spans="1:11">
      <c r="A98" s="1" t="s">
        <v>1060</v>
      </c>
      <c r="B98" s="2">
        <v>1083454</v>
      </c>
      <c r="C98" s="1" t="s">
        <v>1061</v>
      </c>
      <c r="D98" s="1" t="s">
        <v>1062</v>
      </c>
      <c r="E98" s="1" t="s">
        <v>1063</v>
      </c>
      <c r="F98" s="2">
        <v>-1781</v>
      </c>
      <c r="G98" s="1" t="s">
        <v>711</v>
      </c>
      <c r="H98" s="1" t="s">
        <v>300</v>
      </c>
      <c r="I98" s="1" t="s">
        <v>10</v>
      </c>
      <c r="J98" t="e">
        <f>VLOOKUP(B98,自助退!B:F,5,FALSE)</f>
        <v>#N/A</v>
      </c>
      <c r="K98" t="e">
        <f t="shared" si="1"/>
        <v>#N/A</v>
      </c>
    </row>
    <row r="99" spans="1:11">
      <c r="A99" s="1" t="s">
        <v>1064</v>
      </c>
      <c r="B99" s="2">
        <v>1083557</v>
      </c>
      <c r="C99" s="1" t="s">
        <v>1065</v>
      </c>
      <c r="D99" s="1" t="s">
        <v>1066</v>
      </c>
      <c r="E99" s="1" t="s">
        <v>1067</v>
      </c>
      <c r="F99" s="2">
        <v>-300</v>
      </c>
      <c r="G99" s="1" t="s">
        <v>711</v>
      </c>
      <c r="H99" s="1" t="s">
        <v>356</v>
      </c>
      <c r="I99" s="1" t="s">
        <v>10</v>
      </c>
      <c r="J99" t="e">
        <f>VLOOKUP(B99,自助退!B:F,5,FALSE)</f>
        <v>#N/A</v>
      </c>
      <c r="K99" t="e">
        <f t="shared" si="1"/>
        <v>#N/A</v>
      </c>
    </row>
    <row r="100" spans="1:11">
      <c r="A100" s="1" t="s">
        <v>1068</v>
      </c>
      <c r="B100" s="2">
        <v>1084217</v>
      </c>
      <c r="C100" s="1" t="s">
        <v>1069</v>
      </c>
      <c r="D100" s="1" t="s">
        <v>1070</v>
      </c>
      <c r="E100" s="1" t="s">
        <v>1071</v>
      </c>
      <c r="F100" s="2">
        <v>-102.5</v>
      </c>
      <c r="G100" s="1" t="s">
        <v>711</v>
      </c>
      <c r="H100" s="1" t="s">
        <v>243</v>
      </c>
      <c r="I100" s="1" t="s">
        <v>10</v>
      </c>
      <c r="J100" t="e">
        <f>VLOOKUP(B100,自助退!B:F,5,FALSE)</f>
        <v>#N/A</v>
      </c>
      <c r="K100" t="e">
        <f t="shared" si="1"/>
        <v>#N/A</v>
      </c>
    </row>
    <row r="101" spans="1:11">
      <c r="A101" s="1" t="s">
        <v>1072</v>
      </c>
      <c r="B101" s="2">
        <v>1084263</v>
      </c>
      <c r="C101" s="1" t="s">
        <v>205</v>
      </c>
      <c r="D101" s="1" t="s">
        <v>1073</v>
      </c>
      <c r="E101" s="1" t="s">
        <v>1074</v>
      </c>
      <c r="F101" s="2">
        <v>-300</v>
      </c>
      <c r="G101" s="1" t="s">
        <v>711</v>
      </c>
      <c r="H101" s="1" t="s">
        <v>721</v>
      </c>
      <c r="I101" s="1" t="s">
        <v>122</v>
      </c>
      <c r="J101" t="e">
        <f>VLOOKUP(B101,自助退!B:F,5,FALSE)</f>
        <v>#N/A</v>
      </c>
      <c r="K101" t="e">
        <f t="shared" si="1"/>
        <v>#N/A</v>
      </c>
    </row>
    <row r="102" spans="1:11">
      <c r="A102" s="1" t="s">
        <v>1075</v>
      </c>
      <c r="B102" s="2">
        <v>1084304</v>
      </c>
      <c r="C102" s="1" t="s">
        <v>1076</v>
      </c>
      <c r="D102" s="1" t="s">
        <v>1077</v>
      </c>
      <c r="E102" s="1" t="s">
        <v>1078</v>
      </c>
      <c r="F102" s="2">
        <v>-92.5</v>
      </c>
      <c r="G102" s="1" t="s">
        <v>711</v>
      </c>
      <c r="H102" s="1" t="s">
        <v>243</v>
      </c>
      <c r="I102" s="1" t="s">
        <v>10</v>
      </c>
      <c r="J102" t="e">
        <f>VLOOKUP(B102,自助退!B:F,5,FALSE)</f>
        <v>#N/A</v>
      </c>
      <c r="K102" t="e">
        <f t="shared" si="1"/>
        <v>#N/A</v>
      </c>
    </row>
    <row r="103" spans="1:11">
      <c r="A103" s="1" t="s">
        <v>1079</v>
      </c>
      <c r="B103" s="2">
        <v>1084830</v>
      </c>
      <c r="C103" s="1" t="s">
        <v>1080</v>
      </c>
      <c r="D103" s="1" t="s">
        <v>1081</v>
      </c>
      <c r="E103" s="1" t="s">
        <v>1082</v>
      </c>
      <c r="F103" s="2">
        <v>-700</v>
      </c>
      <c r="G103" s="1" t="s">
        <v>711</v>
      </c>
      <c r="H103" s="1" t="s">
        <v>300</v>
      </c>
      <c r="I103" s="1" t="s">
        <v>10</v>
      </c>
      <c r="J103" t="e">
        <f>VLOOKUP(B103,自助退!B:F,5,FALSE)</f>
        <v>#N/A</v>
      </c>
      <c r="K103" t="e">
        <f t="shared" si="1"/>
        <v>#N/A</v>
      </c>
    </row>
    <row r="104" spans="1:11">
      <c r="A104" s="1" t="s">
        <v>1083</v>
      </c>
      <c r="B104" s="2">
        <v>1084950</v>
      </c>
      <c r="C104" s="1" t="s">
        <v>1084</v>
      </c>
      <c r="D104" s="1" t="s">
        <v>1085</v>
      </c>
      <c r="E104" s="1" t="s">
        <v>1086</v>
      </c>
      <c r="F104" s="2">
        <v>-11930.68</v>
      </c>
      <c r="G104" s="1" t="s">
        <v>711</v>
      </c>
      <c r="H104" s="1" t="s">
        <v>937</v>
      </c>
      <c r="I104" s="1" t="s">
        <v>10</v>
      </c>
      <c r="J104" t="e">
        <f>VLOOKUP(B104,自助退!B:F,5,FALSE)</f>
        <v>#N/A</v>
      </c>
      <c r="K104" t="e">
        <f t="shared" si="1"/>
        <v>#N/A</v>
      </c>
    </row>
    <row r="105" spans="1:11">
      <c r="A105" s="1" t="s">
        <v>1087</v>
      </c>
      <c r="B105" s="2">
        <v>1085600</v>
      </c>
      <c r="C105" s="1" t="s">
        <v>1088</v>
      </c>
      <c r="D105" s="1" t="s">
        <v>1089</v>
      </c>
      <c r="E105" s="1" t="s">
        <v>1090</v>
      </c>
      <c r="F105" s="2">
        <v>-868.72</v>
      </c>
      <c r="G105" s="1" t="s">
        <v>711</v>
      </c>
      <c r="H105" s="1" t="s">
        <v>721</v>
      </c>
      <c r="I105" s="1" t="s">
        <v>10</v>
      </c>
      <c r="J105" t="e">
        <f>VLOOKUP(B105,自助退!B:F,5,FALSE)</f>
        <v>#N/A</v>
      </c>
      <c r="K105" t="e">
        <f t="shared" si="1"/>
        <v>#N/A</v>
      </c>
    </row>
    <row r="106" spans="1:11">
      <c r="A106" s="1" t="s">
        <v>1091</v>
      </c>
      <c r="B106" s="2">
        <v>1085732</v>
      </c>
      <c r="C106" s="1" t="s">
        <v>1092</v>
      </c>
      <c r="D106" s="1" t="s">
        <v>1093</v>
      </c>
      <c r="E106" s="1" t="s">
        <v>1094</v>
      </c>
      <c r="F106" s="2">
        <v>-51.58</v>
      </c>
      <c r="G106" s="1" t="s">
        <v>711</v>
      </c>
      <c r="H106" s="1" t="s">
        <v>716</v>
      </c>
      <c r="I106" s="1" t="s">
        <v>10</v>
      </c>
      <c r="J106" t="e">
        <f>VLOOKUP(B106,自助退!B:F,5,FALSE)</f>
        <v>#N/A</v>
      </c>
      <c r="K106" t="e">
        <f t="shared" si="1"/>
        <v>#N/A</v>
      </c>
    </row>
    <row r="107" spans="1:11">
      <c r="A107" s="1" t="s">
        <v>1095</v>
      </c>
      <c r="B107" s="2">
        <v>1085907</v>
      </c>
      <c r="C107" s="1" t="s">
        <v>205</v>
      </c>
      <c r="D107" s="1" t="s">
        <v>1096</v>
      </c>
      <c r="E107" s="1" t="s">
        <v>1097</v>
      </c>
      <c r="F107" s="2">
        <v>-600</v>
      </c>
      <c r="G107" s="1" t="s">
        <v>711</v>
      </c>
      <c r="H107" s="1" t="s">
        <v>1098</v>
      </c>
      <c r="I107" s="1" t="s">
        <v>122</v>
      </c>
      <c r="J107" t="e">
        <f>VLOOKUP(B107,自助退!B:F,5,FALSE)</f>
        <v>#N/A</v>
      </c>
      <c r="K107" t="e">
        <f t="shared" si="1"/>
        <v>#N/A</v>
      </c>
    </row>
    <row r="108" spans="1:11">
      <c r="A108" s="1" t="s">
        <v>1099</v>
      </c>
      <c r="B108" s="2">
        <v>1086177</v>
      </c>
      <c r="C108" s="1" t="s">
        <v>1100</v>
      </c>
      <c r="D108" s="1" t="s">
        <v>1101</v>
      </c>
      <c r="E108" s="1" t="s">
        <v>1102</v>
      </c>
      <c r="F108" s="2">
        <v>-590.5</v>
      </c>
      <c r="G108" s="1" t="s">
        <v>711</v>
      </c>
      <c r="H108" s="1" t="s">
        <v>300</v>
      </c>
      <c r="I108" s="1" t="s">
        <v>10</v>
      </c>
      <c r="J108" t="e">
        <f>VLOOKUP(B108,自助退!B:F,5,FALSE)</f>
        <v>#N/A</v>
      </c>
      <c r="K108" t="e">
        <f t="shared" si="1"/>
        <v>#N/A</v>
      </c>
    </row>
    <row r="109" spans="1:11">
      <c r="A109" s="1" t="s">
        <v>1103</v>
      </c>
      <c r="B109" s="2">
        <v>1086653</v>
      </c>
      <c r="C109" s="1" t="s">
        <v>205</v>
      </c>
      <c r="D109" s="1" t="s">
        <v>1104</v>
      </c>
      <c r="E109" s="1" t="s">
        <v>1105</v>
      </c>
      <c r="F109" s="2">
        <v>-5000</v>
      </c>
      <c r="G109" s="1" t="s">
        <v>711</v>
      </c>
      <c r="H109" s="1" t="s">
        <v>300</v>
      </c>
      <c r="I109" s="1" t="s">
        <v>122</v>
      </c>
      <c r="J109" t="e">
        <f>VLOOKUP(B109,自助退!B:F,5,FALSE)</f>
        <v>#N/A</v>
      </c>
      <c r="K109" t="e">
        <f t="shared" si="1"/>
        <v>#N/A</v>
      </c>
    </row>
    <row r="110" spans="1:11">
      <c r="A110" s="1" t="s">
        <v>1106</v>
      </c>
      <c r="B110" s="2">
        <v>1086858</v>
      </c>
      <c r="C110" s="1" t="s">
        <v>1107</v>
      </c>
      <c r="D110" s="1" t="s">
        <v>1108</v>
      </c>
      <c r="E110" s="1" t="s">
        <v>1109</v>
      </c>
      <c r="F110" s="2">
        <v>-917.93</v>
      </c>
      <c r="G110" s="1" t="s">
        <v>711</v>
      </c>
      <c r="H110" s="1" t="s">
        <v>1110</v>
      </c>
      <c r="I110" s="1" t="s">
        <v>10</v>
      </c>
      <c r="J110" t="e">
        <f>VLOOKUP(B110,自助退!B:F,5,FALSE)</f>
        <v>#N/A</v>
      </c>
      <c r="K110" t="e">
        <f t="shared" si="1"/>
        <v>#N/A</v>
      </c>
    </row>
    <row r="111" spans="1:11">
      <c r="A111" s="1" t="s">
        <v>1111</v>
      </c>
      <c r="B111" s="2">
        <v>1086947</v>
      </c>
      <c r="C111" s="1" t="s">
        <v>1112</v>
      </c>
      <c r="D111" s="1" t="s">
        <v>1113</v>
      </c>
      <c r="E111" s="1" t="s">
        <v>1114</v>
      </c>
      <c r="F111" s="2">
        <v>-195.08</v>
      </c>
      <c r="G111" s="1" t="s">
        <v>711</v>
      </c>
      <c r="H111" s="1" t="s">
        <v>370</v>
      </c>
      <c r="I111" s="1" t="s">
        <v>10</v>
      </c>
      <c r="J111" t="e">
        <f>VLOOKUP(B111,自助退!B:F,5,FALSE)</f>
        <v>#N/A</v>
      </c>
      <c r="K111" t="e">
        <f t="shared" si="1"/>
        <v>#N/A</v>
      </c>
    </row>
    <row r="112" spans="1:11">
      <c r="A112" s="1" t="s">
        <v>1115</v>
      </c>
      <c r="B112" s="2">
        <v>1087227</v>
      </c>
      <c r="C112" s="1" t="s">
        <v>1116</v>
      </c>
      <c r="D112" s="1" t="s">
        <v>1117</v>
      </c>
      <c r="E112" s="1" t="s">
        <v>1118</v>
      </c>
      <c r="F112" s="2">
        <v>-26.5</v>
      </c>
      <c r="G112" s="1" t="s">
        <v>711</v>
      </c>
      <c r="H112" s="1" t="s">
        <v>755</v>
      </c>
      <c r="I112" s="1" t="s">
        <v>10</v>
      </c>
      <c r="J112" t="e">
        <f>VLOOKUP(B112,自助退!B:F,5,FALSE)</f>
        <v>#N/A</v>
      </c>
      <c r="K112" t="e">
        <f t="shared" si="1"/>
        <v>#N/A</v>
      </c>
    </row>
    <row r="113" spans="1:11">
      <c r="A113" s="1" t="s">
        <v>1119</v>
      </c>
      <c r="B113" s="2">
        <v>1087547</v>
      </c>
      <c r="C113" s="1" t="s">
        <v>1120</v>
      </c>
      <c r="D113" s="1" t="s">
        <v>1121</v>
      </c>
      <c r="E113" s="1" t="s">
        <v>1122</v>
      </c>
      <c r="F113" s="2">
        <v>-254.5</v>
      </c>
      <c r="G113" s="1" t="s">
        <v>711</v>
      </c>
      <c r="H113" s="1" t="s">
        <v>725</v>
      </c>
      <c r="I113" s="1" t="s">
        <v>10</v>
      </c>
      <c r="J113" t="e">
        <f>VLOOKUP(B113,自助退!B:F,5,FALSE)</f>
        <v>#N/A</v>
      </c>
      <c r="K113" t="e">
        <f t="shared" si="1"/>
        <v>#N/A</v>
      </c>
    </row>
    <row r="114" spans="1:11">
      <c r="A114" s="1" t="s">
        <v>1123</v>
      </c>
      <c r="B114" s="2">
        <v>1087839</v>
      </c>
      <c r="C114" s="1" t="s">
        <v>1124</v>
      </c>
      <c r="D114" s="1" t="s">
        <v>1125</v>
      </c>
      <c r="E114" s="1" t="s">
        <v>1126</v>
      </c>
      <c r="F114" s="2">
        <v>-2800</v>
      </c>
      <c r="G114" s="1" t="s">
        <v>711</v>
      </c>
      <c r="H114" s="1" t="s">
        <v>721</v>
      </c>
      <c r="I114" s="1" t="s">
        <v>10</v>
      </c>
      <c r="J114" t="e">
        <f>VLOOKUP(B114,自助退!B:F,5,FALSE)</f>
        <v>#N/A</v>
      </c>
      <c r="K114" t="e">
        <f t="shared" si="1"/>
        <v>#N/A</v>
      </c>
    </row>
    <row r="115" spans="1:11">
      <c r="A115" s="1" t="s">
        <v>1127</v>
      </c>
      <c r="B115" s="2">
        <v>1087980</v>
      </c>
      <c r="C115" s="1" t="s">
        <v>1128</v>
      </c>
      <c r="D115" s="1" t="s">
        <v>1129</v>
      </c>
      <c r="E115" s="1" t="s">
        <v>1130</v>
      </c>
      <c r="F115" s="2">
        <v>-500</v>
      </c>
      <c r="G115" s="1" t="s">
        <v>711</v>
      </c>
      <c r="H115" s="1" t="s">
        <v>721</v>
      </c>
      <c r="I115" s="1" t="s">
        <v>10</v>
      </c>
      <c r="J115" t="e">
        <f>VLOOKUP(B115,自助退!B:F,5,FALSE)</f>
        <v>#N/A</v>
      </c>
      <c r="K115" t="e">
        <f t="shared" si="1"/>
        <v>#N/A</v>
      </c>
    </row>
    <row r="116" spans="1:11">
      <c r="A116" s="1" t="s">
        <v>1131</v>
      </c>
      <c r="B116" s="2">
        <v>1088233</v>
      </c>
      <c r="C116" s="1" t="s">
        <v>1132</v>
      </c>
      <c r="D116" s="1" t="s">
        <v>1133</v>
      </c>
      <c r="E116" s="1" t="s">
        <v>1134</v>
      </c>
      <c r="F116" s="2">
        <v>-1388.7</v>
      </c>
      <c r="G116" s="1" t="s">
        <v>711</v>
      </c>
      <c r="H116" s="1" t="s">
        <v>730</v>
      </c>
      <c r="I116" s="1" t="s">
        <v>10</v>
      </c>
      <c r="J116" t="e">
        <f>VLOOKUP(B116,自助退!B:F,5,FALSE)</f>
        <v>#N/A</v>
      </c>
      <c r="K116" t="e">
        <f t="shared" si="1"/>
        <v>#N/A</v>
      </c>
    </row>
    <row r="117" spans="1:11">
      <c r="A117" s="1" t="s">
        <v>1135</v>
      </c>
      <c r="B117" s="2">
        <v>1088510</v>
      </c>
      <c r="C117" s="1" t="s">
        <v>1136</v>
      </c>
      <c r="D117" s="1" t="s">
        <v>1137</v>
      </c>
      <c r="E117" s="1" t="s">
        <v>1138</v>
      </c>
      <c r="F117" s="2">
        <v>-268.2</v>
      </c>
      <c r="G117" s="1" t="s">
        <v>711</v>
      </c>
      <c r="H117" s="1" t="s">
        <v>1110</v>
      </c>
      <c r="I117" s="1" t="s">
        <v>10</v>
      </c>
      <c r="J117" t="e">
        <f>VLOOKUP(B117,自助退!B:F,5,FALSE)</f>
        <v>#N/A</v>
      </c>
      <c r="K117" t="e">
        <f t="shared" si="1"/>
        <v>#N/A</v>
      </c>
    </row>
    <row r="118" spans="1:11">
      <c r="A118" s="1" t="s">
        <v>1139</v>
      </c>
      <c r="B118" s="2">
        <v>1088571</v>
      </c>
      <c r="C118" s="1" t="s">
        <v>1140</v>
      </c>
      <c r="D118" s="1" t="s">
        <v>1141</v>
      </c>
      <c r="E118" s="1" t="s">
        <v>1142</v>
      </c>
      <c r="F118" s="2">
        <v>-3756</v>
      </c>
      <c r="G118" s="1" t="s">
        <v>711</v>
      </c>
      <c r="H118" s="1" t="s">
        <v>300</v>
      </c>
      <c r="I118" s="1" t="s">
        <v>10</v>
      </c>
      <c r="J118" t="e">
        <f>VLOOKUP(B118,自助退!B:F,5,FALSE)</f>
        <v>#N/A</v>
      </c>
      <c r="K118" t="e">
        <f t="shared" si="1"/>
        <v>#N/A</v>
      </c>
    </row>
    <row r="119" spans="1:11">
      <c r="A119" s="1" t="s">
        <v>1143</v>
      </c>
      <c r="B119" s="2">
        <v>1088686</v>
      </c>
      <c r="C119" s="1" t="s">
        <v>1144</v>
      </c>
      <c r="D119" s="1" t="s">
        <v>1145</v>
      </c>
      <c r="E119" s="1" t="s">
        <v>1146</v>
      </c>
      <c r="F119" s="2">
        <v>-358.3</v>
      </c>
      <c r="G119" s="1" t="s">
        <v>711</v>
      </c>
      <c r="H119" s="1" t="s">
        <v>755</v>
      </c>
      <c r="I119" s="1" t="s">
        <v>10</v>
      </c>
      <c r="J119" t="e">
        <f>VLOOKUP(B119,自助退!B:F,5,FALSE)</f>
        <v>#N/A</v>
      </c>
      <c r="K119" t="e">
        <f t="shared" si="1"/>
        <v>#N/A</v>
      </c>
    </row>
    <row r="120" spans="1:11">
      <c r="A120" s="1" t="s">
        <v>1147</v>
      </c>
      <c r="B120" s="2">
        <v>1088693</v>
      </c>
      <c r="C120" s="1" t="s">
        <v>205</v>
      </c>
      <c r="D120" s="1" t="s">
        <v>1148</v>
      </c>
      <c r="E120" s="1" t="s">
        <v>1149</v>
      </c>
      <c r="F120" s="2">
        <v>-733.72</v>
      </c>
      <c r="G120" s="1" t="s">
        <v>711</v>
      </c>
      <c r="H120" s="1" t="s">
        <v>1110</v>
      </c>
      <c r="I120" s="1" t="s">
        <v>122</v>
      </c>
      <c r="J120" t="e">
        <f>VLOOKUP(B120,自助退!B:F,5,FALSE)</f>
        <v>#N/A</v>
      </c>
      <c r="K120" t="e">
        <f t="shared" si="1"/>
        <v>#N/A</v>
      </c>
    </row>
    <row r="121" spans="1:11">
      <c r="A121" s="1" t="s">
        <v>1150</v>
      </c>
      <c r="B121" s="2">
        <v>1088700</v>
      </c>
      <c r="C121" s="1" t="s">
        <v>1151</v>
      </c>
      <c r="D121" s="1" t="s">
        <v>1152</v>
      </c>
      <c r="E121" s="1" t="s">
        <v>1153</v>
      </c>
      <c r="F121" s="2">
        <v>-200</v>
      </c>
      <c r="G121" s="1" t="s">
        <v>711</v>
      </c>
      <c r="H121" s="1" t="s">
        <v>239</v>
      </c>
      <c r="I121" s="1" t="s">
        <v>10</v>
      </c>
      <c r="J121" t="e">
        <f>VLOOKUP(B121,自助退!B:F,5,FALSE)</f>
        <v>#N/A</v>
      </c>
      <c r="K121" t="e">
        <f t="shared" si="1"/>
        <v>#N/A</v>
      </c>
    </row>
    <row r="122" spans="1:11">
      <c r="A122" s="1" t="s">
        <v>1154</v>
      </c>
      <c r="B122" s="2">
        <v>1088727</v>
      </c>
      <c r="C122" s="1" t="s">
        <v>1155</v>
      </c>
      <c r="D122" s="1" t="s">
        <v>1156</v>
      </c>
      <c r="E122" s="1" t="s">
        <v>1157</v>
      </c>
      <c r="F122" s="2">
        <v>-494.5</v>
      </c>
      <c r="G122" s="1" t="s">
        <v>711</v>
      </c>
      <c r="H122" s="1" t="s">
        <v>1158</v>
      </c>
      <c r="I122" s="1" t="s">
        <v>10</v>
      </c>
      <c r="J122" t="e">
        <f>VLOOKUP(B122,自助退!B:F,5,FALSE)</f>
        <v>#N/A</v>
      </c>
      <c r="K122" t="e">
        <f t="shared" si="1"/>
        <v>#N/A</v>
      </c>
    </row>
    <row r="123" spans="1:11">
      <c r="A123" s="1" t="s">
        <v>1159</v>
      </c>
      <c r="B123" s="2">
        <v>1088787</v>
      </c>
      <c r="C123" s="1" t="s">
        <v>205</v>
      </c>
      <c r="D123" s="1" t="s">
        <v>1160</v>
      </c>
      <c r="E123" s="1" t="s">
        <v>1161</v>
      </c>
      <c r="F123" s="2">
        <v>-372.5</v>
      </c>
      <c r="G123" s="1" t="s">
        <v>711</v>
      </c>
      <c r="H123" s="1" t="s">
        <v>805</v>
      </c>
      <c r="I123" s="1" t="s">
        <v>122</v>
      </c>
      <c r="J123" t="e">
        <f>VLOOKUP(B123,自助退!B:F,5,FALSE)</f>
        <v>#N/A</v>
      </c>
      <c r="K123" t="e">
        <f t="shared" si="1"/>
        <v>#N/A</v>
      </c>
    </row>
    <row r="124" spans="1:11">
      <c r="A124" s="1" t="s">
        <v>1162</v>
      </c>
      <c r="B124" s="2">
        <v>1088810</v>
      </c>
      <c r="C124" s="1" t="s">
        <v>1163</v>
      </c>
      <c r="D124" s="1" t="s">
        <v>1164</v>
      </c>
      <c r="E124" s="1" t="s">
        <v>1165</v>
      </c>
      <c r="F124" s="2">
        <v>-7964</v>
      </c>
      <c r="G124" s="1" t="s">
        <v>711</v>
      </c>
      <c r="H124" s="1" t="s">
        <v>300</v>
      </c>
      <c r="I124" s="1" t="s">
        <v>10</v>
      </c>
      <c r="J124" t="e">
        <f>VLOOKUP(B124,自助退!B:F,5,FALSE)</f>
        <v>#N/A</v>
      </c>
      <c r="K124" t="e">
        <f t="shared" si="1"/>
        <v>#N/A</v>
      </c>
    </row>
    <row r="125" spans="1:11">
      <c r="A125" s="1" t="s">
        <v>1166</v>
      </c>
      <c r="B125" s="2">
        <v>1088910</v>
      </c>
      <c r="C125" s="1" t="s">
        <v>1167</v>
      </c>
      <c r="D125" s="1" t="s">
        <v>1148</v>
      </c>
      <c r="E125" s="1" t="s">
        <v>1149</v>
      </c>
      <c r="F125" s="2">
        <v>-100</v>
      </c>
      <c r="G125" s="1" t="s">
        <v>711</v>
      </c>
      <c r="H125" s="1" t="s">
        <v>755</v>
      </c>
      <c r="I125" s="1" t="s">
        <v>10</v>
      </c>
      <c r="J125" t="e">
        <f>VLOOKUP(B125,自助退!B:F,5,FALSE)</f>
        <v>#N/A</v>
      </c>
      <c r="K125" t="e">
        <f t="shared" si="1"/>
        <v>#N/A</v>
      </c>
    </row>
    <row r="126" spans="1:11">
      <c r="A126" s="1" t="s">
        <v>1168</v>
      </c>
      <c r="B126" s="2">
        <v>1088942</v>
      </c>
      <c r="C126" s="1" t="s">
        <v>205</v>
      </c>
      <c r="D126" s="1" t="s">
        <v>1169</v>
      </c>
      <c r="E126" s="1" t="s">
        <v>188</v>
      </c>
      <c r="F126" s="2">
        <v>-500</v>
      </c>
      <c r="G126" s="1" t="s">
        <v>711</v>
      </c>
      <c r="H126" s="1" t="s">
        <v>180</v>
      </c>
      <c r="I126" s="1" t="s">
        <v>122</v>
      </c>
      <c r="J126" t="e">
        <f>VLOOKUP(B126,自助退!B:F,5,FALSE)</f>
        <v>#N/A</v>
      </c>
      <c r="K126" t="e">
        <f t="shared" si="1"/>
        <v>#N/A</v>
      </c>
    </row>
    <row r="127" spans="1:11">
      <c r="A127" s="1" t="s">
        <v>1170</v>
      </c>
      <c r="B127" s="2">
        <v>1089313</v>
      </c>
      <c r="C127" s="1" t="s">
        <v>1171</v>
      </c>
      <c r="D127" s="1" t="s">
        <v>1172</v>
      </c>
      <c r="E127" s="1" t="s">
        <v>1173</v>
      </c>
      <c r="F127" s="2">
        <v>-2730</v>
      </c>
      <c r="G127" s="1" t="s">
        <v>711</v>
      </c>
      <c r="H127" s="1" t="s">
        <v>805</v>
      </c>
      <c r="I127" s="1" t="s">
        <v>10</v>
      </c>
      <c r="J127" t="e">
        <f>VLOOKUP(B127,自助退!B:F,5,FALSE)</f>
        <v>#N/A</v>
      </c>
      <c r="K127" t="e">
        <f t="shared" si="1"/>
        <v>#N/A</v>
      </c>
    </row>
    <row r="128" spans="1:11">
      <c r="A128" s="1" t="s">
        <v>1174</v>
      </c>
      <c r="B128" s="2">
        <v>1089467</v>
      </c>
      <c r="C128" s="1" t="s">
        <v>1175</v>
      </c>
      <c r="D128" s="1" t="s">
        <v>1176</v>
      </c>
      <c r="E128" s="1" t="s">
        <v>1177</v>
      </c>
      <c r="F128" s="2">
        <v>-8700</v>
      </c>
      <c r="G128" s="1" t="s">
        <v>711</v>
      </c>
      <c r="H128" s="1" t="s">
        <v>356</v>
      </c>
      <c r="I128" s="1" t="s">
        <v>10</v>
      </c>
      <c r="J128" t="e">
        <f>VLOOKUP(B128,自助退!B:F,5,FALSE)</f>
        <v>#N/A</v>
      </c>
      <c r="K128" t="e">
        <f t="shared" si="1"/>
        <v>#N/A</v>
      </c>
    </row>
    <row r="129" spans="1:11">
      <c r="A129" s="1" t="s">
        <v>1178</v>
      </c>
      <c r="B129" s="2">
        <v>1089714</v>
      </c>
      <c r="C129" s="1" t="s">
        <v>1179</v>
      </c>
      <c r="D129" s="1" t="s">
        <v>1180</v>
      </c>
      <c r="E129" s="1" t="s">
        <v>1181</v>
      </c>
      <c r="F129" s="2">
        <v>-477</v>
      </c>
      <c r="G129" s="1" t="s">
        <v>711</v>
      </c>
      <c r="H129" s="1" t="s">
        <v>343</v>
      </c>
      <c r="I129" s="1" t="s">
        <v>10</v>
      </c>
      <c r="J129" t="e">
        <f>VLOOKUP(B129,自助退!B:F,5,FALSE)</f>
        <v>#N/A</v>
      </c>
      <c r="K129" t="e">
        <f t="shared" si="1"/>
        <v>#N/A</v>
      </c>
    </row>
    <row r="130" spans="1:11">
      <c r="A130" s="1" t="s">
        <v>1182</v>
      </c>
      <c r="B130" s="2">
        <v>1090071</v>
      </c>
      <c r="C130" s="1" t="s">
        <v>1183</v>
      </c>
      <c r="D130" s="1" t="s">
        <v>1184</v>
      </c>
      <c r="E130" s="1" t="s">
        <v>1185</v>
      </c>
      <c r="F130" s="2">
        <v>-287.5</v>
      </c>
      <c r="G130" s="1" t="s">
        <v>711</v>
      </c>
      <c r="H130" s="1" t="s">
        <v>1186</v>
      </c>
      <c r="I130" s="1" t="s">
        <v>10</v>
      </c>
      <c r="J130" t="e">
        <f>VLOOKUP(B130,自助退!B:F,5,FALSE)</f>
        <v>#N/A</v>
      </c>
      <c r="K130" t="e">
        <f t="shared" si="1"/>
        <v>#N/A</v>
      </c>
    </row>
    <row r="131" spans="1:11">
      <c r="A131" s="1" t="s">
        <v>1187</v>
      </c>
      <c r="B131" s="2">
        <v>1090078</v>
      </c>
      <c r="C131" s="1" t="s">
        <v>1188</v>
      </c>
      <c r="D131" s="1" t="s">
        <v>1189</v>
      </c>
      <c r="E131" s="1" t="s">
        <v>1190</v>
      </c>
      <c r="F131" s="2">
        <v>-15100</v>
      </c>
      <c r="G131" s="1" t="s">
        <v>711</v>
      </c>
      <c r="H131" s="1" t="s">
        <v>1158</v>
      </c>
      <c r="I131" s="1" t="s">
        <v>10</v>
      </c>
      <c r="J131" t="e">
        <f>VLOOKUP(B131,自助退!B:F,5,FALSE)</f>
        <v>#N/A</v>
      </c>
      <c r="K131" t="e">
        <f t="shared" ref="K131:K194" si="2">IF(F131*-1=J131,"",1)</f>
        <v>#N/A</v>
      </c>
    </row>
    <row r="132" spans="1:11">
      <c r="A132" s="1" t="s">
        <v>1191</v>
      </c>
      <c r="B132" s="2">
        <v>1090388</v>
      </c>
      <c r="C132" s="1" t="s">
        <v>1192</v>
      </c>
      <c r="D132" s="1" t="s">
        <v>1193</v>
      </c>
      <c r="E132" s="1" t="s">
        <v>1194</v>
      </c>
      <c r="F132" s="2">
        <v>-532</v>
      </c>
      <c r="G132" s="1" t="s">
        <v>711</v>
      </c>
      <c r="H132" s="1" t="s">
        <v>356</v>
      </c>
      <c r="I132" s="1" t="s">
        <v>10</v>
      </c>
      <c r="J132" t="e">
        <f>VLOOKUP(B132,自助退!B:F,5,FALSE)</f>
        <v>#N/A</v>
      </c>
      <c r="K132" t="e">
        <f t="shared" si="2"/>
        <v>#N/A</v>
      </c>
    </row>
    <row r="133" spans="1:11">
      <c r="A133" s="1" t="s">
        <v>1195</v>
      </c>
      <c r="B133" s="2">
        <v>1090800</v>
      </c>
      <c r="C133" s="1" t="s">
        <v>1196</v>
      </c>
      <c r="D133" s="1" t="s">
        <v>1197</v>
      </c>
      <c r="E133" s="1" t="s">
        <v>1198</v>
      </c>
      <c r="F133" s="2">
        <v>-4000</v>
      </c>
      <c r="G133" s="1" t="s">
        <v>711</v>
      </c>
      <c r="H133" s="1" t="s">
        <v>239</v>
      </c>
      <c r="I133" s="1" t="s">
        <v>10</v>
      </c>
      <c r="J133" t="e">
        <f>VLOOKUP(B133,自助退!B:F,5,FALSE)</f>
        <v>#N/A</v>
      </c>
      <c r="K133" t="e">
        <f t="shared" si="2"/>
        <v>#N/A</v>
      </c>
    </row>
    <row r="134" spans="1:11">
      <c r="A134" s="1" t="s">
        <v>1199</v>
      </c>
      <c r="B134" s="2">
        <v>1091053</v>
      </c>
      <c r="C134" s="1" t="s">
        <v>1200</v>
      </c>
      <c r="D134" s="1" t="s">
        <v>1201</v>
      </c>
      <c r="E134" s="1" t="s">
        <v>308</v>
      </c>
      <c r="F134" s="2">
        <v>-100</v>
      </c>
      <c r="G134" s="1" t="s">
        <v>711</v>
      </c>
      <c r="H134" s="1" t="s">
        <v>396</v>
      </c>
      <c r="I134" s="1" t="s">
        <v>10</v>
      </c>
      <c r="J134" t="e">
        <f>VLOOKUP(B134,自助退!B:F,5,FALSE)</f>
        <v>#N/A</v>
      </c>
      <c r="K134" t="e">
        <f t="shared" si="2"/>
        <v>#N/A</v>
      </c>
    </row>
    <row r="135" spans="1:11">
      <c r="A135" s="1" t="s">
        <v>1202</v>
      </c>
      <c r="B135" s="2">
        <v>1091233</v>
      </c>
      <c r="C135" s="1" t="s">
        <v>1203</v>
      </c>
      <c r="D135" s="1" t="s">
        <v>1204</v>
      </c>
      <c r="E135" s="1" t="s">
        <v>1205</v>
      </c>
      <c r="F135" s="2">
        <v>-650</v>
      </c>
      <c r="G135" s="1" t="s">
        <v>711</v>
      </c>
      <c r="H135" s="1" t="s">
        <v>1186</v>
      </c>
      <c r="I135" s="1" t="s">
        <v>10</v>
      </c>
      <c r="J135" t="e">
        <f>VLOOKUP(B135,自助退!B:F,5,FALSE)</f>
        <v>#N/A</v>
      </c>
      <c r="K135" t="e">
        <f t="shared" si="2"/>
        <v>#N/A</v>
      </c>
    </row>
    <row r="136" spans="1:11">
      <c r="A136" s="1" t="s">
        <v>1206</v>
      </c>
      <c r="B136" s="2">
        <v>1091341</v>
      </c>
      <c r="C136" s="1" t="s">
        <v>1207</v>
      </c>
      <c r="D136" s="1" t="s">
        <v>1208</v>
      </c>
      <c r="E136" s="1" t="s">
        <v>1209</v>
      </c>
      <c r="F136" s="2">
        <v>-500</v>
      </c>
      <c r="G136" s="1" t="s">
        <v>711</v>
      </c>
      <c r="H136" s="1" t="s">
        <v>180</v>
      </c>
      <c r="I136" s="1" t="s">
        <v>10</v>
      </c>
      <c r="J136" t="e">
        <f>VLOOKUP(B136,自助退!B:F,5,FALSE)</f>
        <v>#N/A</v>
      </c>
      <c r="K136" t="e">
        <f t="shared" si="2"/>
        <v>#N/A</v>
      </c>
    </row>
    <row r="137" spans="1:11">
      <c r="A137" s="1" t="s">
        <v>1210</v>
      </c>
      <c r="B137" s="2">
        <v>1091415</v>
      </c>
      <c r="C137" s="1" t="s">
        <v>205</v>
      </c>
      <c r="D137" s="1" t="s">
        <v>1211</v>
      </c>
      <c r="E137" s="1" t="s">
        <v>1212</v>
      </c>
      <c r="F137" s="2">
        <v>-3863.62</v>
      </c>
      <c r="G137" s="1" t="s">
        <v>711</v>
      </c>
      <c r="H137" s="1" t="s">
        <v>300</v>
      </c>
      <c r="I137" s="1" t="s">
        <v>122</v>
      </c>
      <c r="J137" t="e">
        <f>VLOOKUP(B137,自助退!B:F,5,FALSE)</f>
        <v>#N/A</v>
      </c>
      <c r="K137" t="e">
        <f t="shared" si="2"/>
        <v>#N/A</v>
      </c>
    </row>
    <row r="138" spans="1:11">
      <c r="A138" s="1" t="s">
        <v>1213</v>
      </c>
      <c r="B138" s="2">
        <v>1091419</v>
      </c>
      <c r="C138" s="1" t="s">
        <v>205</v>
      </c>
      <c r="D138" s="1" t="s">
        <v>1214</v>
      </c>
      <c r="E138" s="1" t="s">
        <v>1215</v>
      </c>
      <c r="F138" s="2">
        <v>-809</v>
      </c>
      <c r="G138" s="1" t="s">
        <v>711</v>
      </c>
      <c r="H138" s="1" t="s">
        <v>180</v>
      </c>
      <c r="I138" s="1" t="s">
        <v>122</v>
      </c>
      <c r="J138" t="e">
        <f>VLOOKUP(B138,自助退!B:F,5,FALSE)</f>
        <v>#N/A</v>
      </c>
      <c r="K138" t="e">
        <f t="shared" si="2"/>
        <v>#N/A</v>
      </c>
    </row>
    <row r="139" spans="1:11">
      <c r="A139" s="1" t="s">
        <v>1216</v>
      </c>
      <c r="B139" s="2">
        <v>1091484</v>
      </c>
      <c r="C139" s="1" t="s">
        <v>1217</v>
      </c>
      <c r="D139" s="1" t="s">
        <v>1218</v>
      </c>
      <c r="E139" s="1" t="s">
        <v>1219</v>
      </c>
      <c r="F139" s="2">
        <v>-60</v>
      </c>
      <c r="G139" s="1" t="s">
        <v>711</v>
      </c>
      <c r="H139" s="1" t="s">
        <v>169</v>
      </c>
      <c r="I139" s="1" t="s">
        <v>10</v>
      </c>
      <c r="J139" t="e">
        <f>VLOOKUP(B139,自助退!B:F,5,FALSE)</f>
        <v>#N/A</v>
      </c>
      <c r="K139" t="e">
        <f t="shared" si="2"/>
        <v>#N/A</v>
      </c>
    </row>
    <row r="140" spans="1:11">
      <c r="A140" s="1" t="s">
        <v>1220</v>
      </c>
      <c r="B140" s="2">
        <v>1091624</v>
      </c>
      <c r="C140" s="1" t="s">
        <v>1221</v>
      </c>
      <c r="D140" s="1" t="s">
        <v>1222</v>
      </c>
      <c r="E140" s="1" t="s">
        <v>1223</v>
      </c>
      <c r="F140" s="2">
        <v>-400</v>
      </c>
      <c r="G140" s="1" t="s">
        <v>711</v>
      </c>
      <c r="H140" s="1" t="s">
        <v>721</v>
      </c>
      <c r="I140" s="1" t="s">
        <v>10</v>
      </c>
      <c r="J140" t="e">
        <f>VLOOKUP(B140,自助退!B:F,5,FALSE)</f>
        <v>#N/A</v>
      </c>
      <c r="K140" t="e">
        <f t="shared" si="2"/>
        <v>#N/A</v>
      </c>
    </row>
    <row r="141" spans="1:11">
      <c r="A141" s="1" t="s">
        <v>1224</v>
      </c>
      <c r="B141" s="2">
        <v>1091787</v>
      </c>
      <c r="C141" s="1" t="s">
        <v>1225</v>
      </c>
      <c r="D141" s="1" t="s">
        <v>1226</v>
      </c>
      <c r="E141" s="1" t="s">
        <v>1227</v>
      </c>
      <c r="F141" s="2">
        <v>-8237.86</v>
      </c>
      <c r="G141" s="1" t="s">
        <v>711</v>
      </c>
      <c r="H141" s="1" t="s">
        <v>755</v>
      </c>
      <c r="I141" s="1" t="s">
        <v>10</v>
      </c>
      <c r="J141" t="e">
        <f>VLOOKUP(B141,自助退!B:F,5,FALSE)</f>
        <v>#N/A</v>
      </c>
      <c r="K141" t="e">
        <f t="shared" si="2"/>
        <v>#N/A</v>
      </c>
    </row>
    <row r="142" spans="1:11">
      <c r="A142" s="1" t="s">
        <v>1228</v>
      </c>
      <c r="B142" s="2">
        <v>1091800</v>
      </c>
      <c r="C142" s="1" t="s">
        <v>1229</v>
      </c>
      <c r="D142" s="1" t="s">
        <v>1230</v>
      </c>
      <c r="E142" s="1" t="s">
        <v>1231</v>
      </c>
      <c r="F142" s="2">
        <v>-8000</v>
      </c>
      <c r="G142" s="1" t="s">
        <v>711</v>
      </c>
      <c r="H142" s="1" t="s">
        <v>370</v>
      </c>
      <c r="I142" s="1" t="s">
        <v>10</v>
      </c>
      <c r="J142" t="e">
        <f>VLOOKUP(B142,自助退!B:F,5,FALSE)</f>
        <v>#N/A</v>
      </c>
      <c r="K142" t="e">
        <f t="shared" si="2"/>
        <v>#N/A</v>
      </c>
    </row>
    <row r="143" spans="1:11">
      <c r="A143" s="1" t="s">
        <v>1232</v>
      </c>
      <c r="B143" s="2">
        <v>1092027</v>
      </c>
      <c r="C143" s="1" t="s">
        <v>1233</v>
      </c>
      <c r="D143" s="1" t="s">
        <v>1234</v>
      </c>
      <c r="E143" s="1" t="s">
        <v>1235</v>
      </c>
      <c r="F143" s="2">
        <v>-13745.51</v>
      </c>
      <c r="G143" s="1" t="s">
        <v>711</v>
      </c>
      <c r="H143" s="1" t="s">
        <v>300</v>
      </c>
      <c r="I143" s="1" t="s">
        <v>10</v>
      </c>
      <c r="J143" t="e">
        <f>VLOOKUP(B143,自助退!B:F,5,FALSE)</f>
        <v>#N/A</v>
      </c>
      <c r="K143" t="e">
        <f t="shared" si="2"/>
        <v>#N/A</v>
      </c>
    </row>
    <row r="144" spans="1:11">
      <c r="A144" s="1" t="s">
        <v>1236</v>
      </c>
      <c r="B144" s="2">
        <v>1092348</v>
      </c>
      <c r="C144" s="1" t="s">
        <v>1237</v>
      </c>
      <c r="D144" s="1" t="s">
        <v>1238</v>
      </c>
      <c r="E144" s="1" t="s">
        <v>1239</v>
      </c>
      <c r="F144" s="2">
        <v>-90</v>
      </c>
      <c r="G144" s="1" t="s">
        <v>711</v>
      </c>
      <c r="H144" s="1" t="s">
        <v>1240</v>
      </c>
      <c r="I144" s="1" t="s">
        <v>10</v>
      </c>
      <c r="J144" t="e">
        <f>VLOOKUP(B144,自助退!B:F,5,FALSE)</f>
        <v>#N/A</v>
      </c>
      <c r="K144" t="e">
        <f t="shared" si="2"/>
        <v>#N/A</v>
      </c>
    </row>
    <row r="145" spans="1:11">
      <c r="A145" s="1" t="s">
        <v>1241</v>
      </c>
      <c r="B145" s="2">
        <v>1092711</v>
      </c>
      <c r="C145" s="1" t="s">
        <v>1242</v>
      </c>
      <c r="D145" s="1" t="s">
        <v>1243</v>
      </c>
      <c r="E145" s="1" t="s">
        <v>1244</v>
      </c>
      <c r="F145" s="2">
        <v>-3675.53</v>
      </c>
      <c r="G145" s="1" t="s">
        <v>711</v>
      </c>
      <c r="H145" s="1" t="s">
        <v>300</v>
      </c>
      <c r="I145" s="1" t="s">
        <v>10</v>
      </c>
      <c r="J145" t="e">
        <f>VLOOKUP(B145,自助退!B:F,5,FALSE)</f>
        <v>#N/A</v>
      </c>
      <c r="K145" t="e">
        <f t="shared" si="2"/>
        <v>#N/A</v>
      </c>
    </row>
    <row r="146" spans="1:11">
      <c r="A146" s="1" t="s">
        <v>1245</v>
      </c>
      <c r="B146" s="2">
        <v>1093023</v>
      </c>
      <c r="C146" s="1" t="s">
        <v>1246</v>
      </c>
      <c r="D146" s="1" t="s">
        <v>1247</v>
      </c>
      <c r="E146" s="1" t="s">
        <v>1248</v>
      </c>
      <c r="F146" s="2">
        <v>-1910.38</v>
      </c>
      <c r="G146" s="1" t="s">
        <v>711</v>
      </c>
      <c r="H146" s="1" t="s">
        <v>157</v>
      </c>
      <c r="I146" s="1" t="s">
        <v>10</v>
      </c>
      <c r="J146" t="e">
        <f>VLOOKUP(B146,自助退!B:F,5,FALSE)</f>
        <v>#N/A</v>
      </c>
      <c r="K146" t="e">
        <f t="shared" si="2"/>
        <v>#N/A</v>
      </c>
    </row>
    <row r="147" spans="1:11">
      <c r="A147" s="1" t="s">
        <v>1249</v>
      </c>
      <c r="B147" s="2">
        <v>1093076</v>
      </c>
      <c r="C147" s="1" t="s">
        <v>1250</v>
      </c>
      <c r="D147" s="1" t="s">
        <v>1251</v>
      </c>
      <c r="E147" s="1" t="s">
        <v>1252</v>
      </c>
      <c r="F147" s="2">
        <v>-500</v>
      </c>
      <c r="G147" s="1" t="s">
        <v>711</v>
      </c>
      <c r="H147" s="1" t="s">
        <v>841</v>
      </c>
      <c r="I147" s="1" t="s">
        <v>10</v>
      </c>
      <c r="J147" t="e">
        <f>VLOOKUP(B147,自助退!B:F,5,FALSE)</f>
        <v>#N/A</v>
      </c>
      <c r="K147" t="e">
        <f t="shared" si="2"/>
        <v>#N/A</v>
      </c>
    </row>
    <row r="148" spans="1:11">
      <c r="A148" s="1" t="s">
        <v>1253</v>
      </c>
      <c r="B148" s="2">
        <v>1093209</v>
      </c>
      <c r="C148" s="1" t="s">
        <v>1254</v>
      </c>
      <c r="D148" s="1" t="s">
        <v>1255</v>
      </c>
      <c r="E148" s="1" t="s">
        <v>1256</v>
      </c>
      <c r="F148" s="2">
        <v>-822.5</v>
      </c>
      <c r="G148" s="1" t="s">
        <v>711</v>
      </c>
      <c r="H148" s="1" t="s">
        <v>239</v>
      </c>
      <c r="I148" s="1" t="s">
        <v>10</v>
      </c>
      <c r="J148" t="e">
        <f>VLOOKUP(B148,自助退!B:F,5,FALSE)</f>
        <v>#N/A</v>
      </c>
      <c r="K148" t="e">
        <f t="shared" si="2"/>
        <v>#N/A</v>
      </c>
    </row>
    <row r="149" spans="1:11">
      <c r="A149" s="1" t="s">
        <v>1257</v>
      </c>
      <c r="B149" s="2">
        <v>1093266</v>
      </c>
      <c r="C149" s="1" t="s">
        <v>1258</v>
      </c>
      <c r="D149" s="1" t="s">
        <v>853</v>
      </c>
      <c r="E149" s="1" t="s">
        <v>854</v>
      </c>
      <c r="F149" s="2">
        <v>-261</v>
      </c>
      <c r="G149" s="1" t="s">
        <v>711</v>
      </c>
      <c r="H149" s="1" t="s">
        <v>1186</v>
      </c>
      <c r="I149" s="1" t="s">
        <v>10</v>
      </c>
      <c r="J149" t="e">
        <f>VLOOKUP(B149,自助退!B:F,5,FALSE)</f>
        <v>#N/A</v>
      </c>
      <c r="K149" t="e">
        <f t="shared" si="2"/>
        <v>#N/A</v>
      </c>
    </row>
    <row r="150" spans="1:11">
      <c r="A150" s="1" t="s">
        <v>1259</v>
      </c>
      <c r="B150" s="2">
        <v>1093396</v>
      </c>
      <c r="C150" s="1" t="s">
        <v>1260</v>
      </c>
      <c r="D150" s="1" t="s">
        <v>1261</v>
      </c>
      <c r="E150" s="1" t="s">
        <v>1262</v>
      </c>
      <c r="F150" s="2">
        <v>-100</v>
      </c>
      <c r="G150" s="1" t="s">
        <v>711</v>
      </c>
      <c r="H150" s="1" t="s">
        <v>356</v>
      </c>
      <c r="I150" s="1" t="s">
        <v>10</v>
      </c>
      <c r="J150" t="e">
        <f>VLOOKUP(B150,自助退!B:F,5,FALSE)</f>
        <v>#N/A</v>
      </c>
      <c r="K150" t="e">
        <f t="shared" si="2"/>
        <v>#N/A</v>
      </c>
    </row>
    <row r="151" spans="1:11">
      <c r="A151" s="1" t="s">
        <v>1263</v>
      </c>
      <c r="B151" s="2">
        <v>1093401</v>
      </c>
      <c r="C151" s="1" t="s">
        <v>1264</v>
      </c>
      <c r="D151" s="1" t="s">
        <v>1265</v>
      </c>
      <c r="E151" s="1" t="s">
        <v>1266</v>
      </c>
      <c r="F151" s="2">
        <v>-1161.3</v>
      </c>
      <c r="G151" s="1" t="s">
        <v>711</v>
      </c>
      <c r="H151" s="1" t="s">
        <v>937</v>
      </c>
      <c r="I151" s="1" t="s">
        <v>10</v>
      </c>
      <c r="J151" t="e">
        <f>VLOOKUP(B151,自助退!B:F,5,FALSE)</f>
        <v>#N/A</v>
      </c>
      <c r="K151" t="e">
        <f t="shared" si="2"/>
        <v>#N/A</v>
      </c>
    </row>
    <row r="152" spans="1:11">
      <c r="A152" s="1" t="s">
        <v>1267</v>
      </c>
      <c r="B152" s="2">
        <v>1093589</v>
      </c>
      <c r="C152" s="1" t="s">
        <v>1268</v>
      </c>
      <c r="D152" s="1" t="s">
        <v>1269</v>
      </c>
      <c r="E152" s="1" t="s">
        <v>1270</v>
      </c>
      <c r="F152" s="2">
        <v>-272</v>
      </c>
      <c r="G152" s="1" t="s">
        <v>711</v>
      </c>
      <c r="H152" s="1" t="s">
        <v>755</v>
      </c>
      <c r="I152" s="1" t="s">
        <v>10</v>
      </c>
      <c r="J152" t="e">
        <f>VLOOKUP(B152,自助退!B:F,5,FALSE)</f>
        <v>#N/A</v>
      </c>
      <c r="K152" t="e">
        <f t="shared" si="2"/>
        <v>#N/A</v>
      </c>
    </row>
    <row r="153" spans="1:11">
      <c r="A153" s="1" t="s">
        <v>1271</v>
      </c>
      <c r="B153" s="2">
        <v>1093615</v>
      </c>
      <c r="C153" s="1" t="s">
        <v>205</v>
      </c>
      <c r="D153" s="1" t="s">
        <v>1272</v>
      </c>
      <c r="E153" s="1" t="s">
        <v>1273</v>
      </c>
      <c r="F153" s="2">
        <v>-1000</v>
      </c>
      <c r="G153" s="1" t="s">
        <v>711</v>
      </c>
      <c r="H153" s="1" t="s">
        <v>370</v>
      </c>
      <c r="I153" s="1" t="s">
        <v>122</v>
      </c>
      <c r="J153" t="e">
        <f>VLOOKUP(B153,自助退!B:F,5,FALSE)</f>
        <v>#N/A</v>
      </c>
      <c r="K153" t="e">
        <f t="shared" si="2"/>
        <v>#N/A</v>
      </c>
    </row>
    <row r="154" spans="1:11">
      <c r="A154" s="1" t="s">
        <v>1274</v>
      </c>
      <c r="B154" s="2">
        <v>1093694</v>
      </c>
      <c r="C154" s="1" t="s">
        <v>1275</v>
      </c>
      <c r="D154" s="1" t="s">
        <v>1276</v>
      </c>
      <c r="E154" s="1" t="s">
        <v>1277</v>
      </c>
      <c r="F154" s="2">
        <v>-10.91</v>
      </c>
      <c r="G154" s="1" t="s">
        <v>711</v>
      </c>
      <c r="H154" s="1" t="s">
        <v>755</v>
      </c>
      <c r="I154" s="1" t="s">
        <v>10</v>
      </c>
      <c r="J154" t="e">
        <f>VLOOKUP(B154,自助退!B:F,5,FALSE)</f>
        <v>#N/A</v>
      </c>
      <c r="K154" t="e">
        <f t="shared" si="2"/>
        <v>#N/A</v>
      </c>
    </row>
    <row r="155" spans="1:11">
      <c r="A155" s="1" t="s">
        <v>1278</v>
      </c>
      <c r="B155" s="2">
        <v>1093823</v>
      </c>
      <c r="C155" s="1" t="s">
        <v>205</v>
      </c>
      <c r="D155" s="1" t="s">
        <v>1279</v>
      </c>
      <c r="E155" s="1" t="s">
        <v>1280</v>
      </c>
      <c r="F155" s="2">
        <v>-179</v>
      </c>
      <c r="G155" s="1" t="s">
        <v>711</v>
      </c>
      <c r="H155" s="1" t="s">
        <v>356</v>
      </c>
      <c r="I155" s="1" t="s">
        <v>122</v>
      </c>
      <c r="J155" t="e">
        <f>VLOOKUP(B155,自助退!B:F,5,FALSE)</f>
        <v>#N/A</v>
      </c>
      <c r="K155" t="e">
        <f t="shared" si="2"/>
        <v>#N/A</v>
      </c>
    </row>
    <row r="156" spans="1:11">
      <c r="A156" s="1" t="s">
        <v>1281</v>
      </c>
      <c r="B156" s="2">
        <v>1094019</v>
      </c>
      <c r="C156" s="1" t="s">
        <v>205</v>
      </c>
      <c r="D156" s="1" t="s">
        <v>158</v>
      </c>
      <c r="E156" s="1" t="s">
        <v>105</v>
      </c>
      <c r="F156" s="2">
        <v>-1500</v>
      </c>
      <c r="G156" s="1" t="s">
        <v>711</v>
      </c>
      <c r="H156" s="1" t="s">
        <v>1110</v>
      </c>
      <c r="I156" s="1" t="s">
        <v>122</v>
      </c>
      <c r="J156" t="e">
        <f>VLOOKUP(B156,自助退!B:F,5,FALSE)</f>
        <v>#N/A</v>
      </c>
      <c r="K156" t="e">
        <f t="shared" si="2"/>
        <v>#N/A</v>
      </c>
    </row>
    <row r="157" spans="1:11">
      <c r="A157" s="1" t="s">
        <v>1282</v>
      </c>
      <c r="B157" s="2">
        <v>1094243</v>
      </c>
      <c r="C157" s="1"/>
      <c r="D157" s="1" t="s">
        <v>1283</v>
      </c>
      <c r="E157" s="1" t="s">
        <v>1284</v>
      </c>
      <c r="F157" s="2">
        <v>-600</v>
      </c>
      <c r="G157" s="1" t="s">
        <v>711</v>
      </c>
      <c r="H157" s="1" t="s">
        <v>777</v>
      </c>
      <c r="I157" s="1" t="s">
        <v>122</v>
      </c>
      <c r="J157" t="e">
        <f>VLOOKUP(B157,自助退!B:F,5,FALSE)</f>
        <v>#N/A</v>
      </c>
      <c r="K157" t="e">
        <f t="shared" si="2"/>
        <v>#N/A</v>
      </c>
    </row>
    <row r="158" spans="1:11">
      <c r="A158" s="1" t="s">
        <v>1285</v>
      </c>
      <c r="B158" s="2">
        <v>1094312</v>
      </c>
      <c r="C158" s="1" t="s">
        <v>1286</v>
      </c>
      <c r="D158" s="1" t="s">
        <v>1287</v>
      </c>
      <c r="E158" s="1" t="s">
        <v>1288</v>
      </c>
      <c r="F158" s="2">
        <v>-828.92</v>
      </c>
      <c r="G158" s="1" t="s">
        <v>711</v>
      </c>
      <c r="H158" s="1" t="s">
        <v>243</v>
      </c>
      <c r="I158" s="1" t="s">
        <v>10</v>
      </c>
      <c r="J158" t="e">
        <f>VLOOKUP(B158,自助退!B:F,5,FALSE)</f>
        <v>#N/A</v>
      </c>
      <c r="K158" t="e">
        <f t="shared" si="2"/>
        <v>#N/A</v>
      </c>
    </row>
    <row r="159" spans="1:11">
      <c r="A159" s="1" t="s">
        <v>1289</v>
      </c>
      <c r="B159" s="2">
        <v>1094456</v>
      </c>
      <c r="C159" s="1" t="s">
        <v>1290</v>
      </c>
      <c r="D159" s="1" t="s">
        <v>1291</v>
      </c>
      <c r="E159" s="1" t="s">
        <v>1292</v>
      </c>
      <c r="F159" s="2">
        <v>-1000</v>
      </c>
      <c r="G159" s="1" t="s">
        <v>711</v>
      </c>
      <c r="H159" s="1" t="s">
        <v>901</v>
      </c>
      <c r="I159" s="1" t="s">
        <v>10</v>
      </c>
      <c r="J159" t="e">
        <f>VLOOKUP(B159,自助退!B:F,5,FALSE)</f>
        <v>#N/A</v>
      </c>
      <c r="K159" t="e">
        <f t="shared" si="2"/>
        <v>#N/A</v>
      </c>
    </row>
    <row r="160" spans="1:11">
      <c r="A160" s="1" t="s">
        <v>1293</v>
      </c>
      <c r="B160" s="2">
        <v>1094480</v>
      </c>
      <c r="C160" s="1" t="s">
        <v>1294</v>
      </c>
      <c r="D160" s="1" t="s">
        <v>1295</v>
      </c>
      <c r="E160" s="1" t="s">
        <v>1296</v>
      </c>
      <c r="F160" s="2">
        <v>-720</v>
      </c>
      <c r="G160" s="1" t="s">
        <v>711</v>
      </c>
      <c r="H160" s="1" t="s">
        <v>391</v>
      </c>
      <c r="I160" s="1" t="s">
        <v>10</v>
      </c>
      <c r="J160" t="e">
        <f>VLOOKUP(B160,自助退!B:F,5,FALSE)</f>
        <v>#N/A</v>
      </c>
      <c r="K160" t="e">
        <f t="shared" si="2"/>
        <v>#N/A</v>
      </c>
    </row>
    <row r="161" spans="1:11">
      <c r="A161" s="1" t="s">
        <v>1297</v>
      </c>
      <c r="B161" s="2">
        <v>1094542</v>
      </c>
      <c r="C161" s="1" t="s">
        <v>1298</v>
      </c>
      <c r="D161" s="1" t="s">
        <v>799</v>
      </c>
      <c r="E161" s="1" t="s">
        <v>800</v>
      </c>
      <c r="F161" s="2">
        <v>-80388.2</v>
      </c>
      <c r="G161" s="1" t="s">
        <v>711</v>
      </c>
      <c r="H161" s="1" t="s">
        <v>300</v>
      </c>
      <c r="I161" s="1" t="s">
        <v>10</v>
      </c>
      <c r="J161" t="e">
        <f>VLOOKUP(B161,自助退!B:F,5,FALSE)</f>
        <v>#N/A</v>
      </c>
      <c r="K161" t="e">
        <f t="shared" si="2"/>
        <v>#N/A</v>
      </c>
    </row>
    <row r="162" spans="1:11">
      <c r="A162" s="1" t="s">
        <v>1299</v>
      </c>
      <c r="B162" s="2">
        <v>1094628</v>
      </c>
      <c r="C162" s="1"/>
      <c r="D162" s="1" t="s">
        <v>1300</v>
      </c>
      <c r="E162" s="1" t="s">
        <v>1301</v>
      </c>
      <c r="F162" s="2">
        <v>-10.5</v>
      </c>
      <c r="G162" s="1" t="s">
        <v>711</v>
      </c>
      <c r="H162" s="1" t="s">
        <v>253</v>
      </c>
      <c r="I162" s="1" t="s">
        <v>122</v>
      </c>
      <c r="J162" t="e">
        <f>VLOOKUP(B162,自助退!B:F,5,FALSE)</f>
        <v>#N/A</v>
      </c>
      <c r="K162" t="e">
        <f t="shared" si="2"/>
        <v>#N/A</v>
      </c>
    </row>
    <row r="163" spans="1:11">
      <c r="A163" s="1" t="s">
        <v>1302</v>
      </c>
      <c r="B163" s="2">
        <v>1094664</v>
      </c>
      <c r="C163" s="1" t="s">
        <v>1303</v>
      </c>
      <c r="D163" s="1" t="s">
        <v>1304</v>
      </c>
      <c r="E163" s="1" t="s">
        <v>1305</v>
      </c>
      <c r="F163" s="2">
        <v>-6400</v>
      </c>
      <c r="G163" s="1" t="s">
        <v>711</v>
      </c>
      <c r="H163" s="1" t="s">
        <v>1110</v>
      </c>
      <c r="I163" s="1" t="s">
        <v>10</v>
      </c>
      <c r="J163" t="e">
        <f>VLOOKUP(B163,自助退!B:F,5,FALSE)</f>
        <v>#N/A</v>
      </c>
      <c r="K163" t="e">
        <f t="shared" si="2"/>
        <v>#N/A</v>
      </c>
    </row>
    <row r="164" spans="1:11">
      <c r="A164" s="1" t="s">
        <v>1306</v>
      </c>
      <c r="B164" s="2">
        <v>1094671</v>
      </c>
      <c r="C164" s="1" t="s">
        <v>1307</v>
      </c>
      <c r="D164" s="1" t="s">
        <v>143</v>
      </c>
      <c r="E164" s="1" t="s">
        <v>144</v>
      </c>
      <c r="F164" s="2">
        <v>-278</v>
      </c>
      <c r="G164" s="1" t="s">
        <v>711</v>
      </c>
      <c r="H164" s="1" t="s">
        <v>248</v>
      </c>
      <c r="I164" s="1" t="s">
        <v>10</v>
      </c>
      <c r="J164" t="e">
        <f>VLOOKUP(B164,自助退!B:F,5,FALSE)</f>
        <v>#N/A</v>
      </c>
      <c r="K164" t="e">
        <f t="shared" si="2"/>
        <v>#N/A</v>
      </c>
    </row>
    <row r="165" spans="1:11">
      <c r="A165" s="1" t="s">
        <v>1308</v>
      </c>
      <c r="B165" s="2">
        <v>1094999</v>
      </c>
      <c r="C165" s="1" t="s">
        <v>1309</v>
      </c>
      <c r="D165" s="1" t="s">
        <v>1310</v>
      </c>
      <c r="E165" s="1" t="s">
        <v>1311</v>
      </c>
      <c r="F165" s="2">
        <v>-1800</v>
      </c>
      <c r="G165" s="1" t="s">
        <v>711</v>
      </c>
      <c r="H165" s="1" t="s">
        <v>1186</v>
      </c>
      <c r="I165" s="1" t="s">
        <v>10</v>
      </c>
      <c r="J165" t="e">
        <f>VLOOKUP(B165,自助退!B:F,5,FALSE)</f>
        <v>#N/A</v>
      </c>
      <c r="K165" t="e">
        <f t="shared" si="2"/>
        <v>#N/A</v>
      </c>
    </row>
    <row r="166" spans="1:11">
      <c r="A166" s="1" t="s">
        <v>1312</v>
      </c>
      <c r="B166" s="2">
        <v>1095101</v>
      </c>
      <c r="C166" s="1" t="s">
        <v>1313</v>
      </c>
      <c r="D166" s="1" t="s">
        <v>1314</v>
      </c>
      <c r="E166" s="1" t="s">
        <v>1315</v>
      </c>
      <c r="F166" s="2">
        <v>-100</v>
      </c>
      <c r="G166" s="1" t="s">
        <v>711</v>
      </c>
      <c r="H166" s="1" t="s">
        <v>755</v>
      </c>
      <c r="I166" s="1" t="s">
        <v>10</v>
      </c>
      <c r="J166" t="e">
        <f>VLOOKUP(B166,自助退!B:F,5,FALSE)</f>
        <v>#N/A</v>
      </c>
      <c r="K166" t="e">
        <f t="shared" si="2"/>
        <v>#N/A</v>
      </c>
    </row>
    <row r="167" spans="1:11">
      <c r="A167" s="1" t="s">
        <v>1316</v>
      </c>
      <c r="B167" s="2">
        <v>1095254</v>
      </c>
      <c r="C167" s="1" t="s">
        <v>205</v>
      </c>
      <c r="D167" s="1" t="s">
        <v>153</v>
      </c>
      <c r="E167" s="1" t="s">
        <v>154</v>
      </c>
      <c r="F167" s="2">
        <v>-824.5</v>
      </c>
      <c r="G167" s="1" t="s">
        <v>711</v>
      </c>
      <c r="H167" s="1" t="s">
        <v>387</v>
      </c>
      <c r="I167" s="1" t="s">
        <v>122</v>
      </c>
      <c r="J167" t="e">
        <f>VLOOKUP(B167,自助退!B:F,5,FALSE)</f>
        <v>#N/A</v>
      </c>
      <c r="K167" t="e">
        <f t="shared" si="2"/>
        <v>#N/A</v>
      </c>
    </row>
    <row r="168" spans="1:11">
      <c r="A168" s="1" t="s">
        <v>1317</v>
      </c>
      <c r="B168" s="2">
        <v>1095306</v>
      </c>
      <c r="C168" s="1" t="s">
        <v>1318</v>
      </c>
      <c r="D168" s="1" t="s">
        <v>1319</v>
      </c>
      <c r="E168" s="1" t="s">
        <v>1320</v>
      </c>
      <c r="F168" s="2">
        <v>-150</v>
      </c>
      <c r="G168" s="1" t="s">
        <v>711</v>
      </c>
      <c r="H168" s="1" t="s">
        <v>387</v>
      </c>
      <c r="I168" s="1" t="s">
        <v>10</v>
      </c>
      <c r="J168" t="e">
        <f>VLOOKUP(B168,自助退!B:F,5,FALSE)</f>
        <v>#N/A</v>
      </c>
      <c r="K168" t="e">
        <f t="shared" si="2"/>
        <v>#N/A</v>
      </c>
    </row>
    <row r="169" spans="1:11">
      <c r="A169" s="1" t="s">
        <v>1321</v>
      </c>
      <c r="B169" s="2">
        <v>1095452</v>
      </c>
      <c r="C169" s="1" t="s">
        <v>1322</v>
      </c>
      <c r="D169" s="1" t="s">
        <v>1323</v>
      </c>
      <c r="E169" s="1" t="s">
        <v>364</v>
      </c>
      <c r="F169" s="2">
        <v>-8000</v>
      </c>
      <c r="G169" s="1" t="s">
        <v>711</v>
      </c>
      <c r="H169" s="1" t="s">
        <v>755</v>
      </c>
      <c r="I169" s="1" t="s">
        <v>10</v>
      </c>
      <c r="J169" t="e">
        <f>VLOOKUP(B169,自助退!B:F,5,FALSE)</f>
        <v>#N/A</v>
      </c>
      <c r="K169" t="e">
        <f t="shared" si="2"/>
        <v>#N/A</v>
      </c>
    </row>
    <row r="170" spans="1:11">
      <c r="A170" s="1" t="s">
        <v>1324</v>
      </c>
      <c r="B170" s="2">
        <v>1095455</v>
      </c>
      <c r="C170" s="1" t="s">
        <v>1325</v>
      </c>
      <c r="D170" s="1" t="s">
        <v>1323</v>
      </c>
      <c r="E170" s="1" t="s">
        <v>364</v>
      </c>
      <c r="F170" s="2">
        <v>-1800</v>
      </c>
      <c r="G170" s="1" t="s">
        <v>711</v>
      </c>
      <c r="H170" s="1" t="s">
        <v>755</v>
      </c>
      <c r="I170" s="1" t="s">
        <v>10</v>
      </c>
      <c r="J170" t="e">
        <f>VLOOKUP(B170,自助退!B:F,5,FALSE)</f>
        <v>#N/A</v>
      </c>
      <c r="K170" t="e">
        <f t="shared" si="2"/>
        <v>#N/A</v>
      </c>
    </row>
    <row r="171" spans="1:11">
      <c r="A171" s="1" t="s">
        <v>1326</v>
      </c>
      <c r="B171" s="2">
        <v>1095505</v>
      </c>
      <c r="C171" s="1" t="s">
        <v>1327</v>
      </c>
      <c r="D171" s="1" t="s">
        <v>1328</v>
      </c>
      <c r="E171" s="1" t="s">
        <v>1329</v>
      </c>
      <c r="F171" s="2">
        <v>-48</v>
      </c>
      <c r="G171" s="1" t="s">
        <v>711</v>
      </c>
      <c r="H171" s="1" t="s">
        <v>239</v>
      </c>
      <c r="I171" s="1" t="s">
        <v>10</v>
      </c>
      <c r="J171" t="e">
        <f>VLOOKUP(B171,自助退!B:F,5,FALSE)</f>
        <v>#N/A</v>
      </c>
      <c r="K171" t="e">
        <f t="shared" si="2"/>
        <v>#N/A</v>
      </c>
    </row>
    <row r="172" spans="1:11">
      <c r="A172" s="1" t="s">
        <v>1330</v>
      </c>
      <c r="B172" s="2">
        <v>1095538</v>
      </c>
      <c r="C172" s="1" t="s">
        <v>1331</v>
      </c>
      <c r="D172" s="1" t="s">
        <v>1332</v>
      </c>
      <c r="E172" s="1" t="s">
        <v>1333</v>
      </c>
      <c r="F172" s="2">
        <v>-83</v>
      </c>
      <c r="G172" s="1" t="s">
        <v>711</v>
      </c>
      <c r="H172" s="1" t="s">
        <v>239</v>
      </c>
      <c r="I172" s="1" t="s">
        <v>10</v>
      </c>
      <c r="J172" t="e">
        <f>VLOOKUP(B172,自助退!B:F,5,FALSE)</f>
        <v>#N/A</v>
      </c>
      <c r="K172" t="e">
        <f t="shared" si="2"/>
        <v>#N/A</v>
      </c>
    </row>
    <row r="173" spans="1:11">
      <c r="A173" s="1" t="s">
        <v>1334</v>
      </c>
      <c r="B173" s="2">
        <v>1095539</v>
      </c>
      <c r="C173" s="1" t="s">
        <v>1335</v>
      </c>
      <c r="D173" s="1" t="s">
        <v>1336</v>
      </c>
      <c r="E173" s="1" t="s">
        <v>1337</v>
      </c>
      <c r="F173" s="2">
        <v>-6840</v>
      </c>
      <c r="G173" s="1" t="s">
        <v>711</v>
      </c>
      <c r="H173" s="1" t="s">
        <v>755</v>
      </c>
      <c r="I173" s="1" t="s">
        <v>10</v>
      </c>
      <c r="J173" t="e">
        <f>VLOOKUP(B173,自助退!B:F,5,FALSE)</f>
        <v>#N/A</v>
      </c>
      <c r="K173" t="e">
        <f t="shared" si="2"/>
        <v>#N/A</v>
      </c>
    </row>
    <row r="174" spans="1:11">
      <c r="A174" s="1" t="s">
        <v>1338</v>
      </c>
      <c r="B174" s="2">
        <v>1095546</v>
      </c>
      <c r="C174" s="1" t="s">
        <v>1339</v>
      </c>
      <c r="D174" s="1" t="s">
        <v>1340</v>
      </c>
      <c r="E174" s="1" t="s">
        <v>1341</v>
      </c>
      <c r="F174" s="2">
        <v>-50</v>
      </c>
      <c r="G174" s="1" t="s">
        <v>711</v>
      </c>
      <c r="H174" s="1" t="s">
        <v>180</v>
      </c>
      <c r="I174" s="1" t="s">
        <v>10</v>
      </c>
      <c r="J174" t="e">
        <f>VLOOKUP(B174,自助退!B:F,5,FALSE)</f>
        <v>#N/A</v>
      </c>
      <c r="K174" t="e">
        <f t="shared" si="2"/>
        <v>#N/A</v>
      </c>
    </row>
    <row r="175" spans="1:11">
      <c r="A175" s="1" t="s">
        <v>1342</v>
      </c>
      <c r="B175" s="2">
        <v>1095624</v>
      </c>
      <c r="C175" s="1" t="s">
        <v>1343</v>
      </c>
      <c r="D175" s="1" t="s">
        <v>1344</v>
      </c>
      <c r="E175" s="1" t="s">
        <v>1345</v>
      </c>
      <c r="F175" s="2">
        <v>-1000</v>
      </c>
      <c r="G175" s="1" t="s">
        <v>711</v>
      </c>
      <c r="H175" s="1" t="s">
        <v>272</v>
      </c>
      <c r="I175" s="1" t="s">
        <v>10</v>
      </c>
      <c r="J175" t="e">
        <f>VLOOKUP(B175,自助退!B:F,5,FALSE)</f>
        <v>#N/A</v>
      </c>
      <c r="K175" t="e">
        <f t="shared" si="2"/>
        <v>#N/A</v>
      </c>
    </row>
    <row r="176" spans="1:11">
      <c r="A176" s="1" t="s">
        <v>1346</v>
      </c>
      <c r="B176" s="2">
        <v>1095706</v>
      </c>
      <c r="C176" s="1" t="s">
        <v>1347</v>
      </c>
      <c r="D176" s="1" t="s">
        <v>1348</v>
      </c>
      <c r="E176" s="1" t="s">
        <v>1349</v>
      </c>
      <c r="F176" s="2">
        <v>-270</v>
      </c>
      <c r="G176" s="1" t="s">
        <v>711</v>
      </c>
      <c r="H176" s="1" t="s">
        <v>356</v>
      </c>
      <c r="I176" s="1" t="s">
        <v>10</v>
      </c>
      <c r="J176" t="e">
        <f>VLOOKUP(B176,自助退!B:F,5,FALSE)</f>
        <v>#N/A</v>
      </c>
      <c r="K176" t="e">
        <f t="shared" si="2"/>
        <v>#N/A</v>
      </c>
    </row>
    <row r="177" spans="1:11">
      <c r="A177" s="1" t="s">
        <v>1350</v>
      </c>
      <c r="B177" s="2">
        <v>1095755</v>
      </c>
      <c r="C177" s="1" t="s">
        <v>1351</v>
      </c>
      <c r="D177" s="1" t="s">
        <v>1352</v>
      </c>
      <c r="E177" s="1" t="s">
        <v>1353</v>
      </c>
      <c r="F177" s="2">
        <v>-450</v>
      </c>
      <c r="G177" s="1" t="s">
        <v>711</v>
      </c>
      <c r="H177" s="1" t="s">
        <v>300</v>
      </c>
      <c r="I177" s="1" t="s">
        <v>10</v>
      </c>
      <c r="J177" t="e">
        <f>VLOOKUP(B177,自助退!B:F,5,FALSE)</f>
        <v>#N/A</v>
      </c>
      <c r="K177" t="e">
        <f t="shared" si="2"/>
        <v>#N/A</v>
      </c>
    </row>
    <row r="178" spans="1:11">
      <c r="A178" s="1" t="s">
        <v>1354</v>
      </c>
      <c r="B178" s="2">
        <v>1095777</v>
      </c>
      <c r="C178" s="1" t="s">
        <v>1355</v>
      </c>
      <c r="D178" s="1" t="s">
        <v>1356</v>
      </c>
      <c r="E178" s="1" t="s">
        <v>1357</v>
      </c>
      <c r="F178" s="2">
        <v>-88.84</v>
      </c>
      <c r="G178" s="1" t="s">
        <v>711</v>
      </c>
      <c r="H178" s="1" t="s">
        <v>1358</v>
      </c>
      <c r="I178" s="1" t="s">
        <v>10</v>
      </c>
      <c r="J178" t="e">
        <f>VLOOKUP(B178,自助退!B:F,5,FALSE)</f>
        <v>#N/A</v>
      </c>
      <c r="K178" t="e">
        <f t="shared" si="2"/>
        <v>#N/A</v>
      </c>
    </row>
    <row r="179" spans="1:11">
      <c r="A179" s="1" t="s">
        <v>1359</v>
      </c>
      <c r="B179" s="2">
        <v>1095793</v>
      </c>
      <c r="C179" s="1" t="s">
        <v>1360</v>
      </c>
      <c r="D179" s="1" t="s">
        <v>1361</v>
      </c>
      <c r="E179" s="1" t="s">
        <v>1362</v>
      </c>
      <c r="F179" s="2">
        <v>-77.099999999999994</v>
      </c>
      <c r="G179" s="1" t="s">
        <v>711</v>
      </c>
      <c r="H179" s="1" t="s">
        <v>1358</v>
      </c>
      <c r="I179" s="1" t="s">
        <v>10</v>
      </c>
      <c r="J179" t="e">
        <f>VLOOKUP(B179,自助退!B:F,5,FALSE)</f>
        <v>#N/A</v>
      </c>
      <c r="K179" t="e">
        <f t="shared" si="2"/>
        <v>#N/A</v>
      </c>
    </row>
    <row r="180" spans="1:11">
      <c r="A180" s="1" t="s">
        <v>1363</v>
      </c>
      <c r="B180" s="2">
        <v>1095877</v>
      </c>
      <c r="C180" s="1" t="s">
        <v>1364</v>
      </c>
      <c r="D180" s="1" t="s">
        <v>1365</v>
      </c>
      <c r="E180" s="1" t="s">
        <v>1366</v>
      </c>
      <c r="F180" s="2">
        <v>-9000</v>
      </c>
      <c r="G180" s="1" t="s">
        <v>711</v>
      </c>
      <c r="H180" s="1" t="s">
        <v>157</v>
      </c>
      <c r="I180" s="1" t="s">
        <v>10</v>
      </c>
      <c r="J180" t="e">
        <f>VLOOKUP(B180,自助退!B:F,5,FALSE)</f>
        <v>#N/A</v>
      </c>
      <c r="K180" t="e">
        <f t="shared" si="2"/>
        <v>#N/A</v>
      </c>
    </row>
    <row r="181" spans="1:11">
      <c r="A181" s="1" t="s">
        <v>1367</v>
      </c>
      <c r="B181" s="2">
        <v>1096064</v>
      </c>
      <c r="C181" s="1"/>
      <c r="D181" s="1" t="s">
        <v>1368</v>
      </c>
      <c r="E181" s="1" t="s">
        <v>1369</v>
      </c>
      <c r="F181" s="2">
        <v>-51</v>
      </c>
      <c r="G181" s="1" t="s">
        <v>711</v>
      </c>
      <c r="H181" s="1" t="s">
        <v>272</v>
      </c>
      <c r="I181" s="1" t="s">
        <v>122</v>
      </c>
      <c r="J181" t="e">
        <f>VLOOKUP(B181,自助退!B:F,5,FALSE)</f>
        <v>#N/A</v>
      </c>
      <c r="K181" t="e">
        <f t="shared" si="2"/>
        <v>#N/A</v>
      </c>
    </row>
    <row r="182" spans="1:11">
      <c r="A182" s="1" t="s">
        <v>1370</v>
      </c>
      <c r="B182" s="2">
        <v>1096678</v>
      </c>
      <c r="C182" s="1" t="s">
        <v>1371</v>
      </c>
      <c r="D182" s="1" t="s">
        <v>1372</v>
      </c>
      <c r="E182" s="1" t="s">
        <v>1373</v>
      </c>
      <c r="F182" s="2">
        <v>-500</v>
      </c>
      <c r="G182" s="1" t="s">
        <v>711</v>
      </c>
      <c r="H182" s="1" t="s">
        <v>1358</v>
      </c>
      <c r="I182" s="1" t="s">
        <v>10</v>
      </c>
      <c r="J182" t="e">
        <f>VLOOKUP(B182,自助退!B:F,5,FALSE)</f>
        <v>#N/A</v>
      </c>
      <c r="K182" t="e">
        <f t="shared" si="2"/>
        <v>#N/A</v>
      </c>
    </row>
    <row r="183" spans="1:11">
      <c r="A183" s="1" t="s">
        <v>1374</v>
      </c>
      <c r="B183" s="2">
        <v>1096794</v>
      </c>
      <c r="C183" s="1" t="s">
        <v>1375</v>
      </c>
      <c r="D183" s="1" t="s">
        <v>116</v>
      </c>
      <c r="E183" s="1" t="s">
        <v>117</v>
      </c>
      <c r="F183" s="2">
        <v>-500</v>
      </c>
      <c r="G183" s="1" t="s">
        <v>711</v>
      </c>
      <c r="H183" s="1" t="s">
        <v>387</v>
      </c>
      <c r="I183" s="1" t="s">
        <v>10</v>
      </c>
      <c r="J183" t="e">
        <f>VLOOKUP(B183,自助退!B:F,5,FALSE)</f>
        <v>#N/A</v>
      </c>
      <c r="K183" t="e">
        <f t="shared" si="2"/>
        <v>#N/A</v>
      </c>
    </row>
    <row r="184" spans="1:11">
      <c r="A184" s="1" t="s">
        <v>1376</v>
      </c>
      <c r="B184" s="2">
        <v>1096810</v>
      </c>
      <c r="C184" s="1" t="s">
        <v>1377</v>
      </c>
      <c r="D184" s="1" t="s">
        <v>1378</v>
      </c>
      <c r="E184" s="1" t="s">
        <v>1379</v>
      </c>
      <c r="F184" s="2">
        <v>-963</v>
      </c>
      <c r="G184" s="1" t="s">
        <v>711</v>
      </c>
      <c r="H184" s="1" t="s">
        <v>243</v>
      </c>
      <c r="I184" s="1" t="s">
        <v>10</v>
      </c>
      <c r="J184" t="e">
        <f>VLOOKUP(B184,自助退!B:F,5,FALSE)</f>
        <v>#N/A</v>
      </c>
      <c r="K184" t="e">
        <f t="shared" si="2"/>
        <v>#N/A</v>
      </c>
    </row>
    <row r="185" spans="1:11">
      <c r="A185" s="1" t="s">
        <v>1380</v>
      </c>
      <c r="B185" s="2">
        <v>1097002</v>
      </c>
      <c r="C185" s="1" t="s">
        <v>1381</v>
      </c>
      <c r="D185" s="1" t="s">
        <v>172</v>
      </c>
      <c r="E185" s="1" t="s">
        <v>173</v>
      </c>
      <c r="F185" s="2">
        <v>-4000</v>
      </c>
      <c r="G185" s="1" t="s">
        <v>711</v>
      </c>
      <c r="H185" s="1" t="s">
        <v>300</v>
      </c>
      <c r="I185" s="1" t="s">
        <v>10</v>
      </c>
      <c r="J185" t="e">
        <f>VLOOKUP(B185,自助退!B:F,5,FALSE)</f>
        <v>#N/A</v>
      </c>
      <c r="K185" t="e">
        <f t="shared" si="2"/>
        <v>#N/A</v>
      </c>
    </row>
    <row r="186" spans="1:11">
      <c r="A186" s="1" t="s">
        <v>1382</v>
      </c>
      <c r="B186" s="2">
        <v>1097270</v>
      </c>
      <c r="C186" s="1" t="s">
        <v>205</v>
      </c>
      <c r="D186" s="1" t="s">
        <v>1383</v>
      </c>
      <c r="E186" s="1" t="s">
        <v>1384</v>
      </c>
      <c r="F186" s="2">
        <v>-88</v>
      </c>
      <c r="G186" s="1" t="s">
        <v>711</v>
      </c>
      <c r="H186" s="1" t="s">
        <v>721</v>
      </c>
      <c r="I186" s="1" t="s">
        <v>122</v>
      </c>
      <c r="J186" t="e">
        <f>VLOOKUP(B186,自助退!B:F,5,FALSE)</f>
        <v>#N/A</v>
      </c>
      <c r="K186" t="e">
        <f t="shared" si="2"/>
        <v>#N/A</v>
      </c>
    </row>
    <row r="187" spans="1:11">
      <c r="A187" s="1" t="s">
        <v>1385</v>
      </c>
      <c r="B187" s="2">
        <v>1098531</v>
      </c>
      <c r="C187" s="1" t="s">
        <v>1386</v>
      </c>
      <c r="D187" s="1" t="s">
        <v>1387</v>
      </c>
      <c r="E187" s="1" t="s">
        <v>1388</v>
      </c>
      <c r="F187" s="2">
        <v>-100</v>
      </c>
      <c r="G187" s="1" t="s">
        <v>711</v>
      </c>
      <c r="H187" s="1" t="s">
        <v>1158</v>
      </c>
      <c r="I187" s="1" t="s">
        <v>10</v>
      </c>
      <c r="J187" t="e">
        <f>VLOOKUP(B187,自助退!B:F,5,FALSE)</f>
        <v>#N/A</v>
      </c>
      <c r="K187" t="e">
        <f t="shared" si="2"/>
        <v>#N/A</v>
      </c>
    </row>
    <row r="188" spans="1:11">
      <c r="A188" s="1" t="s">
        <v>1389</v>
      </c>
      <c r="B188" s="2">
        <v>1098876</v>
      </c>
      <c r="C188" s="1" t="s">
        <v>1390</v>
      </c>
      <c r="D188" s="1" t="s">
        <v>1391</v>
      </c>
      <c r="E188" s="1" t="s">
        <v>1392</v>
      </c>
      <c r="F188" s="2">
        <v>-877</v>
      </c>
      <c r="G188" s="1" t="s">
        <v>711</v>
      </c>
      <c r="H188" s="1" t="s">
        <v>817</v>
      </c>
      <c r="I188" s="1" t="s">
        <v>10</v>
      </c>
      <c r="J188" t="e">
        <f>VLOOKUP(B188,自助退!B:F,5,FALSE)</f>
        <v>#N/A</v>
      </c>
      <c r="K188" t="e">
        <f t="shared" si="2"/>
        <v>#N/A</v>
      </c>
    </row>
    <row r="189" spans="1:11">
      <c r="A189" s="1" t="s">
        <v>1393</v>
      </c>
      <c r="B189" s="2">
        <v>1099470</v>
      </c>
      <c r="C189" s="1" t="s">
        <v>1394</v>
      </c>
      <c r="D189" s="1" t="s">
        <v>1395</v>
      </c>
      <c r="E189" s="1" t="s">
        <v>1396</v>
      </c>
      <c r="F189" s="2">
        <v>-505</v>
      </c>
      <c r="G189" s="1" t="s">
        <v>711</v>
      </c>
      <c r="H189" s="1" t="s">
        <v>721</v>
      </c>
      <c r="I189" s="1" t="s">
        <v>10</v>
      </c>
      <c r="J189" t="e">
        <f>VLOOKUP(B189,自助退!B:F,5,FALSE)</f>
        <v>#N/A</v>
      </c>
      <c r="K189" t="e">
        <f t="shared" si="2"/>
        <v>#N/A</v>
      </c>
    </row>
    <row r="190" spans="1:11">
      <c r="A190" s="1" t="s">
        <v>1397</v>
      </c>
      <c r="B190" s="2">
        <v>1100020</v>
      </c>
      <c r="C190" s="1" t="s">
        <v>1398</v>
      </c>
      <c r="D190" s="1" t="s">
        <v>1399</v>
      </c>
      <c r="E190" s="1" t="s">
        <v>1400</v>
      </c>
      <c r="F190" s="2">
        <v>-3039</v>
      </c>
      <c r="G190" s="1" t="s">
        <v>711</v>
      </c>
      <c r="H190" s="1" t="s">
        <v>300</v>
      </c>
      <c r="I190" s="1" t="s">
        <v>10</v>
      </c>
      <c r="J190" t="e">
        <f>VLOOKUP(B190,自助退!B:F,5,FALSE)</f>
        <v>#N/A</v>
      </c>
      <c r="K190" t="e">
        <f t="shared" si="2"/>
        <v>#N/A</v>
      </c>
    </row>
    <row r="191" spans="1:11">
      <c r="A191" s="1" t="s">
        <v>1401</v>
      </c>
      <c r="B191" s="2">
        <v>1100903</v>
      </c>
      <c r="C191" s="1" t="s">
        <v>1402</v>
      </c>
      <c r="D191" s="1" t="s">
        <v>1403</v>
      </c>
      <c r="E191" s="1" t="s">
        <v>1404</v>
      </c>
      <c r="F191" s="2">
        <v>-1000</v>
      </c>
      <c r="G191" s="1" t="s">
        <v>711</v>
      </c>
      <c r="H191" s="1" t="s">
        <v>253</v>
      </c>
      <c r="I191" s="1" t="s">
        <v>10</v>
      </c>
      <c r="J191" t="e">
        <f>VLOOKUP(B191,自助退!B:F,5,FALSE)</f>
        <v>#N/A</v>
      </c>
      <c r="K191" t="e">
        <f t="shared" si="2"/>
        <v>#N/A</v>
      </c>
    </row>
    <row r="192" spans="1:11">
      <c r="A192" s="1" t="s">
        <v>1405</v>
      </c>
      <c r="B192" s="2">
        <v>1101011</v>
      </c>
      <c r="C192" s="1" t="s">
        <v>1406</v>
      </c>
      <c r="D192" s="1" t="s">
        <v>1403</v>
      </c>
      <c r="E192" s="1" t="s">
        <v>1404</v>
      </c>
      <c r="F192" s="2">
        <v>-1000</v>
      </c>
      <c r="G192" s="1" t="s">
        <v>711</v>
      </c>
      <c r="H192" s="1" t="s">
        <v>253</v>
      </c>
      <c r="I192" s="1" t="s">
        <v>10</v>
      </c>
      <c r="J192" t="e">
        <f>VLOOKUP(B192,自助退!B:F,5,FALSE)</f>
        <v>#N/A</v>
      </c>
      <c r="K192" t="e">
        <f t="shared" si="2"/>
        <v>#N/A</v>
      </c>
    </row>
    <row r="193" spans="1:11">
      <c r="A193" s="1" t="s">
        <v>1407</v>
      </c>
      <c r="B193" s="2">
        <v>1101598</v>
      </c>
      <c r="C193" s="1" t="s">
        <v>1408</v>
      </c>
      <c r="D193" s="1" t="s">
        <v>1409</v>
      </c>
      <c r="E193" s="1" t="s">
        <v>1410</v>
      </c>
      <c r="F193" s="2">
        <v>-1000</v>
      </c>
      <c r="G193" s="1" t="s">
        <v>711</v>
      </c>
      <c r="H193" s="1" t="s">
        <v>755</v>
      </c>
      <c r="I193" s="1" t="s">
        <v>10</v>
      </c>
      <c r="J193" t="e">
        <f>VLOOKUP(B193,自助退!B:F,5,FALSE)</f>
        <v>#N/A</v>
      </c>
      <c r="K193" t="e">
        <f t="shared" si="2"/>
        <v>#N/A</v>
      </c>
    </row>
    <row r="194" spans="1:11">
      <c r="A194" s="1" t="s">
        <v>1411</v>
      </c>
      <c r="B194" s="2">
        <v>1101641</v>
      </c>
      <c r="C194" s="1" t="s">
        <v>1412</v>
      </c>
      <c r="D194" s="1" t="s">
        <v>1409</v>
      </c>
      <c r="E194" s="1" t="s">
        <v>1410</v>
      </c>
      <c r="F194" s="2">
        <v>-493.09</v>
      </c>
      <c r="G194" s="1" t="s">
        <v>711</v>
      </c>
      <c r="H194" s="1" t="s">
        <v>755</v>
      </c>
      <c r="I194" s="1" t="s">
        <v>10</v>
      </c>
      <c r="J194" t="e">
        <f>VLOOKUP(B194,自助退!B:F,5,FALSE)</f>
        <v>#N/A</v>
      </c>
      <c r="K194" t="e">
        <f t="shared" si="2"/>
        <v>#N/A</v>
      </c>
    </row>
    <row r="195" spans="1:11">
      <c r="A195" s="1" t="s">
        <v>1413</v>
      </c>
      <c r="B195" s="2">
        <v>1102545</v>
      </c>
      <c r="C195" s="1" t="s">
        <v>1414</v>
      </c>
      <c r="D195" s="1" t="s">
        <v>181</v>
      </c>
      <c r="E195" s="1" t="s">
        <v>182</v>
      </c>
      <c r="F195" s="2">
        <v>-277.5</v>
      </c>
      <c r="G195" s="1" t="s">
        <v>711</v>
      </c>
      <c r="H195" s="1" t="s">
        <v>343</v>
      </c>
      <c r="I195" s="1" t="s">
        <v>10</v>
      </c>
      <c r="J195" t="e">
        <f>VLOOKUP(B195,自助退!B:F,5,FALSE)</f>
        <v>#N/A</v>
      </c>
      <c r="K195" t="e">
        <f t="shared" ref="K195:K258" si="3">IF(F195*-1=J195,"",1)</f>
        <v>#N/A</v>
      </c>
    </row>
    <row r="196" spans="1:11">
      <c r="A196" s="1" t="s">
        <v>1415</v>
      </c>
      <c r="B196" s="2">
        <v>1102550</v>
      </c>
      <c r="C196" s="1" t="s">
        <v>1416</v>
      </c>
      <c r="D196" s="1" t="s">
        <v>1417</v>
      </c>
      <c r="E196" s="1" t="s">
        <v>1418</v>
      </c>
      <c r="F196" s="2">
        <v>-100</v>
      </c>
      <c r="G196" s="1" t="s">
        <v>711</v>
      </c>
      <c r="H196" s="1" t="s">
        <v>248</v>
      </c>
      <c r="I196" s="1" t="s">
        <v>10</v>
      </c>
      <c r="J196" t="e">
        <f>VLOOKUP(B196,自助退!B:F,5,FALSE)</f>
        <v>#N/A</v>
      </c>
      <c r="K196" t="e">
        <f t="shared" si="3"/>
        <v>#N/A</v>
      </c>
    </row>
    <row r="197" spans="1:11">
      <c r="A197" s="1" t="s">
        <v>1419</v>
      </c>
      <c r="B197" s="2">
        <v>1102574</v>
      </c>
      <c r="C197" s="1" t="s">
        <v>205</v>
      </c>
      <c r="D197" s="1" t="s">
        <v>268</v>
      </c>
      <c r="E197" s="1" t="s">
        <v>269</v>
      </c>
      <c r="F197" s="2">
        <v>-2088.7199999999998</v>
      </c>
      <c r="G197" s="1" t="s">
        <v>711</v>
      </c>
      <c r="H197" s="1" t="s">
        <v>272</v>
      </c>
      <c r="I197" s="1" t="s">
        <v>122</v>
      </c>
      <c r="J197" t="e">
        <f>VLOOKUP(B197,自助退!B:F,5,FALSE)</f>
        <v>#N/A</v>
      </c>
      <c r="K197" t="e">
        <f t="shared" si="3"/>
        <v>#N/A</v>
      </c>
    </row>
    <row r="198" spans="1:11">
      <c r="A198" s="1" t="s">
        <v>1420</v>
      </c>
      <c r="B198" s="2">
        <v>1102974</v>
      </c>
      <c r="C198" s="1" t="s">
        <v>1421</v>
      </c>
      <c r="D198" s="1" t="s">
        <v>1422</v>
      </c>
      <c r="E198" s="1" t="s">
        <v>1423</v>
      </c>
      <c r="F198" s="2">
        <v>-5100</v>
      </c>
      <c r="G198" s="1" t="s">
        <v>711</v>
      </c>
      <c r="H198" s="1" t="s">
        <v>157</v>
      </c>
      <c r="I198" s="1" t="s">
        <v>10</v>
      </c>
      <c r="J198" t="e">
        <f>VLOOKUP(B198,自助退!B:F,5,FALSE)</f>
        <v>#N/A</v>
      </c>
      <c r="K198" t="e">
        <f t="shared" si="3"/>
        <v>#N/A</v>
      </c>
    </row>
    <row r="199" spans="1:11">
      <c r="A199" s="1" t="s">
        <v>1424</v>
      </c>
      <c r="B199" s="2">
        <v>1103668</v>
      </c>
      <c r="C199" s="1" t="s">
        <v>1425</v>
      </c>
      <c r="D199" s="1" t="s">
        <v>1426</v>
      </c>
      <c r="E199" s="1" t="s">
        <v>1427</v>
      </c>
      <c r="F199" s="2">
        <v>-700</v>
      </c>
      <c r="G199" s="1" t="s">
        <v>711</v>
      </c>
      <c r="H199" s="1" t="s">
        <v>239</v>
      </c>
      <c r="I199" s="1" t="s">
        <v>10</v>
      </c>
      <c r="J199" t="e">
        <f>VLOOKUP(B199,自助退!B:F,5,FALSE)</f>
        <v>#N/A</v>
      </c>
      <c r="K199" t="e">
        <f t="shared" si="3"/>
        <v>#N/A</v>
      </c>
    </row>
    <row r="200" spans="1:11">
      <c r="A200" s="1" t="s">
        <v>129</v>
      </c>
      <c r="B200" s="2">
        <v>1104213</v>
      </c>
      <c r="C200" s="1" t="s">
        <v>1428</v>
      </c>
      <c r="D200" s="1" t="s">
        <v>1429</v>
      </c>
      <c r="E200" s="1" t="s">
        <v>1430</v>
      </c>
      <c r="F200" s="2">
        <v>-3000</v>
      </c>
      <c r="G200" s="1" t="s">
        <v>711</v>
      </c>
      <c r="H200" s="1" t="s">
        <v>157</v>
      </c>
      <c r="I200" s="1" t="s">
        <v>10</v>
      </c>
      <c r="J200" t="e">
        <f>VLOOKUP(B200,自助退!B:F,5,FALSE)</f>
        <v>#N/A</v>
      </c>
      <c r="K200" t="e">
        <f t="shared" si="3"/>
        <v>#N/A</v>
      </c>
    </row>
    <row r="201" spans="1:11">
      <c r="A201" s="1" t="s">
        <v>1431</v>
      </c>
      <c r="B201" s="2">
        <v>1105604</v>
      </c>
      <c r="C201" s="1" t="s">
        <v>1432</v>
      </c>
      <c r="D201" s="1" t="s">
        <v>1433</v>
      </c>
      <c r="E201" s="1" t="s">
        <v>1434</v>
      </c>
      <c r="F201" s="2">
        <v>-569.72</v>
      </c>
      <c r="G201" s="1" t="s">
        <v>711</v>
      </c>
      <c r="H201" s="1" t="s">
        <v>1358</v>
      </c>
      <c r="I201" s="1" t="s">
        <v>10</v>
      </c>
      <c r="J201" t="e">
        <f>VLOOKUP(B201,自助退!B:F,5,FALSE)</f>
        <v>#N/A</v>
      </c>
      <c r="K201" t="e">
        <f t="shared" si="3"/>
        <v>#N/A</v>
      </c>
    </row>
    <row r="202" spans="1:11">
      <c r="A202" s="1" t="s">
        <v>1435</v>
      </c>
      <c r="B202" s="2">
        <v>1105749</v>
      </c>
      <c r="C202" s="1" t="s">
        <v>1436</v>
      </c>
      <c r="D202" s="1" t="s">
        <v>1437</v>
      </c>
      <c r="E202" s="1" t="s">
        <v>1438</v>
      </c>
      <c r="F202" s="2">
        <v>-1694</v>
      </c>
      <c r="G202" s="1" t="s">
        <v>711</v>
      </c>
      <c r="H202" s="1" t="s">
        <v>760</v>
      </c>
      <c r="I202" s="1" t="s">
        <v>10</v>
      </c>
      <c r="J202" t="e">
        <f>VLOOKUP(B202,自助退!B:F,5,FALSE)</f>
        <v>#N/A</v>
      </c>
      <c r="K202" t="e">
        <f t="shared" si="3"/>
        <v>#N/A</v>
      </c>
    </row>
    <row r="203" spans="1:11">
      <c r="A203" s="1" t="s">
        <v>1439</v>
      </c>
      <c r="B203" s="2">
        <v>1106190</v>
      </c>
      <c r="C203" s="1" t="s">
        <v>1440</v>
      </c>
      <c r="D203" s="1" t="s">
        <v>1441</v>
      </c>
      <c r="E203" s="1" t="s">
        <v>1442</v>
      </c>
      <c r="F203" s="2">
        <v>-292.37</v>
      </c>
      <c r="G203" s="1" t="s">
        <v>711</v>
      </c>
      <c r="H203" s="1" t="s">
        <v>253</v>
      </c>
      <c r="I203" s="1" t="s">
        <v>10</v>
      </c>
      <c r="J203" t="e">
        <f>VLOOKUP(B203,自助退!B:F,5,FALSE)</f>
        <v>#N/A</v>
      </c>
      <c r="K203" t="e">
        <f t="shared" si="3"/>
        <v>#N/A</v>
      </c>
    </row>
    <row r="204" spans="1:11">
      <c r="A204" s="1" t="s">
        <v>1443</v>
      </c>
      <c r="B204" s="2">
        <v>1106295</v>
      </c>
      <c r="C204" s="1" t="s">
        <v>1444</v>
      </c>
      <c r="D204" s="1" t="s">
        <v>1445</v>
      </c>
      <c r="E204" s="1" t="s">
        <v>1446</v>
      </c>
      <c r="F204" s="2">
        <v>-497.5</v>
      </c>
      <c r="G204" s="1" t="s">
        <v>711</v>
      </c>
      <c r="H204" s="1" t="s">
        <v>138</v>
      </c>
      <c r="I204" s="1" t="s">
        <v>10</v>
      </c>
      <c r="J204" t="e">
        <f>VLOOKUP(B204,自助退!B:F,5,FALSE)</f>
        <v>#N/A</v>
      </c>
      <c r="K204" t="e">
        <f t="shared" si="3"/>
        <v>#N/A</v>
      </c>
    </row>
    <row r="205" spans="1:11">
      <c r="A205" s="1" t="s">
        <v>1447</v>
      </c>
      <c r="B205" s="2">
        <v>1106304</v>
      </c>
      <c r="C205" s="1" t="s">
        <v>1448</v>
      </c>
      <c r="D205" s="1" t="s">
        <v>1449</v>
      </c>
      <c r="E205" s="1" t="s">
        <v>1450</v>
      </c>
      <c r="F205" s="2">
        <v>-3458.44</v>
      </c>
      <c r="G205" s="1" t="s">
        <v>711</v>
      </c>
      <c r="H205" s="1" t="s">
        <v>721</v>
      </c>
      <c r="I205" s="1" t="s">
        <v>10</v>
      </c>
      <c r="J205" t="e">
        <f>VLOOKUP(B205,自助退!B:F,5,FALSE)</f>
        <v>#N/A</v>
      </c>
      <c r="K205" t="e">
        <f t="shared" si="3"/>
        <v>#N/A</v>
      </c>
    </row>
    <row r="206" spans="1:11">
      <c r="A206" s="1" t="s">
        <v>1451</v>
      </c>
      <c r="B206" s="2">
        <v>1106333</v>
      </c>
      <c r="C206" s="1" t="s">
        <v>205</v>
      </c>
      <c r="D206" s="1" t="s">
        <v>1452</v>
      </c>
      <c r="E206" s="1" t="s">
        <v>1453</v>
      </c>
      <c r="F206" s="2">
        <v>-1400.5</v>
      </c>
      <c r="G206" s="1" t="s">
        <v>711</v>
      </c>
      <c r="H206" s="1" t="s">
        <v>239</v>
      </c>
      <c r="I206" s="1" t="s">
        <v>122</v>
      </c>
      <c r="J206" t="e">
        <f>VLOOKUP(B206,自助退!B:F,5,FALSE)</f>
        <v>#N/A</v>
      </c>
      <c r="K206" t="e">
        <f t="shared" si="3"/>
        <v>#N/A</v>
      </c>
    </row>
    <row r="207" spans="1:11">
      <c r="A207" s="1" t="s">
        <v>1454</v>
      </c>
      <c r="B207" s="2">
        <v>1106687</v>
      </c>
      <c r="C207" s="1" t="s">
        <v>1455</v>
      </c>
      <c r="D207" s="1" t="s">
        <v>1456</v>
      </c>
      <c r="E207" s="1" t="s">
        <v>1457</v>
      </c>
      <c r="F207" s="2">
        <v>-767.5</v>
      </c>
      <c r="G207" s="1" t="s">
        <v>711</v>
      </c>
      <c r="H207" s="1" t="s">
        <v>1358</v>
      </c>
      <c r="I207" s="1" t="s">
        <v>10</v>
      </c>
      <c r="J207" t="e">
        <f>VLOOKUP(B207,自助退!B:F,5,FALSE)</f>
        <v>#N/A</v>
      </c>
      <c r="K207" t="e">
        <f t="shared" si="3"/>
        <v>#N/A</v>
      </c>
    </row>
    <row r="208" spans="1:11">
      <c r="A208" s="1" t="s">
        <v>1458</v>
      </c>
      <c r="B208" s="2">
        <v>1106909</v>
      </c>
      <c r="C208" s="1" t="s">
        <v>1459</v>
      </c>
      <c r="D208" s="1" t="s">
        <v>1460</v>
      </c>
      <c r="E208" s="1" t="s">
        <v>1461</v>
      </c>
      <c r="F208" s="2">
        <v>-520</v>
      </c>
      <c r="G208" s="1" t="s">
        <v>711</v>
      </c>
      <c r="H208" s="1" t="s">
        <v>721</v>
      </c>
      <c r="I208" s="1" t="s">
        <v>10</v>
      </c>
      <c r="J208" t="e">
        <f>VLOOKUP(B208,自助退!B:F,5,FALSE)</f>
        <v>#N/A</v>
      </c>
      <c r="K208" t="e">
        <f t="shared" si="3"/>
        <v>#N/A</v>
      </c>
    </row>
    <row r="209" spans="1:11">
      <c r="A209" s="1" t="s">
        <v>1462</v>
      </c>
      <c r="B209" s="2">
        <v>1107145</v>
      </c>
      <c r="C209" s="1" t="s">
        <v>205</v>
      </c>
      <c r="D209" s="1" t="s">
        <v>1463</v>
      </c>
      <c r="E209" s="1" t="s">
        <v>1464</v>
      </c>
      <c r="F209" s="2">
        <v>-23.4</v>
      </c>
      <c r="G209" s="1" t="s">
        <v>711</v>
      </c>
      <c r="H209" s="1" t="s">
        <v>239</v>
      </c>
      <c r="I209" s="1" t="s">
        <v>122</v>
      </c>
      <c r="J209" t="e">
        <f>VLOOKUP(B209,自助退!B:F,5,FALSE)</f>
        <v>#N/A</v>
      </c>
      <c r="K209" t="e">
        <f t="shared" si="3"/>
        <v>#N/A</v>
      </c>
    </row>
    <row r="210" spans="1:11">
      <c r="A210" s="1" t="s">
        <v>1465</v>
      </c>
      <c r="B210" s="2">
        <v>1108144</v>
      </c>
      <c r="C210" s="1" t="s">
        <v>205</v>
      </c>
      <c r="D210" s="1" t="s">
        <v>1466</v>
      </c>
      <c r="E210" s="1" t="s">
        <v>1467</v>
      </c>
      <c r="F210" s="2">
        <v>-1879.72</v>
      </c>
      <c r="G210" s="1" t="s">
        <v>711</v>
      </c>
      <c r="H210" s="1" t="s">
        <v>1468</v>
      </c>
      <c r="I210" s="1" t="s">
        <v>122</v>
      </c>
      <c r="J210" t="e">
        <f>VLOOKUP(B210,自助退!B:F,5,FALSE)</f>
        <v>#N/A</v>
      </c>
      <c r="K210" t="e">
        <f t="shared" si="3"/>
        <v>#N/A</v>
      </c>
    </row>
    <row r="211" spans="1:11">
      <c r="A211" s="1" t="s">
        <v>1469</v>
      </c>
      <c r="B211" s="2">
        <v>1108309</v>
      </c>
      <c r="C211" s="1" t="s">
        <v>1470</v>
      </c>
      <c r="D211" s="1" t="s">
        <v>1471</v>
      </c>
      <c r="E211" s="1" t="s">
        <v>1472</v>
      </c>
      <c r="F211" s="2">
        <v>-500</v>
      </c>
      <c r="G211" s="1" t="s">
        <v>711</v>
      </c>
      <c r="H211" s="1" t="s">
        <v>937</v>
      </c>
      <c r="I211" s="1" t="s">
        <v>10</v>
      </c>
      <c r="J211" t="e">
        <f>VLOOKUP(B211,自助退!B:F,5,FALSE)</f>
        <v>#N/A</v>
      </c>
      <c r="K211" t="e">
        <f t="shared" si="3"/>
        <v>#N/A</v>
      </c>
    </row>
    <row r="212" spans="1:11">
      <c r="A212" s="1" t="s">
        <v>1473</v>
      </c>
      <c r="B212" s="2">
        <v>1108485</v>
      </c>
      <c r="C212" s="1" t="s">
        <v>1474</v>
      </c>
      <c r="D212" s="1" t="s">
        <v>1475</v>
      </c>
      <c r="E212" s="1" t="s">
        <v>1476</v>
      </c>
      <c r="F212" s="2">
        <v>-74.5</v>
      </c>
      <c r="G212" s="1" t="s">
        <v>711</v>
      </c>
      <c r="H212" s="1" t="s">
        <v>755</v>
      </c>
      <c r="I212" s="1" t="s">
        <v>10</v>
      </c>
      <c r="J212" t="e">
        <f>VLOOKUP(B212,自助退!B:F,5,FALSE)</f>
        <v>#N/A</v>
      </c>
      <c r="K212" t="e">
        <f t="shared" si="3"/>
        <v>#N/A</v>
      </c>
    </row>
    <row r="213" spans="1:11">
      <c r="A213" s="1" t="s">
        <v>1477</v>
      </c>
      <c r="B213" s="2">
        <v>1108507</v>
      </c>
      <c r="C213" s="1" t="s">
        <v>1478</v>
      </c>
      <c r="D213" s="1" t="s">
        <v>1479</v>
      </c>
      <c r="E213" s="1" t="s">
        <v>1480</v>
      </c>
      <c r="F213" s="2">
        <v>-255</v>
      </c>
      <c r="G213" s="1" t="s">
        <v>711</v>
      </c>
      <c r="H213" s="1" t="s">
        <v>1481</v>
      </c>
      <c r="I213" s="1" t="s">
        <v>10</v>
      </c>
      <c r="J213" t="e">
        <f>VLOOKUP(B213,自助退!B:F,5,FALSE)</f>
        <v>#N/A</v>
      </c>
      <c r="K213" t="e">
        <f t="shared" si="3"/>
        <v>#N/A</v>
      </c>
    </row>
    <row r="214" spans="1:11">
      <c r="A214" s="1" t="s">
        <v>519</v>
      </c>
      <c r="B214" s="2">
        <v>1108592</v>
      </c>
      <c r="C214" s="1" t="s">
        <v>205</v>
      </c>
      <c r="D214" s="1" t="s">
        <v>1482</v>
      </c>
      <c r="E214" s="1" t="s">
        <v>1483</v>
      </c>
      <c r="F214" s="2">
        <v>-190.5</v>
      </c>
      <c r="G214" s="1" t="s">
        <v>711</v>
      </c>
      <c r="H214" s="1" t="s">
        <v>132</v>
      </c>
      <c r="I214" s="1" t="s">
        <v>122</v>
      </c>
      <c r="J214" t="e">
        <f>VLOOKUP(B214,自助退!B:F,5,FALSE)</f>
        <v>#N/A</v>
      </c>
      <c r="K214" t="e">
        <f t="shared" si="3"/>
        <v>#N/A</v>
      </c>
    </row>
    <row r="215" spans="1:11">
      <c r="A215" s="1" t="s">
        <v>1484</v>
      </c>
      <c r="B215" s="2">
        <v>1108672</v>
      </c>
      <c r="C215" s="1" t="s">
        <v>1485</v>
      </c>
      <c r="D215" s="1" t="s">
        <v>1486</v>
      </c>
      <c r="E215" s="1" t="s">
        <v>1487</v>
      </c>
      <c r="F215" s="2">
        <v>-87.5</v>
      </c>
      <c r="G215" s="1" t="s">
        <v>711</v>
      </c>
      <c r="H215" s="1" t="s">
        <v>239</v>
      </c>
      <c r="I215" s="1" t="s">
        <v>10</v>
      </c>
      <c r="J215" t="e">
        <f>VLOOKUP(B215,自助退!B:F,5,FALSE)</f>
        <v>#N/A</v>
      </c>
      <c r="K215" t="e">
        <f t="shared" si="3"/>
        <v>#N/A</v>
      </c>
    </row>
    <row r="216" spans="1:11">
      <c r="A216" s="1" t="s">
        <v>1488</v>
      </c>
      <c r="B216" s="2">
        <v>1108761</v>
      </c>
      <c r="C216" s="1" t="s">
        <v>1489</v>
      </c>
      <c r="D216" s="1" t="s">
        <v>1490</v>
      </c>
      <c r="E216" s="1" t="s">
        <v>1491</v>
      </c>
      <c r="F216" s="2">
        <v>-1219</v>
      </c>
      <c r="G216" s="1" t="s">
        <v>711</v>
      </c>
      <c r="H216" s="1" t="s">
        <v>239</v>
      </c>
      <c r="I216" s="1" t="s">
        <v>10</v>
      </c>
      <c r="J216" t="e">
        <f>VLOOKUP(B216,自助退!B:F,5,FALSE)</f>
        <v>#N/A</v>
      </c>
      <c r="K216" t="e">
        <f t="shared" si="3"/>
        <v>#N/A</v>
      </c>
    </row>
    <row r="217" spans="1:11">
      <c r="A217" s="1" t="s">
        <v>1492</v>
      </c>
      <c r="B217" s="2">
        <v>1108805</v>
      </c>
      <c r="C217" s="1" t="s">
        <v>1493</v>
      </c>
      <c r="D217" s="1" t="s">
        <v>1494</v>
      </c>
      <c r="E217" s="1" t="s">
        <v>1495</v>
      </c>
      <c r="F217" s="2">
        <v>-694.5</v>
      </c>
      <c r="G217" s="1" t="s">
        <v>711</v>
      </c>
      <c r="H217" s="1" t="s">
        <v>146</v>
      </c>
      <c r="I217" s="1" t="s">
        <v>10</v>
      </c>
      <c r="J217" t="e">
        <f>VLOOKUP(B217,自助退!B:F,5,FALSE)</f>
        <v>#N/A</v>
      </c>
      <c r="K217" t="e">
        <f t="shared" si="3"/>
        <v>#N/A</v>
      </c>
    </row>
    <row r="218" spans="1:11">
      <c r="A218" s="1" t="s">
        <v>1496</v>
      </c>
      <c r="B218" s="2">
        <v>1108987</v>
      </c>
      <c r="C218" s="1" t="s">
        <v>1497</v>
      </c>
      <c r="D218" s="1" t="s">
        <v>1498</v>
      </c>
      <c r="E218" s="1" t="s">
        <v>1499</v>
      </c>
      <c r="F218" s="2">
        <v>-100</v>
      </c>
      <c r="G218" s="1" t="s">
        <v>711</v>
      </c>
      <c r="H218" s="1" t="s">
        <v>343</v>
      </c>
      <c r="I218" s="1" t="s">
        <v>10</v>
      </c>
      <c r="J218" t="e">
        <f>VLOOKUP(B218,自助退!B:F,5,FALSE)</f>
        <v>#N/A</v>
      </c>
      <c r="K218" t="e">
        <f t="shared" si="3"/>
        <v>#N/A</v>
      </c>
    </row>
    <row r="219" spans="1:11">
      <c r="A219" s="1" t="s">
        <v>1500</v>
      </c>
      <c r="B219" s="2">
        <v>1109486</v>
      </c>
      <c r="C219" s="1" t="s">
        <v>1501</v>
      </c>
      <c r="D219" s="1" t="s">
        <v>1502</v>
      </c>
      <c r="E219" s="1" t="s">
        <v>1503</v>
      </c>
      <c r="F219" s="2">
        <v>-80</v>
      </c>
      <c r="G219" s="1" t="s">
        <v>711</v>
      </c>
      <c r="H219" s="1" t="s">
        <v>832</v>
      </c>
      <c r="I219" s="1" t="s">
        <v>10</v>
      </c>
      <c r="J219" t="e">
        <f>VLOOKUP(B219,自助退!B:F,5,FALSE)</f>
        <v>#N/A</v>
      </c>
      <c r="K219" t="e">
        <f t="shared" si="3"/>
        <v>#N/A</v>
      </c>
    </row>
    <row r="220" spans="1:11">
      <c r="A220" s="1" t="s">
        <v>1504</v>
      </c>
      <c r="B220" s="2">
        <v>1109670</v>
      </c>
      <c r="C220" s="1" t="s">
        <v>1505</v>
      </c>
      <c r="D220" s="1" t="s">
        <v>1506</v>
      </c>
      <c r="E220" s="1" t="s">
        <v>1507</v>
      </c>
      <c r="F220" s="2">
        <v>-7452.1</v>
      </c>
      <c r="G220" s="1" t="s">
        <v>711</v>
      </c>
      <c r="H220" s="1" t="s">
        <v>356</v>
      </c>
      <c r="I220" s="1" t="s">
        <v>10</v>
      </c>
      <c r="J220" t="e">
        <f>VLOOKUP(B220,自助退!B:F,5,FALSE)</f>
        <v>#N/A</v>
      </c>
      <c r="K220" t="e">
        <f t="shared" si="3"/>
        <v>#N/A</v>
      </c>
    </row>
    <row r="221" spans="1:11">
      <c r="A221" s="1" t="s">
        <v>1508</v>
      </c>
      <c r="B221" s="2">
        <v>1110198</v>
      </c>
      <c r="C221" s="1" t="s">
        <v>1509</v>
      </c>
      <c r="D221" s="1" t="s">
        <v>1510</v>
      </c>
      <c r="E221" s="1" t="s">
        <v>1511</v>
      </c>
      <c r="F221" s="2">
        <v>-89.12</v>
      </c>
      <c r="G221" s="1" t="s">
        <v>711</v>
      </c>
      <c r="H221" s="1" t="s">
        <v>272</v>
      </c>
      <c r="I221" s="1" t="s">
        <v>10</v>
      </c>
      <c r="J221" t="e">
        <f>VLOOKUP(B221,自助退!B:F,5,FALSE)</f>
        <v>#N/A</v>
      </c>
      <c r="K221" t="e">
        <f t="shared" si="3"/>
        <v>#N/A</v>
      </c>
    </row>
    <row r="222" spans="1:11">
      <c r="A222" s="1" t="s">
        <v>1512</v>
      </c>
      <c r="B222" s="2">
        <v>1110321</v>
      </c>
      <c r="C222" s="1" t="s">
        <v>1513</v>
      </c>
      <c r="D222" s="1" t="s">
        <v>1514</v>
      </c>
      <c r="E222" s="1" t="s">
        <v>1515</v>
      </c>
      <c r="F222" s="2">
        <v>-941</v>
      </c>
      <c r="G222" s="1" t="s">
        <v>711</v>
      </c>
      <c r="H222" s="1" t="s">
        <v>429</v>
      </c>
      <c r="I222" s="1" t="s">
        <v>10</v>
      </c>
      <c r="J222" t="e">
        <f>VLOOKUP(B222,自助退!B:F,5,FALSE)</f>
        <v>#N/A</v>
      </c>
      <c r="K222" t="e">
        <f t="shared" si="3"/>
        <v>#N/A</v>
      </c>
    </row>
    <row r="223" spans="1:11">
      <c r="A223" s="1" t="s">
        <v>1516</v>
      </c>
      <c r="B223" s="2">
        <v>1110692</v>
      </c>
      <c r="C223" s="1" t="s">
        <v>1517</v>
      </c>
      <c r="D223" s="1" t="s">
        <v>1518</v>
      </c>
      <c r="E223" s="1" t="s">
        <v>1519</v>
      </c>
      <c r="F223" s="2">
        <v>-70.3</v>
      </c>
      <c r="G223" s="1" t="s">
        <v>711</v>
      </c>
      <c r="H223" s="1" t="s">
        <v>396</v>
      </c>
      <c r="I223" s="1" t="s">
        <v>10</v>
      </c>
      <c r="J223" t="e">
        <f>VLOOKUP(B223,自助退!B:F,5,FALSE)</f>
        <v>#N/A</v>
      </c>
      <c r="K223" t="e">
        <f t="shared" si="3"/>
        <v>#N/A</v>
      </c>
    </row>
    <row r="224" spans="1:11">
      <c r="A224" s="1" t="s">
        <v>1520</v>
      </c>
      <c r="B224" s="2">
        <v>1110967</v>
      </c>
      <c r="C224" s="1" t="s">
        <v>1521</v>
      </c>
      <c r="D224" s="1" t="s">
        <v>1522</v>
      </c>
      <c r="E224" s="1" t="s">
        <v>1523</v>
      </c>
      <c r="F224" s="2">
        <v>-5000</v>
      </c>
      <c r="G224" s="1" t="s">
        <v>711</v>
      </c>
      <c r="H224" s="1" t="s">
        <v>300</v>
      </c>
      <c r="I224" s="1" t="s">
        <v>10</v>
      </c>
      <c r="J224" t="e">
        <f>VLOOKUP(B224,自助退!B:F,5,FALSE)</f>
        <v>#N/A</v>
      </c>
      <c r="K224" t="e">
        <f t="shared" si="3"/>
        <v>#N/A</v>
      </c>
    </row>
    <row r="225" spans="1:11">
      <c r="A225" s="1" t="s">
        <v>1524</v>
      </c>
      <c r="B225" s="2">
        <v>1111267</v>
      </c>
      <c r="C225" s="1" t="s">
        <v>1525</v>
      </c>
      <c r="D225" s="1" t="s">
        <v>1526</v>
      </c>
      <c r="E225" s="1" t="s">
        <v>1527</v>
      </c>
      <c r="F225" s="2">
        <v>-501</v>
      </c>
      <c r="G225" s="1" t="s">
        <v>711</v>
      </c>
      <c r="H225" s="1" t="s">
        <v>180</v>
      </c>
      <c r="I225" s="1" t="s">
        <v>10</v>
      </c>
      <c r="J225" t="e">
        <f>VLOOKUP(B225,自助退!B:F,5,FALSE)</f>
        <v>#N/A</v>
      </c>
      <c r="K225" t="e">
        <f t="shared" si="3"/>
        <v>#N/A</v>
      </c>
    </row>
    <row r="226" spans="1:11">
      <c r="A226" s="1" t="s">
        <v>1528</v>
      </c>
      <c r="B226" s="2">
        <v>1111344</v>
      </c>
      <c r="C226" s="1" t="s">
        <v>1529</v>
      </c>
      <c r="D226" s="1" t="s">
        <v>1530</v>
      </c>
      <c r="E226" s="1" t="s">
        <v>1531</v>
      </c>
      <c r="F226" s="2">
        <v>-460</v>
      </c>
      <c r="G226" s="1" t="s">
        <v>711</v>
      </c>
      <c r="H226" s="1" t="s">
        <v>725</v>
      </c>
      <c r="I226" s="1" t="s">
        <v>10</v>
      </c>
      <c r="J226" t="e">
        <f>VLOOKUP(B226,自助退!B:F,5,FALSE)</f>
        <v>#N/A</v>
      </c>
      <c r="K226" t="e">
        <f t="shared" si="3"/>
        <v>#N/A</v>
      </c>
    </row>
    <row r="227" spans="1:11">
      <c r="A227" s="1" t="s">
        <v>1532</v>
      </c>
      <c r="B227" s="2">
        <v>1111837</v>
      </c>
      <c r="C227" s="1" t="s">
        <v>205</v>
      </c>
      <c r="D227" s="1" t="s">
        <v>1533</v>
      </c>
      <c r="E227" s="1" t="s">
        <v>1534</v>
      </c>
      <c r="F227" s="2">
        <v>-44.5</v>
      </c>
      <c r="G227" s="1" t="s">
        <v>711</v>
      </c>
      <c r="H227" s="1" t="s">
        <v>1240</v>
      </c>
      <c r="I227" s="1" t="s">
        <v>122</v>
      </c>
      <c r="J227" t="e">
        <f>VLOOKUP(B227,自助退!B:F,5,FALSE)</f>
        <v>#N/A</v>
      </c>
      <c r="K227" t="e">
        <f t="shared" si="3"/>
        <v>#N/A</v>
      </c>
    </row>
    <row r="228" spans="1:11">
      <c r="A228" s="1" t="s">
        <v>1535</v>
      </c>
      <c r="B228" s="2">
        <v>1111870</v>
      </c>
      <c r="C228" s="1" t="s">
        <v>1536</v>
      </c>
      <c r="D228" s="1" t="s">
        <v>1537</v>
      </c>
      <c r="E228" s="1" t="s">
        <v>1538</v>
      </c>
      <c r="F228" s="2">
        <v>-6518.67</v>
      </c>
      <c r="G228" s="1" t="s">
        <v>711</v>
      </c>
      <c r="H228" s="1" t="s">
        <v>937</v>
      </c>
      <c r="I228" s="1" t="s">
        <v>10</v>
      </c>
      <c r="J228" t="e">
        <f>VLOOKUP(B228,自助退!B:F,5,FALSE)</f>
        <v>#N/A</v>
      </c>
      <c r="K228" t="e">
        <f t="shared" si="3"/>
        <v>#N/A</v>
      </c>
    </row>
    <row r="229" spans="1:11">
      <c r="A229" s="1" t="s">
        <v>1539</v>
      </c>
      <c r="B229" s="2">
        <v>1111901</v>
      </c>
      <c r="C229" s="1" t="s">
        <v>205</v>
      </c>
      <c r="D229" s="1" t="s">
        <v>1540</v>
      </c>
      <c r="E229" s="1" t="s">
        <v>1541</v>
      </c>
      <c r="F229" s="2">
        <v>-500</v>
      </c>
      <c r="G229" s="1" t="s">
        <v>711</v>
      </c>
      <c r="H229" s="1" t="s">
        <v>343</v>
      </c>
      <c r="I229" s="1" t="s">
        <v>122</v>
      </c>
      <c r="J229" t="e">
        <f>VLOOKUP(B229,自助退!B:F,5,FALSE)</f>
        <v>#N/A</v>
      </c>
      <c r="K229" t="e">
        <f t="shared" si="3"/>
        <v>#N/A</v>
      </c>
    </row>
    <row r="230" spans="1:11">
      <c r="A230" s="1" t="s">
        <v>1542</v>
      </c>
      <c r="B230" s="2">
        <v>1112227</v>
      </c>
      <c r="C230" s="1" t="s">
        <v>1543</v>
      </c>
      <c r="D230" s="1" t="s">
        <v>1544</v>
      </c>
      <c r="E230" s="1" t="s">
        <v>1545</v>
      </c>
      <c r="F230" s="2">
        <v>-104.5</v>
      </c>
      <c r="G230" s="1" t="s">
        <v>711</v>
      </c>
      <c r="H230" s="1" t="s">
        <v>239</v>
      </c>
      <c r="I230" s="1" t="s">
        <v>10</v>
      </c>
      <c r="J230" t="e">
        <f>VLOOKUP(B230,自助退!B:F,5,FALSE)</f>
        <v>#N/A</v>
      </c>
      <c r="K230" t="e">
        <f t="shared" si="3"/>
        <v>#N/A</v>
      </c>
    </row>
    <row r="231" spans="1:11">
      <c r="A231" s="1" t="s">
        <v>1546</v>
      </c>
      <c r="B231" s="2">
        <v>1112281</v>
      </c>
      <c r="C231" s="1" t="s">
        <v>1547</v>
      </c>
      <c r="D231" s="1" t="s">
        <v>1548</v>
      </c>
      <c r="E231" s="1" t="s">
        <v>1549</v>
      </c>
      <c r="F231" s="2">
        <v>-10000</v>
      </c>
      <c r="G231" s="1" t="s">
        <v>711</v>
      </c>
      <c r="H231" s="1" t="s">
        <v>356</v>
      </c>
      <c r="I231" s="1" t="s">
        <v>10</v>
      </c>
      <c r="J231" t="e">
        <f>VLOOKUP(B231,自助退!B:F,5,FALSE)</f>
        <v>#N/A</v>
      </c>
      <c r="K231" t="e">
        <f t="shared" si="3"/>
        <v>#N/A</v>
      </c>
    </row>
    <row r="232" spans="1:11">
      <c r="A232" s="1" t="s">
        <v>1550</v>
      </c>
      <c r="B232" s="2">
        <v>1112570</v>
      </c>
      <c r="C232" s="1" t="s">
        <v>1551</v>
      </c>
      <c r="D232" s="1" t="s">
        <v>1552</v>
      </c>
      <c r="E232" s="1" t="s">
        <v>1553</v>
      </c>
      <c r="F232" s="2">
        <v>-160</v>
      </c>
      <c r="G232" s="1" t="s">
        <v>711</v>
      </c>
      <c r="H232" s="1" t="s">
        <v>937</v>
      </c>
      <c r="I232" s="1" t="s">
        <v>10</v>
      </c>
      <c r="J232" t="e">
        <f>VLOOKUP(B232,自助退!B:F,5,FALSE)</f>
        <v>#N/A</v>
      </c>
      <c r="K232" t="e">
        <f t="shared" si="3"/>
        <v>#N/A</v>
      </c>
    </row>
    <row r="233" spans="1:11">
      <c r="A233" s="1" t="s">
        <v>1554</v>
      </c>
      <c r="B233" s="2">
        <v>1112676</v>
      </c>
      <c r="C233" s="1" t="s">
        <v>1555</v>
      </c>
      <c r="D233" s="1" t="s">
        <v>1556</v>
      </c>
      <c r="E233" s="1" t="s">
        <v>1557</v>
      </c>
      <c r="F233" s="2">
        <v>-178</v>
      </c>
      <c r="G233" s="1" t="s">
        <v>711</v>
      </c>
      <c r="H233" s="1" t="s">
        <v>300</v>
      </c>
      <c r="I233" s="1" t="s">
        <v>10</v>
      </c>
      <c r="J233" t="e">
        <f>VLOOKUP(B233,自助退!B:F,5,FALSE)</f>
        <v>#N/A</v>
      </c>
      <c r="K233" t="e">
        <f t="shared" si="3"/>
        <v>#N/A</v>
      </c>
    </row>
    <row r="234" spans="1:11">
      <c r="A234" s="1" t="s">
        <v>1558</v>
      </c>
      <c r="B234" s="2">
        <v>1112730</v>
      </c>
      <c r="C234" s="1"/>
      <c r="D234" s="1" t="s">
        <v>1559</v>
      </c>
      <c r="E234" s="1" t="s">
        <v>1560</v>
      </c>
      <c r="F234" s="2">
        <v>-10000</v>
      </c>
      <c r="G234" s="1" t="s">
        <v>711</v>
      </c>
      <c r="H234" s="1" t="s">
        <v>356</v>
      </c>
      <c r="I234" s="1" t="s">
        <v>122</v>
      </c>
      <c r="J234" t="e">
        <f>VLOOKUP(B234,自助退!B:F,5,FALSE)</f>
        <v>#N/A</v>
      </c>
      <c r="K234" t="e">
        <f t="shared" si="3"/>
        <v>#N/A</v>
      </c>
    </row>
    <row r="235" spans="1:11">
      <c r="A235" s="1" t="s">
        <v>1561</v>
      </c>
      <c r="B235" s="2">
        <v>1112757</v>
      </c>
      <c r="C235" s="1" t="s">
        <v>1562</v>
      </c>
      <c r="D235" s="1" t="s">
        <v>1563</v>
      </c>
      <c r="E235" s="1" t="s">
        <v>1564</v>
      </c>
      <c r="F235" s="2">
        <v>-402</v>
      </c>
      <c r="G235" s="1" t="s">
        <v>711</v>
      </c>
      <c r="H235" s="1" t="s">
        <v>878</v>
      </c>
      <c r="I235" s="1" t="s">
        <v>10</v>
      </c>
      <c r="J235" t="e">
        <f>VLOOKUP(B235,自助退!B:F,5,FALSE)</f>
        <v>#N/A</v>
      </c>
      <c r="K235" t="e">
        <f t="shared" si="3"/>
        <v>#N/A</v>
      </c>
    </row>
    <row r="236" spans="1:11">
      <c r="A236" s="1" t="s">
        <v>1565</v>
      </c>
      <c r="B236" s="2">
        <v>1112796</v>
      </c>
      <c r="C236" s="1" t="s">
        <v>1566</v>
      </c>
      <c r="D236" s="1" t="s">
        <v>1567</v>
      </c>
      <c r="E236" s="1" t="s">
        <v>1568</v>
      </c>
      <c r="F236" s="2">
        <v>-6624.45</v>
      </c>
      <c r="G236" s="1" t="s">
        <v>711</v>
      </c>
      <c r="H236" s="1" t="s">
        <v>272</v>
      </c>
      <c r="I236" s="1" t="s">
        <v>10</v>
      </c>
      <c r="J236" t="e">
        <f>VLOOKUP(B236,自助退!B:F,5,FALSE)</f>
        <v>#N/A</v>
      </c>
      <c r="K236" t="e">
        <f t="shared" si="3"/>
        <v>#N/A</v>
      </c>
    </row>
    <row r="237" spans="1:11">
      <c r="A237" s="1" t="s">
        <v>1569</v>
      </c>
      <c r="B237" s="2">
        <v>1112814</v>
      </c>
      <c r="C237" s="1" t="s">
        <v>1570</v>
      </c>
      <c r="D237" s="1" t="s">
        <v>1571</v>
      </c>
      <c r="E237" s="1" t="s">
        <v>1572</v>
      </c>
      <c r="F237" s="2">
        <v>-3900</v>
      </c>
      <c r="G237" s="1" t="s">
        <v>711</v>
      </c>
      <c r="H237" s="1" t="s">
        <v>300</v>
      </c>
      <c r="I237" s="1" t="s">
        <v>10</v>
      </c>
      <c r="J237" t="e">
        <f>VLOOKUP(B237,自助退!B:F,5,FALSE)</f>
        <v>#N/A</v>
      </c>
      <c r="K237" t="e">
        <f t="shared" si="3"/>
        <v>#N/A</v>
      </c>
    </row>
    <row r="238" spans="1:11">
      <c r="A238" s="1" t="s">
        <v>1573</v>
      </c>
      <c r="B238" s="2">
        <v>1112887</v>
      </c>
      <c r="C238" s="1" t="s">
        <v>1574</v>
      </c>
      <c r="D238" s="1" t="s">
        <v>1575</v>
      </c>
      <c r="E238" s="1" t="s">
        <v>1576</v>
      </c>
      <c r="F238" s="2">
        <v>-3900</v>
      </c>
      <c r="G238" s="1" t="s">
        <v>711</v>
      </c>
      <c r="H238" s="1" t="s">
        <v>239</v>
      </c>
      <c r="I238" s="1" t="s">
        <v>10</v>
      </c>
      <c r="J238" t="e">
        <f>VLOOKUP(B238,自助退!B:F,5,FALSE)</f>
        <v>#N/A</v>
      </c>
      <c r="K238" t="e">
        <f t="shared" si="3"/>
        <v>#N/A</v>
      </c>
    </row>
    <row r="239" spans="1:11">
      <c r="A239" s="1" t="s">
        <v>1577</v>
      </c>
      <c r="B239" s="2">
        <v>1113121</v>
      </c>
      <c r="C239" s="1" t="s">
        <v>1578</v>
      </c>
      <c r="D239" s="1" t="s">
        <v>1579</v>
      </c>
      <c r="E239" s="1" t="s">
        <v>1580</v>
      </c>
      <c r="F239" s="2">
        <v>-511</v>
      </c>
      <c r="G239" s="1" t="s">
        <v>711</v>
      </c>
      <c r="H239" s="1" t="s">
        <v>721</v>
      </c>
      <c r="I239" s="1" t="s">
        <v>10</v>
      </c>
      <c r="J239" t="e">
        <f>VLOOKUP(B239,自助退!B:F,5,FALSE)</f>
        <v>#N/A</v>
      </c>
      <c r="K239" t="e">
        <f t="shared" si="3"/>
        <v>#N/A</v>
      </c>
    </row>
    <row r="240" spans="1:11">
      <c r="A240" s="1" t="s">
        <v>1581</v>
      </c>
      <c r="B240" s="2">
        <v>1113229</v>
      </c>
      <c r="C240" s="1" t="s">
        <v>1582</v>
      </c>
      <c r="D240" s="1" t="s">
        <v>1583</v>
      </c>
      <c r="E240" s="1" t="s">
        <v>1584</v>
      </c>
      <c r="F240" s="2">
        <v>-442.5</v>
      </c>
      <c r="G240" s="1" t="s">
        <v>711</v>
      </c>
      <c r="H240" s="1" t="s">
        <v>145</v>
      </c>
      <c r="I240" s="1" t="s">
        <v>10</v>
      </c>
      <c r="J240" t="e">
        <f>VLOOKUP(B240,自助退!B:F,5,FALSE)</f>
        <v>#N/A</v>
      </c>
      <c r="K240" t="e">
        <f t="shared" si="3"/>
        <v>#N/A</v>
      </c>
    </row>
    <row r="241" spans="1:11">
      <c r="A241" s="1" t="s">
        <v>1585</v>
      </c>
      <c r="B241" s="2">
        <v>1113507</v>
      </c>
      <c r="C241" s="1" t="s">
        <v>1586</v>
      </c>
      <c r="D241" s="1" t="s">
        <v>1587</v>
      </c>
      <c r="E241" s="1" t="s">
        <v>1588</v>
      </c>
      <c r="F241" s="2">
        <v>-100</v>
      </c>
      <c r="G241" s="1" t="s">
        <v>711</v>
      </c>
      <c r="H241" s="1" t="s">
        <v>157</v>
      </c>
      <c r="I241" s="1" t="s">
        <v>10</v>
      </c>
      <c r="J241" t="e">
        <f>VLOOKUP(B241,自助退!B:F,5,FALSE)</f>
        <v>#N/A</v>
      </c>
      <c r="K241" t="e">
        <f t="shared" si="3"/>
        <v>#N/A</v>
      </c>
    </row>
    <row r="242" spans="1:11">
      <c r="A242" s="1" t="s">
        <v>1589</v>
      </c>
      <c r="B242" s="2">
        <v>1113550</v>
      </c>
      <c r="C242" s="1" t="s">
        <v>1590</v>
      </c>
      <c r="D242" s="1" t="s">
        <v>1591</v>
      </c>
      <c r="E242" s="1" t="s">
        <v>51</v>
      </c>
      <c r="F242" s="2">
        <v>-4000</v>
      </c>
      <c r="G242" s="1" t="s">
        <v>711</v>
      </c>
      <c r="H242" s="1" t="s">
        <v>300</v>
      </c>
      <c r="I242" s="1" t="s">
        <v>10</v>
      </c>
      <c r="J242" t="e">
        <f>VLOOKUP(B242,自助退!B:F,5,FALSE)</f>
        <v>#N/A</v>
      </c>
      <c r="K242" t="e">
        <f t="shared" si="3"/>
        <v>#N/A</v>
      </c>
    </row>
    <row r="243" spans="1:11">
      <c r="A243" s="1" t="s">
        <v>1592</v>
      </c>
      <c r="B243" s="2">
        <v>1113900</v>
      </c>
      <c r="C243" s="1" t="s">
        <v>1593</v>
      </c>
      <c r="D243" s="1" t="s">
        <v>1594</v>
      </c>
      <c r="E243" s="1" t="s">
        <v>1595</v>
      </c>
      <c r="F243" s="2">
        <v>-8000</v>
      </c>
      <c r="G243" s="1" t="s">
        <v>711</v>
      </c>
      <c r="H243" s="1" t="s">
        <v>716</v>
      </c>
      <c r="I243" s="1" t="s">
        <v>10</v>
      </c>
      <c r="J243" t="e">
        <f>VLOOKUP(B243,自助退!B:F,5,FALSE)</f>
        <v>#N/A</v>
      </c>
      <c r="K243" t="e">
        <f t="shared" si="3"/>
        <v>#N/A</v>
      </c>
    </row>
    <row r="244" spans="1:11">
      <c r="A244" s="1" t="s">
        <v>1596</v>
      </c>
      <c r="B244" s="2">
        <v>1114223</v>
      </c>
      <c r="C244" s="1" t="s">
        <v>1597</v>
      </c>
      <c r="D244" s="1" t="s">
        <v>1598</v>
      </c>
      <c r="E244" s="1" t="s">
        <v>1599</v>
      </c>
      <c r="F244" s="2">
        <v>-2119</v>
      </c>
      <c r="G244" s="1" t="s">
        <v>711</v>
      </c>
      <c r="H244" s="1" t="s">
        <v>169</v>
      </c>
      <c r="I244" s="1" t="s">
        <v>10</v>
      </c>
      <c r="J244" t="e">
        <f>VLOOKUP(B244,自助退!B:F,5,FALSE)</f>
        <v>#N/A</v>
      </c>
      <c r="K244" t="e">
        <f t="shared" si="3"/>
        <v>#N/A</v>
      </c>
    </row>
    <row r="245" spans="1:11">
      <c r="A245" s="1" t="s">
        <v>1600</v>
      </c>
      <c r="B245" s="2">
        <v>1114285</v>
      </c>
      <c r="C245" s="1" t="s">
        <v>1601</v>
      </c>
      <c r="D245" s="1" t="s">
        <v>1602</v>
      </c>
      <c r="E245" s="1" t="s">
        <v>1603</v>
      </c>
      <c r="F245" s="2">
        <v>-337</v>
      </c>
      <c r="G245" s="1" t="s">
        <v>711</v>
      </c>
      <c r="H245" s="1" t="s">
        <v>169</v>
      </c>
      <c r="I245" s="1" t="s">
        <v>10</v>
      </c>
      <c r="J245" t="e">
        <f>VLOOKUP(B245,自助退!B:F,5,FALSE)</f>
        <v>#N/A</v>
      </c>
      <c r="K245" t="e">
        <f t="shared" si="3"/>
        <v>#N/A</v>
      </c>
    </row>
    <row r="246" spans="1:11">
      <c r="A246" s="1" t="s">
        <v>1604</v>
      </c>
      <c r="B246" s="2">
        <v>1114538</v>
      </c>
      <c r="C246" s="1"/>
      <c r="D246" s="1" t="s">
        <v>1605</v>
      </c>
      <c r="E246" s="1" t="s">
        <v>1606</v>
      </c>
      <c r="F246" s="2">
        <v>-1841.19</v>
      </c>
      <c r="G246" s="1" t="s">
        <v>711</v>
      </c>
      <c r="H246" s="1" t="s">
        <v>805</v>
      </c>
      <c r="I246" s="1" t="s">
        <v>122</v>
      </c>
      <c r="J246" t="e">
        <f>VLOOKUP(B246,自助退!B:F,5,FALSE)</f>
        <v>#N/A</v>
      </c>
      <c r="K246" t="e">
        <f t="shared" si="3"/>
        <v>#N/A</v>
      </c>
    </row>
    <row r="247" spans="1:11">
      <c r="A247" s="1" t="s">
        <v>1607</v>
      </c>
      <c r="B247" s="2">
        <v>1114596</v>
      </c>
      <c r="C247" s="1" t="s">
        <v>1608</v>
      </c>
      <c r="D247" s="1" t="s">
        <v>1609</v>
      </c>
      <c r="E247" s="1" t="s">
        <v>1610</v>
      </c>
      <c r="F247" s="2">
        <v>-300</v>
      </c>
      <c r="G247" s="1" t="s">
        <v>711</v>
      </c>
      <c r="H247" s="1" t="s">
        <v>937</v>
      </c>
      <c r="I247" s="1" t="s">
        <v>10</v>
      </c>
      <c r="J247" t="e">
        <f>VLOOKUP(B247,自助退!B:F,5,FALSE)</f>
        <v>#N/A</v>
      </c>
      <c r="K247" t="e">
        <f t="shared" si="3"/>
        <v>#N/A</v>
      </c>
    </row>
    <row r="248" spans="1:11">
      <c r="A248" s="1" t="s">
        <v>1611</v>
      </c>
      <c r="B248" s="2">
        <v>1114856</v>
      </c>
      <c r="C248" s="1" t="s">
        <v>205</v>
      </c>
      <c r="D248" s="1" t="s">
        <v>1612</v>
      </c>
      <c r="E248" s="1" t="s">
        <v>1613</v>
      </c>
      <c r="F248" s="2">
        <v>-40</v>
      </c>
      <c r="G248" s="1" t="s">
        <v>711</v>
      </c>
      <c r="H248" s="1" t="s">
        <v>1110</v>
      </c>
      <c r="I248" s="1" t="s">
        <v>122</v>
      </c>
      <c r="J248" t="e">
        <f>VLOOKUP(B248,自助退!B:F,5,FALSE)</f>
        <v>#N/A</v>
      </c>
      <c r="K248" t="e">
        <f t="shared" si="3"/>
        <v>#N/A</v>
      </c>
    </row>
    <row r="249" spans="1:11">
      <c r="A249" s="1" t="s">
        <v>1614</v>
      </c>
      <c r="B249" s="2">
        <v>1115362</v>
      </c>
      <c r="C249" s="1" t="s">
        <v>205</v>
      </c>
      <c r="D249" s="1" t="s">
        <v>1615</v>
      </c>
      <c r="E249" s="1" t="s">
        <v>1616</v>
      </c>
      <c r="F249" s="2">
        <v>-1800</v>
      </c>
      <c r="G249" s="1" t="s">
        <v>711</v>
      </c>
      <c r="H249" s="1" t="s">
        <v>721</v>
      </c>
      <c r="I249" s="1" t="s">
        <v>122</v>
      </c>
      <c r="J249" t="e">
        <f>VLOOKUP(B249,自助退!B:F,5,FALSE)</f>
        <v>#N/A</v>
      </c>
      <c r="K249" t="e">
        <f t="shared" si="3"/>
        <v>#N/A</v>
      </c>
    </row>
    <row r="250" spans="1:11">
      <c r="A250" s="1" t="s">
        <v>1617</v>
      </c>
      <c r="B250" s="2">
        <v>1115508</v>
      </c>
      <c r="C250" s="1" t="s">
        <v>1618</v>
      </c>
      <c r="D250" s="1" t="s">
        <v>1619</v>
      </c>
      <c r="E250" s="1" t="s">
        <v>1620</v>
      </c>
      <c r="F250" s="2">
        <v>-7113.32</v>
      </c>
      <c r="G250" s="1" t="s">
        <v>711</v>
      </c>
      <c r="H250" s="1" t="s">
        <v>300</v>
      </c>
      <c r="I250" s="1" t="s">
        <v>10</v>
      </c>
      <c r="J250" t="e">
        <f>VLOOKUP(B250,自助退!B:F,5,FALSE)</f>
        <v>#N/A</v>
      </c>
      <c r="K250" t="e">
        <f t="shared" si="3"/>
        <v>#N/A</v>
      </c>
    </row>
    <row r="251" spans="1:11">
      <c r="A251" s="1" t="s">
        <v>1621</v>
      </c>
      <c r="B251" s="2">
        <v>1115560</v>
      </c>
      <c r="C251" s="1" t="s">
        <v>1622</v>
      </c>
      <c r="D251" s="1" t="s">
        <v>1623</v>
      </c>
      <c r="E251" s="1" t="s">
        <v>1624</v>
      </c>
      <c r="F251" s="2">
        <v>-581.9</v>
      </c>
      <c r="G251" s="1" t="s">
        <v>711</v>
      </c>
      <c r="H251" s="1" t="s">
        <v>370</v>
      </c>
      <c r="I251" s="1" t="s">
        <v>10</v>
      </c>
      <c r="J251" t="e">
        <f>VLOOKUP(B251,自助退!B:F,5,FALSE)</f>
        <v>#N/A</v>
      </c>
      <c r="K251" t="e">
        <f t="shared" si="3"/>
        <v>#N/A</v>
      </c>
    </row>
    <row r="252" spans="1:11">
      <c r="A252" s="1" t="s">
        <v>1625</v>
      </c>
      <c r="B252" s="2">
        <v>1115568</v>
      </c>
      <c r="C252" s="1" t="s">
        <v>1626</v>
      </c>
      <c r="D252" s="1" t="s">
        <v>1627</v>
      </c>
      <c r="E252" s="1" t="s">
        <v>1628</v>
      </c>
      <c r="F252" s="2">
        <v>-37.92</v>
      </c>
      <c r="G252" s="1" t="s">
        <v>711</v>
      </c>
      <c r="H252" s="1" t="s">
        <v>730</v>
      </c>
      <c r="I252" s="1" t="s">
        <v>10</v>
      </c>
      <c r="J252" t="e">
        <f>VLOOKUP(B252,自助退!B:F,5,FALSE)</f>
        <v>#N/A</v>
      </c>
      <c r="K252" t="e">
        <f t="shared" si="3"/>
        <v>#N/A</v>
      </c>
    </row>
    <row r="253" spans="1:11">
      <c r="A253" s="1" t="s">
        <v>1629</v>
      </c>
      <c r="B253" s="2">
        <v>1115602</v>
      </c>
      <c r="C253" s="1" t="s">
        <v>205</v>
      </c>
      <c r="D253" s="1" t="s">
        <v>1630</v>
      </c>
      <c r="E253" s="1" t="s">
        <v>1631</v>
      </c>
      <c r="F253" s="2">
        <v>-20</v>
      </c>
      <c r="G253" s="1" t="s">
        <v>711</v>
      </c>
      <c r="H253" s="1" t="s">
        <v>878</v>
      </c>
      <c r="I253" s="1" t="s">
        <v>122</v>
      </c>
      <c r="J253" t="e">
        <f>VLOOKUP(B253,自助退!B:F,5,FALSE)</f>
        <v>#N/A</v>
      </c>
      <c r="K253" t="e">
        <f t="shared" si="3"/>
        <v>#N/A</v>
      </c>
    </row>
    <row r="254" spans="1:11">
      <c r="A254" s="1" t="s">
        <v>1632</v>
      </c>
      <c r="B254" s="2">
        <v>1115624</v>
      </c>
      <c r="C254" s="1" t="s">
        <v>1633</v>
      </c>
      <c r="D254" s="1" t="s">
        <v>1634</v>
      </c>
      <c r="E254" s="1" t="s">
        <v>1635</v>
      </c>
      <c r="F254" s="2">
        <v>-500</v>
      </c>
      <c r="G254" s="1" t="s">
        <v>711</v>
      </c>
      <c r="H254" s="1" t="s">
        <v>777</v>
      </c>
      <c r="I254" s="1" t="s">
        <v>10</v>
      </c>
      <c r="J254" t="e">
        <f>VLOOKUP(B254,自助退!B:F,5,FALSE)</f>
        <v>#N/A</v>
      </c>
      <c r="K254" t="e">
        <f t="shared" si="3"/>
        <v>#N/A</v>
      </c>
    </row>
    <row r="255" spans="1:11">
      <c r="A255" s="1" t="s">
        <v>1636</v>
      </c>
      <c r="B255" s="2">
        <v>1115819</v>
      </c>
      <c r="C255" s="1" t="s">
        <v>205</v>
      </c>
      <c r="D255" s="1" t="s">
        <v>200</v>
      </c>
      <c r="E255" s="1" t="s">
        <v>201</v>
      </c>
      <c r="F255" s="2">
        <v>-727.4</v>
      </c>
      <c r="G255" s="1" t="s">
        <v>711</v>
      </c>
      <c r="H255" s="1" t="s">
        <v>1110</v>
      </c>
      <c r="I255" s="1" t="s">
        <v>122</v>
      </c>
      <c r="J255" t="e">
        <f>VLOOKUP(B255,自助退!B:F,5,FALSE)</f>
        <v>#N/A</v>
      </c>
      <c r="K255" t="e">
        <f t="shared" si="3"/>
        <v>#N/A</v>
      </c>
    </row>
    <row r="256" spans="1:11">
      <c r="A256" s="1" t="s">
        <v>1637</v>
      </c>
      <c r="B256" s="2">
        <v>1116164</v>
      </c>
      <c r="C256" s="1" t="s">
        <v>1638</v>
      </c>
      <c r="D256" s="1" t="s">
        <v>1639</v>
      </c>
      <c r="E256" s="1" t="s">
        <v>1640</v>
      </c>
      <c r="F256" s="2">
        <v>-400.99</v>
      </c>
      <c r="G256" s="1" t="s">
        <v>711</v>
      </c>
      <c r="H256" s="1" t="s">
        <v>272</v>
      </c>
      <c r="I256" s="1" t="s">
        <v>10</v>
      </c>
      <c r="J256" t="e">
        <f>VLOOKUP(B256,自助退!B:F,5,FALSE)</f>
        <v>#N/A</v>
      </c>
      <c r="K256" t="e">
        <f t="shared" si="3"/>
        <v>#N/A</v>
      </c>
    </row>
    <row r="257" spans="1:11">
      <c r="A257" s="1" t="s">
        <v>1641</v>
      </c>
      <c r="B257" s="2">
        <v>1116186</v>
      </c>
      <c r="C257" s="1" t="s">
        <v>1642</v>
      </c>
      <c r="D257" s="1" t="s">
        <v>1643</v>
      </c>
      <c r="E257" s="1" t="s">
        <v>1644</v>
      </c>
      <c r="F257" s="2">
        <v>-500</v>
      </c>
      <c r="G257" s="1" t="s">
        <v>711</v>
      </c>
      <c r="H257" s="1" t="s">
        <v>253</v>
      </c>
      <c r="I257" s="1" t="s">
        <v>10</v>
      </c>
      <c r="J257" t="e">
        <f>VLOOKUP(B257,自助退!B:F,5,FALSE)</f>
        <v>#N/A</v>
      </c>
      <c r="K257" t="e">
        <f t="shared" si="3"/>
        <v>#N/A</v>
      </c>
    </row>
    <row r="258" spans="1:11">
      <c r="A258" s="1" t="s">
        <v>1645</v>
      </c>
      <c r="B258" s="2">
        <v>1116347</v>
      </c>
      <c r="C258" s="1" t="s">
        <v>205</v>
      </c>
      <c r="D258" s="1" t="s">
        <v>1646</v>
      </c>
      <c r="E258" s="1" t="s">
        <v>1647</v>
      </c>
      <c r="F258" s="2">
        <v>-390</v>
      </c>
      <c r="G258" s="1" t="s">
        <v>711</v>
      </c>
      <c r="H258" s="1" t="s">
        <v>243</v>
      </c>
      <c r="I258" s="1" t="s">
        <v>122</v>
      </c>
      <c r="J258" t="e">
        <f>VLOOKUP(B258,自助退!B:F,5,FALSE)</f>
        <v>#N/A</v>
      </c>
      <c r="K258" t="e">
        <f t="shared" si="3"/>
        <v>#N/A</v>
      </c>
    </row>
    <row r="259" spans="1:11">
      <c r="A259" s="1" t="s">
        <v>1648</v>
      </c>
      <c r="B259" s="2">
        <v>1116424</v>
      </c>
      <c r="C259" s="1" t="s">
        <v>1649</v>
      </c>
      <c r="D259" s="1" t="s">
        <v>1650</v>
      </c>
      <c r="E259" s="1" t="s">
        <v>1651</v>
      </c>
      <c r="F259" s="2">
        <v>-5100</v>
      </c>
      <c r="G259" s="1" t="s">
        <v>711</v>
      </c>
      <c r="H259" s="1" t="s">
        <v>356</v>
      </c>
      <c r="I259" s="1" t="s">
        <v>10</v>
      </c>
      <c r="J259" t="e">
        <f>VLOOKUP(B259,自助退!B:F,5,FALSE)</f>
        <v>#N/A</v>
      </c>
      <c r="K259" t="e">
        <f t="shared" ref="K259:K322" si="4">IF(F259*-1=J259,"",1)</f>
        <v>#N/A</v>
      </c>
    </row>
    <row r="260" spans="1:11">
      <c r="A260" s="1" t="s">
        <v>1652</v>
      </c>
      <c r="B260" s="2">
        <v>1116491</v>
      </c>
      <c r="C260" s="1" t="s">
        <v>1653</v>
      </c>
      <c r="D260" s="1" t="s">
        <v>1654</v>
      </c>
      <c r="E260" s="1" t="s">
        <v>47</v>
      </c>
      <c r="F260" s="2">
        <v>-1222</v>
      </c>
      <c r="G260" s="1" t="s">
        <v>711</v>
      </c>
      <c r="H260" s="1" t="s">
        <v>429</v>
      </c>
      <c r="I260" s="1" t="s">
        <v>10</v>
      </c>
      <c r="J260" t="e">
        <f>VLOOKUP(B260,自助退!B:F,5,FALSE)</f>
        <v>#N/A</v>
      </c>
      <c r="K260" t="e">
        <f t="shared" si="4"/>
        <v>#N/A</v>
      </c>
    </row>
    <row r="261" spans="1:11">
      <c r="A261" s="1" t="s">
        <v>1655</v>
      </c>
      <c r="B261" s="2">
        <v>1116547</v>
      </c>
      <c r="C261" s="1" t="s">
        <v>1656</v>
      </c>
      <c r="D261" s="1" t="s">
        <v>1657</v>
      </c>
      <c r="E261" s="1" t="s">
        <v>1658</v>
      </c>
      <c r="F261" s="2">
        <v>-146</v>
      </c>
      <c r="G261" s="1" t="s">
        <v>711</v>
      </c>
      <c r="H261" s="1" t="s">
        <v>396</v>
      </c>
      <c r="I261" s="1" t="s">
        <v>10</v>
      </c>
      <c r="J261" t="e">
        <f>VLOOKUP(B261,自助退!B:F,5,FALSE)</f>
        <v>#N/A</v>
      </c>
      <c r="K261" t="e">
        <f t="shared" si="4"/>
        <v>#N/A</v>
      </c>
    </row>
    <row r="262" spans="1:11">
      <c r="A262" s="1" t="s">
        <v>1659</v>
      </c>
      <c r="B262" s="2">
        <v>1116710</v>
      </c>
      <c r="C262" s="1" t="s">
        <v>1660</v>
      </c>
      <c r="D262" s="1" t="s">
        <v>1661</v>
      </c>
      <c r="E262" s="1" t="s">
        <v>1662</v>
      </c>
      <c r="F262" s="2">
        <v>-55</v>
      </c>
      <c r="G262" s="1" t="s">
        <v>711</v>
      </c>
      <c r="H262" s="1" t="s">
        <v>725</v>
      </c>
      <c r="I262" s="1" t="s">
        <v>10</v>
      </c>
      <c r="J262" t="e">
        <f>VLOOKUP(B262,自助退!B:F,5,FALSE)</f>
        <v>#N/A</v>
      </c>
      <c r="K262" t="e">
        <f t="shared" si="4"/>
        <v>#N/A</v>
      </c>
    </row>
    <row r="263" spans="1:11">
      <c r="A263" s="1" t="s">
        <v>1663</v>
      </c>
      <c r="B263" s="2">
        <v>1116751</v>
      </c>
      <c r="C263" s="1" t="s">
        <v>1664</v>
      </c>
      <c r="D263" s="1" t="s">
        <v>1665</v>
      </c>
      <c r="E263" s="1" t="s">
        <v>1666</v>
      </c>
      <c r="F263" s="2">
        <v>-2783.69</v>
      </c>
      <c r="G263" s="1" t="s">
        <v>711</v>
      </c>
      <c r="H263" s="1" t="s">
        <v>1186</v>
      </c>
      <c r="I263" s="1" t="s">
        <v>10</v>
      </c>
      <c r="J263" t="e">
        <f>VLOOKUP(B263,自助退!B:F,5,FALSE)</f>
        <v>#N/A</v>
      </c>
      <c r="K263" t="e">
        <f t="shared" si="4"/>
        <v>#N/A</v>
      </c>
    </row>
    <row r="264" spans="1:11">
      <c r="A264" s="1" t="s">
        <v>1667</v>
      </c>
      <c r="B264" s="2">
        <v>1116762</v>
      </c>
      <c r="C264" s="1" t="s">
        <v>205</v>
      </c>
      <c r="D264" s="1" t="s">
        <v>1668</v>
      </c>
      <c r="E264" s="1" t="s">
        <v>1669</v>
      </c>
      <c r="F264" s="2">
        <v>-65.319999999999993</v>
      </c>
      <c r="G264" s="1" t="s">
        <v>711</v>
      </c>
      <c r="H264" s="1" t="s">
        <v>180</v>
      </c>
      <c r="I264" s="1" t="s">
        <v>122</v>
      </c>
      <c r="J264" t="e">
        <f>VLOOKUP(B264,自助退!B:F,5,FALSE)</f>
        <v>#N/A</v>
      </c>
      <c r="K264" t="e">
        <f t="shared" si="4"/>
        <v>#N/A</v>
      </c>
    </row>
    <row r="265" spans="1:11">
      <c r="A265" s="1" t="s">
        <v>1670</v>
      </c>
      <c r="B265" s="2">
        <v>1116774</v>
      </c>
      <c r="C265" s="1" t="s">
        <v>1671</v>
      </c>
      <c r="D265" s="1" t="s">
        <v>1672</v>
      </c>
      <c r="E265" s="1" t="s">
        <v>1673</v>
      </c>
      <c r="F265" s="2">
        <v>-500</v>
      </c>
      <c r="G265" s="1" t="s">
        <v>711</v>
      </c>
      <c r="H265" s="1" t="s">
        <v>248</v>
      </c>
      <c r="I265" s="1" t="s">
        <v>10</v>
      </c>
      <c r="J265" t="e">
        <f>VLOOKUP(B265,自助退!B:F,5,FALSE)</f>
        <v>#N/A</v>
      </c>
      <c r="K265" t="e">
        <f t="shared" si="4"/>
        <v>#N/A</v>
      </c>
    </row>
    <row r="266" spans="1:11">
      <c r="A266" s="1" t="s">
        <v>1674</v>
      </c>
      <c r="B266" s="2">
        <v>1116803</v>
      </c>
      <c r="C266" s="1" t="s">
        <v>1675</v>
      </c>
      <c r="D266" s="1" t="s">
        <v>1676</v>
      </c>
      <c r="E266" s="1" t="s">
        <v>1677</v>
      </c>
      <c r="F266" s="2">
        <v>-710</v>
      </c>
      <c r="G266" s="1" t="s">
        <v>711</v>
      </c>
      <c r="H266" s="1" t="s">
        <v>370</v>
      </c>
      <c r="I266" s="1" t="s">
        <v>10</v>
      </c>
      <c r="J266" t="e">
        <f>VLOOKUP(B266,自助退!B:F,5,FALSE)</f>
        <v>#N/A</v>
      </c>
      <c r="K266" t="e">
        <f t="shared" si="4"/>
        <v>#N/A</v>
      </c>
    </row>
    <row r="267" spans="1:11">
      <c r="A267" s="1" t="s">
        <v>1678</v>
      </c>
      <c r="B267" s="2">
        <v>1116832</v>
      </c>
      <c r="C267" s="1" t="s">
        <v>1679</v>
      </c>
      <c r="D267" s="1" t="s">
        <v>1680</v>
      </c>
      <c r="E267" s="1" t="s">
        <v>1681</v>
      </c>
      <c r="F267" s="2">
        <v>-992.5</v>
      </c>
      <c r="G267" s="1" t="s">
        <v>711</v>
      </c>
      <c r="H267" s="1" t="s">
        <v>755</v>
      </c>
      <c r="I267" s="1" t="s">
        <v>10</v>
      </c>
      <c r="J267" t="e">
        <f>VLOOKUP(B267,自助退!B:F,5,FALSE)</f>
        <v>#N/A</v>
      </c>
      <c r="K267" t="e">
        <f t="shared" si="4"/>
        <v>#N/A</v>
      </c>
    </row>
    <row r="268" spans="1:11">
      <c r="A268" s="1" t="s">
        <v>1682</v>
      </c>
      <c r="B268" s="2">
        <v>1116855</v>
      </c>
      <c r="C268" s="1" t="s">
        <v>1683</v>
      </c>
      <c r="D268" s="1" t="s">
        <v>1684</v>
      </c>
      <c r="E268" s="1" t="s">
        <v>1685</v>
      </c>
      <c r="F268" s="2">
        <v>-5516.46</v>
      </c>
      <c r="G268" s="1" t="s">
        <v>711</v>
      </c>
      <c r="H268" s="1" t="s">
        <v>248</v>
      </c>
      <c r="I268" s="1" t="s">
        <v>10</v>
      </c>
      <c r="J268" t="e">
        <f>VLOOKUP(B268,自助退!B:F,5,FALSE)</f>
        <v>#N/A</v>
      </c>
      <c r="K268" t="e">
        <f t="shared" si="4"/>
        <v>#N/A</v>
      </c>
    </row>
    <row r="269" spans="1:11">
      <c r="A269" s="1" t="s">
        <v>1686</v>
      </c>
      <c r="B269" s="2">
        <v>1116865</v>
      </c>
      <c r="C269" s="1" t="s">
        <v>1687</v>
      </c>
      <c r="D269" s="1" t="s">
        <v>183</v>
      </c>
      <c r="E269" s="1" t="s">
        <v>184</v>
      </c>
      <c r="F269" s="2">
        <v>-14.5</v>
      </c>
      <c r="G269" s="1" t="s">
        <v>711</v>
      </c>
      <c r="H269" s="1" t="s">
        <v>832</v>
      </c>
      <c r="I269" s="1" t="s">
        <v>10</v>
      </c>
      <c r="J269" t="e">
        <f>VLOOKUP(B269,自助退!B:F,5,FALSE)</f>
        <v>#N/A</v>
      </c>
      <c r="K269" t="e">
        <f t="shared" si="4"/>
        <v>#N/A</v>
      </c>
    </row>
    <row r="270" spans="1:11">
      <c r="A270" s="1" t="s">
        <v>1688</v>
      </c>
      <c r="B270" s="2">
        <v>1116963</v>
      </c>
      <c r="C270" s="1" t="s">
        <v>1689</v>
      </c>
      <c r="D270" s="1" t="s">
        <v>1690</v>
      </c>
      <c r="E270" s="1" t="s">
        <v>1691</v>
      </c>
      <c r="F270" s="2">
        <v>-3000</v>
      </c>
      <c r="G270" s="1" t="s">
        <v>711</v>
      </c>
      <c r="H270" s="1" t="s">
        <v>387</v>
      </c>
      <c r="I270" s="1" t="s">
        <v>10</v>
      </c>
      <c r="J270" t="e">
        <f>VLOOKUP(B270,自助退!B:F,5,FALSE)</f>
        <v>#N/A</v>
      </c>
      <c r="K270" t="e">
        <f t="shared" si="4"/>
        <v>#N/A</v>
      </c>
    </row>
    <row r="271" spans="1:11">
      <c r="A271" s="1" t="s">
        <v>1692</v>
      </c>
      <c r="B271" s="2">
        <v>1116980</v>
      </c>
      <c r="C271" s="1" t="s">
        <v>1693</v>
      </c>
      <c r="D271" s="1" t="s">
        <v>1694</v>
      </c>
      <c r="E271" s="1" t="s">
        <v>1695</v>
      </c>
      <c r="F271" s="2">
        <v>-1886.43</v>
      </c>
      <c r="G271" s="1" t="s">
        <v>711</v>
      </c>
      <c r="H271" s="1" t="s">
        <v>300</v>
      </c>
      <c r="I271" s="1" t="s">
        <v>10</v>
      </c>
      <c r="J271" t="e">
        <f>VLOOKUP(B271,自助退!B:F,5,FALSE)</f>
        <v>#N/A</v>
      </c>
      <c r="K271" t="e">
        <f t="shared" si="4"/>
        <v>#N/A</v>
      </c>
    </row>
    <row r="272" spans="1:11">
      <c r="A272" s="1" t="s">
        <v>1696</v>
      </c>
      <c r="B272" s="2">
        <v>1117024</v>
      </c>
      <c r="C272" s="1" t="s">
        <v>1697</v>
      </c>
      <c r="D272" s="1" t="s">
        <v>1698</v>
      </c>
      <c r="E272" s="1" t="s">
        <v>1699</v>
      </c>
      <c r="F272" s="2">
        <v>-600</v>
      </c>
      <c r="G272" s="1" t="s">
        <v>711</v>
      </c>
      <c r="H272" s="1" t="s">
        <v>387</v>
      </c>
      <c r="I272" s="1" t="s">
        <v>10</v>
      </c>
      <c r="J272" t="e">
        <f>VLOOKUP(B272,自助退!B:F,5,FALSE)</f>
        <v>#N/A</v>
      </c>
      <c r="K272" t="e">
        <f t="shared" si="4"/>
        <v>#N/A</v>
      </c>
    </row>
    <row r="273" spans="1:11">
      <c r="A273" s="1" t="s">
        <v>1700</v>
      </c>
      <c r="B273" s="2">
        <v>1117152</v>
      </c>
      <c r="C273" s="1" t="s">
        <v>205</v>
      </c>
      <c r="D273" s="1" t="s">
        <v>164</v>
      </c>
      <c r="E273" s="1" t="s">
        <v>165</v>
      </c>
      <c r="F273" s="2">
        <v>-5822.5</v>
      </c>
      <c r="G273" s="1" t="s">
        <v>711</v>
      </c>
      <c r="H273" s="1" t="s">
        <v>356</v>
      </c>
      <c r="I273" s="1" t="s">
        <v>122</v>
      </c>
      <c r="J273" t="e">
        <f>VLOOKUP(B273,自助退!B:F,5,FALSE)</f>
        <v>#N/A</v>
      </c>
      <c r="K273" t="e">
        <f t="shared" si="4"/>
        <v>#N/A</v>
      </c>
    </row>
    <row r="274" spans="1:11">
      <c r="A274" s="1" t="s">
        <v>1701</v>
      </c>
      <c r="B274" s="2">
        <v>1117228</v>
      </c>
      <c r="C274" s="1" t="s">
        <v>1702</v>
      </c>
      <c r="D274" s="1" t="s">
        <v>1703</v>
      </c>
      <c r="E274" s="1" t="s">
        <v>1704</v>
      </c>
      <c r="F274" s="2">
        <v>-5080.5</v>
      </c>
      <c r="G274" s="1" t="s">
        <v>711</v>
      </c>
      <c r="H274" s="1" t="s">
        <v>356</v>
      </c>
      <c r="I274" s="1" t="s">
        <v>10</v>
      </c>
      <c r="J274" t="e">
        <f>VLOOKUP(B274,自助退!B:F,5,FALSE)</f>
        <v>#N/A</v>
      </c>
      <c r="K274" t="e">
        <f t="shared" si="4"/>
        <v>#N/A</v>
      </c>
    </row>
    <row r="275" spans="1:11">
      <c r="A275" s="1" t="s">
        <v>1705</v>
      </c>
      <c r="B275" s="2">
        <v>1117343</v>
      </c>
      <c r="C275" s="1" t="s">
        <v>1706</v>
      </c>
      <c r="D275" s="1" t="s">
        <v>1707</v>
      </c>
      <c r="E275" s="1" t="s">
        <v>1708</v>
      </c>
      <c r="F275" s="2">
        <v>-15</v>
      </c>
      <c r="G275" s="1" t="s">
        <v>711</v>
      </c>
      <c r="H275" s="1" t="s">
        <v>396</v>
      </c>
      <c r="I275" s="1" t="s">
        <v>10</v>
      </c>
      <c r="J275" t="e">
        <f>VLOOKUP(B275,自助退!B:F,5,FALSE)</f>
        <v>#N/A</v>
      </c>
      <c r="K275" t="e">
        <f t="shared" si="4"/>
        <v>#N/A</v>
      </c>
    </row>
    <row r="276" spans="1:11">
      <c r="A276" s="1" t="s">
        <v>1709</v>
      </c>
      <c r="B276" s="2">
        <v>1117355</v>
      </c>
      <c r="C276" s="1" t="s">
        <v>205</v>
      </c>
      <c r="D276" s="1" t="s">
        <v>1710</v>
      </c>
      <c r="E276" s="1" t="s">
        <v>1711</v>
      </c>
      <c r="F276" s="2">
        <v>-7884.19</v>
      </c>
      <c r="G276" s="1" t="s">
        <v>711</v>
      </c>
      <c r="H276" s="1" t="s">
        <v>300</v>
      </c>
      <c r="I276" s="1" t="s">
        <v>122</v>
      </c>
      <c r="J276" t="e">
        <f>VLOOKUP(B276,自助退!B:F,5,FALSE)</f>
        <v>#N/A</v>
      </c>
      <c r="K276" t="e">
        <f t="shared" si="4"/>
        <v>#N/A</v>
      </c>
    </row>
    <row r="277" spans="1:11">
      <c r="A277" s="1" t="s">
        <v>1712</v>
      </c>
      <c r="B277" s="2">
        <v>1117989</v>
      </c>
      <c r="C277" s="1" t="s">
        <v>1713</v>
      </c>
      <c r="D277" s="1" t="s">
        <v>1714</v>
      </c>
      <c r="E277" s="1" t="s">
        <v>1715</v>
      </c>
      <c r="F277" s="2">
        <v>-150</v>
      </c>
      <c r="G277" s="1" t="s">
        <v>711</v>
      </c>
      <c r="H277" s="1" t="s">
        <v>396</v>
      </c>
      <c r="I277" s="1" t="s">
        <v>10</v>
      </c>
      <c r="J277" t="e">
        <f>VLOOKUP(B277,自助退!B:F,5,FALSE)</f>
        <v>#N/A</v>
      </c>
      <c r="K277" t="e">
        <f t="shared" si="4"/>
        <v>#N/A</v>
      </c>
    </row>
    <row r="278" spans="1:11">
      <c r="A278" s="1" t="s">
        <v>1716</v>
      </c>
      <c r="B278" s="2">
        <v>1118112</v>
      </c>
      <c r="C278" s="1" t="s">
        <v>1717</v>
      </c>
      <c r="D278" s="1" t="s">
        <v>1718</v>
      </c>
      <c r="E278" s="1" t="s">
        <v>1719</v>
      </c>
      <c r="F278" s="2">
        <v>-194.5</v>
      </c>
      <c r="G278" s="1" t="s">
        <v>711</v>
      </c>
      <c r="H278" s="1" t="s">
        <v>180</v>
      </c>
      <c r="I278" s="1" t="s">
        <v>10</v>
      </c>
      <c r="J278" t="e">
        <f>VLOOKUP(B278,自助退!B:F,5,FALSE)</f>
        <v>#N/A</v>
      </c>
      <c r="K278" t="e">
        <f t="shared" si="4"/>
        <v>#N/A</v>
      </c>
    </row>
    <row r="279" spans="1:11">
      <c r="A279" s="1" t="s">
        <v>1720</v>
      </c>
      <c r="B279" s="2">
        <v>1118122</v>
      </c>
      <c r="C279" s="1" t="s">
        <v>1721</v>
      </c>
      <c r="D279" s="1" t="s">
        <v>1722</v>
      </c>
      <c r="E279" s="1" t="s">
        <v>1723</v>
      </c>
      <c r="F279" s="2">
        <v>-7800</v>
      </c>
      <c r="G279" s="1" t="s">
        <v>711</v>
      </c>
      <c r="H279" s="1" t="s">
        <v>356</v>
      </c>
      <c r="I279" s="1" t="s">
        <v>10</v>
      </c>
      <c r="J279" t="e">
        <f>VLOOKUP(B279,自助退!B:F,5,FALSE)</f>
        <v>#N/A</v>
      </c>
      <c r="K279" t="e">
        <f t="shared" si="4"/>
        <v>#N/A</v>
      </c>
    </row>
    <row r="280" spans="1:11">
      <c r="A280" s="1" t="s">
        <v>1724</v>
      </c>
      <c r="B280" s="2">
        <v>1118127</v>
      </c>
      <c r="C280" s="1" t="s">
        <v>1725</v>
      </c>
      <c r="D280" s="1" t="s">
        <v>1726</v>
      </c>
      <c r="E280" s="1" t="s">
        <v>1727</v>
      </c>
      <c r="F280" s="2">
        <v>-20</v>
      </c>
      <c r="G280" s="1" t="s">
        <v>711</v>
      </c>
      <c r="H280" s="1" t="s">
        <v>272</v>
      </c>
      <c r="I280" s="1" t="s">
        <v>10</v>
      </c>
      <c r="J280" t="e">
        <f>VLOOKUP(B280,自助退!B:F,5,FALSE)</f>
        <v>#N/A</v>
      </c>
      <c r="K280" t="e">
        <f t="shared" si="4"/>
        <v>#N/A</v>
      </c>
    </row>
    <row r="281" spans="1:11">
      <c r="A281" s="1" t="s">
        <v>1728</v>
      </c>
      <c r="B281" s="2">
        <v>1118301</v>
      </c>
      <c r="C281" s="1" t="s">
        <v>205</v>
      </c>
      <c r="D281" s="1" t="s">
        <v>1729</v>
      </c>
      <c r="E281" s="1" t="s">
        <v>1730</v>
      </c>
      <c r="F281" s="2">
        <v>-19</v>
      </c>
      <c r="G281" s="1" t="s">
        <v>711</v>
      </c>
      <c r="H281" s="1" t="s">
        <v>356</v>
      </c>
      <c r="I281" s="1" t="s">
        <v>122</v>
      </c>
      <c r="J281" t="e">
        <f>VLOOKUP(B281,自助退!B:F,5,FALSE)</f>
        <v>#N/A</v>
      </c>
      <c r="K281" t="e">
        <f t="shared" si="4"/>
        <v>#N/A</v>
      </c>
    </row>
    <row r="282" spans="1:11">
      <c r="A282" s="1" t="s">
        <v>1731</v>
      </c>
      <c r="B282" s="2">
        <v>1118417</v>
      </c>
      <c r="C282" s="1" t="s">
        <v>1732</v>
      </c>
      <c r="D282" s="1" t="s">
        <v>1733</v>
      </c>
      <c r="E282" s="1" t="s">
        <v>1734</v>
      </c>
      <c r="F282" s="2">
        <v>-469.85</v>
      </c>
      <c r="G282" s="1" t="s">
        <v>711</v>
      </c>
      <c r="H282" s="1" t="s">
        <v>391</v>
      </c>
      <c r="I282" s="1" t="s">
        <v>10</v>
      </c>
      <c r="J282" t="e">
        <f>VLOOKUP(B282,自助退!B:F,5,FALSE)</f>
        <v>#N/A</v>
      </c>
      <c r="K282" t="e">
        <f t="shared" si="4"/>
        <v>#N/A</v>
      </c>
    </row>
    <row r="283" spans="1:11">
      <c r="A283" s="1" t="s">
        <v>1735</v>
      </c>
      <c r="B283" s="2">
        <v>1118531</v>
      </c>
      <c r="C283" s="1" t="s">
        <v>1736</v>
      </c>
      <c r="D283" s="1" t="s">
        <v>1737</v>
      </c>
      <c r="E283" s="1" t="s">
        <v>1738</v>
      </c>
      <c r="F283" s="2">
        <v>-857.5</v>
      </c>
      <c r="G283" s="1" t="s">
        <v>711</v>
      </c>
      <c r="H283" s="1" t="s">
        <v>1186</v>
      </c>
      <c r="I283" s="1" t="s">
        <v>10</v>
      </c>
      <c r="J283" t="e">
        <f>VLOOKUP(B283,自助退!B:F,5,FALSE)</f>
        <v>#N/A</v>
      </c>
      <c r="K283" t="e">
        <f t="shared" si="4"/>
        <v>#N/A</v>
      </c>
    </row>
    <row r="284" spans="1:11">
      <c r="A284" s="1" t="s">
        <v>1739</v>
      </c>
      <c r="B284" s="2">
        <v>1118637</v>
      </c>
      <c r="C284" s="1" t="s">
        <v>1740</v>
      </c>
      <c r="D284" s="1" t="s">
        <v>1741</v>
      </c>
      <c r="E284" s="1" t="s">
        <v>1742</v>
      </c>
      <c r="F284" s="2">
        <v>-255.69</v>
      </c>
      <c r="G284" s="1" t="s">
        <v>711</v>
      </c>
      <c r="H284" s="1" t="s">
        <v>180</v>
      </c>
      <c r="I284" s="1" t="s">
        <v>10</v>
      </c>
      <c r="J284" t="e">
        <f>VLOOKUP(B284,自助退!B:F,5,FALSE)</f>
        <v>#N/A</v>
      </c>
      <c r="K284" t="e">
        <f t="shared" si="4"/>
        <v>#N/A</v>
      </c>
    </row>
    <row r="285" spans="1:11">
      <c r="A285" s="1" t="s">
        <v>1743</v>
      </c>
      <c r="B285" s="2">
        <v>1118697</v>
      </c>
      <c r="C285" s="1" t="s">
        <v>1744</v>
      </c>
      <c r="D285" s="1" t="s">
        <v>1745</v>
      </c>
      <c r="E285" s="1" t="s">
        <v>1746</v>
      </c>
      <c r="F285" s="2">
        <v>-2000</v>
      </c>
      <c r="G285" s="1" t="s">
        <v>711</v>
      </c>
      <c r="H285" s="1" t="s">
        <v>721</v>
      </c>
      <c r="I285" s="1" t="s">
        <v>10</v>
      </c>
      <c r="J285" t="e">
        <f>VLOOKUP(B285,自助退!B:F,5,FALSE)</f>
        <v>#N/A</v>
      </c>
      <c r="K285" t="e">
        <f t="shared" si="4"/>
        <v>#N/A</v>
      </c>
    </row>
    <row r="286" spans="1:11">
      <c r="A286" s="1" t="s">
        <v>1747</v>
      </c>
      <c r="B286" s="2">
        <v>1118838</v>
      </c>
      <c r="C286" s="1" t="s">
        <v>1748</v>
      </c>
      <c r="D286" s="1" t="s">
        <v>268</v>
      </c>
      <c r="E286" s="1" t="s">
        <v>269</v>
      </c>
      <c r="F286" s="2">
        <v>-2088.7199999999998</v>
      </c>
      <c r="G286" s="1" t="s">
        <v>711</v>
      </c>
      <c r="H286" s="1" t="s">
        <v>272</v>
      </c>
      <c r="I286" s="1" t="s">
        <v>10</v>
      </c>
      <c r="J286" t="e">
        <f>VLOOKUP(B286,自助退!B:F,5,FALSE)</f>
        <v>#N/A</v>
      </c>
      <c r="K286" t="e">
        <f t="shared" si="4"/>
        <v>#N/A</v>
      </c>
    </row>
    <row r="287" spans="1:11">
      <c r="A287" s="1" t="s">
        <v>1749</v>
      </c>
      <c r="B287" s="2">
        <v>1119115</v>
      </c>
      <c r="C287" s="1" t="s">
        <v>1750</v>
      </c>
      <c r="D287" s="1" t="s">
        <v>1751</v>
      </c>
      <c r="E287" s="1" t="s">
        <v>1752</v>
      </c>
      <c r="F287" s="2">
        <v>-132.91999999999999</v>
      </c>
      <c r="G287" s="1" t="s">
        <v>711</v>
      </c>
      <c r="H287" s="1" t="s">
        <v>272</v>
      </c>
      <c r="I287" s="1" t="s">
        <v>10</v>
      </c>
      <c r="J287" t="e">
        <f>VLOOKUP(B287,自助退!B:F,5,FALSE)</f>
        <v>#N/A</v>
      </c>
      <c r="K287" t="e">
        <f t="shared" si="4"/>
        <v>#N/A</v>
      </c>
    </row>
    <row r="288" spans="1:11">
      <c r="A288" s="1" t="s">
        <v>1753</v>
      </c>
      <c r="B288" s="2">
        <v>1119126</v>
      </c>
      <c r="C288" s="1" t="s">
        <v>1754</v>
      </c>
      <c r="D288" s="1" t="s">
        <v>1755</v>
      </c>
      <c r="E288" s="1" t="s">
        <v>1756</v>
      </c>
      <c r="F288" s="2">
        <v>-728.92</v>
      </c>
      <c r="G288" s="1" t="s">
        <v>711</v>
      </c>
      <c r="H288" s="1" t="s">
        <v>721</v>
      </c>
      <c r="I288" s="1" t="s">
        <v>10</v>
      </c>
      <c r="J288" t="e">
        <f>VLOOKUP(B288,自助退!B:F,5,FALSE)</f>
        <v>#N/A</v>
      </c>
      <c r="K288" t="e">
        <f t="shared" si="4"/>
        <v>#N/A</v>
      </c>
    </row>
    <row r="289" spans="1:11">
      <c r="A289" s="1" t="s">
        <v>1757</v>
      </c>
      <c r="B289" s="2">
        <v>1119342</v>
      </c>
      <c r="C289" s="1" t="s">
        <v>1758</v>
      </c>
      <c r="D289" s="1" t="s">
        <v>1759</v>
      </c>
      <c r="E289" s="1" t="s">
        <v>1760</v>
      </c>
      <c r="F289" s="2">
        <v>-40</v>
      </c>
      <c r="G289" s="1" t="s">
        <v>711</v>
      </c>
      <c r="H289" s="1" t="s">
        <v>180</v>
      </c>
      <c r="I289" s="1" t="s">
        <v>10</v>
      </c>
      <c r="J289" t="e">
        <f>VLOOKUP(B289,自助退!B:F,5,FALSE)</f>
        <v>#N/A</v>
      </c>
      <c r="K289" t="e">
        <f t="shared" si="4"/>
        <v>#N/A</v>
      </c>
    </row>
    <row r="290" spans="1:11">
      <c r="A290" s="1" t="s">
        <v>1761</v>
      </c>
      <c r="B290" s="2">
        <v>1119609</v>
      </c>
      <c r="C290" s="1" t="s">
        <v>1762</v>
      </c>
      <c r="D290" s="1" t="s">
        <v>1763</v>
      </c>
      <c r="E290" s="1" t="s">
        <v>1764</v>
      </c>
      <c r="F290" s="2">
        <v>-2300</v>
      </c>
      <c r="G290" s="1" t="s">
        <v>711</v>
      </c>
      <c r="H290" s="1" t="s">
        <v>937</v>
      </c>
      <c r="I290" s="1" t="s">
        <v>10</v>
      </c>
      <c r="J290" t="e">
        <f>VLOOKUP(B290,自助退!B:F,5,FALSE)</f>
        <v>#N/A</v>
      </c>
      <c r="K290" t="e">
        <f t="shared" si="4"/>
        <v>#N/A</v>
      </c>
    </row>
    <row r="291" spans="1:11">
      <c r="A291" s="1" t="s">
        <v>1765</v>
      </c>
      <c r="B291" s="2">
        <v>1119767</v>
      </c>
      <c r="C291" s="1" t="s">
        <v>1766</v>
      </c>
      <c r="D291" s="1" t="s">
        <v>1767</v>
      </c>
      <c r="E291" s="1" t="s">
        <v>1768</v>
      </c>
      <c r="F291" s="2">
        <v>-74.290000000000006</v>
      </c>
      <c r="G291" s="1" t="s">
        <v>711</v>
      </c>
      <c r="H291" s="1" t="s">
        <v>356</v>
      </c>
      <c r="I291" s="1" t="s">
        <v>10</v>
      </c>
      <c r="J291" t="e">
        <f>VLOOKUP(B291,自助退!B:F,5,FALSE)</f>
        <v>#N/A</v>
      </c>
      <c r="K291" t="e">
        <f t="shared" si="4"/>
        <v>#N/A</v>
      </c>
    </row>
    <row r="292" spans="1:11">
      <c r="A292" s="1" t="s">
        <v>1769</v>
      </c>
      <c r="B292" s="2">
        <v>1119881</v>
      </c>
      <c r="C292" s="1" t="s">
        <v>1770</v>
      </c>
      <c r="D292" s="1" t="s">
        <v>1771</v>
      </c>
      <c r="E292" s="1" t="s">
        <v>1772</v>
      </c>
      <c r="F292" s="2">
        <v>-108.51</v>
      </c>
      <c r="G292" s="1" t="s">
        <v>711</v>
      </c>
      <c r="H292" s="1" t="s">
        <v>1468</v>
      </c>
      <c r="I292" s="1" t="s">
        <v>10</v>
      </c>
      <c r="J292" t="e">
        <f>VLOOKUP(B292,自助退!B:F,5,FALSE)</f>
        <v>#N/A</v>
      </c>
      <c r="K292" t="e">
        <f t="shared" si="4"/>
        <v>#N/A</v>
      </c>
    </row>
    <row r="293" spans="1:11">
      <c r="A293" s="1" t="s">
        <v>1773</v>
      </c>
      <c r="B293" s="2">
        <v>1119984</v>
      </c>
      <c r="C293" s="1" t="s">
        <v>1774</v>
      </c>
      <c r="D293" s="1" t="s">
        <v>1775</v>
      </c>
      <c r="E293" s="1" t="s">
        <v>1776</v>
      </c>
      <c r="F293" s="2">
        <v>-282.8</v>
      </c>
      <c r="G293" s="1" t="s">
        <v>711</v>
      </c>
      <c r="H293" s="1" t="s">
        <v>387</v>
      </c>
      <c r="I293" s="1" t="s">
        <v>10</v>
      </c>
      <c r="J293" t="e">
        <f>VLOOKUP(B293,自助退!B:F,5,FALSE)</f>
        <v>#N/A</v>
      </c>
      <c r="K293" t="e">
        <f t="shared" si="4"/>
        <v>#N/A</v>
      </c>
    </row>
    <row r="294" spans="1:11">
      <c r="A294" s="1" t="s">
        <v>1777</v>
      </c>
      <c r="B294" s="2">
        <v>1120243</v>
      </c>
      <c r="C294" s="1" t="s">
        <v>1778</v>
      </c>
      <c r="D294" s="1" t="s">
        <v>1779</v>
      </c>
      <c r="E294" s="1" t="s">
        <v>1780</v>
      </c>
      <c r="F294" s="2">
        <v>-400</v>
      </c>
      <c r="G294" s="1" t="s">
        <v>711</v>
      </c>
      <c r="H294" s="1" t="s">
        <v>1781</v>
      </c>
      <c r="I294" s="1" t="s">
        <v>10</v>
      </c>
      <c r="J294" t="e">
        <f>VLOOKUP(B294,自助退!B:F,5,FALSE)</f>
        <v>#N/A</v>
      </c>
      <c r="K294" t="e">
        <f t="shared" si="4"/>
        <v>#N/A</v>
      </c>
    </row>
    <row r="295" spans="1:11">
      <c r="A295" s="1" t="s">
        <v>1782</v>
      </c>
      <c r="B295" s="2">
        <v>1120353</v>
      </c>
      <c r="C295" s="1" t="s">
        <v>1783</v>
      </c>
      <c r="D295" s="1" t="s">
        <v>1784</v>
      </c>
      <c r="E295" s="1" t="s">
        <v>1785</v>
      </c>
      <c r="F295" s="2">
        <v>-54.5</v>
      </c>
      <c r="G295" s="1" t="s">
        <v>711</v>
      </c>
      <c r="H295" s="1" t="s">
        <v>387</v>
      </c>
      <c r="I295" s="1" t="s">
        <v>10</v>
      </c>
      <c r="J295" t="e">
        <f>VLOOKUP(B295,自助退!B:F,5,FALSE)</f>
        <v>#N/A</v>
      </c>
      <c r="K295" t="e">
        <f t="shared" si="4"/>
        <v>#N/A</v>
      </c>
    </row>
    <row r="296" spans="1:11">
      <c r="A296" s="1" t="s">
        <v>1786</v>
      </c>
      <c r="B296" s="2">
        <v>1120457</v>
      </c>
      <c r="C296" s="1" t="s">
        <v>1787</v>
      </c>
      <c r="D296" s="1" t="s">
        <v>1788</v>
      </c>
      <c r="E296" s="1" t="s">
        <v>1789</v>
      </c>
      <c r="F296" s="2">
        <v>-248.06</v>
      </c>
      <c r="G296" s="1" t="s">
        <v>711</v>
      </c>
      <c r="H296" s="1" t="s">
        <v>387</v>
      </c>
      <c r="I296" s="1" t="s">
        <v>10</v>
      </c>
      <c r="J296" t="e">
        <f>VLOOKUP(B296,自助退!B:F,5,FALSE)</f>
        <v>#N/A</v>
      </c>
      <c r="K296" t="e">
        <f t="shared" si="4"/>
        <v>#N/A</v>
      </c>
    </row>
    <row r="297" spans="1:11">
      <c r="A297" s="1" t="s">
        <v>1790</v>
      </c>
      <c r="B297" s="2">
        <v>1120522</v>
      </c>
      <c r="C297" s="1" t="s">
        <v>1791</v>
      </c>
      <c r="D297" s="1" t="s">
        <v>1792</v>
      </c>
      <c r="E297" s="1" t="s">
        <v>1793</v>
      </c>
      <c r="F297" s="2">
        <v>-10000</v>
      </c>
      <c r="G297" s="1" t="s">
        <v>711</v>
      </c>
      <c r="H297" s="1" t="s">
        <v>356</v>
      </c>
      <c r="I297" s="1" t="s">
        <v>10</v>
      </c>
      <c r="J297" t="e">
        <f>VLOOKUP(B297,自助退!B:F,5,FALSE)</f>
        <v>#N/A</v>
      </c>
      <c r="K297" t="e">
        <f t="shared" si="4"/>
        <v>#N/A</v>
      </c>
    </row>
    <row r="298" spans="1:11">
      <c r="A298" s="1" t="s">
        <v>1794</v>
      </c>
      <c r="B298" s="2">
        <v>1120572</v>
      </c>
      <c r="C298" s="1" t="s">
        <v>1795</v>
      </c>
      <c r="D298" s="1" t="s">
        <v>1796</v>
      </c>
      <c r="E298" s="1" t="s">
        <v>1797</v>
      </c>
      <c r="F298" s="2">
        <v>-500</v>
      </c>
      <c r="G298" s="1" t="s">
        <v>711</v>
      </c>
      <c r="H298" s="1" t="s">
        <v>391</v>
      </c>
      <c r="I298" s="1" t="s">
        <v>10</v>
      </c>
      <c r="J298" t="e">
        <f>VLOOKUP(B298,自助退!B:F,5,FALSE)</f>
        <v>#N/A</v>
      </c>
      <c r="K298" t="e">
        <f t="shared" si="4"/>
        <v>#N/A</v>
      </c>
    </row>
    <row r="299" spans="1:11">
      <c r="A299" s="1" t="s">
        <v>1798</v>
      </c>
      <c r="B299" s="2">
        <v>1120773</v>
      </c>
      <c r="C299" s="1" t="s">
        <v>1799</v>
      </c>
      <c r="D299" s="1" t="s">
        <v>1800</v>
      </c>
      <c r="E299" s="1" t="s">
        <v>1801</v>
      </c>
      <c r="F299" s="2">
        <v>-20</v>
      </c>
      <c r="G299" s="1" t="s">
        <v>711</v>
      </c>
      <c r="H299" s="1" t="s">
        <v>755</v>
      </c>
      <c r="I299" s="1" t="s">
        <v>10</v>
      </c>
      <c r="J299" t="e">
        <f>VLOOKUP(B299,自助退!B:F,5,FALSE)</f>
        <v>#N/A</v>
      </c>
      <c r="K299" t="e">
        <f t="shared" si="4"/>
        <v>#N/A</v>
      </c>
    </row>
    <row r="300" spans="1:11">
      <c r="A300" s="1" t="s">
        <v>1802</v>
      </c>
      <c r="B300" s="2">
        <v>1120796</v>
      </c>
      <c r="C300" s="1" t="s">
        <v>1803</v>
      </c>
      <c r="D300" s="1" t="s">
        <v>1804</v>
      </c>
      <c r="E300" s="1" t="s">
        <v>1805</v>
      </c>
      <c r="F300" s="2">
        <v>-300</v>
      </c>
      <c r="G300" s="1" t="s">
        <v>711</v>
      </c>
      <c r="H300" s="1" t="s">
        <v>9</v>
      </c>
      <c r="I300" s="1" t="s">
        <v>10</v>
      </c>
      <c r="J300" t="e">
        <f>VLOOKUP(B300,自助退!B:F,5,FALSE)</f>
        <v>#N/A</v>
      </c>
      <c r="K300" t="e">
        <f t="shared" si="4"/>
        <v>#N/A</v>
      </c>
    </row>
    <row r="301" spans="1:11">
      <c r="A301" s="1" t="s">
        <v>1806</v>
      </c>
      <c r="B301" s="2">
        <v>1120846</v>
      </c>
      <c r="C301" s="1" t="s">
        <v>1807</v>
      </c>
      <c r="D301" s="1" t="s">
        <v>1808</v>
      </c>
      <c r="E301" s="1" t="s">
        <v>1809</v>
      </c>
      <c r="F301" s="2">
        <v>-759</v>
      </c>
      <c r="G301" s="1" t="s">
        <v>711</v>
      </c>
      <c r="H301" s="1" t="s">
        <v>805</v>
      </c>
      <c r="I301" s="1" t="s">
        <v>10</v>
      </c>
      <c r="J301" t="e">
        <f>VLOOKUP(B301,自助退!B:F,5,FALSE)</f>
        <v>#N/A</v>
      </c>
      <c r="K301" t="e">
        <f t="shared" si="4"/>
        <v>#N/A</v>
      </c>
    </row>
    <row r="302" spans="1:11">
      <c r="A302" s="1" t="s">
        <v>1810</v>
      </c>
      <c r="B302" s="2">
        <v>1120955</v>
      </c>
      <c r="C302" s="1" t="s">
        <v>205</v>
      </c>
      <c r="D302" s="1" t="s">
        <v>225</v>
      </c>
      <c r="E302" s="1" t="s">
        <v>70</v>
      </c>
      <c r="F302" s="2">
        <v>-39962.21</v>
      </c>
      <c r="G302" s="1" t="s">
        <v>711</v>
      </c>
      <c r="H302" s="1" t="s">
        <v>300</v>
      </c>
      <c r="I302" s="1" t="s">
        <v>122</v>
      </c>
      <c r="J302" t="e">
        <f>VLOOKUP(B302,自助退!B:F,5,FALSE)</f>
        <v>#N/A</v>
      </c>
      <c r="K302" t="e">
        <f t="shared" si="4"/>
        <v>#N/A</v>
      </c>
    </row>
    <row r="303" spans="1:11">
      <c r="A303" s="1" t="s">
        <v>1811</v>
      </c>
      <c r="B303" s="2">
        <v>1121006</v>
      </c>
      <c r="C303" s="1" t="s">
        <v>1812</v>
      </c>
      <c r="D303" s="1" t="s">
        <v>1813</v>
      </c>
      <c r="E303" s="1" t="s">
        <v>1814</v>
      </c>
      <c r="F303" s="2">
        <v>-2248</v>
      </c>
      <c r="G303" s="1" t="s">
        <v>711</v>
      </c>
      <c r="H303" s="1" t="s">
        <v>805</v>
      </c>
      <c r="I303" s="1" t="s">
        <v>10</v>
      </c>
      <c r="J303" t="e">
        <f>VLOOKUP(B303,自助退!B:F,5,FALSE)</f>
        <v>#N/A</v>
      </c>
      <c r="K303" t="e">
        <f t="shared" si="4"/>
        <v>#N/A</v>
      </c>
    </row>
    <row r="304" spans="1:11">
      <c r="A304" s="1" t="s">
        <v>1815</v>
      </c>
      <c r="B304" s="2">
        <v>1121071</v>
      </c>
      <c r="C304" s="1" t="s">
        <v>1816</v>
      </c>
      <c r="D304" s="1" t="s">
        <v>1817</v>
      </c>
      <c r="E304" s="1" t="s">
        <v>1818</v>
      </c>
      <c r="F304" s="2">
        <v>-3584</v>
      </c>
      <c r="G304" s="1" t="s">
        <v>711</v>
      </c>
      <c r="H304" s="1" t="s">
        <v>878</v>
      </c>
      <c r="I304" s="1" t="s">
        <v>10</v>
      </c>
      <c r="J304" t="e">
        <f>VLOOKUP(B304,自助退!B:F,5,FALSE)</f>
        <v>#N/A</v>
      </c>
      <c r="K304" t="e">
        <f t="shared" si="4"/>
        <v>#N/A</v>
      </c>
    </row>
    <row r="305" spans="1:11">
      <c r="A305" s="1" t="s">
        <v>1819</v>
      </c>
      <c r="B305" s="2">
        <v>1121218</v>
      </c>
      <c r="C305" s="1" t="s">
        <v>1820</v>
      </c>
      <c r="D305" s="1" t="s">
        <v>1821</v>
      </c>
      <c r="E305" s="1" t="s">
        <v>1822</v>
      </c>
      <c r="F305" s="2">
        <v>-8266.24</v>
      </c>
      <c r="G305" s="1" t="s">
        <v>711</v>
      </c>
      <c r="H305" s="1" t="s">
        <v>755</v>
      </c>
      <c r="I305" s="1" t="s">
        <v>10</v>
      </c>
      <c r="J305" t="e">
        <f>VLOOKUP(B305,自助退!B:F,5,FALSE)</f>
        <v>#N/A</v>
      </c>
      <c r="K305" t="e">
        <f t="shared" si="4"/>
        <v>#N/A</v>
      </c>
    </row>
    <row r="306" spans="1:11">
      <c r="A306" s="1" t="s">
        <v>1823</v>
      </c>
      <c r="B306" s="2">
        <v>1121271</v>
      </c>
      <c r="C306" s="1" t="s">
        <v>205</v>
      </c>
      <c r="D306" s="1" t="s">
        <v>1824</v>
      </c>
      <c r="E306" s="1" t="s">
        <v>1825</v>
      </c>
      <c r="F306" s="2">
        <v>-245.74</v>
      </c>
      <c r="G306" s="1" t="s">
        <v>711</v>
      </c>
      <c r="H306" s="1" t="s">
        <v>805</v>
      </c>
      <c r="I306" s="1" t="s">
        <v>122</v>
      </c>
      <c r="J306" t="e">
        <f>VLOOKUP(B306,自助退!B:F,5,FALSE)</f>
        <v>#N/A</v>
      </c>
      <c r="K306" t="e">
        <f t="shared" si="4"/>
        <v>#N/A</v>
      </c>
    </row>
    <row r="307" spans="1:11">
      <c r="A307" s="1" t="s">
        <v>1826</v>
      </c>
      <c r="B307" s="2">
        <v>1121337</v>
      </c>
      <c r="C307" s="1" t="s">
        <v>1827</v>
      </c>
      <c r="D307" s="1" t="s">
        <v>1828</v>
      </c>
      <c r="E307" s="1" t="s">
        <v>1829</v>
      </c>
      <c r="F307" s="2">
        <v>-3619</v>
      </c>
      <c r="G307" s="1" t="s">
        <v>711</v>
      </c>
      <c r="H307" s="1" t="s">
        <v>161</v>
      </c>
      <c r="I307" s="1" t="s">
        <v>10</v>
      </c>
      <c r="J307" t="e">
        <f>VLOOKUP(B307,自助退!B:F,5,FALSE)</f>
        <v>#N/A</v>
      </c>
      <c r="K307" t="e">
        <f t="shared" si="4"/>
        <v>#N/A</v>
      </c>
    </row>
    <row r="308" spans="1:11">
      <c r="A308" s="1" t="s">
        <v>1830</v>
      </c>
      <c r="B308" s="2">
        <v>1121624</v>
      </c>
      <c r="C308" s="1" t="s">
        <v>1831</v>
      </c>
      <c r="D308" s="1" t="s">
        <v>1832</v>
      </c>
      <c r="E308" s="1" t="s">
        <v>1833</v>
      </c>
      <c r="F308" s="2">
        <v>-100</v>
      </c>
      <c r="G308" s="1" t="s">
        <v>711</v>
      </c>
      <c r="H308" s="1" t="s">
        <v>716</v>
      </c>
      <c r="I308" s="1" t="s">
        <v>10</v>
      </c>
      <c r="J308" t="e">
        <f>VLOOKUP(B308,自助退!B:F,5,FALSE)</f>
        <v>#N/A</v>
      </c>
      <c r="K308" t="e">
        <f t="shared" si="4"/>
        <v>#N/A</v>
      </c>
    </row>
    <row r="309" spans="1:11">
      <c r="A309" s="1" t="s">
        <v>1834</v>
      </c>
      <c r="B309" s="2">
        <v>1121679</v>
      </c>
      <c r="C309" s="1" t="s">
        <v>1835</v>
      </c>
      <c r="D309" s="1" t="s">
        <v>1836</v>
      </c>
      <c r="E309" s="1" t="s">
        <v>1837</v>
      </c>
      <c r="F309" s="2">
        <v>-127</v>
      </c>
      <c r="G309" s="1" t="s">
        <v>711</v>
      </c>
      <c r="H309" s="1" t="s">
        <v>300</v>
      </c>
      <c r="I309" s="1" t="s">
        <v>10</v>
      </c>
      <c r="J309" t="e">
        <f>VLOOKUP(B309,自助退!B:F,5,FALSE)</f>
        <v>#N/A</v>
      </c>
      <c r="K309" t="e">
        <f t="shared" si="4"/>
        <v>#N/A</v>
      </c>
    </row>
    <row r="310" spans="1:11">
      <c r="A310" s="1" t="s">
        <v>1838</v>
      </c>
      <c r="B310" s="2">
        <v>1121712</v>
      </c>
      <c r="C310" s="1" t="s">
        <v>205</v>
      </c>
      <c r="D310" s="1" t="s">
        <v>196</v>
      </c>
      <c r="E310" s="1" t="s">
        <v>95</v>
      </c>
      <c r="F310" s="2">
        <v>-2023.76</v>
      </c>
      <c r="G310" s="1" t="s">
        <v>711</v>
      </c>
      <c r="H310" s="1" t="s">
        <v>356</v>
      </c>
      <c r="I310" s="1" t="s">
        <v>122</v>
      </c>
      <c r="J310" t="e">
        <f>VLOOKUP(B310,自助退!B:F,5,FALSE)</f>
        <v>#N/A</v>
      </c>
      <c r="K310" t="e">
        <f t="shared" si="4"/>
        <v>#N/A</v>
      </c>
    </row>
    <row r="311" spans="1:11">
      <c r="A311" s="1" t="s">
        <v>1839</v>
      </c>
      <c r="B311" s="2">
        <v>1121765</v>
      </c>
      <c r="C311" s="1" t="s">
        <v>205</v>
      </c>
      <c r="D311" s="1" t="s">
        <v>1840</v>
      </c>
      <c r="E311" s="1" t="s">
        <v>1841</v>
      </c>
      <c r="F311" s="2">
        <v>-138.37</v>
      </c>
      <c r="G311" s="1" t="s">
        <v>711</v>
      </c>
      <c r="H311" s="1" t="s">
        <v>300</v>
      </c>
      <c r="I311" s="1" t="s">
        <v>122</v>
      </c>
      <c r="J311" t="e">
        <f>VLOOKUP(B311,自助退!B:F,5,FALSE)</f>
        <v>#N/A</v>
      </c>
      <c r="K311" t="e">
        <f t="shared" si="4"/>
        <v>#N/A</v>
      </c>
    </row>
    <row r="312" spans="1:11">
      <c r="A312" s="1" t="s">
        <v>1842</v>
      </c>
      <c r="B312" s="2">
        <v>1121806</v>
      </c>
      <c r="C312" s="1" t="s">
        <v>1843</v>
      </c>
      <c r="D312" s="1" t="s">
        <v>162</v>
      </c>
      <c r="E312" s="1" t="s">
        <v>163</v>
      </c>
      <c r="F312" s="2">
        <v>-8000</v>
      </c>
      <c r="G312" s="1" t="s">
        <v>711</v>
      </c>
      <c r="H312" s="1" t="s">
        <v>356</v>
      </c>
      <c r="I312" s="1" t="s">
        <v>10</v>
      </c>
      <c r="J312" t="e">
        <f>VLOOKUP(B312,自助退!B:F,5,FALSE)</f>
        <v>#N/A</v>
      </c>
      <c r="K312" t="e">
        <f t="shared" si="4"/>
        <v>#N/A</v>
      </c>
    </row>
    <row r="313" spans="1:11">
      <c r="A313" s="1" t="s">
        <v>1844</v>
      </c>
      <c r="B313" s="2">
        <v>1121912</v>
      </c>
      <c r="C313" s="1" t="s">
        <v>1845</v>
      </c>
      <c r="D313" s="1" t="s">
        <v>1846</v>
      </c>
      <c r="E313" s="1" t="s">
        <v>1847</v>
      </c>
      <c r="F313" s="2">
        <v>-23.72</v>
      </c>
      <c r="G313" s="1" t="s">
        <v>711</v>
      </c>
      <c r="H313" s="1" t="s">
        <v>118</v>
      </c>
      <c r="I313" s="1" t="s">
        <v>10</v>
      </c>
      <c r="J313" t="e">
        <f>VLOOKUP(B313,自助退!B:F,5,FALSE)</f>
        <v>#N/A</v>
      </c>
      <c r="K313" t="e">
        <f t="shared" si="4"/>
        <v>#N/A</v>
      </c>
    </row>
    <row r="314" spans="1:11">
      <c r="A314" s="1" t="s">
        <v>1848</v>
      </c>
      <c r="B314" s="2">
        <v>1122024</v>
      </c>
      <c r="C314" s="1" t="s">
        <v>1849</v>
      </c>
      <c r="D314" s="1" t="s">
        <v>1850</v>
      </c>
      <c r="E314" s="1" t="s">
        <v>1851</v>
      </c>
      <c r="F314" s="2">
        <v>-320</v>
      </c>
      <c r="G314" s="1" t="s">
        <v>711</v>
      </c>
      <c r="H314" s="1" t="s">
        <v>755</v>
      </c>
      <c r="I314" s="1" t="s">
        <v>10</v>
      </c>
      <c r="J314" t="e">
        <f>VLOOKUP(B314,自助退!B:F,5,FALSE)</f>
        <v>#N/A</v>
      </c>
      <c r="K314" t="e">
        <f t="shared" si="4"/>
        <v>#N/A</v>
      </c>
    </row>
    <row r="315" spans="1:11">
      <c r="A315" s="1" t="s">
        <v>1852</v>
      </c>
      <c r="B315" s="2">
        <v>1122026</v>
      </c>
      <c r="C315" s="1" t="s">
        <v>1853</v>
      </c>
      <c r="D315" s="1" t="s">
        <v>1854</v>
      </c>
      <c r="E315" s="1" t="s">
        <v>1855</v>
      </c>
      <c r="F315" s="2">
        <v>-1500</v>
      </c>
      <c r="G315" s="1" t="s">
        <v>711</v>
      </c>
      <c r="H315" s="1" t="s">
        <v>901</v>
      </c>
      <c r="I315" s="1" t="s">
        <v>10</v>
      </c>
      <c r="J315" t="e">
        <f>VLOOKUP(B315,自助退!B:F,5,FALSE)</f>
        <v>#N/A</v>
      </c>
      <c r="K315" t="e">
        <f t="shared" si="4"/>
        <v>#N/A</v>
      </c>
    </row>
    <row r="316" spans="1:11">
      <c r="A316" s="1" t="s">
        <v>166</v>
      </c>
      <c r="B316" s="2">
        <v>1122052</v>
      </c>
      <c r="C316" s="1" t="s">
        <v>1856</v>
      </c>
      <c r="D316" s="1" t="s">
        <v>1857</v>
      </c>
      <c r="E316" s="1" t="s">
        <v>1858</v>
      </c>
      <c r="F316" s="2">
        <v>-200</v>
      </c>
      <c r="G316" s="1" t="s">
        <v>711</v>
      </c>
      <c r="H316" s="1" t="s">
        <v>387</v>
      </c>
      <c r="I316" s="1" t="s">
        <v>10</v>
      </c>
      <c r="J316" t="e">
        <f>VLOOKUP(B316,自助退!B:F,5,FALSE)</f>
        <v>#N/A</v>
      </c>
      <c r="K316" t="e">
        <f t="shared" si="4"/>
        <v>#N/A</v>
      </c>
    </row>
    <row r="317" spans="1:11">
      <c r="A317" s="1" t="s">
        <v>1859</v>
      </c>
      <c r="B317" s="2">
        <v>1122203</v>
      </c>
      <c r="C317" s="1" t="s">
        <v>1860</v>
      </c>
      <c r="D317" s="1" t="s">
        <v>1861</v>
      </c>
      <c r="E317" s="1" t="s">
        <v>1862</v>
      </c>
      <c r="F317" s="2">
        <v>-39.06</v>
      </c>
      <c r="G317" s="1" t="s">
        <v>711</v>
      </c>
      <c r="H317" s="1" t="s">
        <v>725</v>
      </c>
      <c r="I317" s="1" t="s">
        <v>10</v>
      </c>
      <c r="J317" t="e">
        <f>VLOOKUP(B317,自助退!B:F,5,FALSE)</f>
        <v>#N/A</v>
      </c>
      <c r="K317" t="e">
        <f t="shared" si="4"/>
        <v>#N/A</v>
      </c>
    </row>
    <row r="318" spans="1:11">
      <c r="A318" s="1" t="s">
        <v>1863</v>
      </c>
      <c r="B318" s="2">
        <v>1122262</v>
      </c>
      <c r="C318" s="1" t="s">
        <v>1864</v>
      </c>
      <c r="D318" s="1" t="s">
        <v>1865</v>
      </c>
      <c r="E318" s="1" t="s">
        <v>1866</v>
      </c>
      <c r="F318" s="2">
        <v>-15.09</v>
      </c>
      <c r="G318" s="1" t="s">
        <v>711</v>
      </c>
      <c r="H318" s="1" t="s">
        <v>725</v>
      </c>
      <c r="I318" s="1" t="s">
        <v>10</v>
      </c>
      <c r="J318" t="e">
        <f>VLOOKUP(B318,自助退!B:F,5,FALSE)</f>
        <v>#N/A</v>
      </c>
      <c r="K318" t="e">
        <f t="shared" si="4"/>
        <v>#N/A</v>
      </c>
    </row>
    <row r="319" spans="1:11">
      <c r="A319" s="1" t="s">
        <v>1867</v>
      </c>
      <c r="B319" s="2">
        <v>1122374</v>
      </c>
      <c r="C319" s="1" t="s">
        <v>1868</v>
      </c>
      <c r="D319" s="1" t="s">
        <v>1869</v>
      </c>
      <c r="E319" s="1" t="s">
        <v>1870</v>
      </c>
      <c r="F319" s="2">
        <v>-3300</v>
      </c>
      <c r="G319" s="1" t="s">
        <v>711</v>
      </c>
      <c r="H319" s="1" t="s">
        <v>387</v>
      </c>
      <c r="I319" s="1" t="s">
        <v>10</v>
      </c>
      <c r="J319" t="e">
        <f>VLOOKUP(B319,自助退!B:F,5,FALSE)</f>
        <v>#N/A</v>
      </c>
      <c r="K319" t="e">
        <f t="shared" si="4"/>
        <v>#N/A</v>
      </c>
    </row>
    <row r="320" spans="1:11">
      <c r="A320" s="1" t="s">
        <v>1871</v>
      </c>
      <c r="B320" s="2">
        <v>1122384</v>
      </c>
      <c r="C320" s="1" t="s">
        <v>1872</v>
      </c>
      <c r="D320" s="1" t="s">
        <v>1873</v>
      </c>
      <c r="E320" s="1" t="s">
        <v>1874</v>
      </c>
      <c r="F320" s="2">
        <v>-5000</v>
      </c>
      <c r="G320" s="1" t="s">
        <v>711</v>
      </c>
      <c r="H320" s="1" t="s">
        <v>1186</v>
      </c>
      <c r="I320" s="1" t="s">
        <v>10</v>
      </c>
      <c r="J320" t="e">
        <f>VLOOKUP(B320,自助退!B:F,5,FALSE)</f>
        <v>#N/A</v>
      </c>
      <c r="K320" t="e">
        <f t="shared" si="4"/>
        <v>#N/A</v>
      </c>
    </row>
    <row r="321" spans="1:11">
      <c r="A321" s="1" t="s">
        <v>1875</v>
      </c>
      <c r="B321" s="2">
        <v>1122646</v>
      </c>
      <c r="C321" s="1"/>
      <c r="D321" s="1" t="s">
        <v>1876</v>
      </c>
      <c r="E321" s="1" t="s">
        <v>1877</v>
      </c>
      <c r="F321" s="2">
        <v>-407</v>
      </c>
      <c r="G321" s="1" t="s">
        <v>711</v>
      </c>
      <c r="H321" s="1" t="s">
        <v>243</v>
      </c>
      <c r="I321" s="1" t="s">
        <v>122</v>
      </c>
      <c r="J321" t="e">
        <f>VLOOKUP(B321,自助退!B:F,5,FALSE)</f>
        <v>#N/A</v>
      </c>
      <c r="K321" t="e">
        <f t="shared" si="4"/>
        <v>#N/A</v>
      </c>
    </row>
    <row r="322" spans="1:11">
      <c r="A322" s="1" t="s">
        <v>1878</v>
      </c>
      <c r="B322" s="2">
        <v>1122648</v>
      </c>
      <c r="C322" s="1" t="s">
        <v>1879</v>
      </c>
      <c r="D322" s="1" t="s">
        <v>1880</v>
      </c>
      <c r="E322" s="1" t="s">
        <v>1881</v>
      </c>
      <c r="F322" s="2">
        <v>-1000</v>
      </c>
      <c r="G322" s="1" t="s">
        <v>711</v>
      </c>
      <c r="H322" s="1" t="s">
        <v>239</v>
      </c>
      <c r="I322" s="1" t="s">
        <v>10</v>
      </c>
      <c r="J322" t="e">
        <f>VLOOKUP(B322,自助退!B:F,5,FALSE)</f>
        <v>#N/A</v>
      </c>
      <c r="K322" t="e">
        <f t="shared" si="4"/>
        <v>#N/A</v>
      </c>
    </row>
    <row r="323" spans="1:11">
      <c r="A323" s="1" t="s">
        <v>1882</v>
      </c>
      <c r="B323" s="2">
        <v>1122685</v>
      </c>
      <c r="C323" s="1" t="s">
        <v>1883</v>
      </c>
      <c r="D323" s="1" t="s">
        <v>1884</v>
      </c>
      <c r="E323" s="1" t="s">
        <v>1885</v>
      </c>
      <c r="F323" s="2">
        <v>-200</v>
      </c>
      <c r="G323" s="1" t="s">
        <v>711</v>
      </c>
      <c r="H323" s="1" t="s">
        <v>1481</v>
      </c>
      <c r="I323" s="1" t="s">
        <v>10</v>
      </c>
      <c r="J323" t="e">
        <f>VLOOKUP(B323,自助退!B:F,5,FALSE)</f>
        <v>#N/A</v>
      </c>
      <c r="K323" t="e">
        <f t="shared" ref="K323:K386" si="5">IF(F323*-1=J323,"",1)</f>
        <v>#N/A</v>
      </c>
    </row>
    <row r="324" spans="1:11">
      <c r="A324" s="1" t="s">
        <v>1886</v>
      </c>
      <c r="B324" s="2">
        <v>1122712</v>
      </c>
      <c r="C324" s="1" t="s">
        <v>1887</v>
      </c>
      <c r="D324" s="1" t="s">
        <v>1884</v>
      </c>
      <c r="E324" s="1" t="s">
        <v>1885</v>
      </c>
      <c r="F324" s="2">
        <v>-5.5</v>
      </c>
      <c r="G324" s="1" t="s">
        <v>711</v>
      </c>
      <c r="H324" s="1" t="s">
        <v>1481</v>
      </c>
      <c r="I324" s="1" t="s">
        <v>10</v>
      </c>
      <c r="J324" t="e">
        <f>VLOOKUP(B324,自助退!B:F,5,FALSE)</f>
        <v>#N/A</v>
      </c>
      <c r="K324" t="e">
        <f t="shared" si="5"/>
        <v>#N/A</v>
      </c>
    </row>
    <row r="325" spans="1:11">
      <c r="A325" s="1" t="s">
        <v>1888</v>
      </c>
      <c r="B325" s="2">
        <v>1123085</v>
      </c>
      <c r="C325" s="1" t="s">
        <v>1889</v>
      </c>
      <c r="D325" s="1" t="s">
        <v>1890</v>
      </c>
      <c r="E325" s="1" t="s">
        <v>1891</v>
      </c>
      <c r="F325" s="2">
        <v>-100</v>
      </c>
      <c r="G325" s="1" t="s">
        <v>711</v>
      </c>
      <c r="H325" s="1" t="s">
        <v>777</v>
      </c>
      <c r="I325" s="1" t="s">
        <v>10</v>
      </c>
      <c r="J325" t="e">
        <f>VLOOKUP(B325,自助退!B:F,5,FALSE)</f>
        <v>#N/A</v>
      </c>
      <c r="K325" t="e">
        <f t="shared" si="5"/>
        <v>#N/A</v>
      </c>
    </row>
    <row r="326" spans="1:11">
      <c r="A326" s="1" t="s">
        <v>1892</v>
      </c>
      <c r="B326" s="2">
        <v>1123167</v>
      </c>
      <c r="C326" s="1" t="s">
        <v>1893</v>
      </c>
      <c r="D326" s="1" t="s">
        <v>1894</v>
      </c>
      <c r="E326" s="1" t="s">
        <v>1895</v>
      </c>
      <c r="F326" s="2">
        <v>-500</v>
      </c>
      <c r="G326" s="1" t="s">
        <v>711</v>
      </c>
      <c r="H326" s="1" t="s">
        <v>1110</v>
      </c>
      <c r="I326" s="1" t="s">
        <v>10</v>
      </c>
      <c r="J326" t="e">
        <f>VLOOKUP(B326,自助退!B:F,5,FALSE)</f>
        <v>#N/A</v>
      </c>
      <c r="K326" t="e">
        <f t="shared" si="5"/>
        <v>#N/A</v>
      </c>
    </row>
    <row r="327" spans="1:11">
      <c r="A327" s="1" t="s">
        <v>1896</v>
      </c>
      <c r="B327" s="2">
        <v>1123204</v>
      </c>
      <c r="C327" s="1" t="s">
        <v>1897</v>
      </c>
      <c r="D327" s="1" t="s">
        <v>1898</v>
      </c>
      <c r="E327" s="1" t="s">
        <v>1899</v>
      </c>
      <c r="F327" s="2">
        <v>-3.5</v>
      </c>
      <c r="G327" s="1" t="s">
        <v>711</v>
      </c>
      <c r="H327" s="1" t="s">
        <v>1358</v>
      </c>
      <c r="I327" s="1" t="s">
        <v>10</v>
      </c>
      <c r="J327" t="e">
        <f>VLOOKUP(B327,自助退!B:F,5,FALSE)</f>
        <v>#N/A</v>
      </c>
      <c r="K327" t="e">
        <f t="shared" si="5"/>
        <v>#N/A</v>
      </c>
    </row>
    <row r="328" spans="1:11">
      <c r="A328" s="1" t="s">
        <v>1900</v>
      </c>
      <c r="B328" s="2">
        <v>1123212</v>
      </c>
      <c r="C328" s="1" t="s">
        <v>1901</v>
      </c>
      <c r="D328" s="1" t="s">
        <v>1902</v>
      </c>
      <c r="E328" s="1" t="s">
        <v>1903</v>
      </c>
      <c r="F328" s="2">
        <v>-1316.57</v>
      </c>
      <c r="G328" s="1" t="s">
        <v>711</v>
      </c>
      <c r="H328" s="1" t="s">
        <v>396</v>
      </c>
      <c r="I328" s="1" t="s">
        <v>10</v>
      </c>
      <c r="J328" t="e">
        <f>VLOOKUP(B328,自助退!B:F,5,FALSE)</f>
        <v>#N/A</v>
      </c>
      <c r="K328" t="e">
        <f t="shared" si="5"/>
        <v>#N/A</v>
      </c>
    </row>
    <row r="329" spans="1:11">
      <c r="A329" s="1" t="s">
        <v>1904</v>
      </c>
      <c r="B329" s="2">
        <v>1123295</v>
      </c>
      <c r="C329" s="1" t="s">
        <v>1905</v>
      </c>
      <c r="D329" s="1" t="s">
        <v>1906</v>
      </c>
      <c r="E329" s="1" t="s">
        <v>1907</v>
      </c>
      <c r="F329" s="2">
        <v>-845</v>
      </c>
      <c r="G329" s="1" t="s">
        <v>711</v>
      </c>
      <c r="H329" s="1" t="s">
        <v>387</v>
      </c>
      <c r="I329" s="1" t="s">
        <v>10</v>
      </c>
      <c r="J329" t="e">
        <f>VLOOKUP(B329,自助退!B:F,5,FALSE)</f>
        <v>#N/A</v>
      </c>
      <c r="K329" t="e">
        <f t="shared" si="5"/>
        <v>#N/A</v>
      </c>
    </row>
    <row r="330" spans="1:11">
      <c r="A330" s="1" t="s">
        <v>1908</v>
      </c>
      <c r="B330" s="2">
        <v>1123424</v>
      </c>
      <c r="C330" s="1" t="s">
        <v>1909</v>
      </c>
      <c r="D330" s="1" t="s">
        <v>1910</v>
      </c>
      <c r="E330" s="1" t="s">
        <v>1911</v>
      </c>
      <c r="F330" s="2">
        <v>-3007.82</v>
      </c>
      <c r="G330" s="1" t="s">
        <v>711</v>
      </c>
      <c r="H330" s="1" t="s">
        <v>248</v>
      </c>
      <c r="I330" s="1" t="s">
        <v>10</v>
      </c>
      <c r="J330" t="e">
        <f>VLOOKUP(B330,自助退!B:F,5,FALSE)</f>
        <v>#N/A</v>
      </c>
      <c r="K330" t="e">
        <f t="shared" si="5"/>
        <v>#N/A</v>
      </c>
    </row>
    <row r="331" spans="1:11">
      <c r="A331" s="1" t="s">
        <v>1912</v>
      </c>
      <c r="B331" s="2">
        <v>1123429</v>
      </c>
      <c r="C331" s="1" t="s">
        <v>205</v>
      </c>
      <c r="D331" s="1" t="s">
        <v>1913</v>
      </c>
      <c r="E331" s="1" t="s">
        <v>311</v>
      </c>
      <c r="F331" s="2">
        <v>-150</v>
      </c>
      <c r="G331" s="1" t="s">
        <v>711</v>
      </c>
      <c r="H331" s="1" t="s">
        <v>755</v>
      </c>
      <c r="I331" s="1" t="s">
        <v>122</v>
      </c>
      <c r="J331" t="e">
        <f>VLOOKUP(B331,自助退!B:F,5,FALSE)</f>
        <v>#N/A</v>
      </c>
      <c r="K331" t="e">
        <f t="shared" si="5"/>
        <v>#N/A</v>
      </c>
    </row>
    <row r="332" spans="1:11">
      <c r="A332" s="1" t="s">
        <v>1914</v>
      </c>
      <c r="B332" s="2">
        <v>1123472</v>
      </c>
      <c r="C332" s="1" t="s">
        <v>1915</v>
      </c>
      <c r="D332" s="1" t="s">
        <v>1916</v>
      </c>
      <c r="E332" s="1" t="s">
        <v>1917</v>
      </c>
      <c r="F332" s="2">
        <v>-1000</v>
      </c>
      <c r="G332" s="1" t="s">
        <v>711</v>
      </c>
      <c r="H332" s="1" t="s">
        <v>429</v>
      </c>
      <c r="I332" s="1" t="s">
        <v>10</v>
      </c>
      <c r="J332" t="e">
        <f>VLOOKUP(B332,自助退!B:F,5,FALSE)</f>
        <v>#N/A</v>
      </c>
      <c r="K332" t="e">
        <f t="shared" si="5"/>
        <v>#N/A</v>
      </c>
    </row>
    <row r="333" spans="1:11">
      <c r="A333" s="1" t="s">
        <v>1918</v>
      </c>
      <c r="B333" s="2">
        <v>1123495</v>
      </c>
      <c r="C333" s="1" t="s">
        <v>1919</v>
      </c>
      <c r="D333" s="1" t="s">
        <v>1920</v>
      </c>
      <c r="E333" s="1" t="s">
        <v>1921</v>
      </c>
      <c r="F333" s="2">
        <v>-1660.5</v>
      </c>
      <c r="G333" s="1" t="s">
        <v>711</v>
      </c>
      <c r="H333" s="1" t="s">
        <v>429</v>
      </c>
      <c r="I333" s="1" t="s">
        <v>10</v>
      </c>
      <c r="J333" t="e">
        <f>VLOOKUP(B333,自助退!B:F,5,FALSE)</f>
        <v>#N/A</v>
      </c>
      <c r="K333" t="e">
        <f t="shared" si="5"/>
        <v>#N/A</v>
      </c>
    </row>
    <row r="334" spans="1:11">
      <c r="A334" s="1" t="s">
        <v>1922</v>
      </c>
      <c r="B334" s="2">
        <v>1123500</v>
      </c>
      <c r="C334" s="1" t="s">
        <v>1923</v>
      </c>
      <c r="D334" s="1" t="s">
        <v>1924</v>
      </c>
      <c r="E334" s="1" t="s">
        <v>1925</v>
      </c>
      <c r="F334" s="2">
        <v>-1500</v>
      </c>
      <c r="G334" s="1" t="s">
        <v>711</v>
      </c>
      <c r="H334" s="1" t="s">
        <v>805</v>
      </c>
      <c r="I334" s="1" t="s">
        <v>10</v>
      </c>
      <c r="J334" t="e">
        <f>VLOOKUP(B334,自助退!B:F,5,FALSE)</f>
        <v>#N/A</v>
      </c>
      <c r="K334" t="e">
        <f t="shared" si="5"/>
        <v>#N/A</v>
      </c>
    </row>
    <row r="335" spans="1:11">
      <c r="A335" s="1" t="s">
        <v>1926</v>
      </c>
      <c r="B335" s="2">
        <v>1123538</v>
      </c>
      <c r="C335" s="1"/>
      <c r="D335" s="1" t="s">
        <v>1927</v>
      </c>
      <c r="E335" s="1" t="s">
        <v>1928</v>
      </c>
      <c r="F335" s="2">
        <v>-92</v>
      </c>
      <c r="G335" s="1" t="s">
        <v>711</v>
      </c>
      <c r="H335" s="1" t="s">
        <v>716</v>
      </c>
      <c r="I335" s="1" t="s">
        <v>122</v>
      </c>
      <c r="J335" t="e">
        <f>VLOOKUP(B335,自助退!B:F,5,FALSE)</f>
        <v>#N/A</v>
      </c>
      <c r="K335" t="e">
        <f t="shared" si="5"/>
        <v>#N/A</v>
      </c>
    </row>
    <row r="336" spans="1:11">
      <c r="A336" s="1" t="s">
        <v>1929</v>
      </c>
      <c r="B336" s="2">
        <v>1123570</v>
      </c>
      <c r="C336" s="1" t="s">
        <v>1930</v>
      </c>
      <c r="D336" s="1" t="s">
        <v>1931</v>
      </c>
      <c r="E336" s="1" t="s">
        <v>1932</v>
      </c>
      <c r="F336" s="2">
        <v>-825.53</v>
      </c>
      <c r="G336" s="1" t="s">
        <v>711</v>
      </c>
      <c r="H336" s="1" t="s">
        <v>343</v>
      </c>
      <c r="I336" s="1" t="s">
        <v>10</v>
      </c>
      <c r="J336" t="e">
        <f>VLOOKUP(B336,自助退!B:F,5,FALSE)</f>
        <v>#N/A</v>
      </c>
      <c r="K336" t="e">
        <f t="shared" si="5"/>
        <v>#N/A</v>
      </c>
    </row>
    <row r="337" spans="1:11">
      <c r="A337" s="1" t="s">
        <v>1933</v>
      </c>
      <c r="B337" s="2">
        <v>1123644</v>
      </c>
      <c r="C337" s="1" t="s">
        <v>1934</v>
      </c>
      <c r="D337" s="1" t="s">
        <v>1935</v>
      </c>
      <c r="E337" s="1" t="s">
        <v>1936</v>
      </c>
      <c r="F337" s="2">
        <v>-45.5</v>
      </c>
      <c r="G337" s="1" t="s">
        <v>711</v>
      </c>
      <c r="H337" s="1" t="s">
        <v>391</v>
      </c>
      <c r="I337" s="1" t="s">
        <v>10</v>
      </c>
      <c r="J337" t="e">
        <f>VLOOKUP(B337,自助退!B:F,5,FALSE)</f>
        <v>#N/A</v>
      </c>
      <c r="K337" t="e">
        <f t="shared" si="5"/>
        <v>#N/A</v>
      </c>
    </row>
    <row r="338" spans="1:11">
      <c r="A338" s="1" t="s">
        <v>1937</v>
      </c>
      <c r="B338" s="2">
        <v>1123661</v>
      </c>
      <c r="C338" s="1"/>
      <c r="D338" s="1" t="s">
        <v>1938</v>
      </c>
      <c r="E338" s="1" t="s">
        <v>436</v>
      </c>
      <c r="F338" s="2">
        <v>-89.5</v>
      </c>
      <c r="G338" s="1" t="s">
        <v>711</v>
      </c>
      <c r="H338" s="1" t="s">
        <v>391</v>
      </c>
      <c r="I338" s="1" t="s">
        <v>122</v>
      </c>
      <c r="J338" t="e">
        <f>VLOOKUP(B338,自助退!B:F,5,FALSE)</f>
        <v>#N/A</v>
      </c>
      <c r="K338" t="e">
        <f t="shared" si="5"/>
        <v>#N/A</v>
      </c>
    </row>
    <row r="339" spans="1:11">
      <c r="A339" s="1" t="s">
        <v>1939</v>
      </c>
      <c r="B339" s="2">
        <v>1123732</v>
      </c>
      <c r="C339" s="1" t="s">
        <v>1940</v>
      </c>
      <c r="D339" s="1" t="s">
        <v>1941</v>
      </c>
      <c r="E339" s="1" t="s">
        <v>1942</v>
      </c>
      <c r="F339" s="2">
        <v>-421.5</v>
      </c>
      <c r="G339" s="1" t="s">
        <v>711</v>
      </c>
      <c r="H339" s="1" t="s">
        <v>243</v>
      </c>
      <c r="I339" s="1" t="s">
        <v>10</v>
      </c>
      <c r="J339" t="e">
        <f>VLOOKUP(B339,自助退!B:F,5,FALSE)</f>
        <v>#N/A</v>
      </c>
      <c r="K339" t="e">
        <f t="shared" si="5"/>
        <v>#N/A</v>
      </c>
    </row>
    <row r="340" spans="1:11">
      <c r="A340" s="1" t="s">
        <v>1943</v>
      </c>
      <c r="B340" s="2">
        <v>1123754</v>
      </c>
      <c r="C340" s="1" t="s">
        <v>1944</v>
      </c>
      <c r="D340" s="1" t="s">
        <v>1945</v>
      </c>
      <c r="E340" s="1" t="s">
        <v>1946</v>
      </c>
      <c r="F340" s="2">
        <v>-177</v>
      </c>
      <c r="G340" s="1" t="s">
        <v>711</v>
      </c>
      <c r="H340" s="1" t="s">
        <v>387</v>
      </c>
      <c r="I340" s="1" t="s">
        <v>10</v>
      </c>
      <c r="J340" t="e">
        <f>VLOOKUP(B340,自助退!B:F,5,FALSE)</f>
        <v>#N/A</v>
      </c>
      <c r="K340" t="e">
        <f t="shared" si="5"/>
        <v>#N/A</v>
      </c>
    </row>
    <row r="341" spans="1:11">
      <c r="A341" s="1" t="s">
        <v>1947</v>
      </c>
      <c r="B341" s="2">
        <v>1123765</v>
      </c>
      <c r="C341" s="1" t="s">
        <v>1948</v>
      </c>
      <c r="D341" s="1" t="s">
        <v>914</v>
      </c>
      <c r="E341" s="1" t="s">
        <v>720</v>
      </c>
      <c r="F341" s="2">
        <v>-20</v>
      </c>
      <c r="G341" s="1" t="s">
        <v>711</v>
      </c>
      <c r="H341" s="1" t="s">
        <v>387</v>
      </c>
      <c r="I341" s="1" t="s">
        <v>10</v>
      </c>
      <c r="J341" t="e">
        <f>VLOOKUP(B341,自助退!B:F,5,FALSE)</f>
        <v>#N/A</v>
      </c>
      <c r="K341" t="e">
        <f t="shared" si="5"/>
        <v>#N/A</v>
      </c>
    </row>
    <row r="342" spans="1:11">
      <c r="A342" s="1" t="s">
        <v>1949</v>
      </c>
      <c r="B342" s="2">
        <v>1123867</v>
      </c>
      <c r="C342" s="1" t="s">
        <v>1950</v>
      </c>
      <c r="D342" s="1" t="s">
        <v>1951</v>
      </c>
      <c r="E342" s="1" t="s">
        <v>1952</v>
      </c>
      <c r="F342" s="2">
        <v>-800</v>
      </c>
      <c r="G342" s="1" t="s">
        <v>711</v>
      </c>
      <c r="H342" s="1" t="s">
        <v>841</v>
      </c>
      <c r="I342" s="1" t="s">
        <v>10</v>
      </c>
      <c r="J342" t="e">
        <f>VLOOKUP(B342,自助退!B:F,5,FALSE)</f>
        <v>#N/A</v>
      </c>
      <c r="K342" t="e">
        <f t="shared" si="5"/>
        <v>#N/A</v>
      </c>
    </row>
    <row r="343" spans="1:11">
      <c r="A343" s="1" t="s">
        <v>1953</v>
      </c>
      <c r="B343" s="2">
        <v>1124092</v>
      </c>
      <c r="C343" s="1" t="s">
        <v>1954</v>
      </c>
      <c r="D343" s="1" t="s">
        <v>1955</v>
      </c>
      <c r="E343" s="1" t="s">
        <v>408</v>
      </c>
      <c r="F343" s="2">
        <v>-100</v>
      </c>
      <c r="G343" s="1" t="s">
        <v>711</v>
      </c>
      <c r="H343" s="1" t="s">
        <v>180</v>
      </c>
      <c r="I343" s="1" t="s">
        <v>10</v>
      </c>
      <c r="J343" t="e">
        <f>VLOOKUP(B343,自助退!B:F,5,FALSE)</f>
        <v>#N/A</v>
      </c>
      <c r="K343" t="e">
        <f t="shared" si="5"/>
        <v>#N/A</v>
      </c>
    </row>
    <row r="344" spans="1:11">
      <c r="A344" s="1" t="s">
        <v>1956</v>
      </c>
      <c r="B344" s="2">
        <v>1124124</v>
      </c>
      <c r="C344" s="1" t="s">
        <v>1957</v>
      </c>
      <c r="D344" s="1" t="s">
        <v>1958</v>
      </c>
      <c r="E344" s="1" t="s">
        <v>83</v>
      </c>
      <c r="F344" s="2">
        <v>-189</v>
      </c>
      <c r="G344" s="1" t="s">
        <v>711</v>
      </c>
      <c r="H344" s="1" t="s">
        <v>370</v>
      </c>
      <c r="I344" s="1" t="s">
        <v>10</v>
      </c>
      <c r="J344" t="e">
        <f>VLOOKUP(B344,自助退!B:F,5,FALSE)</f>
        <v>#N/A</v>
      </c>
      <c r="K344" t="e">
        <f t="shared" si="5"/>
        <v>#N/A</v>
      </c>
    </row>
    <row r="345" spans="1:11">
      <c r="A345" s="1" t="s">
        <v>1959</v>
      </c>
      <c r="B345" s="2">
        <v>1124245</v>
      </c>
      <c r="C345" s="1" t="s">
        <v>1960</v>
      </c>
      <c r="D345" s="1" t="s">
        <v>1961</v>
      </c>
      <c r="E345" s="1" t="s">
        <v>1962</v>
      </c>
      <c r="F345" s="2">
        <v>-100</v>
      </c>
      <c r="G345" s="1" t="s">
        <v>711</v>
      </c>
      <c r="H345" s="1" t="s">
        <v>180</v>
      </c>
      <c r="I345" s="1" t="s">
        <v>10</v>
      </c>
      <c r="J345" t="e">
        <f>VLOOKUP(B345,自助退!B:F,5,FALSE)</f>
        <v>#N/A</v>
      </c>
      <c r="K345" t="e">
        <f t="shared" si="5"/>
        <v>#N/A</v>
      </c>
    </row>
    <row r="346" spans="1:11">
      <c r="A346" s="1" t="s">
        <v>1963</v>
      </c>
      <c r="B346" s="2">
        <v>1124259</v>
      </c>
      <c r="C346" s="1" t="s">
        <v>1964</v>
      </c>
      <c r="D346" s="1" t="s">
        <v>1965</v>
      </c>
      <c r="E346" s="1" t="s">
        <v>1966</v>
      </c>
      <c r="F346" s="2">
        <v>-3514.5</v>
      </c>
      <c r="G346" s="1" t="s">
        <v>711</v>
      </c>
      <c r="H346" s="1" t="s">
        <v>239</v>
      </c>
      <c r="I346" s="1" t="s">
        <v>10</v>
      </c>
      <c r="J346" t="e">
        <f>VLOOKUP(B346,自助退!B:F,5,FALSE)</f>
        <v>#N/A</v>
      </c>
      <c r="K346" t="e">
        <f t="shared" si="5"/>
        <v>#N/A</v>
      </c>
    </row>
    <row r="347" spans="1:11">
      <c r="A347" s="1" t="s">
        <v>1967</v>
      </c>
      <c r="B347" s="2">
        <v>1124333</v>
      </c>
      <c r="C347" s="1"/>
      <c r="D347" s="1" t="s">
        <v>1968</v>
      </c>
      <c r="E347" s="1" t="s">
        <v>1969</v>
      </c>
      <c r="F347" s="2">
        <v>-1223.1300000000001</v>
      </c>
      <c r="G347" s="1" t="s">
        <v>711</v>
      </c>
      <c r="H347" s="1" t="s">
        <v>239</v>
      </c>
      <c r="I347" s="1" t="s">
        <v>122</v>
      </c>
      <c r="J347" t="e">
        <f>VLOOKUP(B347,自助退!B:F,5,FALSE)</f>
        <v>#N/A</v>
      </c>
      <c r="K347" t="e">
        <f t="shared" si="5"/>
        <v>#N/A</v>
      </c>
    </row>
    <row r="348" spans="1:11">
      <c r="A348" s="1" t="s">
        <v>1970</v>
      </c>
      <c r="B348" s="2">
        <v>1124362</v>
      </c>
      <c r="C348" s="1" t="s">
        <v>1971</v>
      </c>
      <c r="D348" s="1" t="s">
        <v>1972</v>
      </c>
      <c r="E348" s="1" t="s">
        <v>1973</v>
      </c>
      <c r="F348" s="2">
        <v>-502.26</v>
      </c>
      <c r="G348" s="1" t="s">
        <v>711</v>
      </c>
      <c r="H348" s="1" t="s">
        <v>239</v>
      </c>
      <c r="I348" s="1" t="s">
        <v>10</v>
      </c>
      <c r="J348" t="e">
        <f>VLOOKUP(B348,自助退!B:F,5,FALSE)</f>
        <v>#N/A</v>
      </c>
      <c r="K348" t="e">
        <f t="shared" si="5"/>
        <v>#N/A</v>
      </c>
    </row>
    <row r="349" spans="1:11">
      <c r="A349" s="1" t="s">
        <v>1974</v>
      </c>
      <c r="B349" s="2">
        <v>1124387</v>
      </c>
      <c r="C349" s="1" t="s">
        <v>1975</v>
      </c>
      <c r="D349" s="1" t="s">
        <v>1955</v>
      </c>
      <c r="E349" s="1" t="s">
        <v>408</v>
      </c>
      <c r="F349" s="2">
        <v>-20</v>
      </c>
      <c r="G349" s="1" t="s">
        <v>711</v>
      </c>
      <c r="H349" s="1" t="s">
        <v>239</v>
      </c>
      <c r="I349" s="1" t="s">
        <v>10</v>
      </c>
      <c r="J349" t="e">
        <f>VLOOKUP(B349,自助退!B:F,5,FALSE)</f>
        <v>#N/A</v>
      </c>
      <c r="K349" t="e">
        <f t="shared" si="5"/>
        <v>#N/A</v>
      </c>
    </row>
    <row r="350" spans="1:11">
      <c r="A350" s="1" t="s">
        <v>1976</v>
      </c>
      <c r="B350" s="2">
        <v>1124618</v>
      </c>
      <c r="C350" s="1" t="s">
        <v>1977</v>
      </c>
      <c r="D350" s="1" t="s">
        <v>1978</v>
      </c>
      <c r="E350" s="1" t="s">
        <v>1979</v>
      </c>
      <c r="F350" s="2">
        <v>-200</v>
      </c>
      <c r="G350" s="1" t="s">
        <v>711</v>
      </c>
      <c r="H350" s="1" t="s">
        <v>356</v>
      </c>
      <c r="I350" s="1" t="s">
        <v>10</v>
      </c>
      <c r="J350" t="e">
        <f>VLOOKUP(B350,自助退!B:F,5,FALSE)</f>
        <v>#N/A</v>
      </c>
      <c r="K350" t="e">
        <f t="shared" si="5"/>
        <v>#N/A</v>
      </c>
    </row>
    <row r="351" spans="1:11">
      <c r="A351" s="1" t="s">
        <v>1980</v>
      </c>
      <c r="B351" s="2">
        <v>1124926</v>
      </c>
      <c r="C351" s="1" t="s">
        <v>1981</v>
      </c>
      <c r="D351" s="1" t="s">
        <v>1982</v>
      </c>
      <c r="E351" s="1" t="s">
        <v>1983</v>
      </c>
      <c r="F351" s="2">
        <v>-332.92</v>
      </c>
      <c r="G351" s="1" t="s">
        <v>711</v>
      </c>
      <c r="H351" s="1" t="s">
        <v>1098</v>
      </c>
      <c r="I351" s="1" t="s">
        <v>10</v>
      </c>
      <c r="J351" t="e">
        <f>VLOOKUP(B351,自助退!B:F,5,FALSE)</f>
        <v>#N/A</v>
      </c>
      <c r="K351" t="e">
        <f t="shared" si="5"/>
        <v>#N/A</v>
      </c>
    </row>
    <row r="352" spans="1:11">
      <c r="A352" s="1" t="s">
        <v>1984</v>
      </c>
      <c r="B352" s="2">
        <v>1124939</v>
      </c>
      <c r="C352" s="1" t="s">
        <v>1985</v>
      </c>
      <c r="D352" s="1" t="s">
        <v>1986</v>
      </c>
      <c r="E352" s="1" t="s">
        <v>1987</v>
      </c>
      <c r="F352" s="2">
        <v>-5008</v>
      </c>
      <c r="G352" s="1" t="s">
        <v>711</v>
      </c>
      <c r="H352" s="1" t="s">
        <v>387</v>
      </c>
      <c r="I352" s="1" t="s">
        <v>10</v>
      </c>
      <c r="J352" t="e">
        <f>VLOOKUP(B352,自助退!B:F,5,FALSE)</f>
        <v>#N/A</v>
      </c>
      <c r="K352" t="e">
        <f t="shared" si="5"/>
        <v>#N/A</v>
      </c>
    </row>
    <row r="353" spans="1:11">
      <c r="A353" s="1" t="s">
        <v>1988</v>
      </c>
      <c r="B353" s="2">
        <v>1124943</v>
      </c>
      <c r="C353" s="1" t="s">
        <v>1989</v>
      </c>
      <c r="D353" s="1" t="s">
        <v>1990</v>
      </c>
      <c r="E353" s="1" t="s">
        <v>1991</v>
      </c>
      <c r="F353" s="2">
        <v>-1000</v>
      </c>
      <c r="G353" s="1" t="s">
        <v>711</v>
      </c>
      <c r="H353" s="1" t="s">
        <v>387</v>
      </c>
      <c r="I353" s="1" t="s">
        <v>10</v>
      </c>
      <c r="J353" t="e">
        <f>VLOOKUP(B353,自助退!B:F,5,FALSE)</f>
        <v>#N/A</v>
      </c>
      <c r="K353" t="e">
        <f t="shared" si="5"/>
        <v>#N/A</v>
      </c>
    </row>
    <row r="354" spans="1:11">
      <c r="A354" s="1" t="s">
        <v>1992</v>
      </c>
      <c r="B354" s="2">
        <v>1124999</v>
      </c>
      <c r="C354" s="1" t="s">
        <v>1993</v>
      </c>
      <c r="D354" s="1" t="s">
        <v>1990</v>
      </c>
      <c r="E354" s="1" t="s">
        <v>1991</v>
      </c>
      <c r="F354" s="2">
        <v>-467</v>
      </c>
      <c r="G354" s="1" t="s">
        <v>711</v>
      </c>
      <c r="H354" s="1" t="s">
        <v>755</v>
      </c>
      <c r="I354" s="1" t="s">
        <v>10</v>
      </c>
      <c r="J354" t="e">
        <f>VLOOKUP(B354,自助退!B:F,5,FALSE)</f>
        <v>#N/A</v>
      </c>
      <c r="K354" t="e">
        <f t="shared" si="5"/>
        <v>#N/A</v>
      </c>
    </row>
    <row r="355" spans="1:11">
      <c r="A355" s="1" t="s">
        <v>1994</v>
      </c>
      <c r="B355" s="2">
        <v>1125218</v>
      </c>
      <c r="C355" s="1" t="s">
        <v>1995</v>
      </c>
      <c r="D355" s="1" t="s">
        <v>1996</v>
      </c>
      <c r="E355" s="1" t="s">
        <v>1997</v>
      </c>
      <c r="F355" s="2">
        <v>-2000</v>
      </c>
      <c r="G355" s="1" t="s">
        <v>711</v>
      </c>
      <c r="H355" s="1" t="s">
        <v>777</v>
      </c>
      <c r="I355" s="1" t="s">
        <v>10</v>
      </c>
      <c r="J355" t="e">
        <f>VLOOKUP(B355,自助退!B:F,5,FALSE)</f>
        <v>#N/A</v>
      </c>
      <c r="K355" t="e">
        <f t="shared" si="5"/>
        <v>#N/A</v>
      </c>
    </row>
    <row r="356" spans="1:11">
      <c r="A356" s="1" t="s">
        <v>1998</v>
      </c>
      <c r="B356" s="2">
        <v>1125291</v>
      </c>
      <c r="C356" s="1" t="s">
        <v>1999</v>
      </c>
      <c r="D356" s="1" t="s">
        <v>2000</v>
      </c>
      <c r="E356" s="1" t="s">
        <v>2001</v>
      </c>
      <c r="F356" s="2">
        <v>-75.92</v>
      </c>
      <c r="G356" s="1" t="s">
        <v>711</v>
      </c>
      <c r="H356" s="1" t="s">
        <v>832</v>
      </c>
      <c r="I356" s="1" t="s">
        <v>10</v>
      </c>
      <c r="J356" t="e">
        <f>VLOOKUP(B356,自助退!B:F,5,FALSE)</f>
        <v>#N/A</v>
      </c>
      <c r="K356" t="e">
        <f t="shared" si="5"/>
        <v>#N/A</v>
      </c>
    </row>
    <row r="357" spans="1:11">
      <c r="A357" s="1" t="s">
        <v>2002</v>
      </c>
      <c r="B357" s="2">
        <v>1125538</v>
      </c>
      <c r="C357" s="1" t="s">
        <v>2003</v>
      </c>
      <c r="D357" s="1" t="s">
        <v>2004</v>
      </c>
      <c r="E357" s="1" t="s">
        <v>2005</v>
      </c>
      <c r="F357" s="2">
        <v>-4708.4799999999996</v>
      </c>
      <c r="G357" s="1" t="s">
        <v>711</v>
      </c>
      <c r="H357" s="1" t="s">
        <v>356</v>
      </c>
      <c r="I357" s="1" t="s">
        <v>10</v>
      </c>
      <c r="J357" t="e">
        <f>VLOOKUP(B357,自助退!B:F,5,FALSE)</f>
        <v>#N/A</v>
      </c>
      <c r="K357" t="e">
        <f t="shared" si="5"/>
        <v>#N/A</v>
      </c>
    </row>
    <row r="358" spans="1:11">
      <c r="A358" s="1" t="s">
        <v>2006</v>
      </c>
      <c r="B358" s="2">
        <v>1126841</v>
      </c>
      <c r="C358" s="1" t="s">
        <v>2007</v>
      </c>
      <c r="D358" s="1" t="s">
        <v>2008</v>
      </c>
      <c r="E358" s="1" t="s">
        <v>2009</v>
      </c>
      <c r="F358" s="2">
        <v>-196.92</v>
      </c>
      <c r="G358" s="1" t="s">
        <v>711</v>
      </c>
      <c r="H358" s="1" t="s">
        <v>805</v>
      </c>
      <c r="I358" s="1" t="s">
        <v>10</v>
      </c>
      <c r="J358" t="e">
        <f>VLOOKUP(B358,自助退!B:F,5,FALSE)</f>
        <v>#N/A</v>
      </c>
      <c r="K358" t="e">
        <f t="shared" si="5"/>
        <v>#N/A</v>
      </c>
    </row>
    <row r="359" spans="1:11">
      <c r="A359" s="1" t="s">
        <v>2010</v>
      </c>
      <c r="B359" s="2">
        <v>1127026</v>
      </c>
      <c r="C359" s="1" t="s">
        <v>2011</v>
      </c>
      <c r="D359" s="1" t="s">
        <v>2012</v>
      </c>
      <c r="E359" s="1" t="s">
        <v>2013</v>
      </c>
      <c r="F359" s="2">
        <v>-380</v>
      </c>
      <c r="G359" s="1" t="s">
        <v>711</v>
      </c>
      <c r="H359" s="1" t="s">
        <v>777</v>
      </c>
      <c r="I359" s="1" t="s">
        <v>10</v>
      </c>
      <c r="J359" t="e">
        <f>VLOOKUP(B359,自助退!B:F,5,FALSE)</f>
        <v>#N/A</v>
      </c>
      <c r="K359" t="e">
        <f t="shared" si="5"/>
        <v>#N/A</v>
      </c>
    </row>
    <row r="360" spans="1:11">
      <c r="A360" s="1" t="s">
        <v>2014</v>
      </c>
      <c r="B360" s="2">
        <v>1127705</v>
      </c>
      <c r="C360" s="1" t="s">
        <v>2015</v>
      </c>
      <c r="D360" s="1" t="s">
        <v>2016</v>
      </c>
      <c r="E360" s="1" t="s">
        <v>2017</v>
      </c>
      <c r="F360" s="2">
        <v>-2049.5</v>
      </c>
      <c r="G360" s="1" t="s">
        <v>711</v>
      </c>
      <c r="H360" s="1" t="s">
        <v>429</v>
      </c>
      <c r="I360" s="1" t="s">
        <v>10</v>
      </c>
      <c r="J360" t="e">
        <f>VLOOKUP(B360,自助退!B:F,5,FALSE)</f>
        <v>#N/A</v>
      </c>
      <c r="K360" t="e">
        <f t="shared" si="5"/>
        <v>#N/A</v>
      </c>
    </row>
    <row r="361" spans="1:11">
      <c r="A361" s="1" t="s">
        <v>2018</v>
      </c>
      <c r="B361" s="2">
        <v>1128078</v>
      </c>
      <c r="C361" s="1" t="s">
        <v>2019</v>
      </c>
      <c r="D361" s="1" t="s">
        <v>2020</v>
      </c>
      <c r="E361" s="1" t="s">
        <v>2021</v>
      </c>
      <c r="F361" s="2">
        <v>-1000</v>
      </c>
      <c r="G361" s="1" t="s">
        <v>711</v>
      </c>
      <c r="H361" s="1" t="s">
        <v>180</v>
      </c>
      <c r="I361" s="1" t="s">
        <v>10</v>
      </c>
      <c r="J361" t="e">
        <f>VLOOKUP(B361,自助退!B:F,5,FALSE)</f>
        <v>#N/A</v>
      </c>
      <c r="K361" t="e">
        <f t="shared" si="5"/>
        <v>#N/A</v>
      </c>
    </row>
    <row r="362" spans="1:11">
      <c r="A362" s="1" t="s">
        <v>2022</v>
      </c>
      <c r="B362" s="2">
        <v>1128320</v>
      </c>
      <c r="C362" s="1" t="s">
        <v>2023</v>
      </c>
      <c r="D362" s="1" t="s">
        <v>2024</v>
      </c>
      <c r="E362" s="1" t="s">
        <v>2025</v>
      </c>
      <c r="F362" s="2">
        <v>-896.3</v>
      </c>
      <c r="G362" s="1" t="s">
        <v>711</v>
      </c>
      <c r="H362" s="1" t="s">
        <v>239</v>
      </c>
      <c r="I362" s="1" t="s">
        <v>10</v>
      </c>
      <c r="J362" t="e">
        <f>VLOOKUP(B362,自助退!B:F,5,FALSE)</f>
        <v>#N/A</v>
      </c>
      <c r="K362" t="e">
        <f t="shared" si="5"/>
        <v>#N/A</v>
      </c>
    </row>
    <row r="363" spans="1:11">
      <c r="A363" s="1" t="s">
        <v>2026</v>
      </c>
      <c r="B363" s="2">
        <v>1128710</v>
      </c>
      <c r="C363" s="1" t="s">
        <v>205</v>
      </c>
      <c r="D363" s="1" t="s">
        <v>427</v>
      </c>
      <c r="E363" s="1" t="s">
        <v>428</v>
      </c>
      <c r="F363" s="2">
        <v>-200</v>
      </c>
      <c r="G363" s="1" t="s">
        <v>711</v>
      </c>
      <c r="H363" s="1" t="s">
        <v>721</v>
      </c>
      <c r="I363" s="1" t="s">
        <v>122</v>
      </c>
      <c r="J363" t="e">
        <f>VLOOKUP(B363,自助退!B:F,5,FALSE)</f>
        <v>#N/A</v>
      </c>
      <c r="K363" t="e">
        <f t="shared" si="5"/>
        <v>#N/A</v>
      </c>
    </row>
    <row r="364" spans="1:11">
      <c r="A364" s="1" t="s">
        <v>2027</v>
      </c>
      <c r="B364" s="2">
        <v>1129551</v>
      </c>
      <c r="C364" s="1" t="s">
        <v>2028</v>
      </c>
      <c r="D364" s="1" t="s">
        <v>2029</v>
      </c>
      <c r="E364" s="1" t="s">
        <v>2030</v>
      </c>
      <c r="F364" s="2">
        <v>-460</v>
      </c>
      <c r="G364" s="1" t="s">
        <v>711</v>
      </c>
      <c r="H364" s="1" t="s">
        <v>1358</v>
      </c>
      <c r="I364" s="1" t="s">
        <v>10</v>
      </c>
      <c r="J364" t="e">
        <f>VLOOKUP(B364,自助退!B:F,5,FALSE)</f>
        <v>#N/A</v>
      </c>
      <c r="K364" t="e">
        <f t="shared" si="5"/>
        <v>#N/A</v>
      </c>
    </row>
    <row r="365" spans="1:11">
      <c r="A365" s="1" t="s">
        <v>2031</v>
      </c>
      <c r="B365" s="2">
        <v>1130754</v>
      </c>
      <c r="C365" s="1" t="s">
        <v>2032</v>
      </c>
      <c r="D365" s="1" t="s">
        <v>2033</v>
      </c>
      <c r="E365" s="1" t="s">
        <v>2034</v>
      </c>
      <c r="F365" s="2">
        <v>-811.11</v>
      </c>
      <c r="G365" s="1" t="s">
        <v>711</v>
      </c>
      <c r="H365" s="1" t="s">
        <v>1468</v>
      </c>
      <c r="I365" s="1" t="s">
        <v>10</v>
      </c>
      <c r="J365" t="e">
        <f>VLOOKUP(B365,自助退!B:F,5,FALSE)</f>
        <v>#N/A</v>
      </c>
      <c r="K365" t="e">
        <f t="shared" si="5"/>
        <v>#N/A</v>
      </c>
    </row>
    <row r="366" spans="1:11">
      <c r="A366" s="1" t="s">
        <v>2035</v>
      </c>
      <c r="B366" s="2">
        <v>1131439</v>
      </c>
      <c r="C366" s="1" t="s">
        <v>2036</v>
      </c>
      <c r="D366" s="1" t="s">
        <v>174</v>
      </c>
      <c r="E366" s="1" t="s">
        <v>175</v>
      </c>
      <c r="F366" s="2">
        <v>-7000</v>
      </c>
      <c r="G366" s="1" t="s">
        <v>711</v>
      </c>
      <c r="H366" s="1" t="s">
        <v>160</v>
      </c>
      <c r="I366" s="1" t="s">
        <v>10</v>
      </c>
      <c r="J366" t="e">
        <f>VLOOKUP(B366,自助退!B:F,5,FALSE)</f>
        <v>#N/A</v>
      </c>
      <c r="K366" t="e">
        <f t="shared" si="5"/>
        <v>#N/A</v>
      </c>
    </row>
    <row r="367" spans="1:11">
      <c r="A367" s="1" t="s">
        <v>2037</v>
      </c>
      <c r="B367" s="2">
        <v>1131490</v>
      </c>
      <c r="C367" s="1" t="s">
        <v>2038</v>
      </c>
      <c r="D367" s="1" t="s">
        <v>2039</v>
      </c>
      <c r="E367" s="1" t="s">
        <v>2040</v>
      </c>
      <c r="F367" s="2">
        <v>-900</v>
      </c>
      <c r="G367" s="1" t="s">
        <v>711</v>
      </c>
      <c r="H367" s="1" t="s">
        <v>721</v>
      </c>
      <c r="I367" s="1" t="s">
        <v>10</v>
      </c>
      <c r="J367" t="e">
        <f>VLOOKUP(B367,自助退!B:F,5,FALSE)</f>
        <v>#N/A</v>
      </c>
      <c r="K367" t="e">
        <f t="shared" si="5"/>
        <v>#N/A</v>
      </c>
    </row>
    <row r="368" spans="1:11">
      <c r="A368" s="1" t="s">
        <v>2041</v>
      </c>
      <c r="B368" s="2">
        <v>1131777</v>
      </c>
      <c r="C368" s="1" t="s">
        <v>205</v>
      </c>
      <c r="D368" s="1" t="s">
        <v>2042</v>
      </c>
      <c r="E368" s="1" t="s">
        <v>2043</v>
      </c>
      <c r="F368" s="2">
        <v>-99.47</v>
      </c>
      <c r="G368" s="1" t="s">
        <v>711</v>
      </c>
      <c r="H368" s="1" t="s">
        <v>180</v>
      </c>
      <c r="I368" s="1" t="s">
        <v>122</v>
      </c>
      <c r="J368" t="e">
        <f>VLOOKUP(B368,自助退!B:F,5,FALSE)</f>
        <v>#N/A</v>
      </c>
      <c r="K368" t="e">
        <f t="shared" si="5"/>
        <v>#N/A</v>
      </c>
    </row>
    <row r="369" spans="1:11">
      <c r="A369" s="1" t="s">
        <v>2044</v>
      </c>
      <c r="B369" s="2">
        <v>1132074</v>
      </c>
      <c r="C369" s="1" t="s">
        <v>2045</v>
      </c>
      <c r="D369" s="1" t="s">
        <v>2046</v>
      </c>
      <c r="E369" s="1" t="s">
        <v>2047</v>
      </c>
      <c r="F369" s="2">
        <v>-105.5</v>
      </c>
      <c r="G369" s="1" t="s">
        <v>711</v>
      </c>
      <c r="H369" s="1" t="s">
        <v>901</v>
      </c>
      <c r="I369" s="1" t="s">
        <v>10</v>
      </c>
      <c r="J369" t="e">
        <f>VLOOKUP(B369,自助退!B:F,5,FALSE)</f>
        <v>#N/A</v>
      </c>
      <c r="K369" t="e">
        <f t="shared" si="5"/>
        <v>#N/A</v>
      </c>
    </row>
    <row r="370" spans="1:11">
      <c r="A370" s="1" t="s">
        <v>2048</v>
      </c>
      <c r="B370" s="2">
        <v>1132166</v>
      </c>
      <c r="C370" s="1" t="s">
        <v>2049</v>
      </c>
      <c r="D370" s="1" t="s">
        <v>2050</v>
      </c>
      <c r="E370" s="1" t="s">
        <v>2051</v>
      </c>
      <c r="F370" s="2">
        <v>-217.78</v>
      </c>
      <c r="G370" s="1" t="s">
        <v>711</v>
      </c>
      <c r="H370" s="1" t="s">
        <v>777</v>
      </c>
      <c r="I370" s="1" t="s">
        <v>10</v>
      </c>
      <c r="J370" t="e">
        <f>VLOOKUP(B370,自助退!B:F,5,FALSE)</f>
        <v>#N/A</v>
      </c>
      <c r="K370" t="e">
        <f t="shared" si="5"/>
        <v>#N/A</v>
      </c>
    </row>
    <row r="371" spans="1:11">
      <c r="A371" s="1" t="s">
        <v>2052</v>
      </c>
      <c r="B371" s="2">
        <v>1132382</v>
      </c>
      <c r="C371" s="1" t="s">
        <v>205</v>
      </c>
      <c r="D371" s="1" t="s">
        <v>2053</v>
      </c>
      <c r="E371" s="1" t="s">
        <v>2054</v>
      </c>
      <c r="F371" s="2">
        <v>-3500</v>
      </c>
      <c r="G371" s="1" t="s">
        <v>711</v>
      </c>
      <c r="H371" s="1" t="s">
        <v>239</v>
      </c>
      <c r="I371" s="1" t="s">
        <v>122</v>
      </c>
      <c r="J371" t="e">
        <f>VLOOKUP(B371,自助退!B:F,5,FALSE)</f>
        <v>#N/A</v>
      </c>
      <c r="K371" t="e">
        <f t="shared" si="5"/>
        <v>#N/A</v>
      </c>
    </row>
    <row r="372" spans="1:11">
      <c r="A372" s="1" t="s">
        <v>2055</v>
      </c>
      <c r="B372" s="2">
        <v>1132437</v>
      </c>
      <c r="C372" s="1" t="s">
        <v>205</v>
      </c>
      <c r="D372" s="1" t="s">
        <v>2053</v>
      </c>
      <c r="E372" s="1" t="s">
        <v>2054</v>
      </c>
      <c r="F372" s="2">
        <v>-4862.5</v>
      </c>
      <c r="G372" s="1" t="s">
        <v>711</v>
      </c>
      <c r="H372" s="1" t="s">
        <v>239</v>
      </c>
      <c r="I372" s="1" t="s">
        <v>122</v>
      </c>
      <c r="J372" t="e">
        <f>VLOOKUP(B372,自助退!B:F,5,FALSE)</f>
        <v>#N/A</v>
      </c>
      <c r="K372" t="e">
        <f t="shared" si="5"/>
        <v>#N/A</v>
      </c>
    </row>
    <row r="373" spans="1:11">
      <c r="A373" s="1" t="s">
        <v>2056</v>
      </c>
      <c r="B373" s="2">
        <v>1132528</v>
      </c>
      <c r="C373" s="1" t="s">
        <v>2057</v>
      </c>
      <c r="D373" s="1" t="s">
        <v>2058</v>
      </c>
      <c r="E373" s="1" t="s">
        <v>2059</v>
      </c>
      <c r="F373" s="2">
        <v>-3000</v>
      </c>
      <c r="G373" s="1" t="s">
        <v>711</v>
      </c>
      <c r="H373" s="1" t="s">
        <v>272</v>
      </c>
      <c r="I373" s="1" t="s">
        <v>10</v>
      </c>
      <c r="J373" t="e">
        <f>VLOOKUP(B373,自助退!B:F,5,FALSE)</f>
        <v>#N/A</v>
      </c>
      <c r="K373" t="e">
        <f t="shared" si="5"/>
        <v>#N/A</v>
      </c>
    </row>
    <row r="374" spans="1:11">
      <c r="A374" s="1" t="s">
        <v>2060</v>
      </c>
      <c r="B374" s="2">
        <v>1132568</v>
      </c>
      <c r="C374" s="1" t="s">
        <v>2061</v>
      </c>
      <c r="D374" s="1" t="s">
        <v>2058</v>
      </c>
      <c r="E374" s="1" t="s">
        <v>2059</v>
      </c>
      <c r="F374" s="2">
        <v>-400</v>
      </c>
      <c r="G374" s="1" t="s">
        <v>711</v>
      </c>
      <c r="H374" s="1" t="s">
        <v>272</v>
      </c>
      <c r="I374" s="1" t="s">
        <v>10</v>
      </c>
      <c r="J374" t="e">
        <f>VLOOKUP(B374,自助退!B:F,5,FALSE)</f>
        <v>#N/A</v>
      </c>
      <c r="K374" t="e">
        <f t="shared" si="5"/>
        <v>#N/A</v>
      </c>
    </row>
    <row r="375" spans="1:11">
      <c r="A375" s="1" t="s">
        <v>2062</v>
      </c>
      <c r="B375" s="2">
        <v>1132674</v>
      </c>
      <c r="C375" s="1" t="s">
        <v>2063</v>
      </c>
      <c r="D375" s="1" t="s">
        <v>2064</v>
      </c>
      <c r="E375" s="1" t="s">
        <v>2065</v>
      </c>
      <c r="F375" s="2">
        <v>-800</v>
      </c>
      <c r="G375" s="1" t="s">
        <v>711</v>
      </c>
      <c r="H375" s="1" t="s">
        <v>937</v>
      </c>
      <c r="I375" s="1" t="s">
        <v>10</v>
      </c>
      <c r="J375" t="e">
        <f>VLOOKUP(B375,自助退!B:F,5,FALSE)</f>
        <v>#N/A</v>
      </c>
      <c r="K375" t="e">
        <f t="shared" si="5"/>
        <v>#N/A</v>
      </c>
    </row>
    <row r="376" spans="1:11">
      <c r="A376" s="1" t="s">
        <v>2066</v>
      </c>
      <c r="B376" s="2">
        <v>1133378</v>
      </c>
      <c r="C376" s="1" t="s">
        <v>2067</v>
      </c>
      <c r="D376" s="1" t="s">
        <v>2068</v>
      </c>
      <c r="E376" s="1" t="s">
        <v>2069</v>
      </c>
      <c r="F376" s="2">
        <v>-40714.639999999999</v>
      </c>
      <c r="G376" s="1" t="s">
        <v>711</v>
      </c>
      <c r="H376" s="1" t="s">
        <v>180</v>
      </c>
      <c r="I376" s="1" t="s">
        <v>10</v>
      </c>
      <c r="J376" t="e">
        <f>VLOOKUP(B376,自助退!B:F,5,FALSE)</f>
        <v>#N/A</v>
      </c>
      <c r="K376" t="e">
        <f t="shared" si="5"/>
        <v>#N/A</v>
      </c>
    </row>
    <row r="377" spans="1:11">
      <c r="A377" s="1" t="s">
        <v>2070</v>
      </c>
      <c r="B377" s="2">
        <v>1133997</v>
      </c>
      <c r="C377" s="1" t="s">
        <v>2071</v>
      </c>
      <c r="D377" s="1" t="s">
        <v>2072</v>
      </c>
      <c r="E377" s="1" t="s">
        <v>2073</v>
      </c>
      <c r="F377" s="2">
        <v>-500</v>
      </c>
      <c r="G377" s="1" t="s">
        <v>711</v>
      </c>
      <c r="H377" s="1" t="s">
        <v>716</v>
      </c>
      <c r="I377" s="1" t="s">
        <v>10</v>
      </c>
      <c r="J377" t="e">
        <f>VLOOKUP(B377,自助退!B:F,5,FALSE)</f>
        <v>#N/A</v>
      </c>
      <c r="K377" t="e">
        <f t="shared" si="5"/>
        <v>#N/A</v>
      </c>
    </row>
    <row r="378" spans="1:11">
      <c r="A378" s="1" t="s">
        <v>2074</v>
      </c>
      <c r="B378" s="2">
        <v>1134209</v>
      </c>
      <c r="C378" s="1" t="s">
        <v>2075</v>
      </c>
      <c r="D378" s="1" t="s">
        <v>2076</v>
      </c>
      <c r="E378" s="1" t="s">
        <v>2077</v>
      </c>
      <c r="F378" s="2">
        <v>-807.09</v>
      </c>
      <c r="G378" s="1" t="s">
        <v>711</v>
      </c>
      <c r="H378" s="1" t="s">
        <v>157</v>
      </c>
      <c r="I378" s="1" t="s">
        <v>10</v>
      </c>
      <c r="J378" t="e">
        <f>VLOOKUP(B378,自助退!B:F,5,FALSE)</f>
        <v>#N/A</v>
      </c>
      <c r="K378" t="e">
        <f t="shared" si="5"/>
        <v>#N/A</v>
      </c>
    </row>
    <row r="379" spans="1:11">
      <c r="A379" s="1" t="s">
        <v>2078</v>
      </c>
      <c r="B379" s="2">
        <v>1134485</v>
      </c>
      <c r="C379" s="1" t="s">
        <v>2079</v>
      </c>
      <c r="D379" s="1" t="s">
        <v>2080</v>
      </c>
      <c r="E379" s="1" t="s">
        <v>2081</v>
      </c>
      <c r="F379" s="2">
        <v>-1000</v>
      </c>
      <c r="G379" s="1" t="s">
        <v>711</v>
      </c>
      <c r="H379" s="1" t="s">
        <v>300</v>
      </c>
      <c r="I379" s="1" t="s">
        <v>10</v>
      </c>
      <c r="J379" t="e">
        <f>VLOOKUP(B379,自助退!B:F,5,FALSE)</f>
        <v>#N/A</v>
      </c>
      <c r="K379" t="e">
        <f t="shared" si="5"/>
        <v>#N/A</v>
      </c>
    </row>
    <row r="380" spans="1:11">
      <c r="A380" s="1" t="s">
        <v>2082</v>
      </c>
      <c r="B380" s="2">
        <v>1134724</v>
      </c>
      <c r="C380" s="1" t="s">
        <v>2083</v>
      </c>
      <c r="D380" s="1" t="s">
        <v>2084</v>
      </c>
      <c r="E380" s="1" t="s">
        <v>2085</v>
      </c>
      <c r="F380" s="2">
        <v>-40</v>
      </c>
      <c r="G380" s="1" t="s">
        <v>711</v>
      </c>
      <c r="H380" s="1" t="s">
        <v>356</v>
      </c>
      <c r="I380" s="1" t="s">
        <v>10</v>
      </c>
      <c r="J380" t="e">
        <f>VLOOKUP(B380,自助退!B:F,5,FALSE)</f>
        <v>#N/A</v>
      </c>
      <c r="K380" t="e">
        <f t="shared" si="5"/>
        <v>#N/A</v>
      </c>
    </row>
    <row r="381" spans="1:11">
      <c r="A381" s="1" t="s">
        <v>2086</v>
      </c>
      <c r="B381" s="2">
        <v>1134796</v>
      </c>
      <c r="C381" s="1" t="s">
        <v>2087</v>
      </c>
      <c r="D381" s="1" t="s">
        <v>2088</v>
      </c>
      <c r="E381" s="1" t="s">
        <v>2089</v>
      </c>
      <c r="F381" s="2">
        <v>-3000</v>
      </c>
      <c r="G381" s="1" t="s">
        <v>711</v>
      </c>
      <c r="H381" s="1" t="s">
        <v>396</v>
      </c>
      <c r="I381" s="1" t="s">
        <v>10</v>
      </c>
      <c r="J381" t="e">
        <f>VLOOKUP(B381,自助退!B:F,5,FALSE)</f>
        <v>#N/A</v>
      </c>
      <c r="K381" t="e">
        <f t="shared" si="5"/>
        <v>#N/A</v>
      </c>
    </row>
    <row r="382" spans="1:11">
      <c r="A382" s="1" t="s">
        <v>2090</v>
      </c>
      <c r="B382" s="2">
        <v>1134902</v>
      </c>
      <c r="C382" s="1" t="s">
        <v>2091</v>
      </c>
      <c r="D382" s="1" t="s">
        <v>2092</v>
      </c>
      <c r="E382" s="1" t="s">
        <v>438</v>
      </c>
      <c r="F382" s="2">
        <v>-500</v>
      </c>
      <c r="G382" s="1" t="s">
        <v>711</v>
      </c>
      <c r="H382" s="1" t="s">
        <v>429</v>
      </c>
      <c r="I382" s="1" t="s">
        <v>10</v>
      </c>
      <c r="J382" t="e">
        <f>VLOOKUP(B382,自助退!B:F,5,FALSE)</f>
        <v>#N/A</v>
      </c>
      <c r="K382" t="e">
        <f t="shared" si="5"/>
        <v>#N/A</v>
      </c>
    </row>
    <row r="383" spans="1:11">
      <c r="A383" s="1" t="s">
        <v>2093</v>
      </c>
      <c r="B383" s="2">
        <v>1135144</v>
      </c>
      <c r="C383" s="1" t="s">
        <v>2094</v>
      </c>
      <c r="D383" s="1" t="s">
        <v>2095</v>
      </c>
      <c r="E383" s="1" t="s">
        <v>2096</v>
      </c>
      <c r="F383" s="2">
        <v>-23.5</v>
      </c>
      <c r="G383" s="1" t="s">
        <v>711</v>
      </c>
      <c r="H383" s="1" t="s">
        <v>1110</v>
      </c>
      <c r="I383" s="1" t="s">
        <v>10</v>
      </c>
      <c r="J383" t="e">
        <f>VLOOKUP(B383,自助退!B:F,5,FALSE)</f>
        <v>#N/A</v>
      </c>
      <c r="K383" t="e">
        <f t="shared" si="5"/>
        <v>#N/A</v>
      </c>
    </row>
    <row r="384" spans="1:11">
      <c r="A384" s="1" t="s">
        <v>2097</v>
      </c>
      <c r="B384" s="2">
        <v>1135764</v>
      </c>
      <c r="C384" s="1" t="s">
        <v>2098</v>
      </c>
      <c r="D384" s="1" t="s">
        <v>2099</v>
      </c>
      <c r="E384" s="1" t="s">
        <v>2100</v>
      </c>
      <c r="F384" s="2">
        <v>-170</v>
      </c>
      <c r="G384" s="1" t="s">
        <v>711</v>
      </c>
      <c r="H384" s="1" t="s">
        <v>941</v>
      </c>
      <c r="I384" s="1" t="s">
        <v>10</v>
      </c>
      <c r="J384" t="e">
        <f>VLOOKUP(B384,自助退!B:F,5,FALSE)</f>
        <v>#N/A</v>
      </c>
      <c r="K384" t="e">
        <f t="shared" si="5"/>
        <v>#N/A</v>
      </c>
    </row>
    <row r="385" spans="1:11">
      <c r="A385" s="1" t="s">
        <v>2101</v>
      </c>
      <c r="B385" s="2">
        <v>1135887</v>
      </c>
      <c r="C385" s="1" t="s">
        <v>2102</v>
      </c>
      <c r="D385" s="1" t="s">
        <v>2103</v>
      </c>
      <c r="E385" s="1" t="s">
        <v>414</v>
      </c>
      <c r="F385" s="2">
        <v>-1200</v>
      </c>
      <c r="G385" s="1" t="s">
        <v>711</v>
      </c>
      <c r="H385" s="1" t="s">
        <v>157</v>
      </c>
      <c r="I385" s="1" t="s">
        <v>10</v>
      </c>
      <c r="J385" t="e">
        <f>VLOOKUP(B385,自助退!B:F,5,FALSE)</f>
        <v>#N/A</v>
      </c>
      <c r="K385" t="e">
        <f t="shared" si="5"/>
        <v>#N/A</v>
      </c>
    </row>
    <row r="386" spans="1:11">
      <c r="A386" s="1" t="s">
        <v>2104</v>
      </c>
      <c r="B386" s="2">
        <v>1135891</v>
      </c>
      <c r="C386" s="1" t="s">
        <v>2105</v>
      </c>
      <c r="D386" s="1" t="s">
        <v>2106</v>
      </c>
      <c r="E386" s="1" t="s">
        <v>2107</v>
      </c>
      <c r="F386" s="2">
        <v>-100</v>
      </c>
      <c r="G386" s="1" t="s">
        <v>711</v>
      </c>
      <c r="H386" s="1" t="s">
        <v>195</v>
      </c>
      <c r="I386" s="1" t="s">
        <v>10</v>
      </c>
      <c r="J386" t="e">
        <f>VLOOKUP(B386,自助退!B:F,5,FALSE)</f>
        <v>#N/A</v>
      </c>
      <c r="K386" t="e">
        <f t="shared" si="5"/>
        <v>#N/A</v>
      </c>
    </row>
    <row r="387" spans="1:11">
      <c r="A387" s="1" t="s">
        <v>2108</v>
      </c>
      <c r="B387" s="2">
        <v>1136165</v>
      </c>
      <c r="C387" s="1" t="s">
        <v>2109</v>
      </c>
      <c r="D387" s="1" t="s">
        <v>2110</v>
      </c>
      <c r="E387" s="1" t="s">
        <v>2111</v>
      </c>
      <c r="F387" s="2">
        <v>-95</v>
      </c>
      <c r="G387" s="1" t="s">
        <v>711</v>
      </c>
      <c r="H387" s="1" t="s">
        <v>243</v>
      </c>
      <c r="I387" s="1" t="s">
        <v>10</v>
      </c>
      <c r="J387" t="e">
        <f>VLOOKUP(B387,自助退!B:F,5,FALSE)</f>
        <v>#N/A</v>
      </c>
      <c r="K387" t="e">
        <f t="shared" ref="K387:K450" si="6">IF(F387*-1=J387,"",1)</f>
        <v>#N/A</v>
      </c>
    </row>
    <row r="388" spans="1:11">
      <c r="A388" s="1" t="s">
        <v>2112</v>
      </c>
      <c r="B388" s="2">
        <v>1136169</v>
      </c>
      <c r="C388" s="1" t="s">
        <v>205</v>
      </c>
      <c r="D388" s="1" t="s">
        <v>2113</v>
      </c>
      <c r="E388" s="1" t="s">
        <v>2114</v>
      </c>
      <c r="F388" s="2">
        <v>-2000</v>
      </c>
      <c r="G388" s="1" t="s">
        <v>711</v>
      </c>
      <c r="H388" s="1" t="s">
        <v>721</v>
      </c>
      <c r="I388" s="1" t="s">
        <v>122</v>
      </c>
      <c r="J388" t="e">
        <f>VLOOKUP(B388,自助退!B:F,5,FALSE)</f>
        <v>#N/A</v>
      </c>
      <c r="K388" t="e">
        <f t="shared" si="6"/>
        <v>#N/A</v>
      </c>
    </row>
    <row r="389" spans="1:11">
      <c r="A389" s="1" t="s">
        <v>2115</v>
      </c>
      <c r="B389" s="2">
        <v>1136380</v>
      </c>
      <c r="C389" s="1" t="s">
        <v>2116</v>
      </c>
      <c r="D389" s="1" t="s">
        <v>2117</v>
      </c>
      <c r="E389" s="1" t="s">
        <v>2118</v>
      </c>
      <c r="F389" s="2">
        <v>-1620</v>
      </c>
      <c r="G389" s="1" t="s">
        <v>711</v>
      </c>
      <c r="H389" s="1" t="s">
        <v>180</v>
      </c>
      <c r="I389" s="1" t="s">
        <v>10</v>
      </c>
      <c r="J389" t="e">
        <f>VLOOKUP(B389,自助退!B:F,5,FALSE)</f>
        <v>#N/A</v>
      </c>
      <c r="K389" t="e">
        <f t="shared" si="6"/>
        <v>#N/A</v>
      </c>
    </row>
    <row r="390" spans="1:11">
      <c r="A390" s="1" t="s">
        <v>2119</v>
      </c>
      <c r="B390" s="2">
        <v>1136477</v>
      </c>
      <c r="C390" s="1" t="s">
        <v>2120</v>
      </c>
      <c r="D390" s="1" t="s">
        <v>2121</v>
      </c>
      <c r="E390" s="1" t="s">
        <v>2122</v>
      </c>
      <c r="F390" s="2">
        <v>-1</v>
      </c>
      <c r="G390" s="1" t="s">
        <v>711</v>
      </c>
      <c r="H390" s="1" t="s">
        <v>151</v>
      </c>
      <c r="I390" s="1" t="s">
        <v>10</v>
      </c>
      <c r="J390" t="e">
        <f>VLOOKUP(B390,自助退!B:F,5,FALSE)</f>
        <v>#N/A</v>
      </c>
      <c r="K390" t="e">
        <f t="shared" si="6"/>
        <v>#N/A</v>
      </c>
    </row>
    <row r="391" spans="1:11">
      <c r="A391" s="1" t="s">
        <v>2123</v>
      </c>
      <c r="B391" s="2">
        <v>1136511</v>
      </c>
      <c r="C391" s="1" t="s">
        <v>2124</v>
      </c>
      <c r="D391" s="1" t="s">
        <v>1710</v>
      </c>
      <c r="E391" s="1" t="s">
        <v>1711</v>
      </c>
      <c r="F391" s="2">
        <v>-7884.19</v>
      </c>
      <c r="G391" s="1" t="s">
        <v>711</v>
      </c>
      <c r="H391" s="1" t="s">
        <v>937</v>
      </c>
      <c r="I391" s="1" t="s">
        <v>10</v>
      </c>
      <c r="J391" t="e">
        <f>VLOOKUP(B391,自助退!B:F,5,FALSE)</f>
        <v>#N/A</v>
      </c>
      <c r="K391" t="e">
        <f t="shared" si="6"/>
        <v>#N/A</v>
      </c>
    </row>
    <row r="392" spans="1:11">
      <c r="A392" s="1" t="s">
        <v>2125</v>
      </c>
      <c r="B392" s="2">
        <v>1136543</v>
      </c>
      <c r="C392" s="1" t="s">
        <v>2126</v>
      </c>
      <c r="D392" s="1" t="s">
        <v>2127</v>
      </c>
      <c r="E392" s="1" t="s">
        <v>2128</v>
      </c>
      <c r="F392" s="2">
        <v>-90</v>
      </c>
      <c r="G392" s="1" t="s">
        <v>711</v>
      </c>
      <c r="H392" s="1" t="s">
        <v>760</v>
      </c>
      <c r="I392" s="1" t="s">
        <v>10</v>
      </c>
      <c r="J392" t="e">
        <f>VLOOKUP(B392,自助退!B:F,5,FALSE)</f>
        <v>#N/A</v>
      </c>
      <c r="K392" t="e">
        <f t="shared" si="6"/>
        <v>#N/A</v>
      </c>
    </row>
    <row r="393" spans="1:11">
      <c r="A393" s="1" t="s">
        <v>2129</v>
      </c>
      <c r="B393" s="2">
        <v>1136760</v>
      </c>
      <c r="C393" s="1" t="s">
        <v>2130</v>
      </c>
      <c r="D393" s="1" t="s">
        <v>2131</v>
      </c>
      <c r="E393" s="1" t="s">
        <v>2132</v>
      </c>
      <c r="F393" s="2">
        <v>-62.5</v>
      </c>
      <c r="G393" s="1" t="s">
        <v>711</v>
      </c>
      <c r="H393" s="1" t="s">
        <v>396</v>
      </c>
      <c r="I393" s="1" t="s">
        <v>10</v>
      </c>
      <c r="J393" t="e">
        <f>VLOOKUP(B393,自助退!B:F,5,FALSE)</f>
        <v>#N/A</v>
      </c>
      <c r="K393" t="e">
        <f t="shared" si="6"/>
        <v>#N/A</v>
      </c>
    </row>
    <row r="394" spans="1:11">
      <c r="A394" s="1" t="s">
        <v>2133</v>
      </c>
      <c r="B394" s="2">
        <v>1137234</v>
      </c>
      <c r="C394" s="1" t="s">
        <v>2134</v>
      </c>
      <c r="D394" s="1" t="s">
        <v>2135</v>
      </c>
      <c r="E394" s="1" t="s">
        <v>2136</v>
      </c>
      <c r="F394" s="2">
        <v>-500</v>
      </c>
      <c r="G394" s="1" t="s">
        <v>711</v>
      </c>
      <c r="H394" s="1" t="s">
        <v>239</v>
      </c>
      <c r="I394" s="1" t="s">
        <v>10</v>
      </c>
      <c r="J394" t="e">
        <f>VLOOKUP(B394,自助退!B:F,5,FALSE)</f>
        <v>#N/A</v>
      </c>
      <c r="K394" t="e">
        <f t="shared" si="6"/>
        <v>#N/A</v>
      </c>
    </row>
    <row r="395" spans="1:11">
      <c r="A395" s="1" t="s">
        <v>2137</v>
      </c>
      <c r="B395" s="2">
        <v>1137265</v>
      </c>
      <c r="C395" s="1" t="s">
        <v>2138</v>
      </c>
      <c r="D395" s="1" t="s">
        <v>2139</v>
      </c>
      <c r="E395" s="1" t="s">
        <v>2140</v>
      </c>
      <c r="F395" s="2">
        <v>-177</v>
      </c>
      <c r="G395" s="1" t="s">
        <v>711</v>
      </c>
      <c r="H395" s="1" t="s">
        <v>841</v>
      </c>
      <c r="I395" s="1" t="s">
        <v>10</v>
      </c>
      <c r="J395" t="e">
        <f>VLOOKUP(B395,自助退!B:F,5,FALSE)</f>
        <v>#N/A</v>
      </c>
      <c r="K395" t="e">
        <f t="shared" si="6"/>
        <v>#N/A</v>
      </c>
    </row>
    <row r="396" spans="1:11">
      <c r="A396" s="1" t="s">
        <v>2141</v>
      </c>
      <c r="B396" s="2">
        <v>1137292</v>
      </c>
      <c r="C396" s="1" t="s">
        <v>2142</v>
      </c>
      <c r="D396" s="1" t="s">
        <v>2135</v>
      </c>
      <c r="E396" s="1" t="s">
        <v>2136</v>
      </c>
      <c r="F396" s="2">
        <v>-500</v>
      </c>
      <c r="G396" s="1" t="s">
        <v>711</v>
      </c>
      <c r="H396" s="1" t="s">
        <v>239</v>
      </c>
      <c r="I396" s="1" t="s">
        <v>10</v>
      </c>
      <c r="J396" t="e">
        <f>VLOOKUP(B396,自助退!B:F,5,FALSE)</f>
        <v>#N/A</v>
      </c>
      <c r="K396" t="e">
        <f t="shared" si="6"/>
        <v>#N/A</v>
      </c>
    </row>
    <row r="397" spans="1:11">
      <c r="A397" s="1" t="s">
        <v>2143</v>
      </c>
      <c r="B397" s="2">
        <v>1137370</v>
      </c>
      <c r="C397" s="1" t="s">
        <v>2144</v>
      </c>
      <c r="D397" s="1" t="s">
        <v>2135</v>
      </c>
      <c r="E397" s="1" t="s">
        <v>2136</v>
      </c>
      <c r="F397" s="2">
        <v>-218.5</v>
      </c>
      <c r="G397" s="1" t="s">
        <v>711</v>
      </c>
      <c r="H397" s="1" t="s">
        <v>239</v>
      </c>
      <c r="I397" s="1" t="s">
        <v>10</v>
      </c>
      <c r="J397" t="e">
        <f>VLOOKUP(B397,自助退!B:F,5,FALSE)</f>
        <v>#N/A</v>
      </c>
      <c r="K397" t="e">
        <f t="shared" si="6"/>
        <v>#N/A</v>
      </c>
    </row>
    <row r="398" spans="1:11">
      <c r="A398" s="1" t="s">
        <v>2145</v>
      </c>
      <c r="B398" s="2">
        <v>1137398</v>
      </c>
      <c r="C398" s="1" t="s">
        <v>2146</v>
      </c>
      <c r="D398" s="1" t="s">
        <v>2147</v>
      </c>
      <c r="E398" s="1" t="s">
        <v>2148</v>
      </c>
      <c r="F398" s="2">
        <v>-170</v>
      </c>
      <c r="G398" s="1" t="s">
        <v>711</v>
      </c>
      <c r="H398" s="1" t="s">
        <v>356</v>
      </c>
      <c r="I398" s="1" t="s">
        <v>10</v>
      </c>
      <c r="J398" t="e">
        <f>VLOOKUP(B398,自助退!B:F,5,FALSE)</f>
        <v>#N/A</v>
      </c>
      <c r="K398" t="e">
        <f t="shared" si="6"/>
        <v>#N/A</v>
      </c>
    </row>
    <row r="399" spans="1:11">
      <c r="A399" s="1" t="s">
        <v>2149</v>
      </c>
      <c r="B399" s="2">
        <v>1137406</v>
      </c>
      <c r="C399" s="1" t="s">
        <v>2150</v>
      </c>
      <c r="D399" s="1" t="s">
        <v>2151</v>
      </c>
      <c r="E399" s="1" t="s">
        <v>2152</v>
      </c>
      <c r="F399" s="2">
        <v>-2412.46</v>
      </c>
      <c r="G399" s="1" t="s">
        <v>711</v>
      </c>
      <c r="H399" s="1" t="s">
        <v>272</v>
      </c>
      <c r="I399" s="1" t="s">
        <v>10</v>
      </c>
      <c r="J399" t="e">
        <f>VLOOKUP(B399,自助退!B:F,5,FALSE)</f>
        <v>#N/A</v>
      </c>
      <c r="K399" t="e">
        <f t="shared" si="6"/>
        <v>#N/A</v>
      </c>
    </row>
    <row r="400" spans="1:11">
      <c r="A400" s="1" t="s">
        <v>2153</v>
      </c>
      <c r="B400" s="2">
        <v>1137498</v>
      </c>
      <c r="C400" s="1" t="s">
        <v>2154</v>
      </c>
      <c r="D400" s="1" t="s">
        <v>2155</v>
      </c>
      <c r="E400" s="1" t="s">
        <v>2156</v>
      </c>
      <c r="F400" s="2">
        <v>-990</v>
      </c>
      <c r="G400" s="1" t="s">
        <v>711</v>
      </c>
      <c r="H400" s="1" t="s">
        <v>841</v>
      </c>
      <c r="I400" s="1" t="s">
        <v>10</v>
      </c>
      <c r="J400" t="e">
        <f>VLOOKUP(B400,自助退!B:F,5,FALSE)</f>
        <v>#N/A</v>
      </c>
      <c r="K400" t="e">
        <f t="shared" si="6"/>
        <v>#N/A</v>
      </c>
    </row>
    <row r="401" spans="1:11">
      <c r="A401" s="1" t="s">
        <v>2157</v>
      </c>
      <c r="B401" s="2">
        <v>1137539</v>
      </c>
      <c r="C401" s="1" t="s">
        <v>205</v>
      </c>
      <c r="D401" s="1" t="s">
        <v>505</v>
      </c>
      <c r="E401" s="1" t="s">
        <v>506</v>
      </c>
      <c r="F401" s="2">
        <v>-982</v>
      </c>
      <c r="G401" s="1" t="s">
        <v>711</v>
      </c>
      <c r="H401" s="1" t="s">
        <v>343</v>
      </c>
      <c r="I401" s="1" t="s">
        <v>122</v>
      </c>
      <c r="J401" t="e">
        <f>VLOOKUP(B401,自助退!B:F,5,FALSE)</f>
        <v>#N/A</v>
      </c>
      <c r="K401" t="e">
        <f t="shared" si="6"/>
        <v>#N/A</v>
      </c>
    </row>
    <row r="402" spans="1:11">
      <c r="A402" s="1" t="s">
        <v>2158</v>
      </c>
      <c r="B402" s="2">
        <v>1137662</v>
      </c>
      <c r="C402" s="1" t="s">
        <v>2159</v>
      </c>
      <c r="D402" s="1" t="s">
        <v>2160</v>
      </c>
      <c r="E402" s="1" t="s">
        <v>2161</v>
      </c>
      <c r="F402" s="2">
        <v>-507</v>
      </c>
      <c r="G402" s="1" t="s">
        <v>711</v>
      </c>
      <c r="H402" s="1" t="s">
        <v>721</v>
      </c>
      <c r="I402" s="1" t="s">
        <v>10</v>
      </c>
      <c r="J402" t="e">
        <f>VLOOKUP(B402,自助退!B:F,5,FALSE)</f>
        <v>#N/A</v>
      </c>
      <c r="K402" t="e">
        <f t="shared" si="6"/>
        <v>#N/A</v>
      </c>
    </row>
    <row r="403" spans="1:11">
      <c r="A403" s="1" t="s">
        <v>2162</v>
      </c>
      <c r="B403" s="2">
        <v>1137722</v>
      </c>
      <c r="C403" s="1" t="s">
        <v>2163</v>
      </c>
      <c r="D403" s="1" t="s">
        <v>2164</v>
      </c>
      <c r="E403" s="1" t="s">
        <v>2165</v>
      </c>
      <c r="F403" s="2">
        <v>-900</v>
      </c>
      <c r="G403" s="1" t="s">
        <v>711</v>
      </c>
      <c r="H403" s="1" t="s">
        <v>1481</v>
      </c>
      <c r="I403" s="1" t="s">
        <v>10</v>
      </c>
      <c r="J403" t="e">
        <f>VLOOKUP(B403,自助退!B:F,5,FALSE)</f>
        <v>#N/A</v>
      </c>
      <c r="K403" t="e">
        <f t="shared" si="6"/>
        <v>#N/A</v>
      </c>
    </row>
    <row r="404" spans="1:11">
      <c r="A404" s="1" t="s">
        <v>2166</v>
      </c>
      <c r="B404" s="2">
        <v>1137865</v>
      </c>
      <c r="C404" s="1" t="s">
        <v>2167</v>
      </c>
      <c r="D404" s="1" t="s">
        <v>2168</v>
      </c>
      <c r="E404" s="1" t="s">
        <v>2169</v>
      </c>
      <c r="F404" s="2">
        <v>-500</v>
      </c>
      <c r="G404" s="1" t="s">
        <v>711</v>
      </c>
      <c r="H404" s="1" t="s">
        <v>248</v>
      </c>
      <c r="I404" s="1" t="s">
        <v>10</v>
      </c>
      <c r="J404" t="e">
        <f>VLOOKUP(B404,自助退!B:F,5,FALSE)</f>
        <v>#N/A</v>
      </c>
      <c r="K404" t="e">
        <f t="shared" si="6"/>
        <v>#N/A</v>
      </c>
    </row>
    <row r="405" spans="1:11">
      <c r="A405" s="1" t="s">
        <v>2170</v>
      </c>
      <c r="B405" s="2">
        <v>1138563</v>
      </c>
      <c r="C405" s="1" t="s">
        <v>2171</v>
      </c>
      <c r="D405" s="1" t="s">
        <v>1824</v>
      </c>
      <c r="E405" s="1" t="s">
        <v>1825</v>
      </c>
      <c r="F405" s="2">
        <v>-245.74</v>
      </c>
      <c r="G405" s="1" t="s">
        <v>711</v>
      </c>
      <c r="H405" s="1" t="s">
        <v>805</v>
      </c>
      <c r="I405" s="1" t="s">
        <v>10</v>
      </c>
      <c r="J405" t="e">
        <f>VLOOKUP(B405,自助退!B:F,5,FALSE)</f>
        <v>#N/A</v>
      </c>
      <c r="K405" t="e">
        <f t="shared" si="6"/>
        <v>#N/A</v>
      </c>
    </row>
    <row r="406" spans="1:11">
      <c r="A406" s="1" t="s">
        <v>2172</v>
      </c>
      <c r="B406" s="2">
        <v>1139595</v>
      </c>
      <c r="C406" s="1" t="s">
        <v>205</v>
      </c>
      <c r="D406" s="1" t="s">
        <v>2173</v>
      </c>
      <c r="E406" s="1" t="s">
        <v>2174</v>
      </c>
      <c r="F406" s="2">
        <v>-1029.51</v>
      </c>
      <c r="G406" s="1" t="s">
        <v>711</v>
      </c>
      <c r="H406" s="1" t="s">
        <v>121</v>
      </c>
      <c r="I406" s="1" t="s">
        <v>122</v>
      </c>
      <c r="J406" t="e">
        <f>VLOOKUP(B406,自助退!B:F,5,FALSE)</f>
        <v>#N/A</v>
      </c>
      <c r="K406" t="e">
        <f t="shared" si="6"/>
        <v>#N/A</v>
      </c>
    </row>
    <row r="407" spans="1:11">
      <c r="A407" s="1" t="s">
        <v>2175</v>
      </c>
      <c r="B407" s="2">
        <v>1139651</v>
      </c>
      <c r="C407" s="1" t="s">
        <v>2176</v>
      </c>
      <c r="D407" s="1" t="s">
        <v>2177</v>
      </c>
      <c r="E407" s="1" t="s">
        <v>2178</v>
      </c>
      <c r="F407" s="2">
        <v>-6150</v>
      </c>
      <c r="G407" s="1" t="s">
        <v>711</v>
      </c>
      <c r="H407" s="1" t="s">
        <v>180</v>
      </c>
      <c r="I407" s="1" t="s">
        <v>10</v>
      </c>
      <c r="J407" t="e">
        <f>VLOOKUP(B407,自助退!B:F,5,FALSE)</f>
        <v>#N/A</v>
      </c>
      <c r="K407" t="e">
        <f t="shared" si="6"/>
        <v>#N/A</v>
      </c>
    </row>
    <row r="408" spans="1:11">
      <c r="A408" s="1" t="s">
        <v>2179</v>
      </c>
      <c r="B408" s="2">
        <v>1139714</v>
      </c>
      <c r="C408" s="1" t="s">
        <v>205</v>
      </c>
      <c r="D408" s="1" t="s">
        <v>2180</v>
      </c>
      <c r="E408" s="1" t="s">
        <v>2181</v>
      </c>
      <c r="F408" s="2">
        <v>-365</v>
      </c>
      <c r="G408" s="1" t="s">
        <v>711</v>
      </c>
      <c r="H408" s="1" t="s">
        <v>239</v>
      </c>
      <c r="I408" s="1" t="s">
        <v>122</v>
      </c>
      <c r="J408" t="e">
        <f>VLOOKUP(B408,自助退!B:F,5,FALSE)</f>
        <v>#N/A</v>
      </c>
      <c r="K408" t="e">
        <f t="shared" si="6"/>
        <v>#N/A</v>
      </c>
    </row>
    <row r="409" spans="1:11">
      <c r="A409" s="1" t="s">
        <v>2182</v>
      </c>
      <c r="B409" s="2">
        <v>1139722</v>
      </c>
      <c r="C409" s="1" t="s">
        <v>2183</v>
      </c>
      <c r="D409" s="1" t="s">
        <v>2184</v>
      </c>
      <c r="E409" s="1" t="s">
        <v>2185</v>
      </c>
      <c r="F409" s="2">
        <v>-104.5</v>
      </c>
      <c r="G409" s="1" t="s">
        <v>711</v>
      </c>
      <c r="H409" s="1" t="s">
        <v>755</v>
      </c>
      <c r="I409" s="1" t="s">
        <v>10</v>
      </c>
      <c r="J409" t="e">
        <f>VLOOKUP(B409,自助退!B:F,5,FALSE)</f>
        <v>#N/A</v>
      </c>
      <c r="K409" t="e">
        <f t="shared" si="6"/>
        <v>#N/A</v>
      </c>
    </row>
    <row r="410" spans="1:11">
      <c r="A410" s="1" t="s">
        <v>2186</v>
      </c>
      <c r="B410" s="2">
        <v>1139774</v>
      </c>
      <c r="C410" s="1" t="s">
        <v>2187</v>
      </c>
      <c r="D410" s="1" t="s">
        <v>189</v>
      </c>
      <c r="E410" s="1" t="s">
        <v>190</v>
      </c>
      <c r="F410" s="2">
        <v>-100</v>
      </c>
      <c r="G410" s="1" t="s">
        <v>711</v>
      </c>
      <c r="H410" s="1" t="s">
        <v>239</v>
      </c>
      <c r="I410" s="1" t="s">
        <v>10</v>
      </c>
      <c r="J410" t="e">
        <f>VLOOKUP(B410,自助退!B:F,5,FALSE)</f>
        <v>#N/A</v>
      </c>
      <c r="K410" t="e">
        <f t="shared" si="6"/>
        <v>#N/A</v>
      </c>
    </row>
    <row r="411" spans="1:11">
      <c r="A411" s="1" t="s">
        <v>2188</v>
      </c>
      <c r="B411" s="2">
        <v>1139836</v>
      </c>
      <c r="C411" s="1" t="s">
        <v>205</v>
      </c>
      <c r="D411" s="1" t="s">
        <v>2189</v>
      </c>
      <c r="E411" s="1" t="s">
        <v>2190</v>
      </c>
      <c r="F411" s="2">
        <v>-2761</v>
      </c>
      <c r="G411" s="1" t="s">
        <v>711</v>
      </c>
      <c r="H411" s="1" t="s">
        <v>300</v>
      </c>
      <c r="I411" s="1" t="s">
        <v>122</v>
      </c>
      <c r="J411" t="e">
        <f>VLOOKUP(B411,自助退!B:F,5,FALSE)</f>
        <v>#N/A</v>
      </c>
      <c r="K411" t="e">
        <f t="shared" si="6"/>
        <v>#N/A</v>
      </c>
    </row>
    <row r="412" spans="1:11">
      <c r="A412" s="1" t="s">
        <v>2191</v>
      </c>
      <c r="B412" s="2">
        <v>1139901</v>
      </c>
      <c r="C412" s="1" t="s">
        <v>2192</v>
      </c>
      <c r="D412" s="1" t="s">
        <v>2193</v>
      </c>
      <c r="E412" s="1" t="s">
        <v>2194</v>
      </c>
      <c r="F412" s="2">
        <v>-229.91</v>
      </c>
      <c r="G412" s="1" t="s">
        <v>711</v>
      </c>
      <c r="H412" s="1" t="s">
        <v>387</v>
      </c>
      <c r="I412" s="1" t="s">
        <v>10</v>
      </c>
      <c r="J412" t="e">
        <f>VLOOKUP(B412,自助退!B:F,5,FALSE)</f>
        <v>#N/A</v>
      </c>
      <c r="K412" t="e">
        <f t="shared" si="6"/>
        <v>#N/A</v>
      </c>
    </row>
    <row r="413" spans="1:11">
      <c r="A413" s="1" t="s">
        <v>2195</v>
      </c>
      <c r="B413" s="2">
        <v>1139937</v>
      </c>
      <c r="C413" s="1" t="s">
        <v>2196</v>
      </c>
      <c r="D413" s="1" t="s">
        <v>2197</v>
      </c>
      <c r="E413" s="1" t="s">
        <v>2198</v>
      </c>
      <c r="F413" s="2">
        <v>-2000</v>
      </c>
      <c r="G413" s="1" t="s">
        <v>711</v>
      </c>
      <c r="H413" s="1" t="s">
        <v>1358</v>
      </c>
      <c r="I413" s="1" t="s">
        <v>10</v>
      </c>
      <c r="J413" t="e">
        <f>VLOOKUP(B413,自助退!B:F,5,FALSE)</f>
        <v>#N/A</v>
      </c>
      <c r="K413" t="e">
        <f t="shared" si="6"/>
        <v>#N/A</v>
      </c>
    </row>
    <row r="414" spans="1:11">
      <c r="A414" s="1" t="s">
        <v>2199</v>
      </c>
      <c r="B414" s="2">
        <v>1139938</v>
      </c>
      <c r="C414" s="1" t="s">
        <v>2200</v>
      </c>
      <c r="D414" s="1" t="s">
        <v>2201</v>
      </c>
      <c r="E414" s="1" t="s">
        <v>2202</v>
      </c>
      <c r="F414" s="2">
        <v>-820</v>
      </c>
      <c r="G414" s="1" t="s">
        <v>711</v>
      </c>
      <c r="H414" s="1" t="s">
        <v>243</v>
      </c>
      <c r="I414" s="1" t="s">
        <v>10</v>
      </c>
      <c r="J414" t="e">
        <f>VLOOKUP(B414,自助退!B:F,5,FALSE)</f>
        <v>#N/A</v>
      </c>
      <c r="K414" t="e">
        <f t="shared" si="6"/>
        <v>#N/A</v>
      </c>
    </row>
    <row r="415" spans="1:11">
      <c r="A415" s="1" t="s">
        <v>2203</v>
      </c>
      <c r="B415" s="2">
        <v>1139977</v>
      </c>
      <c r="C415" s="1" t="s">
        <v>2204</v>
      </c>
      <c r="D415" s="1" t="s">
        <v>2205</v>
      </c>
      <c r="E415" s="1" t="s">
        <v>2206</v>
      </c>
      <c r="F415" s="2">
        <v>-689.5</v>
      </c>
      <c r="G415" s="1" t="s">
        <v>711</v>
      </c>
      <c r="H415" s="1" t="s">
        <v>1468</v>
      </c>
      <c r="I415" s="1" t="s">
        <v>10</v>
      </c>
      <c r="J415" t="e">
        <f>VLOOKUP(B415,自助退!B:F,5,FALSE)</f>
        <v>#N/A</v>
      </c>
      <c r="K415" t="e">
        <f t="shared" si="6"/>
        <v>#N/A</v>
      </c>
    </row>
    <row r="416" spans="1:11">
      <c r="A416" s="1" t="s">
        <v>2207</v>
      </c>
      <c r="B416" s="2">
        <v>1140045</v>
      </c>
      <c r="C416" s="1" t="s">
        <v>205</v>
      </c>
      <c r="D416" s="1" t="s">
        <v>2208</v>
      </c>
      <c r="E416" s="1" t="s">
        <v>2209</v>
      </c>
      <c r="F416" s="2">
        <v>-2694</v>
      </c>
      <c r="G416" s="1" t="s">
        <v>711</v>
      </c>
      <c r="H416" s="1" t="s">
        <v>157</v>
      </c>
      <c r="I416" s="1" t="s">
        <v>122</v>
      </c>
      <c r="J416" t="e">
        <f>VLOOKUP(B416,自助退!B:F,5,FALSE)</f>
        <v>#N/A</v>
      </c>
      <c r="K416" t="e">
        <f t="shared" si="6"/>
        <v>#N/A</v>
      </c>
    </row>
    <row r="417" spans="1:11">
      <c r="A417" s="1" t="s">
        <v>2210</v>
      </c>
      <c r="B417" s="2">
        <v>1140083</v>
      </c>
      <c r="C417" s="1" t="s">
        <v>2211</v>
      </c>
      <c r="D417" s="1" t="s">
        <v>2212</v>
      </c>
      <c r="E417" s="1" t="s">
        <v>2213</v>
      </c>
      <c r="F417" s="2">
        <v>-10</v>
      </c>
      <c r="G417" s="1" t="s">
        <v>711</v>
      </c>
      <c r="H417" s="1" t="s">
        <v>356</v>
      </c>
      <c r="I417" s="1" t="s">
        <v>10</v>
      </c>
      <c r="J417" t="e">
        <f>VLOOKUP(B417,自助退!B:F,5,FALSE)</f>
        <v>#N/A</v>
      </c>
      <c r="K417" t="e">
        <f t="shared" si="6"/>
        <v>#N/A</v>
      </c>
    </row>
    <row r="418" spans="1:11">
      <c r="A418" s="1" t="s">
        <v>2214</v>
      </c>
      <c r="B418" s="2">
        <v>1140117</v>
      </c>
      <c r="C418" s="1" t="s">
        <v>2215</v>
      </c>
      <c r="D418" s="1" t="s">
        <v>2216</v>
      </c>
      <c r="E418" s="1" t="s">
        <v>2217</v>
      </c>
      <c r="F418" s="2">
        <v>-2000</v>
      </c>
      <c r="G418" s="1" t="s">
        <v>711</v>
      </c>
      <c r="H418" s="1" t="s">
        <v>1098</v>
      </c>
      <c r="I418" s="1" t="s">
        <v>10</v>
      </c>
      <c r="J418" t="e">
        <f>VLOOKUP(B418,自助退!B:F,5,FALSE)</f>
        <v>#N/A</v>
      </c>
      <c r="K418" t="e">
        <f t="shared" si="6"/>
        <v>#N/A</v>
      </c>
    </row>
    <row r="419" spans="1:11">
      <c r="A419" s="1" t="s">
        <v>2218</v>
      </c>
      <c r="B419" s="2">
        <v>1140124</v>
      </c>
      <c r="C419" s="1" t="s">
        <v>205</v>
      </c>
      <c r="D419" s="1" t="s">
        <v>214</v>
      </c>
      <c r="E419" s="1" t="s">
        <v>215</v>
      </c>
      <c r="F419" s="2">
        <v>-0.71</v>
      </c>
      <c r="G419" s="1" t="s">
        <v>711</v>
      </c>
      <c r="H419" s="1" t="s">
        <v>253</v>
      </c>
      <c r="I419" s="1" t="s">
        <v>122</v>
      </c>
      <c r="J419" t="e">
        <f>VLOOKUP(B419,自助退!B:F,5,FALSE)</f>
        <v>#N/A</v>
      </c>
      <c r="K419" t="e">
        <f t="shared" si="6"/>
        <v>#N/A</v>
      </c>
    </row>
    <row r="420" spans="1:11">
      <c r="A420" s="1" t="s">
        <v>2219</v>
      </c>
      <c r="B420" s="2">
        <v>1140128</v>
      </c>
      <c r="C420" s="1" t="s">
        <v>2220</v>
      </c>
      <c r="D420" s="1" t="s">
        <v>177</v>
      </c>
      <c r="E420" s="1" t="s">
        <v>178</v>
      </c>
      <c r="F420" s="2">
        <v>-9000</v>
      </c>
      <c r="G420" s="1" t="s">
        <v>711</v>
      </c>
      <c r="H420" s="1" t="s">
        <v>937</v>
      </c>
      <c r="I420" s="1" t="s">
        <v>10</v>
      </c>
      <c r="J420" t="e">
        <f>VLOOKUP(B420,自助退!B:F,5,FALSE)</f>
        <v>#N/A</v>
      </c>
      <c r="K420" t="e">
        <f t="shared" si="6"/>
        <v>#N/A</v>
      </c>
    </row>
    <row r="421" spans="1:11">
      <c r="A421" s="1" t="s">
        <v>2221</v>
      </c>
      <c r="B421" s="2">
        <v>1140162</v>
      </c>
      <c r="C421" s="1" t="s">
        <v>2222</v>
      </c>
      <c r="D421" s="1" t="s">
        <v>2223</v>
      </c>
      <c r="E421" s="1" t="s">
        <v>2224</v>
      </c>
      <c r="F421" s="2">
        <v>-1000</v>
      </c>
      <c r="G421" s="1" t="s">
        <v>711</v>
      </c>
      <c r="H421" s="1" t="s">
        <v>391</v>
      </c>
      <c r="I421" s="1" t="s">
        <v>10</v>
      </c>
      <c r="J421" t="e">
        <f>VLOOKUP(B421,自助退!B:F,5,FALSE)</f>
        <v>#N/A</v>
      </c>
      <c r="K421" t="e">
        <f t="shared" si="6"/>
        <v>#N/A</v>
      </c>
    </row>
    <row r="422" spans="1:11">
      <c r="A422" s="1" t="s">
        <v>2225</v>
      </c>
      <c r="B422" s="2">
        <v>1140204</v>
      </c>
      <c r="C422" s="1" t="s">
        <v>2226</v>
      </c>
      <c r="D422" s="1" t="s">
        <v>786</v>
      </c>
      <c r="E422" s="1" t="s">
        <v>787</v>
      </c>
      <c r="F422" s="2">
        <v>-484.98</v>
      </c>
      <c r="G422" s="1" t="s">
        <v>711</v>
      </c>
      <c r="H422" s="1" t="s">
        <v>805</v>
      </c>
      <c r="I422" s="1" t="s">
        <v>10</v>
      </c>
      <c r="J422" t="e">
        <f>VLOOKUP(B422,自助退!B:F,5,FALSE)</f>
        <v>#N/A</v>
      </c>
      <c r="K422" t="e">
        <f t="shared" si="6"/>
        <v>#N/A</v>
      </c>
    </row>
    <row r="423" spans="1:11">
      <c r="A423" s="1" t="s">
        <v>2227</v>
      </c>
      <c r="B423" s="2">
        <v>1140209</v>
      </c>
      <c r="C423" s="1" t="s">
        <v>2228</v>
      </c>
      <c r="D423" s="1" t="s">
        <v>2229</v>
      </c>
      <c r="E423" s="1" t="s">
        <v>2230</v>
      </c>
      <c r="F423" s="2">
        <v>-280</v>
      </c>
      <c r="G423" s="1" t="s">
        <v>711</v>
      </c>
      <c r="H423" s="1" t="s">
        <v>239</v>
      </c>
      <c r="I423" s="1" t="s">
        <v>10</v>
      </c>
      <c r="J423" t="e">
        <f>VLOOKUP(B423,自助退!B:F,5,FALSE)</f>
        <v>#N/A</v>
      </c>
      <c r="K423" t="e">
        <f t="shared" si="6"/>
        <v>#N/A</v>
      </c>
    </row>
    <row r="424" spans="1:11">
      <c r="A424" s="1" t="s">
        <v>2231</v>
      </c>
      <c r="B424" s="2">
        <v>1140258</v>
      </c>
      <c r="C424" s="1" t="s">
        <v>2232</v>
      </c>
      <c r="D424" s="1" t="s">
        <v>177</v>
      </c>
      <c r="E424" s="1" t="s">
        <v>178</v>
      </c>
      <c r="F424" s="2">
        <v>-8900</v>
      </c>
      <c r="G424" s="1" t="s">
        <v>711</v>
      </c>
      <c r="H424" s="1" t="s">
        <v>1186</v>
      </c>
      <c r="I424" s="1" t="s">
        <v>10</v>
      </c>
      <c r="J424" t="e">
        <f>VLOOKUP(B424,自助退!B:F,5,FALSE)</f>
        <v>#N/A</v>
      </c>
      <c r="K424" t="e">
        <f t="shared" si="6"/>
        <v>#N/A</v>
      </c>
    </row>
    <row r="425" spans="1:11">
      <c r="A425" s="1" t="s">
        <v>2233</v>
      </c>
      <c r="B425" s="2">
        <v>1140425</v>
      </c>
      <c r="C425" s="1" t="s">
        <v>205</v>
      </c>
      <c r="D425" s="1" t="s">
        <v>2234</v>
      </c>
      <c r="E425" s="1" t="s">
        <v>2235</v>
      </c>
      <c r="F425" s="2">
        <v>-1000</v>
      </c>
      <c r="G425" s="1" t="s">
        <v>711</v>
      </c>
      <c r="H425" s="1" t="s">
        <v>239</v>
      </c>
      <c r="I425" s="1" t="s">
        <v>122</v>
      </c>
      <c r="J425" t="e">
        <f>VLOOKUP(B425,自助退!B:F,5,FALSE)</f>
        <v>#N/A</v>
      </c>
      <c r="K425" t="e">
        <f t="shared" si="6"/>
        <v>#N/A</v>
      </c>
    </row>
    <row r="426" spans="1:11">
      <c r="A426" s="1" t="s">
        <v>2236</v>
      </c>
      <c r="B426" s="2">
        <v>1140509</v>
      </c>
      <c r="C426" s="1" t="s">
        <v>205</v>
      </c>
      <c r="D426" s="1" t="s">
        <v>266</v>
      </c>
      <c r="E426" s="1" t="s">
        <v>267</v>
      </c>
      <c r="F426" s="2">
        <v>-153</v>
      </c>
      <c r="G426" s="1" t="s">
        <v>711</v>
      </c>
      <c r="H426" s="1" t="s">
        <v>300</v>
      </c>
      <c r="I426" s="1" t="s">
        <v>122</v>
      </c>
      <c r="J426" t="e">
        <f>VLOOKUP(B426,自助退!B:F,5,FALSE)</f>
        <v>#N/A</v>
      </c>
      <c r="K426" t="e">
        <f t="shared" si="6"/>
        <v>#N/A</v>
      </c>
    </row>
    <row r="427" spans="1:11">
      <c r="A427" s="1" t="s">
        <v>2237</v>
      </c>
      <c r="B427" s="2">
        <v>1140580</v>
      </c>
      <c r="C427" s="1" t="s">
        <v>2238</v>
      </c>
      <c r="D427" s="1" t="s">
        <v>1272</v>
      </c>
      <c r="E427" s="1" t="s">
        <v>1273</v>
      </c>
      <c r="F427" s="2">
        <v>-1000</v>
      </c>
      <c r="G427" s="1" t="s">
        <v>711</v>
      </c>
      <c r="H427" s="1" t="s">
        <v>716</v>
      </c>
      <c r="I427" s="1" t="s">
        <v>10</v>
      </c>
      <c r="J427" t="e">
        <f>VLOOKUP(B427,自助退!B:F,5,FALSE)</f>
        <v>#N/A</v>
      </c>
      <c r="K427" t="e">
        <f t="shared" si="6"/>
        <v>#N/A</v>
      </c>
    </row>
    <row r="428" spans="1:11">
      <c r="A428" s="1" t="s">
        <v>2239</v>
      </c>
      <c r="B428" s="2">
        <v>1140584</v>
      </c>
      <c r="C428" s="1" t="s">
        <v>2240</v>
      </c>
      <c r="D428" s="1" t="s">
        <v>2241</v>
      </c>
      <c r="E428" s="1" t="s">
        <v>2242</v>
      </c>
      <c r="F428" s="2">
        <v>-500</v>
      </c>
      <c r="G428" s="1" t="s">
        <v>711</v>
      </c>
      <c r="H428" s="1" t="s">
        <v>721</v>
      </c>
      <c r="I428" s="1" t="s">
        <v>10</v>
      </c>
      <c r="J428" t="e">
        <f>VLOOKUP(B428,自助退!B:F,5,FALSE)</f>
        <v>#N/A</v>
      </c>
      <c r="K428" t="e">
        <f t="shared" si="6"/>
        <v>#N/A</v>
      </c>
    </row>
    <row r="429" spans="1:11">
      <c r="A429" s="1" t="s">
        <v>2243</v>
      </c>
      <c r="B429" s="2">
        <v>1140655</v>
      </c>
      <c r="C429" s="1" t="s">
        <v>2244</v>
      </c>
      <c r="D429" s="1" t="s">
        <v>2245</v>
      </c>
      <c r="E429" s="1" t="s">
        <v>2246</v>
      </c>
      <c r="F429" s="2">
        <v>-949.5</v>
      </c>
      <c r="G429" s="1" t="s">
        <v>711</v>
      </c>
      <c r="H429" s="1" t="s">
        <v>1186</v>
      </c>
      <c r="I429" s="1" t="s">
        <v>10</v>
      </c>
      <c r="J429" t="e">
        <f>VLOOKUP(B429,自助退!B:F,5,FALSE)</f>
        <v>#N/A</v>
      </c>
      <c r="K429" t="e">
        <f t="shared" si="6"/>
        <v>#N/A</v>
      </c>
    </row>
    <row r="430" spans="1:11">
      <c r="A430" s="1" t="s">
        <v>2247</v>
      </c>
      <c r="B430" s="2">
        <v>1140683</v>
      </c>
      <c r="C430" s="1" t="s">
        <v>2248</v>
      </c>
      <c r="D430" s="1" t="s">
        <v>2249</v>
      </c>
      <c r="E430" s="1" t="s">
        <v>2250</v>
      </c>
      <c r="F430" s="2">
        <v>-100</v>
      </c>
      <c r="G430" s="1" t="s">
        <v>711</v>
      </c>
      <c r="H430" s="1" t="s">
        <v>777</v>
      </c>
      <c r="I430" s="1" t="s">
        <v>10</v>
      </c>
      <c r="J430" t="e">
        <f>VLOOKUP(B430,自助退!B:F,5,FALSE)</f>
        <v>#N/A</v>
      </c>
      <c r="K430" t="e">
        <f t="shared" si="6"/>
        <v>#N/A</v>
      </c>
    </row>
    <row r="431" spans="1:11">
      <c r="A431" s="1" t="s">
        <v>2251</v>
      </c>
      <c r="B431" s="2">
        <v>1140699</v>
      </c>
      <c r="C431" s="1" t="s">
        <v>2252</v>
      </c>
      <c r="D431" s="1" t="s">
        <v>2253</v>
      </c>
      <c r="E431" s="1" t="s">
        <v>2254</v>
      </c>
      <c r="F431" s="2">
        <v>-460.5</v>
      </c>
      <c r="G431" s="1" t="s">
        <v>711</v>
      </c>
      <c r="H431" s="1" t="s">
        <v>1358</v>
      </c>
      <c r="I431" s="1" t="s">
        <v>10</v>
      </c>
      <c r="J431" t="e">
        <f>VLOOKUP(B431,自助退!B:F,5,FALSE)</f>
        <v>#N/A</v>
      </c>
      <c r="K431" t="e">
        <f t="shared" si="6"/>
        <v>#N/A</v>
      </c>
    </row>
    <row r="432" spans="1:11">
      <c r="A432" s="1" t="s">
        <v>2255</v>
      </c>
      <c r="B432" s="2">
        <v>1140706</v>
      </c>
      <c r="C432" s="1" t="s">
        <v>2256</v>
      </c>
      <c r="D432" s="1" t="s">
        <v>233</v>
      </c>
      <c r="E432" s="1" t="s">
        <v>234</v>
      </c>
      <c r="F432" s="2">
        <v>-52.25</v>
      </c>
      <c r="G432" s="1" t="s">
        <v>711</v>
      </c>
      <c r="H432" s="1" t="s">
        <v>370</v>
      </c>
      <c r="I432" s="1" t="s">
        <v>10</v>
      </c>
      <c r="J432" t="e">
        <f>VLOOKUP(B432,自助退!B:F,5,FALSE)</f>
        <v>#N/A</v>
      </c>
      <c r="K432" t="e">
        <f t="shared" si="6"/>
        <v>#N/A</v>
      </c>
    </row>
    <row r="433" spans="1:11">
      <c r="A433" s="1" t="s">
        <v>2257</v>
      </c>
      <c r="B433" s="2">
        <v>1140741</v>
      </c>
      <c r="C433" s="1" t="s">
        <v>2258</v>
      </c>
      <c r="D433" s="1" t="s">
        <v>2259</v>
      </c>
      <c r="E433" s="1" t="s">
        <v>2260</v>
      </c>
      <c r="F433" s="2">
        <v>-1847</v>
      </c>
      <c r="G433" s="1" t="s">
        <v>711</v>
      </c>
      <c r="H433" s="1" t="s">
        <v>1186</v>
      </c>
      <c r="I433" s="1" t="s">
        <v>10</v>
      </c>
      <c r="J433" t="e">
        <f>VLOOKUP(B433,自助退!B:F,5,FALSE)</f>
        <v>#N/A</v>
      </c>
      <c r="K433" t="e">
        <f t="shared" si="6"/>
        <v>#N/A</v>
      </c>
    </row>
    <row r="434" spans="1:11">
      <c r="A434" s="1" t="s">
        <v>2261</v>
      </c>
      <c r="B434" s="2">
        <v>1140781</v>
      </c>
      <c r="C434" s="1" t="s">
        <v>2262</v>
      </c>
      <c r="D434" s="1" t="s">
        <v>2241</v>
      </c>
      <c r="E434" s="1" t="s">
        <v>2242</v>
      </c>
      <c r="F434" s="2">
        <v>-200</v>
      </c>
      <c r="G434" s="1" t="s">
        <v>711</v>
      </c>
      <c r="H434" s="1" t="s">
        <v>721</v>
      </c>
      <c r="I434" s="1" t="s">
        <v>10</v>
      </c>
      <c r="J434" t="e">
        <f>VLOOKUP(B434,自助退!B:F,5,FALSE)</f>
        <v>#N/A</v>
      </c>
      <c r="K434" t="e">
        <f t="shared" si="6"/>
        <v>#N/A</v>
      </c>
    </row>
    <row r="435" spans="1:11">
      <c r="A435" s="1" t="s">
        <v>2263</v>
      </c>
      <c r="B435" s="2">
        <v>1140807</v>
      </c>
      <c r="C435" s="1" t="s">
        <v>2264</v>
      </c>
      <c r="D435" s="1" t="s">
        <v>2265</v>
      </c>
      <c r="E435" s="1" t="s">
        <v>2266</v>
      </c>
      <c r="F435" s="2">
        <v>-40208</v>
      </c>
      <c r="G435" s="1" t="s">
        <v>711</v>
      </c>
      <c r="H435" s="1" t="s">
        <v>356</v>
      </c>
      <c r="I435" s="1" t="s">
        <v>10</v>
      </c>
      <c r="J435" t="e">
        <f>VLOOKUP(B435,自助退!B:F,5,FALSE)</f>
        <v>#N/A</v>
      </c>
      <c r="K435" t="e">
        <f t="shared" si="6"/>
        <v>#N/A</v>
      </c>
    </row>
    <row r="436" spans="1:11">
      <c r="A436" s="1" t="s">
        <v>2267</v>
      </c>
      <c r="B436" s="2">
        <v>1140808</v>
      </c>
      <c r="C436" s="1" t="s">
        <v>2268</v>
      </c>
      <c r="D436" s="1" t="s">
        <v>2269</v>
      </c>
      <c r="E436" s="1" t="s">
        <v>2270</v>
      </c>
      <c r="F436" s="2">
        <v>-370.5</v>
      </c>
      <c r="G436" s="1" t="s">
        <v>711</v>
      </c>
      <c r="H436" s="1" t="s">
        <v>370</v>
      </c>
      <c r="I436" s="1" t="s">
        <v>10</v>
      </c>
      <c r="J436" t="e">
        <f>VLOOKUP(B436,自助退!B:F,5,FALSE)</f>
        <v>#N/A</v>
      </c>
      <c r="K436" t="e">
        <f t="shared" si="6"/>
        <v>#N/A</v>
      </c>
    </row>
    <row r="437" spans="1:11">
      <c r="A437" s="1" t="s">
        <v>2271</v>
      </c>
      <c r="B437" s="2">
        <v>1141041</v>
      </c>
      <c r="C437" s="1" t="s">
        <v>2272</v>
      </c>
      <c r="D437" s="1" t="s">
        <v>2273</v>
      </c>
      <c r="E437" s="1" t="s">
        <v>2274</v>
      </c>
      <c r="F437" s="2">
        <v>-450</v>
      </c>
      <c r="G437" s="1" t="s">
        <v>711</v>
      </c>
      <c r="H437" s="1" t="s">
        <v>157</v>
      </c>
      <c r="I437" s="1" t="s">
        <v>10</v>
      </c>
      <c r="J437" t="e">
        <f>VLOOKUP(B437,自助退!B:F,5,FALSE)</f>
        <v>#N/A</v>
      </c>
      <c r="K437" t="e">
        <f t="shared" si="6"/>
        <v>#N/A</v>
      </c>
    </row>
    <row r="438" spans="1:11">
      <c r="A438" s="1" t="s">
        <v>2275</v>
      </c>
      <c r="B438" s="2">
        <v>1141052</v>
      </c>
      <c r="C438" s="1" t="s">
        <v>2276</v>
      </c>
      <c r="D438" s="1" t="s">
        <v>2277</v>
      </c>
      <c r="E438" s="1" t="s">
        <v>2278</v>
      </c>
      <c r="F438" s="2">
        <v>-828.02</v>
      </c>
      <c r="G438" s="1" t="s">
        <v>711</v>
      </c>
      <c r="H438" s="1" t="s">
        <v>272</v>
      </c>
      <c r="I438" s="1" t="s">
        <v>10</v>
      </c>
      <c r="J438" t="e">
        <f>VLOOKUP(B438,自助退!B:F,5,FALSE)</f>
        <v>#N/A</v>
      </c>
      <c r="K438" t="e">
        <f t="shared" si="6"/>
        <v>#N/A</v>
      </c>
    </row>
    <row r="439" spans="1:11">
      <c r="A439" s="1" t="s">
        <v>2279</v>
      </c>
      <c r="B439" s="2">
        <v>1141128</v>
      </c>
      <c r="C439" s="1" t="s">
        <v>205</v>
      </c>
      <c r="D439" s="1" t="s">
        <v>2280</v>
      </c>
      <c r="E439" s="1" t="s">
        <v>2281</v>
      </c>
      <c r="F439" s="2">
        <v>-73.5</v>
      </c>
      <c r="G439" s="1" t="s">
        <v>711</v>
      </c>
      <c r="H439" s="1" t="s">
        <v>239</v>
      </c>
      <c r="I439" s="1" t="s">
        <v>122</v>
      </c>
      <c r="J439" t="e">
        <f>VLOOKUP(B439,自助退!B:F,5,FALSE)</f>
        <v>#N/A</v>
      </c>
      <c r="K439" t="e">
        <f t="shared" si="6"/>
        <v>#N/A</v>
      </c>
    </row>
    <row r="440" spans="1:11">
      <c r="A440" s="1" t="s">
        <v>2282</v>
      </c>
      <c r="B440" s="2">
        <v>1141134</v>
      </c>
      <c r="C440" s="1" t="s">
        <v>2283</v>
      </c>
      <c r="D440" s="1" t="s">
        <v>2284</v>
      </c>
      <c r="E440" s="1" t="s">
        <v>2285</v>
      </c>
      <c r="F440" s="2">
        <v>-127</v>
      </c>
      <c r="G440" s="1" t="s">
        <v>711</v>
      </c>
      <c r="H440" s="1" t="s">
        <v>387</v>
      </c>
      <c r="I440" s="1" t="s">
        <v>10</v>
      </c>
      <c r="J440" t="e">
        <f>VLOOKUP(B440,自助退!B:F,5,FALSE)</f>
        <v>#N/A</v>
      </c>
      <c r="K440" t="e">
        <f t="shared" si="6"/>
        <v>#N/A</v>
      </c>
    </row>
    <row r="441" spans="1:11">
      <c r="A441" s="1" t="s">
        <v>2286</v>
      </c>
      <c r="B441" s="2">
        <v>1141165</v>
      </c>
      <c r="C441" s="1" t="s">
        <v>2287</v>
      </c>
      <c r="D441" s="1" t="s">
        <v>2288</v>
      </c>
      <c r="E441" s="1" t="s">
        <v>2289</v>
      </c>
      <c r="F441" s="2">
        <v>-360</v>
      </c>
      <c r="G441" s="1" t="s">
        <v>711</v>
      </c>
      <c r="H441" s="1" t="s">
        <v>157</v>
      </c>
      <c r="I441" s="1" t="s">
        <v>10</v>
      </c>
      <c r="J441" t="e">
        <f>VLOOKUP(B441,自助退!B:F,5,FALSE)</f>
        <v>#N/A</v>
      </c>
      <c r="K441" t="e">
        <f t="shared" si="6"/>
        <v>#N/A</v>
      </c>
    </row>
    <row r="442" spans="1:11">
      <c r="A442" s="1" t="s">
        <v>2290</v>
      </c>
      <c r="B442" s="2">
        <v>1141217</v>
      </c>
      <c r="C442" s="1" t="s">
        <v>2291</v>
      </c>
      <c r="D442" s="1" t="s">
        <v>492</v>
      </c>
      <c r="E442" s="1" t="s">
        <v>493</v>
      </c>
      <c r="F442" s="2">
        <v>-2500</v>
      </c>
      <c r="G442" s="1" t="s">
        <v>711</v>
      </c>
      <c r="H442" s="1" t="s">
        <v>805</v>
      </c>
      <c r="I442" s="1" t="s">
        <v>10</v>
      </c>
      <c r="J442" t="e">
        <f>VLOOKUP(B442,自助退!B:F,5,FALSE)</f>
        <v>#N/A</v>
      </c>
      <c r="K442" t="e">
        <f t="shared" si="6"/>
        <v>#N/A</v>
      </c>
    </row>
    <row r="443" spans="1:11">
      <c r="A443" s="1" t="s">
        <v>2292</v>
      </c>
      <c r="B443" s="2">
        <v>1141229</v>
      </c>
      <c r="C443" s="1" t="s">
        <v>2293</v>
      </c>
      <c r="D443" s="1" t="s">
        <v>2294</v>
      </c>
      <c r="E443" s="1" t="s">
        <v>2295</v>
      </c>
      <c r="F443" s="2">
        <v>-1000</v>
      </c>
      <c r="G443" s="1" t="s">
        <v>711</v>
      </c>
      <c r="H443" s="1" t="s">
        <v>370</v>
      </c>
      <c r="I443" s="1" t="s">
        <v>10</v>
      </c>
      <c r="J443" t="e">
        <f>VLOOKUP(B443,自助退!B:F,5,FALSE)</f>
        <v>#N/A</v>
      </c>
      <c r="K443" t="e">
        <f t="shared" si="6"/>
        <v>#N/A</v>
      </c>
    </row>
    <row r="444" spans="1:11">
      <c r="A444" s="1" t="s">
        <v>2296</v>
      </c>
      <c r="B444" s="2">
        <v>1141236</v>
      </c>
      <c r="C444" s="1" t="s">
        <v>2297</v>
      </c>
      <c r="D444" s="1" t="s">
        <v>2294</v>
      </c>
      <c r="E444" s="1" t="s">
        <v>2295</v>
      </c>
      <c r="F444" s="2">
        <v>-82.34</v>
      </c>
      <c r="G444" s="1" t="s">
        <v>711</v>
      </c>
      <c r="H444" s="1" t="s">
        <v>370</v>
      </c>
      <c r="I444" s="1" t="s">
        <v>10</v>
      </c>
      <c r="J444" t="e">
        <f>VLOOKUP(B444,自助退!B:F,5,FALSE)</f>
        <v>#N/A</v>
      </c>
      <c r="K444" t="e">
        <f t="shared" si="6"/>
        <v>#N/A</v>
      </c>
    </row>
    <row r="445" spans="1:11">
      <c r="A445" s="1" t="s">
        <v>2298</v>
      </c>
      <c r="B445" s="2">
        <v>1141304</v>
      </c>
      <c r="C445" s="1" t="s">
        <v>2299</v>
      </c>
      <c r="D445" s="1" t="s">
        <v>2300</v>
      </c>
      <c r="E445" s="1" t="s">
        <v>191</v>
      </c>
      <c r="F445" s="2">
        <v>-200</v>
      </c>
      <c r="G445" s="1" t="s">
        <v>711</v>
      </c>
      <c r="H445" s="1" t="s">
        <v>716</v>
      </c>
      <c r="I445" s="1" t="s">
        <v>10</v>
      </c>
      <c r="J445" t="e">
        <f>VLOOKUP(B445,自助退!B:F,5,FALSE)</f>
        <v>#N/A</v>
      </c>
      <c r="K445" t="e">
        <f t="shared" si="6"/>
        <v>#N/A</v>
      </c>
    </row>
    <row r="446" spans="1:11">
      <c r="A446" s="1" t="s">
        <v>2301</v>
      </c>
      <c r="B446" s="2">
        <v>1141310</v>
      </c>
      <c r="C446" s="1" t="s">
        <v>2302</v>
      </c>
      <c r="D446" s="1" t="s">
        <v>2303</v>
      </c>
      <c r="E446" s="1" t="s">
        <v>2304</v>
      </c>
      <c r="F446" s="2">
        <v>-329.5</v>
      </c>
      <c r="G446" s="1" t="s">
        <v>711</v>
      </c>
      <c r="H446" s="1" t="s">
        <v>157</v>
      </c>
      <c r="I446" s="1" t="s">
        <v>10</v>
      </c>
      <c r="J446" t="e">
        <f>VLOOKUP(B446,自助退!B:F,5,FALSE)</f>
        <v>#N/A</v>
      </c>
      <c r="K446" t="e">
        <f t="shared" si="6"/>
        <v>#N/A</v>
      </c>
    </row>
    <row r="447" spans="1:11">
      <c r="A447" s="1" t="s">
        <v>2305</v>
      </c>
      <c r="B447" s="2">
        <v>1141332</v>
      </c>
      <c r="C447" s="1" t="s">
        <v>2306</v>
      </c>
      <c r="D447" s="1" t="s">
        <v>2307</v>
      </c>
      <c r="E447" s="1" t="s">
        <v>2308</v>
      </c>
      <c r="F447" s="2">
        <v>-700</v>
      </c>
      <c r="G447" s="1" t="s">
        <v>711</v>
      </c>
      <c r="H447" s="1" t="s">
        <v>777</v>
      </c>
      <c r="I447" s="1" t="s">
        <v>10</v>
      </c>
      <c r="J447" t="e">
        <f>VLOOKUP(B447,自助退!B:F,5,FALSE)</f>
        <v>#N/A</v>
      </c>
      <c r="K447" t="e">
        <f t="shared" si="6"/>
        <v>#N/A</v>
      </c>
    </row>
    <row r="448" spans="1:11">
      <c r="A448" s="1" t="s">
        <v>2309</v>
      </c>
      <c r="B448" s="2">
        <v>1141356</v>
      </c>
      <c r="C448" s="1" t="s">
        <v>2310</v>
      </c>
      <c r="D448" s="1" t="s">
        <v>2311</v>
      </c>
      <c r="E448" s="1" t="s">
        <v>2312</v>
      </c>
      <c r="F448" s="2">
        <v>-534</v>
      </c>
      <c r="G448" s="1" t="s">
        <v>711</v>
      </c>
      <c r="H448" s="1" t="s">
        <v>180</v>
      </c>
      <c r="I448" s="1" t="s">
        <v>10</v>
      </c>
      <c r="J448" t="e">
        <f>VLOOKUP(B448,自助退!B:F,5,FALSE)</f>
        <v>#N/A</v>
      </c>
      <c r="K448" t="e">
        <f t="shared" si="6"/>
        <v>#N/A</v>
      </c>
    </row>
    <row r="449" spans="1:11">
      <c r="A449" s="1" t="s">
        <v>2313</v>
      </c>
      <c r="B449" s="2">
        <v>1142185</v>
      </c>
      <c r="C449" s="1" t="s">
        <v>205</v>
      </c>
      <c r="D449" s="1" t="s">
        <v>2314</v>
      </c>
      <c r="E449" s="1" t="s">
        <v>2315</v>
      </c>
      <c r="F449" s="2">
        <v>-530</v>
      </c>
      <c r="G449" s="1" t="s">
        <v>711</v>
      </c>
      <c r="H449" s="1" t="s">
        <v>180</v>
      </c>
      <c r="I449" s="1" t="s">
        <v>122</v>
      </c>
      <c r="J449" t="e">
        <f>VLOOKUP(B449,自助退!B:F,5,FALSE)</f>
        <v>#N/A</v>
      </c>
      <c r="K449" t="e">
        <f t="shared" si="6"/>
        <v>#N/A</v>
      </c>
    </row>
    <row r="450" spans="1:11">
      <c r="A450" s="1" t="s">
        <v>2316</v>
      </c>
      <c r="B450" s="2">
        <v>1142266</v>
      </c>
      <c r="C450" s="1" t="s">
        <v>2317</v>
      </c>
      <c r="D450" s="1" t="s">
        <v>2318</v>
      </c>
      <c r="E450" s="1" t="s">
        <v>2319</v>
      </c>
      <c r="F450" s="2">
        <v>-3762</v>
      </c>
      <c r="G450" s="1" t="s">
        <v>711</v>
      </c>
      <c r="H450" s="1" t="s">
        <v>356</v>
      </c>
      <c r="I450" s="1" t="s">
        <v>10</v>
      </c>
      <c r="J450" t="e">
        <f>VLOOKUP(B450,自助退!B:F,5,FALSE)</f>
        <v>#N/A</v>
      </c>
      <c r="K450" t="e">
        <f t="shared" si="6"/>
        <v>#N/A</v>
      </c>
    </row>
    <row r="451" spans="1:11">
      <c r="A451" s="1" t="s">
        <v>2320</v>
      </c>
      <c r="B451" s="2">
        <v>1142628</v>
      </c>
      <c r="C451" s="1" t="s">
        <v>2321</v>
      </c>
      <c r="D451" s="1" t="s">
        <v>2322</v>
      </c>
      <c r="E451" s="1" t="s">
        <v>2323</v>
      </c>
      <c r="F451" s="2">
        <v>-100</v>
      </c>
      <c r="G451" s="1" t="s">
        <v>711</v>
      </c>
      <c r="H451" s="1" t="s">
        <v>136</v>
      </c>
      <c r="I451" s="1" t="s">
        <v>10</v>
      </c>
      <c r="J451" t="e">
        <f>VLOOKUP(B451,自助退!B:F,5,FALSE)</f>
        <v>#N/A</v>
      </c>
      <c r="K451" t="e">
        <f t="shared" ref="K451:K514" si="7">IF(F451*-1=J451,"",1)</f>
        <v>#N/A</v>
      </c>
    </row>
    <row r="452" spans="1:11">
      <c r="A452" s="1" t="s">
        <v>2324</v>
      </c>
      <c r="B452" s="2">
        <v>1143108</v>
      </c>
      <c r="C452" s="1" t="s">
        <v>2325</v>
      </c>
      <c r="D452" s="1" t="s">
        <v>2326</v>
      </c>
      <c r="E452" s="1" t="s">
        <v>2327</v>
      </c>
      <c r="F452" s="2">
        <v>-10200</v>
      </c>
      <c r="G452" s="1" t="s">
        <v>711</v>
      </c>
      <c r="H452" s="1" t="s">
        <v>300</v>
      </c>
      <c r="I452" s="1" t="s">
        <v>10</v>
      </c>
      <c r="J452" t="e">
        <f>VLOOKUP(B452,自助退!B:F,5,FALSE)</f>
        <v>#N/A</v>
      </c>
      <c r="K452" t="e">
        <f t="shared" si="7"/>
        <v>#N/A</v>
      </c>
    </row>
    <row r="453" spans="1:11">
      <c r="A453" s="1" t="s">
        <v>2328</v>
      </c>
      <c r="B453" s="2">
        <v>1143168</v>
      </c>
      <c r="C453" s="1" t="s">
        <v>2329</v>
      </c>
      <c r="D453" s="1" t="s">
        <v>2330</v>
      </c>
      <c r="E453" s="1" t="s">
        <v>2331</v>
      </c>
      <c r="F453" s="2">
        <v>-5363.88</v>
      </c>
      <c r="G453" s="1" t="s">
        <v>711</v>
      </c>
      <c r="H453" s="1" t="s">
        <v>248</v>
      </c>
      <c r="I453" s="1" t="s">
        <v>10</v>
      </c>
      <c r="J453" t="e">
        <f>VLOOKUP(B453,自助退!B:F,5,FALSE)</f>
        <v>#N/A</v>
      </c>
      <c r="K453" t="e">
        <f t="shared" si="7"/>
        <v>#N/A</v>
      </c>
    </row>
    <row r="454" spans="1:11">
      <c r="A454" s="1" t="s">
        <v>2332</v>
      </c>
      <c r="B454" s="2">
        <v>1143240</v>
      </c>
      <c r="C454" s="1" t="s">
        <v>2333</v>
      </c>
      <c r="D454" s="1" t="s">
        <v>2334</v>
      </c>
      <c r="E454" s="1" t="s">
        <v>2335</v>
      </c>
      <c r="F454" s="2">
        <v>-48.58</v>
      </c>
      <c r="G454" s="1" t="s">
        <v>711</v>
      </c>
      <c r="H454" s="1" t="s">
        <v>429</v>
      </c>
      <c r="I454" s="1" t="s">
        <v>10</v>
      </c>
      <c r="J454" t="e">
        <f>VLOOKUP(B454,自助退!B:F,5,FALSE)</f>
        <v>#N/A</v>
      </c>
      <c r="K454" t="e">
        <f t="shared" si="7"/>
        <v>#N/A</v>
      </c>
    </row>
    <row r="455" spans="1:11">
      <c r="A455" s="1" t="s">
        <v>2336</v>
      </c>
      <c r="B455" s="2">
        <v>1143453</v>
      </c>
      <c r="C455" s="1" t="s">
        <v>2337</v>
      </c>
      <c r="D455" s="1" t="s">
        <v>2338</v>
      </c>
      <c r="E455" s="1" t="s">
        <v>2339</v>
      </c>
      <c r="F455" s="2">
        <v>-2241</v>
      </c>
      <c r="G455" s="1" t="s">
        <v>711</v>
      </c>
      <c r="H455" s="1" t="s">
        <v>300</v>
      </c>
      <c r="I455" s="1" t="s">
        <v>10</v>
      </c>
      <c r="J455" t="e">
        <f>VLOOKUP(B455,自助退!B:F,5,FALSE)</f>
        <v>#N/A</v>
      </c>
      <c r="K455" t="e">
        <f t="shared" si="7"/>
        <v>#N/A</v>
      </c>
    </row>
    <row r="456" spans="1:11">
      <c r="A456" s="1" t="s">
        <v>2340</v>
      </c>
      <c r="B456" s="2">
        <v>1143456</v>
      </c>
      <c r="C456" s="1" t="s">
        <v>2341</v>
      </c>
      <c r="D456" s="1" t="s">
        <v>2342</v>
      </c>
      <c r="E456" s="1" t="s">
        <v>2343</v>
      </c>
      <c r="F456" s="2">
        <v>-236.41</v>
      </c>
      <c r="G456" s="1" t="s">
        <v>711</v>
      </c>
      <c r="H456" s="1" t="s">
        <v>1110</v>
      </c>
      <c r="I456" s="1" t="s">
        <v>10</v>
      </c>
      <c r="J456" t="e">
        <f>VLOOKUP(B456,自助退!B:F,5,FALSE)</f>
        <v>#N/A</v>
      </c>
      <c r="K456" t="e">
        <f t="shared" si="7"/>
        <v>#N/A</v>
      </c>
    </row>
    <row r="457" spans="1:11">
      <c r="A457" s="1" t="s">
        <v>2344</v>
      </c>
      <c r="B457" s="2">
        <v>1143646</v>
      </c>
      <c r="C457" s="1" t="s">
        <v>2345</v>
      </c>
      <c r="D457" s="1" t="s">
        <v>2338</v>
      </c>
      <c r="E457" s="1" t="s">
        <v>2339</v>
      </c>
      <c r="F457" s="2">
        <v>-0.79</v>
      </c>
      <c r="G457" s="1" t="s">
        <v>711</v>
      </c>
      <c r="H457" s="1" t="s">
        <v>300</v>
      </c>
      <c r="I457" s="1" t="s">
        <v>10</v>
      </c>
      <c r="J457" t="e">
        <f>VLOOKUP(B457,自助退!B:F,5,FALSE)</f>
        <v>#N/A</v>
      </c>
      <c r="K457" t="e">
        <f t="shared" si="7"/>
        <v>#N/A</v>
      </c>
    </row>
    <row r="458" spans="1:11">
      <c r="A458" s="1" t="s">
        <v>2346</v>
      </c>
      <c r="B458" s="2">
        <v>1143730</v>
      </c>
      <c r="C458" s="1" t="s">
        <v>2347</v>
      </c>
      <c r="D458" s="1" t="s">
        <v>2348</v>
      </c>
      <c r="E458" s="1" t="s">
        <v>2349</v>
      </c>
      <c r="F458" s="2">
        <v>-436</v>
      </c>
      <c r="G458" s="1" t="s">
        <v>711</v>
      </c>
      <c r="H458" s="1" t="s">
        <v>300</v>
      </c>
      <c r="I458" s="1" t="s">
        <v>10</v>
      </c>
      <c r="J458" t="e">
        <f>VLOOKUP(B458,自助退!B:F,5,FALSE)</f>
        <v>#N/A</v>
      </c>
      <c r="K458" t="e">
        <f t="shared" si="7"/>
        <v>#N/A</v>
      </c>
    </row>
    <row r="459" spans="1:11">
      <c r="A459" s="1" t="s">
        <v>2350</v>
      </c>
      <c r="B459" s="2">
        <v>1143741</v>
      </c>
      <c r="C459" s="1" t="s">
        <v>2351</v>
      </c>
      <c r="D459" s="1" t="s">
        <v>2352</v>
      </c>
      <c r="E459" s="1" t="s">
        <v>2353</v>
      </c>
      <c r="F459" s="2">
        <v>-8063.67</v>
      </c>
      <c r="G459" s="1" t="s">
        <v>711</v>
      </c>
      <c r="H459" s="1" t="s">
        <v>356</v>
      </c>
      <c r="I459" s="1" t="s">
        <v>10</v>
      </c>
      <c r="J459" t="e">
        <f>VLOOKUP(B459,自助退!B:F,5,FALSE)</f>
        <v>#N/A</v>
      </c>
      <c r="K459" t="e">
        <f t="shared" si="7"/>
        <v>#N/A</v>
      </c>
    </row>
    <row r="460" spans="1:11">
      <c r="A460" s="1" t="s">
        <v>2354</v>
      </c>
      <c r="B460" s="2">
        <v>1143790</v>
      </c>
      <c r="C460" s="1" t="s">
        <v>2355</v>
      </c>
      <c r="D460" s="1" t="s">
        <v>2356</v>
      </c>
      <c r="E460" s="1" t="s">
        <v>2357</v>
      </c>
      <c r="F460" s="2">
        <v>-350</v>
      </c>
      <c r="G460" s="1" t="s">
        <v>711</v>
      </c>
      <c r="H460" s="1" t="s">
        <v>272</v>
      </c>
      <c r="I460" s="1" t="s">
        <v>10</v>
      </c>
      <c r="J460" t="e">
        <f>VLOOKUP(B460,自助退!B:F,5,FALSE)</f>
        <v>#N/A</v>
      </c>
      <c r="K460" t="e">
        <f t="shared" si="7"/>
        <v>#N/A</v>
      </c>
    </row>
    <row r="461" spans="1:11">
      <c r="A461" s="1" t="s">
        <v>2358</v>
      </c>
      <c r="B461" s="2">
        <v>1143897</v>
      </c>
      <c r="C461" s="1" t="s">
        <v>2359</v>
      </c>
      <c r="D461" s="1" t="s">
        <v>2360</v>
      </c>
      <c r="E461" s="1" t="s">
        <v>2361</v>
      </c>
      <c r="F461" s="2">
        <v>-1996.28</v>
      </c>
      <c r="G461" s="1" t="s">
        <v>711</v>
      </c>
      <c r="H461" s="1" t="s">
        <v>817</v>
      </c>
      <c r="I461" s="1" t="s">
        <v>10</v>
      </c>
      <c r="J461" t="e">
        <f>VLOOKUP(B461,自助退!B:F,5,FALSE)</f>
        <v>#N/A</v>
      </c>
      <c r="K461" t="e">
        <f t="shared" si="7"/>
        <v>#N/A</v>
      </c>
    </row>
    <row r="462" spans="1:11">
      <c r="A462" s="1" t="s">
        <v>2362</v>
      </c>
      <c r="B462" s="2">
        <v>1144114</v>
      </c>
      <c r="C462" s="1" t="s">
        <v>2363</v>
      </c>
      <c r="D462" s="1" t="s">
        <v>2364</v>
      </c>
      <c r="E462" s="1" t="s">
        <v>2365</v>
      </c>
      <c r="F462" s="2">
        <v>-500</v>
      </c>
      <c r="G462" s="1" t="s">
        <v>711</v>
      </c>
      <c r="H462" s="1" t="s">
        <v>817</v>
      </c>
      <c r="I462" s="1" t="s">
        <v>10</v>
      </c>
      <c r="J462" t="e">
        <f>VLOOKUP(B462,自助退!B:F,5,FALSE)</f>
        <v>#N/A</v>
      </c>
      <c r="K462" t="e">
        <f t="shared" si="7"/>
        <v>#N/A</v>
      </c>
    </row>
    <row r="463" spans="1:11">
      <c r="A463" s="1" t="s">
        <v>2366</v>
      </c>
      <c r="B463" s="2">
        <v>1144371</v>
      </c>
      <c r="C463" s="1" t="s">
        <v>2367</v>
      </c>
      <c r="D463" s="1" t="s">
        <v>2368</v>
      </c>
      <c r="E463" s="1" t="s">
        <v>2369</v>
      </c>
      <c r="F463" s="2">
        <v>-989.5</v>
      </c>
      <c r="G463" s="1" t="s">
        <v>711</v>
      </c>
      <c r="H463" s="1" t="s">
        <v>356</v>
      </c>
      <c r="I463" s="1" t="s">
        <v>10</v>
      </c>
      <c r="J463" t="e">
        <f>VLOOKUP(B463,自助退!B:F,5,FALSE)</f>
        <v>#N/A</v>
      </c>
      <c r="K463" t="e">
        <f t="shared" si="7"/>
        <v>#N/A</v>
      </c>
    </row>
    <row r="464" spans="1:11">
      <c r="A464" s="1" t="s">
        <v>2370</v>
      </c>
      <c r="B464" s="2">
        <v>1144434</v>
      </c>
      <c r="C464" s="1" t="s">
        <v>205</v>
      </c>
      <c r="D464" s="1" t="s">
        <v>218</v>
      </c>
      <c r="E464" s="1" t="s">
        <v>219</v>
      </c>
      <c r="F464" s="2">
        <v>-563.63</v>
      </c>
      <c r="G464" s="1" t="s">
        <v>711</v>
      </c>
      <c r="H464" s="1" t="s">
        <v>878</v>
      </c>
      <c r="I464" s="1" t="s">
        <v>122</v>
      </c>
      <c r="J464" t="e">
        <f>VLOOKUP(B464,自助退!B:F,5,FALSE)</f>
        <v>#N/A</v>
      </c>
      <c r="K464" t="e">
        <f t="shared" si="7"/>
        <v>#N/A</v>
      </c>
    </row>
    <row r="465" spans="1:11">
      <c r="A465" s="1" t="s">
        <v>2371</v>
      </c>
      <c r="B465" s="2">
        <v>1144579</v>
      </c>
      <c r="C465" s="1" t="s">
        <v>205</v>
      </c>
      <c r="D465" s="1" t="s">
        <v>220</v>
      </c>
      <c r="E465" s="1" t="s">
        <v>221</v>
      </c>
      <c r="F465" s="2">
        <v>-111.17</v>
      </c>
      <c r="G465" s="1" t="s">
        <v>711</v>
      </c>
      <c r="H465" s="1" t="s">
        <v>878</v>
      </c>
      <c r="I465" s="1" t="s">
        <v>122</v>
      </c>
      <c r="J465" t="e">
        <f>VLOOKUP(B465,自助退!B:F,5,FALSE)</f>
        <v>#N/A</v>
      </c>
      <c r="K465" t="e">
        <f t="shared" si="7"/>
        <v>#N/A</v>
      </c>
    </row>
    <row r="466" spans="1:11">
      <c r="A466" s="1" t="s">
        <v>2372</v>
      </c>
      <c r="B466" s="2">
        <v>1144924</v>
      </c>
      <c r="C466" s="1" t="s">
        <v>2373</v>
      </c>
      <c r="D466" s="1" t="s">
        <v>2374</v>
      </c>
      <c r="E466" s="1" t="s">
        <v>2375</v>
      </c>
      <c r="F466" s="2">
        <v>-184</v>
      </c>
      <c r="G466" s="1" t="s">
        <v>711</v>
      </c>
      <c r="H466" s="1" t="s">
        <v>1468</v>
      </c>
      <c r="I466" s="1" t="s">
        <v>10</v>
      </c>
      <c r="J466" t="e">
        <f>VLOOKUP(B466,自助退!B:F,5,FALSE)</f>
        <v>#N/A</v>
      </c>
      <c r="K466" t="e">
        <f t="shared" si="7"/>
        <v>#N/A</v>
      </c>
    </row>
    <row r="467" spans="1:11">
      <c r="A467" s="1" t="s">
        <v>2376</v>
      </c>
      <c r="B467" s="2">
        <v>1144958</v>
      </c>
      <c r="C467" s="1" t="s">
        <v>2377</v>
      </c>
      <c r="D467" s="1" t="s">
        <v>2378</v>
      </c>
      <c r="E467" s="1" t="s">
        <v>2379</v>
      </c>
      <c r="F467" s="2">
        <v>-4928</v>
      </c>
      <c r="G467" s="1" t="s">
        <v>711</v>
      </c>
      <c r="H467" s="1" t="s">
        <v>721</v>
      </c>
      <c r="I467" s="1" t="s">
        <v>10</v>
      </c>
      <c r="J467" t="e">
        <f>VLOOKUP(B467,自助退!B:F,5,FALSE)</f>
        <v>#N/A</v>
      </c>
      <c r="K467" t="e">
        <f t="shared" si="7"/>
        <v>#N/A</v>
      </c>
    </row>
    <row r="468" spans="1:11">
      <c r="A468" s="1" t="s">
        <v>2380</v>
      </c>
      <c r="B468" s="2">
        <v>1145145</v>
      </c>
      <c r="C468" s="1" t="s">
        <v>205</v>
      </c>
      <c r="D468" s="1" t="s">
        <v>2381</v>
      </c>
      <c r="E468" s="1" t="s">
        <v>2382</v>
      </c>
      <c r="F468" s="2">
        <v>-1926</v>
      </c>
      <c r="G468" s="1" t="s">
        <v>711</v>
      </c>
      <c r="H468" s="1" t="s">
        <v>370</v>
      </c>
      <c r="I468" s="1" t="s">
        <v>122</v>
      </c>
      <c r="J468" t="e">
        <f>VLOOKUP(B468,自助退!B:F,5,FALSE)</f>
        <v>#N/A</v>
      </c>
      <c r="K468" t="e">
        <f t="shared" si="7"/>
        <v>#N/A</v>
      </c>
    </row>
    <row r="469" spans="1:11">
      <c r="A469" s="1" t="s">
        <v>2383</v>
      </c>
      <c r="B469" s="2">
        <v>1145152</v>
      </c>
      <c r="C469" s="1" t="s">
        <v>205</v>
      </c>
      <c r="D469" s="1" t="s">
        <v>2384</v>
      </c>
      <c r="E469" s="1" t="s">
        <v>2385</v>
      </c>
      <c r="F469" s="2">
        <v>-4759</v>
      </c>
      <c r="G469" s="1" t="s">
        <v>711</v>
      </c>
      <c r="H469" s="1" t="s">
        <v>356</v>
      </c>
      <c r="I469" s="1" t="s">
        <v>122</v>
      </c>
      <c r="J469" t="e">
        <f>VLOOKUP(B469,自助退!B:F,5,FALSE)</f>
        <v>#N/A</v>
      </c>
      <c r="K469" t="e">
        <f t="shared" si="7"/>
        <v>#N/A</v>
      </c>
    </row>
    <row r="470" spans="1:11">
      <c r="A470" s="1" t="s">
        <v>2386</v>
      </c>
      <c r="B470" s="2">
        <v>1145424</v>
      </c>
      <c r="C470" s="1" t="s">
        <v>2387</v>
      </c>
      <c r="D470" s="1" t="s">
        <v>2388</v>
      </c>
      <c r="E470" s="1" t="s">
        <v>2389</v>
      </c>
      <c r="F470" s="2">
        <v>-939.22</v>
      </c>
      <c r="G470" s="1" t="s">
        <v>711</v>
      </c>
      <c r="H470" s="1" t="s">
        <v>901</v>
      </c>
      <c r="I470" s="1" t="s">
        <v>10</v>
      </c>
      <c r="J470" t="e">
        <f>VLOOKUP(B470,自助退!B:F,5,FALSE)</f>
        <v>#N/A</v>
      </c>
      <c r="K470" t="e">
        <f t="shared" si="7"/>
        <v>#N/A</v>
      </c>
    </row>
    <row r="471" spans="1:11">
      <c r="A471" s="1" t="s">
        <v>2390</v>
      </c>
      <c r="B471" s="2">
        <v>1145530</v>
      </c>
      <c r="C471" s="1" t="s">
        <v>2391</v>
      </c>
      <c r="D471" s="1" t="s">
        <v>2392</v>
      </c>
      <c r="E471" s="1" t="s">
        <v>2393</v>
      </c>
      <c r="F471" s="2">
        <v>-854</v>
      </c>
      <c r="G471" s="1" t="s">
        <v>711</v>
      </c>
      <c r="H471" s="1" t="s">
        <v>248</v>
      </c>
      <c r="I471" s="1" t="s">
        <v>10</v>
      </c>
      <c r="J471" t="e">
        <f>VLOOKUP(B471,自助退!B:F,5,FALSE)</f>
        <v>#N/A</v>
      </c>
      <c r="K471" t="e">
        <f t="shared" si="7"/>
        <v>#N/A</v>
      </c>
    </row>
    <row r="472" spans="1:11">
      <c r="A472" s="1" t="s">
        <v>2394</v>
      </c>
      <c r="B472" s="2">
        <v>1145554</v>
      </c>
      <c r="C472" s="1" t="s">
        <v>2395</v>
      </c>
      <c r="D472" s="1" t="s">
        <v>2396</v>
      </c>
      <c r="E472" s="1" t="s">
        <v>2397</v>
      </c>
      <c r="F472" s="2">
        <v>-180</v>
      </c>
      <c r="G472" s="1" t="s">
        <v>711</v>
      </c>
      <c r="H472" s="1" t="s">
        <v>878</v>
      </c>
      <c r="I472" s="1" t="s">
        <v>10</v>
      </c>
      <c r="J472" t="e">
        <f>VLOOKUP(B472,自助退!B:F,5,FALSE)</f>
        <v>#N/A</v>
      </c>
      <c r="K472" t="e">
        <f t="shared" si="7"/>
        <v>#N/A</v>
      </c>
    </row>
    <row r="473" spans="1:11">
      <c r="A473" s="1" t="s">
        <v>2398</v>
      </c>
      <c r="B473" s="2">
        <v>1146298</v>
      </c>
      <c r="C473" s="1" t="s">
        <v>2399</v>
      </c>
      <c r="D473" s="1" t="s">
        <v>2400</v>
      </c>
      <c r="E473" s="1" t="s">
        <v>2401</v>
      </c>
      <c r="F473" s="2">
        <v>-186</v>
      </c>
      <c r="G473" s="1" t="s">
        <v>711</v>
      </c>
      <c r="H473" s="1" t="s">
        <v>253</v>
      </c>
      <c r="I473" s="1" t="s">
        <v>10</v>
      </c>
      <c r="J473" t="e">
        <f>VLOOKUP(B473,自助退!B:F,5,FALSE)</f>
        <v>#N/A</v>
      </c>
      <c r="K473" t="e">
        <f t="shared" si="7"/>
        <v>#N/A</v>
      </c>
    </row>
    <row r="474" spans="1:11">
      <c r="A474" s="1" t="s">
        <v>2402</v>
      </c>
      <c r="B474" s="2">
        <v>1146704</v>
      </c>
      <c r="C474" s="1" t="s">
        <v>2403</v>
      </c>
      <c r="D474" s="1" t="s">
        <v>2404</v>
      </c>
      <c r="E474" s="1" t="s">
        <v>2405</v>
      </c>
      <c r="F474" s="2">
        <v>-22.69</v>
      </c>
      <c r="G474" s="1" t="s">
        <v>711</v>
      </c>
      <c r="H474" s="1" t="s">
        <v>755</v>
      </c>
      <c r="I474" s="1" t="s">
        <v>10</v>
      </c>
      <c r="J474" t="e">
        <f>VLOOKUP(B474,自助退!B:F,5,FALSE)</f>
        <v>#N/A</v>
      </c>
      <c r="K474" t="e">
        <f t="shared" si="7"/>
        <v>#N/A</v>
      </c>
    </row>
    <row r="475" spans="1:11">
      <c r="A475" s="1" t="s">
        <v>2406</v>
      </c>
      <c r="B475" s="2">
        <v>1146853</v>
      </c>
      <c r="C475" s="1" t="s">
        <v>2407</v>
      </c>
      <c r="D475" s="1" t="s">
        <v>2408</v>
      </c>
      <c r="E475" s="1" t="s">
        <v>2409</v>
      </c>
      <c r="F475" s="2">
        <v>-387</v>
      </c>
      <c r="G475" s="1" t="s">
        <v>711</v>
      </c>
      <c r="H475" s="1" t="s">
        <v>343</v>
      </c>
      <c r="I475" s="1" t="s">
        <v>10</v>
      </c>
      <c r="J475" t="e">
        <f>VLOOKUP(B475,自助退!B:F,5,FALSE)</f>
        <v>#N/A</v>
      </c>
      <c r="K475" t="e">
        <f t="shared" si="7"/>
        <v>#N/A</v>
      </c>
    </row>
    <row r="476" spans="1:11">
      <c r="A476" s="1" t="s">
        <v>2410</v>
      </c>
      <c r="B476" s="2">
        <v>1147103</v>
      </c>
      <c r="C476" s="1" t="s">
        <v>2411</v>
      </c>
      <c r="D476" s="1" t="s">
        <v>2412</v>
      </c>
      <c r="E476" s="1" t="s">
        <v>2413</v>
      </c>
      <c r="F476" s="2">
        <v>-1329.5</v>
      </c>
      <c r="G476" s="1" t="s">
        <v>711</v>
      </c>
      <c r="H476" s="1" t="s">
        <v>370</v>
      </c>
      <c r="I476" s="1" t="s">
        <v>10</v>
      </c>
      <c r="J476" t="e">
        <f>VLOOKUP(B476,自助退!B:F,5,FALSE)</f>
        <v>#N/A</v>
      </c>
      <c r="K476" t="e">
        <f t="shared" si="7"/>
        <v>#N/A</v>
      </c>
    </row>
    <row r="477" spans="1:11">
      <c r="A477" s="1" t="s">
        <v>2414</v>
      </c>
      <c r="B477" s="2">
        <v>1147185</v>
      </c>
      <c r="C477" s="1" t="s">
        <v>2415</v>
      </c>
      <c r="D477" s="1" t="s">
        <v>2416</v>
      </c>
      <c r="E477" s="1" t="s">
        <v>2417</v>
      </c>
      <c r="F477" s="2">
        <v>-437.35</v>
      </c>
      <c r="G477" s="1" t="s">
        <v>711</v>
      </c>
      <c r="H477" s="1" t="s">
        <v>370</v>
      </c>
      <c r="I477" s="1" t="s">
        <v>10</v>
      </c>
      <c r="J477" t="e">
        <f>VLOOKUP(B477,自助退!B:F,5,FALSE)</f>
        <v>#N/A</v>
      </c>
      <c r="K477" t="e">
        <f t="shared" si="7"/>
        <v>#N/A</v>
      </c>
    </row>
    <row r="478" spans="1:11">
      <c r="A478" s="1" t="s">
        <v>2418</v>
      </c>
      <c r="B478" s="2">
        <v>1147197</v>
      </c>
      <c r="C478" s="1" t="s">
        <v>2419</v>
      </c>
      <c r="D478" s="1" t="s">
        <v>2420</v>
      </c>
      <c r="E478" s="1" t="s">
        <v>2421</v>
      </c>
      <c r="F478" s="2">
        <v>-36798.239999999998</v>
      </c>
      <c r="G478" s="1" t="s">
        <v>711</v>
      </c>
      <c r="H478" s="1" t="s">
        <v>300</v>
      </c>
      <c r="I478" s="1" t="s">
        <v>10</v>
      </c>
      <c r="J478" t="e">
        <f>VLOOKUP(B478,自助退!B:F,5,FALSE)</f>
        <v>#N/A</v>
      </c>
      <c r="K478" t="e">
        <f t="shared" si="7"/>
        <v>#N/A</v>
      </c>
    </row>
    <row r="479" spans="1:11">
      <c r="A479" s="1" t="s">
        <v>2422</v>
      </c>
      <c r="B479" s="2">
        <v>1147232</v>
      </c>
      <c r="C479" s="1" t="s">
        <v>2423</v>
      </c>
      <c r="D479" s="1" t="s">
        <v>211</v>
      </c>
      <c r="E479" s="1" t="s">
        <v>212</v>
      </c>
      <c r="F479" s="2">
        <v>-692.5</v>
      </c>
      <c r="G479" s="1" t="s">
        <v>711</v>
      </c>
      <c r="H479" s="1" t="s">
        <v>243</v>
      </c>
      <c r="I479" s="1" t="s">
        <v>10</v>
      </c>
      <c r="J479" t="e">
        <f>VLOOKUP(B479,自助退!B:F,5,FALSE)</f>
        <v>#N/A</v>
      </c>
      <c r="K479" t="e">
        <f t="shared" si="7"/>
        <v>#N/A</v>
      </c>
    </row>
    <row r="480" spans="1:11">
      <c r="A480" s="1" t="s">
        <v>2424</v>
      </c>
      <c r="B480" s="2">
        <v>1147273</v>
      </c>
      <c r="C480" s="1" t="s">
        <v>2425</v>
      </c>
      <c r="D480" s="1" t="s">
        <v>2426</v>
      </c>
      <c r="E480" s="1" t="s">
        <v>2427</v>
      </c>
      <c r="F480" s="2">
        <v>-644.4</v>
      </c>
      <c r="G480" s="1" t="s">
        <v>711</v>
      </c>
      <c r="H480" s="1" t="s">
        <v>387</v>
      </c>
      <c r="I480" s="1" t="s">
        <v>10</v>
      </c>
      <c r="J480" t="e">
        <f>VLOOKUP(B480,自助退!B:F,5,FALSE)</f>
        <v>#N/A</v>
      </c>
      <c r="K480" t="e">
        <f t="shared" si="7"/>
        <v>#N/A</v>
      </c>
    </row>
    <row r="481" spans="1:11">
      <c r="A481" s="1" t="s">
        <v>2428</v>
      </c>
      <c r="B481" s="2">
        <v>1147540</v>
      </c>
      <c r="C481" s="1" t="s">
        <v>2429</v>
      </c>
      <c r="D481" s="1" t="s">
        <v>2430</v>
      </c>
      <c r="E481" s="1" t="s">
        <v>2431</v>
      </c>
      <c r="F481" s="2">
        <v>-1067.3900000000001</v>
      </c>
      <c r="G481" s="1" t="s">
        <v>711</v>
      </c>
      <c r="H481" s="1" t="s">
        <v>755</v>
      </c>
      <c r="I481" s="1" t="s">
        <v>10</v>
      </c>
      <c r="J481" t="e">
        <f>VLOOKUP(B481,自助退!B:F,5,FALSE)</f>
        <v>#N/A</v>
      </c>
      <c r="K481" t="e">
        <f t="shared" si="7"/>
        <v>#N/A</v>
      </c>
    </row>
    <row r="482" spans="1:11">
      <c r="A482" s="1" t="s">
        <v>2432</v>
      </c>
      <c r="B482" s="2">
        <v>1147584</v>
      </c>
      <c r="C482" s="1" t="s">
        <v>2433</v>
      </c>
      <c r="D482" s="1" t="s">
        <v>2434</v>
      </c>
      <c r="E482" s="1" t="s">
        <v>2435</v>
      </c>
      <c r="F482" s="2">
        <v>-287.72000000000003</v>
      </c>
      <c r="G482" s="1" t="s">
        <v>711</v>
      </c>
      <c r="H482" s="1" t="s">
        <v>805</v>
      </c>
      <c r="I482" s="1" t="s">
        <v>10</v>
      </c>
      <c r="J482" t="e">
        <f>VLOOKUP(B482,自助退!B:F,5,FALSE)</f>
        <v>#N/A</v>
      </c>
      <c r="K482" t="e">
        <f t="shared" si="7"/>
        <v>#N/A</v>
      </c>
    </row>
    <row r="483" spans="1:11">
      <c r="A483" s="1" t="s">
        <v>2436</v>
      </c>
      <c r="B483" s="2">
        <v>1147685</v>
      </c>
      <c r="C483" s="1" t="s">
        <v>2437</v>
      </c>
      <c r="D483" s="1" t="s">
        <v>2438</v>
      </c>
      <c r="E483" s="1" t="s">
        <v>2439</v>
      </c>
      <c r="F483" s="2">
        <v>-756.05</v>
      </c>
      <c r="G483" s="1" t="s">
        <v>711</v>
      </c>
      <c r="H483" s="1" t="s">
        <v>300</v>
      </c>
      <c r="I483" s="1" t="s">
        <v>10</v>
      </c>
      <c r="J483" t="e">
        <f>VLOOKUP(B483,自助退!B:F,5,FALSE)</f>
        <v>#N/A</v>
      </c>
      <c r="K483" t="e">
        <f t="shared" si="7"/>
        <v>#N/A</v>
      </c>
    </row>
    <row r="484" spans="1:11">
      <c r="A484" s="1" t="s">
        <v>2440</v>
      </c>
      <c r="B484" s="2">
        <v>1147694</v>
      </c>
      <c r="C484" s="1" t="s">
        <v>2441</v>
      </c>
      <c r="D484" s="1" t="s">
        <v>532</v>
      </c>
      <c r="E484" s="1" t="s">
        <v>533</v>
      </c>
      <c r="F484" s="2">
        <v>-32.9</v>
      </c>
      <c r="G484" s="1" t="s">
        <v>711</v>
      </c>
      <c r="H484" s="1" t="s">
        <v>878</v>
      </c>
      <c r="I484" s="1" t="s">
        <v>10</v>
      </c>
      <c r="J484" t="e">
        <f>VLOOKUP(B484,自助退!B:F,5,FALSE)</f>
        <v>#N/A</v>
      </c>
      <c r="K484" t="e">
        <f t="shared" si="7"/>
        <v>#N/A</v>
      </c>
    </row>
    <row r="485" spans="1:11">
      <c r="A485" s="1" t="s">
        <v>2442</v>
      </c>
      <c r="B485" s="2">
        <v>1147794</v>
      </c>
      <c r="C485" s="1" t="s">
        <v>205</v>
      </c>
      <c r="D485" s="1" t="s">
        <v>2443</v>
      </c>
      <c r="E485" s="1" t="s">
        <v>2444</v>
      </c>
      <c r="F485" s="2">
        <v>-2144</v>
      </c>
      <c r="G485" s="1" t="s">
        <v>711</v>
      </c>
      <c r="H485" s="1" t="s">
        <v>356</v>
      </c>
      <c r="I485" s="1" t="s">
        <v>122</v>
      </c>
      <c r="J485" t="e">
        <f>VLOOKUP(B485,自助退!B:F,5,FALSE)</f>
        <v>#N/A</v>
      </c>
      <c r="K485" t="e">
        <f t="shared" si="7"/>
        <v>#N/A</v>
      </c>
    </row>
    <row r="486" spans="1:11">
      <c r="A486" s="1" t="s">
        <v>2445</v>
      </c>
      <c r="B486" s="2">
        <v>1147943</v>
      </c>
      <c r="C486" s="1" t="s">
        <v>2446</v>
      </c>
      <c r="D486" s="1" t="s">
        <v>2447</v>
      </c>
      <c r="E486" s="1" t="s">
        <v>2448</v>
      </c>
      <c r="F486" s="2">
        <v>-763</v>
      </c>
      <c r="G486" s="1" t="s">
        <v>711</v>
      </c>
      <c r="H486" s="1" t="s">
        <v>370</v>
      </c>
      <c r="I486" s="1" t="s">
        <v>10</v>
      </c>
      <c r="J486" t="e">
        <f>VLOOKUP(B486,自助退!B:F,5,FALSE)</f>
        <v>#N/A</v>
      </c>
      <c r="K486" t="e">
        <f t="shared" si="7"/>
        <v>#N/A</v>
      </c>
    </row>
    <row r="487" spans="1:11">
      <c r="A487" s="1" t="s">
        <v>2449</v>
      </c>
      <c r="B487" s="2">
        <v>1148073</v>
      </c>
      <c r="C487" s="1" t="s">
        <v>2450</v>
      </c>
      <c r="D487" s="1" t="s">
        <v>2451</v>
      </c>
      <c r="E487" s="1" t="s">
        <v>2452</v>
      </c>
      <c r="F487" s="2">
        <v>-65.72</v>
      </c>
      <c r="G487" s="1" t="s">
        <v>711</v>
      </c>
      <c r="H487" s="1" t="s">
        <v>157</v>
      </c>
      <c r="I487" s="1" t="s">
        <v>10</v>
      </c>
      <c r="J487" t="e">
        <f>VLOOKUP(B487,自助退!B:F,5,FALSE)</f>
        <v>#N/A</v>
      </c>
      <c r="K487" t="e">
        <f t="shared" si="7"/>
        <v>#N/A</v>
      </c>
    </row>
    <row r="488" spans="1:11">
      <c r="A488" s="1" t="s">
        <v>2453</v>
      </c>
      <c r="B488" s="2">
        <v>1148109</v>
      </c>
      <c r="C488" s="1" t="s">
        <v>2454</v>
      </c>
      <c r="D488" s="1" t="s">
        <v>539</v>
      </c>
      <c r="E488" s="1" t="s">
        <v>540</v>
      </c>
      <c r="F488" s="2">
        <v>-521.86</v>
      </c>
      <c r="G488" s="1" t="s">
        <v>711</v>
      </c>
      <c r="H488" s="1" t="s">
        <v>841</v>
      </c>
      <c r="I488" s="1" t="s">
        <v>10</v>
      </c>
      <c r="J488" t="e">
        <f>VLOOKUP(B488,自助退!B:F,5,FALSE)</f>
        <v>#N/A</v>
      </c>
      <c r="K488" t="e">
        <f t="shared" si="7"/>
        <v>#N/A</v>
      </c>
    </row>
    <row r="489" spans="1:11">
      <c r="A489" s="1" t="s">
        <v>2455</v>
      </c>
      <c r="B489" s="2">
        <v>1148309</v>
      </c>
      <c r="C489" s="1" t="s">
        <v>2456</v>
      </c>
      <c r="D489" s="1" t="s">
        <v>2457</v>
      </c>
      <c r="E489" s="1" t="s">
        <v>2458</v>
      </c>
      <c r="F489" s="2">
        <v>-100</v>
      </c>
      <c r="G489" s="1" t="s">
        <v>711</v>
      </c>
      <c r="H489" s="1" t="s">
        <v>1110</v>
      </c>
      <c r="I489" s="1" t="s">
        <v>10</v>
      </c>
      <c r="J489" t="e">
        <f>VLOOKUP(B489,自助退!B:F,5,FALSE)</f>
        <v>#N/A</v>
      </c>
      <c r="K489" t="e">
        <f t="shared" si="7"/>
        <v>#N/A</v>
      </c>
    </row>
    <row r="490" spans="1:11">
      <c r="A490" s="1" t="s">
        <v>2459</v>
      </c>
      <c r="B490" s="2">
        <v>1148319</v>
      </c>
      <c r="C490" s="1" t="s">
        <v>2460</v>
      </c>
      <c r="D490" s="1" t="s">
        <v>2461</v>
      </c>
      <c r="E490" s="1" t="s">
        <v>2462</v>
      </c>
      <c r="F490" s="2">
        <v>-405.95</v>
      </c>
      <c r="G490" s="1" t="s">
        <v>711</v>
      </c>
      <c r="H490" s="1" t="s">
        <v>841</v>
      </c>
      <c r="I490" s="1" t="s">
        <v>10</v>
      </c>
      <c r="J490" t="e">
        <f>VLOOKUP(B490,自助退!B:F,5,FALSE)</f>
        <v>#N/A</v>
      </c>
      <c r="K490" t="e">
        <f t="shared" si="7"/>
        <v>#N/A</v>
      </c>
    </row>
    <row r="491" spans="1:11">
      <c r="A491" s="1" t="s">
        <v>2463</v>
      </c>
      <c r="B491" s="2">
        <v>1148375</v>
      </c>
      <c r="C491" s="1" t="s">
        <v>2464</v>
      </c>
      <c r="D491" s="1" t="s">
        <v>2465</v>
      </c>
      <c r="E491" s="1" t="s">
        <v>2466</v>
      </c>
      <c r="F491" s="2">
        <v>-77.59</v>
      </c>
      <c r="G491" s="1" t="s">
        <v>711</v>
      </c>
      <c r="H491" s="1" t="s">
        <v>300</v>
      </c>
      <c r="I491" s="1" t="s">
        <v>10</v>
      </c>
      <c r="J491" t="e">
        <f>VLOOKUP(B491,自助退!B:F,5,FALSE)</f>
        <v>#N/A</v>
      </c>
      <c r="K491" t="e">
        <f t="shared" si="7"/>
        <v>#N/A</v>
      </c>
    </row>
    <row r="492" spans="1:11">
      <c r="A492" s="1" t="s">
        <v>2467</v>
      </c>
      <c r="B492" s="2">
        <v>1148431</v>
      </c>
      <c r="C492" s="1" t="s">
        <v>2468</v>
      </c>
      <c r="D492" s="1" t="s">
        <v>2469</v>
      </c>
      <c r="E492" s="1" t="s">
        <v>2470</v>
      </c>
      <c r="F492" s="2">
        <v>-500</v>
      </c>
      <c r="G492" s="1" t="s">
        <v>711</v>
      </c>
      <c r="H492" s="1" t="s">
        <v>239</v>
      </c>
      <c r="I492" s="1" t="s">
        <v>10</v>
      </c>
      <c r="J492" t="e">
        <f>VLOOKUP(B492,自助退!B:F,5,FALSE)</f>
        <v>#N/A</v>
      </c>
      <c r="K492" t="e">
        <f t="shared" si="7"/>
        <v>#N/A</v>
      </c>
    </row>
    <row r="493" spans="1:11">
      <c r="A493" s="1" t="s">
        <v>2471</v>
      </c>
      <c r="B493" s="2">
        <v>1148598</v>
      </c>
      <c r="C493" s="1" t="s">
        <v>205</v>
      </c>
      <c r="D493" s="1" t="s">
        <v>2472</v>
      </c>
      <c r="E493" s="1" t="s">
        <v>2473</v>
      </c>
      <c r="F493" s="2">
        <v>-12000</v>
      </c>
      <c r="G493" s="1" t="s">
        <v>711</v>
      </c>
      <c r="H493" s="1" t="s">
        <v>239</v>
      </c>
      <c r="I493" s="1" t="s">
        <v>122</v>
      </c>
      <c r="J493" t="e">
        <f>VLOOKUP(B493,自助退!B:F,5,FALSE)</f>
        <v>#N/A</v>
      </c>
      <c r="K493" t="e">
        <f t="shared" si="7"/>
        <v>#N/A</v>
      </c>
    </row>
    <row r="494" spans="1:11">
      <c r="A494" s="1" t="s">
        <v>2474</v>
      </c>
      <c r="B494" s="2">
        <v>1148719</v>
      </c>
      <c r="C494" s="1" t="s">
        <v>2475</v>
      </c>
      <c r="D494" s="1" t="s">
        <v>2476</v>
      </c>
      <c r="E494" s="1" t="s">
        <v>2477</v>
      </c>
      <c r="F494" s="2">
        <v>-43.51</v>
      </c>
      <c r="G494" s="1" t="s">
        <v>711</v>
      </c>
      <c r="H494" s="1" t="s">
        <v>343</v>
      </c>
      <c r="I494" s="1" t="s">
        <v>10</v>
      </c>
      <c r="J494" t="e">
        <f>VLOOKUP(B494,自助退!B:F,5,FALSE)</f>
        <v>#N/A</v>
      </c>
      <c r="K494" t="e">
        <f t="shared" si="7"/>
        <v>#N/A</v>
      </c>
    </row>
    <row r="495" spans="1:11">
      <c r="A495" s="1" t="s">
        <v>2478</v>
      </c>
      <c r="B495" s="2">
        <v>1148756</v>
      </c>
      <c r="C495" s="1" t="s">
        <v>2479</v>
      </c>
      <c r="D495" s="1" t="s">
        <v>2480</v>
      </c>
      <c r="E495" s="1" t="s">
        <v>2481</v>
      </c>
      <c r="F495" s="2">
        <v>-227.7</v>
      </c>
      <c r="G495" s="1" t="s">
        <v>711</v>
      </c>
      <c r="H495" s="1" t="s">
        <v>937</v>
      </c>
      <c r="I495" s="1" t="s">
        <v>10</v>
      </c>
      <c r="J495" t="e">
        <f>VLOOKUP(B495,自助退!B:F,5,FALSE)</f>
        <v>#N/A</v>
      </c>
      <c r="K495" t="e">
        <f t="shared" si="7"/>
        <v>#N/A</v>
      </c>
    </row>
    <row r="496" spans="1:11">
      <c r="A496" s="1" t="s">
        <v>2482</v>
      </c>
      <c r="B496" s="2">
        <v>1149052</v>
      </c>
      <c r="C496" s="1" t="s">
        <v>2483</v>
      </c>
      <c r="D496" s="1" t="s">
        <v>2484</v>
      </c>
      <c r="E496" s="1" t="s">
        <v>2485</v>
      </c>
      <c r="F496" s="2">
        <v>-3000</v>
      </c>
      <c r="G496" s="1" t="s">
        <v>711</v>
      </c>
      <c r="H496" s="1" t="s">
        <v>1110</v>
      </c>
      <c r="I496" s="1" t="s">
        <v>10</v>
      </c>
      <c r="J496" t="e">
        <f>VLOOKUP(B496,自助退!B:F,5,FALSE)</f>
        <v>#N/A</v>
      </c>
      <c r="K496" t="e">
        <f t="shared" si="7"/>
        <v>#N/A</v>
      </c>
    </row>
    <row r="497" spans="1:11">
      <c r="A497" s="1" t="s">
        <v>2486</v>
      </c>
      <c r="B497" s="2">
        <v>1149352</v>
      </c>
      <c r="C497" s="1" t="s">
        <v>2487</v>
      </c>
      <c r="D497" s="1" t="s">
        <v>2488</v>
      </c>
      <c r="E497" s="1" t="s">
        <v>2489</v>
      </c>
      <c r="F497" s="2">
        <v>-1500</v>
      </c>
      <c r="G497" s="1" t="s">
        <v>711</v>
      </c>
      <c r="H497" s="1" t="s">
        <v>180</v>
      </c>
      <c r="I497" s="1" t="s">
        <v>10</v>
      </c>
      <c r="J497" t="e">
        <f>VLOOKUP(B497,自助退!B:F,5,FALSE)</f>
        <v>#N/A</v>
      </c>
      <c r="K497" t="e">
        <f t="shared" si="7"/>
        <v>#N/A</v>
      </c>
    </row>
    <row r="498" spans="1:11">
      <c r="A498" s="1" t="s">
        <v>2490</v>
      </c>
      <c r="B498" s="2">
        <v>1149431</v>
      </c>
      <c r="C498" s="1" t="s">
        <v>2491</v>
      </c>
      <c r="D498" s="1" t="s">
        <v>2492</v>
      </c>
      <c r="E498" s="1" t="s">
        <v>2493</v>
      </c>
      <c r="F498" s="2">
        <v>-207</v>
      </c>
      <c r="G498" s="1" t="s">
        <v>711</v>
      </c>
      <c r="H498" s="1" t="s">
        <v>1468</v>
      </c>
      <c r="I498" s="1" t="s">
        <v>10</v>
      </c>
      <c r="J498" t="e">
        <f>VLOOKUP(B498,自助退!B:F,5,FALSE)</f>
        <v>#N/A</v>
      </c>
      <c r="K498" t="e">
        <f t="shared" si="7"/>
        <v>#N/A</v>
      </c>
    </row>
    <row r="499" spans="1:11">
      <c r="A499" s="1" t="s">
        <v>2494</v>
      </c>
      <c r="B499" s="2">
        <v>1149458</v>
      </c>
      <c r="C499" s="1" t="s">
        <v>2495</v>
      </c>
      <c r="D499" s="1" t="s">
        <v>2484</v>
      </c>
      <c r="E499" s="1" t="s">
        <v>2485</v>
      </c>
      <c r="F499" s="2">
        <v>-1640.98</v>
      </c>
      <c r="G499" s="1" t="s">
        <v>711</v>
      </c>
      <c r="H499" s="1" t="s">
        <v>755</v>
      </c>
      <c r="I499" s="1" t="s">
        <v>10</v>
      </c>
      <c r="J499" t="e">
        <f>VLOOKUP(B499,自助退!B:F,5,FALSE)</f>
        <v>#N/A</v>
      </c>
      <c r="K499" t="e">
        <f t="shared" si="7"/>
        <v>#N/A</v>
      </c>
    </row>
    <row r="500" spans="1:11">
      <c r="A500" s="1" t="s">
        <v>2496</v>
      </c>
      <c r="B500" s="2">
        <v>1149568</v>
      </c>
      <c r="C500" s="1" t="s">
        <v>2497</v>
      </c>
      <c r="D500" s="1" t="s">
        <v>2498</v>
      </c>
      <c r="E500" s="1" t="s">
        <v>2499</v>
      </c>
      <c r="F500" s="2">
        <v>-80</v>
      </c>
      <c r="G500" s="1" t="s">
        <v>711</v>
      </c>
      <c r="H500" s="1" t="s">
        <v>300</v>
      </c>
      <c r="I500" s="1" t="s">
        <v>10</v>
      </c>
      <c r="J500" t="e">
        <f>VLOOKUP(B500,自助退!B:F,5,FALSE)</f>
        <v>#N/A</v>
      </c>
      <c r="K500" t="e">
        <f t="shared" si="7"/>
        <v>#N/A</v>
      </c>
    </row>
    <row r="501" spans="1:11">
      <c r="A501" s="1" t="s">
        <v>111</v>
      </c>
      <c r="B501" s="2">
        <v>1149586</v>
      </c>
      <c r="C501" s="1" t="s">
        <v>205</v>
      </c>
      <c r="D501" s="1" t="s">
        <v>203</v>
      </c>
      <c r="E501" s="1" t="s">
        <v>204</v>
      </c>
      <c r="F501" s="2">
        <v>-93.73</v>
      </c>
      <c r="G501" s="1" t="s">
        <v>711</v>
      </c>
      <c r="H501" s="1" t="s">
        <v>937</v>
      </c>
      <c r="I501" s="1" t="s">
        <v>122</v>
      </c>
      <c r="J501" t="e">
        <f>VLOOKUP(B501,自助退!B:F,5,FALSE)</f>
        <v>#N/A</v>
      </c>
      <c r="K501" t="e">
        <f t="shared" si="7"/>
        <v>#N/A</v>
      </c>
    </row>
    <row r="502" spans="1:11">
      <c r="A502" s="1" t="s">
        <v>2500</v>
      </c>
      <c r="B502" s="2">
        <v>1149664</v>
      </c>
      <c r="C502" s="1" t="s">
        <v>2501</v>
      </c>
      <c r="D502" s="1" t="s">
        <v>2502</v>
      </c>
      <c r="E502" s="1" t="s">
        <v>2503</v>
      </c>
      <c r="F502" s="2">
        <v>-800</v>
      </c>
      <c r="G502" s="1" t="s">
        <v>711</v>
      </c>
      <c r="H502" s="1" t="s">
        <v>239</v>
      </c>
      <c r="I502" s="1" t="s">
        <v>10</v>
      </c>
      <c r="J502" t="e">
        <f>VLOOKUP(B502,自助退!B:F,5,FALSE)</f>
        <v>#N/A</v>
      </c>
      <c r="K502" t="e">
        <f t="shared" si="7"/>
        <v>#N/A</v>
      </c>
    </row>
    <row r="503" spans="1:11">
      <c r="A503" s="1" t="s">
        <v>2504</v>
      </c>
      <c r="B503" s="2">
        <v>1149695</v>
      </c>
      <c r="C503" s="1" t="s">
        <v>205</v>
      </c>
      <c r="D503" s="1" t="s">
        <v>2505</v>
      </c>
      <c r="E503" s="1" t="s">
        <v>2506</v>
      </c>
      <c r="F503" s="2">
        <v>-44</v>
      </c>
      <c r="G503" s="1" t="s">
        <v>711</v>
      </c>
      <c r="H503" s="1" t="s">
        <v>1110</v>
      </c>
      <c r="I503" s="1" t="s">
        <v>122</v>
      </c>
      <c r="J503" t="e">
        <f>VLOOKUP(B503,自助退!B:F,5,FALSE)</f>
        <v>#N/A</v>
      </c>
      <c r="K503" t="e">
        <f t="shared" si="7"/>
        <v>#N/A</v>
      </c>
    </row>
    <row r="504" spans="1:11">
      <c r="A504" s="1" t="s">
        <v>2507</v>
      </c>
      <c r="B504" s="2">
        <v>1149741</v>
      </c>
      <c r="C504" s="1" t="s">
        <v>2508</v>
      </c>
      <c r="D504" s="1" t="s">
        <v>2509</v>
      </c>
      <c r="E504" s="1" t="s">
        <v>2510</v>
      </c>
      <c r="F504" s="2">
        <v>-300</v>
      </c>
      <c r="G504" s="1" t="s">
        <v>711</v>
      </c>
      <c r="H504" s="1" t="s">
        <v>721</v>
      </c>
      <c r="I504" s="1" t="s">
        <v>10</v>
      </c>
      <c r="J504" t="e">
        <f>VLOOKUP(B504,自助退!B:F,5,FALSE)</f>
        <v>#N/A</v>
      </c>
      <c r="K504" t="e">
        <f t="shared" si="7"/>
        <v>#N/A</v>
      </c>
    </row>
    <row r="505" spans="1:11">
      <c r="A505" s="1" t="s">
        <v>2511</v>
      </c>
      <c r="B505" s="2">
        <v>1149832</v>
      </c>
      <c r="C505" s="1" t="s">
        <v>2512</v>
      </c>
      <c r="D505" s="1" t="s">
        <v>2513</v>
      </c>
      <c r="E505" s="1" t="s">
        <v>2514</v>
      </c>
      <c r="F505" s="2">
        <v>-100</v>
      </c>
      <c r="G505" s="1" t="s">
        <v>711</v>
      </c>
      <c r="H505" s="1" t="s">
        <v>805</v>
      </c>
      <c r="I505" s="1" t="s">
        <v>10</v>
      </c>
      <c r="J505" t="e">
        <f>VLOOKUP(B505,自助退!B:F,5,FALSE)</f>
        <v>#N/A</v>
      </c>
      <c r="K505" t="e">
        <f t="shared" si="7"/>
        <v>#N/A</v>
      </c>
    </row>
    <row r="506" spans="1:11">
      <c r="A506" s="1" t="s">
        <v>2515</v>
      </c>
      <c r="B506" s="2">
        <v>1149892</v>
      </c>
      <c r="C506" s="1" t="s">
        <v>2516</v>
      </c>
      <c r="D506" s="1" t="s">
        <v>2517</v>
      </c>
      <c r="E506" s="1" t="s">
        <v>2518</v>
      </c>
      <c r="F506" s="2">
        <v>-5151</v>
      </c>
      <c r="G506" s="1" t="s">
        <v>711</v>
      </c>
      <c r="H506" s="1" t="s">
        <v>356</v>
      </c>
      <c r="I506" s="1" t="s">
        <v>10</v>
      </c>
      <c r="J506" t="e">
        <f>VLOOKUP(B506,自助退!B:F,5,FALSE)</f>
        <v>#N/A</v>
      </c>
      <c r="K506" t="e">
        <f t="shared" si="7"/>
        <v>#N/A</v>
      </c>
    </row>
    <row r="507" spans="1:11">
      <c r="A507" s="1" t="s">
        <v>2519</v>
      </c>
      <c r="B507" s="2">
        <v>1149917</v>
      </c>
      <c r="C507" s="1" t="s">
        <v>2520</v>
      </c>
      <c r="D507" s="1" t="s">
        <v>2521</v>
      </c>
      <c r="E507" s="1" t="s">
        <v>2522</v>
      </c>
      <c r="F507" s="2">
        <v>-300</v>
      </c>
      <c r="G507" s="1" t="s">
        <v>711</v>
      </c>
      <c r="H507" s="1" t="s">
        <v>130</v>
      </c>
      <c r="I507" s="1" t="s">
        <v>10</v>
      </c>
      <c r="J507" t="e">
        <f>VLOOKUP(B507,自助退!B:F,5,FALSE)</f>
        <v>#N/A</v>
      </c>
      <c r="K507" t="e">
        <f t="shared" si="7"/>
        <v>#N/A</v>
      </c>
    </row>
    <row r="508" spans="1:11">
      <c r="A508" s="1" t="s">
        <v>2523</v>
      </c>
      <c r="B508" s="2">
        <v>1149940</v>
      </c>
      <c r="C508" s="1" t="s">
        <v>205</v>
      </c>
      <c r="D508" s="1" t="s">
        <v>2524</v>
      </c>
      <c r="E508" s="1" t="s">
        <v>2525</v>
      </c>
      <c r="F508" s="2">
        <v>-61.22</v>
      </c>
      <c r="G508" s="1" t="s">
        <v>711</v>
      </c>
      <c r="H508" s="1" t="s">
        <v>356</v>
      </c>
      <c r="I508" s="1" t="s">
        <v>122</v>
      </c>
      <c r="J508" t="e">
        <f>VLOOKUP(B508,自助退!B:F,5,FALSE)</f>
        <v>#N/A</v>
      </c>
      <c r="K508" t="e">
        <f t="shared" si="7"/>
        <v>#N/A</v>
      </c>
    </row>
    <row r="509" spans="1:11">
      <c r="A509" s="1" t="s">
        <v>2526</v>
      </c>
      <c r="B509" s="2">
        <v>1149998</v>
      </c>
      <c r="C509" s="1" t="s">
        <v>2527</v>
      </c>
      <c r="D509" s="1" t="s">
        <v>2528</v>
      </c>
      <c r="E509" s="1" t="s">
        <v>2529</v>
      </c>
      <c r="F509" s="2">
        <v>-61</v>
      </c>
      <c r="G509" s="1" t="s">
        <v>711</v>
      </c>
      <c r="H509" s="1" t="s">
        <v>239</v>
      </c>
      <c r="I509" s="1" t="s">
        <v>10</v>
      </c>
      <c r="J509" t="e">
        <f>VLOOKUP(B509,自助退!B:F,5,FALSE)</f>
        <v>#N/A</v>
      </c>
      <c r="K509" t="e">
        <f t="shared" si="7"/>
        <v>#N/A</v>
      </c>
    </row>
    <row r="510" spans="1:11">
      <c r="A510" s="1" t="s">
        <v>2530</v>
      </c>
      <c r="B510" s="2">
        <v>1150008</v>
      </c>
      <c r="C510" s="1" t="s">
        <v>2531</v>
      </c>
      <c r="D510" s="1" t="s">
        <v>2532</v>
      </c>
      <c r="E510" s="1" t="s">
        <v>2533</v>
      </c>
      <c r="F510" s="2">
        <v>-1044</v>
      </c>
      <c r="G510" s="1" t="s">
        <v>711</v>
      </c>
      <c r="H510" s="1" t="s">
        <v>387</v>
      </c>
      <c r="I510" s="1" t="s">
        <v>10</v>
      </c>
      <c r="J510" t="e">
        <f>VLOOKUP(B510,自助退!B:F,5,FALSE)</f>
        <v>#N/A</v>
      </c>
      <c r="K510" t="e">
        <f t="shared" si="7"/>
        <v>#N/A</v>
      </c>
    </row>
    <row r="511" spans="1:11">
      <c r="A511" s="1" t="s">
        <v>2534</v>
      </c>
      <c r="B511" s="2">
        <v>1150132</v>
      </c>
      <c r="C511" s="1" t="s">
        <v>2535</v>
      </c>
      <c r="D511" s="1" t="s">
        <v>2536</v>
      </c>
      <c r="E511" s="1" t="s">
        <v>2537</v>
      </c>
      <c r="F511" s="2">
        <v>-300</v>
      </c>
      <c r="G511" s="1" t="s">
        <v>711</v>
      </c>
      <c r="H511" s="1" t="s">
        <v>239</v>
      </c>
      <c r="I511" s="1" t="s">
        <v>10</v>
      </c>
      <c r="J511" t="e">
        <f>VLOOKUP(B511,自助退!B:F,5,FALSE)</f>
        <v>#N/A</v>
      </c>
      <c r="K511" t="e">
        <f t="shared" si="7"/>
        <v>#N/A</v>
      </c>
    </row>
    <row r="512" spans="1:11">
      <c r="A512" s="1" t="s">
        <v>2538</v>
      </c>
      <c r="B512" s="2">
        <v>1150146</v>
      </c>
      <c r="C512" s="1" t="s">
        <v>2539</v>
      </c>
      <c r="D512" s="1" t="s">
        <v>2540</v>
      </c>
      <c r="E512" s="1" t="s">
        <v>2541</v>
      </c>
      <c r="F512" s="2">
        <v>-219.14</v>
      </c>
      <c r="G512" s="1" t="s">
        <v>711</v>
      </c>
      <c r="H512" s="1" t="s">
        <v>1186</v>
      </c>
      <c r="I512" s="1" t="s">
        <v>10</v>
      </c>
      <c r="J512" t="e">
        <f>VLOOKUP(B512,自助退!B:F,5,FALSE)</f>
        <v>#N/A</v>
      </c>
      <c r="K512" t="e">
        <f t="shared" si="7"/>
        <v>#N/A</v>
      </c>
    </row>
    <row r="513" spans="1:11">
      <c r="A513" s="1" t="s">
        <v>2542</v>
      </c>
      <c r="B513" s="2">
        <v>1150176</v>
      </c>
      <c r="C513" s="1" t="s">
        <v>2543</v>
      </c>
      <c r="D513" s="1" t="s">
        <v>2544</v>
      </c>
      <c r="E513" s="1" t="s">
        <v>2545</v>
      </c>
      <c r="F513" s="2">
        <v>-153.91999999999999</v>
      </c>
      <c r="G513" s="1" t="s">
        <v>711</v>
      </c>
      <c r="H513" s="1" t="s">
        <v>755</v>
      </c>
      <c r="I513" s="1" t="s">
        <v>10</v>
      </c>
      <c r="J513" t="e">
        <f>VLOOKUP(B513,自助退!B:F,5,FALSE)</f>
        <v>#N/A</v>
      </c>
      <c r="K513" t="e">
        <f t="shared" si="7"/>
        <v>#N/A</v>
      </c>
    </row>
    <row r="514" spans="1:11">
      <c r="A514" s="1" t="s">
        <v>2546</v>
      </c>
      <c r="B514" s="2">
        <v>1150194</v>
      </c>
      <c r="C514" s="1" t="s">
        <v>2547</v>
      </c>
      <c r="D514" s="1" t="s">
        <v>2548</v>
      </c>
      <c r="E514" s="1" t="s">
        <v>2549</v>
      </c>
      <c r="F514" s="2">
        <v>-7000</v>
      </c>
      <c r="G514" s="1" t="s">
        <v>711</v>
      </c>
      <c r="H514" s="1" t="s">
        <v>1240</v>
      </c>
      <c r="I514" s="1" t="s">
        <v>10</v>
      </c>
      <c r="J514" t="e">
        <f>VLOOKUP(B514,自助退!B:F,5,FALSE)</f>
        <v>#N/A</v>
      </c>
      <c r="K514" t="e">
        <f t="shared" si="7"/>
        <v>#N/A</v>
      </c>
    </row>
    <row r="515" spans="1:11">
      <c r="A515" s="1" t="s">
        <v>2550</v>
      </c>
      <c r="B515" s="2">
        <v>1150205</v>
      </c>
      <c r="C515" s="1"/>
      <c r="D515" s="1" t="s">
        <v>2551</v>
      </c>
      <c r="E515" s="1" t="s">
        <v>2552</v>
      </c>
      <c r="F515" s="2">
        <v>-484.5</v>
      </c>
      <c r="G515" s="1" t="s">
        <v>711</v>
      </c>
      <c r="H515" s="1" t="s">
        <v>356</v>
      </c>
      <c r="I515" s="1" t="s">
        <v>122</v>
      </c>
      <c r="J515" t="e">
        <f>VLOOKUP(B515,自助退!B:F,5,FALSE)</f>
        <v>#N/A</v>
      </c>
      <c r="K515" t="e">
        <f t="shared" ref="K515:K578" si="8">IF(F515*-1=J515,"",1)</f>
        <v>#N/A</v>
      </c>
    </row>
    <row r="516" spans="1:11">
      <c r="A516" s="1" t="s">
        <v>2553</v>
      </c>
      <c r="B516" s="2">
        <v>1150243</v>
      </c>
      <c r="C516" s="1"/>
      <c r="D516" s="1" t="s">
        <v>2554</v>
      </c>
      <c r="E516" s="1" t="s">
        <v>2555</v>
      </c>
      <c r="F516" s="2">
        <v>-40.36</v>
      </c>
      <c r="G516" s="1" t="s">
        <v>711</v>
      </c>
      <c r="H516" s="1" t="s">
        <v>243</v>
      </c>
      <c r="I516" s="1" t="s">
        <v>122</v>
      </c>
      <c r="J516" t="e">
        <f>VLOOKUP(B516,自助退!B:F,5,FALSE)</f>
        <v>#N/A</v>
      </c>
      <c r="K516" t="e">
        <f t="shared" si="8"/>
        <v>#N/A</v>
      </c>
    </row>
    <row r="517" spans="1:11">
      <c r="A517" s="1" t="s">
        <v>2556</v>
      </c>
      <c r="B517" s="2">
        <v>1150395</v>
      </c>
      <c r="C517" s="1" t="s">
        <v>2557</v>
      </c>
      <c r="D517" s="1" t="s">
        <v>2558</v>
      </c>
      <c r="E517" s="1" t="s">
        <v>2559</v>
      </c>
      <c r="F517" s="2">
        <v>-280</v>
      </c>
      <c r="G517" s="1" t="s">
        <v>711</v>
      </c>
      <c r="H517" s="1" t="s">
        <v>805</v>
      </c>
      <c r="I517" s="1" t="s">
        <v>10</v>
      </c>
      <c r="J517" t="e">
        <f>VLOOKUP(B517,自助退!B:F,5,FALSE)</f>
        <v>#N/A</v>
      </c>
      <c r="K517" t="e">
        <f t="shared" si="8"/>
        <v>#N/A</v>
      </c>
    </row>
    <row r="518" spans="1:11">
      <c r="A518" s="1" t="s">
        <v>2560</v>
      </c>
      <c r="B518" s="2">
        <v>1150552</v>
      </c>
      <c r="C518" s="1" t="s">
        <v>2561</v>
      </c>
      <c r="D518" s="1" t="s">
        <v>2562</v>
      </c>
      <c r="E518" s="1" t="s">
        <v>2563</v>
      </c>
      <c r="F518" s="2">
        <v>-50</v>
      </c>
      <c r="G518" s="1" t="s">
        <v>711</v>
      </c>
      <c r="H518" s="1" t="s">
        <v>387</v>
      </c>
      <c r="I518" s="1" t="s">
        <v>10</v>
      </c>
      <c r="J518" t="e">
        <f>VLOOKUP(B518,自助退!B:F,5,FALSE)</f>
        <v>#N/A</v>
      </c>
      <c r="K518" t="e">
        <f t="shared" si="8"/>
        <v>#N/A</v>
      </c>
    </row>
    <row r="519" spans="1:11">
      <c r="A519" s="1" t="s">
        <v>2564</v>
      </c>
      <c r="B519" s="2">
        <v>1150617</v>
      </c>
      <c r="C519" s="1" t="s">
        <v>2565</v>
      </c>
      <c r="D519" s="1" t="s">
        <v>2566</v>
      </c>
      <c r="E519" s="1" t="s">
        <v>2567</v>
      </c>
      <c r="F519" s="2">
        <v>-733.08</v>
      </c>
      <c r="G519" s="1" t="s">
        <v>711</v>
      </c>
      <c r="H519" s="1" t="s">
        <v>253</v>
      </c>
      <c r="I519" s="1" t="s">
        <v>10</v>
      </c>
      <c r="J519" t="e">
        <f>VLOOKUP(B519,自助退!B:F,5,FALSE)</f>
        <v>#N/A</v>
      </c>
      <c r="K519" t="e">
        <f t="shared" si="8"/>
        <v>#N/A</v>
      </c>
    </row>
    <row r="520" spans="1:11">
      <c r="A520" s="1" t="s">
        <v>2568</v>
      </c>
      <c r="B520" s="2">
        <v>1150846</v>
      </c>
      <c r="C520" s="1" t="s">
        <v>2569</v>
      </c>
      <c r="D520" s="1" t="s">
        <v>2570</v>
      </c>
      <c r="E520" s="1" t="s">
        <v>2571</v>
      </c>
      <c r="F520" s="2">
        <v>-505.5</v>
      </c>
      <c r="G520" s="1" t="s">
        <v>711</v>
      </c>
      <c r="H520" s="1" t="s">
        <v>239</v>
      </c>
      <c r="I520" s="1" t="s">
        <v>10</v>
      </c>
      <c r="J520" t="e">
        <f>VLOOKUP(B520,自助退!B:F,5,FALSE)</f>
        <v>#N/A</v>
      </c>
      <c r="K520" t="e">
        <f t="shared" si="8"/>
        <v>#N/A</v>
      </c>
    </row>
    <row r="521" spans="1:11">
      <c r="A521" s="1" t="s">
        <v>2572</v>
      </c>
      <c r="B521" s="2">
        <v>1150866</v>
      </c>
      <c r="C521" s="1" t="s">
        <v>2573</v>
      </c>
      <c r="D521" s="1" t="s">
        <v>2574</v>
      </c>
      <c r="E521" s="1" t="s">
        <v>2575</v>
      </c>
      <c r="F521" s="2">
        <v>-81</v>
      </c>
      <c r="G521" s="1" t="s">
        <v>711</v>
      </c>
      <c r="H521" s="1" t="s">
        <v>1186</v>
      </c>
      <c r="I521" s="1" t="s">
        <v>10</v>
      </c>
      <c r="J521" t="e">
        <f>VLOOKUP(B521,自助退!B:F,5,FALSE)</f>
        <v>#N/A</v>
      </c>
      <c r="K521" t="e">
        <f t="shared" si="8"/>
        <v>#N/A</v>
      </c>
    </row>
    <row r="522" spans="1:11">
      <c r="A522" s="1" t="s">
        <v>2576</v>
      </c>
      <c r="B522" s="2">
        <v>1151021</v>
      </c>
      <c r="C522" s="1" t="s">
        <v>2577</v>
      </c>
      <c r="D522" s="1" t="s">
        <v>2578</v>
      </c>
      <c r="E522" s="1" t="s">
        <v>2579</v>
      </c>
      <c r="F522" s="2">
        <v>-1555</v>
      </c>
      <c r="G522" s="1" t="s">
        <v>711</v>
      </c>
      <c r="H522" s="1" t="s">
        <v>180</v>
      </c>
      <c r="I522" s="1" t="s">
        <v>10</v>
      </c>
      <c r="J522" t="e">
        <f>VLOOKUP(B522,自助退!B:F,5,FALSE)</f>
        <v>#N/A</v>
      </c>
      <c r="K522" t="e">
        <f t="shared" si="8"/>
        <v>#N/A</v>
      </c>
    </row>
    <row r="523" spans="1:11">
      <c r="A523" s="1" t="s">
        <v>2580</v>
      </c>
      <c r="B523" s="2">
        <v>1151062</v>
      </c>
      <c r="C523" s="1"/>
      <c r="D523" s="1" t="s">
        <v>2581</v>
      </c>
      <c r="E523" s="1" t="s">
        <v>2582</v>
      </c>
      <c r="F523" s="2">
        <v>-27.59</v>
      </c>
      <c r="G523" s="1" t="s">
        <v>711</v>
      </c>
      <c r="H523" s="1" t="s">
        <v>248</v>
      </c>
      <c r="I523" s="1" t="s">
        <v>122</v>
      </c>
      <c r="J523" t="e">
        <f>VLOOKUP(B523,自助退!B:F,5,FALSE)</f>
        <v>#N/A</v>
      </c>
      <c r="K523" t="e">
        <f t="shared" si="8"/>
        <v>#N/A</v>
      </c>
    </row>
    <row r="524" spans="1:11">
      <c r="A524" s="1" t="s">
        <v>2583</v>
      </c>
      <c r="B524" s="2">
        <v>1151128</v>
      </c>
      <c r="C524" s="1" t="s">
        <v>2584</v>
      </c>
      <c r="D524" s="1" t="s">
        <v>2585</v>
      </c>
      <c r="E524" s="1" t="s">
        <v>2586</v>
      </c>
      <c r="F524" s="2">
        <v>-400</v>
      </c>
      <c r="G524" s="1" t="s">
        <v>711</v>
      </c>
      <c r="H524" s="1" t="s">
        <v>755</v>
      </c>
      <c r="I524" s="1" t="s">
        <v>10</v>
      </c>
      <c r="J524" t="e">
        <f>VLOOKUP(B524,自助退!B:F,5,FALSE)</f>
        <v>#N/A</v>
      </c>
      <c r="K524" t="e">
        <f t="shared" si="8"/>
        <v>#N/A</v>
      </c>
    </row>
    <row r="525" spans="1:11">
      <c r="A525" s="1" t="s">
        <v>2587</v>
      </c>
      <c r="B525" s="2">
        <v>1151143</v>
      </c>
      <c r="C525" s="1" t="s">
        <v>2588</v>
      </c>
      <c r="D525" s="1" t="s">
        <v>2585</v>
      </c>
      <c r="E525" s="1" t="s">
        <v>2586</v>
      </c>
      <c r="F525" s="2">
        <v>-25.14</v>
      </c>
      <c r="G525" s="1" t="s">
        <v>711</v>
      </c>
      <c r="H525" s="1" t="s">
        <v>248</v>
      </c>
      <c r="I525" s="1" t="s">
        <v>10</v>
      </c>
      <c r="J525" t="e">
        <f>VLOOKUP(B525,自助退!B:F,5,FALSE)</f>
        <v>#N/A</v>
      </c>
      <c r="K525" t="e">
        <f t="shared" si="8"/>
        <v>#N/A</v>
      </c>
    </row>
    <row r="526" spans="1:11">
      <c r="A526" s="1" t="s">
        <v>2589</v>
      </c>
      <c r="B526" s="2">
        <v>1151208</v>
      </c>
      <c r="C526" s="1" t="s">
        <v>2590</v>
      </c>
      <c r="D526" s="1" t="s">
        <v>2591</v>
      </c>
      <c r="E526" s="1" t="s">
        <v>2592</v>
      </c>
      <c r="F526" s="2">
        <v>-307.5</v>
      </c>
      <c r="G526" s="1" t="s">
        <v>711</v>
      </c>
      <c r="H526" s="1" t="s">
        <v>1110</v>
      </c>
      <c r="I526" s="1" t="s">
        <v>10</v>
      </c>
      <c r="J526" t="e">
        <f>VLOOKUP(B526,自助退!B:F,5,FALSE)</f>
        <v>#N/A</v>
      </c>
      <c r="K526" t="e">
        <f t="shared" si="8"/>
        <v>#N/A</v>
      </c>
    </row>
    <row r="527" spans="1:11">
      <c r="A527" s="1" t="s">
        <v>2593</v>
      </c>
      <c r="B527" s="2">
        <v>1151362</v>
      </c>
      <c r="C527" s="1" t="s">
        <v>2594</v>
      </c>
      <c r="D527" s="1" t="s">
        <v>2595</v>
      </c>
      <c r="E527" s="1" t="s">
        <v>2596</v>
      </c>
      <c r="F527" s="2">
        <v>-121.14</v>
      </c>
      <c r="G527" s="1" t="s">
        <v>711</v>
      </c>
      <c r="H527" s="1" t="s">
        <v>239</v>
      </c>
      <c r="I527" s="1" t="s">
        <v>10</v>
      </c>
      <c r="J527" t="e">
        <f>VLOOKUP(B527,自助退!B:F,5,FALSE)</f>
        <v>#N/A</v>
      </c>
      <c r="K527" t="e">
        <f t="shared" si="8"/>
        <v>#N/A</v>
      </c>
    </row>
    <row r="528" spans="1:11">
      <c r="A528" s="1" t="s">
        <v>2597</v>
      </c>
      <c r="B528" s="2">
        <v>1151372</v>
      </c>
      <c r="C528" s="1" t="s">
        <v>2598</v>
      </c>
      <c r="D528" s="1" t="s">
        <v>2599</v>
      </c>
      <c r="E528" s="1" t="s">
        <v>2600</v>
      </c>
      <c r="F528" s="2">
        <v>-7106.08</v>
      </c>
      <c r="G528" s="1" t="s">
        <v>711</v>
      </c>
      <c r="H528" s="1" t="s">
        <v>157</v>
      </c>
      <c r="I528" s="1" t="s">
        <v>10</v>
      </c>
      <c r="J528" t="e">
        <f>VLOOKUP(B528,自助退!B:F,5,FALSE)</f>
        <v>#N/A</v>
      </c>
      <c r="K528" t="e">
        <f t="shared" si="8"/>
        <v>#N/A</v>
      </c>
    </row>
    <row r="529" spans="1:11">
      <c r="A529" s="1" t="s">
        <v>2601</v>
      </c>
      <c r="B529" s="2">
        <v>1151376</v>
      </c>
      <c r="C529" s="1" t="s">
        <v>2602</v>
      </c>
      <c r="D529" s="1" t="s">
        <v>2053</v>
      </c>
      <c r="E529" s="1" t="s">
        <v>2054</v>
      </c>
      <c r="F529" s="2">
        <v>-5000</v>
      </c>
      <c r="G529" s="1" t="s">
        <v>711</v>
      </c>
      <c r="H529" s="1" t="s">
        <v>239</v>
      </c>
      <c r="I529" s="1" t="s">
        <v>10</v>
      </c>
      <c r="J529" t="e">
        <f>VLOOKUP(B529,自助退!B:F,5,FALSE)</f>
        <v>#N/A</v>
      </c>
      <c r="K529" t="e">
        <f t="shared" si="8"/>
        <v>#N/A</v>
      </c>
    </row>
    <row r="530" spans="1:11">
      <c r="A530" s="1" t="s">
        <v>2603</v>
      </c>
      <c r="B530" s="2">
        <v>1151380</v>
      </c>
      <c r="C530" s="1" t="s">
        <v>2604</v>
      </c>
      <c r="D530" s="1" t="s">
        <v>2053</v>
      </c>
      <c r="E530" s="1" t="s">
        <v>2054</v>
      </c>
      <c r="F530" s="2">
        <v>-3362.5</v>
      </c>
      <c r="G530" s="1" t="s">
        <v>711</v>
      </c>
      <c r="H530" s="1" t="s">
        <v>239</v>
      </c>
      <c r="I530" s="1" t="s">
        <v>10</v>
      </c>
      <c r="J530" t="e">
        <f>VLOOKUP(B530,自助退!B:F,5,FALSE)</f>
        <v>#N/A</v>
      </c>
      <c r="K530" t="e">
        <f t="shared" si="8"/>
        <v>#N/A</v>
      </c>
    </row>
    <row r="531" spans="1:11">
      <c r="A531" s="1" t="s">
        <v>2605</v>
      </c>
      <c r="B531" s="2">
        <v>1151386</v>
      </c>
      <c r="C531" s="1" t="s">
        <v>2606</v>
      </c>
      <c r="D531" s="1" t="s">
        <v>2607</v>
      </c>
      <c r="E531" s="1" t="s">
        <v>2596</v>
      </c>
      <c r="F531" s="2">
        <v>-10000</v>
      </c>
      <c r="G531" s="1" t="s">
        <v>711</v>
      </c>
      <c r="H531" s="1" t="s">
        <v>272</v>
      </c>
      <c r="I531" s="1" t="s">
        <v>10</v>
      </c>
      <c r="J531" t="e">
        <f>VLOOKUP(B531,自助退!B:F,5,FALSE)</f>
        <v>#N/A</v>
      </c>
      <c r="K531" t="e">
        <f t="shared" si="8"/>
        <v>#N/A</v>
      </c>
    </row>
    <row r="532" spans="1:11">
      <c r="A532" s="1" t="s">
        <v>2608</v>
      </c>
      <c r="B532" s="2">
        <v>1151389</v>
      </c>
      <c r="C532" s="1" t="s">
        <v>2609</v>
      </c>
      <c r="D532" s="1" t="s">
        <v>2607</v>
      </c>
      <c r="E532" s="1" t="s">
        <v>2596</v>
      </c>
      <c r="F532" s="2">
        <v>-1600</v>
      </c>
      <c r="G532" s="1" t="s">
        <v>711</v>
      </c>
      <c r="H532" s="1" t="s">
        <v>272</v>
      </c>
      <c r="I532" s="1" t="s">
        <v>10</v>
      </c>
      <c r="J532" t="e">
        <f>VLOOKUP(B532,自助退!B:F,5,FALSE)</f>
        <v>#N/A</v>
      </c>
      <c r="K532" t="e">
        <f t="shared" si="8"/>
        <v>#N/A</v>
      </c>
    </row>
    <row r="533" spans="1:11">
      <c r="A533" s="1" t="s">
        <v>2610</v>
      </c>
      <c r="B533" s="2">
        <v>1151401</v>
      </c>
      <c r="C533" s="1" t="s">
        <v>205</v>
      </c>
      <c r="D533" s="1" t="s">
        <v>1029</v>
      </c>
      <c r="E533" s="1" t="s">
        <v>1030</v>
      </c>
      <c r="F533" s="2">
        <v>-802</v>
      </c>
      <c r="G533" s="1" t="s">
        <v>711</v>
      </c>
      <c r="H533" s="1" t="s">
        <v>387</v>
      </c>
      <c r="I533" s="1" t="s">
        <v>122</v>
      </c>
      <c r="J533" t="e">
        <f>VLOOKUP(B533,自助退!B:F,5,FALSE)</f>
        <v>#N/A</v>
      </c>
      <c r="K533" t="e">
        <f t="shared" si="8"/>
        <v>#N/A</v>
      </c>
    </row>
    <row r="534" spans="1:11">
      <c r="A534" s="1" t="s">
        <v>2611</v>
      </c>
      <c r="B534" s="2">
        <v>1152245</v>
      </c>
      <c r="C534" s="1" t="s">
        <v>2612</v>
      </c>
      <c r="D534" s="1" t="s">
        <v>2613</v>
      </c>
      <c r="E534" s="1" t="s">
        <v>2614</v>
      </c>
      <c r="F534" s="2">
        <v>-774.05</v>
      </c>
      <c r="G534" s="1" t="s">
        <v>711</v>
      </c>
      <c r="H534" s="1" t="s">
        <v>755</v>
      </c>
      <c r="I534" s="1" t="s">
        <v>10</v>
      </c>
      <c r="J534" t="e">
        <f>VLOOKUP(B534,自助退!B:F,5,FALSE)</f>
        <v>#N/A</v>
      </c>
      <c r="K534" t="e">
        <f t="shared" si="8"/>
        <v>#N/A</v>
      </c>
    </row>
    <row r="535" spans="1:11">
      <c r="A535" s="1" t="s">
        <v>2615</v>
      </c>
      <c r="B535" s="2">
        <v>1152384</v>
      </c>
      <c r="C535" s="1" t="s">
        <v>2616</v>
      </c>
      <c r="D535" s="1" t="s">
        <v>2617</v>
      </c>
      <c r="E535" s="1" t="s">
        <v>2618</v>
      </c>
      <c r="F535" s="2">
        <v>-315.2</v>
      </c>
      <c r="G535" s="1" t="s">
        <v>711</v>
      </c>
      <c r="H535" s="1" t="s">
        <v>300</v>
      </c>
      <c r="I535" s="1" t="s">
        <v>10</v>
      </c>
      <c r="J535" t="e">
        <f>VLOOKUP(B535,自助退!B:F,5,FALSE)</f>
        <v>#N/A</v>
      </c>
      <c r="K535" t="e">
        <f t="shared" si="8"/>
        <v>#N/A</v>
      </c>
    </row>
    <row r="536" spans="1:11">
      <c r="A536" s="1" t="s">
        <v>2619</v>
      </c>
      <c r="B536" s="2">
        <v>1152386</v>
      </c>
      <c r="C536" s="1" t="s">
        <v>2620</v>
      </c>
      <c r="D536" s="1" t="s">
        <v>2621</v>
      </c>
      <c r="E536" s="1" t="s">
        <v>2622</v>
      </c>
      <c r="F536" s="2">
        <v>-347.2</v>
      </c>
      <c r="G536" s="1" t="s">
        <v>711</v>
      </c>
      <c r="H536" s="1" t="s">
        <v>300</v>
      </c>
      <c r="I536" s="1" t="s">
        <v>10</v>
      </c>
      <c r="J536" t="e">
        <f>VLOOKUP(B536,自助退!B:F,5,FALSE)</f>
        <v>#N/A</v>
      </c>
      <c r="K536" t="e">
        <f t="shared" si="8"/>
        <v>#N/A</v>
      </c>
    </row>
    <row r="537" spans="1:11">
      <c r="A537" s="1" t="s">
        <v>2623</v>
      </c>
      <c r="B537" s="2">
        <v>1152392</v>
      </c>
      <c r="C537" s="1" t="s">
        <v>2624</v>
      </c>
      <c r="D537" s="1" t="s">
        <v>2625</v>
      </c>
      <c r="E537" s="1" t="s">
        <v>2626</v>
      </c>
      <c r="F537" s="2">
        <v>-315.2</v>
      </c>
      <c r="G537" s="1" t="s">
        <v>711</v>
      </c>
      <c r="H537" s="1" t="s">
        <v>300</v>
      </c>
      <c r="I537" s="1" t="s">
        <v>10</v>
      </c>
      <c r="J537" t="e">
        <f>VLOOKUP(B537,自助退!B:F,5,FALSE)</f>
        <v>#N/A</v>
      </c>
      <c r="K537" t="e">
        <f t="shared" si="8"/>
        <v>#N/A</v>
      </c>
    </row>
    <row r="538" spans="1:11">
      <c r="A538" s="1" t="s">
        <v>2627</v>
      </c>
      <c r="B538" s="2">
        <v>1152744</v>
      </c>
      <c r="C538" s="1" t="s">
        <v>2628</v>
      </c>
      <c r="D538" s="1" t="s">
        <v>2629</v>
      </c>
      <c r="E538" s="1" t="s">
        <v>2630</v>
      </c>
      <c r="F538" s="2">
        <v>-90</v>
      </c>
      <c r="G538" s="1" t="s">
        <v>711</v>
      </c>
      <c r="H538" s="1" t="s">
        <v>343</v>
      </c>
      <c r="I538" s="1" t="s">
        <v>10</v>
      </c>
      <c r="J538" t="e">
        <f>VLOOKUP(B538,自助退!B:F,5,FALSE)</f>
        <v>#N/A</v>
      </c>
      <c r="K538" t="e">
        <f t="shared" si="8"/>
        <v>#N/A</v>
      </c>
    </row>
    <row r="539" spans="1:11">
      <c r="A539" s="1" t="s">
        <v>2631</v>
      </c>
      <c r="B539" s="2">
        <v>1152930</v>
      </c>
      <c r="C539" s="1" t="s">
        <v>2632</v>
      </c>
      <c r="D539" s="1" t="s">
        <v>2633</v>
      </c>
      <c r="E539" s="1" t="s">
        <v>2634</v>
      </c>
      <c r="F539" s="2">
        <v>-200</v>
      </c>
      <c r="G539" s="1" t="s">
        <v>711</v>
      </c>
      <c r="H539" s="1" t="s">
        <v>1468</v>
      </c>
      <c r="I539" s="1" t="s">
        <v>10</v>
      </c>
      <c r="J539" t="e">
        <f>VLOOKUP(B539,自助退!B:F,5,FALSE)</f>
        <v>#N/A</v>
      </c>
      <c r="K539" t="e">
        <f t="shared" si="8"/>
        <v>#N/A</v>
      </c>
    </row>
    <row r="540" spans="1:11">
      <c r="A540" s="1" t="s">
        <v>2635</v>
      </c>
      <c r="B540" s="2">
        <v>1153006</v>
      </c>
      <c r="C540" s="1" t="s">
        <v>2636</v>
      </c>
      <c r="D540" s="1" t="s">
        <v>2637</v>
      </c>
      <c r="E540" s="1" t="s">
        <v>2638</v>
      </c>
      <c r="F540" s="2">
        <v>-101</v>
      </c>
      <c r="G540" s="1" t="s">
        <v>711</v>
      </c>
      <c r="H540" s="1" t="s">
        <v>805</v>
      </c>
      <c r="I540" s="1" t="s">
        <v>10</v>
      </c>
      <c r="J540" t="e">
        <f>VLOOKUP(B540,自助退!B:F,5,FALSE)</f>
        <v>#N/A</v>
      </c>
      <c r="K540" t="e">
        <f t="shared" si="8"/>
        <v>#N/A</v>
      </c>
    </row>
    <row r="541" spans="1:11">
      <c r="A541" s="1" t="s">
        <v>2639</v>
      </c>
      <c r="B541" s="2">
        <v>1153176</v>
      </c>
      <c r="C541" s="1" t="s">
        <v>2640</v>
      </c>
      <c r="D541" s="1" t="s">
        <v>2641</v>
      </c>
      <c r="E541" s="1" t="s">
        <v>2642</v>
      </c>
      <c r="F541" s="2">
        <v>-500</v>
      </c>
      <c r="G541" s="1" t="s">
        <v>711</v>
      </c>
      <c r="H541" s="1" t="s">
        <v>391</v>
      </c>
      <c r="I541" s="1" t="s">
        <v>10</v>
      </c>
      <c r="J541" t="e">
        <f>VLOOKUP(B541,自助退!B:F,5,FALSE)</f>
        <v>#N/A</v>
      </c>
      <c r="K541" t="e">
        <f t="shared" si="8"/>
        <v>#N/A</v>
      </c>
    </row>
    <row r="542" spans="1:11">
      <c r="A542" s="1" t="s">
        <v>2643</v>
      </c>
      <c r="B542" s="2">
        <v>1153364</v>
      </c>
      <c r="C542" s="1" t="s">
        <v>2644</v>
      </c>
      <c r="D542" s="1" t="s">
        <v>2645</v>
      </c>
      <c r="E542" s="1" t="s">
        <v>2646</v>
      </c>
      <c r="F542" s="2">
        <v>-1000</v>
      </c>
      <c r="G542" s="1" t="s">
        <v>711</v>
      </c>
      <c r="H542" s="1" t="s">
        <v>817</v>
      </c>
      <c r="I542" s="1" t="s">
        <v>10</v>
      </c>
      <c r="J542" t="e">
        <f>VLOOKUP(B542,自助退!B:F,5,FALSE)</f>
        <v>#N/A</v>
      </c>
      <c r="K542" t="e">
        <f t="shared" si="8"/>
        <v>#N/A</v>
      </c>
    </row>
    <row r="543" spans="1:11">
      <c r="A543" s="1" t="s">
        <v>2647</v>
      </c>
      <c r="B543" s="2">
        <v>1153431</v>
      </c>
      <c r="C543" s="1" t="s">
        <v>2648</v>
      </c>
      <c r="D543" s="1" t="s">
        <v>2649</v>
      </c>
      <c r="E543" s="1" t="s">
        <v>2650</v>
      </c>
      <c r="F543" s="2">
        <v>-1839</v>
      </c>
      <c r="G543" s="1" t="s">
        <v>711</v>
      </c>
      <c r="H543" s="1" t="s">
        <v>272</v>
      </c>
      <c r="I543" s="1" t="s">
        <v>10</v>
      </c>
      <c r="J543" t="e">
        <f>VLOOKUP(B543,自助退!B:F,5,FALSE)</f>
        <v>#N/A</v>
      </c>
      <c r="K543" t="e">
        <f t="shared" si="8"/>
        <v>#N/A</v>
      </c>
    </row>
    <row r="544" spans="1:11">
      <c r="A544" s="1" t="s">
        <v>2651</v>
      </c>
      <c r="B544" s="2">
        <v>1154055</v>
      </c>
      <c r="C544" s="1" t="s">
        <v>205</v>
      </c>
      <c r="D544" s="1" t="s">
        <v>388</v>
      </c>
      <c r="E544" s="1" t="s">
        <v>389</v>
      </c>
      <c r="F544" s="2">
        <v>-1.6</v>
      </c>
      <c r="G544" s="1" t="s">
        <v>711</v>
      </c>
      <c r="H544" s="1" t="s">
        <v>730</v>
      </c>
      <c r="I544" s="1" t="s">
        <v>122</v>
      </c>
      <c r="J544" t="e">
        <f>VLOOKUP(B544,自助退!B:F,5,FALSE)</f>
        <v>#N/A</v>
      </c>
      <c r="K544" t="e">
        <f t="shared" si="8"/>
        <v>#N/A</v>
      </c>
    </row>
    <row r="545" spans="1:11">
      <c r="A545" s="1" t="s">
        <v>2652</v>
      </c>
      <c r="B545" s="2">
        <v>1154222</v>
      </c>
      <c r="C545" s="1" t="s">
        <v>205</v>
      </c>
      <c r="D545" s="1" t="s">
        <v>388</v>
      </c>
      <c r="E545" s="1" t="s">
        <v>389</v>
      </c>
      <c r="F545" s="2">
        <v>-1600</v>
      </c>
      <c r="G545" s="1" t="s">
        <v>711</v>
      </c>
      <c r="H545" s="1" t="s">
        <v>730</v>
      </c>
      <c r="I545" s="1" t="s">
        <v>122</v>
      </c>
      <c r="J545" t="e">
        <f>VLOOKUP(B545,自助退!B:F,5,FALSE)</f>
        <v>#N/A</v>
      </c>
      <c r="K545" t="e">
        <f t="shared" si="8"/>
        <v>#N/A</v>
      </c>
    </row>
    <row r="546" spans="1:11">
      <c r="A546" s="1" t="s">
        <v>2653</v>
      </c>
      <c r="B546" s="2">
        <v>1154940</v>
      </c>
      <c r="C546" s="1" t="s">
        <v>2654</v>
      </c>
      <c r="D546" s="1" t="s">
        <v>361</v>
      </c>
      <c r="E546" s="1" t="s">
        <v>362</v>
      </c>
      <c r="F546" s="2">
        <v>-3700</v>
      </c>
      <c r="G546" s="1" t="s">
        <v>711</v>
      </c>
      <c r="H546" s="1" t="s">
        <v>817</v>
      </c>
      <c r="I546" s="1" t="s">
        <v>10</v>
      </c>
      <c r="J546" t="e">
        <f>VLOOKUP(B546,自助退!B:F,5,FALSE)</f>
        <v>#N/A</v>
      </c>
      <c r="K546" t="e">
        <f t="shared" si="8"/>
        <v>#N/A</v>
      </c>
    </row>
    <row r="547" spans="1:11">
      <c r="A547" s="1" t="s">
        <v>2655</v>
      </c>
      <c r="B547" s="2">
        <v>1155069</v>
      </c>
      <c r="C547" s="1" t="s">
        <v>205</v>
      </c>
      <c r="D547" s="1" t="s">
        <v>2656</v>
      </c>
      <c r="E547" s="1" t="s">
        <v>2657</v>
      </c>
      <c r="F547" s="2">
        <v>-447.72</v>
      </c>
      <c r="G547" s="1" t="s">
        <v>711</v>
      </c>
      <c r="H547" s="1" t="s">
        <v>1240</v>
      </c>
      <c r="I547" s="1" t="s">
        <v>122</v>
      </c>
      <c r="J547" t="e">
        <f>VLOOKUP(B547,自助退!B:F,5,FALSE)</f>
        <v>#N/A</v>
      </c>
      <c r="K547" t="e">
        <f t="shared" si="8"/>
        <v>#N/A</v>
      </c>
    </row>
    <row r="548" spans="1:11">
      <c r="A548" s="1" t="s">
        <v>2658</v>
      </c>
      <c r="B548" s="2">
        <v>1155176</v>
      </c>
      <c r="C548" s="1" t="s">
        <v>205</v>
      </c>
      <c r="D548" s="1" t="s">
        <v>198</v>
      </c>
      <c r="E548" s="1" t="s">
        <v>199</v>
      </c>
      <c r="F548" s="2">
        <v>-118</v>
      </c>
      <c r="G548" s="1" t="s">
        <v>711</v>
      </c>
      <c r="H548" s="1" t="s">
        <v>1240</v>
      </c>
      <c r="I548" s="1" t="s">
        <v>122</v>
      </c>
      <c r="J548" t="e">
        <f>VLOOKUP(B548,自助退!B:F,5,FALSE)</f>
        <v>#N/A</v>
      </c>
      <c r="K548" t="e">
        <f t="shared" si="8"/>
        <v>#N/A</v>
      </c>
    </row>
    <row r="549" spans="1:11">
      <c r="A549" s="1" t="s">
        <v>2659</v>
      </c>
      <c r="B549" s="2">
        <v>1155672</v>
      </c>
      <c r="C549" s="1" t="s">
        <v>2660</v>
      </c>
      <c r="D549" s="1" t="s">
        <v>2661</v>
      </c>
      <c r="E549" s="1" t="s">
        <v>2662</v>
      </c>
      <c r="F549" s="2">
        <v>-4000</v>
      </c>
      <c r="G549" s="1" t="s">
        <v>711</v>
      </c>
      <c r="H549" s="1" t="s">
        <v>180</v>
      </c>
      <c r="I549" s="1" t="s">
        <v>10</v>
      </c>
      <c r="J549" t="e">
        <f>VLOOKUP(B549,自助退!B:F,5,FALSE)</f>
        <v>#N/A</v>
      </c>
      <c r="K549" t="e">
        <f t="shared" si="8"/>
        <v>#N/A</v>
      </c>
    </row>
    <row r="550" spans="1:11">
      <c r="A550" s="1" t="s">
        <v>2663</v>
      </c>
      <c r="B550" s="2">
        <v>1155829</v>
      </c>
      <c r="C550" s="1" t="s">
        <v>2664</v>
      </c>
      <c r="D550" s="1" t="s">
        <v>2665</v>
      </c>
      <c r="E550" s="1" t="s">
        <v>2666</v>
      </c>
      <c r="F550" s="2">
        <v>-454.5</v>
      </c>
      <c r="G550" s="1" t="s">
        <v>711</v>
      </c>
      <c r="H550" s="1" t="s">
        <v>878</v>
      </c>
      <c r="I550" s="1" t="s">
        <v>10</v>
      </c>
      <c r="J550" t="e">
        <f>VLOOKUP(B550,自助退!B:F,5,FALSE)</f>
        <v>#N/A</v>
      </c>
      <c r="K550" t="e">
        <f t="shared" si="8"/>
        <v>#N/A</v>
      </c>
    </row>
    <row r="551" spans="1:11">
      <c r="A551" s="1" t="s">
        <v>2667</v>
      </c>
      <c r="B551" s="2">
        <v>1156436</v>
      </c>
      <c r="C551" s="1" t="s">
        <v>2668</v>
      </c>
      <c r="D551" s="1" t="s">
        <v>2669</v>
      </c>
      <c r="E551" s="1" t="s">
        <v>2670</v>
      </c>
      <c r="F551" s="2">
        <v>-1996</v>
      </c>
      <c r="G551" s="1" t="s">
        <v>711</v>
      </c>
      <c r="H551" s="1" t="s">
        <v>937</v>
      </c>
      <c r="I551" s="1" t="s">
        <v>10</v>
      </c>
      <c r="J551" t="e">
        <f>VLOOKUP(B551,自助退!B:F,5,FALSE)</f>
        <v>#N/A</v>
      </c>
      <c r="K551" t="e">
        <f t="shared" si="8"/>
        <v>#N/A</v>
      </c>
    </row>
    <row r="552" spans="1:11">
      <c r="A552" s="1" t="s">
        <v>2671</v>
      </c>
      <c r="B552" s="2">
        <v>1156632</v>
      </c>
      <c r="C552" s="1" t="s">
        <v>205</v>
      </c>
      <c r="D552" s="1" t="s">
        <v>2672</v>
      </c>
      <c r="E552" s="1" t="s">
        <v>2673</v>
      </c>
      <c r="F552" s="2">
        <v>-1214.95</v>
      </c>
      <c r="G552" s="1" t="s">
        <v>711</v>
      </c>
      <c r="H552" s="1" t="s">
        <v>370</v>
      </c>
      <c r="I552" s="1" t="s">
        <v>122</v>
      </c>
      <c r="J552" t="e">
        <f>VLOOKUP(B552,自助退!B:F,5,FALSE)</f>
        <v>#N/A</v>
      </c>
      <c r="K552" t="e">
        <f t="shared" si="8"/>
        <v>#N/A</v>
      </c>
    </row>
    <row r="553" spans="1:11">
      <c r="A553" s="1" t="s">
        <v>2674</v>
      </c>
      <c r="B553" s="2">
        <v>1156806</v>
      </c>
      <c r="C553" s="1" t="s">
        <v>2675</v>
      </c>
      <c r="D553" s="1" t="s">
        <v>2676</v>
      </c>
      <c r="E553" s="1" t="s">
        <v>2677</v>
      </c>
      <c r="F553" s="2">
        <v>-5014.5</v>
      </c>
      <c r="G553" s="1" t="s">
        <v>711</v>
      </c>
      <c r="H553" s="1" t="s">
        <v>755</v>
      </c>
      <c r="I553" s="1" t="s">
        <v>10</v>
      </c>
      <c r="J553" t="e">
        <f>VLOOKUP(B553,自助退!B:F,5,FALSE)</f>
        <v>#N/A</v>
      </c>
      <c r="K553" t="e">
        <f t="shared" si="8"/>
        <v>#N/A</v>
      </c>
    </row>
    <row r="554" spans="1:11">
      <c r="A554" s="1" t="s">
        <v>2678</v>
      </c>
      <c r="B554" s="2">
        <v>1157136</v>
      </c>
      <c r="C554" s="1" t="s">
        <v>2679</v>
      </c>
      <c r="D554" s="1" t="s">
        <v>2680</v>
      </c>
      <c r="E554" s="1" t="s">
        <v>2681</v>
      </c>
      <c r="F554" s="2">
        <v>-1500</v>
      </c>
      <c r="G554" s="1" t="s">
        <v>711</v>
      </c>
      <c r="H554" s="1" t="s">
        <v>180</v>
      </c>
      <c r="I554" s="1" t="s">
        <v>10</v>
      </c>
      <c r="J554" t="e">
        <f>VLOOKUP(B554,自助退!B:F,5,FALSE)</f>
        <v>#N/A</v>
      </c>
      <c r="K554" t="e">
        <f t="shared" si="8"/>
        <v>#N/A</v>
      </c>
    </row>
    <row r="555" spans="1:11">
      <c r="A555" s="1" t="s">
        <v>2682</v>
      </c>
      <c r="B555" s="2">
        <v>1158192</v>
      </c>
      <c r="C555" s="1" t="s">
        <v>2683</v>
      </c>
      <c r="D555" s="1" t="s">
        <v>2684</v>
      </c>
      <c r="E555" s="1" t="s">
        <v>2685</v>
      </c>
      <c r="F555" s="2">
        <v>-9.76</v>
      </c>
      <c r="G555" s="1" t="s">
        <v>711</v>
      </c>
      <c r="H555" s="1" t="s">
        <v>429</v>
      </c>
      <c r="I555" s="1" t="s">
        <v>10</v>
      </c>
      <c r="J555" t="e">
        <f>VLOOKUP(B555,自助退!B:F,5,FALSE)</f>
        <v>#N/A</v>
      </c>
      <c r="K555" t="e">
        <f t="shared" si="8"/>
        <v>#N/A</v>
      </c>
    </row>
    <row r="556" spans="1:11">
      <c r="A556" s="1" t="s">
        <v>2686</v>
      </c>
      <c r="B556" s="2">
        <v>1158589</v>
      </c>
      <c r="C556" s="1" t="s">
        <v>2687</v>
      </c>
      <c r="D556" s="1" t="s">
        <v>2688</v>
      </c>
      <c r="E556" s="1" t="s">
        <v>2689</v>
      </c>
      <c r="F556" s="2">
        <v>-388.5</v>
      </c>
      <c r="G556" s="1" t="s">
        <v>711</v>
      </c>
      <c r="H556" s="1" t="s">
        <v>901</v>
      </c>
      <c r="I556" s="1" t="s">
        <v>10</v>
      </c>
      <c r="J556" t="e">
        <f>VLOOKUP(B556,自助退!B:F,5,FALSE)</f>
        <v>#N/A</v>
      </c>
      <c r="K556" t="e">
        <f t="shared" si="8"/>
        <v>#N/A</v>
      </c>
    </row>
    <row r="557" spans="1:11">
      <c r="A557" s="1" t="s">
        <v>2690</v>
      </c>
      <c r="B557" s="2">
        <v>1158783</v>
      </c>
      <c r="C557" s="1" t="s">
        <v>2691</v>
      </c>
      <c r="D557" s="1" t="s">
        <v>2692</v>
      </c>
      <c r="E557" s="1" t="s">
        <v>2693</v>
      </c>
      <c r="F557" s="2">
        <v>-1000</v>
      </c>
      <c r="G557" s="1" t="s">
        <v>711</v>
      </c>
      <c r="H557" s="1" t="s">
        <v>356</v>
      </c>
      <c r="I557" s="1" t="s">
        <v>10</v>
      </c>
      <c r="J557" t="e">
        <f>VLOOKUP(B557,自助退!B:F,5,FALSE)</f>
        <v>#N/A</v>
      </c>
      <c r="K557" t="e">
        <f t="shared" si="8"/>
        <v>#N/A</v>
      </c>
    </row>
    <row r="558" spans="1:11">
      <c r="A558" s="1" t="s">
        <v>2694</v>
      </c>
      <c r="B558" s="2">
        <v>1158819</v>
      </c>
      <c r="C558" s="1" t="s">
        <v>2695</v>
      </c>
      <c r="D558" s="1" t="s">
        <v>2692</v>
      </c>
      <c r="E558" s="1" t="s">
        <v>2693</v>
      </c>
      <c r="F558" s="2">
        <v>-1000</v>
      </c>
      <c r="G558" s="1" t="s">
        <v>711</v>
      </c>
      <c r="H558" s="1" t="s">
        <v>356</v>
      </c>
      <c r="I558" s="1" t="s">
        <v>10</v>
      </c>
      <c r="J558" t="e">
        <f>VLOOKUP(B558,自助退!B:F,5,FALSE)</f>
        <v>#N/A</v>
      </c>
      <c r="K558" t="e">
        <f t="shared" si="8"/>
        <v>#N/A</v>
      </c>
    </row>
    <row r="559" spans="1:11">
      <c r="A559" s="1" t="s">
        <v>2696</v>
      </c>
      <c r="B559" s="2">
        <v>1158981</v>
      </c>
      <c r="C559" s="1" t="s">
        <v>205</v>
      </c>
      <c r="D559" s="1" t="s">
        <v>2697</v>
      </c>
      <c r="E559" s="1" t="s">
        <v>2698</v>
      </c>
      <c r="F559" s="2">
        <v>-895.9</v>
      </c>
      <c r="G559" s="1" t="s">
        <v>711</v>
      </c>
      <c r="H559" s="1" t="s">
        <v>1240</v>
      </c>
      <c r="I559" s="1" t="s">
        <v>122</v>
      </c>
      <c r="J559" t="e">
        <f>VLOOKUP(B559,自助退!B:F,5,FALSE)</f>
        <v>#N/A</v>
      </c>
      <c r="K559" t="e">
        <f t="shared" si="8"/>
        <v>#N/A</v>
      </c>
    </row>
    <row r="560" spans="1:11">
      <c r="A560" s="1" t="s">
        <v>2699</v>
      </c>
      <c r="B560" s="2">
        <v>1159055</v>
      </c>
      <c r="C560" s="1" t="s">
        <v>2700</v>
      </c>
      <c r="D560" s="1" t="s">
        <v>2701</v>
      </c>
      <c r="E560" s="1" t="s">
        <v>2702</v>
      </c>
      <c r="F560" s="2">
        <v>-201</v>
      </c>
      <c r="G560" s="1" t="s">
        <v>711</v>
      </c>
      <c r="H560" s="1" t="s">
        <v>716</v>
      </c>
      <c r="I560" s="1" t="s">
        <v>10</v>
      </c>
      <c r="J560" t="e">
        <f>VLOOKUP(B560,自助退!B:F,5,FALSE)</f>
        <v>#N/A</v>
      </c>
      <c r="K560" t="e">
        <f t="shared" si="8"/>
        <v>#N/A</v>
      </c>
    </row>
    <row r="561" spans="1:11">
      <c r="A561" s="1" t="s">
        <v>2703</v>
      </c>
      <c r="B561" s="2">
        <v>1159103</v>
      </c>
      <c r="C561" s="1" t="s">
        <v>2704</v>
      </c>
      <c r="D561" s="1" t="s">
        <v>2705</v>
      </c>
      <c r="E561" s="1" t="s">
        <v>2706</v>
      </c>
      <c r="F561" s="2">
        <v>-3500</v>
      </c>
      <c r="G561" s="1" t="s">
        <v>711</v>
      </c>
      <c r="H561" s="1" t="s">
        <v>730</v>
      </c>
      <c r="I561" s="1" t="s">
        <v>10</v>
      </c>
      <c r="J561" t="e">
        <f>VLOOKUP(B561,自助退!B:F,5,FALSE)</f>
        <v>#N/A</v>
      </c>
      <c r="K561" t="e">
        <f t="shared" si="8"/>
        <v>#N/A</v>
      </c>
    </row>
    <row r="562" spans="1:11">
      <c r="A562" s="1" t="s">
        <v>2707</v>
      </c>
      <c r="B562" s="2">
        <v>1159220</v>
      </c>
      <c r="C562" s="1" t="s">
        <v>2708</v>
      </c>
      <c r="D562" s="1" t="s">
        <v>368</v>
      </c>
      <c r="E562" s="1" t="s">
        <v>369</v>
      </c>
      <c r="F562" s="2">
        <v>-2000</v>
      </c>
      <c r="G562" s="1" t="s">
        <v>711</v>
      </c>
      <c r="H562" s="1" t="s">
        <v>725</v>
      </c>
      <c r="I562" s="1" t="s">
        <v>10</v>
      </c>
      <c r="J562" t="e">
        <f>VLOOKUP(B562,自助退!B:F,5,FALSE)</f>
        <v>#N/A</v>
      </c>
      <c r="K562" t="e">
        <f t="shared" si="8"/>
        <v>#N/A</v>
      </c>
    </row>
    <row r="563" spans="1:11">
      <c r="A563" s="1" t="s">
        <v>2709</v>
      </c>
      <c r="B563" s="2">
        <v>1160436</v>
      </c>
      <c r="C563" s="1" t="s">
        <v>2710</v>
      </c>
      <c r="D563" s="1" t="s">
        <v>2711</v>
      </c>
      <c r="E563" s="1" t="s">
        <v>2712</v>
      </c>
      <c r="F563" s="2">
        <v>-946.4</v>
      </c>
      <c r="G563" s="1" t="s">
        <v>711</v>
      </c>
      <c r="H563" s="1" t="s">
        <v>253</v>
      </c>
      <c r="I563" s="1" t="s">
        <v>10</v>
      </c>
      <c r="J563" t="e">
        <f>VLOOKUP(B563,自助退!B:F,5,FALSE)</f>
        <v>#N/A</v>
      </c>
      <c r="K563" t="e">
        <f t="shared" si="8"/>
        <v>#N/A</v>
      </c>
    </row>
    <row r="564" spans="1:11">
      <c r="A564" s="1" t="s">
        <v>2713</v>
      </c>
      <c r="B564" s="2">
        <v>1160541</v>
      </c>
      <c r="C564" s="1" t="s">
        <v>2714</v>
      </c>
      <c r="D564" s="1" t="s">
        <v>2715</v>
      </c>
      <c r="E564" s="1" t="s">
        <v>2716</v>
      </c>
      <c r="F564" s="2">
        <v>-500.5</v>
      </c>
      <c r="G564" s="1" t="s">
        <v>711</v>
      </c>
      <c r="H564" s="1" t="s">
        <v>300</v>
      </c>
      <c r="I564" s="1" t="s">
        <v>10</v>
      </c>
      <c r="J564" t="e">
        <f>VLOOKUP(B564,自助退!B:F,5,FALSE)</f>
        <v>#N/A</v>
      </c>
      <c r="K564" t="e">
        <f t="shared" si="8"/>
        <v>#N/A</v>
      </c>
    </row>
    <row r="565" spans="1:11">
      <c r="A565" s="1" t="s">
        <v>2717</v>
      </c>
      <c r="B565" s="2">
        <v>1161384</v>
      </c>
      <c r="C565" s="1" t="s">
        <v>2718</v>
      </c>
      <c r="D565" s="1" t="s">
        <v>2719</v>
      </c>
      <c r="E565" s="1" t="s">
        <v>485</v>
      </c>
      <c r="F565" s="2">
        <v>-3</v>
      </c>
      <c r="G565" s="1" t="s">
        <v>711</v>
      </c>
      <c r="H565" s="1" t="s">
        <v>239</v>
      </c>
      <c r="I565" s="1" t="s">
        <v>10</v>
      </c>
      <c r="J565" t="e">
        <f>VLOOKUP(B565,自助退!B:F,5,FALSE)</f>
        <v>#N/A</v>
      </c>
      <c r="K565" t="e">
        <f t="shared" si="8"/>
        <v>#N/A</v>
      </c>
    </row>
    <row r="566" spans="1:11">
      <c r="A566" s="1" t="s">
        <v>2720</v>
      </c>
      <c r="B566" s="2">
        <v>1161516</v>
      </c>
      <c r="C566" s="1" t="s">
        <v>2721</v>
      </c>
      <c r="D566" s="1" t="s">
        <v>2722</v>
      </c>
      <c r="E566" s="1" t="s">
        <v>412</v>
      </c>
      <c r="F566" s="2">
        <v>-504.44</v>
      </c>
      <c r="G566" s="1" t="s">
        <v>711</v>
      </c>
      <c r="H566" s="1" t="s">
        <v>1468</v>
      </c>
      <c r="I566" s="1" t="s">
        <v>10</v>
      </c>
      <c r="J566" t="e">
        <f>VLOOKUP(B566,自助退!B:F,5,FALSE)</f>
        <v>#N/A</v>
      </c>
      <c r="K566" t="e">
        <f t="shared" si="8"/>
        <v>#N/A</v>
      </c>
    </row>
    <row r="567" spans="1:11">
      <c r="A567" s="1" t="s">
        <v>2723</v>
      </c>
      <c r="B567" s="2">
        <v>1161880</v>
      </c>
      <c r="C567" s="1" t="s">
        <v>2724</v>
      </c>
      <c r="D567" s="1" t="s">
        <v>2725</v>
      </c>
      <c r="E567" s="1" t="s">
        <v>2726</v>
      </c>
      <c r="F567" s="2">
        <v>-150</v>
      </c>
      <c r="G567" s="1" t="s">
        <v>711</v>
      </c>
      <c r="H567" s="1" t="s">
        <v>391</v>
      </c>
      <c r="I567" s="1" t="s">
        <v>10</v>
      </c>
      <c r="J567" t="e">
        <f>VLOOKUP(B567,自助退!B:F,5,FALSE)</f>
        <v>#N/A</v>
      </c>
      <c r="K567" t="e">
        <f t="shared" si="8"/>
        <v>#N/A</v>
      </c>
    </row>
    <row r="568" spans="1:11">
      <c r="A568" s="1" t="s">
        <v>2727</v>
      </c>
      <c r="B568" s="2">
        <v>1161928</v>
      </c>
      <c r="C568" s="1" t="s">
        <v>2728</v>
      </c>
      <c r="D568" s="1" t="s">
        <v>2729</v>
      </c>
      <c r="E568" s="1" t="s">
        <v>2730</v>
      </c>
      <c r="F568" s="2">
        <v>-86.92</v>
      </c>
      <c r="G568" s="1" t="s">
        <v>711</v>
      </c>
      <c r="H568" s="1" t="s">
        <v>805</v>
      </c>
      <c r="I568" s="1" t="s">
        <v>10</v>
      </c>
      <c r="J568" t="e">
        <f>VLOOKUP(B568,自助退!B:F,5,FALSE)</f>
        <v>#N/A</v>
      </c>
      <c r="K568" t="e">
        <f t="shared" si="8"/>
        <v>#N/A</v>
      </c>
    </row>
    <row r="569" spans="1:11">
      <c r="A569" s="1" t="s">
        <v>2731</v>
      </c>
      <c r="B569" s="2">
        <v>1162062</v>
      </c>
      <c r="C569" s="1" t="s">
        <v>205</v>
      </c>
      <c r="D569" s="1" t="s">
        <v>2732</v>
      </c>
      <c r="E569" s="1" t="s">
        <v>229</v>
      </c>
      <c r="F569" s="2">
        <v>-4735.26</v>
      </c>
      <c r="G569" s="1" t="s">
        <v>711</v>
      </c>
      <c r="H569" s="1" t="s">
        <v>755</v>
      </c>
      <c r="I569" s="1" t="s">
        <v>122</v>
      </c>
      <c r="J569" t="e">
        <f>VLOOKUP(B569,自助退!B:F,5,FALSE)</f>
        <v>#N/A</v>
      </c>
      <c r="K569" t="e">
        <f t="shared" si="8"/>
        <v>#N/A</v>
      </c>
    </row>
    <row r="570" spans="1:11">
      <c r="A570" s="1" t="s">
        <v>2733</v>
      </c>
      <c r="B570" s="2">
        <v>1162412</v>
      </c>
      <c r="C570" s="1" t="s">
        <v>2734</v>
      </c>
      <c r="D570" s="1" t="s">
        <v>2735</v>
      </c>
      <c r="E570" s="1" t="s">
        <v>2736</v>
      </c>
      <c r="F570" s="2">
        <v>-125.68</v>
      </c>
      <c r="G570" s="1" t="s">
        <v>711</v>
      </c>
      <c r="H570" s="1" t="s">
        <v>760</v>
      </c>
      <c r="I570" s="1" t="s">
        <v>10</v>
      </c>
      <c r="J570" t="e">
        <f>VLOOKUP(B570,自助退!B:F,5,FALSE)</f>
        <v>#N/A</v>
      </c>
      <c r="K570" t="e">
        <f t="shared" si="8"/>
        <v>#N/A</v>
      </c>
    </row>
    <row r="571" spans="1:11">
      <c r="A571" s="1" t="s">
        <v>2737</v>
      </c>
      <c r="B571" s="2">
        <v>1162458</v>
      </c>
      <c r="C571" s="1" t="s">
        <v>2738</v>
      </c>
      <c r="D571" s="1" t="s">
        <v>2739</v>
      </c>
      <c r="E571" s="1" t="s">
        <v>2740</v>
      </c>
      <c r="F571" s="2">
        <v>-60</v>
      </c>
      <c r="G571" s="1" t="s">
        <v>711</v>
      </c>
      <c r="H571" s="1" t="s">
        <v>841</v>
      </c>
      <c r="I571" s="1" t="s">
        <v>10</v>
      </c>
      <c r="J571" t="e">
        <f>VLOOKUP(B571,自助退!B:F,5,FALSE)</f>
        <v>#N/A</v>
      </c>
      <c r="K571" t="e">
        <f t="shared" si="8"/>
        <v>#N/A</v>
      </c>
    </row>
    <row r="572" spans="1:11">
      <c r="A572" s="1" t="s">
        <v>2741</v>
      </c>
      <c r="B572" s="2">
        <v>1162929</v>
      </c>
      <c r="C572" s="1" t="s">
        <v>2742</v>
      </c>
      <c r="D572" s="1" t="s">
        <v>2743</v>
      </c>
      <c r="E572" s="1" t="s">
        <v>2744</v>
      </c>
      <c r="F572" s="2">
        <v>-2510.1799999999998</v>
      </c>
      <c r="G572" s="1" t="s">
        <v>711</v>
      </c>
      <c r="H572" s="1" t="s">
        <v>157</v>
      </c>
      <c r="I572" s="1" t="s">
        <v>10</v>
      </c>
      <c r="J572" t="e">
        <f>VLOOKUP(B572,自助退!B:F,5,FALSE)</f>
        <v>#N/A</v>
      </c>
      <c r="K572" t="e">
        <f t="shared" si="8"/>
        <v>#N/A</v>
      </c>
    </row>
    <row r="573" spans="1:11">
      <c r="A573" s="1" t="s">
        <v>2745</v>
      </c>
      <c r="B573" s="2">
        <v>1162973</v>
      </c>
      <c r="C573" s="1" t="s">
        <v>2746</v>
      </c>
      <c r="D573" s="1" t="s">
        <v>2747</v>
      </c>
      <c r="E573" s="1" t="s">
        <v>2748</v>
      </c>
      <c r="F573" s="2">
        <v>-190</v>
      </c>
      <c r="G573" s="1" t="s">
        <v>711</v>
      </c>
      <c r="H573" s="1" t="s">
        <v>841</v>
      </c>
      <c r="I573" s="1" t="s">
        <v>10</v>
      </c>
      <c r="J573" t="e">
        <f>VLOOKUP(B573,自助退!B:F,5,FALSE)</f>
        <v>#N/A</v>
      </c>
      <c r="K573" t="e">
        <f t="shared" si="8"/>
        <v>#N/A</v>
      </c>
    </row>
    <row r="574" spans="1:11">
      <c r="A574" s="1" t="s">
        <v>2749</v>
      </c>
      <c r="B574" s="2">
        <v>1163194</v>
      </c>
      <c r="C574" s="1" t="s">
        <v>2750</v>
      </c>
      <c r="D574" s="1" t="s">
        <v>467</v>
      </c>
      <c r="E574" s="1" t="s">
        <v>468</v>
      </c>
      <c r="F574" s="2">
        <v>-600</v>
      </c>
      <c r="G574" s="1" t="s">
        <v>711</v>
      </c>
      <c r="H574" s="1" t="s">
        <v>817</v>
      </c>
      <c r="I574" s="1" t="s">
        <v>10</v>
      </c>
      <c r="J574" t="e">
        <f>VLOOKUP(B574,自助退!B:F,5,FALSE)</f>
        <v>#N/A</v>
      </c>
      <c r="K574" t="e">
        <f t="shared" si="8"/>
        <v>#N/A</v>
      </c>
    </row>
    <row r="575" spans="1:11">
      <c r="A575" s="1" t="s">
        <v>2751</v>
      </c>
      <c r="B575" s="2">
        <v>1163251</v>
      </c>
      <c r="C575" s="1" t="s">
        <v>2752</v>
      </c>
      <c r="D575" s="1" t="s">
        <v>2753</v>
      </c>
      <c r="E575" s="1" t="s">
        <v>2754</v>
      </c>
      <c r="F575" s="2">
        <v>-450</v>
      </c>
      <c r="G575" s="1" t="s">
        <v>711</v>
      </c>
      <c r="H575" s="1" t="s">
        <v>730</v>
      </c>
      <c r="I575" s="1" t="s">
        <v>10</v>
      </c>
      <c r="J575" t="e">
        <f>VLOOKUP(B575,自助退!B:F,5,FALSE)</f>
        <v>#N/A</v>
      </c>
      <c r="K575" t="e">
        <f t="shared" si="8"/>
        <v>#N/A</v>
      </c>
    </row>
    <row r="576" spans="1:11">
      <c r="A576" s="1" t="s">
        <v>2755</v>
      </c>
      <c r="B576" s="2">
        <v>1163326</v>
      </c>
      <c r="C576" s="1" t="s">
        <v>205</v>
      </c>
      <c r="D576" s="1" t="s">
        <v>2756</v>
      </c>
      <c r="E576" s="1" t="s">
        <v>2757</v>
      </c>
      <c r="F576" s="2">
        <v>-2100</v>
      </c>
      <c r="G576" s="1" t="s">
        <v>711</v>
      </c>
      <c r="H576" s="1" t="s">
        <v>356</v>
      </c>
      <c r="I576" s="1" t="s">
        <v>122</v>
      </c>
      <c r="J576" t="e">
        <f>VLOOKUP(B576,自助退!B:F,5,FALSE)</f>
        <v>#N/A</v>
      </c>
      <c r="K576" t="e">
        <f t="shared" si="8"/>
        <v>#N/A</v>
      </c>
    </row>
    <row r="577" spans="1:11">
      <c r="A577" s="1" t="s">
        <v>2758</v>
      </c>
      <c r="B577" s="2">
        <v>1163366</v>
      </c>
      <c r="C577" s="1" t="s">
        <v>2759</v>
      </c>
      <c r="D577" s="1" t="s">
        <v>2760</v>
      </c>
      <c r="E577" s="1" t="s">
        <v>2761</v>
      </c>
      <c r="F577" s="2">
        <v>-286.86</v>
      </c>
      <c r="G577" s="1" t="s">
        <v>711</v>
      </c>
      <c r="H577" s="1" t="s">
        <v>1468</v>
      </c>
      <c r="I577" s="1" t="s">
        <v>10</v>
      </c>
      <c r="J577" t="e">
        <f>VLOOKUP(B577,自助退!B:F,5,FALSE)</f>
        <v>#N/A</v>
      </c>
      <c r="K577" t="e">
        <f t="shared" si="8"/>
        <v>#N/A</v>
      </c>
    </row>
    <row r="578" spans="1:11">
      <c r="A578" s="1" t="s">
        <v>2762</v>
      </c>
      <c r="B578" s="2">
        <v>1163399</v>
      </c>
      <c r="C578" s="1" t="s">
        <v>205</v>
      </c>
      <c r="D578" s="1" t="s">
        <v>218</v>
      </c>
      <c r="E578" s="1" t="s">
        <v>219</v>
      </c>
      <c r="F578" s="2">
        <v>-563</v>
      </c>
      <c r="G578" s="1" t="s">
        <v>711</v>
      </c>
      <c r="H578" s="1" t="s">
        <v>239</v>
      </c>
      <c r="I578" s="1" t="s">
        <v>122</v>
      </c>
      <c r="J578" t="e">
        <f>VLOOKUP(B578,自助退!B:F,5,FALSE)</f>
        <v>#N/A</v>
      </c>
      <c r="K578" t="e">
        <f t="shared" si="8"/>
        <v>#N/A</v>
      </c>
    </row>
    <row r="579" spans="1:11">
      <c r="A579" s="1" t="s">
        <v>2763</v>
      </c>
      <c r="B579" s="2">
        <v>1163819</v>
      </c>
      <c r="C579" s="1" t="s">
        <v>2764</v>
      </c>
      <c r="D579" s="1" t="s">
        <v>2765</v>
      </c>
      <c r="E579" s="1" t="s">
        <v>2766</v>
      </c>
      <c r="F579" s="2">
        <v>-602.5</v>
      </c>
      <c r="G579" s="1" t="s">
        <v>711</v>
      </c>
      <c r="H579" s="1" t="s">
        <v>878</v>
      </c>
      <c r="I579" s="1" t="s">
        <v>10</v>
      </c>
      <c r="J579" t="e">
        <f>VLOOKUP(B579,自助退!B:F,5,FALSE)</f>
        <v>#N/A</v>
      </c>
      <c r="K579" t="e">
        <f t="shared" ref="K579:K642" si="9">IF(F579*-1=J579,"",1)</f>
        <v>#N/A</v>
      </c>
    </row>
    <row r="580" spans="1:11">
      <c r="A580" s="1" t="s">
        <v>546</v>
      </c>
      <c r="B580" s="2">
        <v>1163970</v>
      </c>
      <c r="C580" s="1" t="s">
        <v>205</v>
      </c>
      <c r="D580" s="1" t="s">
        <v>220</v>
      </c>
      <c r="E580" s="1" t="s">
        <v>221</v>
      </c>
      <c r="F580" s="2">
        <v>-100</v>
      </c>
      <c r="G580" s="1" t="s">
        <v>711</v>
      </c>
      <c r="H580" s="1" t="s">
        <v>805</v>
      </c>
      <c r="I580" s="1" t="s">
        <v>122</v>
      </c>
      <c r="J580" t="e">
        <f>VLOOKUP(B580,自助退!B:F,5,FALSE)</f>
        <v>#N/A</v>
      </c>
      <c r="K580" t="e">
        <f t="shared" si="9"/>
        <v>#N/A</v>
      </c>
    </row>
    <row r="581" spans="1:11">
      <c r="A581" s="1" t="s">
        <v>2767</v>
      </c>
      <c r="B581" s="2">
        <v>1164038</v>
      </c>
      <c r="C581" s="1" t="s">
        <v>2768</v>
      </c>
      <c r="D581" s="1" t="s">
        <v>2769</v>
      </c>
      <c r="E581" s="1" t="s">
        <v>2770</v>
      </c>
      <c r="F581" s="2">
        <v>-229</v>
      </c>
      <c r="G581" s="1" t="s">
        <v>711</v>
      </c>
      <c r="H581" s="1" t="s">
        <v>1358</v>
      </c>
      <c r="I581" s="1" t="s">
        <v>10</v>
      </c>
      <c r="J581" t="e">
        <f>VLOOKUP(B581,自助退!B:F,5,FALSE)</f>
        <v>#N/A</v>
      </c>
      <c r="K581" t="e">
        <f t="shared" si="9"/>
        <v>#N/A</v>
      </c>
    </row>
    <row r="582" spans="1:11">
      <c r="A582" s="1" t="s">
        <v>2771</v>
      </c>
      <c r="B582" s="2">
        <v>1164218</v>
      </c>
      <c r="C582" s="1" t="s">
        <v>2772</v>
      </c>
      <c r="D582" s="1" t="s">
        <v>2773</v>
      </c>
      <c r="E582" s="1" t="s">
        <v>2774</v>
      </c>
      <c r="F582" s="2">
        <v>-73</v>
      </c>
      <c r="G582" s="1" t="s">
        <v>711</v>
      </c>
      <c r="H582" s="1" t="s">
        <v>1358</v>
      </c>
      <c r="I582" s="1" t="s">
        <v>10</v>
      </c>
      <c r="J582" t="e">
        <f>VLOOKUP(B582,自助退!B:F,5,FALSE)</f>
        <v>#N/A</v>
      </c>
      <c r="K582" t="e">
        <f t="shared" si="9"/>
        <v>#N/A</v>
      </c>
    </row>
    <row r="583" spans="1:11">
      <c r="A583" s="1" t="s">
        <v>2775</v>
      </c>
      <c r="B583" s="2">
        <v>1164396</v>
      </c>
      <c r="C583" s="1" t="s">
        <v>2776</v>
      </c>
      <c r="D583" s="1" t="s">
        <v>2777</v>
      </c>
      <c r="E583" s="1" t="s">
        <v>2778</v>
      </c>
      <c r="F583" s="2">
        <v>-400</v>
      </c>
      <c r="G583" s="1" t="s">
        <v>711</v>
      </c>
      <c r="H583" s="1" t="s">
        <v>1481</v>
      </c>
      <c r="I583" s="1" t="s">
        <v>10</v>
      </c>
      <c r="J583" t="e">
        <f>VLOOKUP(B583,自助退!B:F,5,FALSE)</f>
        <v>#N/A</v>
      </c>
      <c r="K583" t="e">
        <f t="shared" si="9"/>
        <v>#N/A</v>
      </c>
    </row>
    <row r="584" spans="1:11">
      <c r="A584" s="1" t="s">
        <v>2779</v>
      </c>
      <c r="B584" s="2">
        <v>1164430</v>
      </c>
      <c r="C584" s="1" t="s">
        <v>2780</v>
      </c>
      <c r="D584" s="1" t="s">
        <v>2781</v>
      </c>
      <c r="E584" s="1" t="s">
        <v>2782</v>
      </c>
      <c r="F584" s="2">
        <v>-2533.35</v>
      </c>
      <c r="G584" s="1" t="s">
        <v>711</v>
      </c>
      <c r="H584" s="1" t="s">
        <v>387</v>
      </c>
      <c r="I584" s="1" t="s">
        <v>10</v>
      </c>
      <c r="J584" t="e">
        <f>VLOOKUP(B584,自助退!B:F,5,FALSE)</f>
        <v>#N/A</v>
      </c>
      <c r="K584" t="e">
        <f t="shared" si="9"/>
        <v>#N/A</v>
      </c>
    </row>
    <row r="585" spans="1:11">
      <c r="A585" s="1" t="s">
        <v>2783</v>
      </c>
      <c r="B585" s="2">
        <v>1164467</v>
      </c>
      <c r="C585" s="1" t="s">
        <v>2784</v>
      </c>
      <c r="D585" s="1" t="s">
        <v>2785</v>
      </c>
      <c r="E585" s="1" t="s">
        <v>2786</v>
      </c>
      <c r="F585" s="2">
        <v>-717</v>
      </c>
      <c r="G585" s="1" t="s">
        <v>711</v>
      </c>
      <c r="H585" s="1" t="s">
        <v>1186</v>
      </c>
      <c r="I585" s="1" t="s">
        <v>10</v>
      </c>
      <c r="J585" t="e">
        <f>VLOOKUP(B585,自助退!B:F,5,FALSE)</f>
        <v>#N/A</v>
      </c>
      <c r="K585" t="e">
        <f t="shared" si="9"/>
        <v>#N/A</v>
      </c>
    </row>
    <row r="586" spans="1:11">
      <c r="A586" s="1" t="s">
        <v>2787</v>
      </c>
      <c r="B586" s="2">
        <v>1164516</v>
      </c>
      <c r="C586" s="1" t="s">
        <v>205</v>
      </c>
      <c r="D586" s="1" t="s">
        <v>2788</v>
      </c>
      <c r="E586" s="1" t="s">
        <v>2789</v>
      </c>
      <c r="F586" s="2">
        <v>-1000</v>
      </c>
      <c r="G586" s="1" t="s">
        <v>711</v>
      </c>
      <c r="H586" s="1" t="s">
        <v>1186</v>
      </c>
      <c r="I586" s="1" t="s">
        <v>122</v>
      </c>
      <c r="J586" t="e">
        <f>VLOOKUP(B586,自助退!B:F,5,FALSE)</f>
        <v>#N/A</v>
      </c>
      <c r="K586" t="e">
        <f t="shared" si="9"/>
        <v>#N/A</v>
      </c>
    </row>
    <row r="587" spans="1:11">
      <c r="A587" s="1" t="s">
        <v>2790</v>
      </c>
      <c r="B587" s="2">
        <v>1164628</v>
      </c>
      <c r="C587" s="1" t="s">
        <v>2791</v>
      </c>
      <c r="D587" s="1" t="s">
        <v>2792</v>
      </c>
      <c r="E587" s="1" t="s">
        <v>2793</v>
      </c>
      <c r="F587" s="2">
        <v>-573</v>
      </c>
      <c r="G587" s="1" t="s">
        <v>711</v>
      </c>
      <c r="H587" s="1" t="s">
        <v>396</v>
      </c>
      <c r="I587" s="1" t="s">
        <v>10</v>
      </c>
      <c r="J587" t="e">
        <f>VLOOKUP(B587,自助退!B:F,5,FALSE)</f>
        <v>#N/A</v>
      </c>
      <c r="K587" t="e">
        <f t="shared" si="9"/>
        <v>#N/A</v>
      </c>
    </row>
    <row r="588" spans="1:11">
      <c r="A588" s="1" t="s">
        <v>2794</v>
      </c>
      <c r="B588" s="2">
        <v>1164666</v>
      </c>
      <c r="C588" s="1" t="s">
        <v>2795</v>
      </c>
      <c r="D588" s="1" t="s">
        <v>2796</v>
      </c>
      <c r="E588" s="1" t="s">
        <v>2797</v>
      </c>
      <c r="F588" s="2">
        <v>-500</v>
      </c>
      <c r="G588" s="1" t="s">
        <v>711</v>
      </c>
      <c r="H588" s="1" t="s">
        <v>755</v>
      </c>
      <c r="I588" s="1" t="s">
        <v>10</v>
      </c>
      <c r="J588" t="e">
        <f>VLOOKUP(B588,自助退!B:F,5,FALSE)</f>
        <v>#N/A</v>
      </c>
      <c r="K588" t="e">
        <f t="shared" si="9"/>
        <v>#N/A</v>
      </c>
    </row>
    <row r="589" spans="1:11">
      <c r="A589" s="1" t="s">
        <v>2798</v>
      </c>
      <c r="B589" s="2">
        <v>1164828</v>
      </c>
      <c r="C589" s="1" t="s">
        <v>205</v>
      </c>
      <c r="D589" s="1" t="s">
        <v>2799</v>
      </c>
      <c r="E589" s="1" t="s">
        <v>2800</v>
      </c>
      <c r="F589" s="2">
        <v>-1000</v>
      </c>
      <c r="G589" s="1" t="s">
        <v>711</v>
      </c>
      <c r="H589" s="1" t="s">
        <v>180</v>
      </c>
      <c r="I589" s="1" t="s">
        <v>122</v>
      </c>
      <c r="J589" t="e">
        <f>VLOOKUP(B589,自助退!B:F,5,FALSE)</f>
        <v>#N/A</v>
      </c>
      <c r="K589" t="e">
        <f t="shared" si="9"/>
        <v>#N/A</v>
      </c>
    </row>
    <row r="590" spans="1:11">
      <c r="A590" s="1" t="s">
        <v>2801</v>
      </c>
      <c r="B590" s="2">
        <v>1164940</v>
      </c>
      <c r="C590" s="1" t="s">
        <v>2802</v>
      </c>
      <c r="D590" s="1" t="s">
        <v>2803</v>
      </c>
      <c r="E590" s="1" t="s">
        <v>2804</v>
      </c>
      <c r="F590" s="2">
        <v>-200</v>
      </c>
      <c r="G590" s="1" t="s">
        <v>711</v>
      </c>
      <c r="H590" s="1" t="s">
        <v>1098</v>
      </c>
      <c r="I590" s="1" t="s">
        <v>10</v>
      </c>
      <c r="J590" t="e">
        <f>VLOOKUP(B590,自助退!B:F,5,FALSE)</f>
        <v>#N/A</v>
      </c>
      <c r="K590" t="e">
        <f t="shared" si="9"/>
        <v>#N/A</v>
      </c>
    </row>
    <row r="591" spans="1:11">
      <c r="A591" s="1" t="s">
        <v>2805</v>
      </c>
      <c r="B591" s="2">
        <v>1165186</v>
      </c>
      <c r="C591" s="1" t="s">
        <v>2806</v>
      </c>
      <c r="D591" s="1" t="s">
        <v>2807</v>
      </c>
      <c r="E591" s="1" t="s">
        <v>2808</v>
      </c>
      <c r="F591" s="2">
        <v>-1500</v>
      </c>
      <c r="G591" s="1" t="s">
        <v>711</v>
      </c>
      <c r="H591" s="1" t="s">
        <v>243</v>
      </c>
      <c r="I591" s="1" t="s">
        <v>10</v>
      </c>
      <c r="J591" t="e">
        <f>VLOOKUP(B591,自助退!B:F,5,FALSE)</f>
        <v>#N/A</v>
      </c>
      <c r="K591" t="e">
        <f t="shared" si="9"/>
        <v>#N/A</v>
      </c>
    </row>
    <row r="592" spans="1:11">
      <c r="A592" s="1" t="s">
        <v>2809</v>
      </c>
      <c r="B592" s="2">
        <v>1165240</v>
      </c>
      <c r="C592" s="1" t="s">
        <v>2810</v>
      </c>
      <c r="D592" s="1" t="s">
        <v>2811</v>
      </c>
      <c r="E592" s="1" t="s">
        <v>2812</v>
      </c>
      <c r="F592" s="2">
        <v>-46</v>
      </c>
      <c r="G592" s="1" t="s">
        <v>711</v>
      </c>
      <c r="H592" s="1" t="s">
        <v>180</v>
      </c>
      <c r="I592" s="1" t="s">
        <v>10</v>
      </c>
      <c r="J592" t="e">
        <f>VLOOKUP(B592,自助退!B:F,5,FALSE)</f>
        <v>#N/A</v>
      </c>
      <c r="K592" t="e">
        <f t="shared" si="9"/>
        <v>#N/A</v>
      </c>
    </row>
    <row r="593" spans="1:11">
      <c r="A593" s="1" t="s">
        <v>2813</v>
      </c>
      <c r="B593" s="2">
        <v>1165399</v>
      </c>
      <c r="C593" s="1" t="s">
        <v>2814</v>
      </c>
      <c r="D593" s="1" t="s">
        <v>2815</v>
      </c>
      <c r="E593" s="1" t="s">
        <v>2816</v>
      </c>
      <c r="F593" s="2">
        <v>-488</v>
      </c>
      <c r="G593" s="1" t="s">
        <v>711</v>
      </c>
      <c r="H593" s="1" t="s">
        <v>841</v>
      </c>
      <c r="I593" s="1" t="s">
        <v>10</v>
      </c>
      <c r="J593" t="e">
        <f>VLOOKUP(B593,自助退!B:F,5,FALSE)</f>
        <v>#N/A</v>
      </c>
      <c r="K593" t="e">
        <f t="shared" si="9"/>
        <v>#N/A</v>
      </c>
    </row>
    <row r="594" spans="1:11">
      <c r="A594" s="1" t="s">
        <v>2817</v>
      </c>
      <c r="B594" s="2">
        <v>1165493</v>
      </c>
      <c r="C594" s="1" t="s">
        <v>2818</v>
      </c>
      <c r="D594" s="1" t="s">
        <v>2819</v>
      </c>
      <c r="E594" s="1" t="s">
        <v>2820</v>
      </c>
      <c r="F594" s="2">
        <v>-294.5</v>
      </c>
      <c r="G594" s="1" t="s">
        <v>711</v>
      </c>
      <c r="H594" s="1" t="s">
        <v>396</v>
      </c>
      <c r="I594" s="1" t="s">
        <v>10</v>
      </c>
      <c r="J594" t="e">
        <f>VLOOKUP(B594,自助退!B:F,5,FALSE)</f>
        <v>#N/A</v>
      </c>
      <c r="K594" t="e">
        <f t="shared" si="9"/>
        <v>#N/A</v>
      </c>
    </row>
    <row r="595" spans="1:11">
      <c r="A595" s="1" t="s">
        <v>2821</v>
      </c>
      <c r="B595" s="2">
        <v>1165592</v>
      </c>
      <c r="C595" s="1"/>
      <c r="D595" s="1" t="s">
        <v>2822</v>
      </c>
      <c r="E595" s="1" t="s">
        <v>2823</v>
      </c>
      <c r="F595" s="2">
        <v>-914.5</v>
      </c>
      <c r="G595" s="1" t="s">
        <v>711</v>
      </c>
      <c r="H595" s="1" t="s">
        <v>755</v>
      </c>
      <c r="I595" s="1" t="s">
        <v>122</v>
      </c>
      <c r="J595" t="e">
        <f>VLOOKUP(B595,自助退!B:F,5,FALSE)</f>
        <v>#N/A</v>
      </c>
      <c r="K595" t="e">
        <f t="shared" si="9"/>
        <v>#N/A</v>
      </c>
    </row>
    <row r="596" spans="1:11">
      <c r="A596" s="1" t="s">
        <v>2824</v>
      </c>
      <c r="B596" s="2">
        <v>1165807</v>
      </c>
      <c r="C596" s="1" t="s">
        <v>2825</v>
      </c>
      <c r="D596" s="1" t="s">
        <v>2826</v>
      </c>
      <c r="E596" s="1" t="s">
        <v>2827</v>
      </c>
      <c r="F596" s="2">
        <v>-90</v>
      </c>
      <c r="G596" s="1" t="s">
        <v>711</v>
      </c>
      <c r="H596" s="1" t="s">
        <v>157</v>
      </c>
      <c r="I596" s="1" t="s">
        <v>10</v>
      </c>
      <c r="J596" t="e">
        <f>VLOOKUP(B596,自助退!B:F,5,FALSE)</f>
        <v>#N/A</v>
      </c>
      <c r="K596" t="e">
        <f t="shared" si="9"/>
        <v>#N/A</v>
      </c>
    </row>
    <row r="597" spans="1:11">
      <c r="A597" s="1" t="s">
        <v>2828</v>
      </c>
      <c r="B597" s="2">
        <v>1165934</v>
      </c>
      <c r="C597" s="1" t="s">
        <v>205</v>
      </c>
      <c r="D597" s="1" t="s">
        <v>2829</v>
      </c>
      <c r="E597" s="1" t="s">
        <v>2830</v>
      </c>
      <c r="F597" s="2">
        <v>-496.5</v>
      </c>
      <c r="G597" s="1" t="s">
        <v>711</v>
      </c>
      <c r="H597" s="1" t="s">
        <v>387</v>
      </c>
      <c r="I597" s="1" t="s">
        <v>122</v>
      </c>
      <c r="J597" t="e">
        <f>VLOOKUP(B597,自助退!B:F,5,FALSE)</f>
        <v>#N/A</v>
      </c>
      <c r="K597" t="e">
        <f t="shared" si="9"/>
        <v>#N/A</v>
      </c>
    </row>
    <row r="598" spans="1:11">
      <c r="A598" s="1" t="s">
        <v>2831</v>
      </c>
      <c r="B598" s="2">
        <v>1166066</v>
      </c>
      <c r="C598" s="1" t="s">
        <v>2832</v>
      </c>
      <c r="D598" s="1" t="s">
        <v>2833</v>
      </c>
      <c r="E598" s="1" t="s">
        <v>2834</v>
      </c>
      <c r="F598" s="2">
        <v>-1730</v>
      </c>
      <c r="G598" s="1" t="s">
        <v>711</v>
      </c>
      <c r="H598" s="1" t="s">
        <v>272</v>
      </c>
      <c r="I598" s="1" t="s">
        <v>10</v>
      </c>
      <c r="J598" t="e">
        <f>VLOOKUP(B598,自助退!B:F,5,FALSE)</f>
        <v>#N/A</v>
      </c>
      <c r="K598" t="e">
        <f t="shared" si="9"/>
        <v>#N/A</v>
      </c>
    </row>
    <row r="599" spans="1:11">
      <c r="A599" s="1" t="s">
        <v>2835</v>
      </c>
      <c r="B599" s="2">
        <v>1166444</v>
      </c>
      <c r="C599" s="1" t="s">
        <v>2836</v>
      </c>
      <c r="D599" s="1" t="s">
        <v>2837</v>
      </c>
      <c r="E599" s="1" t="s">
        <v>2838</v>
      </c>
      <c r="F599" s="2">
        <v>-568.34</v>
      </c>
      <c r="G599" s="1" t="s">
        <v>711</v>
      </c>
      <c r="H599" s="1" t="s">
        <v>429</v>
      </c>
      <c r="I599" s="1" t="s">
        <v>10</v>
      </c>
      <c r="J599" t="e">
        <f>VLOOKUP(B599,自助退!B:F,5,FALSE)</f>
        <v>#N/A</v>
      </c>
      <c r="K599" t="e">
        <f t="shared" si="9"/>
        <v>#N/A</v>
      </c>
    </row>
    <row r="600" spans="1:11">
      <c r="A600" s="1" t="s">
        <v>2839</v>
      </c>
      <c r="B600" s="2">
        <v>1166484</v>
      </c>
      <c r="C600" s="1" t="s">
        <v>2840</v>
      </c>
      <c r="D600" s="1" t="s">
        <v>2841</v>
      </c>
      <c r="E600" s="1" t="s">
        <v>2842</v>
      </c>
      <c r="F600" s="2">
        <v>-570.84</v>
      </c>
      <c r="G600" s="1" t="s">
        <v>711</v>
      </c>
      <c r="H600" s="1" t="s">
        <v>1358</v>
      </c>
      <c r="I600" s="1" t="s">
        <v>10</v>
      </c>
      <c r="J600" t="e">
        <f>VLOOKUP(B600,自助退!B:F,5,FALSE)</f>
        <v>#N/A</v>
      </c>
      <c r="K600" t="e">
        <f t="shared" si="9"/>
        <v>#N/A</v>
      </c>
    </row>
    <row r="601" spans="1:11">
      <c r="A601" s="1" t="s">
        <v>2843</v>
      </c>
      <c r="B601" s="2">
        <v>1166592</v>
      </c>
      <c r="C601" s="1" t="s">
        <v>2844</v>
      </c>
      <c r="D601" s="1" t="s">
        <v>2845</v>
      </c>
      <c r="E601" s="1" t="s">
        <v>2846</v>
      </c>
      <c r="F601" s="2">
        <v>-500</v>
      </c>
      <c r="G601" s="1" t="s">
        <v>711</v>
      </c>
      <c r="H601" s="1" t="s">
        <v>755</v>
      </c>
      <c r="I601" s="1" t="s">
        <v>10</v>
      </c>
      <c r="J601" t="e">
        <f>VLOOKUP(B601,自助退!B:F,5,FALSE)</f>
        <v>#N/A</v>
      </c>
      <c r="K601" t="e">
        <f t="shared" si="9"/>
        <v>#N/A</v>
      </c>
    </row>
    <row r="602" spans="1:11">
      <c r="A602" s="1" t="s">
        <v>2847</v>
      </c>
      <c r="B602" s="2">
        <v>1166853</v>
      </c>
      <c r="C602" s="1" t="s">
        <v>2848</v>
      </c>
      <c r="D602" s="1" t="s">
        <v>2849</v>
      </c>
      <c r="E602" s="1" t="s">
        <v>2850</v>
      </c>
      <c r="F602" s="2">
        <v>-559</v>
      </c>
      <c r="G602" s="1" t="s">
        <v>711</v>
      </c>
      <c r="H602" s="1" t="s">
        <v>429</v>
      </c>
      <c r="I602" s="1" t="s">
        <v>10</v>
      </c>
      <c r="J602" t="e">
        <f>VLOOKUP(B602,自助退!B:F,5,FALSE)</f>
        <v>#N/A</v>
      </c>
      <c r="K602" t="e">
        <f t="shared" si="9"/>
        <v>#N/A</v>
      </c>
    </row>
    <row r="603" spans="1:11">
      <c r="A603" s="1" t="s">
        <v>2851</v>
      </c>
      <c r="B603" s="2">
        <v>1167098</v>
      </c>
      <c r="C603" s="1" t="s">
        <v>2852</v>
      </c>
      <c r="D603" s="1" t="s">
        <v>2853</v>
      </c>
      <c r="E603" s="1" t="s">
        <v>2854</v>
      </c>
      <c r="F603" s="2">
        <v>-580</v>
      </c>
      <c r="G603" s="1" t="s">
        <v>711</v>
      </c>
      <c r="H603" s="1" t="s">
        <v>841</v>
      </c>
      <c r="I603" s="1" t="s">
        <v>10</v>
      </c>
      <c r="J603" t="e">
        <f>VLOOKUP(B603,自助退!B:F,5,FALSE)</f>
        <v>#N/A</v>
      </c>
      <c r="K603" t="e">
        <f t="shared" si="9"/>
        <v>#N/A</v>
      </c>
    </row>
    <row r="604" spans="1:11">
      <c r="A604" s="1" t="s">
        <v>2855</v>
      </c>
      <c r="B604" s="2">
        <v>1167101</v>
      </c>
      <c r="C604" s="1" t="s">
        <v>2856</v>
      </c>
      <c r="D604" s="1" t="s">
        <v>2857</v>
      </c>
      <c r="E604" s="1" t="s">
        <v>2858</v>
      </c>
      <c r="F604" s="2">
        <v>-10000</v>
      </c>
      <c r="G604" s="1" t="s">
        <v>711</v>
      </c>
      <c r="H604" s="1" t="s">
        <v>817</v>
      </c>
      <c r="I604" s="1" t="s">
        <v>10</v>
      </c>
      <c r="J604" t="e">
        <f>VLOOKUP(B604,自助退!B:F,5,FALSE)</f>
        <v>#N/A</v>
      </c>
      <c r="K604" t="e">
        <f t="shared" si="9"/>
        <v>#N/A</v>
      </c>
    </row>
    <row r="605" spans="1:11">
      <c r="A605" s="1" t="s">
        <v>2859</v>
      </c>
      <c r="B605" s="2">
        <v>1167103</v>
      </c>
      <c r="C605" s="1" t="s">
        <v>2860</v>
      </c>
      <c r="D605" s="1" t="s">
        <v>2861</v>
      </c>
      <c r="E605" s="1" t="s">
        <v>2862</v>
      </c>
      <c r="F605" s="2">
        <v>-2403.3200000000002</v>
      </c>
      <c r="G605" s="1" t="s">
        <v>711</v>
      </c>
      <c r="H605" s="1" t="s">
        <v>239</v>
      </c>
      <c r="I605" s="1" t="s">
        <v>10</v>
      </c>
      <c r="J605" t="e">
        <f>VLOOKUP(B605,自助退!B:F,5,FALSE)</f>
        <v>#N/A</v>
      </c>
      <c r="K605" t="e">
        <f t="shared" si="9"/>
        <v>#N/A</v>
      </c>
    </row>
    <row r="606" spans="1:11">
      <c r="A606" s="1" t="s">
        <v>2863</v>
      </c>
      <c r="B606" s="2">
        <v>1167129</v>
      </c>
      <c r="C606" s="1" t="s">
        <v>205</v>
      </c>
      <c r="D606" s="1" t="s">
        <v>2864</v>
      </c>
      <c r="E606" s="1" t="s">
        <v>2865</v>
      </c>
      <c r="F606" s="2">
        <v>-900</v>
      </c>
      <c r="G606" s="1" t="s">
        <v>711</v>
      </c>
      <c r="H606" s="1" t="s">
        <v>391</v>
      </c>
      <c r="I606" s="1" t="s">
        <v>122</v>
      </c>
      <c r="J606" t="e">
        <f>VLOOKUP(B606,自助退!B:F,5,FALSE)</f>
        <v>#N/A</v>
      </c>
      <c r="K606" t="e">
        <f t="shared" si="9"/>
        <v>#N/A</v>
      </c>
    </row>
    <row r="607" spans="1:11">
      <c r="A607" s="1" t="s">
        <v>2866</v>
      </c>
      <c r="B607" s="2">
        <v>1167271</v>
      </c>
      <c r="C607" s="1" t="s">
        <v>2867</v>
      </c>
      <c r="D607" s="1" t="s">
        <v>2868</v>
      </c>
      <c r="E607" s="1" t="s">
        <v>2869</v>
      </c>
      <c r="F607" s="2">
        <v>-380</v>
      </c>
      <c r="G607" s="1" t="s">
        <v>711</v>
      </c>
      <c r="H607" s="1" t="s">
        <v>1358</v>
      </c>
      <c r="I607" s="1" t="s">
        <v>10</v>
      </c>
      <c r="J607" t="e">
        <f>VLOOKUP(B607,自助退!B:F,5,FALSE)</f>
        <v>#N/A</v>
      </c>
      <c r="K607" t="e">
        <f t="shared" si="9"/>
        <v>#N/A</v>
      </c>
    </row>
    <row r="608" spans="1:11">
      <c r="A608" s="1" t="s">
        <v>2870</v>
      </c>
      <c r="B608" s="2">
        <v>1167315</v>
      </c>
      <c r="C608" s="1" t="s">
        <v>2871</v>
      </c>
      <c r="D608" s="1" t="s">
        <v>2872</v>
      </c>
      <c r="E608" s="1" t="s">
        <v>2873</v>
      </c>
      <c r="F608" s="2">
        <v>-177.2</v>
      </c>
      <c r="G608" s="1" t="s">
        <v>711</v>
      </c>
      <c r="H608" s="1" t="s">
        <v>140</v>
      </c>
      <c r="I608" s="1" t="s">
        <v>10</v>
      </c>
      <c r="J608" t="e">
        <f>VLOOKUP(B608,自助退!B:F,5,FALSE)</f>
        <v>#N/A</v>
      </c>
      <c r="K608" t="e">
        <f t="shared" si="9"/>
        <v>#N/A</v>
      </c>
    </row>
    <row r="609" spans="1:11">
      <c r="A609" s="1" t="s">
        <v>2874</v>
      </c>
      <c r="B609" s="2">
        <v>1167406</v>
      </c>
      <c r="C609" s="1" t="s">
        <v>2875</v>
      </c>
      <c r="D609" s="1" t="s">
        <v>2876</v>
      </c>
      <c r="E609" s="1" t="s">
        <v>2877</v>
      </c>
      <c r="F609" s="2">
        <v>-1000</v>
      </c>
      <c r="G609" s="1" t="s">
        <v>711</v>
      </c>
      <c r="H609" s="1" t="s">
        <v>370</v>
      </c>
      <c r="I609" s="1" t="s">
        <v>10</v>
      </c>
      <c r="J609" t="e">
        <f>VLOOKUP(B609,自助退!B:F,5,FALSE)</f>
        <v>#N/A</v>
      </c>
      <c r="K609" t="e">
        <f t="shared" si="9"/>
        <v>#N/A</v>
      </c>
    </row>
    <row r="610" spans="1:11">
      <c r="A610" s="1" t="s">
        <v>2878</v>
      </c>
      <c r="B610" s="2">
        <v>1167459</v>
      </c>
      <c r="C610" s="1" t="s">
        <v>2879</v>
      </c>
      <c r="D610" s="1" t="s">
        <v>2880</v>
      </c>
      <c r="E610" s="1" t="s">
        <v>2881</v>
      </c>
      <c r="F610" s="2">
        <v>-11369.16</v>
      </c>
      <c r="G610" s="1" t="s">
        <v>711</v>
      </c>
      <c r="H610" s="1" t="s">
        <v>300</v>
      </c>
      <c r="I610" s="1" t="s">
        <v>10</v>
      </c>
      <c r="J610" t="e">
        <f>VLOOKUP(B610,自助退!B:F,5,FALSE)</f>
        <v>#N/A</v>
      </c>
      <c r="K610" t="e">
        <f t="shared" si="9"/>
        <v>#N/A</v>
      </c>
    </row>
    <row r="611" spans="1:11">
      <c r="A611" s="1" t="s">
        <v>2882</v>
      </c>
      <c r="B611" s="2">
        <v>1167511</v>
      </c>
      <c r="C611" s="1" t="s">
        <v>205</v>
      </c>
      <c r="D611" s="1" t="s">
        <v>2883</v>
      </c>
      <c r="E611" s="1" t="s">
        <v>2884</v>
      </c>
      <c r="F611" s="2">
        <v>-2188</v>
      </c>
      <c r="G611" s="1" t="s">
        <v>711</v>
      </c>
      <c r="H611" s="1" t="s">
        <v>356</v>
      </c>
      <c r="I611" s="1" t="s">
        <v>122</v>
      </c>
      <c r="J611" t="e">
        <f>VLOOKUP(B611,自助退!B:F,5,FALSE)</f>
        <v>#N/A</v>
      </c>
      <c r="K611" t="e">
        <f t="shared" si="9"/>
        <v>#N/A</v>
      </c>
    </row>
    <row r="612" spans="1:11">
      <c r="A612" s="1" t="s">
        <v>2885</v>
      </c>
      <c r="B612" s="2">
        <v>1167617</v>
      </c>
      <c r="C612" s="1" t="s">
        <v>2886</v>
      </c>
      <c r="D612" s="1" t="s">
        <v>2887</v>
      </c>
      <c r="E612" s="1" t="s">
        <v>2888</v>
      </c>
      <c r="F612" s="2">
        <v>-45.2</v>
      </c>
      <c r="G612" s="1" t="s">
        <v>711</v>
      </c>
      <c r="H612" s="1" t="s">
        <v>841</v>
      </c>
      <c r="I612" s="1" t="s">
        <v>10</v>
      </c>
      <c r="J612" t="e">
        <f>VLOOKUP(B612,自助退!B:F,5,FALSE)</f>
        <v>#N/A</v>
      </c>
      <c r="K612" t="e">
        <f t="shared" si="9"/>
        <v>#N/A</v>
      </c>
    </row>
    <row r="613" spans="1:11">
      <c r="A613" s="1" t="s">
        <v>2889</v>
      </c>
      <c r="B613" s="2">
        <v>1167703</v>
      </c>
      <c r="C613" s="1" t="s">
        <v>2890</v>
      </c>
      <c r="D613" s="1" t="s">
        <v>2891</v>
      </c>
      <c r="E613" s="1" t="s">
        <v>2892</v>
      </c>
      <c r="F613" s="2">
        <v>-200</v>
      </c>
      <c r="G613" s="1" t="s">
        <v>711</v>
      </c>
      <c r="H613" s="1" t="s">
        <v>169</v>
      </c>
      <c r="I613" s="1" t="s">
        <v>10</v>
      </c>
      <c r="J613" t="e">
        <f>VLOOKUP(B613,自助退!B:F,5,FALSE)</f>
        <v>#N/A</v>
      </c>
      <c r="K613" t="e">
        <f t="shared" si="9"/>
        <v>#N/A</v>
      </c>
    </row>
    <row r="614" spans="1:11">
      <c r="A614" s="1" t="s">
        <v>2893</v>
      </c>
      <c r="B614" s="2">
        <v>1167714</v>
      </c>
      <c r="C614" s="1" t="s">
        <v>2894</v>
      </c>
      <c r="D614" s="1" t="s">
        <v>823</v>
      </c>
      <c r="E614" s="1" t="s">
        <v>824</v>
      </c>
      <c r="F614" s="2">
        <v>-978</v>
      </c>
      <c r="G614" s="1" t="s">
        <v>711</v>
      </c>
      <c r="H614" s="1" t="s">
        <v>755</v>
      </c>
      <c r="I614" s="1" t="s">
        <v>10</v>
      </c>
      <c r="J614" t="e">
        <f>VLOOKUP(B614,自助退!B:F,5,FALSE)</f>
        <v>#N/A</v>
      </c>
      <c r="K614" t="e">
        <f t="shared" si="9"/>
        <v>#N/A</v>
      </c>
    </row>
    <row r="615" spans="1:11">
      <c r="A615" s="1" t="s">
        <v>2895</v>
      </c>
      <c r="B615" s="2">
        <v>1167862</v>
      </c>
      <c r="C615" s="1" t="s">
        <v>2896</v>
      </c>
      <c r="D615" s="1" t="s">
        <v>2897</v>
      </c>
      <c r="E615" s="1" t="s">
        <v>2898</v>
      </c>
      <c r="F615" s="2">
        <v>-533</v>
      </c>
      <c r="G615" s="1" t="s">
        <v>711</v>
      </c>
      <c r="H615" s="1" t="s">
        <v>180</v>
      </c>
      <c r="I615" s="1" t="s">
        <v>10</v>
      </c>
      <c r="J615" t="e">
        <f>VLOOKUP(B615,自助退!B:F,5,FALSE)</f>
        <v>#N/A</v>
      </c>
      <c r="K615" t="e">
        <f t="shared" si="9"/>
        <v>#N/A</v>
      </c>
    </row>
    <row r="616" spans="1:11">
      <c r="A616" s="1" t="s">
        <v>2899</v>
      </c>
      <c r="B616" s="2">
        <v>1167896</v>
      </c>
      <c r="C616" s="1" t="s">
        <v>2900</v>
      </c>
      <c r="D616" s="1" t="s">
        <v>2901</v>
      </c>
      <c r="E616" s="1" t="s">
        <v>2902</v>
      </c>
      <c r="F616" s="2">
        <v>-13.2</v>
      </c>
      <c r="G616" s="1" t="s">
        <v>711</v>
      </c>
      <c r="H616" s="1" t="s">
        <v>841</v>
      </c>
      <c r="I616" s="1" t="s">
        <v>10</v>
      </c>
      <c r="J616" t="e">
        <f>VLOOKUP(B616,自助退!B:F,5,FALSE)</f>
        <v>#N/A</v>
      </c>
      <c r="K616" t="e">
        <f t="shared" si="9"/>
        <v>#N/A</v>
      </c>
    </row>
    <row r="617" spans="1:11">
      <c r="A617" s="1" t="s">
        <v>2903</v>
      </c>
      <c r="B617" s="2">
        <v>1167897</v>
      </c>
      <c r="C617" s="1" t="s">
        <v>2904</v>
      </c>
      <c r="D617" s="1" t="s">
        <v>2905</v>
      </c>
      <c r="E617" s="1" t="s">
        <v>2906</v>
      </c>
      <c r="F617" s="2">
        <v>-174</v>
      </c>
      <c r="G617" s="1" t="s">
        <v>711</v>
      </c>
      <c r="H617" s="1" t="s">
        <v>157</v>
      </c>
      <c r="I617" s="1" t="s">
        <v>10</v>
      </c>
      <c r="J617" t="e">
        <f>VLOOKUP(B617,自助退!B:F,5,FALSE)</f>
        <v>#N/A</v>
      </c>
      <c r="K617" t="e">
        <f t="shared" si="9"/>
        <v>#N/A</v>
      </c>
    </row>
    <row r="618" spans="1:11">
      <c r="A618" s="1" t="s">
        <v>2907</v>
      </c>
      <c r="B618" s="2">
        <v>1167942</v>
      </c>
      <c r="C618" s="1" t="s">
        <v>2908</v>
      </c>
      <c r="D618" s="1" t="s">
        <v>2909</v>
      </c>
      <c r="E618" s="1" t="s">
        <v>2910</v>
      </c>
      <c r="F618" s="2">
        <v>-1686.5</v>
      </c>
      <c r="G618" s="1" t="s">
        <v>711</v>
      </c>
      <c r="H618" s="1" t="s">
        <v>253</v>
      </c>
      <c r="I618" s="1" t="s">
        <v>10</v>
      </c>
      <c r="J618" t="e">
        <f>VLOOKUP(B618,自助退!B:F,5,FALSE)</f>
        <v>#N/A</v>
      </c>
      <c r="K618" t="e">
        <f t="shared" si="9"/>
        <v>#N/A</v>
      </c>
    </row>
    <row r="619" spans="1:11">
      <c r="A619" s="1" t="s">
        <v>2911</v>
      </c>
      <c r="B619" s="2">
        <v>1167952</v>
      </c>
      <c r="C619" s="1" t="s">
        <v>205</v>
      </c>
      <c r="D619" s="1" t="s">
        <v>2912</v>
      </c>
      <c r="E619" s="1" t="s">
        <v>2913</v>
      </c>
      <c r="F619" s="2">
        <v>-2062</v>
      </c>
      <c r="G619" s="1" t="s">
        <v>711</v>
      </c>
      <c r="H619" s="1" t="s">
        <v>356</v>
      </c>
      <c r="I619" s="1" t="s">
        <v>122</v>
      </c>
      <c r="J619" t="e">
        <f>VLOOKUP(B619,自助退!B:F,5,FALSE)</f>
        <v>#N/A</v>
      </c>
      <c r="K619" t="e">
        <f t="shared" si="9"/>
        <v>#N/A</v>
      </c>
    </row>
    <row r="620" spans="1:11">
      <c r="A620" s="1" t="s">
        <v>2914</v>
      </c>
      <c r="B620" s="2">
        <v>1168010</v>
      </c>
      <c r="C620" s="1" t="s">
        <v>2915</v>
      </c>
      <c r="D620" s="1" t="s">
        <v>2916</v>
      </c>
      <c r="E620" s="1" t="s">
        <v>2917</v>
      </c>
      <c r="F620" s="2">
        <v>-200</v>
      </c>
      <c r="G620" s="1" t="s">
        <v>711</v>
      </c>
      <c r="H620" s="1" t="s">
        <v>356</v>
      </c>
      <c r="I620" s="1" t="s">
        <v>10</v>
      </c>
      <c r="J620" t="e">
        <f>VLOOKUP(B620,自助退!B:F,5,FALSE)</f>
        <v>#N/A</v>
      </c>
      <c r="K620" t="e">
        <f t="shared" si="9"/>
        <v>#N/A</v>
      </c>
    </row>
    <row r="621" spans="1:11">
      <c r="A621" s="1" t="s">
        <v>2918</v>
      </c>
      <c r="B621" s="2">
        <v>1168033</v>
      </c>
      <c r="C621" s="1" t="s">
        <v>2919</v>
      </c>
      <c r="D621" s="1" t="s">
        <v>2920</v>
      </c>
      <c r="E621" s="1" t="s">
        <v>2921</v>
      </c>
      <c r="F621" s="2">
        <v>-10000</v>
      </c>
      <c r="G621" s="1" t="s">
        <v>711</v>
      </c>
      <c r="H621" s="1" t="s">
        <v>300</v>
      </c>
      <c r="I621" s="1" t="s">
        <v>10</v>
      </c>
      <c r="J621" t="e">
        <f>VLOOKUP(B621,自助退!B:F,5,FALSE)</f>
        <v>#N/A</v>
      </c>
      <c r="K621" t="e">
        <f t="shared" si="9"/>
        <v>#N/A</v>
      </c>
    </row>
    <row r="622" spans="1:11">
      <c r="A622" s="1" t="s">
        <v>2922</v>
      </c>
      <c r="B622" s="2">
        <v>1168155</v>
      </c>
      <c r="C622" s="1" t="s">
        <v>205</v>
      </c>
      <c r="D622" s="1" t="s">
        <v>2923</v>
      </c>
      <c r="E622" s="1" t="s">
        <v>2924</v>
      </c>
      <c r="F622" s="2">
        <v>-1000</v>
      </c>
      <c r="G622" s="1" t="s">
        <v>711</v>
      </c>
      <c r="H622" s="1" t="s">
        <v>300</v>
      </c>
      <c r="I622" s="1" t="s">
        <v>122</v>
      </c>
      <c r="J622" t="e">
        <f>VLOOKUP(B622,自助退!B:F,5,FALSE)</f>
        <v>#N/A</v>
      </c>
      <c r="K622" t="e">
        <f t="shared" si="9"/>
        <v>#N/A</v>
      </c>
    </row>
    <row r="623" spans="1:11">
      <c r="A623" s="1" t="s">
        <v>2925</v>
      </c>
      <c r="B623" s="2">
        <v>1168165</v>
      </c>
      <c r="C623" s="1" t="s">
        <v>205</v>
      </c>
      <c r="D623" s="1" t="s">
        <v>2923</v>
      </c>
      <c r="E623" s="1" t="s">
        <v>2924</v>
      </c>
      <c r="F623" s="2">
        <v>-149.77000000000001</v>
      </c>
      <c r="G623" s="1" t="s">
        <v>711</v>
      </c>
      <c r="H623" s="1" t="s">
        <v>300</v>
      </c>
      <c r="I623" s="1" t="s">
        <v>122</v>
      </c>
      <c r="J623" t="e">
        <f>VLOOKUP(B623,自助退!B:F,5,FALSE)</f>
        <v>#N/A</v>
      </c>
      <c r="K623" t="e">
        <f t="shared" si="9"/>
        <v>#N/A</v>
      </c>
    </row>
    <row r="624" spans="1:11">
      <c r="A624" s="1" t="s">
        <v>2926</v>
      </c>
      <c r="B624" s="2">
        <v>1168279</v>
      </c>
      <c r="C624" s="1" t="s">
        <v>2927</v>
      </c>
      <c r="D624" s="1" t="s">
        <v>2928</v>
      </c>
      <c r="E624" s="1" t="s">
        <v>2929</v>
      </c>
      <c r="F624" s="2">
        <v>-129.5</v>
      </c>
      <c r="G624" s="1" t="s">
        <v>711</v>
      </c>
      <c r="H624" s="1" t="s">
        <v>157</v>
      </c>
      <c r="I624" s="1" t="s">
        <v>10</v>
      </c>
      <c r="J624" t="e">
        <f>VLOOKUP(B624,自助退!B:F,5,FALSE)</f>
        <v>#N/A</v>
      </c>
      <c r="K624" t="e">
        <f t="shared" si="9"/>
        <v>#N/A</v>
      </c>
    </row>
    <row r="625" spans="1:11">
      <c r="A625" s="1" t="s">
        <v>2930</v>
      </c>
      <c r="B625" s="2">
        <v>1168354</v>
      </c>
      <c r="C625" s="1" t="s">
        <v>205</v>
      </c>
      <c r="D625" s="1" t="s">
        <v>2280</v>
      </c>
      <c r="E625" s="1" t="s">
        <v>2281</v>
      </c>
      <c r="F625" s="2">
        <v>-73.5</v>
      </c>
      <c r="G625" s="1" t="s">
        <v>711</v>
      </c>
      <c r="H625" s="1" t="s">
        <v>755</v>
      </c>
      <c r="I625" s="1" t="s">
        <v>122</v>
      </c>
      <c r="J625" t="e">
        <f>VLOOKUP(B625,自助退!B:F,5,FALSE)</f>
        <v>#N/A</v>
      </c>
      <c r="K625" t="e">
        <f t="shared" si="9"/>
        <v>#N/A</v>
      </c>
    </row>
    <row r="626" spans="1:11">
      <c r="A626" s="1" t="s">
        <v>2931</v>
      </c>
      <c r="B626" s="2">
        <v>1168393</v>
      </c>
      <c r="C626" s="1" t="s">
        <v>2932</v>
      </c>
      <c r="D626" s="1" t="s">
        <v>2933</v>
      </c>
      <c r="E626" s="1" t="s">
        <v>2934</v>
      </c>
      <c r="F626" s="2">
        <v>-10</v>
      </c>
      <c r="G626" s="1" t="s">
        <v>711</v>
      </c>
      <c r="H626" s="1" t="s">
        <v>157</v>
      </c>
      <c r="I626" s="1" t="s">
        <v>10</v>
      </c>
      <c r="J626" t="e">
        <f>VLOOKUP(B626,自助退!B:F,5,FALSE)</f>
        <v>#N/A</v>
      </c>
      <c r="K626" t="e">
        <f t="shared" si="9"/>
        <v>#N/A</v>
      </c>
    </row>
    <row r="627" spans="1:11">
      <c r="A627" s="1" t="s">
        <v>2935</v>
      </c>
      <c r="B627" s="2">
        <v>1168400</v>
      </c>
      <c r="C627" s="1" t="s">
        <v>2936</v>
      </c>
      <c r="D627" s="1" t="s">
        <v>2937</v>
      </c>
      <c r="E627" s="1" t="s">
        <v>2938</v>
      </c>
      <c r="F627" s="2">
        <v>-5046</v>
      </c>
      <c r="G627" s="1" t="s">
        <v>711</v>
      </c>
      <c r="H627" s="1" t="s">
        <v>300</v>
      </c>
      <c r="I627" s="1" t="s">
        <v>10</v>
      </c>
      <c r="J627" t="e">
        <f>VLOOKUP(B627,自助退!B:F,5,FALSE)</f>
        <v>#N/A</v>
      </c>
      <c r="K627" t="e">
        <f t="shared" si="9"/>
        <v>#N/A</v>
      </c>
    </row>
    <row r="628" spans="1:11">
      <c r="A628" s="1" t="s">
        <v>2939</v>
      </c>
      <c r="B628" s="2">
        <v>1168401</v>
      </c>
      <c r="C628" s="1" t="s">
        <v>2940</v>
      </c>
      <c r="D628" s="1" t="s">
        <v>2941</v>
      </c>
      <c r="E628" s="1" t="s">
        <v>301</v>
      </c>
      <c r="F628" s="2">
        <v>-321.14</v>
      </c>
      <c r="G628" s="1" t="s">
        <v>711</v>
      </c>
      <c r="H628" s="1" t="s">
        <v>157</v>
      </c>
      <c r="I628" s="1" t="s">
        <v>10</v>
      </c>
      <c r="J628" t="e">
        <f>VLOOKUP(B628,自助退!B:F,5,FALSE)</f>
        <v>#N/A</v>
      </c>
      <c r="K628" t="e">
        <f t="shared" si="9"/>
        <v>#N/A</v>
      </c>
    </row>
    <row r="629" spans="1:11">
      <c r="A629" s="1" t="s">
        <v>2942</v>
      </c>
      <c r="B629" s="2">
        <v>1168437</v>
      </c>
      <c r="C629" s="1" t="s">
        <v>205</v>
      </c>
      <c r="D629" s="1" t="s">
        <v>2943</v>
      </c>
      <c r="E629" s="1" t="s">
        <v>2944</v>
      </c>
      <c r="F629" s="2">
        <v>-432</v>
      </c>
      <c r="G629" s="1" t="s">
        <v>711</v>
      </c>
      <c r="H629" s="1" t="s">
        <v>300</v>
      </c>
      <c r="I629" s="1" t="s">
        <v>122</v>
      </c>
      <c r="J629" t="e">
        <f>VLOOKUP(B629,自助退!B:F,5,FALSE)</f>
        <v>#N/A</v>
      </c>
      <c r="K629" t="e">
        <f t="shared" si="9"/>
        <v>#N/A</v>
      </c>
    </row>
    <row r="630" spans="1:11">
      <c r="A630" s="1" t="s">
        <v>2945</v>
      </c>
      <c r="B630" s="2">
        <v>1168630</v>
      </c>
      <c r="C630" s="1" t="s">
        <v>2946</v>
      </c>
      <c r="D630" s="1" t="s">
        <v>2947</v>
      </c>
      <c r="E630" s="1" t="s">
        <v>2948</v>
      </c>
      <c r="F630" s="2">
        <v>-338.69</v>
      </c>
      <c r="G630" s="1" t="s">
        <v>711</v>
      </c>
      <c r="H630" s="1" t="s">
        <v>391</v>
      </c>
      <c r="I630" s="1" t="s">
        <v>10</v>
      </c>
      <c r="J630" t="e">
        <f>VLOOKUP(B630,自助退!B:F,5,FALSE)</f>
        <v>#N/A</v>
      </c>
      <c r="K630" t="e">
        <f t="shared" si="9"/>
        <v>#N/A</v>
      </c>
    </row>
    <row r="631" spans="1:11">
      <c r="A631" s="1" t="s">
        <v>2949</v>
      </c>
      <c r="B631" s="2">
        <v>1168787</v>
      </c>
      <c r="C631" s="1" t="s">
        <v>2950</v>
      </c>
      <c r="D631" s="1" t="s">
        <v>2951</v>
      </c>
      <c r="E631" s="1" t="s">
        <v>2952</v>
      </c>
      <c r="F631" s="2">
        <v>-20</v>
      </c>
      <c r="G631" s="1" t="s">
        <v>711</v>
      </c>
      <c r="H631" s="1" t="s">
        <v>832</v>
      </c>
      <c r="I631" s="1" t="s">
        <v>10</v>
      </c>
      <c r="J631" t="e">
        <f>VLOOKUP(B631,自助退!B:F,5,FALSE)</f>
        <v>#N/A</v>
      </c>
      <c r="K631" t="e">
        <f t="shared" si="9"/>
        <v>#N/A</v>
      </c>
    </row>
    <row r="632" spans="1:11">
      <c r="A632" s="1" t="s">
        <v>2953</v>
      </c>
      <c r="B632" s="2">
        <v>1168925</v>
      </c>
      <c r="C632" s="1" t="s">
        <v>2954</v>
      </c>
      <c r="D632" s="1" t="s">
        <v>2955</v>
      </c>
      <c r="E632" s="1" t="s">
        <v>2956</v>
      </c>
      <c r="F632" s="2">
        <v>-5100</v>
      </c>
      <c r="G632" s="1" t="s">
        <v>711</v>
      </c>
      <c r="H632" s="1" t="s">
        <v>356</v>
      </c>
      <c r="I632" s="1" t="s">
        <v>10</v>
      </c>
      <c r="J632" t="e">
        <f>VLOOKUP(B632,自助退!B:F,5,FALSE)</f>
        <v>#N/A</v>
      </c>
      <c r="K632" t="e">
        <f t="shared" si="9"/>
        <v>#N/A</v>
      </c>
    </row>
    <row r="633" spans="1:11">
      <c r="A633" s="1" t="s">
        <v>2957</v>
      </c>
      <c r="B633" s="2">
        <v>1168941</v>
      </c>
      <c r="C633" s="1" t="s">
        <v>205</v>
      </c>
      <c r="D633" s="1" t="s">
        <v>2958</v>
      </c>
      <c r="E633" s="1" t="s">
        <v>2959</v>
      </c>
      <c r="F633" s="2">
        <v>-367.58</v>
      </c>
      <c r="G633" s="1" t="s">
        <v>711</v>
      </c>
      <c r="H633" s="1" t="s">
        <v>248</v>
      </c>
      <c r="I633" s="1" t="s">
        <v>122</v>
      </c>
      <c r="J633" t="e">
        <f>VLOOKUP(B633,自助退!B:F,5,FALSE)</f>
        <v>#N/A</v>
      </c>
      <c r="K633" t="e">
        <f t="shared" si="9"/>
        <v>#N/A</v>
      </c>
    </row>
    <row r="634" spans="1:11">
      <c r="A634" s="1" t="s">
        <v>2960</v>
      </c>
      <c r="B634" s="2">
        <v>1169045</v>
      </c>
      <c r="C634" s="1" t="s">
        <v>2961</v>
      </c>
      <c r="D634" s="1" t="s">
        <v>2381</v>
      </c>
      <c r="E634" s="1" t="s">
        <v>2382</v>
      </c>
      <c r="F634" s="2">
        <v>-1926</v>
      </c>
      <c r="G634" s="1" t="s">
        <v>711</v>
      </c>
      <c r="H634" s="1" t="s">
        <v>387</v>
      </c>
      <c r="I634" s="1" t="s">
        <v>10</v>
      </c>
      <c r="J634" t="e">
        <f>VLOOKUP(B634,自助退!B:F,5,FALSE)</f>
        <v>#N/A</v>
      </c>
      <c r="K634" t="e">
        <f t="shared" si="9"/>
        <v>#N/A</v>
      </c>
    </row>
    <row r="635" spans="1:11">
      <c r="A635" s="1" t="s">
        <v>2962</v>
      </c>
      <c r="B635" s="2">
        <v>1169077</v>
      </c>
      <c r="C635" s="1" t="s">
        <v>2963</v>
      </c>
      <c r="D635" s="1" t="s">
        <v>2180</v>
      </c>
      <c r="E635" s="1" t="s">
        <v>2181</v>
      </c>
      <c r="F635" s="2">
        <v>-365</v>
      </c>
      <c r="G635" s="1" t="s">
        <v>711</v>
      </c>
      <c r="H635" s="1" t="s">
        <v>387</v>
      </c>
      <c r="I635" s="1" t="s">
        <v>10</v>
      </c>
      <c r="J635" t="e">
        <f>VLOOKUP(B635,自助退!B:F,5,FALSE)</f>
        <v>#N/A</v>
      </c>
      <c r="K635" t="e">
        <f t="shared" si="9"/>
        <v>#N/A</v>
      </c>
    </row>
    <row r="636" spans="1:11">
      <c r="A636" s="1" t="s">
        <v>2964</v>
      </c>
      <c r="B636" s="2">
        <v>1169203</v>
      </c>
      <c r="C636" s="1" t="s">
        <v>2965</v>
      </c>
      <c r="D636" s="1" t="s">
        <v>2966</v>
      </c>
      <c r="E636" s="1" t="s">
        <v>2967</v>
      </c>
      <c r="F636" s="2">
        <v>-216.7</v>
      </c>
      <c r="G636" s="1" t="s">
        <v>711</v>
      </c>
      <c r="H636" s="1" t="s">
        <v>272</v>
      </c>
      <c r="I636" s="1" t="s">
        <v>10</v>
      </c>
      <c r="J636" t="e">
        <f>VLOOKUP(B636,自助退!B:F,5,FALSE)</f>
        <v>#N/A</v>
      </c>
      <c r="K636" t="e">
        <f t="shared" si="9"/>
        <v>#N/A</v>
      </c>
    </row>
    <row r="637" spans="1:11">
      <c r="A637" s="1" t="s">
        <v>2968</v>
      </c>
      <c r="B637" s="2">
        <v>1169224</v>
      </c>
      <c r="C637" s="1" t="s">
        <v>2969</v>
      </c>
      <c r="D637" s="1" t="s">
        <v>2970</v>
      </c>
      <c r="E637" s="1" t="s">
        <v>2971</v>
      </c>
      <c r="F637" s="2">
        <v>-600</v>
      </c>
      <c r="G637" s="1" t="s">
        <v>711</v>
      </c>
      <c r="H637" s="1" t="s">
        <v>370</v>
      </c>
      <c r="I637" s="1" t="s">
        <v>10</v>
      </c>
      <c r="J637" t="e">
        <f>VLOOKUP(B637,自助退!B:F,5,FALSE)</f>
        <v>#N/A</v>
      </c>
      <c r="K637" t="e">
        <f t="shared" si="9"/>
        <v>#N/A</v>
      </c>
    </row>
    <row r="638" spans="1:11">
      <c r="A638" s="1" t="s">
        <v>2972</v>
      </c>
      <c r="B638" s="2">
        <v>1169314</v>
      </c>
      <c r="C638" s="1" t="s">
        <v>2973</v>
      </c>
      <c r="D638" s="1" t="s">
        <v>2974</v>
      </c>
      <c r="E638" s="1" t="s">
        <v>2975</v>
      </c>
      <c r="F638" s="2">
        <v>-2723.5</v>
      </c>
      <c r="G638" s="1" t="s">
        <v>711</v>
      </c>
      <c r="H638" s="1" t="s">
        <v>755</v>
      </c>
      <c r="I638" s="1" t="s">
        <v>10</v>
      </c>
      <c r="J638" t="e">
        <f>VLOOKUP(B638,自助退!B:F,5,FALSE)</f>
        <v>#N/A</v>
      </c>
      <c r="K638" t="e">
        <f t="shared" si="9"/>
        <v>#N/A</v>
      </c>
    </row>
    <row r="639" spans="1:11">
      <c r="A639" s="1" t="s">
        <v>2976</v>
      </c>
      <c r="B639" s="2">
        <v>1169476</v>
      </c>
      <c r="C639" s="1" t="s">
        <v>2977</v>
      </c>
      <c r="D639" s="1" t="s">
        <v>2978</v>
      </c>
      <c r="E639" s="1" t="s">
        <v>2979</v>
      </c>
      <c r="F639" s="2">
        <v>-90.1</v>
      </c>
      <c r="G639" s="1" t="s">
        <v>711</v>
      </c>
      <c r="H639" s="1" t="s">
        <v>157</v>
      </c>
      <c r="I639" s="1" t="s">
        <v>10</v>
      </c>
      <c r="J639" t="e">
        <f>VLOOKUP(B639,自助退!B:F,5,FALSE)</f>
        <v>#N/A</v>
      </c>
      <c r="K639" t="e">
        <f t="shared" si="9"/>
        <v>#N/A</v>
      </c>
    </row>
    <row r="640" spans="1:11">
      <c r="A640" s="1" t="s">
        <v>2980</v>
      </c>
      <c r="B640" s="2">
        <v>1169517</v>
      </c>
      <c r="C640" s="1" t="s">
        <v>2981</v>
      </c>
      <c r="D640" s="1" t="s">
        <v>2982</v>
      </c>
      <c r="E640" s="1" t="s">
        <v>2983</v>
      </c>
      <c r="F640" s="2">
        <v>-100</v>
      </c>
      <c r="G640" s="1" t="s">
        <v>711</v>
      </c>
      <c r="H640" s="1" t="s">
        <v>127</v>
      </c>
      <c r="I640" s="1" t="s">
        <v>10</v>
      </c>
      <c r="J640" t="e">
        <f>VLOOKUP(B640,自助退!B:F,5,FALSE)</f>
        <v>#N/A</v>
      </c>
      <c r="K640" t="e">
        <f t="shared" si="9"/>
        <v>#N/A</v>
      </c>
    </row>
    <row r="641" spans="1:11">
      <c r="A641" s="1" t="s">
        <v>2984</v>
      </c>
      <c r="B641" s="2">
        <v>1169544</v>
      </c>
      <c r="C641" s="1" t="s">
        <v>2985</v>
      </c>
      <c r="D641" s="1" t="s">
        <v>2982</v>
      </c>
      <c r="E641" s="1" t="s">
        <v>2983</v>
      </c>
      <c r="F641" s="2">
        <v>-4.32</v>
      </c>
      <c r="G641" s="1" t="s">
        <v>711</v>
      </c>
      <c r="H641" s="1" t="s">
        <v>127</v>
      </c>
      <c r="I641" s="1" t="s">
        <v>10</v>
      </c>
      <c r="J641" t="e">
        <f>VLOOKUP(B641,自助退!B:F,5,FALSE)</f>
        <v>#N/A</v>
      </c>
      <c r="K641" t="e">
        <f t="shared" si="9"/>
        <v>#N/A</v>
      </c>
    </row>
    <row r="642" spans="1:11">
      <c r="A642" s="1" t="s">
        <v>2986</v>
      </c>
      <c r="B642" s="2">
        <v>1169615</v>
      </c>
      <c r="C642" s="1" t="s">
        <v>2987</v>
      </c>
      <c r="D642" s="1" t="s">
        <v>2988</v>
      </c>
      <c r="E642" s="1" t="s">
        <v>2989</v>
      </c>
      <c r="F642" s="2">
        <v>-15020</v>
      </c>
      <c r="G642" s="1" t="s">
        <v>711</v>
      </c>
      <c r="H642" s="1" t="s">
        <v>356</v>
      </c>
      <c r="I642" s="1" t="s">
        <v>10</v>
      </c>
      <c r="J642" t="e">
        <f>VLOOKUP(B642,自助退!B:F,5,FALSE)</f>
        <v>#N/A</v>
      </c>
      <c r="K642" t="e">
        <f t="shared" si="9"/>
        <v>#N/A</v>
      </c>
    </row>
    <row r="643" spans="1:11">
      <c r="A643" s="1" t="s">
        <v>2990</v>
      </c>
      <c r="B643" s="2">
        <v>1169619</v>
      </c>
      <c r="C643" s="1" t="s">
        <v>205</v>
      </c>
      <c r="D643" s="1" t="s">
        <v>2991</v>
      </c>
      <c r="E643" s="1" t="s">
        <v>2992</v>
      </c>
      <c r="F643" s="2">
        <v>-100</v>
      </c>
      <c r="G643" s="1" t="s">
        <v>711</v>
      </c>
      <c r="H643" s="1" t="s">
        <v>901</v>
      </c>
      <c r="I643" s="1" t="s">
        <v>122</v>
      </c>
      <c r="J643" t="e">
        <f>VLOOKUP(B643,自助退!B:F,5,FALSE)</f>
        <v>#N/A</v>
      </c>
      <c r="K643" t="e">
        <f t="shared" ref="K643:K706" si="10">IF(F643*-1=J643,"",1)</f>
        <v>#N/A</v>
      </c>
    </row>
    <row r="644" spans="1:11">
      <c r="A644" s="1" t="s">
        <v>2993</v>
      </c>
      <c r="B644" s="2">
        <v>1169822</v>
      </c>
      <c r="C644" s="1" t="s">
        <v>2994</v>
      </c>
      <c r="D644" s="1" t="s">
        <v>2995</v>
      </c>
      <c r="E644" s="1" t="s">
        <v>2996</v>
      </c>
      <c r="F644" s="2">
        <v>-3545.41</v>
      </c>
      <c r="G644" s="1" t="s">
        <v>711</v>
      </c>
      <c r="H644" s="1" t="s">
        <v>1468</v>
      </c>
      <c r="I644" s="1" t="s">
        <v>10</v>
      </c>
      <c r="J644" t="e">
        <f>VLOOKUP(B644,自助退!B:F,5,FALSE)</f>
        <v>#N/A</v>
      </c>
      <c r="K644" t="e">
        <f t="shared" si="10"/>
        <v>#N/A</v>
      </c>
    </row>
    <row r="645" spans="1:11">
      <c r="A645" s="1" t="s">
        <v>2997</v>
      </c>
      <c r="B645" s="2">
        <v>1170722</v>
      </c>
      <c r="C645" s="1" t="s">
        <v>2998</v>
      </c>
      <c r="D645" s="1" t="s">
        <v>1238</v>
      </c>
      <c r="E645" s="1" t="s">
        <v>1239</v>
      </c>
      <c r="F645" s="2">
        <v>-1978.07</v>
      </c>
      <c r="G645" s="1" t="s">
        <v>711</v>
      </c>
      <c r="H645" s="1" t="s">
        <v>239</v>
      </c>
      <c r="I645" s="1" t="s">
        <v>10</v>
      </c>
      <c r="J645" t="e">
        <f>VLOOKUP(B645,自助退!B:F,5,FALSE)</f>
        <v>#N/A</v>
      </c>
      <c r="K645" t="e">
        <f t="shared" si="10"/>
        <v>#N/A</v>
      </c>
    </row>
    <row r="646" spans="1:11">
      <c r="A646" s="1" t="s">
        <v>2999</v>
      </c>
      <c r="B646" s="2">
        <v>1170758</v>
      </c>
      <c r="C646" s="1" t="s">
        <v>3000</v>
      </c>
      <c r="D646" s="1" t="s">
        <v>3001</v>
      </c>
      <c r="E646" s="1" t="s">
        <v>3002</v>
      </c>
      <c r="F646" s="2">
        <v>-2000</v>
      </c>
      <c r="G646" s="1" t="s">
        <v>711</v>
      </c>
      <c r="H646" s="1" t="s">
        <v>356</v>
      </c>
      <c r="I646" s="1" t="s">
        <v>10</v>
      </c>
      <c r="J646" t="e">
        <f>VLOOKUP(B646,自助退!B:F,5,FALSE)</f>
        <v>#N/A</v>
      </c>
      <c r="K646" t="e">
        <f t="shared" si="10"/>
        <v>#N/A</v>
      </c>
    </row>
    <row r="647" spans="1:11">
      <c r="A647" s="1" t="s">
        <v>3003</v>
      </c>
      <c r="B647" s="2">
        <v>1171067</v>
      </c>
      <c r="C647" s="1" t="s">
        <v>205</v>
      </c>
      <c r="D647" s="1" t="s">
        <v>3004</v>
      </c>
      <c r="E647" s="1" t="s">
        <v>3005</v>
      </c>
      <c r="F647" s="2">
        <v>-500</v>
      </c>
      <c r="G647" s="1" t="s">
        <v>711</v>
      </c>
      <c r="H647" s="1" t="s">
        <v>1358</v>
      </c>
      <c r="I647" s="1" t="s">
        <v>122</v>
      </c>
      <c r="J647" t="e">
        <f>VLOOKUP(B647,自助退!B:F,5,FALSE)</f>
        <v>#N/A</v>
      </c>
      <c r="K647" t="e">
        <f t="shared" si="10"/>
        <v>#N/A</v>
      </c>
    </row>
    <row r="648" spans="1:11">
      <c r="A648" s="1" t="s">
        <v>3006</v>
      </c>
      <c r="B648" s="2">
        <v>1171097</v>
      </c>
      <c r="C648" s="1" t="s">
        <v>3007</v>
      </c>
      <c r="D648" s="1" t="s">
        <v>3008</v>
      </c>
      <c r="E648" s="1" t="s">
        <v>3009</v>
      </c>
      <c r="F648" s="2">
        <v>-1264.3399999999999</v>
      </c>
      <c r="G648" s="1" t="s">
        <v>711</v>
      </c>
      <c r="H648" s="1" t="s">
        <v>1098</v>
      </c>
      <c r="I648" s="1" t="s">
        <v>10</v>
      </c>
      <c r="J648" t="e">
        <f>VLOOKUP(B648,自助退!B:F,5,FALSE)</f>
        <v>#N/A</v>
      </c>
      <c r="K648" t="e">
        <f t="shared" si="10"/>
        <v>#N/A</v>
      </c>
    </row>
    <row r="649" spans="1:11">
      <c r="A649" s="1" t="s">
        <v>3010</v>
      </c>
      <c r="B649" s="2">
        <v>1171112</v>
      </c>
      <c r="C649" s="1" t="s">
        <v>3011</v>
      </c>
      <c r="D649" s="1" t="s">
        <v>3012</v>
      </c>
      <c r="E649" s="1" t="s">
        <v>3013</v>
      </c>
      <c r="F649" s="2">
        <v>-978.84</v>
      </c>
      <c r="G649" s="1" t="s">
        <v>711</v>
      </c>
      <c r="H649" s="1" t="s">
        <v>387</v>
      </c>
      <c r="I649" s="1" t="s">
        <v>10</v>
      </c>
      <c r="J649" t="e">
        <f>VLOOKUP(B649,自助退!B:F,5,FALSE)</f>
        <v>#N/A</v>
      </c>
      <c r="K649" t="e">
        <f t="shared" si="10"/>
        <v>#N/A</v>
      </c>
    </row>
    <row r="650" spans="1:11">
      <c r="A650" s="1" t="s">
        <v>3014</v>
      </c>
      <c r="B650" s="2">
        <v>1171116</v>
      </c>
      <c r="C650" s="1" t="s">
        <v>3015</v>
      </c>
      <c r="D650" s="1" t="s">
        <v>273</v>
      </c>
      <c r="E650" s="1" t="s">
        <v>274</v>
      </c>
      <c r="F650" s="2">
        <v>-10000</v>
      </c>
      <c r="G650" s="1" t="s">
        <v>711</v>
      </c>
      <c r="H650" s="1" t="s">
        <v>356</v>
      </c>
      <c r="I650" s="1" t="s">
        <v>10</v>
      </c>
      <c r="J650" t="e">
        <f>VLOOKUP(B650,自助退!B:F,5,FALSE)</f>
        <v>#N/A</v>
      </c>
      <c r="K650" t="e">
        <f t="shared" si="10"/>
        <v>#N/A</v>
      </c>
    </row>
    <row r="651" spans="1:11">
      <c r="A651" s="1" t="s">
        <v>3016</v>
      </c>
      <c r="B651" s="2">
        <v>1171148</v>
      </c>
      <c r="C651" s="1" t="s">
        <v>3017</v>
      </c>
      <c r="D651" s="1" t="s">
        <v>3018</v>
      </c>
      <c r="E651" s="1" t="s">
        <v>3019</v>
      </c>
      <c r="F651" s="2">
        <v>-863.6</v>
      </c>
      <c r="G651" s="1" t="s">
        <v>711</v>
      </c>
      <c r="H651" s="1" t="s">
        <v>391</v>
      </c>
      <c r="I651" s="1" t="s">
        <v>10</v>
      </c>
      <c r="J651" t="e">
        <f>VLOOKUP(B651,自助退!B:F,5,FALSE)</f>
        <v>#N/A</v>
      </c>
      <c r="K651" t="e">
        <f t="shared" si="10"/>
        <v>#N/A</v>
      </c>
    </row>
    <row r="652" spans="1:11">
      <c r="A652" s="1" t="s">
        <v>3020</v>
      </c>
      <c r="B652" s="2">
        <v>1171678</v>
      </c>
      <c r="C652" s="1" t="s">
        <v>205</v>
      </c>
      <c r="D652" s="1" t="s">
        <v>326</v>
      </c>
      <c r="E652" s="1" t="s">
        <v>327</v>
      </c>
      <c r="F652" s="2">
        <v>-1190</v>
      </c>
      <c r="G652" s="1" t="s">
        <v>711</v>
      </c>
      <c r="H652" s="1" t="s">
        <v>1098</v>
      </c>
      <c r="I652" s="1" t="s">
        <v>122</v>
      </c>
      <c r="J652" t="e">
        <f>VLOOKUP(B652,自助退!B:F,5,FALSE)</f>
        <v>#N/A</v>
      </c>
      <c r="K652" t="e">
        <f t="shared" si="10"/>
        <v>#N/A</v>
      </c>
    </row>
    <row r="653" spans="1:11">
      <c r="A653" s="1" t="s">
        <v>3021</v>
      </c>
      <c r="B653" s="2">
        <v>1171958</v>
      </c>
      <c r="C653" s="1" t="s">
        <v>3022</v>
      </c>
      <c r="D653" s="1" t="s">
        <v>3023</v>
      </c>
      <c r="E653" s="1" t="s">
        <v>3024</v>
      </c>
      <c r="F653" s="2">
        <v>-3192.18</v>
      </c>
      <c r="G653" s="1" t="s">
        <v>711</v>
      </c>
      <c r="H653" s="1" t="s">
        <v>755</v>
      </c>
      <c r="I653" s="1" t="s">
        <v>10</v>
      </c>
      <c r="J653" t="e">
        <f>VLOOKUP(B653,自助退!B:F,5,FALSE)</f>
        <v>#N/A</v>
      </c>
      <c r="K653" t="e">
        <f t="shared" si="10"/>
        <v>#N/A</v>
      </c>
    </row>
    <row r="654" spans="1:11">
      <c r="A654" s="1" t="s">
        <v>3025</v>
      </c>
      <c r="B654" s="2">
        <v>1172064</v>
      </c>
      <c r="C654" s="1" t="s">
        <v>3026</v>
      </c>
      <c r="D654" s="1" t="s">
        <v>3027</v>
      </c>
      <c r="E654" s="1" t="s">
        <v>3028</v>
      </c>
      <c r="F654" s="2">
        <v>-5000</v>
      </c>
      <c r="G654" s="1" t="s">
        <v>711</v>
      </c>
      <c r="H654" s="1" t="s">
        <v>817</v>
      </c>
      <c r="I654" s="1" t="s">
        <v>10</v>
      </c>
      <c r="J654" t="e">
        <f>VLOOKUP(B654,自助退!B:F,5,FALSE)</f>
        <v>#N/A</v>
      </c>
      <c r="K654" t="e">
        <f t="shared" si="10"/>
        <v>#N/A</v>
      </c>
    </row>
    <row r="655" spans="1:11">
      <c r="A655" s="1" t="s">
        <v>3029</v>
      </c>
      <c r="B655" s="2">
        <v>1172253</v>
      </c>
      <c r="C655" s="1" t="s">
        <v>205</v>
      </c>
      <c r="D655" s="1" t="s">
        <v>3030</v>
      </c>
      <c r="E655" s="1" t="s">
        <v>3031</v>
      </c>
      <c r="F655" s="2">
        <v>-784.5</v>
      </c>
      <c r="G655" s="1" t="s">
        <v>711</v>
      </c>
      <c r="H655" s="1" t="s">
        <v>248</v>
      </c>
      <c r="I655" s="1" t="s">
        <v>122</v>
      </c>
      <c r="J655" t="e">
        <f>VLOOKUP(B655,自助退!B:F,5,FALSE)</f>
        <v>#N/A</v>
      </c>
      <c r="K655" t="e">
        <f t="shared" si="10"/>
        <v>#N/A</v>
      </c>
    </row>
    <row r="656" spans="1:11">
      <c r="A656" s="1" t="s">
        <v>3032</v>
      </c>
      <c r="B656" s="2">
        <v>1172623</v>
      </c>
      <c r="C656" s="1" t="s">
        <v>3033</v>
      </c>
      <c r="D656" s="1" t="s">
        <v>3034</v>
      </c>
      <c r="E656" s="1" t="s">
        <v>3035</v>
      </c>
      <c r="F656" s="2">
        <v>-122.5</v>
      </c>
      <c r="G656" s="1" t="s">
        <v>711</v>
      </c>
      <c r="H656" s="1" t="s">
        <v>725</v>
      </c>
      <c r="I656" s="1" t="s">
        <v>10</v>
      </c>
      <c r="J656" t="e">
        <f>VLOOKUP(B656,自助退!B:F,5,FALSE)</f>
        <v>#N/A</v>
      </c>
      <c r="K656" t="e">
        <f t="shared" si="10"/>
        <v>#N/A</v>
      </c>
    </row>
    <row r="657" spans="1:11">
      <c r="A657" s="1" t="s">
        <v>3036</v>
      </c>
      <c r="B657" s="2">
        <v>1172673</v>
      </c>
      <c r="C657" s="1" t="s">
        <v>205</v>
      </c>
      <c r="D657" s="1" t="s">
        <v>3037</v>
      </c>
      <c r="E657" s="1" t="s">
        <v>3038</v>
      </c>
      <c r="F657" s="2">
        <v>-589.5</v>
      </c>
      <c r="G657" s="1" t="s">
        <v>711</v>
      </c>
      <c r="H657" s="1" t="s">
        <v>841</v>
      </c>
      <c r="I657" s="1" t="s">
        <v>122</v>
      </c>
      <c r="J657" t="e">
        <f>VLOOKUP(B657,自助退!B:F,5,FALSE)</f>
        <v>#N/A</v>
      </c>
      <c r="K657" t="e">
        <f t="shared" si="10"/>
        <v>#N/A</v>
      </c>
    </row>
    <row r="658" spans="1:11">
      <c r="A658" s="1" t="s">
        <v>3039</v>
      </c>
      <c r="B658" s="2">
        <v>1172802</v>
      </c>
      <c r="C658" s="1" t="s">
        <v>3040</v>
      </c>
      <c r="D658" s="1" t="s">
        <v>3041</v>
      </c>
      <c r="E658" s="1" t="s">
        <v>3042</v>
      </c>
      <c r="F658" s="2">
        <v>-76</v>
      </c>
      <c r="G658" s="1" t="s">
        <v>711</v>
      </c>
      <c r="H658" s="1" t="s">
        <v>272</v>
      </c>
      <c r="I658" s="1" t="s">
        <v>10</v>
      </c>
      <c r="J658" t="e">
        <f>VLOOKUP(B658,自助退!B:F,5,FALSE)</f>
        <v>#N/A</v>
      </c>
      <c r="K658" t="e">
        <f t="shared" si="10"/>
        <v>#N/A</v>
      </c>
    </row>
    <row r="659" spans="1:11">
      <c r="A659" s="1" t="s">
        <v>3043</v>
      </c>
      <c r="B659" s="2">
        <v>1172820</v>
      </c>
      <c r="C659" s="1" t="s">
        <v>3044</v>
      </c>
      <c r="D659" s="1" t="s">
        <v>3045</v>
      </c>
      <c r="E659" s="1" t="s">
        <v>3046</v>
      </c>
      <c r="F659" s="2">
        <v>-28437.32</v>
      </c>
      <c r="G659" s="1" t="s">
        <v>711</v>
      </c>
      <c r="H659" s="1" t="s">
        <v>239</v>
      </c>
      <c r="I659" s="1" t="s">
        <v>10</v>
      </c>
      <c r="J659" t="e">
        <f>VLOOKUP(B659,自助退!B:F,5,FALSE)</f>
        <v>#N/A</v>
      </c>
      <c r="K659" t="e">
        <f t="shared" si="10"/>
        <v>#N/A</v>
      </c>
    </row>
    <row r="660" spans="1:11">
      <c r="A660" s="1" t="s">
        <v>3047</v>
      </c>
      <c r="B660" s="2">
        <v>1172871</v>
      </c>
      <c r="C660" s="1" t="s">
        <v>3048</v>
      </c>
      <c r="D660" s="1" t="s">
        <v>3049</v>
      </c>
      <c r="E660" s="1" t="s">
        <v>3050</v>
      </c>
      <c r="F660" s="2">
        <v>-4244.9399999999996</v>
      </c>
      <c r="G660" s="1" t="s">
        <v>711</v>
      </c>
      <c r="H660" s="1" t="s">
        <v>300</v>
      </c>
      <c r="I660" s="1" t="s">
        <v>10</v>
      </c>
      <c r="J660" t="e">
        <f>VLOOKUP(B660,自助退!B:F,5,FALSE)</f>
        <v>#N/A</v>
      </c>
      <c r="K660" t="e">
        <f t="shared" si="10"/>
        <v>#N/A</v>
      </c>
    </row>
    <row r="661" spans="1:11">
      <c r="A661" s="1" t="s">
        <v>3051</v>
      </c>
      <c r="B661" s="2">
        <v>1172887</v>
      </c>
      <c r="C661" s="1" t="s">
        <v>205</v>
      </c>
      <c r="D661" s="1" t="s">
        <v>3052</v>
      </c>
      <c r="E661" s="1" t="s">
        <v>3053</v>
      </c>
      <c r="F661" s="2">
        <v>-2500</v>
      </c>
      <c r="G661" s="1" t="s">
        <v>711</v>
      </c>
      <c r="H661" s="1" t="s">
        <v>721</v>
      </c>
      <c r="I661" s="1" t="s">
        <v>122</v>
      </c>
      <c r="J661" t="e">
        <f>VLOOKUP(B661,自助退!B:F,5,FALSE)</f>
        <v>#N/A</v>
      </c>
      <c r="K661" t="e">
        <f t="shared" si="10"/>
        <v>#N/A</v>
      </c>
    </row>
    <row r="662" spans="1:11">
      <c r="A662" s="1" t="s">
        <v>3054</v>
      </c>
      <c r="B662" s="2">
        <v>1172916</v>
      </c>
      <c r="C662" s="1" t="s">
        <v>3055</v>
      </c>
      <c r="D662" s="1" t="s">
        <v>3056</v>
      </c>
      <c r="E662" s="1" t="s">
        <v>3057</v>
      </c>
      <c r="F662" s="2">
        <v>-2000</v>
      </c>
      <c r="G662" s="1" t="s">
        <v>711</v>
      </c>
      <c r="H662" s="1" t="s">
        <v>157</v>
      </c>
      <c r="I662" s="1" t="s">
        <v>10</v>
      </c>
      <c r="J662" t="e">
        <f>VLOOKUP(B662,自助退!B:F,5,FALSE)</f>
        <v>#N/A</v>
      </c>
      <c r="K662" t="e">
        <f t="shared" si="10"/>
        <v>#N/A</v>
      </c>
    </row>
    <row r="663" spans="1:11">
      <c r="A663" s="1" t="s">
        <v>3058</v>
      </c>
      <c r="B663" s="2">
        <v>1172931</v>
      </c>
      <c r="C663" s="1" t="s">
        <v>3059</v>
      </c>
      <c r="D663" s="1" t="s">
        <v>3060</v>
      </c>
      <c r="E663" s="1" t="s">
        <v>3061</v>
      </c>
      <c r="F663" s="2">
        <v>-1479.99</v>
      </c>
      <c r="G663" s="1" t="s">
        <v>711</v>
      </c>
      <c r="H663" s="1" t="s">
        <v>272</v>
      </c>
      <c r="I663" s="1" t="s">
        <v>10</v>
      </c>
      <c r="J663" t="e">
        <f>VLOOKUP(B663,自助退!B:F,5,FALSE)</f>
        <v>#N/A</v>
      </c>
      <c r="K663" t="e">
        <f t="shared" si="10"/>
        <v>#N/A</v>
      </c>
    </row>
    <row r="664" spans="1:11">
      <c r="A664" s="1" t="s">
        <v>550</v>
      </c>
      <c r="B664" s="2">
        <v>1173354</v>
      </c>
      <c r="C664" s="1" t="s">
        <v>3062</v>
      </c>
      <c r="D664" s="1" t="s">
        <v>3063</v>
      </c>
      <c r="E664" s="1" t="s">
        <v>3064</v>
      </c>
      <c r="F664" s="2">
        <v>-5000</v>
      </c>
      <c r="G664" s="1" t="s">
        <v>711</v>
      </c>
      <c r="H664" s="1" t="s">
        <v>937</v>
      </c>
      <c r="I664" s="1" t="s">
        <v>10</v>
      </c>
      <c r="J664" t="e">
        <f>VLOOKUP(B664,自助退!B:F,5,FALSE)</f>
        <v>#N/A</v>
      </c>
      <c r="K664" t="e">
        <f t="shared" si="10"/>
        <v>#N/A</v>
      </c>
    </row>
    <row r="665" spans="1:11">
      <c r="A665" s="1" t="s">
        <v>3065</v>
      </c>
      <c r="B665" s="2">
        <v>1173443</v>
      </c>
      <c r="C665" s="1" t="s">
        <v>3066</v>
      </c>
      <c r="D665" s="1" t="s">
        <v>3067</v>
      </c>
      <c r="E665" s="1" t="s">
        <v>3068</v>
      </c>
      <c r="F665" s="2">
        <v>-5000</v>
      </c>
      <c r="G665" s="1" t="s">
        <v>711</v>
      </c>
      <c r="H665" s="1" t="s">
        <v>157</v>
      </c>
      <c r="I665" s="1" t="s">
        <v>10</v>
      </c>
      <c r="J665" t="e">
        <f>VLOOKUP(B665,自助退!B:F,5,FALSE)</f>
        <v>#N/A</v>
      </c>
      <c r="K665" t="e">
        <f t="shared" si="10"/>
        <v>#N/A</v>
      </c>
    </row>
    <row r="666" spans="1:11">
      <c r="A666" s="1" t="s">
        <v>3069</v>
      </c>
      <c r="B666" s="2">
        <v>1173679</v>
      </c>
      <c r="C666" s="1" t="s">
        <v>3070</v>
      </c>
      <c r="D666" s="1" t="s">
        <v>3067</v>
      </c>
      <c r="E666" s="1" t="s">
        <v>3068</v>
      </c>
      <c r="F666" s="2">
        <v>-30000</v>
      </c>
      <c r="G666" s="1" t="s">
        <v>711</v>
      </c>
      <c r="H666" s="1" t="s">
        <v>157</v>
      </c>
      <c r="I666" s="1" t="s">
        <v>10</v>
      </c>
      <c r="J666" t="e">
        <f>VLOOKUP(B666,自助退!B:F,5,FALSE)</f>
        <v>#N/A</v>
      </c>
      <c r="K666" t="e">
        <f t="shared" si="10"/>
        <v>#N/A</v>
      </c>
    </row>
    <row r="667" spans="1:11">
      <c r="A667" s="1" t="s">
        <v>3071</v>
      </c>
      <c r="B667" s="2">
        <v>1173763</v>
      </c>
      <c r="C667" s="1" t="s">
        <v>3072</v>
      </c>
      <c r="D667" s="1" t="s">
        <v>3073</v>
      </c>
      <c r="E667" s="1" t="s">
        <v>3074</v>
      </c>
      <c r="F667" s="2">
        <v>-8557.67</v>
      </c>
      <c r="G667" s="1" t="s">
        <v>711</v>
      </c>
      <c r="H667" s="1" t="s">
        <v>356</v>
      </c>
      <c r="I667" s="1" t="s">
        <v>10</v>
      </c>
      <c r="J667" t="e">
        <f>VLOOKUP(B667,自助退!B:F,5,FALSE)</f>
        <v>#N/A</v>
      </c>
      <c r="K667" t="e">
        <f t="shared" si="10"/>
        <v>#N/A</v>
      </c>
    </row>
    <row r="668" spans="1:11">
      <c r="A668" s="1" t="s">
        <v>3075</v>
      </c>
      <c r="B668" s="2">
        <v>1173844</v>
      </c>
      <c r="C668" s="1" t="s">
        <v>3076</v>
      </c>
      <c r="D668" s="1" t="s">
        <v>3077</v>
      </c>
      <c r="E668" s="1" t="s">
        <v>3078</v>
      </c>
      <c r="F668" s="2">
        <v>-602.25</v>
      </c>
      <c r="G668" s="1" t="s">
        <v>711</v>
      </c>
      <c r="H668" s="1" t="s">
        <v>760</v>
      </c>
      <c r="I668" s="1" t="s">
        <v>10</v>
      </c>
      <c r="J668" t="e">
        <f>VLOOKUP(B668,自助退!B:F,5,FALSE)</f>
        <v>#N/A</v>
      </c>
      <c r="K668" t="e">
        <f t="shared" si="10"/>
        <v>#N/A</v>
      </c>
    </row>
    <row r="669" spans="1:11">
      <c r="A669" s="1" t="s">
        <v>3079</v>
      </c>
      <c r="B669" s="2">
        <v>1173898</v>
      </c>
      <c r="C669" s="1" t="s">
        <v>3080</v>
      </c>
      <c r="D669" s="1" t="s">
        <v>3081</v>
      </c>
      <c r="E669" s="1" t="s">
        <v>3082</v>
      </c>
      <c r="F669" s="2">
        <v>-8635</v>
      </c>
      <c r="G669" s="1" t="s">
        <v>711</v>
      </c>
      <c r="H669" s="1" t="s">
        <v>387</v>
      </c>
      <c r="I669" s="1" t="s">
        <v>10</v>
      </c>
      <c r="J669" t="e">
        <f>VLOOKUP(B669,自助退!B:F,5,FALSE)</f>
        <v>#N/A</v>
      </c>
      <c r="K669" t="e">
        <f t="shared" si="10"/>
        <v>#N/A</v>
      </c>
    </row>
    <row r="670" spans="1:11">
      <c r="A670" s="1" t="s">
        <v>3083</v>
      </c>
      <c r="B670" s="2">
        <v>1173986</v>
      </c>
      <c r="C670" s="1" t="s">
        <v>3084</v>
      </c>
      <c r="D670" s="1" t="s">
        <v>3085</v>
      </c>
      <c r="E670" s="1" t="s">
        <v>3086</v>
      </c>
      <c r="F670" s="2">
        <v>-9464</v>
      </c>
      <c r="G670" s="1" t="s">
        <v>711</v>
      </c>
      <c r="H670" s="1" t="s">
        <v>1186</v>
      </c>
      <c r="I670" s="1" t="s">
        <v>10</v>
      </c>
      <c r="J670" t="e">
        <f>VLOOKUP(B670,自助退!B:F,5,FALSE)</f>
        <v>#N/A</v>
      </c>
      <c r="K670" t="e">
        <f t="shared" si="10"/>
        <v>#N/A</v>
      </c>
    </row>
    <row r="671" spans="1:11">
      <c r="A671" s="1" t="s">
        <v>3087</v>
      </c>
      <c r="B671" s="2">
        <v>1174158</v>
      </c>
      <c r="C671" s="1" t="s">
        <v>3088</v>
      </c>
      <c r="D671" s="1" t="s">
        <v>3089</v>
      </c>
      <c r="E671" s="1" t="s">
        <v>42</v>
      </c>
      <c r="F671" s="2">
        <v>-176</v>
      </c>
      <c r="G671" s="1" t="s">
        <v>711</v>
      </c>
      <c r="H671" s="1" t="s">
        <v>777</v>
      </c>
      <c r="I671" s="1" t="s">
        <v>10</v>
      </c>
      <c r="J671" t="e">
        <f>VLOOKUP(B671,自助退!B:F,5,FALSE)</f>
        <v>#N/A</v>
      </c>
      <c r="K671" t="e">
        <f t="shared" si="10"/>
        <v>#N/A</v>
      </c>
    </row>
    <row r="672" spans="1:11">
      <c r="A672" s="1" t="s">
        <v>209</v>
      </c>
      <c r="B672" s="2">
        <v>1174575</v>
      </c>
      <c r="C672" s="1" t="s">
        <v>3090</v>
      </c>
      <c r="D672" s="1" t="s">
        <v>3091</v>
      </c>
      <c r="E672" s="1" t="s">
        <v>3092</v>
      </c>
      <c r="F672" s="2">
        <v>-2000</v>
      </c>
      <c r="G672" s="1" t="s">
        <v>711</v>
      </c>
      <c r="H672" s="1" t="s">
        <v>721</v>
      </c>
      <c r="I672" s="1" t="s">
        <v>10</v>
      </c>
      <c r="J672" t="e">
        <f>VLOOKUP(B672,自助退!B:F,5,FALSE)</f>
        <v>#N/A</v>
      </c>
      <c r="K672" t="e">
        <f t="shared" si="10"/>
        <v>#N/A</v>
      </c>
    </row>
    <row r="673" spans="1:11">
      <c r="A673" s="1" t="s">
        <v>3093</v>
      </c>
      <c r="B673" s="2">
        <v>1174591</v>
      </c>
      <c r="C673" s="1" t="s">
        <v>3094</v>
      </c>
      <c r="D673" s="1" t="s">
        <v>3095</v>
      </c>
      <c r="E673" s="1" t="s">
        <v>3096</v>
      </c>
      <c r="F673" s="2">
        <v>-2424</v>
      </c>
      <c r="G673" s="1" t="s">
        <v>711</v>
      </c>
      <c r="H673" s="1" t="s">
        <v>387</v>
      </c>
      <c r="I673" s="1" t="s">
        <v>10</v>
      </c>
      <c r="J673" t="e">
        <f>VLOOKUP(B673,自助退!B:F,5,FALSE)</f>
        <v>#N/A</v>
      </c>
      <c r="K673" t="e">
        <f t="shared" si="10"/>
        <v>#N/A</v>
      </c>
    </row>
    <row r="674" spans="1:11">
      <c r="A674" s="1" t="s">
        <v>3097</v>
      </c>
      <c r="B674" s="2">
        <v>1174621</v>
      </c>
      <c r="C674" s="1" t="s">
        <v>3098</v>
      </c>
      <c r="D674" s="1" t="s">
        <v>3091</v>
      </c>
      <c r="E674" s="1" t="s">
        <v>3092</v>
      </c>
      <c r="F674" s="2">
        <v>-76.900000000000006</v>
      </c>
      <c r="G674" s="1" t="s">
        <v>711</v>
      </c>
      <c r="H674" s="1" t="s">
        <v>1358</v>
      </c>
      <c r="I674" s="1" t="s">
        <v>10</v>
      </c>
      <c r="J674" t="e">
        <f>VLOOKUP(B674,自助退!B:F,5,FALSE)</f>
        <v>#N/A</v>
      </c>
      <c r="K674" t="e">
        <f t="shared" si="10"/>
        <v>#N/A</v>
      </c>
    </row>
    <row r="675" spans="1:11">
      <c r="A675" s="1" t="s">
        <v>3099</v>
      </c>
      <c r="B675" s="2">
        <v>1174837</v>
      </c>
      <c r="C675" s="1" t="s">
        <v>205</v>
      </c>
      <c r="D675" s="1" t="s">
        <v>3100</v>
      </c>
      <c r="E675" s="1" t="s">
        <v>3101</v>
      </c>
      <c r="F675" s="2">
        <v>-106.5</v>
      </c>
      <c r="G675" s="1" t="s">
        <v>711</v>
      </c>
      <c r="H675" s="1" t="s">
        <v>370</v>
      </c>
      <c r="I675" s="1" t="s">
        <v>122</v>
      </c>
      <c r="J675" t="e">
        <f>VLOOKUP(B675,自助退!B:F,5,FALSE)</f>
        <v>#N/A</v>
      </c>
      <c r="K675" t="e">
        <f t="shared" si="10"/>
        <v>#N/A</v>
      </c>
    </row>
    <row r="676" spans="1:11">
      <c r="A676" s="1" t="s">
        <v>3102</v>
      </c>
      <c r="B676" s="2">
        <v>1174919</v>
      </c>
      <c r="C676" s="1" t="s">
        <v>3103</v>
      </c>
      <c r="D676" s="1" t="s">
        <v>3104</v>
      </c>
      <c r="E676" s="1" t="s">
        <v>3105</v>
      </c>
      <c r="F676" s="2">
        <v>-2105.5</v>
      </c>
      <c r="G676" s="1" t="s">
        <v>711</v>
      </c>
      <c r="H676" s="1" t="s">
        <v>180</v>
      </c>
      <c r="I676" s="1" t="s">
        <v>10</v>
      </c>
      <c r="J676" t="e">
        <f>VLOOKUP(B676,自助退!B:F,5,FALSE)</f>
        <v>#N/A</v>
      </c>
      <c r="K676" t="e">
        <f t="shared" si="10"/>
        <v>#N/A</v>
      </c>
    </row>
    <row r="677" spans="1:11">
      <c r="A677" s="1" t="s">
        <v>3106</v>
      </c>
      <c r="B677" s="2">
        <v>1174956</v>
      </c>
      <c r="C677" s="1" t="s">
        <v>3107</v>
      </c>
      <c r="D677" s="1" t="s">
        <v>3108</v>
      </c>
      <c r="E677" s="1" t="s">
        <v>3109</v>
      </c>
      <c r="F677" s="2">
        <v>-8200</v>
      </c>
      <c r="G677" s="1" t="s">
        <v>711</v>
      </c>
      <c r="H677" s="1" t="s">
        <v>300</v>
      </c>
      <c r="I677" s="1" t="s">
        <v>10</v>
      </c>
      <c r="J677" t="e">
        <f>VLOOKUP(B677,自助退!B:F,5,FALSE)</f>
        <v>#N/A</v>
      </c>
      <c r="K677" t="e">
        <f t="shared" si="10"/>
        <v>#N/A</v>
      </c>
    </row>
    <row r="678" spans="1:11">
      <c r="A678" s="1" t="s">
        <v>3110</v>
      </c>
      <c r="B678" s="2">
        <v>1174990</v>
      </c>
      <c r="C678" s="1" t="s">
        <v>3111</v>
      </c>
      <c r="D678" s="1" t="s">
        <v>3112</v>
      </c>
      <c r="E678" s="1" t="s">
        <v>3113</v>
      </c>
      <c r="F678" s="2">
        <v>-505</v>
      </c>
      <c r="G678" s="1" t="s">
        <v>711</v>
      </c>
      <c r="H678" s="1" t="s">
        <v>157</v>
      </c>
      <c r="I678" s="1" t="s">
        <v>10</v>
      </c>
      <c r="J678" t="e">
        <f>VLOOKUP(B678,自助退!B:F,5,FALSE)</f>
        <v>#N/A</v>
      </c>
      <c r="K678" t="e">
        <f t="shared" si="10"/>
        <v>#N/A</v>
      </c>
    </row>
    <row r="679" spans="1:11">
      <c r="A679" s="1" t="s">
        <v>3114</v>
      </c>
      <c r="B679" s="2">
        <v>1175018</v>
      </c>
      <c r="C679" s="1" t="s">
        <v>3115</v>
      </c>
      <c r="D679" s="1" t="s">
        <v>3116</v>
      </c>
      <c r="E679" s="1" t="s">
        <v>3117</v>
      </c>
      <c r="F679" s="2">
        <v>-600</v>
      </c>
      <c r="G679" s="1" t="s">
        <v>711</v>
      </c>
      <c r="H679" s="1" t="s">
        <v>805</v>
      </c>
      <c r="I679" s="1" t="s">
        <v>10</v>
      </c>
      <c r="J679" t="e">
        <f>VLOOKUP(B679,自助退!B:F,5,FALSE)</f>
        <v>#N/A</v>
      </c>
      <c r="K679" t="e">
        <f t="shared" si="10"/>
        <v>#N/A</v>
      </c>
    </row>
    <row r="680" spans="1:11">
      <c r="A680" s="1" t="s">
        <v>3118</v>
      </c>
      <c r="B680" s="2">
        <v>1175138</v>
      </c>
      <c r="C680" s="1" t="s">
        <v>3119</v>
      </c>
      <c r="D680" s="1" t="s">
        <v>3120</v>
      </c>
      <c r="E680" s="1" t="s">
        <v>3121</v>
      </c>
      <c r="F680" s="2">
        <v>-14527</v>
      </c>
      <c r="G680" s="1" t="s">
        <v>711</v>
      </c>
      <c r="H680" s="1" t="s">
        <v>387</v>
      </c>
      <c r="I680" s="1" t="s">
        <v>10</v>
      </c>
      <c r="J680" t="e">
        <f>VLOOKUP(B680,自助退!B:F,5,FALSE)</f>
        <v>#N/A</v>
      </c>
      <c r="K680" t="e">
        <f t="shared" si="10"/>
        <v>#N/A</v>
      </c>
    </row>
    <row r="681" spans="1:11">
      <c r="A681" s="1" t="s">
        <v>3122</v>
      </c>
      <c r="B681" s="2">
        <v>1175220</v>
      </c>
      <c r="C681" s="1" t="s">
        <v>205</v>
      </c>
      <c r="D681" s="1" t="s">
        <v>3123</v>
      </c>
      <c r="E681" s="1" t="s">
        <v>3124</v>
      </c>
      <c r="F681" s="2">
        <v>-570</v>
      </c>
      <c r="G681" s="1" t="s">
        <v>711</v>
      </c>
      <c r="H681" s="1" t="s">
        <v>370</v>
      </c>
      <c r="I681" s="1" t="s">
        <v>122</v>
      </c>
      <c r="J681" t="e">
        <f>VLOOKUP(B681,自助退!B:F,5,FALSE)</f>
        <v>#N/A</v>
      </c>
      <c r="K681" t="e">
        <f t="shared" si="10"/>
        <v>#N/A</v>
      </c>
    </row>
    <row r="682" spans="1:11">
      <c r="A682" s="1" t="s">
        <v>3125</v>
      </c>
      <c r="B682" s="2">
        <v>1175441</v>
      </c>
      <c r="C682" s="1" t="s">
        <v>3126</v>
      </c>
      <c r="D682" s="1" t="s">
        <v>3127</v>
      </c>
      <c r="E682" s="1" t="s">
        <v>3128</v>
      </c>
      <c r="F682" s="2">
        <v>-3000</v>
      </c>
      <c r="G682" s="1" t="s">
        <v>711</v>
      </c>
      <c r="H682" s="1" t="s">
        <v>805</v>
      </c>
      <c r="I682" s="1" t="s">
        <v>10</v>
      </c>
      <c r="J682" t="e">
        <f>VLOOKUP(B682,自助退!B:F,5,FALSE)</f>
        <v>#N/A</v>
      </c>
      <c r="K682" t="e">
        <f t="shared" si="10"/>
        <v>#N/A</v>
      </c>
    </row>
    <row r="683" spans="1:11">
      <c r="A683" s="1" t="s">
        <v>3129</v>
      </c>
      <c r="B683" s="2">
        <v>1175478</v>
      </c>
      <c r="C683" s="1" t="s">
        <v>3130</v>
      </c>
      <c r="D683" s="1" t="s">
        <v>3127</v>
      </c>
      <c r="E683" s="1" t="s">
        <v>3128</v>
      </c>
      <c r="F683" s="2">
        <v>-5000</v>
      </c>
      <c r="G683" s="1" t="s">
        <v>711</v>
      </c>
      <c r="H683" s="1" t="s">
        <v>805</v>
      </c>
      <c r="I683" s="1" t="s">
        <v>10</v>
      </c>
      <c r="J683" t="e">
        <f>VLOOKUP(B683,自助退!B:F,5,FALSE)</f>
        <v>#N/A</v>
      </c>
      <c r="K683" t="e">
        <f t="shared" si="10"/>
        <v>#N/A</v>
      </c>
    </row>
    <row r="684" spans="1:11">
      <c r="A684" s="1" t="s">
        <v>3131</v>
      </c>
      <c r="B684" s="2">
        <v>1175622</v>
      </c>
      <c r="C684" s="1" t="s">
        <v>3132</v>
      </c>
      <c r="D684" s="1" t="s">
        <v>3133</v>
      </c>
      <c r="E684" s="1" t="s">
        <v>3134</v>
      </c>
      <c r="F684" s="2">
        <v>-835</v>
      </c>
      <c r="G684" s="1" t="s">
        <v>711</v>
      </c>
      <c r="H684" s="1" t="s">
        <v>755</v>
      </c>
      <c r="I684" s="1" t="s">
        <v>10</v>
      </c>
      <c r="J684" t="e">
        <f>VLOOKUP(B684,自助退!B:F,5,FALSE)</f>
        <v>#N/A</v>
      </c>
      <c r="K684" t="e">
        <f t="shared" si="10"/>
        <v>#N/A</v>
      </c>
    </row>
    <row r="685" spans="1:11">
      <c r="A685" s="1" t="s">
        <v>3135</v>
      </c>
      <c r="B685" s="2">
        <v>1175672</v>
      </c>
      <c r="C685" s="1" t="s">
        <v>3136</v>
      </c>
      <c r="D685" s="1" t="s">
        <v>3137</v>
      </c>
      <c r="E685" s="1" t="s">
        <v>3138</v>
      </c>
      <c r="F685" s="2">
        <v>-300</v>
      </c>
      <c r="G685" s="1" t="s">
        <v>711</v>
      </c>
      <c r="H685" s="1" t="s">
        <v>300</v>
      </c>
      <c r="I685" s="1" t="s">
        <v>10</v>
      </c>
      <c r="J685" t="e">
        <f>VLOOKUP(B685,自助退!B:F,5,FALSE)</f>
        <v>#N/A</v>
      </c>
      <c r="K685" t="e">
        <f t="shared" si="10"/>
        <v>#N/A</v>
      </c>
    </row>
    <row r="686" spans="1:11">
      <c r="A686" s="1" t="s">
        <v>3139</v>
      </c>
      <c r="B686" s="2">
        <v>1175693</v>
      </c>
      <c r="C686" s="1" t="s">
        <v>3140</v>
      </c>
      <c r="D686" s="1" t="s">
        <v>3141</v>
      </c>
      <c r="E686" s="1" t="s">
        <v>3142</v>
      </c>
      <c r="F686" s="2">
        <v>-108</v>
      </c>
      <c r="G686" s="1" t="s">
        <v>711</v>
      </c>
      <c r="H686" s="1" t="s">
        <v>1358</v>
      </c>
      <c r="I686" s="1" t="s">
        <v>10</v>
      </c>
      <c r="J686" t="e">
        <f>VLOOKUP(B686,自助退!B:F,5,FALSE)</f>
        <v>#N/A</v>
      </c>
      <c r="K686" t="e">
        <f t="shared" si="10"/>
        <v>#N/A</v>
      </c>
    </row>
    <row r="687" spans="1:11">
      <c r="A687" s="1" t="s">
        <v>3143</v>
      </c>
      <c r="B687" s="2">
        <v>1175838</v>
      </c>
      <c r="C687" s="1" t="s">
        <v>3144</v>
      </c>
      <c r="D687" s="1" t="s">
        <v>2173</v>
      </c>
      <c r="E687" s="1" t="s">
        <v>2174</v>
      </c>
      <c r="F687" s="2">
        <v>-1029</v>
      </c>
      <c r="G687" s="1" t="s">
        <v>711</v>
      </c>
      <c r="H687" s="1" t="s">
        <v>755</v>
      </c>
      <c r="I687" s="1" t="s">
        <v>10</v>
      </c>
      <c r="J687" t="e">
        <f>VLOOKUP(B687,自助退!B:F,5,FALSE)</f>
        <v>#N/A</v>
      </c>
      <c r="K687" t="e">
        <f t="shared" si="10"/>
        <v>#N/A</v>
      </c>
    </row>
    <row r="688" spans="1:11">
      <c r="A688" s="1" t="s">
        <v>3145</v>
      </c>
      <c r="B688" s="2">
        <v>1175839</v>
      </c>
      <c r="C688" s="1" t="s">
        <v>3146</v>
      </c>
      <c r="D688" s="1" t="s">
        <v>2951</v>
      </c>
      <c r="E688" s="1" t="s">
        <v>2952</v>
      </c>
      <c r="F688" s="2">
        <v>-61.5</v>
      </c>
      <c r="G688" s="1" t="s">
        <v>711</v>
      </c>
      <c r="H688" s="1" t="s">
        <v>832</v>
      </c>
      <c r="I688" s="1" t="s">
        <v>10</v>
      </c>
      <c r="J688" t="e">
        <f>VLOOKUP(B688,自助退!B:F,5,FALSE)</f>
        <v>#N/A</v>
      </c>
      <c r="K688" t="e">
        <f t="shared" si="10"/>
        <v>#N/A</v>
      </c>
    </row>
    <row r="689" spans="1:11">
      <c r="A689" s="1" t="s">
        <v>3147</v>
      </c>
      <c r="B689" s="2">
        <v>1175869</v>
      </c>
      <c r="C689" s="1" t="s">
        <v>3148</v>
      </c>
      <c r="D689" s="1" t="s">
        <v>3149</v>
      </c>
      <c r="E689" s="1" t="s">
        <v>3150</v>
      </c>
      <c r="F689" s="2">
        <v>-3000</v>
      </c>
      <c r="G689" s="1" t="s">
        <v>711</v>
      </c>
      <c r="H689" s="1" t="s">
        <v>387</v>
      </c>
      <c r="I689" s="1" t="s">
        <v>10</v>
      </c>
      <c r="J689" t="e">
        <f>VLOOKUP(B689,自助退!B:F,5,FALSE)</f>
        <v>#N/A</v>
      </c>
      <c r="K689" t="e">
        <f t="shared" si="10"/>
        <v>#N/A</v>
      </c>
    </row>
    <row r="690" spans="1:11">
      <c r="A690" s="1" t="s">
        <v>3151</v>
      </c>
      <c r="B690" s="2">
        <v>1175901</v>
      </c>
      <c r="C690" s="1" t="s">
        <v>3152</v>
      </c>
      <c r="D690" s="1" t="s">
        <v>3153</v>
      </c>
      <c r="E690" s="1" t="s">
        <v>3154</v>
      </c>
      <c r="F690" s="2">
        <v>-1418.89</v>
      </c>
      <c r="G690" s="1" t="s">
        <v>711</v>
      </c>
      <c r="H690" s="1" t="s">
        <v>387</v>
      </c>
      <c r="I690" s="1" t="s">
        <v>10</v>
      </c>
      <c r="J690" t="e">
        <f>VLOOKUP(B690,自助退!B:F,5,FALSE)</f>
        <v>#N/A</v>
      </c>
      <c r="K690" t="e">
        <f t="shared" si="10"/>
        <v>#N/A</v>
      </c>
    </row>
    <row r="691" spans="1:11">
      <c r="A691" s="1" t="s">
        <v>3155</v>
      </c>
      <c r="B691" s="2">
        <v>1175971</v>
      </c>
      <c r="C691" s="1" t="s">
        <v>3156</v>
      </c>
      <c r="D691" s="1" t="s">
        <v>3157</v>
      </c>
      <c r="E691" s="1" t="s">
        <v>3158</v>
      </c>
      <c r="F691" s="2">
        <v>-50</v>
      </c>
      <c r="G691" s="1" t="s">
        <v>711</v>
      </c>
      <c r="H691" s="1" t="s">
        <v>777</v>
      </c>
      <c r="I691" s="1" t="s">
        <v>10</v>
      </c>
      <c r="J691" t="e">
        <f>VLOOKUP(B691,自助退!B:F,5,FALSE)</f>
        <v>#N/A</v>
      </c>
      <c r="K691" t="e">
        <f t="shared" si="10"/>
        <v>#N/A</v>
      </c>
    </row>
    <row r="692" spans="1:11">
      <c r="A692" s="1" t="s">
        <v>3159</v>
      </c>
      <c r="B692" s="2">
        <v>1176003</v>
      </c>
      <c r="C692" s="1" t="s">
        <v>3160</v>
      </c>
      <c r="D692" s="1" t="s">
        <v>3161</v>
      </c>
      <c r="E692" s="1" t="s">
        <v>3162</v>
      </c>
      <c r="F692" s="2">
        <v>-50.5</v>
      </c>
      <c r="G692" s="1" t="s">
        <v>711</v>
      </c>
      <c r="H692" s="1" t="s">
        <v>805</v>
      </c>
      <c r="I692" s="1" t="s">
        <v>10</v>
      </c>
      <c r="J692" t="e">
        <f>VLOOKUP(B692,自助退!B:F,5,FALSE)</f>
        <v>#N/A</v>
      </c>
      <c r="K692" t="e">
        <f t="shared" si="10"/>
        <v>#N/A</v>
      </c>
    </row>
    <row r="693" spans="1:11">
      <c r="A693" s="1" t="s">
        <v>3163</v>
      </c>
      <c r="B693" s="2">
        <v>1176054</v>
      </c>
      <c r="C693" s="1" t="s">
        <v>3164</v>
      </c>
      <c r="D693" s="1" t="s">
        <v>3165</v>
      </c>
      <c r="E693" s="1" t="s">
        <v>3166</v>
      </c>
      <c r="F693" s="2">
        <v>-47.79</v>
      </c>
      <c r="G693" s="1" t="s">
        <v>711</v>
      </c>
      <c r="H693" s="1" t="s">
        <v>941</v>
      </c>
      <c r="I693" s="1" t="s">
        <v>10</v>
      </c>
      <c r="J693" t="e">
        <f>VLOOKUP(B693,自助退!B:F,5,FALSE)</f>
        <v>#N/A</v>
      </c>
      <c r="K693" t="e">
        <f t="shared" si="10"/>
        <v>#N/A</v>
      </c>
    </row>
    <row r="694" spans="1:11">
      <c r="A694" s="1" t="s">
        <v>3167</v>
      </c>
      <c r="B694" s="2">
        <v>1176216</v>
      </c>
      <c r="C694" s="1" t="s">
        <v>3168</v>
      </c>
      <c r="D694" s="1" t="s">
        <v>3169</v>
      </c>
      <c r="E694" s="1" t="s">
        <v>3170</v>
      </c>
      <c r="F694" s="2">
        <v>-468.35</v>
      </c>
      <c r="G694" s="1" t="s">
        <v>711</v>
      </c>
      <c r="H694" s="1" t="s">
        <v>180</v>
      </c>
      <c r="I694" s="1" t="s">
        <v>10</v>
      </c>
      <c r="J694" t="e">
        <f>VLOOKUP(B694,自助退!B:F,5,FALSE)</f>
        <v>#N/A</v>
      </c>
      <c r="K694" t="e">
        <f t="shared" si="10"/>
        <v>#N/A</v>
      </c>
    </row>
    <row r="695" spans="1:11">
      <c r="A695" s="1" t="s">
        <v>3171</v>
      </c>
      <c r="B695" s="2">
        <v>1176484</v>
      </c>
      <c r="C695" s="1" t="s">
        <v>3172</v>
      </c>
      <c r="D695" s="1" t="s">
        <v>3173</v>
      </c>
      <c r="E695" s="1" t="s">
        <v>3174</v>
      </c>
      <c r="F695" s="2">
        <v>-3114.74</v>
      </c>
      <c r="G695" s="1" t="s">
        <v>711</v>
      </c>
      <c r="H695" s="1" t="s">
        <v>300</v>
      </c>
      <c r="I695" s="1" t="s">
        <v>10</v>
      </c>
      <c r="J695" t="e">
        <f>VLOOKUP(B695,自助退!B:F,5,FALSE)</f>
        <v>#N/A</v>
      </c>
      <c r="K695" t="e">
        <f t="shared" si="10"/>
        <v>#N/A</v>
      </c>
    </row>
    <row r="696" spans="1:11">
      <c r="A696" s="1" t="s">
        <v>3175</v>
      </c>
      <c r="B696" s="2">
        <v>1176496</v>
      </c>
      <c r="C696" s="1" t="s">
        <v>3176</v>
      </c>
      <c r="D696" s="1" t="s">
        <v>3177</v>
      </c>
      <c r="E696" s="1" t="s">
        <v>3178</v>
      </c>
      <c r="F696" s="2">
        <v>-32.5</v>
      </c>
      <c r="G696" s="1" t="s">
        <v>711</v>
      </c>
      <c r="H696" s="1" t="s">
        <v>755</v>
      </c>
      <c r="I696" s="1" t="s">
        <v>10</v>
      </c>
      <c r="J696" t="e">
        <f>VLOOKUP(B696,自助退!B:F,5,FALSE)</f>
        <v>#N/A</v>
      </c>
      <c r="K696" t="e">
        <f t="shared" si="10"/>
        <v>#N/A</v>
      </c>
    </row>
    <row r="697" spans="1:11">
      <c r="A697" s="1" t="s">
        <v>3179</v>
      </c>
      <c r="B697" s="2">
        <v>1176525</v>
      </c>
      <c r="C697" s="1" t="s">
        <v>3180</v>
      </c>
      <c r="D697" s="1" t="s">
        <v>3181</v>
      </c>
      <c r="E697" s="1" t="s">
        <v>3182</v>
      </c>
      <c r="F697" s="2">
        <v>-8300</v>
      </c>
      <c r="G697" s="1" t="s">
        <v>711</v>
      </c>
      <c r="H697" s="1" t="s">
        <v>777</v>
      </c>
      <c r="I697" s="1" t="s">
        <v>10</v>
      </c>
      <c r="J697" t="e">
        <f>VLOOKUP(B697,自助退!B:F,5,FALSE)</f>
        <v>#N/A</v>
      </c>
      <c r="K697" t="e">
        <f t="shared" si="10"/>
        <v>#N/A</v>
      </c>
    </row>
    <row r="698" spans="1:11">
      <c r="A698" s="1" t="s">
        <v>3183</v>
      </c>
      <c r="B698" s="2">
        <v>1176621</v>
      </c>
      <c r="C698" s="1" t="s">
        <v>3184</v>
      </c>
      <c r="D698" s="1" t="s">
        <v>3185</v>
      </c>
      <c r="E698" s="1" t="s">
        <v>3186</v>
      </c>
      <c r="F698" s="2">
        <v>-588.4</v>
      </c>
      <c r="G698" s="1" t="s">
        <v>711</v>
      </c>
      <c r="H698" s="1" t="s">
        <v>805</v>
      </c>
      <c r="I698" s="1" t="s">
        <v>10</v>
      </c>
      <c r="J698" t="e">
        <f>VLOOKUP(B698,自助退!B:F,5,FALSE)</f>
        <v>#N/A</v>
      </c>
      <c r="K698" t="e">
        <f t="shared" si="10"/>
        <v>#N/A</v>
      </c>
    </row>
    <row r="699" spans="1:11">
      <c r="A699" s="1" t="s">
        <v>3187</v>
      </c>
      <c r="B699" s="2">
        <v>1176637</v>
      </c>
      <c r="C699" s="1" t="s">
        <v>3188</v>
      </c>
      <c r="D699" s="1" t="s">
        <v>3189</v>
      </c>
      <c r="E699" s="1" t="s">
        <v>3190</v>
      </c>
      <c r="F699" s="2">
        <v>-5000</v>
      </c>
      <c r="G699" s="1" t="s">
        <v>711</v>
      </c>
      <c r="H699" s="1" t="s">
        <v>300</v>
      </c>
      <c r="I699" s="1" t="s">
        <v>10</v>
      </c>
      <c r="J699" t="e">
        <f>VLOOKUP(B699,自助退!B:F,5,FALSE)</f>
        <v>#N/A</v>
      </c>
      <c r="K699" t="e">
        <f t="shared" si="10"/>
        <v>#N/A</v>
      </c>
    </row>
    <row r="700" spans="1:11">
      <c r="A700" s="1" t="s">
        <v>3191</v>
      </c>
      <c r="B700" s="2">
        <v>1176681</v>
      </c>
      <c r="C700" s="1" t="s">
        <v>3192</v>
      </c>
      <c r="D700" s="1" t="s">
        <v>3189</v>
      </c>
      <c r="E700" s="1" t="s">
        <v>3190</v>
      </c>
      <c r="F700" s="2">
        <v>-16273.35</v>
      </c>
      <c r="G700" s="1" t="s">
        <v>711</v>
      </c>
      <c r="H700" s="1" t="s">
        <v>300</v>
      </c>
      <c r="I700" s="1" t="s">
        <v>10</v>
      </c>
      <c r="J700" t="e">
        <f>VLOOKUP(B700,自助退!B:F,5,FALSE)</f>
        <v>#N/A</v>
      </c>
      <c r="K700" t="e">
        <f t="shared" si="10"/>
        <v>#N/A</v>
      </c>
    </row>
    <row r="701" spans="1:11">
      <c r="A701" s="1" t="s">
        <v>3193</v>
      </c>
      <c r="B701" s="2">
        <v>1176758</v>
      </c>
      <c r="C701" s="1" t="s">
        <v>3194</v>
      </c>
      <c r="D701" s="1" t="s">
        <v>3195</v>
      </c>
      <c r="E701" s="1" t="s">
        <v>3196</v>
      </c>
      <c r="F701" s="2">
        <v>-4.5</v>
      </c>
      <c r="G701" s="1" t="s">
        <v>711</v>
      </c>
      <c r="H701" s="1" t="s">
        <v>755</v>
      </c>
      <c r="I701" s="1" t="s">
        <v>10</v>
      </c>
      <c r="J701" t="e">
        <f>VLOOKUP(B701,自助退!B:F,5,FALSE)</f>
        <v>#N/A</v>
      </c>
      <c r="K701" t="e">
        <f t="shared" si="10"/>
        <v>#N/A</v>
      </c>
    </row>
    <row r="702" spans="1:11">
      <c r="A702" s="1" t="s">
        <v>3197</v>
      </c>
      <c r="B702" s="2">
        <v>1176806</v>
      </c>
      <c r="C702" s="1" t="s">
        <v>3198</v>
      </c>
      <c r="D702" s="1" t="s">
        <v>3199</v>
      </c>
      <c r="E702" s="1" t="s">
        <v>3200</v>
      </c>
      <c r="F702" s="2">
        <v>-10000</v>
      </c>
      <c r="G702" s="1" t="s">
        <v>711</v>
      </c>
      <c r="H702" s="1" t="s">
        <v>300</v>
      </c>
      <c r="I702" s="1" t="s">
        <v>10</v>
      </c>
      <c r="J702" t="e">
        <f>VLOOKUP(B702,自助退!B:F,5,FALSE)</f>
        <v>#N/A</v>
      </c>
      <c r="K702" t="e">
        <f t="shared" si="10"/>
        <v>#N/A</v>
      </c>
    </row>
    <row r="703" spans="1:11">
      <c r="A703" s="1" t="s">
        <v>3201</v>
      </c>
      <c r="B703" s="2">
        <v>1176814</v>
      </c>
      <c r="C703" s="1" t="s">
        <v>205</v>
      </c>
      <c r="D703" s="1" t="s">
        <v>3202</v>
      </c>
      <c r="E703" s="1" t="s">
        <v>3203</v>
      </c>
      <c r="F703" s="2">
        <v>-858.5</v>
      </c>
      <c r="G703" s="1" t="s">
        <v>711</v>
      </c>
      <c r="H703" s="1" t="s">
        <v>1158</v>
      </c>
      <c r="I703" s="1" t="s">
        <v>122</v>
      </c>
      <c r="J703" t="e">
        <f>VLOOKUP(B703,自助退!B:F,5,FALSE)</f>
        <v>#N/A</v>
      </c>
      <c r="K703" t="e">
        <f t="shared" si="10"/>
        <v>#N/A</v>
      </c>
    </row>
    <row r="704" spans="1:11">
      <c r="A704" s="1" t="s">
        <v>3204</v>
      </c>
      <c r="B704" s="2">
        <v>1176869</v>
      </c>
      <c r="C704" s="1" t="s">
        <v>3205</v>
      </c>
      <c r="D704" s="1" t="s">
        <v>3206</v>
      </c>
      <c r="E704" s="1" t="s">
        <v>3207</v>
      </c>
      <c r="F704" s="2">
        <v>-7000</v>
      </c>
      <c r="G704" s="1" t="s">
        <v>711</v>
      </c>
      <c r="H704" s="1" t="s">
        <v>300</v>
      </c>
      <c r="I704" s="1" t="s">
        <v>10</v>
      </c>
      <c r="J704" t="e">
        <f>VLOOKUP(B704,自助退!B:F,5,FALSE)</f>
        <v>#N/A</v>
      </c>
      <c r="K704" t="e">
        <f t="shared" si="10"/>
        <v>#N/A</v>
      </c>
    </row>
    <row r="705" spans="1:11">
      <c r="A705" s="1" t="s">
        <v>3208</v>
      </c>
      <c r="B705" s="2">
        <v>1176899</v>
      </c>
      <c r="C705" s="1"/>
      <c r="D705" s="1" t="s">
        <v>3209</v>
      </c>
      <c r="E705" s="1" t="s">
        <v>3210</v>
      </c>
      <c r="F705" s="2">
        <v>-4100</v>
      </c>
      <c r="G705" s="1" t="s">
        <v>711</v>
      </c>
      <c r="H705" s="1" t="s">
        <v>356</v>
      </c>
      <c r="I705" s="1" t="s">
        <v>122</v>
      </c>
      <c r="J705" t="e">
        <f>VLOOKUP(B705,自助退!B:F,5,FALSE)</f>
        <v>#N/A</v>
      </c>
      <c r="K705" t="e">
        <f t="shared" si="10"/>
        <v>#N/A</v>
      </c>
    </row>
    <row r="706" spans="1:11">
      <c r="A706" s="1" t="s">
        <v>3211</v>
      </c>
      <c r="B706" s="2">
        <v>1177027</v>
      </c>
      <c r="C706" s="1" t="s">
        <v>3212</v>
      </c>
      <c r="D706" s="1" t="s">
        <v>3213</v>
      </c>
      <c r="E706" s="1" t="s">
        <v>3214</v>
      </c>
      <c r="F706" s="2">
        <v>-200</v>
      </c>
      <c r="G706" s="1" t="s">
        <v>711</v>
      </c>
      <c r="H706" s="1" t="s">
        <v>1240</v>
      </c>
      <c r="I706" s="1" t="s">
        <v>10</v>
      </c>
      <c r="J706" t="e">
        <f>VLOOKUP(B706,自助退!B:F,5,FALSE)</f>
        <v>#N/A</v>
      </c>
      <c r="K706" t="e">
        <f t="shared" si="10"/>
        <v>#N/A</v>
      </c>
    </row>
    <row r="707" spans="1:11">
      <c r="A707" s="1" t="s">
        <v>3215</v>
      </c>
      <c r="B707" s="2">
        <v>1177124</v>
      </c>
      <c r="C707" s="1" t="s">
        <v>3216</v>
      </c>
      <c r="D707" s="1" t="s">
        <v>3217</v>
      </c>
      <c r="E707" s="1" t="s">
        <v>3218</v>
      </c>
      <c r="F707" s="2">
        <v>-411.4</v>
      </c>
      <c r="G707" s="1" t="s">
        <v>711</v>
      </c>
      <c r="H707" s="1" t="s">
        <v>243</v>
      </c>
      <c r="I707" s="1" t="s">
        <v>10</v>
      </c>
      <c r="J707" t="e">
        <f>VLOOKUP(B707,自助退!B:F,5,FALSE)</f>
        <v>#N/A</v>
      </c>
      <c r="K707" t="e">
        <f t="shared" ref="K707:K770" si="11">IF(F707*-1=J707,"",1)</f>
        <v>#N/A</v>
      </c>
    </row>
    <row r="708" spans="1:11">
      <c r="A708" s="1" t="s">
        <v>3219</v>
      </c>
      <c r="B708" s="2">
        <v>1177244</v>
      </c>
      <c r="C708" s="1" t="s">
        <v>3220</v>
      </c>
      <c r="D708" s="1" t="s">
        <v>3221</v>
      </c>
      <c r="E708" s="1" t="s">
        <v>3222</v>
      </c>
      <c r="F708" s="2">
        <v>-1114</v>
      </c>
      <c r="G708" s="1" t="s">
        <v>711</v>
      </c>
      <c r="H708" s="1" t="s">
        <v>760</v>
      </c>
      <c r="I708" s="1" t="s">
        <v>10</v>
      </c>
      <c r="J708" t="e">
        <f>VLOOKUP(B708,自助退!B:F,5,FALSE)</f>
        <v>#N/A</v>
      </c>
      <c r="K708" t="e">
        <f t="shared" si="11"/>
        <v>#N/A</v>
      </c>
    </row>
    <row r="709" spans="1:11">
      <c r="A709" s="1" t="s">
        <v>3223</v>
      </c>
      <c r="B709" s="2">
        <v>1177295</v>
      </c>
      <c r="C709" s="1" t="s">
        <v>3224</v>
      </c>
      <c r="D709" s="1" t="s">
        <v>3225</v>
      </c>
      <c r="E709" s="1" t="s">
        <v>3226</v>
      </c>
      <c r="F709" s="2">
        <v>-5984</v>
      </c>
      <c r="G709" s="1" t="s">
        <v>711</v>
      </c>
      <c r="H709" s="1" t="s">
        <v>1158</v>
      </c>
      <c r="I709" s="1" t="s">
        <v>10</v>
      </c>
      <c r="J709" t="e">
        <f>VLOOKUP(B709,自助退!B:F,5,FALSE)</f>
        <v>#N/A</v>
      </c>
      <c r="K709" t="e">
        <f t="shared" si="11"/>
        <v>#N/A</v>
      </c>
    </row>
    <row r="710" spans="1:11">
      <c r="A710" s="1" t="s">
        <v>3227</v>
      </c>
      <c r="B710" s="2">
        <v>1177320</v>
      </c>
      <c r="C710" s="1" t="s">
        <v>3228</v>
      </c>
      <c r="D710" s="1" t="s">
        <v>3229</v>
      </c>
      <c r="E710" s="1" t="s">
        <v>3230</v>
      </c>
      <c r="F710" s="2">
        <v>-3100</v>
      </c>
      <c r="G710" s="1" t="s">
        <v>711</v>
      </c>
      <c r="H710" s="1" t="s">
        <v>300</v>
      </c>
      <c r="I710" s="1" t="s">
        <v>10</v>
      </c>
      <c r="J710" t="e">
        <f>VLOOKUP(B710,自助退!B:F,5,FALSE)</f>
        <v>#N/A</v>
      </c>
      <c r="K710" t="e">
        <f t="shared" si="11"/>
        <v>#N/A</v>
      </c>
    </row>
    <row r="711" spans="1:11">
      <c r="A711" s="1" t="s">
        <v>3231</v>
      </c>
      <c r="B711" s="2">
        <v>1177350</v>
      </c>
      <c r="C711" s="1" t="s">
        <v>3232</v>
      </c>
      <c r="D711" s="1" t="s">
        <v>3233</v>
      </c>
      <c r="E711" s="1" t="s">
        <v>3234</v>
      </c>
      <c r="F711" s="2">
        <v>-2000</v>
      </c>
      <c r="G711" s="1" t="s">
        <v>711</v>
      </c>
      <c r="H711" s="1" t="s">
        <v>755</v>
      </c>
      <c r="I711" s="1" t="s">
        <v>10</v>
      </c>
      <c r="J711" t="e">
        <f>VLOOKUP(B711,自助退!B:F,5,FALSE)</f>
        <v>#N/A</v>
      </c>
      <c r="K711" t="e">
        <f t="shared" si="11"/>
        <v>#N/A</v>
      </c>
    </row>
    <row r="712" spans="1:11">
      <c r="A712" s="1" t="s">
        <v>3235</v>
      </c>
      <c r="B712" s="2">
        <v>1177430</v>
      </c>
      <c r="C712" s="1"/>
      <c r="D712" s="1" t="s">
        <v>3236</v>
      </c>
      <c r="E712" s="1" t="s">
        <v>3237</v>
      </c>
      <c r="F712" s="2">
        <v>-127.5</v>
      </c>
      <c r="G712" s="1" t="s">
        <v>711</v>
      </c>
      <c r="H712" s="1" t="s">
        <v>356</v>
      </c>
      <c r="I712" s="1" t="s">
        <v>122</v>
      </c>
      <c r="J712" t="e">
        <f>VLOOKUP(B712,自助退!B:F,5,FALSE)</f>
        <v>#N/A</v>
      </c>
      <c r="K712" t="e">
        <f t="shared" si="11"/>
        <v>#N/A</v>
      </c>
    </row>
    <row r="713" spans="1:11">
      <c r="A713" s="1" t="s">
        <v>3238</v>
      </c>
      <c r="B713" s="2">
        <v>1177652</v>
      </c>
      <c r="C713" s="1"/>
      <c r="D713" s="1" t="s">
        <v>3239</v>
      </c>
      <c r="E713" s="1" t="s">
        <v>3240</v>
      </c>
      <c r="F713" s="2">
        <v>-609</v>
      </c>
      <c r="G713" s="1" t="s">
        <v>711</v>
      </c>
      <c r="H713" s="1" t="s">
        <v>180</v>
      </c>
      <c r="I713" s="1" t="s">
        <v>122</v>
      </c>
      <c r="J713" t="e">
        <f>VLOOKUP(B713,自助退!B:F,5,FALSE)</f>
        <v>#N/A</v>
      </c>
      <c r="K713" t="e">
        <f t="shared" si="11"/>
        <v>#N/A</v>
      </c>
    </row>
    <row r="714" spans="1:11">
      <c r="A714" s="1" t="s">
        <v>3241</v>
      </c>
      <c r="B714" s="2">
        <v>1177674</v>
      </c>
      <c r="C714" s="1" t="s">
        <v>3242</v>
      </c>
      <c r="D714" s="1" t="s">
        <v>3243</v>
      </c>
      <c r="E714" s="1" t="s">
        <v>3244</v>
      </c>
      <c r="F714" s="2">
        <v>-625</v>
      </c>
      <c r="G714" s="1" t="s">
        <v>711</v>
      </c>
      <c r="H714" s="1" t="s">
        <v>1358</v>
      </c>
      <c r="I714" s="1" t="s">
        <v>10</v>
      </c>
      <c r="J714" t="e">
        <f>VLOOKUP(B714,自助退!B:F,5,FALSE)</f>
        <v>#N/A</v>
      </c>
      <c r="K714" t="e">
        <f t="shared" si="11"/>
        <v>#N/A</v>
      </c>
    </row>
    <row r="715" spans="1:11">
      <c r="A715" s="1" t="s">
        <v>3245</v>
      </c>
      <c r="B715" s="2">
        <v>1177721</v>
      </c>
      <c r="C715" s="1" t="s">
        <v>3246</v>
      </c>
      <c r="D715" s="1" t="s">
        <v>3247</v>
      </c>
      <c r="E715" s="1" t="s">
        <v>3248</v>
      </c>
      <c r="F715" s="2">
        <v>-714.85</v>
      </c>
      <c r="G715" s="1" t="s">
        <v>711</v>
      </c>
      <c r="H715" s="1" t="s">
        <v>157</v>
      </c>
      <c r="I715" s="1" t="s">
        <v>10</v>
      </c>
      <c r="J715" t="e">
        <f>VLOOKUP(B715,自助退!B:F,5,FALSE)</f>
        <v>#N/A</v>
      </c>
      <c r="K715" t="e">
        <f t="shared" si="11"/>
        <v>#N/A</v>
      </c>
    </row>
    <row r="716" spans="1:11">
      <c r="A716" s="1" t="s">
        <v>3249</v>
      </c>
      <c r="B716" s="2">
        <v>1177743</v>
      </c>
      <c r="C716" s="1" t="s">
        <v>3250</v>
      </c>
      <c r="D716" s="1" t="s">
        <v>3251</v>
      </c>
      <c r="E716" s="1" t="s">
        <v>3252</v>
      </c>
      <c r="F716" s="2">
        <v>-99.26</v>
      </c>
      <c r="G716" s="1" t="s">
        <v>711</v>
      </c>
      <c r="H716" s="1" t="s">
        <v>755</v>
      </c>
      <c r="I716" s="1" t="s">
        <v>10</v>
      </c>
      <c r="J716" t="e">
        <f>VLOOKUP(B716,自助退!B:F,5,FALSE)</f>
        <v>#N/A</v>
      </c>
      <c r="K716" t="e">
        <f t="shared" si="11"/>
        <v>#N/A</v>
      </c>
    </row>
    <row r="717" spans="1:11">
      <c r="A717" s="1" t="s">
        <v>3253</v>
      </c>
      <c r="B717" s="2">
        <v>1177817</v>
      </c>
      <c r="C717" s="1" t="s">
        <v>205</v>
      </c>
      <c r="D717" s="1" t="s">
        <v>3254</v>
      </c>
      <c r="E717" s="1" t="s">
        <v>3255</v>
      </c>
      <c r="F717" s="2">
        <v>-980</v>
      </c>
      <c r="G717" s="1" t="s">
        <v>711</v>
      </c>
      <c r="H717" s="1" t="s">
        <v>387</v>
      </c>
      <c r="I717" s="1" t="s">
        <v>122</v>
      </c>
      <c r="J717" t="e">
        <f>VLOOKUP(B717,自助退!B:F,5,FALSE)</f>
        <v>#N/A</v>
      </c>
      <c r="K717" t="e">
        <f t="shared" si="11"/>
        <v>#N/A</v>
      </c>
    </row>
    <row r="718" spans="1:11">
      <c r="A718" s="1" t="s">
        <v>3256</v>
      </c>
      <c r="B718" s="2">
        <v>1177847</v>
      </c>
      <c r="C718" s="1" t="s">
        <v>3257</v>
      </c>
      <c r="D718" s="1" t="s">
        <v>3258</v>
      </c>
      <c r="E718" s="1" t="s">
        <v>3259</v>
      </c>
      <c r="F718" s="2">
        <v>-310</v>
      </c>
      <c r="G718" s="1" t="s">
        <v>711</v>
      </c>
      <c r="H718" s="1" t="s">
        <v>387</v>
      </c>
      <c r="I718" s="1" t="s">
        <v>10</v>
      </c>
      <c r="J718" t="e">
        <f>VLOOKUP(B718,自助退!B:F,5,FALSE)</f>
        <v>#N/A</v>
      </c>
      <c r="K718" t="e">
        <f t="shared" si="11"/>
        <v>#N/A</v>
      </c>
    </row>
    <row r="719" spans="1:11">
      <c r="A719" s="1" t="s">
        <v>3260</v>
      </c>
      <c r="B719" s="2">
        <v>1177928</v>
      </c>
      <c r="C719" s="1" t="s">
        <v>3261</v>
      </c>
      <c r="D719" s="1" t="s">
        <v>3262</v>
      </c>
      <c r="E719" s="1" t="s">
        <v>3263</v>
      </c>
      <c r="F719" s="2">
        <v>-973.94</v>
      </c>
      <c r="G719" s="1" t="s">
        <v>711</v>
      </c>
      <c r="H719" s="1" t="s">
        <v>1468</v>
      </c>
      <c r="I719" s="1" t="s">
        <v>10</v>
      </c>
      <c r="J719" t="e">
        <f>VLOOKUP(B719,自助退!B:F,5,FALSE)</f>
        <v>#N/A</v>
      </c>
      <c r="K719" t="e">
        <f t="shared" si="11"/>
        <v>#N/A</v>
      </c>
    </row>
    <row r="720" spans="1:11">
      <c r="A720" s="1" t="s">
        <v>3264</v>
      </c>
      <c r="B720" s="2">
        <v>1177971</v>
      </c>
      <c r="C720" s="1" t="s">
        <v>3265</v>
      </c>
      <c r="D720" s="1" t="s">
        <v>2719</v>
      </c>
      <c r="E720" s="1" t="s">
        <v>485</v>
      </c>
      <c r="F720" s="2">
        <v>-3300</v>
      </c>
      <c r="G720" s="1" t="s">
        <v>711</v>
      </c>
      <c r="H720" s="1" t="s">
        <v>937</v>
      </c>
      <c r="I720" s="1" t="s">
        <v>10</v>
      </c>
      <c r="J720" t="e">
        <f>VLOOKUP(B720,自助退!B:F,5,FALSE)</f>
        <v>#N/A</v>
      </c>
      <c r="K720" t="e">
        <f t="shared" si="11"/>
        <v>#N/A</v>
      </c>
    </row>
    <row r="721" spans="1:11">
      <c r="A721" s="1" t="s">
        <v>3266</v>
      </c>
      <c r="B721" s="2">
        <v>1177980</v>
      </c>
      <c r="C721" s="1" t="s">
        <v>3267</v>
      </c>
      <c r="D721" s="1" t="s">
        <v>3268</v>
      </c>
      <c r="E721" s="1" t="s">
        <v>3269</v>
      </c>
      <c r="F721" s="2">
        <v>-8214</v>
      </c>
      <c r="G721" s="1" t="s">
        <v>711</v>
      </c>
      <c r="H721" s="1" t="s">
        <v>300</v>
      </c>
      <c r="I721" s="1" t="s">
        <v>10</v>
      </c>
      <c r="J721" t="e">
        <f>VLOOKUP(B721,自助退!B:F,5,FALSE)</f>
        <v>#N/A</v>
      </c>
      <c r="K721" t="e">
        <f t="shared" si="11"/>
        <v>#N/A</v>
      </c>
    </row>
    <row r="722" spans="1:11">
      <c r="A722" s="1" t="s">
        <v>3270</v>
      </c>
      <c r="B722" s="2">
        <v>1177993</v>
      </c>
      <c r="C722" s="1" t="s">
        <v>3271</v>
      </c>
      <c r="D722" s="1" t="s">
        <v>3272</v>
      </c>
      <c r="E722" s="1" t="s">
        <v>3273</v>
      </c>
      <c r="F722" s="2">
        <v>-4386</v>
      </c>
      <c r="G722" s="1" t="s">
        <v>711</v>
      </c>
      <c r="H722" s="1" t="s">
        <v>387</v>
      </c>
      <c r="I722" s="1" t="s">
        <v>10</v>
      </c>
      <c r="J722" t="e">
        <f>VLOOKUP(B722,自助退!B:F,5,FALSE)</f>
        <v>#N/A</v>
      </c>
      <c r="K722" t="e">
        <f t="shared" si="11"/>
        <v>#N/A</v>
      </c>
    </row>
    <row r="723" spans="1:11">
      <c r="A723" s="1" t="s">
        <v>3274</v>
      </c>
      <c r="B723" s="2">
        <v>1178005</v>
      </c>
      <c r="C723" s="1" t="s">
        <v>3275</v>
      </c>
      <c r="D723" s="1" t="s">
        <v>3276</v>
      </c>
      <c r="E723" s="1" t="s">
        <v>3277</v>
      </c>
      <c r="F723" s="2">
        <v>-10000</v>
      </c>
      <c r="G723" s="1" t="s">
        <v>711</v>
      </c>
      <c r="H723" s="1" t="s">
        <v>356</v>
      </c>
      <c r="I723" s="1" t="s">
        <v>10</v>
      </c>
      <c r="J723" t="e">
        <f>VLOOKUP(B723,自助退!B:F,5,FALSE)</f>
        <v>#N/A</v>
      </c>
      <c r="K723" t="e">
        <f t="shared" si="11"/>
        <v>#N/A</v>
      </c>
    </row>
    <row r="724" spans="1:11">
      <c r="A724" s="1" t="s">
        <v>3278</v>
      </c>
      <c r="B724" s="2">
        <v>1178026</v>
      </c>
      <c r="C724" s="1" t="s">
        <v>3279</v>
      </c>
      <c r="D724" s="1" t="s">
        <v>3280</v>
      </c>
      <c r="E724" s="1" t="s">
        <v>3281</v>
      </c>
      <c r="F724" s="2">
        <v>-3226.82</v>
      </c>
      <c r="G724" s="1" t="s">
        <v>711</v>
      </c>
      <c r="H724" s="1" t="s">
        <v>356</v>
      </c>
      <c r="I724" s="1" t="s">
        <v>10</v>
      </c>
      <c r="J724" t="e">
        <f>VLOOKUP(B724,自助退!B:F,5,FALSE)</f>
        <v>#N/A</v>
      </c>
      <c r="K724" t="e">
        <f t="shared" si="11"/>
        <v>#N/A</v>
      </c>
    </row>
    <row r="725" spans="1:11">
      <c r="A725" s="1" t="s">
        <v>3282</v>
      </c>
      <c r="B725" s="2">
        <v>1178048</v>
      </c>
      <c r="C725" s="1" t="s">
        <v>3283</v>
      </c>
      <c r="D725" s="1" t="s">
        <v>3284</v>
      </c>
      <c r="E725" s="1" t="s">
        <v>2107</v>
      </c>
      <c r="F725" s="2">
        <v>-79</v>
      </c>
      <c r="G725" s="1" t="s">
        <v>711</v>
      </c>
      <c r="H725" s="1" t="s">
        <v>195</v>
      </c>
      <c r="I725" s="1" t="s">
        <v>10</v>
      </c>
      <c r="J725" t="e">
        <f>VLOOKUP(B725,自助退!B:F,5,FALSE)</f>
        <v>#N/A</v>
      </c>
      <c r="K725" t="e">
        <f t="shared" si="11"/>
        <v>#N/A</v>
      </c>
    </row>
    <row r="726" spans="1:11">
      <c r="A726" s="1" t="s">
        <v>3285</v>
      </c>
      <c r="B726" s="2">
        <v>1178055</v>
      </c>
      <c r="C726" s="1" t="s">
        <v>3286</v>
      </c>
      <c r="D726" s="1" t="s">
        <v>3287</v>
      </c>
      <c r="E726" s="1" t="s">
        <v>3288</v>
      </c>
      <c r="F726" s="2">
        <v>-96.35</v>
      </c>
      <c r="G726" s="1" t="s">
        <v>711</v>
      </c>
      <c r="H726" s="1" t="s">
        <v>387</v>
      </c>
      <c r="I726" s="1" t="s">
        <v>10</v>
      </c>
      <c r="J726" t="e">
        <f>VLOOKUP(B726,自助退!B:F,5,FALSE)</f>
        <v>#N/A</v>
      </c>
      <c r="K726" t="e">
        <f t="shared" si="11"/>
        <v>#N/A</v>
      </c>
    </row>
    <row r="727" spans="1:11">
      <c r="A727" s="1" t="s">
        <v>3289</v>
      </c>
      <c r="B727" s="2">
        <v>1178098</v>
      </c>
      <c r="C727" s="1" t="s">
        <v>3290</v>
      </c>
      <c r="D727" s="1" t="s">
        <v>3291</v>
      </c>
      <c r="E727" s="1" t="s">
        <v>3292</v>
      </c>
      <c r="F727" s="2">
        <v>-1839.01</v>
      </c>
      <c r="G727" s="1" t="s">
        <v>711</v>
      </c>
      <c r="H727" s="1" t="s">
        <v>135</v>
      </c>
      <c r="I727" s="1" t="s">
        <v>10</v>
      </c>
      <c r="J727" t="e">
        <f>VLOOKUP(B727,自助退!B:F,5,FALSE)</f>
        <v>#N/A</v>
      </c>
      <c r="K727" t="e">
        <f t="shared" si="11"/>
        <v>#N/A</v>
      </c>
    </row>
    <row r="728" spans="1:11">
      <c r="A728" s="1" t="s">
        <v>3293</v>
      </c>
      <c r="B728" s="2">
        <v>1178130</v>
      </c>
      <c r="C728" s="1" t="s">
        <v>3294</v>
      </c>
      <c r="D728" s="1" t="s">
        <v>3295</v>
      </c>
      <c r="E728" s="1" t="s">
        <v>3296</v>
      </c>
      <c r="F728" s="2">
        <v>-100</v>
      </c>
      <c r="G728" s="1" t="s">
        <v>711</v>
      </c>
      <c r="H728" s="1" t="s">
        <v>716</v>
      </c>
      <c r="I728" s="1" t="s">
        <v>10</v>
      </c>
      <c r="J728" t="e">
        <f>VLOOKUP(B728,自助退!B:F,5,FALSE)</f>
        <v>#N/A</v>
      </c>
      <c r="K728" t="e">
        <f t="shared" si="11"/>
        <v>#N/A</v>
      </c>
    </row>
    <row r="729" spans="1:11">
      <c r="A729" s="1" t="s">
        <v>3297</v>
      </c>
      <c r="B729" s="2">
        <v>1178156</v>
      </c>
      <c r="C729" s="1" t="s">
        <v>3298</v>
      </c>
      <c r="D729" s="1" t="s">
        <v>3299</v>
      </c>
      <c r="E729" s="1" t="s">
        <v>3300</v>
      </c>
      <c r="F729" s="2">
        <v>-1000</v>
      </c>
      <c r="G729" s="1" t="s">
        <v>711</v>
      </c>
      <c r="H729" s="1" t="s">
        <v>157</v>
      </c>
      <c r="I729" s="1" t="s">
        <v>10</v>
      </c>
      <c r="J729" t="e">
        <f>VLOOKUP(B729,自助退!B:F,5,FALSE)</f>
        <v>#N/A</v>
      </c>
      <c r="K729" t="e">
        <f t="shared" si="11"/>
        <v>#N/A</v>
      </c>
    </row>
    <row r="730" spans="1:11">
      <c r="A730" s="1" t="s">
        <v>3301</v>
      </c>
      <c r="B730" s="2">
        <v>1178261</v>
      </c>
      <c r="C730" s="1" t="s">
        <v>3302</v>
      </c>
      <c r="D730" s="1" t="s">
        <v>3303</v>
      </c>
      <c r="E730" s="1" t="s">
        <v>3304</v>
      </c>
      <c r="F730" s="2">
        <v>-810.5</v>
      </c>
      <c r="G730" s="1" t="s">
        <v>711</v>
      </c>
      <c r="H730" s="1" t="s">
        <v>300</v>
      </c>
      <c r="I730" s="1" t="s">
        <v>10</v>
      </c>
      <c r="J730" t="e">
        <f>VLOOKUP(B730,自助退!B:F,5,FALSE)</f>
        <v>#N/A</v>
      </c>
      <c r="K730" t="e">
        <f t="shared" si="11"/>
        <v>#N/A</v>
      </c>
    </row>
    <row r="731" spans="1:11">
      <c r="A731" s="1" t="s">
        <v>3305</v>
      </c>
      <c r="B731" s="2">
        <v>1178274</v>
      </c>
      <c r="C731" s="1" t="s">
        <v>3306</v>
      </c>
      <c r="D731" s="1" t="s">
        <v>3307</v>
      </c>
      <c r="E731" s="1" t="s">
        <v>3308</v>
      </c>
      <c r="F731" s="2">
        <v>-2600</v>
      </c>
      <c r="G731" s="1" t="s">
        <v>711</v>
      </c>
      <c r="H731" s="1" t="s">
        <v>387</v>
      </c>
      <c r="I731" s="1" t="s">
        <v>10</v>
      </c>
      <c r="J731" t="e">
        <f>VLOOKUP(B731,自助退!B:F,5,FALSE)</f>
        <v>#N/A</v>
      </c>
      <c r="K731" t="e">
        <f t="shared" si="11"/>
        <v>#N/A</v>
      </c>
    </row>
    <row r="732" spans="1:11">
      <c r="A732" s="1" t="s">
        <v>3309</v>
      </c>
      <c r="B732" s="2">
        <v>1178342</v>
      </c>
      <c r="C732" s="1" t="s">
        <v>3310</v>
      </c>
      <c r="D732" s="1" t="s">
        <v>3311</v>
      </c>
      <c r="E732" s="1" t="s">
        <v>90</v>
      </c>
      <c r="F732" s="2">
        <v>-165.22</v>
      </c>
      <c r="G732" s="1" t="s">
        <v>711</v>
      </c>
      <c r="H732" s="1" t="s">
        <v>937</v>
      </c>
      <c r="I732" s="1" t="s">
        <v>10</v>
      </c>
      <c r="J732" t="e">
        <f>VLOOKUP(B732,自助退!B:F,5,FALSE)</f>
        <v>#N/A</v>
      </c>
      <c r="K732" t="e">
        <f t="shared" si="11"/>
        <v>#N/A</v>
      </c>
    </row>
    <row r="733" spans="1:11">
      <c r="A733" s="1" t="s">
        <v>3312</v>
      </c>
      <c r="B733" s="2">
        <v>1178350</v>
      </c>
      <c r="C733" s="1"/>
      <c r="D733" s="1" t="s">
        <v>3313</v>
      </c>
      <c r="E733" s="1" t="s">
        <v>3314</v>
      </c>
      <c r="F733" s="2">
        <v>-7</v>
      </c>
      <c r="G733" s="1" t="s">
        <v>711</v>
      </c>
      <c r="H733" s="1" t="s">
        <v>1481</v>
      </c>
      <c r="I733" s="1" t="s">
        <v>122</v>
      </c>
      <c r="J733" t="e">
        <f>VLOOKUP(B733,自助退!B:F,5,FALSE)</f>
        <v>#N/A</v>
      </c>
      <c r="K733" t="e">
        <f t="shared" si="11"/>
        <v>#N/A</v>
      </c>
    </row>
    <row r="734" spans="1:11">
      <c r="A734" s="1" t="s">
        <v>3315</v>
      </c>
      <c r="B734" s="2">
        <v>1178462</v>
      </c>
      <c r="C734" s="1" t="s">
        <v>3316</v>
      </c>
      <c r="D734" s="1" t="s">
        <v>3317</v>
      </c>
      <c r="E734" s="1" t="s">
        <v>3318</v>
      </c>
      <c r="F734" s="2">
        <v>-600</v>
      </c>
      <c r="G734" s="1" t="s">
        <v>711</v>
      </c>
      <c r="H734" s="1" t="s">
        <v>387</v>
      </c>
      <c r="I734" s="1" t="s">
        <v>10</v>
      </c>
      <c r="J734" t="e">
        <f>VLOOKUP(B734,自助退!B:F,5,FALSE)</f>
        <v>#N/A</v>
      </c>
      <c r="K734" t="e">
        <f t="shared" si="11"/>
        <v>#N/A</v>
      </c>
    </row>
    <row r="735" spans="1:11">
      <c r="A735" s="1" t="s">
        <v>3319</v>
      </c>
      <c r="B735" s="2">
        <v>1178537</v>
      </c>
      <c r="C735" s="1" t="s">
        <v>3320</v>
      </c>
      <c r="D735" s="1" t="s">
        <v>3321</v>
      </c>
      <c r="E735" s="1" t="s">
        <v>3322</v>
      </c>
      <c r="F735" s="2">
        <v>-500</v>
      </c>
      <c r="G735" s="1" t="s">
        <v>711</v>
      </c>
      <c r="H735" s="1" t="s">
        <v>387</v>
      </c>
      <c r="I735" s="1" t="s">
        <v>10</v>
      </c>
      <c r="J735" t="e">
        <f>VLOOKUP(B735,自助退!B:F,5,FALSE)</f>
        <v>#N/A</v>
      </c>
      <c r="K735" t="e">
        <f t="shared" si="11"/>
        <v>#N/A</v>
      </c>
    </row>
    <row r="736" spans="1:11">
      <c r="A736" s="1" t="s">
        <v>3323</v>
      </c>
      <c r="B736" s="2">
        <v>1178552</v>
      </c>
      <c r="C736" s="1" t="s">
        <v>3324</v>
      </c>
      <c r="D736" s="1" t="s">
        <v>3325</v>
      </c>
      <c r="E736" s="1" t="s">
        <v>3326</v>
      </c>
      <c r="F736" s="2">
        <v>-6489.22</v>
      </c>
      <c r="G736" s="1" t="s">
        <v>711</v>
      </c>
      <c r="H736" s="1" t="s">
        <v>387</v>
      </c>
      <c r="I736" s="1" t="s">
        <v>10</v>
      </c>
      <c r="J736" t="e">
        <f>VLOOKUP(B736,自助退!B:F,5,FALSE)</f>
        <v>#N/A</v>
      </c>
      <c r="K736" t="e">
        <f t="shared" si="11"/>
        <v>#N/A</v>
      </c>
    </row>
    <row r="737" spans="1:11">
      <c r="A737" s="1" t="s">
        <v>3327</v>
      </c>
      <c r="B737" s="2">
        <v>1178584</v>
      </c>
      <c r="C737" s="1" t="s">
        <v>3328</v>
      </c>
      <c r="D737" s="1" t="s">
        <v>3329</v>
      </c>
      <c r="E737" s="1" t="s">
        <v>3330</v>
      </c>
      <c r="F737" s="2">
        <v>-20</v>
      </c>
      <c r="G737" s="1" t="s">
        <v>711</v>
      </c>
      <c r="H737" s="1" t="s">
        <v>777</v>
      </c>
      <c r="I737" s="1" t="s">
        <v>10</v>
      </c>
      <c r="J737" t="e">
        <f>VLOOKUP(B737,自助退!B:F,5,FALSE)</f>
        <v>#N/A</v>
      </c>
      <c r="K737" t="e">
        <f t="shared" si="11"/>
        <v>#N/A</v>
      </c>
    </row>
    <row r="738" spans="1:11">
      <c r="A738" s="1" t="s">
        <v>3331</v>
      </c>
      <c r="B738" s="2">
        <v>1178598</v>
      </c>
      <c r="C738" s="1" t="s">
        <v>3332</v>
      </c>
      <c r="D738" s="1" t="s">
        <v>3333</v>
      </c>
      <c r="E738" s="1" t="s">
        <v>3334</v>
      </c>
      <c r="F738" s="2">
        <v>-494.5</v>
      </c>
      <c r="G738" s="1" t="s">
        <v>711</v>
      </c>
      <c r="H738" s="1" t="s">
        <v>841</v>
      </c>
      <c r="I738" s="1" t="s">
        <v>10</v>
      </c>
      <c r="J738" t="e">
        <f>VLOOKUP(B738,自助退!B:F,5,FALSE)</f>
        <v>#N/A</v>
      </c>
      <c r="K738" t="e">
        <f t="shared" si="11"/>
        <v>#N/A</v>
      </c>
    </row>
    <row r="739" spans="1:11">
      <c r="A739" s="1" t="s">
        <v>3335</v>
      </c>
      <c r="B739" s="2">
        <v>1178600</v>
      </c>
      <c r="C739" s="1" t="s">
        <v>205</v>
      </c>
      <c r="D739" s="1" t="s">
        <v>3336</v>
      </c>
      <c r="E739" s="1" t="s">
        <v>3337</v>
      </c>
      <c r="F739" s="2">
        <v>-15.64</v>
      </c>
      <c r="G739" s="1" t="s">
        <v>711</v>
      </c>
      <c r="H739" s="1" t="s">
        <v>272</v>
      </c>
      <c r="I739" s="1" t="s">
        <v>122</v>
      </c>
      <c r="J739" t="e">
        <f>VLOOKUP(B739,自助退!B:F,5,FALSE)</f>
        <v>#N/A</v>
      </c>
      <c r="K739" t="e">
        <f t="shared" si="11"/>
        <v>#N/A</v>
      </c>
    </row>
    <row r="740" spans="1:11">
      <c r="A740" s="1" t="s">
        <v>3338</v>
      </c>
      <c r="B740" s="2">
        <v>1178621</v>
      </c>
      <c r="C740" s="1" t="s">
        <v>3339</v>
      </c>
      <c r="D740" s="1" t="s">
        <v>3340</v>
      </c>
      <c r="E740" s="1" t="s">
        <v>3341</v>
      </c>
      <c r="F740" s="2">
        <v>-1882</v>
      </c>
      <c r="G740" s="1" t="s">
        <v>711</v>
      </c>
      <c r="H740" s="1" t="s">
        <v>387</v>
      </c>
      <c r="I740" s="1" t="s">
        <v>10</v>
      </c>
      <c r="J740" t="e">
        <f>VLOOKUP(B740,自助退!B:F,5,FALSE)</f>
        <v>#N/A</v>
      </c>
      <c r="K740" t="e">
        <f t="shared" si="11"/>
        <v>#N/A</v>
      </c>
    </row>
    <row r="741" spans="1:11">
      <c r="A741" s="1" t="s">
        <v>3342</v>
      </c>
      <c r="B741" s="2">
        <v>1178639</v>
      </c>
      <c r="C741" s="1" t="s">
        <v>3343</v>
      </c>
      <c r="D741" s="1" t="s">
        <v>3344</v>
      </c>
      <c r="E741" s="1" t="s">
        <v>3345</v>
      </c>
      <c r="F741" s="2">
        <v>-495</v>
      </c>
      <c r="G741" s="1" t="s">
        <v>711</v>
      </c>
      <c r="H741" s="1" t="s">
        <v>387</v>
      </c>
      <c r="I741" s="1" t="s">
        <v>10</v>
      </c>
      <c r="J741" t="e">
        <f>VLOOKUP(B741,自助退!B:F,5,FALSE)</f>
        <v>#N/A</v>
      </c>
      <c r="K741" t="e">
        <f t="shared" si="11"/>
        <v>#N/A</v>
      </c>
    </row>
    <row r="742" spans="1:11">
      <c r="A742" s="1" t="s">
        <v>3346</v>
      </c>
      <c r="B742" s="2">
        <v>1178953</v>
      </c>
      <c r="C742" s="1" t="s">
        <v>3347</v>
      </c>
      <c r="D742" s="1" t="s">
        <v>3348</v>
      </c>
      <c r="E742" s="1" t="s">
        <v>3349</v>
      </c>
      <c r="F742" s="2">
        <v>-445</v>
      </c>
      <c r="G742" s="1" t="s">
        <v>711</v>
      </c>
      <c r="H742" s="1" t="s">
        <v>387</v>
      </c>
      <c r="I742" s="1" t="s">
        <v>10</v>
      </c>
      <c r="J742" t="e">
        <f>VLOOKUP(B742,自助退!B:F,5,FALSE)</f>
        <v>#N/A</v>
      </c>
      <c r="K742" t="e">
        <f t="shared" si="11"/>
        <v>#N/A</v>
      </c>
    </row>
    <row r="743" spans="1:11">
      <c r="A743" s="1" t="s">
        <v>3350</v>
      </c>
      <c r="B743" s="2">
        <v>1179310</v>
      </c>
      <c r="C743" s="1" t="s">
        <v>3351</v>
      </c>
      <c r="D743" s="1" t="s">
        <v>3352</v>
      </c>
      <c r="E743" s="1" t="s">
        <v>3353</v>
      </c>
      <c r="F743" s="2">
        <v>-0.86</v>
      </c>
      <c r="G743" s="1" t="s">
        <v>711</v>
      </c>
      <c r="H743" s="1" t="s">
        <v>169</v>
      </c>
      <c r="I743" s="1" t="s">
        <v>10</v>
      </c>
      <c r="J743" t="e">
        <f>VLOOKUP(B743,自助退!B:F,5,FALSE)</f>
        <v>#N/A</v>
      </c>
      <c r="K743" t="e">
        <f t="shared" si="11"/>
        <v>#N/A</v>
      </c>
    </row>
    <row r="744" spans="1:11">
      <c r="A744" s="1" t="s">
        <v>3354</v>
      </c>
      <c r="B744" s="2">
        <v>1179698</v>
      </c>
      <c r="C744" s="1"/>
      <c r="D744" s="1" t="s">
        <v>3355</v>
      </c>
      <c r="E744" s="1" t="s">
        <v>3356</v>
      </c>
      <c r="F744" s="2">
        <v>-100</v>
      </c>
      <c r="G744" s="1" t="s">
        <v>711</v>
      </c>
      <c r="H744" s="1" t="s">
        <v>1186</v>
      </c>
      <c r="I744" s="1" t="s">
        <v>122</v>
      </c>
      <c r="J744" t="e">
        <f>VLOOKUP(B744,自助退!B:F,5,FALSE)</f>
        <v>#N/A</v>
      </c>
      <c r="K744" t="e">
        <f t="shared" si="11"/>
        <v>#N/A</v>
      </c>
    </row>
    <row r="745" spans="1:11">
      <c r="A745" s="1" t="s">
        <v>3357</v>
      </c>
      <c r="B745" s="2">
        <v>1179990</v>
      </c>
      <c r="C745" s="1" t="s">
        <v>3358</v>
      </c>
      <c r="D745" s="1" t="s">
        <v>3359</v>
      </c>
      <c r="E745" s="1" t="s">
        <v>3360</v>
      </c>
      <c r="F745" s="2">
        <v>-300</v>
      </c>
      <c r="G745" s="1" t="s">
        <v>711</v>
      </c>
      <c r="H745" s="1" t="s">
        <v>721</v>
      </c>
      <c r="I745" s="1" t="s">
        <v>10</v>
      </c>
      <c r="J745" t="e">
        <f>VLOOKUP(B745,自助退!B:F,5,FALSE)</f>
        <v>#N/A</v>
      </c>
      <c r="K745" t="e">
        <f t="shared" si="11"/>
        <v>#N/A</v>
      </c>
    </row>
    <row r="746" spans="1:11">
      <c r="A746" s="1" t="s">
        <v>3361</v>
      </c>
      <c r="B746" s="2">
        <v>1180888</v>
      </c>
      <c r="C746" s="1" t="s">
        <v>3362</v>
      </c>
      <c r="D746" s="1" t="s">
        <v>3363</v>
      </c>
      <c r="E746" s="1" t="s">
        <v>3364</v>
      </c>
      <c r="F746" s="2">
        <v>-3000</v>
      </c>
      <c r="G746" s="1" t="s">
        <v>711</v>
      </c>
      <c r="H746" s="1" t="s">
        <v>716</v>
      </c>
      <c r="I746" s="1" t="s">
        <v>10</v>
      </c>
      <c r="J746" t="e">
        <f>VLOOKUP(B746,自助退!B:F,5,FALSE)</f>
        <v>#N/A</v>
      </c>
      <c r="K746" t="e">
        <f t="shared" si="11"/>
        <v>#N/A</v>
      </c>
    </row>
    <row r="747" spans="1:11">
      <c r="A747" s="1" t="s">
        <v>3365</v>
      </c>
      <c r="B747" s="2">
        <v>1181141</v>
      </c>
      <c r="C747" s="1" t="s">
        <v>205</v>
      </c>
      <c r="D747" s="1" t="s">
        <v>3366</v>
      </c>
      <c r="E747" s="1" t="s">
        <v>3367</v>
      </c>
      <c r="F747" s="2">
        <v>-180</v>
      </c>
      <c r="G747" s="1" t="s">
        <v>711</v>
      </c>
      <c r="H747" s="1" t="s">
        <v>356</v>
      </c>
      <c r="I747" s="1" t="s">
        <v>122</v>
      </c>
      <c r="J747" t="e">
        <f>VLOOKUP(B747,自助退!B:F,5,FALSE)</f>
        <v>#N/A</v>
      </c>
      <c r="K747" t="e">
        <f t="shared" si="11"/>
        <v>#N/A</v>
      </c>
    </row>
    <row r="748" spans="1:11">
      <c r="A748" s="1" t="s">
        <v>3368</v>
      </c>
      <c r="B748" s="2">
        <v>1181417</v>
      </c>
      <c r="C748" s="1" t="s">
        <v>3369</v>
      </c>
      <c r="D748" s="1" t="s">
        <v>3370</v>
      </c>
      <c r="E748" s="1" t="s">
        <v>3371</v>
      </c>
      <c r="F748" s="2">
        <v>-116.4</v>
      </c>
      <c r="G748" s="1" t="s">
        <v>711</v>
      </c>
      <c r="H748" s="1" t="s">
        <v>760</v>
      </c>
      <c r="I748" s="1" t="s">
        <v>10</v>
      </c>
      <c r="J748" t="e">
        <f>VLOOKUP(B748,自助退!B:F,5,FALSE)</f>
        <v>#N/A</v>
      </c>
      <c r="K748" t="e">
        <f t="shared" si="11"/>
        <v>#N/A</v>
      </c>
    </row>
    <row r="749" spans="1:11">
      <c r="A749" s="1" t="s">
        <v>3372</v>
      </c>
      <c r="B749" s="2">
        <v>1182812</v>
      </c>
      <c r="C749" s="1" t="s">
        <v>3373</v>
      </c>
      <c r="D749" s="1" t="s">
        <v>3370</v>
      </c>
      <c r="E749" s="1" t="s">
        <v>3371</v>
      </c>
      <c r="F749" s="2">
        <v>-93.1</v>
      </c>
      <c r="G749" s="1" t="s">
        <v>711</v>
      </c>
      <c r="H749" s="1" t="s">
        <v>387</v>
      </c>
      <c r="I749" s="1" t="s">
        <v>10</v>
      </c>
      <c r="J749" t="e">
        <f>VLOOKUP(B749,自助退!B:F,5,FALSE)</f>
        <v>#N/A</v>
      </c>
      <c r="K749" t="e">
        <f t="shared" si="11"/>
        <v>#N/A</v>
      </c>
    </row>
    <row r="750" spans="1:11">
      <c r="A750" s="1" t="s">
        <v>3374</v>
      </c>
      <c r="B750" s="2">
        <v>1183072</v>
      </c>
      <c r="C750" s="1" t="s">
        <v>3375</v>
      </c>
      <c r="D750" s="1" t="s">
        <v>461</v>
      </c>
      <c r="E750" s="1" t="s">
        <v>462</v>
      </c>
      <c r="F750" s="2">
        <v>-180</v>
      </c>
      <c r="G750" s="1" t="s">
        <v>711</v>
      </c>
      <c r="H750" s="1" t="s">
        <v>716</v>
      </c>
      <c r="I750" s="1" t="s">
        <v>10</v>
      </c>
      <c r="J750" t="e">
        <f>VLOOKUP(B750,自助退!B:F,5,FALSE)</f>
        <v>#N/A</v>
      </c>
      <c r="K750" t="e">
        <f t="shared" si="11"/>
        <v>#N/A</v>
      </c>
    </row>
    <row r="751" spans="1:11">
      <c r="A751" s="1" t="s">
        <v>3376</v>
      </c>
      <c r="B751" s="2">
        <v>1183758</v>
      </c>
      <c r="C751" s="1" t="s">
        <v>3377</v>
      </c>
      <c r="D751" s="1" t="s">
        <v>3378</v>
      </c>
      <c r="E751" s="1" t="s">
        <v>3379</v>
      </c>
      <c r="F751" s="2">
        <v>-196.62</v>
      </c>
      <c r="G751" s="1" t="s">
        <v>711</v>
      </c>
      <c r="H751" s="1" t="s">
        <v>180</v>
      </c>
      <c r="I751" s="1" t="s">
        <v>10</v>
      </c>
      <c r="J751" t="e">
        <f>VLOOKUP(B751,自助退!B:F,5,FALSE)</f>
        <v>#N/A</v>
      </c>
      <c r="K751" t="e">
        <f t="shared" si="11"/>
        <v>#N/A</v>
      </c>
    </row>
    <row r="752" spans="1:11">
      <c r="A752" s="1" t="s">
        <v>3380</v>
      </c>
      <c r="B752" s="2">
        <v>1183823</v>
      </c>
      <c r="C752" s="1" t="s">
        <v>3381</v>
      </c>
      <c r="D752" s="1" t="s">
        <v>3382</v>
      </c>
      <c r="E752" s="1" t="s">
        <v>3383</v>
      </c>
      <c r="F752" s="2">
        <v>-600.5</v>
      </c>
      <c r="G752" s="1" t="s">
        <v>711</v>
      </c>
      <c r="H752" s="1" t="s">
        <v>180</v>
      </c>
      <c r="I752" s="1" t="s">
        <v>10</v>
      </c>
      <c r="J752" t="e">
        <f>VLOOKUP(B752,自助退!B:F,5,FALSE)</f>
        <v>#N/A</v>
      </c>
      <c r="K752" t="e">
        <f t="shared" si="11"/>
        <v>#N/A</v>
      </c>
    </row>
    <row r="753" spans="1:11">
      <c r="A753" s="1" t="s">
        <v>3384</v>
      </c>
      <c r="B753" s="2">
        <v>1183849</v>
      </c>
      <c r="C753" s="1" t="s">
        <v>205</v>
      </c>
      <c r="D753" s="1" t="s">
        <v>3385</v>
      </c>
      <c r="E753" s="1" t="s">
        <v>3386</v>
      </c>
      <c r="F753" s="2">
        <v>-1511.64</v>
      </c>
      <c r="G753" s="1" t="s">
        <v>711</v>
      </c>
      <c r="H753" s="1" t="s">
        <v>243</v>
      </c>
      <c r="I753" s="1" t="s">
        <v>122</v>
      </c>
      <c r="J753" t="e">
        <f>VLOOKUP(B753,自助退!B:F,5,FALSE)</f>
        <v>#N/A</v>
      </c>
      <c r="K753" t="e">
        <f t="shared" si="11"/>
        <v>#N/A</v>
      </c>
    </row>
    <row r="754" spans="1:11">
      <c r="A754" s="1" t="s">
        <v>3387</v>
      </c>
      <c r="B754" s="2">
        <v>1184083</v>
      </c>
      <c r="C754" s="1" t="s">
        <v>3388</v>
      </c>
      <c r="D754" s="1" t="s">
        <v>2472</v>
      </c>
      <c r="E754" s="1" t="s">
        <v>2473</v>
      </c>
      <c r="F754" s="2">
        <v>-12400</v>
      </c>
      <c r="G754" s="1" t="s">
        <v>711</v>
      </c>
      <c r="H754" s="1" t="s">
        <v>387</v>
      </c>
      <c r="I754" s="1" t="s">
        <v>10</v>
      </c>
      <c r="J754" t="e">
        <f>VLOOKUP(B754,自助退!B:F,5,FALSE)</f>
        <v>#N/A</v>
      </c>
      <c r="K754" t="e">
        <f t="shared" si="11"/>
        <v>#N/A</v>
      </c>
    </row>
    <row r="755" spans="1:11">
      <c r="A755" s="1" t="s">
        <v>3389</v>
      </c>
      <c r="B755" s="2">
        <v>1184254</v>
      </c>
      <c r="C755" s="1" t="s">
        <v>3390</v>
      </c>
      <c r="D755" s="1" t="s">
        <v>3391</v>
      </c>
      <c r="E755" s="1" t="s">
        <v>3392</v>
      </c>
      <c r="F755" s="2">
        <v>-31786.46</v>
      </c>
      <c r="G755" s="1" t="s">
        <v>711</v>
      </c>
      <c r="H755" s="1" t="s">
        <v>805</v>
      </c>
      <c r="I755" s="1" t="s">
        <v>10</v>
      </c>
      <c r="J755" t="e">
        <f>VLOOKUP(B755,自助退!B:F,5,FALSE)</f>
        <v>#N/A</v>
      </c>
      <c r="K755" t="e">
        <f t="shared" si="11"/>
        <v>#N/A</v>
      </c>
    </row>
    <row r="756" spans="1:11">
      <c r="A756" s="1" t="s">
        <v>3393</v>
      </c>
      <c r="B756" s="2">
        <v>1184397</v>
      </c>
      <c r="C756" s="1" t="s">
        <v>3394</v>
      </c>
      <c r="D756" s="1" t="s">
        <v>3395</v>
      </c>
      <c r="E756" s="1" t="s">
        <v>3396</v>
      </c>
      <c r="F756" s="2">
        <v>-44.72</v>
      </c>
      <c r="G756" s="1" t="s">
        <v>711</v>
      </c>
      <c r="H756" s="1" t="s">
        <v>777</v>
      </c>
      <c r="I756" s="1" t="s">
        <v>10</v>
      </c>
      <c r="J756" t="e">
        <f>VLOOKUP(B756,自助退!B:F,5,FALSE)</f>
        <v>#N/A</v>
      </c>
      <c r="K756" t="e">
        <f t="shared" si="11"/>
        <v>#N/A</v>
      </c>
    </row>
    <row r="757" spans="1:11">
      <c r="A757" s="1" t="s">
        <v>3397</v>
      </c>
      <c r="B757" s="2">
        <v>1184445</v>
      </c>
      <c r="C757" s="1" t="s">
        <v>3398</v>
      </c>
      <c r="D757" s="1" t="s">
        <v>3399</v>
      </c>
      <c r="E757" s="1" t="s">
        <v>3400</v>
      </c>
      <c r="F757" s="2">
        <v>-8000</v>
      </c>
      <c r="G757" s="1" t="s">
        <v>711</v>
      </c>
      <c r="H757" s="1" t="s">
        <v>300</v>
      </c>
      <c r="I757" s="1" t="s">
        <v>10</v>
      </c>
      <c r="J757" t="e">
        <f>VLOOKUP(B757,自助退!B:F,5,FALSE)</f>
        <v>#N/A</v>
      </c>
      <c r="K757" t="e">
        <f t="shared" si="11"/>
        <v>#N/A</v>
      </c>
    </row>
    <row r="758" spans="1:11">
      <c r="A758" s="1" t="s">
        <v>3401</v>
      </c>
      <c r="B758" s="2">
        <v>1184461</v>
      </c>
      <c r="C758" s="1" t="s">
        <v>3402</v>
      </c>
      <c r="D758" s="1" t="s">
        <v>3403</v>
      </c>
      <c r="E758" s="1" t="s">
        <v>3404</v>
      </c>
      <c r="F758" s="2">
        <v>-200</v>
      </c>
      <c r="G758" s="1" t="s">
        <v>711</v>
      </c>
      <c r="H758" s="1" t="s">
        <v>805</v>
      </c>
      <c r="I758" s="1" t="s">
        <v>10</v>
      </c>
      <c r="J758" t="e">
        <f>VLOOKUP(B758,自助退!B:F,5,FALSE)</f>
        <v>#N/A</v>
      </c>
      <c r="K758" t="e">
        <f t="shared" si="11"/>
        <v>#N/A</v>
      </c>
    </row>
    <row r="759" spans="1:11">
      <c r="A759" s="1" t="s">
        <v>3405</v>
      </c>
      <c r="B759" s="2">
        <v>1184987</v>
      </c>
      <c r="C759" s="1" t="s">
        <v>205</v>
      </c>
      <c r="D759" s="1" t="s">
        <v>3406</v>
      </c>
      <c r="E759" s="1" t="s">
        <v>3407</v>
      </c>
      <c r="F759" s="2">
        <v>-89.5</v>
      </c>
      <c r="G759" s="1" t="s">
        <v>711</v>
      </c>
      <c r="H759" s="1" t="s">
        <v>343</v>
      </c>
      <c r="I759" s="1" t="s">
        <v>122</v>
      </c>
      <c r="J759" t="e">
        <f>VLOOKUP(B759,自助退!B:F,5,FALSE)</f>
        <v>#N/A</v>
      </c>
      <c r="K759" t="e">
        <f t="shared" si="11"/>
        <v>#N/A</v>
      </c>
    </row>
    <row r="760" spans="1:11">
      <c r="A760" s="1" t="s">
        <v>3408</v>
      </c>
      <c r="B760" s="2">
        <v>1185257</v>
      </c>
      <c r="C760" s="1" t="s">
        <v>3409</v>
      </c>
      <c r="D760" s="1" t="s">
        <v>3410</v>
      </c>
      <c r="E760" s="1" t="s">
        <v>3411</v>
      </c>
      <c r="F760" s="2">
        <v>-1478.36</v>
      </c>
      <c r="G760" s="1" t="s">
        <v>711</v>
      </c>
      <c r="H760" s="1" t="s">
        <v>180</v>
      </c>
      <c r="I760" s="1" t="s">
        <v>10</v>
      </c>
      <c r="J760" t="e">
        <f>VLOOKUP(B760,自助退!B:F,5,FALSE)</f>
        <v>#N/A</v>
      </c>
      <c r="K760" t="e">
        <f t="shared" si="11"/>
        <v>#N/A</v>
      </c>
    </row>
    <row r="761" spans="1:11">
      <c r="A761" s="1" t="s">
        <v>3412</v>
      </c>
      <c r="B761" s="2">
        <v>1185325</v>
      </c>
      <c r="C761" s="1" t="s">
        <v>3413</v>
      </c>
      <c r="D761" s="1" t="s">
        <v>3414</v>
      </c>
      <c r="E761" s="1" t="s">
        <v>3415</v>
      </c>
      <c r="F761" s="2">
        <v>-500</v>
      </c>
      <c r="G761" s="1" t="s">
        <v>711</v>
      </c>
      <c r="H761" s="1" t="s">
        <v>157</v>
      </c>
      <c r="I761" s="1" t="s">
        <v>10</v>
      </c>
      <c r="J761" t="e">
        <f>VLOOKUP(B761,自助退!B:F,5,FALSE)</f>
        <v>#N/A</v>
      </c>
      <c r="K761" t="e">
        <f t="shared" si="11"/>
        <v>#N/A</v>
      </c>
    </row>
    <row r="762" spans="1:11">
      <c r="A762" s="1" t="s">
        <v>3416</v>
      </c>
      <c r="B762" s="2">
        <v>1185473</v>
      </c>
      <c r="C762" s="1" t="s">
        <v>3417</v>
      </c>
      <c r="D762" s="1" t="s">
        <v>3418</v>
      </c>
      <c r="E762" s="1" t="s">
        <v>3419</v>
      </c>
      <c r="F762" s="2">
        <v>-100</v>
      </c>
      <c r="G762" s="1" t="s">
        <v>711</v>
      </c>
      <c r="H762" s="1" t="s">
        <v>755</v>
      </c>
      <c r="I762" s="1" t="s">
        <v>10</v>
      </c>
      <c r="J762" t="e">
        <f>VLOOKUP(B762,自助退!B:F,5,FALSE)</f>
        <v>#N/A</v>
      </c>
      <c r="K762" t="e">
        <f t="shared" si="11"/>
        <v>#N/A</v>
      </c>
    </row>
    <row r="763" spans="1:11">
      <c r="A763" s="1" t="s">
        <v>3420</v>
      </c>
      <c r="B763" s="2">
        <v>1186148</v>
      </c>
      <c r="C763" s="1" t="s">
        <v>3421</v>
      </c>
      <c r="D763" s="1" t="s">
        <v>3422</v>
      </c>
      <c r="E763" s="1" t="s">
        <v>3423</v>
      </c>
      <c r="F763" s="2">
        <v>-57</v>
      </c>
      <c r="G763" s="1" t="s">
        <v>711</v>
      </c>
      <c r="H763" s="1" t="s">
        <v>396</v>
      </c>
      <c r="I763" s="1" t="s">
        <v>10</v>
      </c>
      <c r="J763" t="e">
        <f>VLOOKUP(B763,自助退!B:F,5,FALSE)</f>
        <v>#N/A</v>
      </c>
      <c r="K763" t="e">
        <f t="shared" si="11"/>
        <v>#N/A</v>
      </c>
    </row>
    <row r="764" spans="1:11">
      <c r="A764" s="1" t="s">
        <v>556</v>
      </c>
      <c r="B764" s="2">
        <v>1186198</v>
      </c>
      <c r="C764" s="1" t="s">
        <v>3424</v>
      </c>
      <c r="D764" s="1" t="s">
        <v>3422</v>
      </c>
      <c r="E764" s="1" t="s">
        <v>3423</v>
      </c>
      <c r="F764" s="2">
        <v>-460</v>
      </c>
      <c r="G764" s="1" t="s">
        <v>711</v>
      </c>
      <c r="H764" s="1" t="s">
        <v>396</v>
      </c>
      <c r="I764" s="1" t="s">
        <v>10</v>
      </c>
      <c r="J764" t="e">
        <f>VLOOKUP(B764,自助退!B:F,5,FALSE)</f>
        <v>#N/A</v>
      </c>
      <c r="K764" t="e">
        <f t="shared" si="11"/>
        <v>#N/A</v>
      </c>
    </row>
    <row r="765" spans="1:11">
      <c r="A765" s="1" t="s">
        <v>3425</v>
      </c>
      <c r="B765" s="2">
        <v>1186447</v>
      </c>
      <c r="C765" s="1" t="s">
        <v>3426</v>
      </c>
      <c r="D765" s="1" t="s">
        <v>3427</v>
      </c>
      <c r="E765" s="1" t="s">
        <v>332</v>
      </c>
      <c r="F765" s="2">
        <v>-2500</v>
      </c>
      <c r="G765" s="1" t="s">
        <v>711</v>
      </c>
      <c r="H765" s="1" t="s">
        <v>429</v>
      </c>
      <c r="I765" s="1" t="s">
        <v>10</v>
      </c>
      <c r="J765" t="e">
        <f>VLOOKUP(B765,自助退!B:F,5,FALSE)</f>
        <v>#N/A</v>
      </c>
      <c r="K765" t="e">
        <f t="shared" si="11"/>
        <v>#N/A</v>
      </c>
    </row>
    <row r="766" spans="1:11">
      <c r="A766" s="1" t="s">
        <v>3428</v>
      </c>
      <c r="B766" s="2">
        <v>1186618</v>
      </c>
      <c r="C766" s="1" t="s">
        <v>3429</v>
      </c>
      <c r="D766" s="1" t="s">
        <v>3430</v>
      </c>
      <c r="E766" s="1" t="s">
        <v>3431</v>
      </c>
      <c r="F766" s="2">
        <v>-515</v>
      </c>
      <c r="G766" s="1" t="s">
        <v>711</v>
      </c>
      <c r="H766" s="1" t="s">
        <v>755</v>
      </c>
      <c r="I766" s="1" t="s">
        <v>10</v>
      </c>
      <c r="J766" t="e">
        <f>VLOOKUP(B766,自助退!B:F,5,FALSE)</f>
        <v>#N/A</v>
      </c>
      <c r="K766" t="e">
        <f t="shared" si="11"/>
        <v>#N/A</v>
      </c>
    </row>
    <row r="767" spans="1:11">
      <c r="A767" s="1" t="s">
        <v>3432</v>
      </c>
      <c r="B767" s="2">
        <v>1186679</v>
      </c>
      <c r="C767" s="1" t="s">
        <v>3433</v>
      </c>
      <c r="D767" s="1" t="s">
        <v>3434</v>
      </c>
      <c r="E767" s="1" t="s">
        <v>3435</v>
      </c>
      <c r="F767" s="2">
        <v>-1008</v>
      </c>
      <c r="G767" s="1" t="s">
        <v>711</v>
      </c>
      <c r="H767" s="1" t="s">
        <v>755</v>
      </c>
      <c r="I767" s="1" t="s">
        <v>10</v>
      </c>
      <c r="J767" t="e">
        <f>VLOOKUP(B767,自助退!B:F,5,FALSE)</f>
        <v>#N/A</v>
      </c>
      <c r="K767" t="e">
        <f t="shared" si="11"/>
        <v>#N/A</v>
      </c>
    </row>
    <row r="768" spans="1:11">
      <c r="A768" s="1" t="s">
        <v>3436</v>
      </c>
      <c r="B768" s="2">
        <v>1186796</v>
      </c>
      <c r="C768" s="1" t="s">
        <v>3437</v>
      </c>
      <c r="D768" s="1" t="s">
        <v>3438</v>
      </c>
      <c r="E768" s="1" t="s">
        <v>3439</v>
      </c>
      <c r="F768" s="2">
        <v>-37.479999999999997</v>
      </c>
      <c r="G768" s="1" t="s">
        <v>711</v>
      </c>
      <c r="H768" s="1" t="s">
        <v>1158</v>
      </c>
      <c r="I768" s="1" t="s">
        <v>10</v>
      </c>
      <c r="J768" t="e">
        <f>VLOOKUP(B768,自助退!B:F,5,FALSE)</f>
        <v>#N/A</v>
      </c>
      <c r="K768" t="e">
        <f t="shared" si="11"/>
        <v>#N/A</v>
      </c>
    </row>
    <row r="769" spans="1:11">
      <c r="A769" s="1" t="s">
        <v>3440</v>
      </c>
      <c r="B769" s="2">
        <v>1186822</v>
      </c>
      <c r="C769" s="1" t="s">
        <v>3441</v>
      </c>
      <c r="D769" s="1" t="s">
        <v>3442</v>
      </c>
      <c r="E769" s="1" t="s">
        <v>3443</v>
      </c>
      <c r="F769" s="2">
        <v>-20</v>
      </c>
      <c r="G769" s="1" t="s">
        <v>711</v>
      </c>
      <c r="H769" s="1" t="s">
        <v>1098</v>
      </c>
      <c r="I769" s="1" t="s">
        <v>10</v>
      </c>
      <c r="J769" t="e">
        <f>VLOOKUP(B769,自助退!B:F,5,FALSE)</f>
        <v>#N/A</v>
      </c>
      <c r="K769" t="e">
        <f t="shared" si="11"/>
        <v>#N/A</v>
      </c>
    </row>
    <row r="770" spans="1:11">
      <c r="A770" s="1" t="s">
        <v>3444</v>
      </c>
      <c r="B770" s="2">
        <v>1186943</v>
      </c>
      <c r="C770" s="1" t="s">
        <v>3445</v>
      </c>
      <c r="D770" s="1" t="s">
        <v>3446</v>
      </c>
      <c r="E770" s="1" t="s">
        <v>3447</v>
      </c>
      <c r="F770" s="2">
        <v>-510.76</v>
      </c>
      <c r="G770" s="1" t="s">
        <v>711</v>
      </c>
      <c r="H770" s="1" t="s">
        <v>169</v>
      </c>
      <c r="I770" s="1" t="s">
        <v>10</v>
      </c>
      <c r="J770" t="e">
        <f>VLOOKUP(B770,自助退!B:F,5,FALSE)</f>
        <v>#N/A</v>
      </c>
      <c r="K770" t="e">
        <f t="shared" si="11"/>
        <v>#N/A</v>
      </c>
    </row>
    <row r="771" spans="1:11">
      <c r="A771" s="1" t="s">
        <v>3448</v>
      </c>
      <c r="B771" s="2">
        <v>1187317</v>
      </c>
      <c r="C771" s="1" t="s">
        <v>3449</v>
      </c>
      <c r="D771" s="1" t="s">
        <v>3450</v>
      </c>
      <c r="E771" s="1" t="s">
        <v>3451</v>
      </c>
      <c r="F771" s="2">
        <v>-1580</v>
      </c>
      <c r="G771" s="1" t="s">
        <v>711</v>
      </c>
      <c r="H771" s="1" t="s">
        <v>180</v>
      </c>
      <c r="I771" s="1" t="s">
        <v>10</v>
      </c>
      <c r="J771" t="e">
        <f>VLOOKUP(B771,自助退!B:F,5,FALSE)</f>
        <v>#N/A</v>
      </c>
      <c r="K771" t="e">
        <f t="shared" ref="K771:K834" si="12">IF(F771*-1=J771,"",1)</f>
        <v>#N/A</v>
      </c>
    </row>
    <row r="772" spans="1:11">
      <c r="A772" s="1" t="s">
        <v>3452</v>
      </c>
      <c r="B772" s="2">
        <v>1188142</v>
      </c>
      <c r="C772" s="1" t="s">
        <v>205</v>
      </c>
      <c r="D772" s="1" t="s">
        <v>3453</v>
      </c>
      <c r="E772" s="1" t="s">
        <v>3454</v>
      </c>
      <c r="F772" s="2">
        <v>-350</v>
      </c>
      <c r="G772" s="1" t="s">
        <v>711</v>
      </c>
      <c r="H772" s="1" t="s">
        <v>721</v>
      </c>
      <c r="I772" s="1" t="s">
        <v>122</v>
      </c>
      <c r="J772" t="e">
        <f>VLOOKUP(B772,自助退!B:F,5,FALSE)</f>
        <v>#N/A</v>
      </c>
      <c r="K772" t="e">
        <f t="shared" si="12"/>
        <v>#N/A</v>
      </c>
    </row>
    <row r="773" spans="1:11">
      <c r="A773" s="1" t="s">
        <v>3455</v>
      </c>
      <c r="B773" s="2">
        <v>1188150</v>
      </c>
      <c r="C773" s="1" t="s">
        <v>3456</v>
      </c>
      <c r="D773" s="1" t="s">
        <v>338</v>
      </c>
      <c r="E773" s="1" t="s">
        <v>339</v>
      </c>
      <c r="F773" s="2">
        <v>-593.17999999999995</v>
      </c>
      <c r="G773" s="1" t="s">
        <v>711</v>
      </c>
      <c r="H773" s="1" t="s">
        <v>157</v>
      </c>
      <c r="I773" s="1" t="s">
        <v>10</v>
      </c>
      <c r="J773" t="e">
        <f>VLOOKUP(B773,自助退!B:F,5,FALSE)</f>
        <v>#N/A</v>
      </c>
      <c r="K773" t="e">
        <f t="shared" si="12"/>
        <v>#N/A</v>
      </c>
    </row>
    <row r="774" spans="1:11">
      <c r="A774" s="1" t="s">
        <v>3457</v>
      </c>
      <c r="B774" s="2">
        <v>1188388</v>
      </c>
      <c r="C774" s="1" t="s">
        <v>205</v>
      </c>
      <c r="D774" s="1" t="s">
        <v>3458</v>
      </c>
      <c r="E774" s="1" t="s">
        <v>3459</v>
      </c>
      <c r="F774" s="2">
        <v>-5000</v>
      </c>
      <c r="G774" s="1" t="s">
        <v>711</v>
      </c>
      <c r="H774" s="1" t="s">
        <v>300</v>
      </c>
      <c r="I774" s="1" t="s">
        <v>122</v>
      </c>
      <c r="J774" t="e">
        <f>VLOOKUP(B774,自助退!B:F,5,FALSE)</f>
        <v>#N/A</v>
      </c>
      <c r="K774" t="e">
        <f t="shared" si="12"/>
        <v>#N/A</v>
      </c>
    </row>
    <row r="775" spans="1:11">
      <c r="A775" s="1" t="s">
        <v>3460</v>
      </c>
      <c r="B775" s="2">
        <v>1188396</v>
      </c>
      <c r="C775" s="1" t="s">
        <v>3461</v>
      </c>
      <c r="D775" s="1" t="s">
        <v>1148</v>
      </c>
      <c r="E775" s="1" t="s">
        <v>1149</v>
      </c>
      <c r="F775" s="2">
        <v>-569.22</v>
      </c>
      <c r="G775" s="1" t="s">
        <v>711</v>
      </c>
      <c r="H775" s="1" t="s">
        <v>248</v>
      </c>
      <c r="I775" s="1" t="s">
        <v>10</v>
      </c>
      <c r="J775" t="e">
        <f>VLOOKUP(B775,自助退!B:F,5,FALSE)</f>
        <v>#N/A</v>
      </c>
      <c r="K775" t="e">
        <f t="shared" si="12"/>
        <v>#N/A</v>
      </c>
    </row>
    <row r="776" spans="1:11">
      <c r="A776" s="1" t="s">
        <v>3462</v>
      </c>
      <c r="B776" s="2">
        <v>1188740</v>
      </c>
      <c r="C776" s="1" t="s">
        <v>3463</v>
      </c>
      <c r="D776" s="1" t="s">
        <v>3464</v>
      </c>
      <c r="E776" s="1" t="s">
        <v>3465</v>
      </c>
      <c r="F776" s="2">
        <v>-494.5</v>
      </c>
      <c r="G776" s="1" t="s">
        <v>711</v>
      </c>
      <c r="H776" s="1" t="s">
        <v>1186</v>
      </c>
      <c r="I776" s="1" t="s">
        <v>10</v>
      </c>
      <c r="J776" t="e">
        <f>VLOOKUP(B776,自助退!B:F,5,FALSE)</f>
        <v>#N/A</v>
      </c>
      <c r="K776" t="e">
        <f t="shared" si="12"/>
        <v>#N/A</v>
      </c>
    </row>
    <row r="777" spans="1:11">
      <c r="A777" s="1" t="s">
        <v>3466</v>
      </c>
      <c r="B777" s="2">
        <v>1188775</v>
      </c>
      <c r="C777" s="1" t="s">
        <v>205</v>
      </c>
      <c r="D777" s="1" t="s">
        <v>3467</v>
      </c>
      <c r="E777" s="1" t="s">
        <v>3468</v>
      </c>
      <c r="F777" s="2">
        <v>-100</v>
      </c>
      <c r="G777" s="1" t="s">
        <v>711</v>
      </c>
      <c r="H777" s="1" t="s">
        <v>901</v>
      </c>
      <c r="I777" s="1" t="s">
        <v>122</v>
      </c>
      <c r="J777" t="e">
        <f>VLOOKUP(B777,自助退!B:F,5,FALSE)</f>
        <v>#N/A</v>
      </c>
      <c r="K777" t="e">
        <f t="shared" si="12"/>
        <v>#N/A</v>
      </c>
    </row>
    <row r="778" spans="1:11">
      <c r="A778" s="1" t="s">
        <v>3469</v>
      </c>
      <c r="B778" s="2">
        <v>1188852</v>
      </c>
      <c r="C778" s="1" t="s">
        <v>3470</v>
      </c>
      <c r="D778" s="1" t="s">
        <v>3471</v>
      </c>
      <c r="E778" s="1" t="s">
        <v>3472</v>
      </c>
      <c r="F778" s="2">
        <v>-9136.85</v>
      </c>
      <c r="G778" s="1" t="s">
        <v>711</v>
      </c>
      <c r="H778" s="1" t="s">
        <v>387</v>
      </c>
      <c r="I778" s="1" t="s">
        <v>10</v>
      </c>
      <c r="J778" t="e">
        <f>VLOOKUP(B778,自助退!B:F,5,FALSE)</f>
        <v>#N/A</v>
      </c>
      <c r="K778" t="e">
        <f t="shared" si="12"/>
        <v>#N/A</v>
      </c>
    </row>
    <row r="779" spans="1:11">
      <c r="A779" s="1" t="s">
        <v>3473</v>
      </c>
      <c r="B779" s="2">
        <v>1188970</v>
      </c>
      <c r="C779" s="1"/>
      <c r="D779" s="1" t="s">
        <v>3474</v>
      </c>
      <c r="E779" s="1" t="s">
        <v>3475</v>
      </c>
      <c r="F779" s="2">
        <v>-90.17</v>
      </c>
      <c r="G779" s="1" t="s">
        <v>711</v>
      </c>
      <c r="H779" s="1" t="s">
        <v>180</v>
      </c>
      <c r="I779" s="1" t="s">
        <v>122</v>
      </c>
      <c r="J779" t="e">
        <f>VLOOKUP(B779,自助退!B:F,5,FALSE)</f>
        <v>#N/A</v>
      </c>
      <c r="K779" t="e">
        <f t="shared" si="12"/>
        <v>#N/A</v>
      </c>
    </row>
    <row r="780" spans="1:11">
      <c r="A780" s="1" t="s">
        <v>3476</v>
      </c>
      <c r="B780" s="2">
        <v>1189164</v>
      </c>
      <c r="C780" s="1" t="s">
        <v>3477</v>
      </c>
      <c r="D780" s="1" t="s">
        <v>3478</v>
      </c>
      <c r="E780" s="1" t="s">
        <v>3479</v>
      </c>
      <c r="F780" s="2">
        <v>-59.92</v>
      </c>
      <c r="G780" s="1" t="s">
        <v>711</v>
      </c>
      <c r="H780" s="1" t="s">
        <v>777</v>
      </c>
      <c r="I780" s="1" t="s">
        <v>10</v>
      </c>
      <c r="J780" t="e">
        <f>VLOOKUP(B780,自助退!B:F,5,FALSE)</f>
        <v>#N/A</v>
      </c>
      <c r="K780" t="e">
        <f t="shared" si="12"/>
        <v>#N/A</v>
      </c>
    </row>
    <row r="781" spans="1:11">
      <c r="A781" s="1" t="s">
        <v>3480</v>
      </c>
      <c r="B781" s="2">
        <v>1189300</v>
      </c>
      <c r="C781" s="1" t="s">
        <v>3481</v>
      </c>
      <c r="D781" s="1" t="s">
        <v>3482</v>
      </c>
      <c r="E781" s="1" t="s">
        <v>3483</v>
      </c>
      <c r="F781" s="2">
        <v>-3693.9</v>
      </c>
      <c r="G781" s="1" t="s">
        <v>711</v>
      </c>
      <c r="H781" s="1" t="s">
        <v>157</v>
      </c>
      <c r="I781" s="1" t="s">
        <v>10</v>
      </c>
      <c r="J781" t="e">
        <f>VLOOKUP(B781,自助退!B:F,5,FALSE)</f>
        <v>#N/A</v>
      </c>
      <c r="K781" t="e">
        <f t="shared" si="12"/>
        <v>#N/A</v>
      </c>
    </row>
    <row r="782" spans="1:11">
      <c r="A782" s="1" t="s">
        <v>3484</v>
      </c>
      <c r="B782" s="2">
        <v>1189354</v>
      </c>
      <c r="C782" s="1" t="s">
        <v>205</v>
      </c>
      <c r="D782" s="1" t="s">
        <v>3485</v>
      </c>
      <c r="E782" s="1" t="s">
        <v>3486</v>
      </c>
      <c r="F782" s="2">
        <v>-215</v>
      </c>
      <c r="G782" s="1" t="s">
        <v>711</v>
      </c>
      <c r="H782" s="1" t="s">
        <v>124</v>
      </c>
      <c r="I782" s="1" t="s">
        <v>122</v>
      </c>
      <c r="J782" t="e">
        <f>VLOOKUP(B782,自助退!B:F,5,FALSE)</f>
        <v>#N/A</v>
      </c>
      <c r="K782" t="e">
        <f t="shared" si="12"/>
        <v>#N/A</v>
      </c>
    </row>
    <row r="783" spans="1:11">
      <c r="A783" s="1" t="s">
        <v>3487</v>
      </c>
      <c r="B783" s="2">
        <v>1189860</v>
      </c>
      <c r="C783" s="1" t="s">
        <v>3488</v>
      </c>
      <c r="D783" s="1" t="s">
        <v>3489</v>
      </c>
      <c r="E783" s="1" t="s">
        <v>3490</v>
      </c>
      <c r="F783" s="2">
        <v>-3000</v>
      </c>
      <c r="G783" s="1" t="s">
        <v>711</v>
      </c>
      <c r="H783" s="1" t="s">
        <v>1358</v>
      </c>
      <c r="I783" s="1" t="s">
        <v>10</v>
      </c>
      <c r="J783" t="e">
        <f>VLOOKUP(B783,自助退!B:F,5,FALSE)</f>
        <v>#N/A</v>
      </c>
      <c r="K783" t="e">
        <f t="shared" si="12"/>
        <v>#N/A</v>
      </c>
    </row>
    <row r="784" spans="1:11">
      <c r="A784" s="1" t="s">
        <v>3491</v>
      </c>
      <c r="B784" s="2">
        <v>1190008</v>
      </c>
      <c r="C784" s="1" t="s">
        <v>3492</v>
      </c>
      <c r="D784" s="1" t="s">
        <v>3493</v>
      </c>
      <c r="E784" s="1" t="s">
        <v>3494</v>
      </c>
      <c r="F784" s="2">
        <v>-836</v>
      </c>
      <c r="G784" s="1" t="s">
        <v>711</v>
      </c>
      <c r="H784" s="1" t="s">
        <v>243</v>
      </c>
      <c r="I784" s="1" t="s">
        <v>10</v>
      </c>
      <c r="J784" t="e">
        <f>VLOOKUP(B784,自助退!B:F,5,FALSE)</f>
        <v>#N/A</v>
      </c>
      <c r="K784" t="e">
        <f t="shared" si="12"/>
        <v>#N/A</v>
      </c>
    </row>
    <row r="785" spans="1:11">
      <c r="A785" s="1" t="s">
        <v>3495</v>
      </c>
      <c r="B785" s="2">
        <v>1190112</v>
      </c>
      <c r="C785" s="1" t="s">
        <v>3496</v>
      </c>
      <c r="D785" s="1" t="s">
        <v>3497</v>
      </c>
      <c r="E785" s="1" t="s">
        <v>3498</v>
      </c>
      <c r="F785" s="2">
        <v>-95.5</v>
      </c>
      <c r="G785" s="1" t="s">
        <v>711</v>
      </c>
      <c r="H785" s="1" t="s">
        <v>396</v>
      </c>
      <c r="I785" s="1" t="s">
        <v>10</v>
      </c>
      <c r="J785" t="e">
        <f>VLOOKUP(B785,自助退!B:F,5,FALSE)</f>
        <v>#N/A</v>
      </c>
      <c r="K785" t="e">
        <f t="shared" si="12"/>
        <v>#N/A</v>
      </c>
    </row>
    <row r="786" spans="1:11">
      <c r="A786" s="1" t="s">
        <v>3499</v>
      </c>
      <c r="B786" s="2">
        <v>1190200</v>
      </c>
      <c r="C786" s="1" t="s">
        <v>205</v>
      </c>
      <c r="D786" s="1" t="s">
        <v>3500</v>
      </c>
      <c r="E786" s="1" t="s">
        <v>3501</v>
      </c>
      <c r="F786" s="2">
        <v>-1400</v>
      </c>
      <c r="G786" s="1" t="s">
        <v>711</v>
      </c>
      <c r="H786" s="1" t="s">
        <v>1186</v>
      </c>
      <c r="I786" s="1" t="s">
        <v>122</v>
      </c>
      <c r="J786" t="e">
        <f>VLOOKUP(B786,自助退!B:F,5,FALSE)</f>
        <v>#N/A</v>
      </c>
      <c r="K786" t="e">
        <f t="shared" si="12"/>
        <v>#N/A</v>
      </c>
    </row>
    <row r="787" spans="1:11">
      <c r="A787" s="1" t="s">
        <v>3502</v>
      </c>
      <c r="B787" s="2">
        <v>1190339</v>
      </c>
      <c r="C787" s="1" t="s">
        <v>205</v>
      </c>
      <c r="D787" s="1" t="s">
        <v>3503</v>
      </c>
      <c r="E787" s="1" t="s">
        <v>3504</v>
      </c>
      <c r="F787" s="2">
        <v>-200</v>
      </c>
      <c r="G787" s="1" t="s">
        <v>711</v>
      </c>
      <c r="H787" s="1" t="s">
        <v>272</v>
      </c>
      <c r="I787" s="1" t="s">
        <v>122</v>
      </c>
      <c r="J787" t="e">
        <f>VLOOKUP(B787,自助退!B:F,5,FALSE)</f>
        <v>#N/A</v>
      </c>
      <c r="K787" t="e">
        <f t="shared" si="12"/>
        <v>#N/A</v>
      </c>
    </row>
    <row r="788" spans="1:11">
      <c r="A788" s="1" t="s">
        <v>3505</v>
      </c>
      <c r="B788" s="2">
        <v>1190542</v>
      </c>
      <c r="C788" s="1" t="s">
        <v>205</v>
      </c>
      <c r="D788" s="1" t="s">
        <v>3506</v>
      </c>
      <c r="E788" s="1" t="s">
        <v>3507</v>
      </c>
      <c r="F788" s="2">
        <v>-127.98</v>
      </c>
      <c r="G788" s="1" t="s">
        <v>711</v>
      </c>
      <c r="H788" s="1" t="s">
        <v>300</v>
      </c>
      <c r="I788" s="1" t="s">
        <v>122</v>
      </c>
      <c r="J788" t="e">
        <f>VLOOKUP(B788,自助退!B:F,5,FALSE)</f>
        <v>#N/A</v>
      </c>
      <c r="K788" t="e">
        <f t="shared" si="12"/>
        <v>#N/A</v>
      </c>
    </row>
    <row r="789" spans="1:11">
      <c r="A789" s="1" t="s">
        <v>3508</v>
      </c>
      <c r="B789" s="2">
        <v>1190556</v>
      </c>
      <c r="C789" s="1" t="s">
        <v>3509</v>
      </c>
      <c r="D789" s="1" t="s">
        <v>3510</v>
      </c>
      <c r="E789" s="1" t="s">
        <v>3511</v>
      </c>
      <c r="F789" s="2">
        <v>-100</v>
      </c>
      <c r="G789" s="1" t="s">
        <v>711</v>
      </c>
      <c r="H789" s="1" t="s">
        <v>721</v>
      </c>
      <c r="I789" s="1" t="s">
        <v>10</v>
      </c>
      <c r="J789" t="e">
        <f>VLOOKUP(B789,自助退!B:F,5,FALSE)</f>
        <v>#N/A</v>
      </c>
      <c r="K789" t="e">
        <f t="shared" si="12"/>
        <v>#N/A</v>
      </c>
    </row>
    <row r="790" spans="1:11">
      <c r="A790" s="1" t="s">
        <v>3512</v>
      </c>
      <c r="B790" s="2">
        <v>1190564</v>
      </c>
      <c r="C790" s="1" t="s">
        <v>3513</v>
      </c>
      <c r="D790" s="1" t="s">
        <v>3514</v>
      </c>
      <c r="E790" s="1" t="s">
        <v>3515</v>
      </c>
      <c r="F790" s="2">
        <v>-850.5</v>
      </c>
      <c r="G790" s="1" t="s">
        <v>711</v>
      </c>
      <c r="H790" s="1" t="s">
        <v>937</v>
      </c>
      <c r="I790" s="1" t="s">
        <v>10</v>
      </c>
      <c r="J790" t="e">
        <f>VLOOKUP(B790,自助退!B:F,5,FALSE)</f>
        <v>#N/A</v>
      </c>
      <c r="K790" t="e">
        <f t="shared" si="12"/>
        <v>#N/A</v>
      </c>
    </row>
    <row r="791" spans="1:11">
      <c r="A791" s="1" t="s">
        <v>3516</v>
      </c>
      <c r="B791" s="2">
        <v>1190572</v>
      </c>
      <c r="C791" s="1" t="s">
        <v>205</v>
      </c>
      <c r="D791" s="1" t="s">
        <v>3517</v>
      </c>
      <c r="E791" s="1" t="s">
        <v>3518</v>
      </c>
      <c r="F791" s="2">
        <v>-132.91999999999999</v>
      </c>
      <c r="G791" s="1" t="s">
        <v>711</v>
      </c>
      <c r="H791" s="1" t="s">
        <v>391</v>
      </c>
      <c r="I791" s="1" t="s">
        <v>122</v>
      </c>
      <c r="J791" t="e">
        <f>VLOOKUP(B791,自助退!B:F,5,FALSE)</f>
        <v>#N/A</v>
      </c>
      <c r="K791" t="e">
        <f t="shared" si="12"/>
        <v>#N/A</v>
      </c>
    </row>
    <row r="792" spans="1:11">
      <c r="A792" s="1" t="s">
        <v>3519</v>
      </c>
      <c r="B792" s="2">
        <v>1190590</v>
      </c>
      <c r="C792" s="1" t="s">
        <v>3520</v>
      </c>
      <c r="D792" s="1" t="s">
        <v>3521</v>
      </c>
      <c r="E792" s="1" t="s">
        <v>3522</v>
      </c>
      <c r="F792" s="2">
        <v>-1400</v>
      </c>
      <c r="G792" s="1" t="s">
        <v>711</v>
      </c>
      <c r="H792" s="1" t="s">
        <v>180</v>
      </c>
      <c r="I792" s="1" t="s">
        <v>10</v>
      </c>
      <c r="J792" t="e">
        <f>VLOOKUP(B792,自助退!B:F,5,FALSE)</f>
        <v>#N/A</v>
      </c>
      <c r="K792" t="e">
        <f t="shared" si="12"/>
        <v>#N/A</v>
      </c>
    </row>
    <row r="793" spans="1:11">
      <c r="A793" s="1" t="s">
        <v>3523</v>
      </c>
      <c r="B793" s="2">
        <v>1190667</v>
      </c>
      <c r="C793" s="1" t="s">
        <v>3524</v>
      </c>
      <c r="D793" s="1" t="s">
        <v>3525</v>
      </c>
      <c r="E793" s="1" t="s">
        <v>3526</v>
      </c>
      <c r="F793" s="2">
        <v>-5000</v>
      </c>
      <c r="G793" s="1" t="s">
        <v>711</v>
      </c>
      <c r="H793" s="1" t="s">
        <v>272</v>
      </c>
      <c r="I793" s="1" t="s">
        <v>10</v>
      </c>
      <c r="J793" t="e">
        <f>VLOOKUP(B793,自助退!B:F,5,FALSE)</f>
        <v>#N/A</v>
      </c>
      <c r="K793" t="e">
        <f t="shared" si="12"/>
        <v>#N/A</v>
      </c>
    </row>
    <row r="794" spans="1:11">
      <c r="A794" s="1" t="s">
        <v>3527</v>
      </c>
      <c r="B794" s="2">
        <v>1190693</v>
      </c>
      <c r="C794" s="1" t="s">
        <v>3528</v>
      </c>
      <c r="D794" s="1" t="s">
        <v>3529</v>
      </c>
      <c r="E794" s="1" t="s">
        <v>3530</v>
      </c>
      <c r="F794" s="2">
        <v>-301.52</v>
      </c>
      <c r="G794" s="1" t="s">
        <v>711</v>
      </c>
      <c r="H794" s="1" t="s">
        <v>1158</v>
      </c>
      <c r="I794" s="1" t="s">
        <v>10</v>
      </c>
      <c r="J794" t="e">
        <f>VLOOKUP(B794,自助退!B:F,5,FALSE)</f>
        <v>#N/A</v>
      </c>
      <c r="K794" t="e">
        <f t="shared" si="12"/>
        <v>#N/A</v>
      </c>
    </row>
    <row r="795" spans="1:11">
      <c r="A795" s="1" t="s">
        <v>3531</v>
      </c>
      <c r="B795" s="2">
        <v>1190699</v>
      </c>
      <c r="C795" s="1" t="s">
        <v>3532</v>
      </c>
      <c r="D795" s="1" t="s">
        <v>3533</v>
      </c>
      <c r="E795" s="1" t="s">
        <v>3534</v>
      </c>
      <c r="F795" s="2">
        <v>-1572.5</v>
      </c>
      <c r="G795" s="1" t="s">
        <v>711</v>
      </c>
      <c r="H795" s="1" t="s">
        <v>755</v>
      </c>
      <c r="I795" s="1" t="s">
        <v>10</v>
      </c>
      <c r="J795" t="e">
        <f>VLOOKUP(B795,自助退!B:F,5,FALSE)</f>
        <v>#N/A</v>
      </c>
      <c r="K795" t="e">
        <f t="shared" si="12"/>
        <v>#N/A</v>
      </c>
    </row>
    <row r="796" spans="1:11">
      <c r="A796" s="1" t="s">
        <v>3535</v>
      </c>
      <c r="B796" s="2">
        <v>1190889</v>
      </c>
      <c r="C796" s="1" t="s">
        <v>3536</v>
      </c>
      <c r="D796" s="1" t="s">
        <v>3537</v>
      </c>
      <c r="E796" s="1" t="s">
        <v>3538</v>
      </c>
      <c r="F796" s="2">
        <v>-151.19999999999999</v>
      </c>
      <c r="G796" s="1" t="s">
        <v>711</v>
      </c>
      <c r="H796" s="1" t="s">
        <v>356</v>
      </c>
      <c r="I796" s="1" t="s">
        <v>10</v>
      </c>
      <c r="J796" t="e">
        <f>VLOOKUP(B796,自助退!B:F,5,FALSE)</f>
        <v>#N/A</v>
      </c>
      <c r="K796" t="e">
        <f t="shared" si="12"/>
        <v>#N/A</v>
      </c>
    </row>
    <row r="797" spans="1:11">
      <c r="A797" s="1" t="s">
        <v>3539</v>
      </c>
      <c r="B797" s="2">
        <v>1191103</v>
      </c>
      <c r="C797" s="1" t="s">
        <v>3540</v>
      </c>
      <c r="D797" s="1" t="s">
        <v>3541</v>
      </c>
      <c r="E797" s="1" t="s">
        <v>3542</v>
      </c>
      <c r="F797" s="2">
        <v>-5288.1</v>
      </c>
      <c r="G797" s="1" t="s">
        <v>711</v>
      </c>
      <c r="H797" s="1" t="s">
        <v>396</v>
      </c>
      <c r="I797" s="1" t="s">
        <v>10</v>
      </c>
      <c r="J797" t="e">
        <f>VLOOKUP(B797,自助退!B:F,5,FALSE)</f>
        <v>#N/A</v>
      </c>
      <c r="K797" t="e">
        <f t="shared" si="12"/>
        <v>#N/A</v>
      </c>
    </row>
    <row r="798" spans="1:11">
      <c r="A798" s="1" t="s">
        <v>3543</v>
      </c>
      <c r="B798" s="2">
        <v>1191221</v>
      </c>
      <c r="C798" s="1" t="s">
        <v>3544</v>
      </c>
      <c r="D798" s="1" t="s">
        <v>3545</v>
      </c>
      <c r="E798" s="1" t="s">
        <v>3546</v>
      </c>
      <c r="F798" s="2">
        <v>-3299.83</v>
      </c>
      <c r="G798" s="1" t="s">
        <v>711</v>
      </c>
      <c r="H798" s="1" t="s">
        <v>157</v>
      </c>
      <c r="I798" s="1" t="s">
        <v>10</v>
      </c>
      <c r="J798" t="e">
        <f>VLOOKUP(B798,自助退!B:F,5,FALSE)</f>
        <v>#N/A</v>
      </c>
      <c r="K798" t="e">
        <f t="shared" si="12"/>
        <v>#N/A</v>
      </c>
    </row>
    <row r="799" spans="1:11">
      <c r="A799" s="1" t="s">
        <v>3547</v>
      </c>
      <c r="B799" s="2">
        <v>1191393</v>
      </c>
      <c r="C799" s="1" t="s">
        <v>3548</v>
      </c>
      <c r="D799" s="1" t="s">
        <v>1559</v>
      </c>
      <c r="E799" s="1" t="s">
        <v>1560</v>
      </c>
      <c r="F799" s="2">
        <v>-4674.28</v>
      </c>
      <c r="G799" s="1" t="s">
        <v>711</v>
      </c>
      <c r="H799" s="1" t="s">
        <v>243</v>
      </c>
      <c r="I799" s="1" t="s">
        <v>10</v>
      </c>
      <c r="J799" t="e">
        <f>VLOOKUP(B799,自助退!B:F,5,FALSE)</f>
        <v>#N/A</v>
      </c>
      <c r="K799" t="e">
        <f t="shared" si="12"/>
        <v>#N/A</v>
      </c>
    </row>
    <row r="800" spans="1:11">
      <c r="A800" s="1" t="s">
        <v>3549</v>
      </c>
      <c r="B800" s="2">
        <v>1191566</v>
      </c>
      <c r="C800" s="1" t="s">
        <v>3550</v>
      </c>
      <c r="D800" s="1" t="s">
        <v>3551</v>
      </c>
      <c r="E800" s="1" t="s">
        <v>3552</v>
      </c>
      <c r="F800" s="2">
        <v>-8262.19</v>
      </c>
      <c r="G800" s="1" t="s">
        <v>711</v>
      </c>
      <c r="H800" s="1" t="s">
        <v>370</v>
      </c>
      <c r="I800" s="1" t="s">
        <v>10</v>
      </c>
      <c r="J800" t="e">
        <f>VLOOKUP(B800,自助退!B:F,5,FALSE)</f>
        <v>#N/A</v>
      </c>
      <c r="K800" t="e">
        <f t="shared" si="12"/>
        <v>#N/A</v>
      </c>
    </row>
    <row r="801" spans="1:11">
      <c r="A801" s="1" t="s">
        <v>3553</v>
      </c>
      <c r="B801" s="2">
        <v>1191575</v>
      </c>
      <c r="C801" s="1" t="s">
        <v>3554</v>
      </c>
      <c r="D801" s="1" t="s">
        <v>3555</v>
      </c>
      <c r="E801" s="1" t="s">
        <v>3556</v>
      </c>
      <c r="F801" s="2">
        <v>-5000</v>
      </c>
      <c r="G801" s="1" t="s">
        <v>711</v>
      </c>
      <c r="H801" s="1" t="s">
        <v>272</v>
      </c>
      <c r="I801" s="1" t="s">
        <v>10</v>
      </c>
      <c r="J801" t="e">
        <f>VLOOKUP(B801,自助退!B:F,5,FALSE)</f>
        <v>#N/A</v>
      </c>
      <c r="K801" t="e">
        <f t="shared" si="12"/>
        <v>#N/A</v>
      </c>
    </row>
    <row r="802" spans="1:11">
      <c r="A802" s="1" t="s">
        <v>3557</v>
      </c>
      <c r="B802" s="2">
        <v>1191699</v>
      </c>
      <c r="C802" s="1" t="s">
        <v>3558</v>
      </c>
      <c r="D802" s="1" t="s">
        <v>3559</v>
      </c>
      <c r="E802" s="1" t="s">
        <v>3560</v>
      </c>
      <c r="F802" s="2">
        <v>-99.5</v>
      </c>
      <c r="G802" s="1" t="s">
        <v>711</v>
      </c>
      <c r="H802" s="1" t="s">
        <v>157</v>
      </c>
      <c r="I802" s="1" t="s">
        <v>10</v>
      </c>
      <c r="J802" t="e">
        <f>VLOOKUP(B802,自助退!B:F,5,FALSE)</f>
        <v>#N/A</v>
      </c>
      <c r="K802" t="e">
        <f t="shared" si="12"/>
        <v>#N/A</v>
      </c>
    </row>
    <row r="803" spans="1:11">
      <c r="A803" s="1" t="s">
        <v>3561</v>
      </c>
      <c r="B803" s="2">
        <v>1191808</v>
      </c>
      <c r="C803" s="1" t="s">
        <v>3562</v>
      </c>
      <c r="D803" s="1" t="s">
        <v>3563</v>
      </c>
      <c r="E803" s="1" t="s">
        <v>3564</v>
      </c>
      <c r="F803" s="2">
        <v>-500</v>
      </c>
      <c r="G803" s="1" t="s">
        <v>711</v>
      </c>
      <c r="H803" s="1" t="s">
        <v>239</v>
      </c>
      <c r="I803" s="1" t="s">
        <v>10</v>
      </c>
      <c r="J803" t="e">
        <f>VLOOKUP(B803,自助退!B:F,5,FALSE)</f>
        <v>#N/A</v>
      </c>
      <c r="K803" t="e">
        <f t="shared" si="12"/>
        <v>#N/A</v>
      </c>
    </row>
    <row r="804" spans="1:11">
      <c r="A804" s="1" t="s">
        <v>3565</v>
      </c>
      <c r="B804" s="2">
        <v>1192023</v>
      </c>
      <c r="C804" s="1" t="s">
        <v>205</v>
      </c>
      <c r="D804" s="1" t="s">
        <v>3566</v>
      </c>
      <c r="E804" s="1" t="s">
        <v>3567</v>
      </c>
      <c r="F804" s="2">
        <v>-362.5</v>
      </c>
      <c r="G804" s="1" t="s">
        <v>711</v>
      </c>
      <c r="H804" s="1" t="s">
        <v>300</v>
      </c>
      <c r="I804" s="1" t="s">
        <v>122</v>
      </c>
      <c r="J804" t="e">
        <f>VLOOKUP(B804,自助退!B:F,5,FALSE)</f>
        <v>#N/A</v>
      </c>
      <c r="K804" t="e">
        <f t="shared" si="12"/>
        <v>#N/A</v>
      </c>
    </row>
    <row r="805" spans="1:11">
      <c r="A805" s="1" t="s">
        <v>3568</v>
      </c>
      <c r="B805" s="2">
        <v>1192100</v>
      </c>
      <c r="C805" s="1" t="s">
        <v>3569</v>
      </c>
      <c r="D805" s="1" t="s">
        <v>3570</v>
      </c>
      <c r="E805" s="1" t="s">
        <v>3571</v>
      </c>
      <c r="F805" s="2">
        <v>-345.92</v>
      </c>
      <c r="G805" s="1" t="s">
        <v>711</v>
      </c>
      <c r="H805" s="1" t="s">
        <v>760</v>
      </c>
      <c r="I805" s="1" t="s">
        <v>10</v>
      </c>
      <c r="J805" t="e">
        <f>VLOOKUP(B805,自助退!B:F,5,FALSE)</f>
        <v>#N/A</v>
      </c>
      <c r="K805" t="e">
        <f t="shared" si="12"/>
        <v>#N/A</v>
      </c>
    </row>
    <row r="806" spans="1:11">
      <c r="A806" s="1" t="s">
        <v>3572</v>
      </c>
      <c r="B806" s="2">
        <v>1192227</v>
      </c>
      <c r="C806" s="1" t="s">
        <v>205</v>
      </c>
      <c r="D806" s="1" t="s">
        <v>3573</v>
      </c>
      <c r="E806" s="1" t="s">
        <v>3574</v>
      </c>
      <c r="F806" s="2">
        <v>-7.69</v>
      </c>
      <c r="G806" s="1" t="s">
        <v>711</v>
      </c>
      <c r="H806" s="1" t="s">
        <v>356</v>
      </c>
      <c r="I806" s="1" t="s">
        <v>122</v>
      </c>
      <c r="J806" t="e">
        <f>VLOOKUP(B806,自助退!B:F,5,FALSE)</f>
        <v>#N/A</v>
      </c>
      <c r="K806" t="e">
        <f t="shared" si="12"/>
        <v>#N/A</v>
      </c>
    </row>
    <row r="807" spans="1:11">
      <c r="A807" s="1" t="s">
        <v>3575</v>
      </c>
      <c r="B807" s="2">
        <v>1192515</v>
      </c>
      <c r="C807" s="1" t="s">
        <v>3576</v>
      </c>
      <c r="D807" s="1" t="s">
        <v>3577</v>
      </c>
      <c r="E807" s="1" t="s">
        <v>3578</v>
      </c>
      <c r="F807" s="2">
        <v>-9.5</v>
      </c>
      <c r="G807" s="1" t="s">
        <v>711</v>
      </c>
      <c r="H807" s="1" t="s">
        <v>777</v>
      </c>
      <c r="I807" s="1" t="s">
        <v>10</v>
      </c>
      <c r="J807" t="e">
        <f>VLOOKUP(B807,自助退!B:F,5,FALSE)</f>
        <v>#N/A</v>
      </c>
      <c r="K807" t="e">
        <f t="shared" si="12"/>
        <v>#N/A</v>
      </c>
    </row>
    <row r="808" spans="1:11">
      <c r="A808" s="1" t="s">
        <v>3579</v>
      </c>
      <c r="B808" s="2">
        <v>1192522</v>
      </c>
      <c r="C808" s="1" t="s">
        <v>3580</v>
      </c>
      <c r="D808" s="1" t="s">
        <v>3581</v>
      </c>
      <c r="E808" s="1" t="s">
        <v>3582</v>
      </c>
      <c r="F808" s="2">
        <v>-823</v>
      </c>
      <c r="G808" s="1" t="s">
        <v>711</v>
      </c>
      <c r="H808" s="1" t="s">
        <v>253</v>
      </c>
      <c r="I808" s="1" t="s">
        <v>10</v>
      </c>
      <c r="J808" t="e">
        <f>VLOOKUP(B808,自助退!B:F,5,FALSE)</f>
        <v>#N/A</v>
      </c>
      <c r="K808" t="e">
        <f t="shared" si="12"/>
        <v>#N/A</v>
      </c>
    </row>
    <row r="809" spans="1:11">
      <c r="A809" s="1" t="s">
        <v>3583</v>
      </c>
      <c r="B809" s="2">
        <v>1192527</v>
      </c>
      <c r="C809" s="1" t="s">
        <v>3584</v>
      </c>
      <c r="D809" s="1" t="s">
        <v>3585</v>
      </c>
      <c r="E809" s="1" t="s">
        <v>3586</v>
      </c>
      <c r="F809" s="2">
        <v>-2000</v>
      </c>
      <c r="G809" s="1" t="s">
        <v>711</v>
      </c>
      <c r="H809" s="1" t="s">
        <v>721</v>
      </c>
      <c r="I809" s="1" t="s">
        <v>10</v>
      </c>
      <c r="J809" t="e">
        <f>VLOOKUP(B809,自助退!B:F,5,FALSE)</f>
        <v>#N/A</v>
      </c>
      <c r="K809" t="e">
        <f t="shared" si="12"/>
        <v>#N/A</v>
      </c>
    </row>
    <row r="810" spans="1:11">
      <c r="A810" s="1" t="s">
        <v>3587</v>
      </c>
      <c r="B810" s="2">
        <v>1192545</v>
      </c>
      <c r="C810" s="1" t="s">
        <v>3588</v>
      </c>
      <c r="D810" s="1" t="s">
        <v>3589</v>
      </c>
      <c r="E810" s="1" t="s">
        <v>3590</v>
      </c>
      <c r="F810" s="2">
        <v>-13715</v>
      </c>
      <c r="G810" s="1" t="s">
        <v>711</v>
      </c>
      <c r="H810" s="1" t="s">
        <v>356</v>
      </c>
      <c r="I810" s="1" t="s">
        <v>10</v>
      </c>
      <c r="J810" t="e">
        <f>VLOOKUP(B810,自助退!B:F,5,FALSE)</f>
        <v>#N/A</v>
      </c>
      <c r="K810" t="e">
        <f t="shared" si="12"/>
        <v>#N/A</v>
      </c>
    </row>
    <row r="811" spans="1:11">
      <c r="A811" s="1" t="s">
        <v>3591</v>
      </c>
      <c r="B811" s="2">
        <v>1192566</v>
      </c>
      <c r="C811" s="1" t="s">
        <v>205</v>
      </c>
      <c r="D811" s="1" t="s">
        <v>3592</v>
      </c>
      <c r="E811" s="1" t="s">
        <v>3593</v>
      </c>
      <c r="F811" s="2">
        <v>-2.5</v>
      </c>
      <c r="G811" s="1" t="s">
        <v>711</v>
      </c>
      <c r="H811" s="1" t="s">
        <v>777</v>
      </c>
      <c r="I811" s="1" t="s">
        <v>122</v>
      </c>
      <c r="J811" t="e">
        <f>VLOOKUP(B811,自助退!B:F,5,FALSE)</f>
        <v>#N/A</v>
      </c>
      <c r="K811" t="e">
        <f t="shared" si="12"/>
        <v>#N/A</v>
      </c>
    </row>
    <row r="812" spans="1:11">
      <c r="A812" s="1" t="s">
        <v>3594</v>
      </c>
      <c r="B812" s="2">
        <v>1192704</v>
      </c>
      <c r="C812" s="1" t="s">
        <v>3595</v>
      </c>
      <c r="D812" s="1" t="s">
        <v>3596</v>
      </c>
      <c r="E812" s="1" t="s">
        <v>3597</v>
      </c>
      <c r="F812" s="2">
        <v>-131.77000000000001</v>
      </c>
      <c r="G812" s="1" t="s">
        <v>711</v>
      </c>
      <c r="H812" s="1" t="s">
        <v>145</v>
      </c>
      <c r="I812" s="1" t="s">
        <v>10</v>
      </c>
      <c r="J812" t="e">
        <f>VLOOKUP(B812,自助退!B:F,5,FALSE)</f>
        <v>#N/A</v>
      </c>
      <c r="K812" t="e">
        <f t="shared" si="12"/>
        <v>#N/A</v>
      </c>
    </row>
    <row r="813" spans="1:11">
      <c r="A813" s="1" t="s">
        <v>3598</v>
      </c>
      <c r="B813" s="2">
        <v>1192950</v>
      </c>
      <c r="C813" s="1" t="s">
        <v>205</v>
      </c>
      <c r="D813" s="1" t="s">
        <v>3599</v>
      </c>
      <c r="E813" s="1" t="s">
        <v>3600</v>
      </c>
      <c r="F813" s="2">
        <v>-194.5</v>
      </c>
      <c r="G813" s="1" t="s">
        <v>711</v>
      </c>
      <c r="H813" s="1" t="s">
        <v>841</v>
      </c>
      <c r="I813" s="1" t="s">
        <v>122</v>
      </c>
      <c r="J813" t="e">
        <f>VLOOKUP(B813,自助退!B:F,5,FALSE)</f>
        <v>#N/A</v>
      </c>
      <c r="K813" t="e">
        <f t="shared" si="12"/>
        <v>#N/A</v>
      </c>
    </row>
    <row r="814" spans="1:11">
      <c r="A814" s="1" t="s">
        <v>3601</v>
      </c>
      <c r="B814" s="2">
        <v>1192952</v>
      </c>
      <c r="C814" s="1" t="s">
        <v>3602</v>
      </c>
      <c r="D814" s="1" t="s">
        <v>223</v>
      </c>
      <c r="E814" s="1" t="s">
        <v>224</v>
      </c>
      <c r="F814" s="2">
        <v>-4.5</v>
      </c>
      <c r="G814" s="1" t="s">
        <v>711</v>
      </c>
      <c r="H814" s="1" t="s">
        <v>1186</v>
      </c>
      <c r="I814" s="1" t="s">
        <v>10</v>
      </c>
      <c r="J814" t="e">
        <f>VLOOKUP(B814,自助退!B:F,5,FALSE)</f>
        <v>#N/A</v>
      </c>
      <c r="K814" t="e">
        <f t="shared" si="12"/>
        <v>#N/A</v>
      </c>
    </row>
    <row r="815" spans="1:11">
      <c r="A815" s="1" t="s">
        <v>3603</v>
      </c>
      <c r="B815" s="2">
        <v>1192956</v>
      </c>
      <c r="C815" s="1" t="s">
        <v>3604</v>
      </c>
      <c r="D815" s="1" t="s">
        <v>3605</v>
      </c>
      <c r="E815" s="1" t="s">
        <v>3606</v>
      </c>
      <c r="F815" s="2">
        <v>-500</v>
      </c>
      <c r="G815" s="1" t="s">
        <v>711</v>
      </c>
      <c r="H815" s="1" t="s">
        <v>157</v>
      </c>
      <c r="I815" s="1" t="s">
        <v>10</v>
      </c>
      <c r="J815" t="e">
        <f>VLOOKUP(B815,自助退!B:F,5,FALSE)</f>
        <v>#N/A</v>
      </c>
      <c r="K815" t="e">
        <f t="shared" si="12"/>
        <v>#N/A</v>
      </c>
    </row>
    <row r="816" spans="1:11">
      <c r="A816" s="1" t="s">
        <v>3607</v>
      </c>
      <c r="B816" s="2">
        <v>1193054</v>
      </c>
      <c r="C816" s="1" t="s">
        <v>3608</v>
      </c>
      <c r="D816" s="1" t="s">
        <v>3609</v>
      </c>
      <c r="E816" s="1" t="s">
        <v>3610</v>
      </c>
      <c r="F816" s="2">
        <v>-12</v>
      </c>
      <c r="G816" s="1" t="s">
        <v>711</v>
      </c>
      <c r="H816" s="1" t="s">
        <v>1186</v>
      </c>
      <c r="I816" s="1" t="s">
        <v>10</v>
      </c>
      <c r="J816" t="e">
        <f>VLOOKUP(B816,自助退!B:F,5,FALSE)</f>
        <v>#N/A</v>
      </c>
      <c r="K816" t="e">
        <f t="shared" si="12"/>
        <v>#N/A</v>
      </c>
    </row>
    <row r="817" spans="1:11">
      <c r="A817" s="1" t="s">
        <v>3611</v>
      </c>
      <c r="B817" s="2">
        <v>1193090</v>
      </c>
      <c r="C817" s="1" t="s">
        <v>3612</v>
      </c>
      <c r="D817" s="1" t="s">
        <v>3613</v>
      </c>
      <c r="E817" s="1" t="s">
        <v>3614</v>
      </c>
      <c r="F817" s="2">
        <v>-404.5</v>
      </c>
      <c r="G817" s="1" t="s">
        <v>711</v>
      </c>
      <c r="H817" s="1" t="s">
        <v>356</v>
      </c>
      <c r="I817" s="1" t="s">
        <v>10</v>
      </c>
      <c r="J817" t="e">
        <f>VLOOKUP(B817,自助退!B:F,5,FALSE)</f>
        <v>#N/A</v>
      </c>
      <c r="K817" t="e">
        <f t="shared" si="12"/>
        <v>#N/A</v>
      </c>
    </row>
    <row r="818" spans="1:11">
      <c r="A818" s="1" t="s">
        <v>3615</v>
      </c>
      <c r="B818" s="2">
        <v>1193108</v>
      </c>
      <c r="C818" s="1" t="s">
        <v>205</v>
      </c>
      <c r="D818" s="1" t="s">
        <v>3616</v>
      </c>
      <c r="E818" s="1" t="s">
        <v>3617</v>
      </c>
      <c r="F818" s="2">
        <v>-614.5</v>
      </c>
      <c r="G818" s="1" t="s">
        <v>711</v>
      </c>
      <c r="H818" s="1" t="s">
        <v>396</v>
      </c>
      <c r="I818" s="1" t="s">
        <v>122</v>
      </c>
      <c r="J818" t="e">
        <f>VLOOKUP(B818,自助退!B:F,5,FALSE)</f>
        <v>#N/A</v>
      </c>
      <c r="K818" t="e">
        <f t="shared" si="12"/>
        <v>#N/A</v>
      </c>
    </row>
    <row r="819" spans="1:11">
      <c r="A819" s="1" t="s">
        <v>3618</v>
      </c>
      <c r="B819" s="2">
        <v>1193310</v>
      </c>
      <c r="C819" s="1" t="s">
        <v>205</v>
      </c>
      <c r="D819" s="1" t="s">
        <v>397</v>
      </c>
      <c r="E819" s="1" t="s">
        <v>398</v>
      </c>
      <c r="F819" s="2">
        <v>-1482.31</v>
      </c>
      <c r="G819" s="1" t="s">
        <v>711</v>
      </c>
      <c r="H819" s="1" t="s">
        <v>243</v>
      </c>
      <c r="I819" s="1" t="s">
        <v>122</v>
      </c>
      <c r="J819" t="e">
        <f>VLOOKUP(B819,自助退!B:F,5,FALSE)</f>
        <v>#N/A</v>
      </c>
      <c r="K819" t="e">
        <f t="shared" si="12"/>
        <v>#N/A</v>
      </c>
    </row>
    <row r="820" spans="1:11">
      <c r="A820" s="1" t="s">
        <v>3619</v>
      </c>
      <c r="B820" s="2">
        <v>1193324</v>
      </c>
      <c r="C820" s="1" t="s">
        <v>3620</v>
      </c>
      <c r="D820" s="1" t="s">
        <v>3621</v>
      </c>
      <c r="E820" s="1" t="s">
        <v>3622</v>
      </c>
      <c r="F820" s="2">
        <v>-1000</v>
      </c>
      <c r="G820" s="1" t="s">
        <v>711</v>
      </c>
      <c r="H820" s="1" t="s">
        <v>805</v>
      </c>
      <c r="I820" s="1" t="s">
        <v>10</v>
      </c>
      <c r="J820" t="e">
        <f>VLOOKUP(B820,自助退!B:F,5,FALSE)</f>
        <v>#N/A</v>
      </c>
      <c r="K820" t="e">
        <f t="shared" si="12"/>
        <v>#N/A</v>
      </c>
    </row>
    <row r="821" spans="1:11">
      <c r="A821" s="1" t="s">
        <v>3623</v>
      </c>
      <c r="B821" s="2">
        <v>1193375</v>
      </c>
      <c r="C821" s="1" t="s">
        <v>3624</v>
      </c>
      <c r="D821" s="1" t="s">
        <v>3625</v>
      </c>
      <c r="E821" s="1" t="s">
        <v>3626</v>
      </c>
      <c r="F821" s="2">
        <v>-3400</v>
      </c>
      <c r="G821" s="1" t="s">
        <v>711</v>
      </c>
      <c r="H821" s="1" t="s">
        <v>248</v>
      </c>
      <c r="I821" s="1" t="s">
        <v>10</v>
      </c>
      <c r="J821" t="e">
        <f>VLOOKUP(B821,自助退!B:F,5,FALSE)</f>
        <v>#N/A</v>
      </c>
      <c r="K821" t="e">
        <f t="shared" si="12"/>
        <v>#N/A</v>
      </c>
    </row>
    <row r="822" spans="1:11">
      <c r="A822" s="1" t="s">
        <v>3627</v>
      </c>
      <c r="B822" s="2">
        <v>1193390</v>
      </c>
      <c r="C822" s="1" t="s">
        <v>3628</v>
      </c>
      <c r="D822" s="1" t="s">
        <v>3629</v>
      </c>
      <c r="E822" s="1" t="s">
        <v>3630</v>
      </c>
      <c r="F822" s="2">
        <v>-460</v>
      </c>
      <c r="G822" s="1" t="s">
        <v>711</v>
      </c>
      <c r="H822" s="1" t="s">
        <v>300</v>
      </c>
      <c r="I822" s="1" t="s">
        <v>10</v>
      </c>
      <c r="J822" t="e">
        <f>VLOOKUP(B822,自助退!B:F,5,FALSE)</f>
        <v>#N/A</v>
      </c>
      <c r="K822" t="e">
        <f t="shared" si="12"/>
        <v>#N/A</v>
      </c>
    </row>
    <row r="823" spans="1:11">
      <c r="A823" s="1" t="s">
        <v>3631</v>
      </c>
      <c r="B823" s="2">
        <v>1193391</v>
      </c>
      <c r="C823" s="1" t="s">
        <v>3632</v>
      </c>
      <c r="D823" s="1" t="s">
        <v>3625</v>
      </c>
      <c r="E823" s="1" t="s">
        <v>3626</v>
      </c>
      <c r="F823" s="2">
        <v>-4386.3500000000004</v>
      </c>
      <c r="G823" s="1" t="s">
        <v>711</v>
      </c>
      <c r="H823" s="1" t="s">
        <v>248</v>
      </c>
      <c r="I823" s="1" t="s">
        <v>10</v>
      </c>
      <c r="J823" t="e">
        <f>VLOOKUP(B823,自助退!B:F,5,FALSE)</f>
        <v>#N/A</v>
      </c>
      <c r="K823" t="e">
        <f t="shared" si="12"/>
        <v>#N/A</v>
      </c>
    </row>
    <row r="824" spans="1:11">
      <c r="A824" s="1" t="s">
        <v>3633</v>
      </c>
      <c r="B824" s="2">
        <v>1193415</v>
      </c>
      <c r="C824" s="1" t="s">
        <v>3634</v>
      </c>
      <c r="D824" s="1" t="s">
        <v>3635</v>
      </c>
      <c r="E824" s="1" t="s">
        <v>3636</v>
      </c>
      <c r="F824" s="2">
        <v>-116.92</v>
      </c>
      <c r="G824" s="1" t="s">
        <v>711</v>
      </c>
      <c r="H824" s="1" t="s">
        <v>243</v>
      </c>
      <c r="I824" s="1" t="s">
        <v>10</v>
      </c>
      <c r="J824" t="e">
        <f>VLOOKUP(B824,自助退!B:F,5,FALSE)</f>
        <v>#N/A</v>
      </c>
      <c r="K824" t="e">
        <f t="shared" si="12"/>
        <v>#N/A</v>
      </c>
    </row>
    <row r="825" spans="1:11">
      <c r="A825" s="1" t="s">
        <v>3637</v>
      </c>
      <c r="B825" s="2">
        <v>1193431</v>
      </c>
      <c r="C825" s="1" t="s">
        <v>3638</v>
      </c>
      <c r="D825" s="1" t="s">
        <v>3639</v>
      </c>
      <c r="E825" s="1" t="s">
        <v>3640</v>
      </c>
      <c r="F825" s="2">
        <v>-1050</v>
      </c>
      <c r="G825" s="1" t="s">
        <v>711</v>
      </c>
      <c r="H825" s="1" t="s">
        <v>157</v>
      </c>
      <c r="I825" s="1" t="s">
        <v>10</v>
      </c>
      <c r="J825" t="e">
        <f>VLOOKUP(B825,自助退!B:F,5,FALSE)</f>
        <v>#N/A</v>
      </c>
      <c r="K825" t="e">
        <f t="shared" si="12"/>
        <v>#N/A</v>
      </c>
    </row>
    <row r="826" spans="1:11">
      <c r="A826" s="1" t="s">
        <v>3641</v>
      </c>
      <c r="B826" s="2">
        <v>1193435</v>
      </c>
      <c r="C826" s="1" t="s">
        <v>3642</v>
      </c>
      <c r="D826" s="1" t="s">
        <v>3643</v>
      </c>
      <c r="E826" s="1" t="s">
        <v>3644</v>
      </c>
      <c r="F826" s="2">
        <v>-220</v>
      </c>
      <c r="G826" s="1" t="s">
        <v>711</v>
      </c>
      <c r="H826" s="1" t="s">
        <v>300</v>
      </c>
      <c r="I826" s="1" t="s">
        <v>10</v>
      </c>
      <c r="J826" t="e">
        <f>VLOOKUP(B826,自助退!B:F,5,FALSE)</f>
        <v>#N/A</v>
      </c>
      <c r="K826" t="e">
        <f t="shared" si="12"/>
        <v>#N/A</v>
      </c>
    </row>
    <row r="827" spans="1:11">
      <c r="A827" s="1" t="s">
        <v>3645</v>
      </c>
      <c r="B827" s="2">
        <v>1193449</v>
      </c>
      <c r="C827" s="1" t="s">
        <v>3646</v>
      </c>
      <c r="D827" s="1" t="s">
        <v>3647</v>
      </c>
      <c r="E827" s="1" t="s">
        <v>3648</v>
      </c>
      <c r="F827" s="2">
        <v>-33.5</v>
      </c>
      <c r="G827" s="1" t="s">
        <v>711</v>
      </c>
      <c r="H827" s="1" t="s">
        <v>300</v>
      </c>
      <c r="I827" s="1" t="s">
        <v>10</v>
      </c>
      <c r="J827" t="e">
        <f>VLOOKUP(B827,自助退!B:F,5,FALSE)</f>
        <v>#N/A</v>
      </c>
      <c r="K827" t="e">
        <f t="shared" si="12"/>
        <v>#N/A</v>
      </c>
    </row>
    <row r="828" spans="1:11">
      <c r="A828" s="1" t="s">
        <v>3649</v>
      </c>
      <c r="B828" s="2">
        <v>1193469</v>
      </c>
      <c r="C828" s="1" t="s">
        <v>205</v>
      </c>
      <c r="D828" s="1" t="s">
        <v>3650</v>
      </c>
      <c r="E828" s="1" t="s">
        <v>3651</v>
      </c>
      <c r="F828" s="2">
        <v>-1080</v>
      </c>
      <c r="G828" s="1" t="s">
        <v>711</v>
      </c>
      <c r="H828" s="1" t="s">
        <v>157</v>
      </c>
      <c r="I828" s="1" t="s">
        <v>122</v>
      </c>
      <c r="J828" t="e">
        <f>VLOOKUP(B828,自助退!B:F,5,FALSE)</f>
        <v>#N/A</v>
      </c>
      <c r="K828" t="e">
        <f t="shared" si="12"/>
        <v>#N/A</v>
      </c>
    </row>
    <row r="829" spans="1:11">
      <c r="A829" s="1" t="s">
        <v>3652</v>
      </c>
      <c r="B829" s="2">
        <v>1193473</v>
      </c>
      <c r="C829" s="1" t="s">
        <v>205</v>
      </c>
      <c r="D829" s="1" t="s">
        <v>3653</v>
      </c>
      <c r="E829" s="1" t="s">
        <v>3654</v>
      </c>
      <c r="F829" s="2">
        <v>-152.18</v>
      </c>
      <c r="G829" s="1" t="s">
        <v>711</v>
      </c>
      <c r="H829" s="1" t="s">
        <v>396</v>
      </c>
      <c r="I829" s="1" t="s">
        <v>122</v>
      </c>
      <c r="J829" t="e">
        <f>VLOOKUP(B829,自助退!B:F,5,FALSE)</f>
        <v>#N/A</v>
      </c>
      <c r="K829" t="e">
        <f t="shared" si="12"/>
        <v>#N/A</v>
      </c>
    </row>
    <row r="830" spans="1:11">
      <c r="A830" s="1" t="s">
        <v>3655</v>
      </c>
      <c r="B830" s="2">
        <v>1193516</v>
      </c>
      <c r="C830" s="1" t="s">
        <v>3656</v>
      </c>
      <c r="D830" s="1" t="s">
        <v>3657</v>
      </c>
      <c r="E830" s="1" t="s">
        <v>3658</v>
      </c>
      <c r="F830" s="2">
        <v>-2522.02</v>
      </c>
      <c r="G830" s="1" t="s">
        <v>711</v>
      </c>
      <c r="H830" s="1" t="s">
        <v>300</v>
      </c>
      <c r="I830" s="1" t="s">
        <v>10</v>
      </c>
      <c r="J830" t="e">
        <f>VLOOKUP(B830,自助退!B:F,5,FALSE)</f>
        <v>#N/A</v>
      </c>
      <c r="K830" t="e">
        <f t="shared" si="12"/>
        <v>#N/A</v>
      </c>
    </row>
    <row r="831" spans="1:11">
      <c r="A831" s="1" t="s">
        <v>3659</v>
      </c>
      <c r="B831" s="2">
        <v>1193544</v>
      </c>
      <c r="C831" s="1" t="s">
        <v>3660</v>
      </c>
      <c r="D831" s="1" t="s">
        <v>3661</v>
      </c>
      <c r="E831" s="1" t="s">
        <v>3662</v>
      </c>
      <c r="F831" s="2">
        <v>-5050</v>
      </c>
      <c r="G831" s="1" t="s">
        <v>711</v>
      </c>
      <c r="H831" s="1" t="s">
        <v>300</v>
      </c>
      <c r="I831" s="1" t="s">
        <v>10</v>
      </c>
      <c r="J831" t="e">
        <f>VLOOKUP(B831,自助退!B:F,5,FALSE)</f>
        <v>#N/A</v>
      </c>
      <c r="K831" t="e">
        <f t="shared" si="12"/>
        <v>#N/A</v>
      </c>
    </row>
    <row r="832" spans="1:11">
      <c r="A832" s="1" t="s">
        <v>3663</v>
      </c>
      <c r="B832" s="2">
        <v>1193577</v>
      </c>
      <c r="C832" s="1" t="s">
        <v>3664</v>
      </c>
      <c r="D832" s="1" t="s">
        <v>3665</v>
      </c>
      <c r="E832" s="1" t="s">
        <v>3666</v>
      </c>
      <c r="F832" s="2">
        <v>-1619.29</v>
      </c>
      <c r="G832" s="1" t="s">
        <v>711</v>
      </c>
      <c r="H832" s="1" t="s">
        <v>300</v>
      </c>
      <c r="I832" s="1" t="s">
        <v>10</v>
      </c>
      <c r="J832" t="e">
        <f>VLOOKUP(B832,自助退!B:F,5,FALSE)</f>
        <v>#N/A</v>
      </c>
      <c r="K832" t="e">
        <f t="shared" si="12"/>
        <v>#N/A</v>
      </c>
    </row>
    <row r="833" spans="1:11">
      <c r="A833" s="1" t="s">
        <v>3667</v>
      </c>
      <c r="B833" s="2">
        <v>1193613</v>
      </c>
      <c r="C833" s="1" t="s">
        <v>3668</v>
      </c>
      <c r="D833" s="1" t="s">
        <v>3669</v>
      </c>
      <c r="E833" s="1" t="s">
        <v>3670</v>
      </c>
      <c r="F833" s="2">
        <v>-100</v>
      </c>
      <c r="G833" s="1" t="s">
        <v>711</v>
      </c>
      <c r="H833" s="1" t="s">
        <v>356</v>
      </c>
      <c r="I833" s="1" t="s">
        <v>10</v>
      </c>
      <c r="J833" t="e">
        <f>VLOOKUP(B833,自助退!B:F,5,FALSE)</f>
        <v>#N/A</v>
      </c>
      <c r="K833" t="e">
        <f t="shared" si="12"/>
        <v>#N/A</v>
      </c>
    </row>
    <row r="834" spans="1:11">
      <c r="A834" s="1" t="s">
        <v>3671</v>
      </c>
      <c r="B834" s="2">
        <v>1193672</v>
      </c>
      <c r="C834" s="1" t="s">
        <v>3672</v>
      </c>
      <c r="D834" s="1" t="s">
        <v>3673</v>
      </c>
      <c r="E834" s="1" t="s">
        <v>3674</v>
      </c>
      <c r="F834" s="2">
        <v>-3573.85</v>
      </c>
      <c r="G834" s="1" t="s">
        <v>711</v>
      </c>
      <c r="H834" s="1" t="s">
        <v>300</v>
      </c>
      <c r="I834" s="1" t="s">
        <v>10</v>
      </c>
      <c r="J834" t="e">
        <f>VLOOKUP(B834,自助退!B:F,5,FALSE)</f>
        <v>#N/A</v>
      </c>
      <c r="K834" t="e">
        <f t="shared" si="12"/>
        <v>#N/A</v>
      </c>
    </row>
    <row r="835" spans="1:11">
      <c r="A835" s="1" t="s">
        <v>3675</v>
      </c>
      <c r="B835" s="2">
        <v>1193686</v>
      </c>
      <c r="C835" s="1" t="s">
        <v>205</v>
      </c>
      <c r="D835" s="1" t="s">
        <v>3676</v>
      </c>
      <c r="E835" s="1" t="s">
        <v>3677</v>
      </c>
      <c r="F835" s="2">
        <v>-5.74</v>
      </c>
      <c r="G835" s="1" t="s">
        <v>711</v>
      </c>
      <c r="H835" s="1" t="s">
        <v>777</v>
      </c>
      <c r="I835" s="1" t="s">
        <v>122</v>
      </c>
      <c r="J835" t="e">
        <f>VLOOKUP(B835,自助退!B:F,5,FALSE)</f>
        <v>#N/A</v>
      </c>
      <c r="K835" t="e">
        <f t="shared" ref="K835:K898" si="13">IF(F835*-1=J835,"",1)</f>
        <v>#N/A</v>
      </c>
    </row>
    <row r="836" spans="1:11">
      <c r="A836" s="1" t="s">
        <v>3678</v>
      </c>
      <c r="B836" s="2">
        <v>1193718</v>
      </c>
      <c r="C836" s="1" t="s">
        <v>3679</v>
      </c>
      <c r="D836" s="1" t="s">
        <v>3680</v>
      </c>
      <c r="E836" s="1" t="s">
        <v>3681</v>
      </c>
      <c r="F836" s="2">
        <v>-1719</v>
      </c>
      <c r="G836" s="1" t="s">
        <v>711</v>
      </c>
      <c r="H836" s="1" t="s">
        <v>841</v>
      </c>
      <c r="I836" s="1" t="s">
        <v>10</v>
      </c>
      <c r="J836" t="e">
        <f>VLOOKUP(B836,自助退!B:F,5,FALSE)</f>
        <v>#N/A</v>
      </c>
      <c r="K836" t="e">
        <f t="shared" si="13"/>
        <v>#N/A</v>
      </c>
    </row>
    <row r="837" spans="1:11">
      <c r="A837" s="1" t="s">
        <v>3682</v>
      </c>
      <c r="B837" s="2">
        <v>1193737</v>
      </c>
      <c r="C837" s="1" t="s">
        <v>3683</v>
      </c>
      <c r="D837" s="1" t="s">
        <v>3684</v>
      </c>
      <c r="E837" s="1" t="s">
        <v>3685</v>
      </c>
      <c r="F837" s="2">
        <v>-10000</v>
      </c>
      <c r="G837" s="1" t="s">
        <v>711</v>
      </c>
      <c r="H837" s="1" t="s">
        <v>248</v>
      </c>
      <c r="I837" s="1" t="s">
        <v>10</v>
      </c>
      <c r="J837" t="e">
        <f>VLOOKUP(B837,自助退!B:F,5,FALSE)</f>
        <v>#N/A</v>
      </c>
      <c r="K837" t="e">
        <f t="shared" si="13"/>
        <v>#N/A</v>
      </c>
    </row>
    <row r="838" spans="1:11">
      <c r="A838" s="1" t="s">
        <v>3686</v>
      </c>
      <c r="B838" s="2">
        <v>1193746</v>
      </c>
      <c r="C838" s="1" t="s">
        <v>3687</v>
      </c>
      <c r="D838" s="1" t="s">
        <v>3688</v>
      </c>
      <c r="E838" s="1" t="s">
        <v>3689</v>
      </c>
      <c r="F838" s="2">
        <v>-8213.15</v>
      </c>
      <c r="G838" s="1" t="s">
        <v>711</v>
      </c>
      <c r="H838" s="1" t="s">
        <v>300</v>
      </c>
      <c r="I838" s="1" t="s">
        <v>10</v>
      </c>
      <c r="J838" t="e">
        <f>VLOOKUP(B838,自助退!B:F,5,FALSE)</f>
        <v>#N/A</v>
      </c>
      <c r="K838" t="e">
        <f t="shared" si="13"/>
        <v>#N/A</v>
      </c>
    </row>
    <row r="839" spans="1:11">
      <c r="A839" s="1" t="s">
        <v>3690</v>
      </c>
      <c r="B839" s="2">
        <v>1193777</v>
      </c>
      <c r="C839" s="1" t="s">
        <v>3691</v>
      </c>
      <c r="D839" s="1" t="s">
        <v>3692</v>
      </c>
      <c r="E839" s="1" t="s">
        <v>3693</v>
      </c>
      <c r="F839" s="2">
        <v>-189</v>
      </c>
      <c r="G839" s="1" t="s">
        <v>711</v>
      </c>
      <c r="H839" s="1" t="s">
        <v>169</v>
      </c>
      <c r="I839" s="1" t="s">
        <v>10</v>
      </c>
      <c r="J839" t="e">
        <f>VLOOKUP(B839,自助退!B:F,5,FALSE)</f>
        <v>#N/A</v>
      </c>
      <c r="K839" t="e">
        <f t="shared" si="13"/>
        <v>#N/A</v>
      </c>
    </row>
    <row r="840" spans="1:11">
      <c r="A840" s="1" t="s">
        <v>3694</v>
      </c>
      <c r="B840" s="2">
        <v>1193793</v>
      </c>
      <c r="C840" s="1" t="s">
        <v>3695</v>
      </c>
      <c r="D840" s="1" t="s">
        <v>3254</v>
      </c>
      <c r="E840" s="1" t="s">
        <v>3255</v>
      </c>
      <c r="F840" s="2">
        <v>-980</v>
      </c>
      <c r="G840" s="1" t="s">
        <v>711</v>
      </c>
      <c r="H840" s="1" t="s">
        <v>248</v>
      </c>
      <c r="I840" s="1" t="s">
        <v>10</v>
      </c>
      <c r="J840" t="e">
        <f>VLOOKUP(B840,自助退!B:F,5,FALSE)</f>
        <v>#N/A</v>
      </c>
      <c r="K840" t="e">
        <f t="shared" si="13"/>
        <v>#N/A</v>
      </c>
    </row>
    <row r="841" spans="1:11">
      <c r="A841" s="1" t="s">
        <v>3696</v>
      </c>
      <c r="B841" s="2">
        <v>1193821</v>
      </c>
      <c r="C841" s="1" t="s">
        <v>205</v>
      </c>
      <c r="D841" s="1" t="s">
        <v>3697</v>
      </c>
      <c r="E841" s="1" t="s">
        <v>3698</v>
      </c>
      <c r="F841" s="2">
        <v>-14</v>
      </c>
      <c r="G841" s="1" t="s">
        <v>711</v>
      </c>
      <c r="H841" s="1" t="s">
        <v>370</v>
      </c>
      <c r="I841" s="1" t="s">
        <v>122</v>
      </c>
      <c r="J841" t="e">
        <f>VLOOKUP(B841,自助退!B:F,5,FALSE)</f>
        <v>#N/A</v>
      </c>
      <c r="K841" t="e">
        <f t="shared" si="13"/>
        <v>#N/A</v>
      </c>
    </row>
    <row r="842" spans="1:11">
      <c r="A842" s="1" t="s">
        <v>3699</v>
      </c>
      <c r="B842" s="2">
        <v>1193918</v>
      </c>
      <c r="C842" s="1" t="s">
        <v>3700</v>
      </c>
      <c r="D842" s="1" t="s">
        <v>3701</v>
      </c>
      <c r="E842" s="1" t="s">
        <v>3702</v>
      </c>
      <c r="F842" s="2">
        <v>-585</v>
      </c>
      <c r="G842" s="1" t="s">
        <v>711</v>
      </c>
      <c r="H842" s="1" t="s">
        <v>180</v>
      </c>
      <c r="I842" s="1" t="s">
        <v>10</v>
      </c>
      <c r="J842" t="e">
        <f>VLOOKUP(B842,自助退!B:F,5,FALSE)</f>
        <v>#N/A</v>
      </c>
      <c r="K842" t="e">
        <f t="shared" si="13"/>
        <v>#N/A</v>
      </c>
    </row>
    <row r="843" spans="1:11">
      <c r="A843" s="1" t="s">
        <v>3703</v>
      </c>
      <c r="B843" s="2">
        <v>1193949</v>
      </c>
      <c r="C843" s="1" t="s">
        <v>3704</v>
      </c>
      <c r="D843" s="1" t="s">
        <v>3705</v>
      </c>
      <c r="E843" s="1" t="s">
        <v>3706</v>
      </c>
      <c r="F843" s="2">
        <v>-200</v>
      </c>
      <c r="G843" s="1" t="s">
        <v>711</v>
      </c>
      <c r="H843" s="1" t="s">
        <v>370</v>
      </c>
      <c r="I843" s="1" t="s">
        <v>10</v>
      </c>
      <c r="J843" t="e">
        <f>VLOOKUP(B843,自助退!B:F,5,FALSE)</f>
        <v>#N/A</v>
      </c>
      <c r="K843" t="e">
        <f t="shared" si="13"/>
        <v>#N/A</v>
      </c>
    </row>
    <row r="844" spans="1:11">
      <c r="A844" s="1" t="s">
        <v>3707</v>
      </c>
      <c r="B844" s="2">
        <v>1193997</v>
      </c>
      <c r="C844" s="1" t="s">
        <v>3708</v>
      </c>
      <c r="D844" s="1" t="s">
        <v>3709</v>
      </c>
      <c r="E844" s="1" t="s">
        <v>3710</v>
      </c>
      <c r="F844" s="2">
        <v>-500</v>
      </c>
      <c r="G844" s="1" t="s">
        <v>711</v>
      </c>
      <c r="H844" s="1" t="s">
        <v>817</v>
      </c>
      <c r="I844" s="1" t="s">
        <v>10</v>
      </c>
      <c r="J844" t="e">
        <f>VLOOKUP(B844,自助退!B:F,5,FALSE)</f>
        <v>#N/A</v>
      </c>
      <c r="K844" t="e">
        <f t="shared" si="13"/>
        <v>#N/A</v>
      </c>
    </row>
    <row r="845" spans="1:11">
      <c r="A845" s="1" t="s">
        <v>3711</v>
      </c>
      <c r="B845" s="2">
        <v>1194033</v>
      </c>
      <c r="C845" s="1" t="s">
        <v>205</v>
      </c>
      <c r="D845" s="1" t="s">
        <v>3712</v>
      </c>
      <c r="E845" s="1" t="s">
        <v>3713</v>
      </c>
      <c r="F845" s="2">
        <v>-432.5</v>
      </c>
      <c r="G845" s="1" t="s">
        <v>711</v>
      </c>
      <c r="H845" s="1" t="s">
        <v>180</v>
      </c>
      <c r="I845" s="1" t="s">
        <v>122</v>
      </c>
      <c r="J845" t="e">
        <f>VLOOKUP(B845,自助退!B:F,5,FALSE)</f>
        <v>#N/A</v>
      </c>
      <c r="K845" t="e">
        <f t="shared" si="13"/>
        <v>#N/A</v>
      </c>
    </row>
    <row r="846" spans="1:11">
      <c r="A846" s="1" t="s">
        <v>3714</v>
      </c>
      <c r="B846" s="2">
        <v>1194040</v>
      </c>
      <c r="C846" s="1" t="s">
        <v>3715</v>
      </c>
      <c r="D846" s="1" t="s">
        <v>3716</v>
      </c>
      <c r="E846" s="1" t="s">
        <v>3717</v>
      </c>
      <c r="F846" s="2">
        <v>-500</v>
      </c>
      <c r="G846" s="1" t="s">
        <v>711</v>
      </c>
      <c r="H846" s="1" t="s">
        <v>817</v>
      </c>
      <c r="I846" s="1" t="s">
        <v>10</v>
      </c>
      <c r="J846" t="e">
        <f>VLOOKUP(B846,自助退!B:F,5,FALSE)</f>
        <v>#N/A</v>
      </c>
      <c r="K846" t="e">
        <f t="shared" si="13"/>
        <v>#N/A</v>
      </c>
    </row>
    <row r="847" spans="1:11">
      <c r="A847" s="1" t="s">
        <v>3718</v>
      </c>
      <c r="B847" s="2">
        <v>1194130</v>
      </c>
      <c r="C847" s="1" t="s">
        <v>3719</v>
      </c>
      <c r="D847" s="1" t="s">
        <v>3720</v>
      </c>
      <c r="E847" s="1" t="s">
        <v>3721</v>
      </c>
      <c r="F847" s="2">
        <v>-975</v>
      </c>
      <c r="G847" s="1" t="s">
        <v>711</v>
      </c>
      <c r="H847" s="1" t="s">
        <v>148</v>
      </c>
      <c r="I847" s="1" t="s">
        <v>10</v>
      </c>
      <c r="J847" t="e">
        <f>VLOOKUP(B847,自助退!B:F,5,FALSE)</f>
        <v>#N/A</v>
      </c>
      <c r="K847" t="e">
        <f t="shared" si="13"/>
        <v>#N/A</v>
      </c>
    </row>
    <row r="848" spans="1:11">
      <c r="A848" s="1" t="s">
        <v>3722</v>
      </c>
      <c r="B848" s="2">
        <v>1194355</v>
      </c>
      <c r="C848" s="1" t="s">
        <v>3723</v>
      </c>
      <c r="D848" s="1" t="s">
        <v>3724</v>
      </c>
      <c r="E848" s="1" t="s">
        <v>3725</v>
      </c>
      <c r="F848" s="2">
        <v>-3000</v>
      </c>
      <c r="G848" s="1" t="s">
        <v>711</v>
      </c>
      <c r="H848" s="1" t="s">
        <v>356</v>
      </c>
      <c r="I848" s="1" t="s">
        <v>10</v>
      </c>
      <c r="J848" t="e">
        <f>VLOOKUP(B848,自助退!B:F,5,FALSE)</f>
        <v>#N/A</v>
      </c>
      <c r="K848" t="e">
        <f t="shared" si="13"/>
        <v>#N/A</v>
      </c>
    </row>
    <row r="849" spans="1:11">
      <c r="A849" s="1" t="s">
        <v>3726</v>
      </c>
      <c r="B849" s="2">
        <v>1194486</v>
      </c>
      <c r="C849" s="1" t="s">
        <v>3727</v>
      </c>
      <c r="D849" s="1" t="s">
        <v>3728</v>
      </c>
      <c r="E849" s="1" t="s">
        <v>3729</v>
      </c>
      <c r="F849" s="2">
        <v>-5000</v>
      </c>
      <c r="G849" s="1" t="s">
        <v>711</v>
      </c>
      <c r="H849" s="1" t="s">
        <v>300</v>
      </c>
      <c r="I849" s="1" t="s">
        <v>10</v>
      </c>
      <c r="J849" t="e">
        <f>VLOOKUP(B849,自助退!B:F,5,FALSE)</f>
        <v>#N/A</v>
      </c>
      <c r="K849" t="e">
        <f t="shared" si="13"/>
        <v>#N/A</v>
      </c>
    </row>
    <row r="850" spans="1:11">
      <c r="A850" s="1" t="s">
        <v>3730</v>
      </c>
      <c r="B850" s="2">
        <v>1194510</v>
      </c>
      <c r="C850" s="1" t="s">
        <v>3731</v>
      </c>
      <c r="D850" s="1" t="s">
        <v>3728</v>
      </c>
      <c r="E850" s="1" t="s">
        <v>3729</v>
      </c>
      <c r="F850" s="2">
        <v>-4787.6000000000004</v>
      </c>
      <c r="G850" s="1" t="s">
        <v>711</v>
      </c>
      <c r="H850" s="1" t="s">
        <v>300</v>
      </c>
      <c r="I850" s="1" t="s">
        <v>10</v>
      </c>
      <c r="J850" t="e">
        <f>VLOOKUP(B850,自助退!B:F,5,FALSE)</f>
        <v>#N/A</v>
      </c>
      <c r="K850" t="e">
        <f t="shared" si="13"/>
        <v>#N/A</v>
      </c>
    </row>
    <row r="851" spans="1:11">
      <c r="A851" s="1" t="s">
        <v>3732</v>
      </c>
      <c r="B851" s="2">
        <v>1194599</v>
      </c>
      <c r="C851" s="1" t="s">
        <v>3733</v>
      </c>
      <c r="D851" s="1" t="s">
        <v>3734</v>
      </c>
      <c r="E851" s="1" t="s">
        <v>3735</v>
      </c>
      <c r="F851" s="2">
        <v>-2892</v>
      </c>
      <c r="G851" s="1" t="s">
        <v>711</v>
      </c>
      <c r="H851" s="1" t="s">
        <v>300</v>
      </c>
      <c r="I851" s="1" t="s">
        <v>10</v>
      </c>
      <c r="J851" t="e">
        <f>VLOOKUP(B851,自助退!B:F,5,FALSE)</f>
        <v>#N/A</v>
      </c>
      <c r="K851" t="e">
        <f t="shared" si="13"/>
        <v>#N/A</v>
      </c>
    </row>
    <row r="852" spans="1:11">
      <c r="A852" s="1" t="s">
        <v>3736</v>
      </c>
      <c r="B852" s="2">
        <v>1194685</v>
      </c>
      <c r="C852" s="1" t="s">
        <v>3737</v>
      </c>
      <c r="D852" s="1" t="s">
        <v>3738</v>
      </c>
      <c r="E852" s="1" t="s">
        <v>3739</v>
      </c>
      <c r="F852" s="2">
        <v>-403.99</v>
      </c>
      <c r="G852" s="1" t="s">
        <v>711</v>
      </c>
      <c r="H852" s="1" t="s">
        <v>1240</v>
      </c>
      <c r="I852" s="1" t="s">
        <v>10</v>
      </c>
      <c r="J852" t="e">
        <f>VLOOKUP(B852,自助退!B:F,5,FALSE)</f>
        <v>#N/A</v>
      </c>
      <c r="K852" t="e">
        <f t="shared" si="13"/>
        <v>#N/A</v>
      </c>
    </row>
    <row r="853" spans="1:11">
      <c r="A853" s="1" t="s">
        <v>3740</v>
      </c>
      <c r="B853" s="2">
        <v>1194705</v>
      </c>
      <c r="C853" s="1" t="s">
        <v>205</v>
      </c>
      <c r="D853" s="1" t="s">
        <v>3741</v>
      </c>
      <c r="E853" s="1" t="s">
        <v>3742</v>
      </c>
      <c r="F853" s="2">
        <v>-115.24</v>
      </c>
      <c r="G853" s="1" t="s">
        <v>711</v>
      </c>
      <c r="H853" s="1" t="s">
        <v>387</v>
      </c>
      <c r="I853" s="1" t="s">
        <v>122</v>
      </c>
      <c r="J853" t="e">
        <f>VLOOKUP(B853,自助退!B:F,5,FALSE)</f>
        <v>#N/A</v>
      </c>
      <c r="K853" t="e">
        <f t="shared" si="13"/>
        <v>#N/A</v>
      </c>
    </row>
    <row r="854" spans="1:11">
      <c r="A854" s="1" t="s">
        <v>3743</v>
      </c>
      <c r="B854" s="2">
        <v>1194813</v>
      </c>
      <c r="C854" s="1" t="s">
        <v>205</v>
      </c>
      <c r="D854" s="1" t="s">
        <v>3744</v>
      </c>
      <c r="E854" s="1" t="s">
        <v>3745</v>
      </c>
      <c r="F854" s="2">
        <v>-5421</v>
      </c>
      <c r="G854" s="1" t="s">
        <v>711</v>
      </c>
      <c r="H854" s="1" t="s">
        <v>300</v>
      </c>
      <c r="I854" s="1" t="s">
        <v>122</v>
      </c>
      <c r="J854" t="e">
        <f>VLOOKUP(B854,自助退!B:F,5,FALSE)</f>
        <v>#N/A</v>
      </c>
      <c r="K854" t="e">
        <f t="shared" si="13"/>
        <v>#N/A</v>
      </c>
    </row>
    <row r="855" spans="1:11">
      <c r="A855" s="1" t="s">
        <v>3746</v>
      </c>
      <c r="B855" s="2">
        <v>1194995</v>
      </c>
      <c r="C855" s="1" t="s">
        <v>3747</v>
      </c>
      <c r="D855" s="1" t="s">
        <v>3748</v>
      </c>
      <c r="E855" s="1" t="s">
        <v>3749</v>
      </c>
      <c r="F855" s="2">
        <v>-137.5</v>
      </c>
      <c r="G855" s="1" t="s">
        <v>711</v>
      </c>
      <c r="H855" s="1" t="s">
        <v>755</v>
      </c>
      <c r="I855" s="1" t="s">
        <v>10</v>
      </c>
      <c r="J855" t="e">
        <f>VLOOKUP(B855,自助退!B:F,5,FALSE)</f>
        <v>#N/A</v>
      </c>
      <c r="K855" t="e">
        <f t="shared" si="13"/>
        <v>#N/A</v>
      </c>
    </row>
    <row r="856" spans="1:11">
      <c r="A856" s="1" t="s">
        <v>3750</v>
      </c>
      <c r="B856" s="2">
        <v>1195336</v>
      </c>
      <c r="C856" s="1" t="s">
        <v>3751</v>
      </c>
      <c r="D856" s="1" t="s">
        <v>3752</v>
      </c>
      <c r="E856" s="1" t="s">
        <v>3753</v>
      </c>
      <c r="F856" s="2">
        <v>-2200</v>
      </c>
      <c r="G856" s="1" t="s">
        <v>711</v>
      </c>
      <c r="H856" s="1" t="s">
        <v>356</v>
      </c>
      <c r="I856" s="1" t="s">
        <v>10</v>
      </c>
      <c r="J856" t="e">
        <f>VLOOKUP(B856,自助退!B:F,5,FALSE)</f>
        <v>#N/A</v>
      </c>
      <c r="K856" t="e">
        <f t="shared" si="13"/>
        <v>#N/A</v>
      </c>
    </row>
    <row r="857" spans="1:11">
      <c r="A857" s="1" t="s">
        <v>3754</v>
      </c>
      <c r="B857" s="2">
        <v>1195384</v>
      </c>
      <c r="C857" s="1" t="s">
        <v>3755</v>
      </c>
      <c r="D857" s="1" t="s">
        <v>3756</v>
      </c>
      <c r="E857" s="1" t="s">
        <v>3757</v>
      </c>
      <c r="F857" s="2">
        <v>-382</v>
      </c>
      <c r="G857" s="1" t="s">
        <v>711</v>
      </c>
      <c r="H857" s="1" t="s">
        <v>805</v>
      </c>
      <c r="I857" s="1" t="s">
        <v>10</v>
      </c>
      <c r="J857" t="e">
        <f>VLOOKUP(B857,自助退!B:F,5,FALSE)</f>
        <v>#N/A</v>
      </c>
      <c r="K857" t="e">
        <f t="shared" si="13"/>
        <v>#N/A</v>
      </c>
    </row>
    <row r="858" spans="1:11">
      <c r="A858" s="1" t="s">
        <v>3758</v>
      </c>
      <c r="B858" s="2">
        <v>1195447</v>
      </c>
      <c r="C858" s="1" t="s">
        <v>3759</v>
      </c>
      <c r="D858" s="1" t="s">
        <v>3752</v>
      </c>
      <c r="E858" s="1" t="s">
        <v>3753</v>
      </c>
      <c r="F858" s="2">
        <v>-1500</v>
      </c>
      <c r="G858" s="1" t="s">
        <v>711</v>
      </c>
      <c r="H858" s="1" t="s">
        <v>356</v>
      </c>
      <c r="I858" s="1" t="s">
        <v>10</v>
      </c>
      <c r="J858" t="e">
        <f>VLOOKUP(B858,自助退!B:F,5,FALSE)</f>
        <v>#N/A</v>
      </c>
      <c r="K858" t="e">
        <f t="shared" si="13"/>
        <v>#N/A</v>
      </c>
    </row>
    <row r="859" spans="1:11">
      <c r="A859" s="1" t="s">
        <v>3760</v>
      </c>
      <c r="B859" s="2">
        <v>1195594</v>
      </c>
      <c r="C859" s="1" t="s">
        <v>205</v>
      </c>
      <c r="D859" s="1" t="s">
        <v>3761</v>
      </c>
      <c r="E859" s="1" t="s">
        <v>3762</v>
      </c>
      <c r="F859" s="2">
        <v>-95.5</v>
      </c>
      <c r="G859" s="1" t="s">
        <v>711</v>
      </c>
      <c r="H859" s="1" t="s">
        <v>300</v>
      </c>
      <c r="I859" s="1" t="s">
        <v>122</v>
      </c>
      <c r="J859" t="e">
        <f>VLOOKUP(B859,自助退!B:F,5,FALSE)</f>
        <v>#N/A</v>
      </c>
      <c r="K859" t="e">
        <f t="shared" si="13"/>
        <v>#N/A</v>
      </c>
    </row>
    <row r="860" spans="1:11">
      <c r="A860" s="1" t="s">
        <v>559</v>
      </c>
      <c r="B860" s="2">
        <v>1195815</v>
      </c>
      <c r="C860" s="1" t="s">
        <v>3763</v>
      </c>
      <c r="D860" s="1" t="s">
        <v>3764</v>
      </c>
      <c r="E860" s="1" t="s">
        <v>3765</v>
      </c>
      <c r="F860" s="2">
        <v>-330</v>
      </c>
      <c r="G860" s="1" t="s">
        <v>711</v>
      </c>
      <c r="H860" s="1" t="s">
        <v>841</v>
      </c>
      <c r="I860" s="1" t="s">
        <v>10</v>
      </c>
      <c r="J860" t="e">
        <f>VLOOKUP(B860,自助退!B:F,5,FALSE)</f>
        <v>#N/A</v>
      </c>
      <c r="K860" t="e">
        <f t="shared" si="13"/>
        <v>#N/A</v>
      </c>
    </row>
    <row r="861" spans="1:11">
      <c r="A861" s="1" t="s">
        <v>3766</v>
      </c>
      <c r="B861" s="2">
        <v>1195845</v>
      </c>
      <c r="C861" s="1" t="s">
        <v>3767</v>
      </c>
      <c r="D861" s="1" t="s">
        <v>3768</v>
      </c>
      <c r="E861" s="1" t="s">
        <v>3769</v>
      </c>
      <c r="F861" s="2">
        <v>-1225.83</v>
      </c>
      <c r="G861" s="1" t="s">
        <v>711</v>
      </c>
      <c r="H861" s="1" t="s">
        <v>805</v>
      </c>
      <c r="I861" s="1" t="s">
        <v>10</v>
      </c>
      <c r="J861" t="e">
        <f>VLOOKUP(B861,自助退!B:F,5,FALSE)</f>
        <v>#N/A</v>
      </c>
      <c r="K861" t="e">
        <f t="shared" si="13"/>
        <v>#N/A</v>
      </c>
    </row>
    <row r="862" spans="1:11">
      <c r="A862" s="1" t="s">
        <v>3770</v>
      </c>
      <c r="B862" s="2">
        <v>1195920</v>
      </c>
      <c r="C862" s="1" t="s">
        <v>3771</v>
      </c>
      <c r="D862" s="1" t="s">
        <v>3772</v>
      </c>
      <c r="E862" s="1" t="s">
        <v>3773</v>
      </c>
      <c r="F862" s="2">
        <v>-34009</v>
      </c>
      <c r="G862" s="1" t="s">
        <v>711</v>
      </c>
      <c r="H862" s="1" t="s">
        <v>356</v>
      </c>
      <c r="I862" s="1" t="s">
        <v>10</v>
      </c>
      <c r="J862" t="e">
        <f>VLOOKUP(B862,自助退!B:F,5,FALSE)</f>
        <v>#N/A</v>
      </c>
      <c r="K862" t="e">
        <f t="shared" si="13"/>
        <v>#N/A</v>
      </c>
    </row>
    <row r="863" spans="1:11">
      <c r="A863" s="1" t="s">
        <v>3774</v>
      </c>
      <c r="B863" s="2">
        <v>1196046</v>
      </c>
      <c r="C863" s="1" t="s">
        <v>3775</v>
      </c>
      <c r="D863" s="1" t="s">
        <v>3776</v>
      </c>
      <c r="E863" s="1" t="s">
        <v>3777</v>
      </c>
      <c r="F863" s="2">
        <v>-6012.5</v>
      </c>
      <c r="G863" s="1" t="s">
        <v>711</v>
      </c>
      <c r="H863" s="1" t="s">
        <v>805</v>
      </c>
      <c r="I863" s="1" t="s">
        <v>10</v>
      </c>
      <c r="J863" t="e">
        <f>VLOOKUP(B863,自助退!B:F,5,FALSE)</f>
        <v>#N/A</v>
      </c>
      <c r="K863" t="e">
        <f t="shared" si="13"/>
        <v>#N/A</v>
      </c>
    </row>
    <row r="864" spans="1:11">
      <c r="A864" s="1" t="s">
        <v>3778</v>
      </c>
      <c r="B864" s="2">
        <v>1196080</v>
      </c>
      <c r="C864" s="1" t="s">
        <v>3779</v>
      </c>
      <c r="D864" s="1" t="s">
        <v>3780</v>
      </c>
      <c r="E864" s="1" t="s">
        <v>3781</v>
      </c>
      <c r="F864" s="2">
        <v>-5000</v>
      </c>
      <c r="G864" s="1" t="s">
        <v>711</v>
      </c>
      <c r="H864" s="1" t="s">
        <v>356</v>
      </c>
      <c r="I864" s="1" t="s">
        <v>10</v>
      </c>
      <c r="J864" t="e">
        <f>VLOOKUP(B864,自助退!B:F,5,FALSE)</f>
        <v>#N/A</v>
      </c>
      <c r="K864" t="e">
        <f t="shared" si="13"/>
        <v>#N/A</v>
      </c>
    </row>
    <row r="865" spans="1:11">
      <c r="A865" s="1" t="s">
        <v>3782</v>
      </c>
      <c r="B865" s="2">
        <v>1196174</v>
      </c>
      <c r="C865" s="1" t="s">
        <v>3783</v>
      </c>
      <c r="D865" s="1" t="s">
        <v>3784</v>
      </c>
      <c r="E865" s="1" t="s">
        <v>3785</v>
      </c>
      <c r="F865" s="2">
        <v>-2592.36</v>
      </c>
      <c r="G865" s="1" t="s">
        <v>711</v>
      </c>
      <c r="H865" s="1" t="s">
        <v>1186</v>
      </c>
      <c r="I865" s="1" t="s">
        <v>10</v>
      </c>
      <c r="J865" t="e">
        <f>VLOOKUP(B865,自助退!B:F,5,FALSE)</f>
        <v>#N/A</v>
      </c>
      <c r="K865" t="e">
        <f t="shared" si="13"/>
        <v>#N/A</v>
      </c>
    </row>
    <row r="866" spans="1:11">
      <c r="A866" s="1" t="s">
        <v>3786</v>
      </c>
      <c r="B866" s="2">
        <v>1196202</v>
      </c>
      <c r="C866" s="1" t="s">
        <v>3787</v>
      </c>
      <c r="D866" s="1" t="s">
        <v>3788</v>
      </c>
      <c r="E866" s="1" t="s">
        <v>3789</v>
      </c>
      <c r="F866" s="2">
        <v>-500</v>
      </c>
      <c r="G866" s="1" t="s">
        <v>711</v>
      </c>
      <c r="H866" s="1" t="s">
        <v>1358</v>
      </c>
      <c r="I866" s="1" t="s">
        <v>10</v>
      </c>
      <c r="J866" t="e">
        <f>VLOOKUP(B866,自助退!B:F,5,FALSE)</f>
        <v>#N/A</v>
      </c>
      <c r="K866" t="e">
        <f t="shared" si="13"/>
        <v>#N/A</v>
      </c>
    </row>
    <row r="867" spans="1:11">
      <c r="A867" s="1" t="s">
        <v>3790</v>
      </c>
      <c r="B867" s="2">
        <v>1196211</v>
      </c>
      <c r="C867" s="1" t="s">
        <v>205</v>
      </c>
      <c r="D867" s="1" t="s">
        <v>3791</v>
      </c>
      <c r="E867" s="1" t="s">
        <v>3792</v>
      </c>
      <c r="F867" s="2">
        <v>-81.67</v>
      </c>
      <c r="G867" s="1" t="s">
        <v>711</v>
      </c>
      <c r="H867" s="1" t="s">
        <v>123</v>
      </c>
      <c r="I867" s="1" t="s">
        <v>122</v>
      </c>
      <c r="J867" t="e">
        <f>VLOOKUP(B867,自助退!B:F,5,FALSE)</f>
        <v>#N/A</v>
      </c>
      <c r="K867" t="e">
        <f t="shared" si="13"/>
        <v>#N/A</v>
      </c>
    </row>
    <row r="868" spans="1:11">
      <c r="A868" s="1" t="s">
        <v>3793</v>
      </c>
      <c r="B868" s="2">
        <v>1196225</v>
      </c>
      <c r="C868" s="1" t="s">
        <v>3794</v>
      </c>
      <c r="D868" s="1" t="s">
        <v>3795</v>
      </c>
      <c r="E868" s="1" t="s">
        <v>3796</v>
      </c>
      <c r="F868" s="2">
        <v>-700</v>
      </c>
      <c r="G868" s="1" t="s">
        <v>711</v>
      </c>
      <c r="H868" s="1" t="s">
        <v>817</v>
      </c>
      <c r="I868" s="1" t="s">
        <v>10</v>
      </c>
      <c r="J868" t="e">
        <f>VLOOKUP(B868,自助退!B:F,5,FALSE)</f>
        <v>#N/A</v>
      </c>
      <c r="K868" t="e">
        <f t="shared" si="13"/>
        <v>#N/A</v>
      </c>
    </row>
    <row r="869" spans="1:11">
      <c r="A869" s="1" t="s">
        <v>3797</v>
      </c>
      <c r="B869" s="2">
        <v>1196254</v>
      </c>
      <c r="C869" s="1" t="s">
        <v>3798</v>
      </c>
      <c r="D869" s="1" t="s">
        <v>3799</v>
      </c>
      <c r="E869" s="1" t="s">
        <v>3800</v>
      </c>
      <c r="F869" s="2">
        <v>-680.74</v>
      </c>
      <c r="G869" s="1" t="s">
        <v>711</v>
      </c>
      <c r="H869" s="1" t="s">
        <v>248</v>
      </c>
      <c r="I869" s="1" t="s">
        <v>10</v>
      </c>
      <c r="J869" t="e">
        <f>VLOOKUP(B869,自助退!B:F,5,FALSE)</f>
        <v>#N/A</v>
      </c>
      <c r="K869" t="e">
        <f t="shared" si="13"/>
        <v>#N/A</v>
      </c>
    </row>
    <row r="870" spans="1:11">
      <c r="A870" s="1" t="s">
        <v>3801</v>
      </c>
      <c r="B870" s="2">
        <v>1196263</v>
      </c>
      <c r="C870" s="1" t="s">
        <v>205</v>
      </c>
      <c r="D870" s="1" t="s">
        <v>3802</v>
      </c>
      <c r="E870" s="1" t="s">
        <v>3803</v>
      </c>
      <c r="F870" s="2">
        <v>-16.5</v>
      </c>
      <c r="G870" s="1" t="s">
        <v>711</v>
      </c>
      <c r="H870" s="1" t="s">
        <v>123</v>
      </c>
      <c r="I870" s="1" t="s">
        <v>122</v>
      </c>
      <c r="J870" t="e">
        <f>VLOOKUP(B870,自助退!B:F,5,FALSE)</f>
        <v>#N/A</v>
      </c>
      <c r="K870" t="e">
        <f t="shared" si="13"/>
        <v>#N/A</v>
      </c>
    </row>
    <row r="871" spans="1:11">
      <c r="A871" s="1" t="s">
        <v>3804</v>
      </c>
      <c r="B871" s="2">
        <v>1196362</v>
      </c>
      <c r="C871" s="1" t="s">
        <v>3805</v>
      </c>
      <c r="D871" s="1" t="s">
        <v>3806</v>
      </c>
      <c r="E871" s="1" t="s">
        <v>3807</v>
      </c>
      <c r="F871" s="2">
        <v>-3364</v>
      </c>
      <c r="G871" s="1" t="s">
        <v>711</v>
      </c>
      <c r="H871" s="1" t="s">
        <v>817</v>
      </c>
      <c r="I871" s="1" t="s">
        <v>10</v>
      </c>
      <c r="J871" t="e">
        <f>VLOOKUP(B871,自助退!B:F,5,FALSE)</f>
        <v>#N/A</v>
      </c>
      <c r="K871" t="e">
        <f t="shared" si="13"/>
        <v>#N/A</v>
      </c>
    </row>
    <row r="872" spans="1:11">
      <c r="A872" s="1" t="s">
        <v>3808</v>
      </c>
      <c r="B872" s="2">
        <v>1196502</v>
      </c>
      <c r="C872" s="1" t="s">
        <v>3809</v>
      </c>
      <c r="D872" s="1" t="s">
        <v>3810</v>
      </c>
      <c r="E872" s="1" t="s">
        <v>3811</v>
      </c>
      <c r="F872" s="2">
        <v>-12</v>
      </c>
      <c r="G872" s="1" t="s">
        <v>711</v>
      </c>
      <c r="H872" s="1" t="s">
        <v>1158</v>
      </c>
      <c r="I872" s="1" t="s">
        <v>10</v>
      </c>
      <c r="J872" t="e">
        <f>VLOOKUP(B872,自助退!B:F,5,FALSE)</f>
        <v>#N/A</v>
      </c>
      <c r="K872" t="e">
        <f t="shared" si="13"/>
        <v>#N/A</v>
      </c>
    </row>
    <row r="873" spans="1:11">
      <c r="A873" s="1" t="s">
        <v>3812</v>
      </c>
      <c r="B873" s="2">
        <v>1196625</v>
      </c>
      <c r="C873" s="1" t="s">
        <v>3813</v>
      </c>
      <c r="D873" s="1" t="s">
        <v>3814</v>
      </c>
      <c r="E873" s="1" t="s">
        <v>3815</v>
      </c>
      <c r="F873" s="2">
        <v>-5000</v>
      </c>
      <c r="G873" s="1" t="s">
        <v>711</v>
      </c>
      <c r="H873" s="1" t="s">
        <v>300</v>
      </c>
      <c r="I873" s="1" t="s">
        <v>10</v>
      </c>
      <c r="J873" t="e">
        <f>VLOOKUP(B873,自助退!B:F,5,FALSE)</f>
        <v>#N/A</v>
      </c>
      <c r="K873" t="e">
        <f t="shared" si="13"/>
        <v>#N/A</v>
      </c>
    </row>
    <row r="874" spans="1:11">
      <c r="A874" s="1" t="s">
        <v>3816</v>
      </c>
      <c r="B874" s="2">
        <v>1196626</v>
      </c>
      <c r="C874" s="1" t="s">
        <v>3817</v>
      </c>
      <c r="D874" s="1" t="s">
        <v>3818</v>
      </c>
      <c r="E874" s="1" t="s">
        <v>3819</v>
      </c>
      <c r="F874" s="2">
        <v>-167</v>
      </c>
      <c r="G874" s="1" t="s">
        <v>711</v>
      </c>
      <c r="H874" s="1" t="s">
        <v>1158</v>
      </c>
      <c r="I874" s="1" t="s">
        <v>10</v>
      </c>
      <c r="J874" t="e">
        <f>VLOOKUP(B874,自助退!B:F,5,FALSE)</f>
        <v>#N/A</v>
      </c>
      <c r="K874" t="e">
        <f t="shared" si="13"/>
        <v>#N/A</v>
      </c>
    </row>
    <row r="875" spans="1:11">
      <c r="A875" s="1" t="s">
        <v>3820</v>
      </c>
      <c r="B875" s="2">
        <v>1196814</v>
      </c>
      <c r="C875" s="1" t="s">
        <v>3821</v>
      </c>
      <c r="D875" s="1" t="s">
        <v>3822</v>
      </c>
      <c r="E875" s="1" t="s">
        <v>3823</v>
      </c>
      <c r="F875" s="2">
        <v>-5917</v>
      </c>
      <c r="G875" s="1" t="s">
        <v>711</v>
      </c>
      <c r="H875" s="1" t="s">
        <v>300</v>
      </c>
      <c r="I875" s="1" t="s">
        <v>10</v>
      </c>
      <c r="J875" t="e">
        <f>VLOOKUP(B875,自助退!B:F,5,FALSE)</f>
        <v>#N/A</v>
      </c>
      <c r="K875" t="e">
        <f t="shared" si="13"/>
        <v>#N/A</v>
      </c>
    </row>
    <row r="876" spans="1:11">
      <c r="A876" s="1" t="s">
        <v>3824</v>
      </c>
      <c r="B876" s="2">
        <v>1196926</v>
      </c>
      <c r="C876" s="1" t="s">
        <v>3825</v>
      </c>
      <c r="D876" s="1" t="s">
        <v>3826</v>
      </c>
      <c r="E876" s="1" t="s">
        <v>3827</v>
      </c>
      <c r="F876" s="2">
        <v>-2973.97</v>
      </c>
      <c r="G876" s="1" t="s">
        <v>711</v>
      </c>
      <c r="H876" s="1" t="s">
        <v>356</v>
      </c>
      <c r="I876" s="1" t="s">
        <v>10</v>
      </c>
      <c r="J876" t="e">
        <f>VLOOKUP(B876,自助退!B:F,5,FALSE)</f>
        <v>#N/A</v>
      </c>
      <c r="K876" t="e">
        <f t="shared" si="13"/>
        <v>#N/A</v>
      </c>
    </row>
    <row r="877" spans="1:11">
      <c r="A877" s="1" t="s">
        <v>3828</v>
      </c>
      <c r="B877" s="2">
        <v>1196979</v>
      </c>
      <c r="C877" s="1" t="s">
        <v>3829</v>
      </c>
      <c r="D877" s="1" t="s">
        <v>3830</v>
      </c>
      <c r="E877" s="1" t="s">
        <v>3831</v>
      </c>
      <c r="F877" s="2">
        <v>-140</v>
      </c>
      <c r="G877" s="1" t="s">
        <v>711</v>
      </c>
      <c r="H877" s="1" t="s">
        <v>370</v>
      </c>
      <c r="I877" s="1" t="s">
        <v>10</v>
      </c>
      <c r="J877" t="e">
        <f>VLOOKUP(B877,自助退!B:F,5,FALSE)</f>
        <v>#N/A</v>
      </c>
      <c r="K877" t="e">
        <f t="shared" si="13"/>
        <v>#N/A</v>
      </c>
    </row>
    <row r="878" spans="1:11">
      <c r="A878" s="1" t="s">
        <v>3832</v>
      </c>
      <c r="B878" s="2">
        <v>1197000</v>
      </c>
      <c r="C878" s="1" t="s">
        <v>3833</v>
      </c>
      <c r="D878" s="1" t="s">
        <v>3834</v>
      </c>
      <c r="E878" s="1" t="s">
        <v>3835</v>
      </c>
      <c r="F878" s="2">
        <v>-3635</v>
      </c>
      <c r="G878" s="1" t="s">
        <v>711</v>
      </c>
      <c r="H878" s="1" t="s">
        <v>300</v>
      </c>
      <c r="I878" s="1" t="s">
        <v>10</v>
      </c>
      <c r="J878" t="e">
        <f>VLOOKUP(B878,自助退!B:F,5,FALSE)</f>
        <v>#N/A</v>
      </c>
      <c r="K878" t="e">
        <f t="shared" si="13"/>
        <v>#N/A</v>
      </c>
    </row>
    <row r="879" spans="1:11">
      <c r="A879" s="1" t="s">
        <v>3836</v>
      </c>
      <c r="B879" s="2">
        <v>1197097</v>
      </c>
      <c r="C879" s="1" t="s">
        <v>3837</v>
      </c>
      <c r="D879" s="1" t="s">
        <v>3838</v>
      </c>
      <c r="E879" s="1" t="s">
        <v>3839</v>
      </c>
      <c r="F879" s="2">
        <v>-2784</v>
      </c>
      <c r="G879" s="1" t="s">
        <v>711</v>
      </c>
      <c r="H879" s="1" t="s">
        <v>300</v>
      </c>
      <c r="I879" s="1" t="s">
        <v>10</v>
      </c>
      <c r="J879" t="e">
        <f>VLOOKUP(B879,自助退!B:F,5,FALSE)</f>
        <v>#N/A</v>
      </c>
      <c r="K879" t="e">
        <f t="shared" si="13"/>
        <v>#N/A</v>
      </c>
    </row>
    <row r="880" spans="1:11">
      <c r="A880" s="1" t="s">
        <v>3840</v>
      </c>
      <c r="B880" s="2">
        <v>1197142</v>
      </c>
      <c r="C880" s="1" t="s">
        <v>3841</v>
      </c>
      <c r="D880" s="1" t="s">
        <v>3842</v>
      </c>
      <c r="E880" s="1" t="s">
        <v>222</v>
      </c>
      <c r="F880" s="2">
        <v>-120</v>
      </c>
      <c r="G880" s="1" t="s">
        <v>711</v>
      </c>
      <c r="H880" s="1" t="s">
        <v>777</v>
      </c>
      <c r="I880" s="1" t="s">
        <v>10</v>
      </c>
      <c r="J880" t="e">
        <f>VLOOKUP(B880,自助退!B:F,5,FALSE)</f>
        <v>#N/A</v>
      </c>
      <c r="K880" t="e">
        <f t="shared" si="13"/>
        <v>#N/A</v>
      </c>
    </row>
    <row r="881" spans="1:11">
      <c r="A881" s="1" t="s">
        <v>3843</v>
      </c>
      <c r="B881" s="2">
        <v>1197364</v>
      </c>
      <c r="C881" s="1" t="s">
        <v>205</v>
      </c>
      <c r="D881" s="1" t="s">
        <v>3844</v>
      </c>
      <c r="E881" s="1" t="s">
        <v>3845</v>
      </c>
      <c r="F881" s="2">
        <v>-43.98</v>
      </c>
      <c r="G881" s="1" t="s">
        <v>711</v>
      </c>
      <c r="H881" s="1" t="s">
        <v>253</v>
      </c>
      <c r="I881" s="1" t="s">
        <v>122</v>
      </c>
      <c r="J881" t="e">
        <f>VLOOKUP(B881,自助退!B:F,5,FALSE)</f>
        <v>#N/A</v>
      </c>
      <c r="K881" t="e">
        <f t="shared" si="13"/>
        <v>#N/A</v>
      </c>
    </row>
    <row r="882" spans="1:11">
      <c r="A882" s="1" t="s">
        <v>3846</v>
      </c>
      <c r="B882" s="2">
        <v>1197382</v>
      </c>
      <c r="C882" s="1" t="s">
        <v>3847</v>
      </c>
      <c r="D882" s="1" t="s">
        <v>3848</v>
      </c>
      <c r="E882" s="1" t="s">
        <v>3849</v>
      </c>
      <c r="F882" s="2">
        <v>-10</v>
      </c>
      <c r="G882" s="1" t="s">
        <v>711</v>
      </c>
      <c r="H882" s="1" t="s">
        <v>180</v>
      </c>
      <c r="I882" s="1" t="s">
        <v>10</v>
      </c>
      <c r="J882" t="e">
        <f>VLOOKUP(B882,自助退!B:F,5,FALSE)</f>
        <v>#N/A</v>
      </c>
      <c r="K882" t="e">
        <f t="shared" si="13"/>
        <v>#N/A</v>
      </c>
    </row>
    <row r="883" spans="1:11">
      <c r="A883" s="1" t="s">
        <v>3850</v>
      </c>
      <c r="B883" s="2">
        <v>1197458</v>
      </c>
      <c r="C883" s="1" t="s">
        <v>3851</v>
      </c>
      <c r="D883" s="1" t="s">
        <v>1522</v>
      </c>
      <c r="E883" s="1" t="s">
        <v>1523</v>
      </c>
      <c r="F883" s="2">
        <v>-293.3</v>
      </c>
      <c r="G883" s="1" t="s">
        <v>711</v>
      </c>
      <c r="H883" s="1" t="s">
        <v>300</v>
      </c>
      <c r="I883" s="1" t="s">
        <v>10</v>
      </c>
      <c r="J883" t="e">
        <f>VLOOKUP(B883,自助退!B:F,5,FALSE)</f>
        <v>#N/A</v>
      </c>
      <c r="K883" t="e">
        <f t="shared" si="13"/>
        <v>#N/A</v>
      </c>
    </row>
    <row r="884" spans="1:11">
      <c r="A884" s="1" t="s">
        <v>3852</v>
      </c>
      <c r="B884" s="2">
        <v>1197492</v>
      </c>
      <c r="C884" s="1" t="s">
        <v>3853</v>
      </c>
      <c r="D884" s="1" t="s">
        <v>3854</v>
      </c>
      <c r="E884" s="1" t="s">
        <v>3855</v>
      </c>
      <c r="F884" s="2">
        <v>-584.41999999999996</v>
      </c>
      <c r="G884" s="1" t="s">
        <v>711</v>
      </c>
      <c r="H884" s="1" t="s">
        <v>805</v>
      </c>
      <c r="I884" s="1" t="s">
        <v>10</v>
      </c>
      <c r="J884" t="e">
        <f>VLOOKUP(B884,自助退!B:F,5,FALSE)</f>
        <v>#N/A</v>
      </c>
      <c r="K884" t="e">
        <f t="shared" si="13"/>
        <v>#N/A</v>
      </c>
    </row>
    <row r="885" spans="1:11">
      <c r="A885" s="1" t="s">
        <v>3856</v>
      </c>
      <c r="B885" s="2">
        <v>1197600</v>
      </c>
      <c r="C885" s="1" t="s">
        <v>3857</v>
      </c>
      <c r="D885" s="1" t="s">
        <v>3848</v>
      </c>
      <c r="E885" s="1" t="s">
        <v>3849</v>
      </c>
      <c r="F885" s="2">
        <v>-1000</v>
      </c>
      <c r="G885" s="1" t="s">
        <v>711</v>
      </c>
      <c r="H885" s="1" t="s">
        <v>356</v>
      </c>
      <c r="I885" s="1" t="s">
        <v>10</v>
      </c>
      <c r="J885" t="e">
        <f>VLOOKUP(B885,自助退!B:F,5,FALSE)</f>
        <v>#N/A</v>
      </c>
      <c r="K885" t="e">
        <f t="shared" si="13"/>
        <v>#N/A</v>
      </c>
    </row>
    <row r="886" spans="1:11">
      <c r="A886" s="1" t="s">
        <v>3858</v>
      </c>
      <c r="B886" s="2">
        <v>1197629</v>
      </c>
      <c r="C886" s="1" t="s">
        <v>3859</v>
      </c>
      <c r="D886" s="1" t="s">
        <v>3860</v>
      </c>
      <c r="E886" s="1" t="s">
        <v>3861</v>
      </c>
      <c r="F886" s="2">
        <v>-470</v>
      </c>
      <c r="G886" s="1" t="s">
        <v>711</v>
      </c>
      <c r="H886" s="1" t="s">
        <v>777</v>
      </c>
      <c r="I886" s="1" t="s">
        <v>10</v>
      </c>
      <c r="J886" t="e">
        <f>VLOOKUP(B886,自助退!B:F,5,FALSE)</f>
        <v>#N/A</v>
      </c>
      <c r="K886" t="e">
        <f t="shared" si="13"/>
        <v>#N/A</v>
      </c>
    </row>
    <row r="887" spans="1:11">
      <c r="A887" s="1" t="s">
        <v>3862</v>
      </c>
      <c r="B887" s="2">
        <v>1197677</v>
      </c>
      <c r="C887" s="1" t="s">
        <v>3863</v>
      </c>
      <c r="D887" s="1" t="s">
        <v>3864</v>
      </c>
      <c r="E887" s="1" t="s">
        <v>3670</v>
      </c>
      <c r="F887" s="2">
        <v>-10000</v>
      </c>
      <c r="G887" s="1" t="s">
        <v>711</v>
      </c>
      <c r="H887" s="1" t="s">
        <v>356</v>
      </c>
      <c r="I887" s="1" t="s">
        <v>10</v>
      </c>
      <c r="J887" t="e">
        <f>VLOOKUP(B887,自助退!B:F,5,FALSE)</f>
        <v>#N/A</v>
      </c>
      <c r="K887" t="e">
        <f t="shared" si="13"/>
        <v>#N/A</v>
      </c>
    </row>
    <row r="888" spans="1:11">
      <c r="A888" s="1" t="s">
        <v>3865</v>
      </c>
      <c r="B888" s="2">
        <v>1197736</v>
      </c>
      <c r="C888" s="1" t="s">
        <v>205</v>
      </c>
      <c r="D888" s="1" t="s">
        <v>3866</v>
      </c>
      <c r="E888" s="1" t="s">
        <v>3867</v>
      </c>
      <c r="F888" s="2">
        <v>-840.94</v>
      </c>
      <c r="G888" s="1" t="s">
        <v>711</v>
      </c>
      <c r="H888" s="1" t="s">
        <v>370</v>
      </c>
      <c r="I888" s="1" t="s">
        <v>122</v>
      </c>
      <c r="J888" t="e">
        <f>VLOOKUP(B888,自助退!B:F,5,FALSE)</f>
        <v>#N/A</v>
      </c>
      <c r="K888" t="e">
        <f t="shared" si="13"/>
        <v>#N/A</v>
      </c>
    </row>
    <row r="889" spans="1:11">
      <c r="A889" s="1" t="s">
        <v>3868</v>
      </c>
      <c r="B889" s="2">
        <v>1197850</v>
      </c>
      <c r="C889" s="1" t="s">
        <v>3869</v>
      </c>
      <c r="D889" s="1" t="s">
        <v>3870</v>
      </c>
      <c r="E889" s="1" t="s">
        <v>3871</v>
      </c>
      <c r="F889" s="2">
        <v>-54</v>
      </c>
      <c r="G889" s="1" t="s">
        <v>711</v>
      </c>
      <c r="H889" s="1" t="s">
        <v>239</v>
      </c>
      <c r="I889" s="1" t="s">
        <v>10</v>
      </c>
      <c r="J889" t="e">
        <f>VLOOKUP(B889,自助退!B:F,5,FALSE)</f>
        <v>#N/A</v>
      </c>
      <c r="K889" t="e">
        <f t="shared" si="13"/>
        <v>#N/A</v>
      </c>
    </row>
    <row r="890" spans="1:11">
      <c r="A890" s="1" t="s">
        <v>3872</v>
      </c>
      <c r="B890" s="2">
        <v>1197868</v>
      </c>
      <c r="C890" s="1" t="s">
        <v>3873</v>
      </c>
      <c r="D890" s="1" t="s">
        <v>3874</v>
      </c>
      <c r="E890" s="1" t="s">
        <v>3875</v>
      </c>
      <c r="F890" s="2">
        <v>-350.04</v>
      </c>
      <c r="G890" s="1" t="s">
        <v>711</v>
      </c>
      <c r="H890" s="1" t="s">
        <v>716</v>
      </c>
      <c r="I890" s="1" t="s">
        <v>10</v>
      </c>
      <c r="J890" t="e">
        <f>VLOOKUP(B890,自助退!B:F,5,FALSE)</f>
        <v>#N/A</v>
      </c>
      <c r="K890" t="e">
        <f t="shared" si="13"/>
        <v>#N/A</v>
      </c>
    </row>
    <row r="891" spans="1:11">
      <c r="A891" s="1" t="s">
        <v>3876</v>
      </c>
      <c r="B891" s="2">
        <v>1197941</v>
      </c>
      <c r="C891" s="1" t="s">
        <v>205</v>
      </c>
      <c r="D891" s="1" t="s">
        <v>245</v>
      </c>
      <c r="E891" s="1" t="s">
        <v>246</v>
      </c>
      <c r="F891" s="2">
        <v>-1347</v>
      </c>
      <c r="G891" s="1" t="s">
        <v>711</v>
      </c>
      <c r="H891" s="1" t="s">
        <v>300</v>
      </c>
      <c r="I891" s="1" t="s">
        <v>122</v>
      </c>
      <c r="J891" t="e">
        <f>VLOOKUP(B891,自助退!B:F,5,FALSE)</f>
        <v>#N/A</v>
      </c>
      <c r="K891" t="e">
        <f t="shared" si="13"/>
        <v>#N/A</v>
      </c>
    </row>
    <row r="892" spans="1:11">
      <c r="A892" s="1" t="s">
        <v>3877</v>
      </c>
      <c r="B892" s="2">
        <v>1197956</v>
      </c>
      <c r="C892" s="1" t="s">
        <v>3878</v>
      </c>
      <c r="D892" s="1" t="s">
        <v>3879</v>
      </c>
      <c r="E892" s="1" t="s">
        <v>18</v>
      </c>
      <c r="F892" s="2">
        <v>-205</v>
      </c>
      <c r="G892" s="1" t="s">
        <v>711</v>
      </c>
      <c r="H892" s="1" t="s">
        <v>387</v>
      </c>
      <c r="I892" s="1" t="s">
        <v>10</v>
      </c>
      <c r="J892" t="e">
        <f>VLOOKUP(B892,自助退!B:F,5,FALSE)</f>
        <v>#N/A</v>
      </c>
      <c r="K892" t="e">
        <f t="shared" si="13"/>
        <v>#N/A</v>
      </c>
    </row>
    <row r="893" spans="1:11">
      <c r="A893" s="1" t="s">
        <v>3880</v>
      </c>
      <c r="B893" s="2">
        <v>1197995</v>
      </c>
      <c r="C893" s="1" t="s">
        <v>3881</v>
      </c>
      <c r="D893" s="1" t="s">
        <v>3882</v>
      </c>
      <c r="E893" s="1" t="s">
        <v>3883</v>
      </c>
      <c r="F893" s="2">
        <v>-460.79</v>
      </c>
      <c r="G893" s="1" t="s">
        <v>711</v>
      </c>
      <c r="H893" s="1" t="s">
        <v>343</v>
      </c>
      <c r="I893" s="1" t="s">
        <v>10</v>
      </c>
      <c r="J893" t="e">
        <f>VLOOKUP(B893,自助退!B:F,5,FALSE)</f>
        <v>#N/A</v>
      </c>
      <c r="K893" t="e">
        <f t="shared" si="13"/>
        <v>#N/A</v>
      </c>
    </row>
    <row r="894" spans="1:11">
      <c r="A894" s="1" t="s">
        <v>3884</v>
      </c>
      <c r="B894" s="2">
        <v>1198054</v>
      </c>
      <c r="C894" s="1" t="s">
        <v>3885</v>
      </c>
      <c r="D894" s="1" t="s">
        <v>3886</v>
      </c>
      <c r="E894" s="1" t="s">
        <v>3887</v>
      </c>
      <c r="F894" s="2">
        <v>-16779</v>
      </c>
      <c r="G894" s="1" t="s">
        <v>711</v>
      </c>
      <c r="H894" s="1" t="s">
        <v>300</v>
      </c>
      <c r="I894" s="1" t="s">
        <v>10</v>
      </c>
      <c r="J894" t="e">
        <f>VLOOKUP(B894,自助退!B:F,5,FALSE)</f>
        <v>#N/A</v>
      </c>
      <c r="K894" t="e">
        <f t="shared" si="13"/>
        <v>#N/A</v>
      </c>
    </row>
    <row r="895" spans="1:11">
      <c r="A895" s="1" t="s">
        <v>3888</v>
      </c>
      <c r="B895" s="2">
        <v>1198125</v>
      </c>
      <c r="C895" s="1" t="s">
        <v>3889</v>
      </c>
      <c r="D895" s="1" t="s">
        <v>3890</v>
      </c>
      <c r="E895" s="1" t="s">
        <v>3891</v>
      </c>
      <c r="F895" s="2">
        <v>-7874.35</v>
      </c>
      <c r="G895" s="1" t="s">
        <v>711</v>
      </c>
      <c r="H895" s="1" t="s">
        <v>755</v>
      </c>
      <c r="I895" s="1" t="s">
        <v>10</v>
      </c>
      <c r="J895" t="e">
        <f>VLOOKUP(B895,自助退!B:F,5,FALSE)</f>
        <v>#N/A</v>
      </c>
      <c r="K895" t="e">
        <f t="shared" si="13"/>
        <v>#N/A</v>
      </c>
    </row>
    <row r="896" spans="1:11">
      <c r="A896" s="1" t="s">
        <v>3892</v>
      </c>
      <c r="B896" s="2">
        <v>1198167</v>
      </c>
      <c r="C896" s="1" t="s">
        <v>3893</v>
      </c>
      <c r="D896" s="1" t="s">
        <v>3894</v>
      </c>
      <c r="E896" s="1" t="s">
        <v>3895</v>
      </c>
      <c r="F896" s="2">
        <v>-2238.77</v>
      </c>
      <c r="G896" s="1" t="s">
        <v>711</v>
      </c>
      <c r="H896" s="1" t="s">
        <v>356</v>
      </c>
      <c r="I896" s="1" t="s">
        <v>10</v>
      </c>
      <c r="J896" t="e">
        <f>VLOOKUP(B896,自助退!B:F,5,FALSE)</f>
        <v>#N/A</v>
      </c>
      <c r="K896" t="e">
        <f t="shared" si="13"/>
        <v>#N/A</v>
      </c>
    </row>
    <row r="897" spans="1:11">
      <c r="A897" s="1" t="s">
        <v>3896</v>
      </c>
      <c r="B897" s="2">
        <v>1198176</v>
      </c>
      <c r="C897" s="1" t="s">
        <v>3897</v>
      </c>
      <c r="D897" s="1" t="s">
        <v>3898</v>
      </c>
      <c r="E897" s="1" t="s">
        <v>3899</v>
      </c>
      <c r="F897" s="2">
        <v>-1617.91</v>
      </c>
      <c r="G897" s="1" t="s">
        <v>711</v>
      </c>
      <c r="H897" s="1" t="s">
        <v>180</v>
      </c>
      <c r="I897" s="1" t="s">
        <v>10</v>
      </c>
      <c r="J897" t="e">
        <f>VLOOKUP(B897,自助退!B:F,5,FALSE)</f>
        <v>#N/A</v>
      </c>
      <c r="K897" t="e">
        <f t="shared" si="13"/>
        <v>#N/A</v>
      </c>
    </row>
    <row r="898" spans="1:11">
      <c r="A898" s="1" t="s">
        <v>3900</v>
      </c>
      <c r="B898" s="2">
        <v>1198240</v>
      </c>
      <c r="C898" s="1" t="s">
        <v>205</v>
      </c>
      <c r="D898" s="1" t="s">
        <v>3901</v>
      </c>
      <c r="E898" s="1" t="s">
        <v>3902</v>
      </c>
      <c r="F898" s="2">
        <v>-828</v>
      </c>
      <c r="G898" s="1" t="s">
        <v>711</v>
      </c>
      <c r="H898" s="1" t="s">
        <v>721</v>
      </c>
      <c r="I898" s="1" t="s">
        <v>122</v>
      </c>
      <c r="J898" t="e">
        <f>VLOOKUP(B898,自助退!B:F,5,FALSE)</f>
        <v>#N/A</v>
      </c>
      <c r="K898" t="e">
        <f t="shared" si="13"/>
        <v>#N/A</v>
      </c>
    </row>
    <row r="899" spans="1:11">
      <c r="A899" s="1" t="s">
        <v>3903</v>
      </c>
      <c r="B899" s="2">
        <v>1198393</v>
      </c>
      <c r="C899" s="1" t="s">
        <v>3904</v>
      </c>
      <c r="D899" s="1" t="s">
        <v>3905</v>
      </c>
      <c r="E899" s="1" t="s">
        <v>3906</v>
      </c>
      <c r="F899" s="2">
        <v>-500</v>
      </c>
      <c r="G899" s="1" t="s">
        <v>711</v>
      </c>
      <c r="H899" s="1" t="s">
        <v>124</v>
      </c>
      <c r="I899" s="1" t="s">
        <v>10</v>
      </c>
      <c r="J899" t="e">
        <f>VLOOKUP(B899,自助退!B:F,5,FALSE)</f>
        <v>#N/A</v>
      </c>
      <c r="K899" t="e">
        <f t="shared" ref="K899:K962" si="14">IF(F899*-1=J899,"",1)</f>
        <v>#N/A</v>
      </c>
    </row>
    <row r="900" spans="1:11">
      <c r="A900" s="1" t="s">
        <v>3907</v>
      </c>
      <c r="B900" s="2">
        <v>1198408</v>
      </c>
      <c r="C900" s="1" t="s">
        <v>3908</v>
      </c>
      <c r="D900" s="1" t="s">
        <v>3909</v>
      </c>
      <c r="E900" s="1" t="s">
        <v>2657</v>
      </c>
      <c r="F900" s="2">
        <v>-22.58</v>
      </c>
      <c r="G900" s="1" t="s">
        <v>711</v>
      </c>
      <c r="H900" s="1" t="s">
        <v>817</v>
      </c>
      <c r="I900" s="1" t="s">
        <v>10</v>
      </c>
      <c r="J900" t="e">
        <f>VLOOKUP(B900,自助退!B:F,5,FALSE)</f>
        <v>#N/A</v>
      </c>
      <c r="K900" t="e">
        <f t="shared" si="14"/>
        <v>#N/A</v>
      </c>
    </row>
    <row r="901" spans="1:11">
      <c r="A901" s="1" t="s">
        <v>3910</v>
      </c>
      <c r="B901" s="2">
        <v>1198538</v>
      </c>
      <c r="C901" s="1" t="s">
        <v>205</v>
      </c>
      <c r="D901" s="1" t="s">
        <v>3911</v>
      </c>
      <c r="E901" s="1" t="s">
        <v>3912</v>
      </c>
      <c r="F901" s="2">
        <v>-2700</v>
      </c>
      <c r="G901" s="1" t="s">
        <v>711</v>
      </c>
      <c r="H901" s="1" t="s">
        <v>243</v>
      </c>
      <c r="I901" s="1" t="s">
        <v>122</v>
      </c>
      <c r="J901" t="e">
        <f>VLOOKUP(B901,自助退!B:F,5,FALSE)</f>
        <v>#N/A</v>
      </c>
      <c r="K901" t="e">
        <f t="shared" si="14"/>
        <v>#N/A</v>
      </c>
    </row>
    <row r="902" spans="1:11">
      <c r="A902" s="1" t="s">
        <v>3913</v>
      </c>
      <c r="B902" s="2">
        <v>1198574</v>
      </c>
      <c r="C902" s="1" t="s">
        <v>3914</v>
      </c>
      <c r="D902" s="1" t="s">
        <v>3915</v>
      </c>
      <c r="E902" s="1" t="s">
        <v>3916</v>
      </c>
      <c r="F902" s="2">
        <v>-2567</v>
      </c>
      <c r="G902" s="1" t="s">
        <v>711</v>
      </c>
      <c r="H902" s="1" t="s">
        <v>300</v>
      </c>
      <c r="I902" s="1" t="s">
        <v>10</v>
      </c>
      <c r="J902" t="e">
        <f>VLOOKUP(B902,自助退!B:F,5,FALSE)</f>
        <v>#N/A</v>
      </c>
      <c r="K902" t="e">
        <f t="shared" si="14"/>
        <v>#N/A</v>
      </c>
    </row>
    <row r="903" spans="1:11">
      <c r="A903" s="1" t="s">
        <v>3917</v>
      </c>
      <c r="B903" s="2">
        <v>1198699</v>
      </c>
      <c r="C903" s="1" t="s">
        <v>3918</v>
      </c>
      <c r="D903" s="1" t="s">
        <v>3919</v>
      </c>
      <c r="E903" s="1" t="s">
        <v>3920</v>
      </c>
      <c r="F903" s="2">
        <v>-717.73</v>
      </c>
      <c r="G903" s="1" t="s">
        <v>711</v>
      </c>
      <c r="H903" s="1" t="s">
        <v>1358</v>
      </c>
      <c r="I903" s="1" t="s">
        <v>10</v>
      </c>
      <c r="J903" t="e">
        <f>VLOOKUP(B903,自助退!B:F,5,FALSE)</f>
        <v>#N/A</v>
      </c>
      <c r="K903" t="e">
        <f t="shared" si="14"/>
        <v>#N/A</v>
      </c>
    </row>
    <row r="904" spans="1:11">
      <c r="A904" s="1" t="s">
        <v>3921</v>
      </c>
      <c r="B904" s="2">
        <v>1198814</v>
      </c>
      <c r="C904" s="1" t="s">
        <v>3922</v>
      </c>
      <c r="D904" s="1" t="s">
        <v>3923</v>
      </c>
      <c r="E904" s="1" t="s">
        <v>3924</v>
      </c>
      <c r="F904" s="2">
        <v>-1650</v>
      </c>
      <c r="G904" s="1" t="s">
        <v>711</v>
      </c>
      <c r="H904" s="1" t="s">
        <v>356</v>
      </c>
      <c r="I904" s="1" t="s">
        <v>10</v>
      </c>
      <c r="J904" t="e">
        <f>VLOOKUP(B904,自助退!B:F,5,FALSE)</f>
        <v>#N/A</v>
      </c>
      <c r="K904" t="e">
        <f t="shared" si="14"/>
        <v>#N/A</v>
      </c>
    </row>
    <row r="905" spans="1:11">
      <c r="A905" s="1" t="s">
        <v>3925</v>
      </c>
      <c r="B905" s="2">
        <v>1198827</v>
      </c>
      <c r="C905" s="1" t="s">
        <v>3926</v>
      </c>
      <c r="D905" s="1" t="s">
        <v>3927</v>
      </c>
      <c r="E905" s="1" t="s">
        <v>1423</v>
      </c>
      <c r="F905" s="2">
        <v>-3798.45</v>
      </c>
      <c r="G905" s="1" t="s">
        <v>711</v>
      </c>
      <c r="H905" s="1" t="s">
        <v>300</v>
      </c>
      <c r="I905" s="1" t="s">
        <v>10</v>
      </c>
      <c r="J905" t="e">
        <f>VLOOKUP(B905,自助退!B:F,5,FALSE)</f>
        <v>#N/A</v>
      </c>
      <c r="K905" t="e">
        <f t="shared" si="14"/>
        <v>#N/A</v>
      </c>
    </row>
    <row r="906" spans="1:11">
      <c r="A906" s="1" t="s">
        <v>3928</v>
      </c>
      <c r="B906" s="2">
        <v>1198889</v>
      </c>
      <c r="C906" s="1" t="s">
        <v>3929</v>
      </c>
      <c r="D906" s="1" t="s">
        <v>227</v>
      </c>
      <c r="E906" s="1" t="s">
        <v>228</v>
      </c>
      <c r="F906" s="2">
        <v>-5000</v>
      </c>
      <c r="G906" s="1" t="s">
        <v>711</v>
      </c>
      <c r="H906" s="1" t="s">
        <v>356</v>
      </c>
      <c r="I906" s="1" t="s">
        <v>10</v>
      </c>
      <c r="J906" t="e">
        <f>VLOOKUP(B906,自助退!B:F,5,FALSE)</f>
        <v>#N/A</v>
      </c>
      <c r="K906" t="e">
        <f t="shared" si="14"/>
        <v>#N/A</v>
      </c>
    </row>
    <row r="907" spans="1:11">
      <c r="A907" s="1" t="s">
        <v>3930</v>
      </c>
      <c r="B907" s="2">
        <v>1198934</v>
      </c>
      <c r="C907" s="1" t="s">
        <v>3931</v>
      </c>
      <c r="D907" s="1" t="s">
        <v>3932</v>
      </c>
      <c r="E907" s="1" t="s">
        <v>3933</v>
      </c>
      <c r="F907" s="2">
        <v>-77.5</v>
      </c>
      <c r="G907" s="1" t="s">
        <v>711</v>
      </c>
      <c r="H907" s="1" t="s">
        <v>243</v>
      </c>
      <c r="I907" s="1" t="s">
        <v>10</v>
      </c>
      <c r="J907" t="e">
        <f>VLOOKUP(B907,自助退!B:F,5,FALSE)</f>
        <v>#N/A</v>
      </c>
      <c r="K907" t="e">
        <f t="shared" si="14"/>
        <v>#N/A</v>
      </c>
    </row>
    <row r="908" spans="1:11">
      <c r="A908" s="1" t="s">
        <v>3934</v>
      </c>
      <c r="B908" s="2">
        <v>1198967</v>
      </c>
      <c r="C908" s="1" t="s">
        <v>3935</v>
      </c>
      <c r="D908" s="1" t="s">
        <v>3936</v>
      </c>
      <c r="E908" s="1" t="s">
        <v>3937</v>
      </c>
      <c r="F908" s="2">
        <v>-4000</v>
      </c>
      <c r="G908" s="1" t="s">
        <v>711</v>
      </c>
      <c r="H908" s="1" t="s">
        <v>243</v>
      </c>
      <c r="I908" s="1" t="s">
        <v>10</v>
      </c>
      <c r="J908" t="e">
        <f>VLOOKUP(B908,自助退!B:F,5,FALSE)</f>
        <v>#N/A</v>
      </c>
      <c r="K908" t="e">
        <f t="shared" si="14"/>
        <v>#N/A</v>
      </c>
    </row>
    <row r="909" spans="1:11">
      <c r="A909" s="1" t="s">
        <v>3938</v>
      </c>
      <c r="B909" s="2">
        <v>1199011</v>
      </c>
      <c r="C909" s="1" t="s">
        <v>3939</v>
      </c>
      <c r="D909" s="1" t="s">
        <v>3940</v>
      </c>
      <c r="E909" s="1" t="s">
        <v>3941</v>
      </c>
      <c r="F909" s="2">
        <v>-1804.92</v>
      </c>
      <c r="G909" s="1" t="s">
        <v>711</v>
      </c>
      <c r="H909" s="1" t="s">
        <v>243</v>
      </c>
      <c r="I909" s="1" t="s">
        <v>10</v>
      </c>
      <c r="J909" t="e">
        <f>VLOOKUP(B909,自助退!B:F,5,FALSE)</f>
        <v>#N/A</v>
      </c>
      <c r="K909" t="e">
        <f t="shared" si="14"/>
        <v>#N/A</v>
      </c>
    </row>
    <row r="910" spans="1:11">
      <c r="A910" s="1" t="s">
        <v>3942</v>
      </c>
      <c r="B910" s="2">
        <v>1199101</v>
      </c>
      <c r="C910" s="1" t="s">
        <v>3943</v>
      </c>
      <c r="D910" s="1" t="s">
        <v>3944</v>
      </c>
      <c r="E910" s="1" t="s">
        <v>3945</v>
      </c>
      <c r="F910" s="2">
        <v>-63.3</v>
      </c>
      <c r="G910" s="1" t="s">
        <v>711</v>
      </c>
      <c r="H910" s="1" t="s">
        <v>841</v>
      </c>
      <c r="I910" s="1" t="s">
        <v>10</v>
      </c>
      <c r="J910" t="e">
        <f>VLOOKUP(B910,自助退!B:F,5,FALSE)</f>
        <v>#N/A</v>
      </c>
      <c r="K910" t="e">
        <f t="shared" si="14"/>
        <v>#N/A</v>
      </c>
    </row>
    <row r="911" spans="1:11">
      <c r="A911" s="1" t="s">
        <v>3946</v>
      </c>
      <c r="B911" s="2">
        <v>1199107</v>
      </c>
      <c r="C911" s="1" t="s">
        <v>3947</v>
      </c>
      <c r="D911" s="1" t="s">
        <v>3948</v>
      </c>
      <c r="E911" s="1" t="s">
        <v>477</v>
      </c>
      <c r="F911" s="2">
        <v>-480</v>
      </c>
      <c r="G911" s="1" t="s">
        <v>711</v>
      </c>
      <c r="H911" s="1" t="s">
        <v>248</v>
      </c>
      <c r="I911" s="1" t="s">
        <v>10</v>
      </c>
      <c r="J911" t="e">
        <f>VLOOKUP(B911,自助退!B:F,5,FALSE)</f>
        <v>#N/A</v>
      </c>
      <c r="K911" t="e">
        <f t="shared" si="14"/>
        <v>#N/A</v>
      </c>
    </row>
    <row r="912" spans="1:11">
      <c r="A912" s="1" t="s">
        <v>3949</v>
      </c>
      <c r="B912" s="2">
        <v>1199375</v>
      </c>
      <c r="C912" s="1" t="s">
        <v>3950</v>
      </c>
      <c r="D912" s="1" t="s">
        <v>3951</v>
      </c>
      <c r="E912" s="1" t="s">
        <v>3952</v>
      </c>
      <c r="F912" s="2">
        <v>-6100</v>
      </c>
      <c r="G912" s="1" t="s">
        <v>711</v>
      </c>
      <c r="H912" s="1" t="s">
        <v>805</v>
      </c>
      <c r="I912" s="1" t="s">
        <v>10</v>
      </c>
      <c r="J912" t="e">
        <f>VLOOKUP(B912,自助退!B:F,5,FALSE)</f>
        <v>#N/A</v>
      </c>
      <c r="K912" t="e">
        <f t="shared" si="14"/>
        <v>#N/A</v>
      </c>
    </row>
    <row r="913" spans="1:11">
      <c r="A913" s="1" t="s">
        <v>3953</v>
      </c>
      <c r="B913" s="2">
        <v>1199544</v>
      </c>
      <c r="C913" s="1" t="s">
        <v>3954</v>
      </c>
      <c r="D913" s="1" t="s">
        <v>3955</v>
      </c>
      <c r="E913" s="1" t="s">
        <v>3956</v>
      </c>
      <c r="F913" s="2">
        <v>-200</v>
      </c>
      <c r="G913" s="1" t="s">
        <v>711</v>
      </c>
      <c r="H913" s="1" t="s">
        <v>387</v>
      </c>
      <c r="I913" s="1" t="s">
        <v>10</v>
      </c>
      <c r="J913" t="e">
        <f>VLOOKUP(B913,自助退!B:F,5,FALSE)</f>
        <v>#N/A</v>
      </c>
      <c r="K913" t="e">
        <f t="shared" si="14"/>
        <v>#N/A</v>
      </c>
    </row>
    <row r="914" spans="1:11">
      <c r="A914" s="1" t="s">
        <v>3957</v>
      </c>
      <c r="B914" s="2">
        <v>1199556</v>
      </c>
      <c r="C914" s="1" t="s">
        <v>3958</v>
      </c>
      <c r="D914" s="1" t="s">
        <v>3959</v>
      </c>
      <c r="E914" s="1" t="s">
        <v>3960</v>
      </c>
      <c r="F914" s="2">
        <v>-1545</v>
      </c>
      <c r="G914" s="1" t="s">
        <v>711</v>
      </c>
      <c r="H914" s="1" t="s">
        <v>300</v>
      </c>
      <c r="I914" s="1" t="s">
        <v>10</v>
      </c>
      <c r="J914" t="e">
        <f>VLOOKUP(B914,自助退!B:F,5,FALSE)</f>
        <v>#N/A</v>
      </c>
      <c r="K914" t="e">
        <f t="shared" si="14"/>
        <v>#N/A</v>
      </c>
    </row>
    <row r="915" spans="1:11">
      <c r="A915" s="1" t="s">
        <v>3961</v>
      </c>
      <c r="B915" s="2">
        <v>1199592</v>
      </c>
      <c r="C915" s="1" t="s">
        <v>3962</v>
      </c>
      <c r="D915" s="1" t="s">
        <v>3963</v>
      </c>
      <c r="E915" s="1" t="s">
        <v>3964</v>
      </c>
      <c r="F915" s="2">
        <v>-196</v>
      </c>
      <c r="G915" s="1" t="s">
        <v>711</v>
      </c>
      <c r="H915" s="1" t="s">
        <v>387</v>
      </c>
      <c r="I915" s="1" t="s">
        <v>10</v>
      </c>
      <c r="J915" t="e">
        <f>VLOOKUP(B915,自助退!B:F,5,FALSE)</f>
        <v>#N/A</v>
      </c>
      <c r="K915" t="e">
        <f t="shared" si="14"/>
        <v>#N/A</v>
      </c>
    </row>
    <row r="916" spans="1:11">
      <c r="A916" s="1" t="s">
        <v>3965</v>
      </c>
      <c r="B916" s="2">
        <v>1199655</v>
      </c>
      <c r="C916" s="1" t="s">
        <v>3966</v>
      </c>
      <c r="D916" s="1" t="s">
        <v>3967</v>
      </c>
      <c r="E916" s="1" t="s">
        <v>3968</v>
      </c>
      <c r="F916" s="2">
        <v>-1200</v>
      </c>
      <c r="G916" s="1" t="s">
        <v>711</v>
      </c>
      <c r="H916" s="1" t="s">
        <v>878</v>
      </c>
      <c r="I916" s="1" t="s">
        <v>10</v>
      </c>
      <c r="J916" t="e">
        <f>VLOOKUP(B916,自助退!B:F,5,FALSE)</f>
        <v>#N/A</v>
      </c>
      <c r="K916" t="e">
        <f t="shared" si="14"/>
        <v>#N/A</v>
      </c>
    </row>
    <row r="917" spans="1:11">
      <c r="A917" s="1" t="s">
        <v>3969</v>
      </c>
      <c r="B917" s="2">
        <v>1199712</v>
      </c>
      <c r="C917" s="1" t="s">
        <v>3970</v>
      </c>
      <c r="D917" s="1" t="s">
        <v>3967</v>
      </c>
      <c r="E917" s="1" t="s">
        <v>3968</v>
      </c>
      <c r="F917" s="2">
        <v>-100</v>
      </c>
      <c r="G917" s="1" t="s">
        <v>711</v>
      </c>
      <c r="H917" s="1" t="s">
        <v>878</v>
      </c>
      <c r="I917" s="1" t="s">
        <v>10</v>
      </c>
      <c r="J917" t="e">
        <f>VLOOKUP(B917,自助退!B:F,5,FALSE)</f>
        <v>#N/A</v>
      </c>
      <c r="K917" t="e">
        <f t="shared" si="14"/>
        <v>#N/A</v>
      </c>
    </row>
    <row r="918" spans="1:11">
      <c r="A918" s="1" t="s">
        <v>3971</v>
      </c>
      <c r="B918" s="2">
        <v>1200190</v>
      </c>
      <c r="C918" s="1" t="s">
        <v>205</v>
      </c>
      <c r="D918" s="1" t="s">
        <v>3972</v>
      </c>
      <c r="E918" s="1" t="s">
        <v>3973</v>
      </c>
      <c r="F918" s="2">
        <v>-87.5</v>
      </c>
      <c r="G918" s="1" t="s">
        <v>711</v>
      </c>
      <c r="H918" s="1" t="s">
        <v>755</v>
      </c>
      <c r="I918" s="1" t="s">
        <v>122</v>
      </c>
      <c r="J918" t="e">
        <f>VLOOKUP(B918,自助退!B:F,5,FALSE)</f>
        <v>#N/A</v>
      </c>
      <c r="K918" t="e">
        <f t="shared" si="14"/>
        <v>#N/A</v>
      </c>
    </row>
    <row r="919" spans="1:11">
      <c r="A919" s="1" t="s">
        <v>3974</v>
      </c>
      <c r="B919" s="2">
        <v>1200240</v>
      </c>
      <c r="C919" s="1" t="s">
        <v>3975</v>
      </c>
      <c r="D919" s="1" t="s">
        <v>3976</v>
      </c>
      <c r="E919" s="1" t="s">
        <v>3977</v>
      </c>
      <c r="F919" s="2">
        <v>-1500</v>
      </c>
      <c r="G919" s="1" t="s">
        <v>711</v>
      </c>
      <c r="H919" s="1" t="s">
        <v>1358</v>
      </c>
      <c r="I919" s="1" t="s">
        <v>10</v>
      </c>
      <c r="J919" t="e">
        <f>VLOOKUP(B919,自助退!B:F,5,FALSE)</f>
        <v>#N/A</v>
      </c>
      <c r="K919" t="e">
        <f t="shared" si="14"/>
        <v>#N/A</v>
      </c>
    </row>
    <row r="920" spans="1:11">
      <c r="A920" s="1" t="s">
        <v>3978</v>
      </c>
      <c r="B920" s="2">
        <v>1200263</v>
      </c>
      <c r="C920" s="1" t="s">
        <v>3979</v>
      </c>
      <c r="D920" s="1" t="s">
        <v>3980</v>
      </c>
      <c r="E920" s="1" t="s">
        <v>3981</v>
      </c>
      <c r="F920" s="2">
        <v>-950</v>
      </c>
      <c r="G920" s="1" t="s">
        <v>711</v>
      </c>
      <c r="H920" s="1" t="s">
        <v>387</v>
      </c>
      <c r="I920" s="1" t="s">
        <v>10</v>
      </c>
      <c r="J920" t="e">
        <f>VLOOKUP(B920,自助退!B:F,5,FALSE)</f>
        <v>#N/A</v>
      </c>
      <c r="K920" t="e">
        <f t="shared" si="14"/>
        <v>#N/A</v>
      </c>
    </row>
    <row r="921" spans="1:11">
      <c r="A921" s="1" t="s">
        <v>3982</v>
      </c>
      <c r="B921" s="2">
        <v>1200343</v>
      </c>
      <c r="C921" s="1" t="s">
        <v>3983</v>
      </c>
      <c r="D921" s="1" t="s">
        <v>3984</v>
      </c>
      <c r="E921" s="1" t="s">
        <v>3985</v>
      </c>
      <c r="F921" s="2">
        <v>-1000</v>
      </c>
      <c r="G921" s="1" t="s">
        <v>711</v>
      </c>
      <c r="H921" s="1" t="s">
        <v>755</v>
      </c>
      <c r="I921" s="1" t="s">
        <v>10</v>
      </c>
      <c r="J921" t="e">
        <f>VLOOKUP(B921,自助退!B:F,5,FALSE)</f>
        <v>#N/A</v>
      </c>
      <c r="K921" t="e">
        <f t="shared" si="14"/>
        <v>#N/A</v>
      </c>
    </row>
    <row r="922" spans="1:11">
      <c r="A922" s="1" t="s">
        <v>3986</v>
      </c>
      <c r="B922" s="2">
        <v>1200484</v>
      </c>
      <c r="C922" s="1" t="s">
        <v>205</v>
      </c>
      <c r="D922" s="1" t="s">
        <v>3987</v>
      </c>
      <c r="E922" s="1" t="s">
        <v>3988</v>
      </c>
      <c r="F922" s="2">
        <v>-4463.87</v>
      </c>
      <c r="G922" s="1" t="s">
        <v>711</v>
      </c>
      <c r="H922" s="1" t="s">
        <v>157</v>
      </c>
      <c r="I922" s="1" t="s">
        <v>122</v>
      </c>
      <c r="J922" t="e">
        <f>VLOOKUP(B922,自助退!B:F,5,FALSE)</f>
        <v>#N/A</v>
      </c>
      <c r="K922" t="e">
        <f t="shared" si="14"/>
        <v>#N/A</v>
      </c>
    </row>
    <row r="923" spans="1:11">
      <c r="A923" s="1" t="s">
        <v>3989</v>
      </c>
      <c r="B923" s="2">
        <v>1200750</v>
      </c>
      <c r="C923" s="1" t="s">
        <v>3990</v>
      </c>
      <c r="D923" s="1" t="s">
        <v>3991</v>
      </c>
      <c r="E923" s="1" t="s">
        <v>3992</v>
      </c>
      <c r="F923" s="2">
        <v>-9561</v>
      </c>
      <c r="G923" s="1" t="s">
        <v>711</v>
      </c>
      <c r="H923" s="1" t="s">
        <v>356</v>
      </c>
      <c r="I923" s="1" t="s">
        <v>10</v>
      </c>
      <c r="J923" t="e">
        <f>VLOOKUP(B923,自助退!B:F,5,FALSE)</f>
        <v>#N/A</v>
      </c>
      <c r="K923" t="e">
        <f t="shared" si="14"/>
        <v>#N/A</v>
      </c>
    </row>
    <row r="924" spans="1:11">
      <c r="A924" s="1" t="s">
        <v>3993</v>
      </c>
      <c r="B924" s="2">
        <v>1200930</v>
      </c>
      <c r="C924" s="1" t="s">
        <v>3994</v>
      </c>
      <c r="D924" s="1" t="s">
        <v>3995</v>
      </c>
      <c r="E924" s="1" t="s">
        <v>3996</v>
      </c>
      <c r="F924" s="2">
        <v>-730</v>
      </c>
      <c r="G924" s="1" t="s">
        <v>711</v>
      </c>
      <c r="H924" s="1" t="s">
        <v>248</v>
      </c>
      <c r="I924" s="1" t="s">
        <v>10</v>
      </c>
      <c r="J924" t="e">
        <f>VLOOKUP(B924,自助退!B:F,5,FALSE)</f>
        <v>#N/A</v>
      </c>
      <c r="K924" t="e">
        <f t="shared" si="14"/>
        <v>#N/A</v>
      </c>
    </row>
    <row r="925" spans="1:11">
      <c r="A925" s="1" t="s">
        <v>3997</v>
      </c>
      <c r="B925" s="2">
        <v>1200941</v>
      </c>
      <c r="C925" s="1" t="s">
        <v>3998</v>
      </c>
      <c r="D925" s="1" t="s">
        <v>3999</v>
      </c>
      <c r="E925" s="1" t="s">
        <v>4000</v>
      </c>
      <c r="F925" s="2">
        <v>-217.4</v>
      </c>
      <c r="G925" s="1" t="s">
        <v>711</v>
      </c>
      <c r="H925" s="1" t="s">
        <v>1781</v>
      </c>
      <c r="I925" s="1" t="s">
        <v>10</v>
      </c>
      <c r="J925" t="e">
        <f>VLOOKUP(B925,自助退!B:F,5,FALSE)</f>
        <v>#N/A</v>
      </c>
      <c r="K925" t="e">
        <f t="shared" si="14"/>
        <v>#N/A</v>
      </c>
    </row>
    <row r="926" spans="1:11">
      <c r="A926" s="1" t="s">
        <v>4001</v>
      </c>
      <c r="B926" s="2">
        <v>1201053</v>
      </c>
      <c r="C926" s="1"/>
      <c r="D926" s="1" t="s">
        <v>4002</v>
      </c>
      <c r="E926" s="1" t="s">
        <v>4003</v>
      </c>
      <c r="F926" s="2">
        <v>-1440</v>
      </c>
      <c r="G926" s="1" t="s">
        <v>711</v>
      </c>
      <c r="H926" s="1" t="s">
        <v>429</v>
      </c>
      <c r="I926" s="1" t="s">
        <v>122</v>
      </c>
      <c r="J926" t="e">
        <f>VLOOKUP(B926,自助退!B:F,5,FALSE)</f>
        <v>#N/A</v>
      </c>
      <c r="K926" t="e">
        <f t="shared" si="14"/>
        <v>#N/A</v>
      </c>
    </row>
    <row r="927" spans="1:11">
      <c r="A927" s="1" t="s">
        <v>4004</v>
      </c>
      <c r="B927" s="2">
        <v>1201208</v>
      </c>
      <c r="C927" s="1" t="s">
        <v>4005</v>
      </c>
      <c r="D927" s="1" t="s">
        <v>4006</v>
      </c>
      <c r="E927" s="1" t="s">
        <v>4007</v>
      </c>
      <c r="F927" s="2">
        <v>-190</v>
      </c>
      <c r="G927" s="1" t="s">
        <v>711</v>
      </c>
      <c r="H927" s="1" t="s">
        <v>156</v>
      </c>
      <c r="I927" s="1" t="s">
        <v>10</v>
      </c>
      <c r="J927" t="e">
        <f>VLOOKUP(B927,自助退!B:F,5,FALSE)</f>
        <v>#N/A</v>
      </c>
      <c r="K927" t="e">
        <f t="shared" si="14"/>
        <v>#N/A</v>
      </c>
    </row>
    <row r="928" spans="1:11">
      <c r="A928" s="1" t="s">
        <v>4008</v>
      </c>
      <c r="B928" s="2">
        <v>1201239</v>
      </c>
      <c r="C928" s="1" t="s">
        <v>4009</v>
      </c>
      <c r="D928" s="1" t="s">
        <v>4010</v>
      </c>
      <c r="E928" s="1" t="s">
        <v>4011</v>
      </c>
      <c r="F928" s="2">
        <v>-468.16</v>
      </c>
      <c r="G928" s="1" t="s">
        <v>711</v>
      </c>
      <c r="H928" s="1" t="s">
        <v>356</v>
      </c>
      <c r="I928" s="1" t="s">
        <v>10</v>
      </c>
      <c r="J928" t="e">
        <f>VLOOKUP(B928,自助退!B:F,5,FALSE)</f>
        <v>#N/A</v>
      </c>
      <c r="K928" t="e">
        <f t="shared" si="14"/>
        <v>#N/A</v>
      </c>
    </row>
    <row r="929" spans="1:11">
      <c r="A929" s="1" t="s">
        <v>4012</v>
      </c>
      <c r="B929" s="2">
        <v>1201340</v>
      </c>
      <c r="C929" s="1" t="s">
        <v>205</v>
      </c>
      <c r="D929" s="1" t="s">
        <v>247</v>
      </c>
      <c r="E929" s="1" t="s">
        <v>246</v>
      </c>
      <c r="F929" s="2">
        <v>-10832</v>
      </c>
      <c r="G929" s="1" t="s">
        <v>711</v>
      </c>
      <c r="H929" s="1" t="s">
        <v>248</v>
      </c>
      <c r="I929" s="1" t="s">
        <v>122</v>
      </c>
      <c r="J929" t="e">
        <f>VLOOKUP(B929,自助退!B:F,5,FALSE)</f>
        <v>#N/A</v>
      </c>
      <c r="K929" t="e">
        <f t="shared" si="14"/>
        <v>#N/A</v>
      </c>
    </row>
    <row r="930" spans="1:11">
      <c r="A930" s="1" t="s">
        <v>4013</v>
      </c>
      <c r="B930" s="2">
        <v>1201492</v>
      </c>
      <c r="C930" s="1" t="s">
        <v>4014</v>
      </c>
      <c r="D930" s="1" t="s">
        <v>4015</v>
      </c>
      <c r="E930" s="1" t="s">
        <v>4016</v>
      </c>
      <c r="F930" s="2">
        <v>-140</v>
      </c>
      <c r="G930" s="1" t="s">
        <v>711</v>
      </c>
      <c r="H930" s="1" t="s">
        <v>272</v>
      </c>
      <c r="I930" s="1" t="s">
        <v>10</v>
      </c>
      <c r="J930" t="e">
        <f>VLOOKUP(B930,自助退!B:F,5,FALSE)</f>
        <v>#N/A</v>
      </c>
      <c r="K930" t="e">
        <f t="shared" si="14"/>
        <v>#N/A</v>
      </c>
    </row>
    <row r="931" spans="1:11">
      <c r="A931" s="1" t="s">
        <v>4017</v>
      </c>
      <c r="B931" s="2">
        <v>1201517</v>
      </c>
      <c r="C931" s="1" t="s">
        <v>4018</v>
      </c>
      <c r="D931" s="1" t="s">
        <v>4019</v>
      </c>
      <c r="E931" s="1" t="s">
        <v>4020</v>
      </c>
      <c r="F931" s="2">
        <v>-269.54000000000002</v>
      </c>
      <c r="G931" s="1" t="s">
        <v>711</v>
      </c>
      <c r="H931" s="1" t="s">
        <v>387</v>
      </c>
      <c r="I931" s="1" t="s">
        <v>10</v>
      </c>
      <c r="J931" t="e">
        <f>VLOOKUP(B931,自助退!B:F,5,FALSE)</f>
        <v>#N/A</v>
      </c>
      <c r="K931" t="e">
        <f t="shared" si="14"/>
        <v>#N/A</v>
      </c>
    </row>
    <row r="932" spans="1:11">
      <c r="A932" s="1" t="s">
        <v>4021</v>
      </c>
      <c r="B932" s="2">
        <v>1201602</v>
      </c>
      <c r="C932" s="1" t="s">
        <v>4022</v>
      </c>
      <c r="D932" s="1" t="s">
        <v>4023</v>
      </c>
      <c r="E932" s="1" t="s">
        <v>4024</v>
      </c>
      <c r="F932" s="2">
        <v>-235.14</v>
      </c>
      <c r="G932" s="1" t="s">
        <v>711</v>
      </c>
      <c r="H932" s="1" t="s">
        <v>239</v>
      </c>
      <c r="I932" s="1" t="s">
        <v>10</v>
      </c>
      <c r="J932" t="e">
        <f>VLOOKUP(B932,自助退!B:F,5,FALSE)</f>
        <v>#N/A</v>
      </c>
      <c r="K932" t="e">
        <f t="shared" si="14"/>
        <v>#N/A</v>
      </c>
    </row>
    <row r="933" spans="1:11">
      <c r="A933" s="1" t="s">
        <v>4025</v>
      </c>
      <c r="B933" s="2">
        <v>1201660</v>
      </c>
      <c r="C933" s="1" t="s">
        <v>4026</v>
      </c>
      <c r="D933" s="1" t="s">
        <v>4027</v>
      </c>
      <c r="E933" s="1" t="s">
        <v>4028</v>
      </c>
      <c r="F933" s="2">
        <v>-1000</v>
      </c>
      <c r="G933" s="1" t="s">
        <v>711</v>
      </c>
      <c r="H933" s="1" t="s">
        <v>136</v>
      </c>
      <c r="I933" s="1" t="s">
        <v>10</v>
      </c>
      <c r="J933" t="e">
        <f>VLOOKUP(B933,自助退!B:F,5,FALSE)</f>
        <v>#N/A</v>
      </c>
      <c r="K933" t="e">
        <f t="shared" si="14"/>
        <v>#N/A</v>
      </c>
    </row>
    <row r="934" spans="1:11">
      <c r="A934" s="1" t="s">
        <v>4029</v>
      </c>
      <c r="B934" s="2">
        <v>1201666</v>
      </c>
      <c r="C934" s="1" t="s">
        <v>4030</v>
      </c>
      <c r="D934" s="1" t="s">
        <v>4027</v>
      </c>
      <c r="E934" s="1" t="s">
        <v>4028</v>
      </c>
      <c r="F934" s="2">
        <v>-65</v>
      </c>
      <c r="G934" s="1" t="s">
        <v>711</v>
      </c>
      <c r="H934" s="1" t="s">
        <v>136</v>
      </c>
      <c r="I934" s="1" t="s">
        <v>10</v>
      </c>
      <c r="J934" t="e">
        <f>VLOOKUP(B934,自助退!B:F,5,FALSE)</f>
        <v>#N/A</v>
      </c>
      <c r="K934" t="e">
        <f t="shared" si="14"/>
        <v>#N/A</v>
      </c>
    </row>
    <row r="935" spans="1:11">
      <c r="A935" s="1" t="s">
        <v>4031</v>
      </c>
      <c r="B935" s="2">
        <v>1201735</v>
      </c>
      <c r="C935" s="1" t="s">
        <v>4032</v>
      </c>
      <c r="D935" s="1" t="s">
        <v>3485</v>
      </c>
      <c r="E935" s="1" t="s">
        <v>3486</v>
      </c>
      <c r="F935" s="2">
        <v>-215.72</v>
      </c>
      <c r="G935" s="1" t="s">
        <v>711</v>
      </c>
      <c r="H935" s="1" t="s">
        <v>356</v>
      </c>
      <c r="I935" s="1" t="s">
        <v>10</v>
      </c>
      <c r="J935" t="e">
        <f>VLOOKUP(B935,自助退!B:F,5,FALSE)</f>
        <v>#N/A</v>
      </c>
      <c r="K935" t="e">
        <f t="shared" si="14"/>
        <v>#N/A</v>
      </c>
    </row>
    <row r="936" spans="1:11">
      <c r="A936" s="1" t="s">
        <v>4033</v>
      </c>
      <c r="B936" s="2">
        <v>1201793</v>
      </c>
      <c r="C936" s="1" t="s">
        <v>4034</v>
      </c>
      <c r="D936" s="1" t="s">
        <v>4035</v>
      </c>
      <c r="E936" s="1" t="s">
        <v>3560</v>
      </c>
      <c r="F936" s="2">
        <v>-23352.47</v>
      </c>
      <c r="G936" s="1" t="s">
        <v>711</v>
      </c>
      <c r="H936" s="1" t="s">
        <v>300</v>
      </c>
      <c r="I936" s="1" t="s">
        <v>10</v>
      </c>
      <c r="J936" t="e">
        <f>VLOOKUP(B936,自助退!B:F,5,FALSE)</f>
        <v>#N/A</v>
      </c>
      <c r="K936" t="e">
        <f t="shared" si="14"/>
        <v>#N/A</v>
      </c>
    </row>
    <row r="937" spans="1:11">
      <c r="A937" s="1" t="s">
        <v>4036</v>
      </c>
      <c r="B937" s="2">
        <v>1201915</v>
      </c>
      <c r="C937" s="1" t="s">
        <v>4037</v>
      </c>
      <c r="D937" s="1" t="s">
        <v>4038</v>
      </c>
      <c r="E937" s="1" t="s">
        <v>4039</v>
      </c>
      <c r="F937" s="2">
        <v>-2839</v>
      </c>
      <c r="G937" s="1" t="s">
        <v>711</v>
      </c>
      <c r="H937" s="1" t="s">
        <v>300</v>
      </c>
      <c r="I937" s="1" t="s">
        <v>10</v>
      </c>
      <c r="J937" t="e">
        <f>VLOOKUP(B937,自助退!B:F,5,FALSE)</f>
        <v>#N/A</v>
      </c>
      <c r="K937" t="e">
        <f t="shared" si="14"/>
        <v>#N/A</v>
      </c>
    </row>
    <row r="938" spans="1:11">
      <c r="A938" s="1" t="s">
        <v>4040</v>
      </c>
      <c r="B938" s="2">
        <v>1201924</v>
      </c>
      <c r="C938" s="1" t="s">
        <v>4041</v>
      </c>
      <c r="D938" s="1" t="s">
        <v>4042</v>
      </c>
      <c r="E938" s="1" t="s">
        <v>4043</v>
      </c>
      <c r="F938" s="2">
        <v>-1000</v>
      </c>
      <c r="G938" s="1" t="s">
        <v>711</v>
      </c>
      <c r="H938" s="1" t="s">
        <v>300</v>
      </c>
      <c r="I938" s="1" t="s">
        <v>10</v>
      </c>
      <c r="J938" t="e">
        <f>VLOOKUP(B938,自助退!B:F,5,FALSE)</f>
        <v>#N/A</v>
      </c>
      <c r="K938" t="e">
        <f t="shared" si="14"/>
        <v>#N/A</v>
      </c>
    </row>
    <row r="939" spans="1:11">
      <c r="A939" s="1" t="s">
        <v>4044</v>
      </c>
      <c r="B939" s="2">
        <v>1201948</v>
      </c>
      <c r="C939" s="1" t="s">
        <v>4045</v>
      </c>
      <c r="D939" s="1" t="s">
        <v>4046</v>
      </c>
      <c r="E939" s="1" t="s">
        <v>4047</v>
      </c>
      <c r="F939" s="2">
        <v>-500</v>
      </c>
      <c r="G939" s="1" t="s">
        <v>711</v>
      </c>
      <c r="H939" s="1" t="s">
        <v>300</v>
      </c>
      <c r="I939" s="1" t="s">
        <v>10</v>
      </c>
      <c r="J939" t="e">
        <f>VLOOKUP(B939,自助退!B:F,5,FALSE)</f>
        <v>#N/A</v>
      </c>
      <c r="K939" t="e">
        <f t="shared" si="14"/>
        <v>#N/A</v>
      </c>
    </row>
    <row r="940" spans="1:11">
      <c r="A940" s="1" t="s">
        <v>4048</v>
      </c>
      <c r="B940" s="2">
        <v>1201996</v>
      </c>
      <c r="C940" s="1" t="s">
        <v>4049</v>
      </c>
      <c r="D940" s="1" t="s">
        <v>4050</v>
      </c>
      <c r="E940" s="1" t="s">
        <v>4051</v>
      </c>
      <c r="F940" s="2">
        <v>-3300</v>
      </c>
      <c r="G940" s="1" t="s">
        <v>711</v>
      </c>
      <c r="H940" s="1" t="s">
        <v>356</v>
      </c>
      <c r="I940" s="1" t="s">
        <v>10</v>
      </c>
      <c r="J940" t="e">
        <f>VLOOKUP(B940,自助退!B:F,5,FALSE)</f>
        <v>#N/A</v>
      </c>
      <c r="K940" t="e">
        <f t="shared" si="14"/>
        <v>#N/A</v>
      </c>
    </row>
    <row r="941" spans="1:11">
      <c r="A941" s="1" t="s">
        <v>4052</v>
      </c>
      <c r="B941" s="2">
        <v>1202021</v>
      </c>
      <c r="C941" s="1" t="s">
        <v>4053</v>
      </c>
      <c r="D941" s="1" t="s">
        <v>4054</v>
      </c>
      <c r="E941" s="1" t="s">
        <v>4055</v>
      </c>
      <c r="F941" s="2">
        <v>-113.92</v>
      </c>
      <c r="G941" s="1" t="s">
        <v>711</v>
      </c>
      <c r="H941" s="1" t="s">
        <v>180</v>
      </c>
      <c r="I941" s="1" t="s">
        <v>10</v>
      </c>
      <c r="J941" t="e">
        <f>VLOOKUP(B941,自助退!B:F,5,FALSE)</f>
        <v>#N/A</v>
      </c>
      <c r="K941" t="e">
        <f t="shared" si="14"/>
        <v>#N/A</v>
      </c>
    </row>
    <row r="942" spans="1:11">
      <c r="A942" s="1" t="s">
        <v>4056</v>
      </c>
      <c r="B942" s="2">
        <v>1202060</v>
      </c>
      <c r="C942" s="1" t="s">
        <v>4057</v>
      </c>
      <c r="D942" s="1" t="s">
        <v>4058</v>
      </c>
      <c r="E942" s="1" t="s">
        <v>4059</v>
      </c>
      <c r="F942" s="2">
        <v>-6085</v>
      </c>
      <c r="G942" s="1" t="s">
        <v>711</v>
      </c>
      <c r="H942" s="1" t="s">
        <v>387</v>
      </c>
      <c r="I942" s="1" t="s">
        <v>10</v>
      </c>
      <c r="J942" t="e">
        <f>VLOOKUP(B942,自助退!B:F,5,FALSE)</f>
        <v>#N/A</v>
      </c>
      <c r="K942" t="e">
        <f t="shared" si="14"/>
        <v>#N/A</v>
      </c>
    </row>
    <row r="943" spans="1:11">
      <c r="A943" s="1" t="s">
        <v>4060</v>
      </c>
      <c r="B943" s="2">
        <v>1202090</v>
      </c>
      <c r="C943" s="1" t="s">
        <v>4061</v>
      </c>
      <c r="D943" s="1" t="s">
        <v>4062</v>
      </c>
      <c r="E943" s="1" t="s">
        <v>4063</v>
      </c>
      <c r="F943" s="2">
        <v>-491.14</v>
      </c>
      <c r="G943" s="1" t="s">
        <v>711</v>
      </c>
      <c r="H943" s="1" t="s">
        <v>387</v>
      </c>
      <c r="I943" s="1" t="s">
        <v>10</v>
      </c>
      <c r="J943" t="e">
        <f>VLOOKUP(B943,自助退!B:F,5,FALSE)</f>
        <v>#N/A</v>
      </c>
      <c r="K943" t="e">
        <f t="shared" si="14"/>
        <v>#N/A</v>
      </c>
    </row>
    <row r="944" spans="1:11">
      <c r="A944" s="1" t="s">
        <v>4064</v>
      </c>
      <c r="B944" s="2">
        <v>1202093</v>
      </c>
      <c r="C944" s="1" t="s">
        <v>4065</v>
      </c>
      <c r="D944" s="1" t="s">
        <v>4066</v>
      </c>
      <c r="E944" s="1" t="s">
        <v>4067</v>
      </c>
      <c r="F944" s="2">
        <v>-905.5</v>
      </c>
      <c r="G944" s="1" t="s">
        <v>711</v>
      </c>
      <c r="H944" s="1" t="s">
        <v>387</v>
      </c>
      <c r="I944" s="1" t="s">
        <v>10</v>
      </c>
      <c r="J944" t="e">
        <f>VLOOKUP(B944,自助退!B:F,5,FALSE)</f>
        <v>#N/A</v>
      </c>
      <c r="K944" t="e">
        <f t="shared" si="14"/>
        <v>#N/A</v>
      </c>
    </row>
    <row r="945" spans="1:11">
      <c r="A945" s="1" t="s">
        <v>4068</v>
      </c>
      <c r="B945" s="2">
        <v>1202127</v>
      </c>
      <c r="C945" s="1" t="s">
        <v>4069</v>
      </c>
      <c r="D945" s="1" t="s">
        <v>4070</v>
      </c>
      <c r="E945" s="1" t="s">
        <v>4071</v>
      </c>
      <c r="F945" s="2">
        <v>-1588.76</v>
      </c>
      <c r="G945" s="1" t="s">
        <v>711</v>
      </c>
      <c r="H945" s="1" t="s">
        <v>716</v>
      </c>
      <c r="I945" s="1" t="s">
        <v>10</v>
      </c>
      <c r="J945" t="e">
        <f>VLOOKUP(B945,自助退!B:F,5,FALSE)</f>
        <v>#N/A</v>
      </c>
      <c r="K945" t="e">
        <f t="shared" si="14"/>
        <v>#N/A</v>
      </c>
    </row>
    <row r="946" spans="1:11">
      <c r="A946" s="1" t="s">
        <v>4072</v>
      </c>
      <c r="B946" s="2">
        <v>1202194</v>
      </c>
      <c r="C946" s="1" t="s">
        <v>205</v>
      </c>
      <c r="D946" s="1" t="s">
        <v>3336</v>
      </c>
      <c r="E946" s="1" t="s">
        <v>3337</v>
      </c>
      <c r="F946" s="2">
        <v>-61.53</v>
      </c>
      <c r="G946" s="1" t="s">
        <v>711</v>
      </c>
      <c r="H946" s="1" t="s">
        <v>272</v>
      </c>
      <c r="I946" s="1" t="s">
        <v>122</v>
      </c>
      <c r="J946" t="e">
        <f>VLOOKUP(B946,自助退!B:F,5,FALSE)</f>
        <v>#N/A</v>
      </c>
      <c r="K946" t="e">
        <f t="shared" si="14"/>
        <v>#N/A</v>
      </c>
    </row>
    <row r="947" spans="1:11">
      <c r="A947" s="1" t="s">
        <v>4073</v>
      </c>
      <c r="B947" s="2">
        <v>1202198</v>
      </c>
      <c r="C947" s="1" t="s">
        <v>4074</v>
      </c>
      <c r="D947" s="1" t="s">
        <v>4075</v>
      </c>
      <c r="E947" s="1" t="s">
        <v>4076</v>
      </c>
      <c r="F947" s="2">
        <v>-909.31</v>
      </c>
      <c r="G947" s="1" t="s">
        <v>711</v>
      </c>
      <c r="H947" s="1" t="s">
        <v>253</v>
      </c>
      <c r="I947" s="1" t="s">
        <v>10</v>
      </c>
      <c r="J947" t="e">
        <f>VLOOKUP(B947,自助退!B:F,5,FALSE)</f>
        <v>#N/A</v>
      </c>
      <c r="K947" t="e">
        <f t="shared" si="14"/>
        <v>#N/A</v>
      </c>
    </row>
    <row r="948" spans="1:11">
      <c r="A948" s="1" t="s">
        <v>4077</v>
      </c>
      <c r="B948" s="2">
        <v>1202207</v>
      </c>
      <c r="C948" s="1" t="s">
        <v>4078</v>
      </c>
      <c r="D948" s="1" t="s">
        <v>4079</v>
      </c>
      <c r="E948" s="1" t="s">
        <v>4080</v>
      </c>
      <c r="F948" s="2">
        <v>-900</v>
      </c>
      <c r="G948" s="1" t="s">
        <v>711</v>
      </c>
      <c r="H948" s="1" t="s">
        <v>300</v>
      </c>
      <c r="I948" s="1" t="s">
        <v>10</v>
      </c>
      <c r="J948" t="e">
        <f>VLOOKUP(B948,自助退!B:F,5,FALSE)</f>
        <v>#N/A</v>
      </c>
      <c r="K948" t="e">
        <f t="shared" si="14"/>
        <v>#N/A</v>
      </c>
    </row>
    <row r="949" spans="1:11">
      <c r="A949" s="1" t="s">
        <v>4081</v>
      </c>
      <c r="B949" s="2">
        <v>1202233</v>
      </c>
      <c r="C949" s="1" t="s">
        <v>4082</v>
      </c>
      <c r="D949" s="1" t="s">
        <v>4083</v>
      </c>
      <c r="E949" s="1" t="s">
        <v>4084</v>
      </c>
      <c r="F949" s="2">
        <v>-1400</v>
      </c>
      <c r="G949" s="1" t="s">
        <v>711</v>
      </c>
      <c r="H949" s="1" t="s">
        <v>300</v>
      </c>
      <c r="I949" s="1" t="s">
        <v>10</v>
      </c>
      <c r="J949" t="e">
        <f>VLOOKUP(B949,自助退!B:F,5,FALSE)</f>
        <v>#N/A</v>
      </c>
      <c r="K949" t="e">
        <f t="shared" si="14"/>
        <v>#N/A</v>
      </c>
    </row>
    <row r="950" spans="1:11">
      <c r="A950" s="1" t="s">
        <v>4085</v>
      </c>
      <c r="B950" s="2">
        <v>1204148</v>
      </c>
      <c r="C950" s="1" t="s">
        <v>4086</v>
      </c>
      <c r="D950" s="1" t="s">
        <v>4087</v>
      </c>
      <c r="E950" s="1" t="s">
        <v>4088</v>
      </c>
      <c r="F950" s="2">
        <v>-5000</v>
      </c>
      <c r="G950" s="1" t="s">
        <v>711</v>
      </c>
      <c r="H950" s="1" t="s">
        <v>128</v>
      </c>
      <c r="I950" s="1" t="s">
        <v>10</v>
      </c>
      <c r="J950" t="e">
        <f>VLOOKUP(B950,自助退!B:F,5,FALSE)</f>
        <v>#N/A</v>
      </c>
      <c r="K950" t="e">
        <f t="shared" si="14"/>
        <v>#N/A</v>
      </c>
    </row>
    <row r="951" spans="1:11">
      <c r="A951" s="1" t="s">
        <v>4089</v>
      </c>
      <c r="B951" s="2">
        <v>1204175</v>
      </c>
      <c r="C951" s="1" t="s">
        <v>4090</v>
      </c>
      <c r="D951" s="1" t="s">
        <v>4091</v>
      </c>
      <c r="E951" s="1" t="s">
        <v>4092</v>
      </c>
      <c r="F951" s="2">
        <v>-2168.54</v>
      </c>
      <c r="G951" s="1" t="s">
        <v>711</v>
      </c>
      <c r="H951" s="1" t="s">
        <v>755</v>
      </c>
      <c r="I951" s="1" t="s">
        <v>10</v>
      </c>
      <c r="J951" t="e">
        <f>VLOOKUP(B951,自助退!B:F,5,FALSE)</f>
        <v>#N/A</v>
      </c>
      <c r="K951" t="e">
        <f t="shared" si="14"/>
        <v>#N/A</v>
      </c>
    </row>
    <row r="952" spans="1:11">
      <c r="A952" s="1" t="s">
        <v>4093</v>
      </c>
      <c r="B952" s="2">
        <v>1204202</v>
      </c>
      <c r="C952" s="1" t="s">
        <v>4094</v>
      </c>
      <c r="D952" s="1" t="s">
        <v>4095</v>
      </c>
      <c r="E952" s="1" t="s">
        <v>4096</v>
      </c>
      <c r="F952" s="2">
        <v>-100</v>
      </c>
      <c r="G952" s="1" t="s">
        <v>711</v>
      </c>
      <c r="H952" s="1" t="s">
        <v>805</v>
      </c>
      <c r="I952" s="1" t="s">
        <v>10</v>
      </c>
      <c r="J952" t="e">
        <f>VLOOKUP(B952,自助退!B:F,5,FALSE)</f>
        <v>#N/A</v>
      </c>
      <c r="K952" t="e">
        <f t="shared" si="14"/>
        <v>#N/A</v>
      </c>
    </row>
    <row r="953" spans="1:11">
      <c r="A953" s="1" t="s">
        <v>4097</v>
      </c>
      <c r="B953" s="2">
        <v>1204564</v>
      </c>
      <c r="C953" s="1" t="s">
        <v>4098</v>
      </c>
      <c r="D953" s="1" t="s">
        <v>4099</v>
      </c>
      <c r="E953" s="1" t="s">
        <v>4100</v>
      </c>
      <c r="F953" s="2">
        <v>-291</v>
      </c>
      <c r="G953" s="1" t="s">
        <v>711</v>
      </c>
      <c r="H953" s="1" t="s">
        <v>1358</v>
      </c>
      <c r="I953" s="1" t="s">
        <v>10</v>
      </c>
      <c r="J953" t="e">
        <f>VLOOKUP(B953,自助退!B:F,5,FALSE)</f>
        <v>#N/A</v>
      </c>
      <c r="K953" t="e">
        <f t="shared" si="14"/>
        <v>#N/A</v>
      </c>
    </row>
    <row r="954" spans="1:11">
      <c r="A954" s="1" t="s">
        <v>4101</v>
      </c>
      <c r="B954" s="2">
        <v>1205332</v>
      </c>
      <c r="C954" s="1" t="s">
        <v>4102</v>
      </c>
      <c r="D954" s="1" t="s">
        <v>4103</v>
      </c>
      <c r="E954" s="1" t="s">
        <v>4104</v>
      </c>
      <c r="F954" s="2">
        <v>-1000</v>
      </c>
      <c r="G954" s="1" t="s">
        <v>711</v>
      </c>
      <c r="H954" s="1" t="s">
        <v>239</v>
      </c>
      <c r="I954" s="1" t="s">
        <v>10</v>
      </c>
      <c r="J954" t="e">
        <f>VLOOKUP(B954,自助退!B:F,5,FALSE)</f>
        <v>#N/A</v>
      </c>
      <c r="K954" t="e">
        <f t="shared" si="14"/>
        <v>#N/A</v>
      </c>
    </row>
    <row r="955" spans="1:11">
      <c r="A955" s="1" t="s">
        <v>4105</v>
      </c>
      <c r="B955" s="2">
        <v>1205593</v>
      </c>
      <c r="C955" s="1" t="s">
        <v>4106</v>
      </c>
      <c r="D955" s="1" t="s">
        <v>4107</v>
      </c>
      <c r="E955" s="1" t="s">
        <v>4108</v>
      </c>
      <c r="F955" s="2">
        <v>-85.14</v>
      </c>
      <c r="G955" s="1" t="s">
        <v>711</v>
      </c>
      <c r="H955" s="1" t="s">
        <v>937</v>
      </c>
      <c r="I955" s="1" t="s">
        <v>10</v>
      </c>
      <c r="J955" t="e">
        <f>VLOOKUP(B955,自助退!B:F,5,FALSE)</f>
        <v>#N/A</v>
      </c>
      <c r="K955" t="e">
        <f t="shared" si="14"/>
        <v>#N/A</v>
      </c>
    </row>
    <row r="956" spans="1:11">
      <c r="A956" s="1" t="s">
        <v>4109</v>
      </c>
      <c r="B956" s="2">
        <v>1205650</v>
      </c>
      <c r="C956" s="1"/>
      <c r="D956" s="1" t="s">
        <v>4110</v>
      </c>
      <c r="E956" s="1" t="s">
        <v>4111</v>
      </c>
      <c r="F956" s="2">
        <v>-152.06</v>
      </c>
      <c r="G956" s="1" t="s">
        <v>711</v>
      </c>
      <c r="H956" s="1" t="s">
        <v>937</v>
      </c>
      <c r="I956" s="1" t="s">
        <v>122</v>
      </c>
      <c r="J956" t="e">
        <f>VLOOKUP(B956,自助退!B:F,5,FALSE)</f>
        <v>#N/A</v>
      </c>
      <c r="K956" t="e">
        <f t="shared" si="14"/>
        <v>#N/A</v>
      </c>
    </row>
    <row r="957" spans="1:11">
      <c r="A957" s="1" t="s">
        <v>4112</v>
      </c>
      <c r="B957" s="2">
        <v>1205885</v>
      </c>
      <c r="C957" s="1" t="s">
        <v>4113</v>
      </c>
      <c r="D957" s="1" t="s">
        <v>4114</v>
      </c>
      <c r="E957" s="1" t="s">
        <v>4115</v>
      </c>
      <c r="F957" s="2">
        <v>-500</v>
      </c>
      <c r="G957" s="1" t="s">
        <v>711</v>
      </c>
      <c r="H957" s="1" t="s">
        <v>239</v>
      </c>
      <c r="I957" s="1" t="s">
        <v>10</v>
      </c>
      <c r="J957" t="e">
        <f>VLOOKUP(B957,自助退!B:F,5,FALSE)</f>
        <v>#N/A</v>
      </c>
      <c r="K957" t="e">
        <f t="shared" si="14"/>
        <v>#N/A</v>
      </c>
    </row>
    <row r="958" spans="1:11">
      <c r="A958" s="1" t="s">
        <v>4116</v>
      </c>
      <c r="B958" s="2">
        <v>1206462</v>
      </c>
      <c r="C958" s="1"/>
      <c r="D958" s="1" t="s">
        <v>4117</v>
      </c>
      <c r="E958" s="1" t="s">
        <v>4118</v>
      </c>
      <c r="F958" s="2">
        <v>-884.77</v>
      </c>
      <c r="G958" s="1" t="s">
        <v>711</v>
      </c>
      <c r="H958" s="1" t="s">
        <v>180</v>
      </c>
      <c r="I958" s="1" t="s">
        <v>122</v>
      </c>
      <c r="J958" t="e">
        <f>VLOOKUP(B958,自助退!B:F,5,FALSE)</f>
        <v>#N/A</v>
      </c>
      <c r="K958" t="e">
        <f t="shared" si="14"/>
        <v>#N/A</v>
      </c>
    </row>
    <row r="959" spans="1:11">
      <c r="A959" s="1" t="s">
        <v>4119</v>
      </c>
      <c r="B959" s="2">
        <v>1206864</v>
      </c>
      <c r="C959" s="1" t="s">
        <v>4120</v>
      </c>
      <c r="D959" s="1" t="s">
        <v>4121</v>
      </c>
      <c r="E959" s="1" t="s">
        <v>4122</v>
      </c>
      <c r="F959" s="2">
        <v>-200</v>
      </c>
      <c r="G959" s="1" t="s">
        <v>711</v>
      </c>
      <c r="H959" s="1" t="s">
        <v>429</v>
      </c>
      <c r="I959" s="1" t="s">
        <v>10</v>
      </c>
      <c r="J959" t="e">
        <f>VLOOKUP(B959,自助退!B:F,5,FALSE)</f>
        <v>#N/A</v>
      </c>
      <c r="K959" t="e">
        <f t="shared" si="14"/>
        <v>#N/A</v>
      </c>
    </row>
    <row r="960" spans="1:11">
      <c r="A960" s="1" t="s">
        <v>4123</v>
      </c>
      <c r="B960" s="2">
        <v>1206970</v>
      </c>
      <c r="C960" s="1" t="s">
        <v>4124</v>
      </c>
      <c r="D960" s="1" t="s">
        <v>4125</v>
      </c>
      <c r="E960" s="1" t="s">
        <v>4126</v>
      </c>
      <c r="F960" s="2">
        <v>-55</v>
      </c>
      <c r="G960" s="1" t="s">
        <v>711</v>
      </c>
      <c r="H960" s="1" t="s">
        <v>248</v>
      </c>
      <c r="I960" s="1" t="s">
        <v>10</v>
      </c>
      <c r="J960" t="e">
        <f>VLOOKUP(B960,自助退!B:F,5,FALSE)</f>
        <v>#N/A</v>
      </c>
      <c r="K960" t="e">
        <f t="shared" si="14"/>
        <v>#N/A</v>
      </c>
    </row>
    <row r="961" spans="1:11">
      <c r="A961" s="1" t="s">
        <v>4127</v>
      </c>
      <c r="B961" s="2">
        <v>1207030</v>
      </c>
      <c r="C961" s="1" t="s">
        <v>205</v>
      </c>
      <c r="D961" s="1" t="s">
        <v>3901</v>
      </c>
      <c r="E961" s="1" t="s">
        <v>3902</v>
      </c>
      <c r="F961" s="2">
        <v>-828.92</v>
      </c>
      <c r="G961" s="1" t="s">
        <v>711</v>
      </c>
      <c r="H961" s="1" t="s">
        <v>1098</v>
      </c>
      <c r="I961" s="1" t="s">
        <v>122</v>
      </c>
      <c r="J961" t="e">
        <f>VLOOKUP(B961,自助退!B:F,5,FALSE)</f>
        <v>#N/A</v>
      </c>
      <c r="K961" t="e">
        <f t="shared" si="14"/>
        <v>#N/A</v>
      </c>
    </row>
    <row r="962" spans="1:11">
      <c r="A962" s="1" t="s">
        <v>4128</v>
      </c>
      <c r="B962" s="2">
        <v>1207073</v>
      </c>
      <c r="C962" s="1" t="s">
        <v>4129</v>
      </c>
      <c r="D962" s="1" t="s">
        <v>4130</v>
      </c>
      <c r="E962" s="1" t="s">
        <v>4131</v>
      </c>
      <c r="F962" s="2">
        <v>-690.7</v>
      </c>
      <c r="G962" s="1" t="s">
        <v>711</v>
      </c>
      <c r="H962" s="1" t="s">
        <v>721</v>
      </c>
      <c r="I962" s="1" t="s">
        <v>10</v>
      </c>
      <c r="J962" t="e">
        <f>VLOOKUP(B962,自助退!B:F,5,FALSE)</f>
        <v>#N/A</v>
      </c>
      <c r="K962" t="e">
        <f t="shared" si="14"/>
        <v>#N/A</v>
      </c>
    </row>
    <row r="963" spans="1:11">
      <c r="A963" s="1" t="s">
        <v>4132</v>
      </c>
      <c r="B963" s="2">
        <v>1207260</v>
      </c>
      <c r="C963" s="1" t="s">
        <v>4133</v>
      </c>
      <c r="D963" s="1" t="s">
        <v>4134</v>
      </c>
      <c r="E963" s="1" t="s">
        <v>4135</v>
      </c>
      <c r="F963" s="2">
        <v>-11506.86</v>
      </c>
      <c r="G963" s="1" t="s">
        <v>711</v>
      </c>
      <c r="H963" s="1" t="s">
        <v>300</v>
      </c>
      <c r="I963" s="1" t="s">
        <v>10</v>
      </c>
      <c r="J963" t="e">
        <f>VLOOKUP(B963,自助退!B:F,5,FALSE)</f>
        <v>#N/A</v>
      </c>
      <c r="K963" t="e">
        <f t="shared" ref="K963:K1026" si="15">IF(F963*-1=J963,"",1)</f>
        <v>#N/A</v>
      </c>
    </row>
    <row r="964" spans="1:11">
      <c r="A964" s="1" t="s">
        <v>4136</v>
      </c>
      <c r="B964" s="2">
        <v>1207582</v>
      </c>
      <c r="C964" s="1" t="s">
        <v>4137</v>
      </c>
      <c r="D964" s="1" t="s">
        <v>4138</v>
      </c>
      <c r="E964" s="1" t="s">
        <v>4139</v>
      </c>
      <c r="F964" s="2">
        <v>-6546.35</v>
      </c>
      <c r="G964" s="1" t="s">
        <v>711</v>
      </c>
      <c r="H964" s="1" t="s">
        <v>248</v>
      </c>
      <c r="I964" s="1" t="s">
        <v>10</v>
      </c>
      <c r="J964" t="e">
        <f>VLOOKUP(B964,自助退!B:F,5,FALSE)</f>
        <v>#N/A</v>
      </c>
      <c r="K964" t="e">
        <f t="shared" si="15"/>
        <v>#N/A</v>
      </c>
    </row>
    <row r="965" spans="1:11">
      <c r="A965" s="1" t="s">
        <v>4140</v>
      </c>
      <c r="B965" s="2">
        <v>1207792</v>
      </c>
      <c r="C965" s="1"/>
      <c r="D965" s="1" t="s">
        <v>4141</v>
      </c>
      <c r="E965" s="1" t="s">
        <v>4142</v>
      </c>
      <c r="F965" s="2">
        <v>-432.5</v>
      </c>
      <c r="G965" s="1" t="s">
        <v>711</v>
      </c>
      <c r="H965" s="1" t="s">
        <v>300</v>
      </c>
      <c r="I965" s="1" t="s">
        <v>122</v>
      </c>
      <c r="J965" t="e">
        <f>VLOOKUP(B965,自助退!B:F,5,FALSE)</f>
        <v>#N/A</v>
      </c>
      <c r="K965" t="e">
        <f t="shared" si="15"/>
        <v>#N/A</v>
      </c>
    </row>
    <row r="966" spans="1:11">
      <c r="A966" s="1" t="s">
        <v>4143</v>
      </c>
      <c r="B966" s="2">
        <v>1208461</v>
      </c>
      <c r="C966" s="1"/>
      <c r="D966" s="1" t="s">
        <v>4144</v>
      </c>
      <c r="E966" s="1" t="s">
        <v>2614</v>
      </c>
      <c r="F966" s="2">
        <v>-800</v>
      </c>
      <c r="G966" s="1" t="s">
        <v>711</v>
      </c>
      <c r="H966" s="1" t="s">
        <v>272</v>
      </c>
      <c r="I966" s="1" t="s">
        <v>122</v>
      </c>
      <c r="J966" t="e">
        <f>VLOOKUP(B966,自助退!B:F,5,FALSE)</f>
        <v>#N/A</v>
      </c>
      <c r="K966" t="e">
        <f t="shared" si="15"/>
        <v>#N/A</v>
      </c>
    </row>
    <row r="967" spans="1:11">
      <c r="A967" s="1" t="s">
        <v>4145</v>
      </c>
      <c r="B967" s="2">
        <v>1208468</v>
      </c>
      <c r="C967" s="1" t="s">
        <v>4146</v>
      </c>
      <c r="D967" s="1" t="s">
        <v>4147</v>
      </c>
      <c r="E967" s="1" t="s">
        <v>4148</v>
      </c>
      <c r="F967" s="2">
        <v>-284.36</v>
      </c>
      <c r="G967" s="1" t="s">
        <v>711</v>
      </c>
      <c r="H967" s="1" t="s">
        <v>725</v>
      </c>
      <c r="I967" s="1" t="s">
        <v>10</v>
      </c>
      <c r="J967" t="e">
        <f>VLOOKUP(B967,自助退!B:F,5,FALSE)</f>
        <v>#N/A</v>
      </c>
      <c r="K967" t="e">
        <f t="shared" si="15"/>
        <v>#N/A</v>
      </c>
    </row>
    <row r="968" spans="1:11">
      <c r="A968" s="1" t="s">
        <v>4149</v>
      </c>
      <c r="B968" s="2">
        <v>1208617</v>
      </c>
      <c r="C968" s="1" t="s">
        <v>4150</v>
      </c>
      <c r="D968" s="1" t="s">
        <v>4151</v>
      </c>
      <c r="E968" s="1" t="s">
        <v>4152</v>
      </c>
      <c r="F968" s="2">
        <v>-100</v>
      </c>
      <c r="G968" s="1" t="s">
        <v>711</v>
      </c>
      <c r="H968" s="1" t="s">
        <v>1481</v>
      </c>
      <c r="I968" s="1" t="s">
        <v>10</v>
      </c>
      <c r="J968" t="e">
        <f>VLOOKUP(B968,自助退!B:F,5,FALSE)</f>
        <v>#N/A</v>
      </c>
      <c r="K968" t="e">
        <f t="shared" si="15"/>
        <v>#N/A</v>
      </c>
    </row>
    <row r="969" spans="1:11">
      <c r="A969" s="1" t="s">
        <v>4153</v>
      </c>
      <c r="B969" s="2">
        <v>1208659</v>
      </c>
      <c r="C969" s="1" t="s">
        <v>4154</v>
      </c>
      <c r="D969" s="1" t="s">
        <v>4155</v>
      </c>
      <c r="E969" s="1" t="s">
        <v>4156</v>
      </c>
      <c r="F969" s="2">
        <v>-5.72</v>
      </c>
      <c r="G969" s="1" t="s">
        <v>711</v>
      </c>
      <c r="H969" s="1" t="s">
        <v>169</v>
      </c>
      <c r="I969" s="1" t="s">
        <v>10</v>
      </c>
      <c r="J969" t="e">
        <f>VLOOKUP(B969,自助退!B:F,5,FALSE)</f>
        <v>#N/A</v>
      </c>
      <c r="K969" t="e">
        <f t="shared" si="15"/>
        <v>#N/A</v>
      </c>
    </row>
    <row r="970" spans="1:11">
      <c r="A970" s="1" t="s">
        <v>4157</v>
      </c>
      <c r="B970" s="2">
        <v>1208920</v>
      </c>
      <c r="C970" s="1" t="s">
        <v>4158</v>
      </c>
      <c r="D970" s="1" t="s">
        <v>4159</v>
      </c>
      <c r="E970" s="1" t="s">
        <v>4160</v>
      </c>
      <c r="F970" s="2">
        <v>-678</v>
      </c>
      <c r="G970" s="1" t="s">
        <v>711</v>
      </c>
      <c r="H970" s="1" t="s">
        <v>721</v>
      </c>
      <c r="I970" s="1" t="s">
        <v>10</v>
      </c>
      <c r="J970" t="e">
        <f>VLOOKUP(B970,自助退!B:F,5,FALSE)</f>
        <v>#N/A</v>
      </c>
      <c r="K970" t="e">
        <f t="shared" si="15"/>
        <v>#N/A</v>
      </c>
    </row>
    <row r="971" spans="1:11">
      <c r="A971" s="1" t="s">
        <v>4161</v>
      </c>
      <c r="B971" s="2">
        <v>1208941</v>
      </c>
      <c r="C971" s="1" t="s">
        <v>4162</v>
      </c>
      <c r="D971" s="1" t="s">
        <v>4163</v>
      </c>
      <c r="E971" s="1" t="s">
        <v>4164</v>
      </c>
      <c r="F971" s="2">
        <v>-18612.66</v>
      </c>
      <c r="G971" s="1" t="s">
        <v>711</v>
      </c>
      <c r="H971" s="1" t="s">
        <v>370</v>
      </c>
      <c r="I971" s="1" t="s">
        <v>10</v>
      </c>
      <c r="J971" t="e">
        <f>VLOOKUP(B971,自助退!B:F,5,FALSE)</f>
        <v>#N/A</v>
      </c>
      <c r="K971" t="e">
        <f t="shared" si="15"/>
        <v>#N/A</v>
      </c>
    </row>
    <row r="972" spans="1:11">
      <c r="A972" s="1" t="s">
        <v>4165</v>
      </c>
      <c r="B972" s="2">
        <v>1208978</v>
      </c>
      <c r="C972" s="1" t="s">
        <v>4166</v>
      </c>
      <c r="D972" s="1" t="s">
        <v>4167</v>
      </c>
      <c r="E972" s="1" t="s">
        <v>4164</v>
      </c>
      <c r="F972" s="2">
        <v>-492.5</v>
      </c>
      <c r="G972" s="1" t="s">
        <v>711</v>
      </c>
      <c r="H972" s="1" t="s">
        <v>370</v>
      </c>
      <c r="I972" s="1" t="s">
        <v>10</v>
      </c>
      <c r="J972" t="e">
        <f>VLOOKUP(B972,自助退!B:F,5,FALSE)</f>
        <v>#N/A</v>
      </c>
      <c r="K972" t="e">
        <f t="shared" si="15"/>
        <v>#N/A</v>
      </c>
    </row>
    <row r="973" spans="1:11">
      <c r="A973" s="1" t="s">
        <v>4168</v>
      </c>
      <c r="B973" s="2">
        <v>1209146</v>
      </c>
      <c r="C973" s="1" t="s">
        <v>4169</v>
      </c>
      <c r="D973" s="1" t="s">
        <v>4170</v>
      </c>
      <c r="E973" s="1" t="s">
        <v>4171</v>
      </c>
      <c r="F973" s="2">
        <v>-718.93</v>
      </c>
      <c r="G973" s="1" t="s">
        <v>711</v>
      </c>
      <c r="H973" s="1" t="s">
        <v>180</v>
      </c>
      <c r="I973" s="1" t="s">
        <v>10</v>
      </c>
      <c r="J973" t="e">
        <f>VLOOKUP(B973,自助退!B:F,5,FALSE)</f>
        <v>#N/A</v>
      </c>
      <c r="K973" t="e">
        <f t="shared" si="15"/>
        <v>#N/A</v>
      </c>
    </row>
    <row r="974" spans="1:11">
      <c r="A974" s="1" t="s">
        <v>4172</v>
      </c>
      <c r="B974" s="2">
        <v>1209515</v>
      </c>
      <c r="C974" s="1" t="s">
        <v>4173</v>
      </c>
      <c r="D974" s="1" t="s">
        <v>4174</v>
      </c>
      <c r="E974" s="1" t="s">
        <v>4175</v>
      </c>
      <c r="F974" s="2">
        <v>-179</v>
      </c>
      <c r="G974" s="1" t="s">
        <v>711</v>
      </c>
      <c r="H974" s="1" t="s">
        <v>805</v>
      </c>
      <c r="I974" s="1" t="s">
        <v>10</v>
      </c>
      <c r="J974" t="e">
        <f>VLOOKUP(B974,自助退!B:F,5,FALSE)</f>
        <v>#N/A</v>
      </c>
      <c r="K974" t="e">
        <f t="shared" si="15"/>
        <v>#N/A</v>
      </c>
    </row>
    <row r="975" spans="1:11">
      <c r="A975" s="1" t="s">
        <v>4176</v>
      </c>
      <c r="B975" s="2">
        <v>1209818</v>
      </c>
      <c r="C975" s="1" t="s">
        <v>4177</v>
      </c>
      <c r="D975" s="1" t="s">
        <v>2189</v>
      </c>
      <c r="E975" s="1" t="s">
        <v>2190</v>
      </c>
      <c r="F975" s="2">
        <v>-2762.22</v>
      </c>
      <c r="G975" s="1" t="s">
        <v>711</v>
      </c>
      <c r="H975" s="1" t="s">
        <v>755</v>
      </c>
      <c r="I975" s="1" t="s">
        <v>10</v>
      </c>
      <c r="J975" t="e">
        <f>VLOOKUP(B975,自助退!B:F,5,FALSE)</f>
        <v>#N/A</v>
      </c>
      <c r="K975" t="e">
        <f t="shared" si="15"/>
        <v>#N/A</v>
      </c>
    </row>
    <row r="976" spans="1:11">
      <c r="A976" s="1" t="s">
        <v>4178</v>
      </c>
      <c r="B976" s="2">
        <v>1209835</v>
      </c>
      <c r="C976" s="1" t="s">
        <v>4179</v>
      </c>
      <c r="D976" s="1" t="s">
        <v>4180</v>
      </c>
      <c r="E976" s="1" t="s">
        <v>4181</v>
      </c>
      <c r="F976" s="2">
        <v>-192.5</v>
      </c>
      <c r="G976" s="1" t="s">
        <v>711</v>
      </c>
      <c r="H976" s="1" t="s">
        <v>243</v>
      </c>
      <c r="I976" s="1" t="s">
        <v>10</v>
      </c>
      <c r="J976" t="e">
        <f>VLOOKUP(B976,自助退!B:F,5,FALSE)</f>
        <v>#N/A</v>
      </c>
      <c r="K976" t="e">
        <f t="shared" si="15"/>
        <v>#N/A</v>
      </c>
    </row>
    <row r="977" spans="1:11">
      <c r="A977" s="1" t="s">
        <v>4182</v>
      </c>
      <c r="B977" s="2">
        <v>1209898</v>
      </c>
      <c r="C977" s="1" t="s">
        <v>4183</v>
      </c>
      <c r="D977" s="1" t="s">
        <v>4184</v>
      </c>
      <c r="E977" s="1" t="s">
        <v>4185</v>
      </c>
      <c r="F977" s="2">
        <v>-67</v>
      </c>
      <c r="G977" s="1" t="s">
        <v>711</v>
      </c>
      <c r="H977" s="1" t="s">
        <v>300</v>
      </c>
      <c r="I977" s="1" t="s">
        <v>10</v>
      </c>
      <c r="J977" t="e">
        <f>VLOOKUP(B977,自助退!B:F,5,FALSE)</f>
        <v>#N/A</v>
      </c>
      <c r="K977" t="e">
        <f t="shared" si="15"/>
        <v>#N/A</v>
      </c>
    </row>
    <row r="978" spans="1:11">
      <c r="A978" s="1" t="s">
        <v>4186</v>
      </c>
      <c r="B978" s="2">
        <v>1210085</v>
      </c>
      <c r="C978" s="1" t="s">
        <v>4187</v>
      </c>
      <c r="D978" s="1" t="s">
        <v>4188</v>
      </c>
      <c r="E978" s="1" t="s">
        <v>4189</v>
      </c>
      <c r="F978" s="2">
        <v>-1000</v>
      </c>
      <c r="G978" s="1" t="s">
        <v>711</v>
      </c>
      <c r="H978" s="1" t="s">
        <v>1358</v>
      </c>
      <c r="I978" s="1" t="s">
        <v>10</v>
      </c>
      <c r="J978" t="e">
        <f>VLOOKUP(B978,自助退!B:F,5,FALSE)</f>
        <v>#N/A</v>
      </c>
      <c r="K978" t="e">
        <f t="shared" si="15"/>
        <v>#N/A</v>
      </c>
    </row>
    <row r="979" spans="1:11">
      <c r="A979" s="1" t="s">
        <v>4190</v>
      </c>
      <c r="B979" s="2">
        <v>1210097</v>
      </c>
      <c r="C979" s="1" t="s">
        <v>4191</v>
      </c>
      <c r="D979" s="1" t="s">
        <v>4192</v>
      </c>
      <c r="E979" s="1" t="s">
        <v>4193</v>
      </c>
      <c r="F979" s="2">
        <v>-200</v>
      </c>
      <c r="G979" s="1" t="s">
        <v>711</v>
      </c>
      <c r="H979" s="1" t="s">
        <v>901</v>
      </c>
      <c r="I979" s="1" t="s">
        <v>10</v>
      </c>
      <c r="J979" t="e">
        <f>VLOOKUP(B979,自助退!B:F,5,FALSE)</f>
        <v>#N/A</v>
      </c>
      <c r="K979" t="e">
        <f t="shared" si="15"/>
        <v>#N/A</v>
      </c>
    </row>
    <row r="980" spans="1:11">
      <c r="A980" s="1" t="s">
        <v>4194</v>
      </c>
      <c r="B980" s="2">
        <v>1210230</v>
      </c>
      <c r="C980" s="1" t="s">
        <v>4195</v>
      </c>
      <c r="D980" s="1" t="s">
        <v>3458</v>
      </c>
      <c r="E980" s="1" t="s">
        <v>3459</v>
      </c>
      <c r="F980" s="2">
        <v>-5000</v>
      </c>
      <c r="G980" s="1" t="s">
        <v>711</v>
      </c>
      <c r="H980" s="1" t="s">
        <v>755</v>
      </c>
      <c r="I980" s="1" t="s">
        <v>10</v>
      </c>
      <c r="J980" t="e">
        <f>VLOOKUP(B980,自助退!B:F,5,FALSE)</f>
        <v>#N/A</v>
      </c>
      <c r="K980" t="e">
        <f t="shared" si="15"/>
        <v>#N/A</v>
      </c>
    </row>
    <row r="981" spans="1:11">
      <c r="A981" s="1" t="s">
        <v>4196</v>
      </c>
      <c r="B981" s="2">
        <v>1210232</v>
      </c>
      <c r="C981" s="1" t="s">
        <v>4197</v>
      </c>
      <c r="D981" s="1" t="s">
        <v>4198</v>
      </c>
      <c r="E981" s="1" t="s">
        <v>4199</v>
      </c>
      <c r="F981" s="2">
        <v>-632</v>
      </c>
      <c r="G981" s="1" t="s">
        <v>711</v>
      </c>
      <c r="H981" s="1" t="s">
        <v>300</v>
      </c>
      <c r="I981" s="1" t="s">
        <v>10</v>
      </c>
      <c r="J981" t="e">
        <f>VLOOKUP(B981,自助退!B:F,5,FALSE)</f>
        <v>#N/A</v>
      </c>
      <c r="K981" t="e">
        <f t="shared" si="15"/>
        <v>#N/A</v>
      </c>
    </row>
    <row r="982" spans="1:11">
      <c r="A982" s="1" t="s">
        <v>4200</v>
      </c>
      <c r="B982" s="2">
        <v>1210321</v>
      </c>
      <c r="C982" s="1" t="s">
        <v>4201</v>
      </c>
      <c r="D982" s="1" t="s">
        <v>4202</v>
      </c>
      <c r="E982" s="1" t="s">
        <v>4203</v>
      </c>
      <c r="F982" s="2">
        <v>-4800</v>
      </c>
      <c r="G982" s="1" t="s">
        <v>711</v>
      </c>
      <c r="H982" s="1" t="s">
        <v>248</v>
      </c>
      <c r="I982" s="1" t="s">
        <v>10</v>
      </c>
      <c r="J982" t="e">
        <f>VLOOKUP(B982,自助退!B:F,5,FALSE)</f>
        <v>#N/A</v>
      </c>
      <c r="K982" t="e">
        <f t="shared" si="15"/>
        <v>#N/A</v>
      </c>
    </row>
    <row r="983" spans="1:11">
      <c r="A983" s="1" t="s">
        <v>4204</v>
      </c>
      <c r="B983" s="2">
        <v>1210328</v>
      </c>
      <c r="C983" s="1" t="s">
        <v>4205</v>
      </c>
      <c r="D983" s="1" t="s">
        <v>4206</v>
      </c>
      <c r="E983" s="1" t="s">
        <v>4207</v>
      </c>
      <c r="F983" s="2">
        <v>-500</v>
      </c>
      <c r="G983" s="1" t="s">
        <v>711</v>
      </c>
      <c r="H983" s="1" t="s">
        <v>248</v>
      </c>
      <c r="I983" s="1" t="s">
        <v>10</v>
      </c>
      <c r="J983" t="e">
        <f>VLOOKUP(B983,自助退!B:F,5,FALSE)</f>
        <v>#N/A</v>
      </c>
      <c r="K983" t="e">
        <f t="shared" si="15"/>
        <v>#N/A</v>
      </c>
    </row>
    <row r="984" spans="1:11">
      <c r="A984" s="1" t="s">
        <v>565</v>
      </c>
      <c r="B984" s="2">
        <v>1210416</v>
      </c>
      <c r="C984" s="1" t="s">
        <v>4208</v>
      </c>
      <c r="D984" s="1" t="s">
        <v>4209</v>
      </c>
      <c r="E984" s="1" t="s">
        <v>4210</v>
      </c>
      <c r="F984" s="2">
        <v>-10</v>
      </c>
      <c r="G984" s="1" t="s">
        <v>711</v>
      </c>
      <c r="H984" s="1" t="s">
        <v>156</v>
      </c>
      <c r="I984" s="1" t="s">
        <v>10</v>
      </c>
      <c r="J984" t="e">
        <f>VLOOKUP(B984,自助退!B:F,5,FALSE)</f>
        <v>#N/A</v>
      </c>
      <c r="K984" t="e">
        <f t="shared" si="15"/>
        <v>#N/A</v>
      </c>
    </row>
    <row r="985" spans="1:11">
      <c r="A985" s="1" t="s">
        <v>4211</v>
      </c>
      <c r="B985" s="2">
        <v>1210435</v>
      </c>
      <c r="C985" s="1" t="s">
        <v>4212</v>
      </c>
      <c r="D985" s="1" t="s">
        <v>4209</v>
      </c>
      <c r="E985" s="1" t="s">
        <v>4210</v>
      </c>
      <c r="F985" s="2">
        <v>-10</v>
      </c>
      <c r="G985" s="1" t="s">
        <v>711</v>
      </c>
      <c r="H985" s="1" t="s">
        <v>156</v>
      </c>
      <c r="I985" s="1" t="s">
        <v>10</v>
      </c>
      <c r="J985" t="e">
        <f>VLOOKUP(B985,自助退!B:F,5,FALSE)</f>
        <v>#N/A</v>
      </c>
      <c r="K985" t="e">
        <f t="shared" si="15"/>
        <v>#N/A</v>
      </c>
    </row>
    <row r="986" spans="1:11">
      <c r="A986" s="1" t="s">
        <v>4213</v>
      </c>
      <c r="B986" s="2">
        <v>1210594</v>
      </c>
      <c r="C986" s="1" t="s">
        <v>4214</v>
      </c>
      <c r="D986" s="1" t="s">
        <v>4215</v>
      </c>
      <c r="E986" s="1" t="s">
        <v>4216</v>
      </c>
      <c r="F986" s="2">
        <v>-800</v>
      </c>
      <c r="G986" s="1" t="s">
        <v>711</v>
      </c>
      <c r="H986" s="1" t="s">
        <v>387</v>
      </c>
      <c r="I986" s="1" t="s">
        <v>10</v>
      </c>
      <c r="J986" t="e">
        <f>VLOOKUP(B986,自助退!B:F,5,FALSE)</f>
        <v>#N/A</v>
      </c>
      <c r="K986" t="e">
        <f t="shared" si="15"/>
        <v>#N/A</v>
      </c>
    </row>
    <row r="987" spans="1:11">
      <c r="A987" s="1" t="s">
        <v>4217</v>
      </c>
      <c r="B987" s="2">
        <v>1210767</v>
      </c>
      <c r="C987" s="1" t="s">
        <v>4218</v>
      </c>
      <c r="D987" s="1" t="s">
        <v>4219</v>
      </c>
      <c r="E987" s="1" t="s">
        <v>4220</v>
      </c>
      <c r="F987" s="2">
        <v>-4900</v>
      </c>
      <c r="G987" s="1" t="s">
        <v>711</v>
      </c>
      <c r="H987" s="1" t="s">
        <v>157</v>
      </c>
      <c r="I987" s="1" t="s">
        <v>10</v>
      </c>
      <c r="J987" t="e">
        <f>VLOOKUP(B987,自助退!B:F,5,FALSE)</f>
        <v>#N/A</v>
      </c>
      <c r="K987" t="e">
        <f t="shared" si="15"/>
        <v>#N/A</v>
      </c>
    </row>
    <row r="988" spans="1:11">
      <c r="A988" s="1" t="s">
        <v>4221</v>
      </c>
      <c r="B988" s="2">
        <v>1210888</v>
      </c>
      <c r="C988" s="1" t="s">
        <v>4222</v>
      </c>
      <c r="D988" s="1" t="s">
        <v>4223</v>
      </c>
      <c r="E988" s="1" t="s">
        <v>4224</v>
      </c>
      <c r="F988" s="2">
        <v>-217</v>
      </c>
      <c r="G988" s="1" t="s">
        <v>711</v>
      </c>
      <c r="H988" s="1" t="s">
        <v>817</v>
      </c>
      <c r="I988" s="1" t="s">
        <v>10</v>
      </c>
      <c r="J988" t="e">
        <f>VLOOKUP(B988,自助退!B:F,5,FALSE)</f>
        <v>#N/A</v>
      </c>
      <c r="K988" t="e">
        <f t="shared" si="15"/>
        <v>#N/A</v>
      </c>
    </row>
    <row r="989" spans="1:11">
      <c r="A989" s="1" t="s">
        <v>4225</v>
      </c>
      <c r="B989" s="2">
        <v>1210980</v>
      </c>
      <c r="C989" s="1"/>
      <c r="D989" s="1" t="s">
        <v>503</v>
      </c>
      <c r="E989" s="1" t="s">
        <v>504</v>
      </c>
      <c r="F989" s="2">
        <v>-162.5</v>
      </c>
      <c r="G989" s="1" t="s">
        <v>711</v>
      </c>
      <c r="H989" s="1" t="s">
        <v>243</v>
      </c>
      <c r="I989" s="1" t="s">
        <v>122</v>
      </c>
      <c r="J989" t="e">
        <f>VLOOKUP(B989,自助退!B:F,5,FALSE)</f>
        <v>#N/A</v>
      </c>
      <c r="K989" t="e">
        <f t="shared" si="15"/>
        <v>#N/A</v>
      </c>
    </row>
    <row r="990" spans="1:11">
      <c r="A990" s="1" t="s">
        <v>4226</v>
      </c>
      <c r="B990" s="2">
        <v>1211389</v>
      </c>
      <c r="C990" s="1"/>
      <c r="D990" s="1" t="s">
        <v>4227</v>
      </c>
      <c r="E990" s="1" t="s">
        <v>4228</v>
      </c>
      <c r="F990" s="2">
        <v>-497.3</v>
      </c>
      <c r="G990" s="1" t="s">
        <v>711</v>
      </c>
      <c r="H990" s="1" t="s">
        <v>157</v>
      </c>
      <c r="I990" s="1" t="s">
        <v>122</v>
      </c>
      <c r="J990" t="e">
        <f>VLOOKUP(B990,自助退!B:F,5,FALSE)</f>
        <v>#N/A</v>
      </c>
      <c r="K990" t="e">
        <f t="shared" si="15"/>
        <v>#N/A</v>
      </c>
    </row>
    <row r="991" spans="1:11">
      <c r="A991" s="1" t="s">
        <v>4229</v>
      </c>
      <c r="B991" s="2">
        <v>1211392</v>
      </c>
      <c r="C991" s="1" t="s">
        <v>4230</v>
      </c>
      <c r="D991" s="1" t="s">
        <v>4231</v>
      </c>
      <c r="E991" s="1" t="s">
        <v>4232</v>
      </c>
      <c r="F991" s="2">
        <v>-247</v>
      </c>
      <c r="G991" s="1" t="s">
        <v>711</v>
      </c>
      <c r="H991" s="1" t="s">
        <v>1468</v>
      </c>
      <c r="I991" s="1" t="s">
        <v>10</v>
      </c>
      <c r="J991" t="e">
        <f>VLOOKUP(B991,自助退!B:F,5,FALSE)</f>
        <v>#N/A</v>
      </c>
      <c r="K991" t="e">
        <f t="shared" si="15"/>
        <v>#N/A</v>
      </c>
    </row>
    <row r="992" spans="1:11">
      <c r="A992" s="1" t="s">
        <v>4233</v>
      </c>
      <c r="B992" s="2">
        <v>1211500</v>
      </c>
      <c r="C992" s="1" t="s">
        <v>4234</v>
      </c>
      <c r="D992" s="1" t="s">
        <v>4235</v>
      </c>
      <c r="E992" s="1" t="s">
        <v>4236</v>
      </c>
      <c r="F992" s="2">
        <v>-1000</v>
      </c>
      <c r="G992" s="1" t="s">
        <v>711</v>
      </c>
      <c r="H992" s="1" t="s">
        <v>387</v>
      </c>
      <c r="I992" s="1" t="s">
        <v>10</v>
      </c>
      <c r="J992" t="e">
        <f>VLOOKUP(B992,自助退!B:F,5,FALSE)</f>
        <v>#N/A</v>
      </c>
      <c r="K992" t="e">
        <f t="shared" si="15"/>
        <v>#N/A</v>
      </c>
    </row>
    <row r="993" spans="1:11">
      <c r="A993" s="1" t="s">
        <v>4237</v>
      </c>
      <c r="B993" s="2">
        <v>1211504</v>
      </c>
      <c r="C993" s="1" t="s">
        <v>4238</v>
      </c>
      <c r="D993" s="1" t="s">
        <v>4239</v>
      </c>
      <c r="E993" s="1" t="s">
        <v>4240</v>
      </c>
      <c r="F993" s="2">
        <v>-4611</v>
      </c>
      <c r="G993" s="1" t="s">
        <v>711</v>
      </c>
      <c r="H993" s="1" t="s">
        <v>243</v>
      </c>
      <c r="I993" s="1" t="s">
        <v>10</v>
      </c>
      <c r="J993" t="e">
        <f>VLOOKUP(B993,自助退!B:F,5,FALSE)</f>
        <v>#N/A</v>
      </c>
      <c r="K993" t="e">
        <f t="shared" si="15"/>
        <v>#N/A</v>
      </c>
    </row>
    <row r="994" spans="1:11">
      <c r="A994" s="1" t="s">
        <v>4241</v>
      </c>
      <c r="B994" s="2">
        <v>1211530</v>
      </c>
      <c r="C994" s="1" t="s">
        <v>4242</v>
      </c>
      <c r="D994" s="1" t="s">
        <v>4243</v>
      </c>
      <c r="E994" s="1" t="s">
        <v>4244</v>
      </c>
      <c r="F994" s="2">
        <v>-1200</v>
      </c>
      <c r="G994" s="1" t="s">
        <v>711</v>
      </c>
      <c r="H994" s="1" t="s">
        <v>239</v>
      </c>
      <c r="I994" s="1" t="s">
        <v>10</v>
      </c>
      <c r="J994" t="e">
        <f>VLOOKUP(B994,自助退!B:F,5,FALSE)</f>
        <v>#N/A</v>
      </c>
      <c r="K994" t="e">
        <f t="shared" si="15"/>
        <v>#N/A</v>
      </c>
    </row>
    <row r="995" spans="1:11">
      <c r="A995" s="1" t="s">
        <v>4245</v>
      </c>
      <c r="B995" s="2">
        <v>1211656</v>
      </c>
      <c r="C995" s="1" t="s">
        <v>4246</v>
      </c>
      <c r="D995" s="1" t="s">
        <v>4247</v>
      </c>
      <c r="E995" s="1" t="s">
        <v>316</v>
      </c>
      <c r="F995" s="2">
        <v>-59.56</v>
      </c>
      <c r="G995" s="1" t="s">
        <v>711</v>
      </c>
      <c r="H995" s="1" t="s">
        <v>396</v>
      </c>
      <c r="I995" s="1" t="s">
        <v>10</v>
      </c>
      <c r="J995" t="e">
        <f>VLOOKUP(B995,自助退!B:F,5,FALSE)</f>
        <v>#N/A</v>
      </c>
      <c r="K995" t="e">
        <f t="shared" si="15"/>
        <v>#N/A</v>
      </c>
    </row>
    <row r="996" spans="1:11">
      <c r="A996" s="1" t="s">
        <v>4248</v>
      </c>
      <c r="B996" s="2">
        <v>1211711</v>
      </c>
      <c r="C996" s="1" t="s">
        <v>4249</v>
      </c>
      <c r="D996" s="1" t="s">
        <v>4250</v>
      </c>
      <c r="E996" s="1" t="s">
        <v>4251</v>
      </c>
      <c r="F996" s="2">
        <v>-291.22000000000003</v>
      </c>
      <c r="G996" s="1" t="s">
        <v>711</v>
      </c>
      <c r="H996" s="1" t="s">
        <v>805</v>
      </c>
      <c r="I996" s="1" t="s">
        <v>10</v>
      </c>
      <c r="J996" t="e">
        <f>VLOOKUP(B996,自助退!B:F,5,FALSE)</f>
        <v>#N/A</v>
      </c>
      <c r="K996" t="e">
        <f t="shared" si="15"/>
        <v>#N/A</v>
      </c>
    </row>
    <row r="997" spans="1:11">
      <c r="A997" s="1" t="s">
        <v>4252</v>
      </c>
      <c r="B997" s="2">
        <v>1211743</v>
      </c>
      <c r="C997" s="1" t="s">
        <v>4253</v>
      </c>
      <c r="D997" s="1" t="s">
        <v>4254</v>
      </c>
      <c r="E997" s="1" t="s">
        <v>4255</v>
      </c>
      <c r="F997" s="2">
        <v>-20</v>
      </c>
      <c r="G997" s="1" t="s">
        <v>711</v>
      </c>
      <c r="H997" s="1" t="s">
        <v>805</v>
      </c>
      <c r="I997" s="1" t="s">
        <v>10</v>
      </c>
      <c r="J997" t="e">
        <f>VLOOKUP(B997,自助退!B:F,5,FALSE)</f>
        <v>#N/A</v>
      </c>
      <c r="K997" t="e">
        <f t="shared" si="15"/>
        <v>#N/A</v>
      </c>
    </row>
    <row r="998" spans="1:11">
      <c r="A998" s="1" t="s">
        <v>4256</v>
      </c>
      <c r="B998" s="2">
        <v>1211897</v>
      </c>
      <c r="C998" s="1" t="s">
        <v>4257</v>
      </c>
      <c r="D998" s="1" t="s">
        <v>4258</v>
      </c>
      <c r="E998" s="1" t="s">
        <v>3992</v>
      </c>
      <c r="F998" s="2">
        <v>-161.26</v>
      </c>
      <c r="G998" s="1" t="s">
        <v>711</v>
      </c>
      <c r="H998" s="1" t="s">
        <v>180</v>
      </c>
      <c r="I998" s="1" t="s">
        <v>10</v>
      </c>
      <c r="J998" t="e">
        <f>VLOOKUP(B998,自助退!B:F,5,FALSE)</f>
        <v>#N/A</v>
      </c>
      <c r="K998" t="e">
        <f t="shared" si="15"/>
        <v>#N/A</v>
      </c>
    </row>
    <row r="999" spans="1:11">
      <c r="A999" s="1" t="s">
        <v>4259</v>
      </c>
      <c r="B999" s="2">
        <v>1211912</v>
      </c>
      <c r="C999" s="1" t="s">
        <v>4260</v>
      </c>
      <c r="D999" s="1" t="s">
        <v>4261</v>
      </c>
      <c r="E999" s="1" t="s">
        <v>4262</v>
      </c>
      <c r="F999" s="2">
        <v>-208.81</v>
      </c>
      <c r="G999" s="1" t="s">
        <v>711</v>
      </c>
      <c r="H999" s="1" t="s">
        <v>387</v>
      </c>
      <c r="I999" s="1" t="s">
        <v>10</v>
      </c>
      <c r="J999" t="e">
        <f>VLOOKUP(B999,自助退!B:F,5,FALSE)</f>
        <v>#N/A</v>
      </c>
      <c r="K999" t="e">
        <f t="shared" si="15"/>
        <v>#N/A</v>
      </c>
    </row>
    <row r="1000" spans="1:11">
      <c r="A1000" s="1" t="s">
        <v>4263</v>
      </c>
      <c r="B1000" s="2">
        <v>1211952</v>
      </c>
      <c r="C1000" s="1" t="s">
        <v>4264</v>
      </c>
      <c r="D1000" s="1" t="s">
        <v>4265</v>
      </c>
      <c r="E1000" s="1" t="s">
        <v>4266</v>
      </c>
      <c r="F1000" s="2">
        <v>-1000</v>
      </c>
      <c r="G1000" s="1" t="s">
        <v>711</v>
      </c>
      <c r="H1000" s="1" t="s">
        <v>370</v>
      </c>
      <c r="I1000" s="1" t="s">
        <v>10</v>
      </c>
      <c r="J1000" t="e">
        <f>VLOOKUP(B1000,自助退!B:F,5,FALSE)</f>
        <v>#N/A</v>
      </c>
      <c r="K1000" t="e">
        <f t="shared" si="15"/>
        <v>#N/A</v>
      </c>
    </row>
    <row r="1001" spans="1:11">
      <c r="A1001" s="1" t="s">
        <v>4267</v>
      </c>
      <c r="B1001" s="2">
        <v>1211979</v>
      </c>
      <c r="C1001" s="1" t="s">
        <v>4268</v>
      </c>
      <c r="D1001" s="1" t="s">
        <v>4269</v>
      </c>
      <c r="E1001" s="1" t="s">
        <v>4270</v>
      </c>
      <c r="F1001" s="2">
        <v>-317</v>
      </c>
      <c r="G1001" s="1" t="s">
        <v>711</v>
      </c>
      <c r="H1001" s="1" t="s">
        <v>157</v>
      </c>
      <c r="I1001" s="1" t="s">
        <v>10</v>
      </c>
      <c r="J1001" t="e">
        <f>VLOOKUP(B1001,自助退!B:F,5,FALSE)</f>
        <v>#N/A</v>
      </c>
      <c r="K1001" t="e">
        <f t="shared" si="15"/>
        <v>#N/A</v>
      </c>
    </row>
    <row r="1002" spans="1:11">
      <c r="A1002" s="1" t="s">
        <v>4271</v>
      </c>
      <c r="B1002" s="2">
        <v>1212043</v>
      </c>
      <c r="C1002" s="1" t="s">
        <v>4272</v>
      </c>
      <c r="D1002" s="1" t="s">
        <v>4215</v>
      </c>
      <c r="E1002" s="1" t="s">
        <v>4216</v>
      </c>
      <c r="F1002" s="2">
        <v>-10</v>
      </c>
      <c r="G1002" s="1" t="s">
        <v>711</v>
      </c>
      <c r="H1002" s="1" t="s">
        <v>356</v>
      </c>
      <c r="I1002" s="1" t="s">
        <v>10</v>
      </c>
      <c r="J1002" t="e">
        <f>VLOOKUP(B1002,自助退!B:F,5,FALSE)</f>
        <v>#N/A</v>
      </c>
      <c r="K1002" t="e">
        <f t="shared" si="15"/>
        <v>#N/A</v>
      </c>
    </row>
    <row r="1003" spans="1:11">
      <c r="A1003" s="1" t="s">
        <v>4273</v>
      </c>
      <c r="B1003" s="2">
        <v>1212110</v>
      </c>
      <c r="C1003" s="1" t="s">
        <v>4274</v>
      </c>
      <c r="D1003" s="1" t="s">
        <v>4275</v>
      </c>
      <c r="E1003" s="1" t="s">
        <v>4276</v>
      </c>
      <c r="F1003" s="2">
        <v>-100</v>
      </c>
      <c r="G1003" s="1" t="s">
        <v>711</v>
      </c>
      <c r="H1003" s="1" t="s">
        <v>396</v>
      </c>
      <c r="I1003" s="1" t="s">
        <v>10</v>
      </c>
      <c r="J1003" t="e">
        <f>VLOOKUP(B1003,自助退!B:F,5,FALSE)</f>
        <v>#N/A</v>
      </c>
      <c r="K1003" t="e">
        <f t="shared" si="15"/>
        <v>#N/A</v>
      </c>
    </row>
    <row r="1004" spans="1:11">
      <c r="A1004" s="1" t="s">
        <v>4277</v>
      </c>
      <c r="B1004" s="2">
        <v>1212121</v>
      </c>
      <c r="C1004" s="1"/>
      <c r="D1004" s="1" t="s">
        <v>4278</v>
      </c>
      <c r="E1004" s="1" t="s">
        <v>4279</v>
      </c>
      <c r="F1004" s="2">
        <v>-1200</v>
      </c>
      <c r="G1004" s="1" t="s">
        <v>711</v>
      </c>
      <c r="H1004" s="1" t="s">
        <v>937</v>
      </c>
      <c r="I1004" s="1" t="s">
        <v>122</v>
      </c>
      <c r="J1004" t="e">
        <f>VLOOKUP(B1004,自助退!B:F,5,FALSE)</f>
        <v>#N/A</v>
      </c>
      <c r="K1004" t="e">
        <f t="shared" si="15"/>
        <v>#N/A</v>
      </c>
    </row>
    <row r="1005" spans="1:11">
      <c r="A1005" s="1" t="s">
        <v>4280</v>
      </c>
      <c r="B1005" s="2">
        <v>1212199</v>
      </c>
      <c r="C1005" s="1" t="s">
        <v>4281</v>
      </c>
      <c r="D1005" s="1" t="s">
        <v>4282</v>
      </c>
      <c r="E1005" s="1" t="s">
        <v>4283</v>
      </c>
      <c r="F1005" s="2">
        <v>-200</v>
      </c>
      <c r="G1005" s="1" t="s">
        <v>711</v>
      </c>
      <c r="H1005" s="1" t="s">
        <v>248</v>
      </c>
      <c r="I1005" s="1" t="s">
        <v>10</v>
      </c>
      <c r="J1005" t="e">
        <f>VLOOKUP(B1005,自助退!B:F,5,FALSE)</f>
        <v>#N/A</v>
      </c>
      <c r="K1005" t="e">
        <f t="shared" si="15"/>
        <v>#N/A</v>
      </c>
    </row>
    <row r="1006" spans="1:11">
      <c r="A1006" s="1" t="s">
        <v>4284</v>
      </c>
      <c r="B1006" s="2">
        <v>1212244</v>
      </c>
      <c r="C1006" s="1" t="s">
        <v>4285</v>
      </c>
      <c r="D1006" s="1" t="s">
        <v>4286</v>
      </c>
      <c r="E1006" s="1" t="s">
        <v>4287</v>
      </c>
      <c r="F1006" s="2">
        <v>-47.18</v>
      </c>
      <c r="G1006" s="1" t="s">
        <v>711</v>
      </c>
      <c r="H1006" s="1" t="s">
        <v>387</v>
      </c>
      <c r="I1006" s="1" t="s">
        <v>10</v>
      </c>
      <c r="J1006" t="e">
        <f>VLOOKUP(B1006,自助退!B:F,5,FALSE)</f>
        <v>#N/A</v>
      </c>
      <c r="K1006" t="e">
        <f t="shared" si="15"/>
        <v>#N/A</v>
      </c>
    </row>
    <row r="1007" spans="1:11">
      <c r="A1007" s="1" t="s">
        <v>4288</v>
      </c>
      <c r="B1007" s="2">
        <v>1212385</v>
      </c>
      <c r="C1007" s="1" t="s">
        <v>4289</v>
      </c>
      <c r="D1007" s="1" t="s">
        <v>4290</v>
      </c>
      <c r="E1007" s="1" t="s">
        <v>4291</v>
      </c>
      <c r="F1007" s="2">
        <v>-906.4</v>
      </c>
      <c r="G1007" s="1" t="s">
        <v>711</v>
      </c>
      <c r="H1007" s="1" t="s">
        <v>716</v>
      </c>
      <c r="I1007" s="1" t="s">
        <v>10</v>
      </c>
      <c r="J1007" t="e">
        <f>VLOOKUP(B1007,自助退!B:F,5,FALSE)</f>
        <v>#N/A</v>
      </c>
      <c r="K1007" t="e">
        <f t="shared" si="15"/>
        <v>#N/A</v>
      </c>
    </row>
    <row r="1008" spans="1:11">
      <c r="A1008" s="1" t="s">
        <v>4292</v>
      </c>
      <c r="B1008" s="2">
        <v>1212467</v>
      </c>
      <c r="C1008" s="1"/>
      <c r="D1008" s="1" t="s">
        <v>4293</v>
      </c>
      <c r="E1008" s="1" t="s">
        <v>4294</v>
      </c>
      <c r="F1008" s="2">
        <v>-1209</v>
      </c>
      <c r="G1008" s="1" t="s">
        <v>711</v>
      </c>
      <c r="H1008" s="1" t="s">
        <v>180</v>
      </c>
      <c r="I1008" s="1" t="s">
        <v>122</v>
      </c>
      <c r="J1008" t="e">
        <f>VLOOKUP(B1008,自助退!B:F,5,FALSE)</f>
        <v>#N/A</v>
      </c>
      <c r="K1008" t="e">
        <f t="shared" si="15"/>
        <v>#N/A</v>
      </c>
    </row>
    <row r="1009" spans="1:11">
      <c r="A1009" s="1" t="s">
        <v>4295</v>
      </c>
      <c r="B1009" s="2">
        <v>1212540</v>
      </c>
      <c r="C1009" s="1" t="s">
        <v>4296</v>
      </c>
      <c r="D1009" s="1" t="s">
        <v>3616</v>
      </c>
      <c r="E1009" s="1" t="s">
        <v>3617</v>
      </c>
      <c r="F1009" s="2">
        <v>-614.5</v>
      </c>
      <c r="G1009" s="1" t="s">
        <v>711</v>
      </c>
      <c r="H1009" s="1" t="s">
        <v>755</v>
      </c>
      <c r="I1009" s="1" t="s">
        <v>10</v>
      </c>
      <c r="J1009" t="e">
        <f>VLOOKUP(B1009,自助退!B:F,5,FALSE)</f>
        <v>#N/A</v>
      </c>
      <c r="K1009" t="e">
        <f t="shared" si="15"/>
        <v>#N/A</v>
      </c>
    </row>
    <row r="1010" spans="1:11">
      <c r="A1010" s="1" t="s">
        <v>4297</v>
      </c>
      <c r="B1010" s="2">
        <v>1212584</v>
      </c>
      <c r="C1010" s="1" t="s">
        <v>4298</v>
      </c>
      <c r="D1010" s="1" t="s">
        <v>4299</v>
      </c>
      <c r="E1010" s="1" t="s">
        <v>4300</v>
      </c>
      <c r="F1010" s="2">
        <v>-1024</v>
      </c>
      <c r="G1010" s="1" t="s">
        <v>711</v>
      </c>
      <c r="H1010" s="1" t="s">
        <v>180</v>
      </c>
      <c r="I1010" s="1" t="s">
        <v>10</v>
      </c>
      <c r="J1010" t="e">
        <f>VLOOKUP(B1010,自助退!B:F,5,FALSE)</f>
        <v>#N/A</v>
      </c>
      <c r="K1010" t="e">
        <f t="shared" si="15"/>
        <v>#N/A</v>
      </c>
    </row>
    <row r="1011" spans="1:11">
      <c r="A1011" s="1" t="s">
        <v>4301</v>
      </c>
      <c r="B1011" s="2">
        <v>1212659</v>
      </c>
      <c r="C1011" s="1" t="s">
        <v>4302</v>
      </c>
      <c r="D1011" s="1" t="s">
        <v>4303</v>
      </c>
      <c r="E1011" s="1" t="s">
        <v>4304</v>
      </c>
      <c r="F1011" s="2">
        <v>-2977.22</v>
      </c>
      <c r="G1011" s="1" t="s">
        <v>711</v>
      </c>
      <c r="H1011" s="1" t="s">
        <v>169</v>
      </c>
      <c r="I1011" s="1" t="s">
        <v>10</v>
      </c>
      <c r="J1011" t="e">
        <f>VLOOKUP(B1011,自助退!B:F,5,FALSE)</f>
        <v>#N/A</v>
      </c>
      <c r="K1011" t="e">
        <f t="shared" si="15"/>
        <v>#N/A</v>
      </c>
    </row>
    <row r="1012" spans="1:11">
      <c r="A1012" s="1" t="s">
        <v>4305</v>
      </c>
      <c r="B1012" s="2">
        <v>1212881</v>
      </c>
      <c r="C1012" s="1" t="s">
        <v>4306</v>
      </c>
      <c r="D1012" s="1" t="s">
        <v>4307</v>
      </c>
      <c r="E1012" s="1" t="s">
        <v>4308</v>
      </c>
      <c r="F1012" s="2">
        <v>-366.02</v>
      </c>
      <c r="G1012" s="1" t="s">
        <v>711</v>
      </c>
      <c r="H1012" s="1" t="s">
        <v>387</v>
      </c>
      <c r="I1012" s="1" t="s">
        <v>10</v>
      </c>
      <c r="J1012" t="e">
        <f>VLOOKUP(B1012,自助退!B:F,5,FALSE)</f>
        <v>#N/A</v>
      </c>
      <c r="K1012" t="e">
        <f t="shared" si="15"/>
        <v>#N/A</v>
      </c>
    </row>
    <row r="1013" spans="1:11">
      <c r="A1013" s="1" t="s">
        <v>4309</v>
      </c>
      <c r="B1013" s="2">
        <v>1213299</v>
      </c>
      <c r="C1013" s="1" t="s">
        <v>4310</v>
      </c>
      <c r="D1013" s="1" t="s">
        <v>2212</v>
      </c>
      <c r="E1013" s="1" t="s">
        <v>2213</v>
      </c>
      <c r="F1013" s="2">
        <v>-17000</v>
      </c>
      <c r="G1013" s="1" t="s">
        <v>711</v>
      </c>
      <c r="H1013" s="1" t="s">
        <v>716</v>
      </c>
      <c r="I1013" s="1" t="s">
        <v>10</v>
      </c>
      <c r="J1013" t="e">
        <f>VLOOKUP(B1013,自助退!B:F,5,FALSE)</f>
        <v>#N/A</v>
      </c>
      <c r="K1013" t="e">
        <f t="shared" si="15"/>
        <v>#N/A</v>
      </c>
    </row>
    <row r="1014" spans="1:11">
      <c r="A1014" s="1" t="s">
        <v>4311</v>
      </c>
      <c r="B1014" s="2">
        <v>1213711</v>
      </c>
      <c r="C1014" s="1" t="s">
        <v>4312</v>
      </c>
      <c r="D1014" s="1" t="s">
        <v>4313</v>
      </c>
      <c r="E1014" s="1" t="s">
        <v>4314</v>
      </c>
      <c r="F1014" s="2">
        <v>-433</v>
      </c>
      <c r="G1014" s="1" t="s">
        <v>711</v>
      </c>
      <c r="H1014" s="1" t="s">
        <v>248</v>
      </c>
      <c r="I1014" s="1" t="s">
        <v>10</v>
      </c>
      <c r="J1014" t="e">
        <f>VLOOKUP(B1014,自助退!B:F,5,FALSE)</f>
        <v>#N/A</v>
      </c>
      <c r="K1014" t="e">
        <f t="shared" si="15"/>
        <v>#N/A</v>
      </c>
    </row>
    <row r="1015" spans="1:11">
      <c r="A1015" s="1" t="s">
        <v>4315</v>
      </c>
      <c r="B1015" s="2">
        <v>1213735</v>
      </c>
      <c r="C1015" s="1" t="s">
        <v>4316</v>
      </c>
      <c r="D1015" s="1" t="s">
        <v>1741</v>
      </c>
      <c r="E1015" s="1" t="s">
        <v>1742</v>
      </c>
      <c r="F1015" s="2">
        <v>-10000</v>
      </c>
      <c r="G1015" s="1" t="s">
        <v>711</v>
      </c>
      <c r="H1015" s="1" t="s">
        <v>300</v>
      </c>
      <c r="I1015" s="1" t="s">
        <v>10</v>
      </c>
      <c r="J1015" t="e">
        <f>VLOOKUP(B1015,自助退!B:F,5,FALSE)</f>
        <v>#N/A</v>
      </c>
      <c r="K1015" t="e">
        <f t="shared" si="15"/>
        <v>#N/A</v>
      </c>
    </row>
    <row r="1016" spans="1:11">
      <c r="A1016" s="1" t="s">
        <v>4317</v>
      </c>
      <c r="B1016" s="2">
        <v>1213791</v>
      </c>
      <c r="C1016" s="1" t="s">
        <v>4318</v>
      </c>
      <c r="D1016" s="1" t="s">
        <v>4319</v>
      </c>
      <c r="E1016" s="1" t="s">
        <v>4320</v>
      </c>
      <c r="F1016" s="2">
        <v>-1775</v>
      </c>
      <c r="G1016" s="1" t="s">
        <v>711</v>
      </c>
      <c r="H1016" s="1" t="s">
        <v>721</v>
      </c>
      <c r="I1016" s="1" t="s">
        <v>10</v>
      </c>
      <c r="J1016" t="e">
        <f>VLOOKUP(B1016,自助退!B:F,5,FALSE)</f>
        <v>#N/A</v>
      </c>
      <c r="K1016" t="e">
        <f t="shared" si="15"/>
        <v>#N/A</v>
      </c>
    </row>
    <row r="1017" spans="1:11">
      <c r="A1017" s="1" t="s">
        <v>4321</v>
      </c>
      <c r="B1017" s="2">
        <v>1213874</v>
      </c>
      <c r="C1017" s="1" t="s">
        <v>4322</v>
      </c>
      <c r="D1017" s="1" t="s">
        <v>4323</v>
      </c>
      <c r="E1017" s="1" t="s">
        <v>4324</v>
      </c>
      <c r="F1017" s="2">
        <v>-4255.8900000000003</v>
      </c>
      <c r="G1017" s="1" t="s">
        <v>711</v>
      </c>
      <c r="H1017" s="1" t="s">
        <v>755</v>
      </c>
      <c r="I1017" s="1" t="s">
        <v>10</v>
      </c>
      <c r="J1017" t="e">
        <f>VLOOKUP(B1017,自助退!B:F,5,FALSE)</f>
        <v>#N/A</v>
      </c>
      <c r="K1017" t="e">
        <f t="shared" si="15"/>
        <v>#N/A</v>
      </c>
    </row>
    <row r="1018" spans="1:11">
      <c r="A1018" s="1" t="s">
        <v>4325</v>
      </c>
      <c r="B1018" s="2">
        <v>1213899</v>
      </c>
      <c r="C1018" s="1" t="s">
        <v>4326</v>
      </c>
      <c r="D1018" s="1" t="s">
        <v>4327</v>
      </c>
      <c r="E1018" s="1" t="s">
        <v>4328</v>
      </c>
      <c r="F1018" s="2">
        <v>-350</v>
      </c>
      <c r="G1018" s="1" t="s">
        <v>711</v>
      </c>
      <c r="H1018" s="1" t="s">
        <v>370</v>
      </c>
      <c r="I1018" s="1" t="s">
        <v>10</v>
      </c>
      <c r="J1018" t="e">
        <f>VLOOKUP(B1018,自助退!B:F,5,FALSE)</f>
        <v>#N/A</v>
      </c>
      <c r="K1018" t="e">
        <f t="shared" si="15"/>
        <v>#N/A</v>
      </c>
    </row>
    <row r="1019" spans="1:11">
      <c r="A1019" s="1" t="s">
        <v>4329</v>
      </c>
      <c r="B1019" s="2">
        <v>1214003</v>
      </c>
      <c r="C1019" s="1"/>
      <c r="D1019" s="1" t="s">
        <v>4330</v>
      </c>
      <c r="E1019" s="1" t="s">
        <v>4331</v>
      </c>
      <c r="F1019" s="2">
        <v>-62.5</v>
      </c>
      <c r="G1019" s="1" t="s">
        <v>711</v>
      </c>
      <c r="H1019" s="1" t="s">
        <v>272</v>
      </c>
      <c r="I1019" s="1" t="s">
        <v>122</v>
      </c>
      <c r="J1019" t="e">
        <f>VLOOKUP(B1019,自助退!B:F,5,FALSE)</f>
        <v>#N/A</v>
      </c>
      <c r="K1019" t="e">
        <f t="shared" si="15"/>
        <v>#N/A</v>
      </c>
    </row>
    <row r="1020" spans="1:11">
      <c r="A1020" s="1" t="s">
        <v>4332</v>
      </c>
      <c r="B1020" s="2">
        <v>1214185</v>
      </c>
      <c r="C1020" s="1" t="s">
        <v>4333</v>
      </c>
      <c r="D1020" s="1" t="s">
        <v>4334</v>
      </c>
      <c r="E1020" s="1" t="s">
        <v>4335</v>
      </c>
      <c r="F1020" s="2">
        <v>-1000</v>
      </c>
      <c r="G1020" s="1" t="s">
        <v>711</v>
      </c>
      <c r="H1020" s="1" t="s">
        <v>721</v>
      </c>
      <c r="I1020" s="1" t="s">
        <v>10</v>
      </c>
      <c r="J1020" t="e">
        <f>VLOOKUP(B1020,自助退!B:F,5,FALSE)</f>
        <v>#N/A</v>
      </c>
      <c r="K1020" t="e">
        <f t="shared" si="15"/>
        <v>#N/A</v>
      </c>
    </row>
    <row r="1021" spans="1:11">
      <c r="A1021" s="1" t="s">
        <v>4336</v>
      </c>
      <c r="B1021" s="2">
        <v>1214195</v>
      </c>
      <c r="C1021" s="1" t="s">
        <v>4337</v>
      </c>
      <c r="D1021" s="1" t="s">
        <v>4334</v>
      </c>
      <c r="E1021" s="1" t="s">
        <v>4335</v>
      </c>
      <c r="F1021" s="2">
        <v>-1140.77</v>
      </c>
      <c r="G1021" s="1" t="s">
        <v>711</v>
      </c>
      <c r="H1021" s="1" t="s">
        <v>721</v>
      </c>
      <c r="I1021" s="1" t="s">
        <v>10</v>
      </c>
      <c r="J1021" t="e">
        <f>VLOOKUP(B1021,自助退!B:F,5,FALSE)</f>
        <v>#N/A</v>
      </c>
      <c r="K1021" t="e">
        <f t="shared" si="15"/>
        <v>#N/A</v>
      </c>
    </row>
    <row r="1022" spans="1:11">
      <c r="A1022" s="1" t="s">
        <v>4338</v>
      </c>
      <c r="B1022" s="2">
        <v>1214254</v>
      </c>
      <c r="C1022" s="1" t="s">
        <v>4339</v>
      </c>
      <c r="D1022" s="1" t="s">
        <v>4340</v>
      </c>
      <c r="E1022" s="1" t="s">
        <v>4341</v>
      </c>
      <c r="F1022" s="2">
        <v>-10</v>
      </c>
      <c r="G1022" s="1" t="s">
        <v>711</v>
      </c>
      <c r="H1022" s="1" t="s">
        <v>239</v>
      </c>
      <c r="I1022" s="1" t="s">
        <v>10</v>
      </c>
      <c r="J1022" t="e">
        <f>VLOOKUP(B1022,自助退!B:F,5,FALSE)</f>
        <v>#N/A</v>
      </c>
      <c r="K1022" t="e">
        <f t="shared" si="15"/>
        <v>#N/A</v>
      </c>
    </row>
    <row r="1023" spans="1:11">
      <c r="A1023" s="1" t="s">
        <v>4342</v>
      </c>
      <c r="B1023" s="2">
        <v>1214349</v>
      </c>
      <c r="C1023" s="1"/>
      <c r="D1023" s="1" t="s">
        <v>4343</v>
      </c>
      <c r="E1023" s="1" t="s">
        <v>4344</v>
      </c>
      <c r="F1023" s="2">
        <v>-1500</v>
      </c>
      <c r="G1023" s="1" t="s">
        <v>711</v>
      </c>
      <c r="H1023" s="1" t="s">
        <v>387</v>
      </c>
      <c r="I1023" s="1" t="s">
        <v>122</v>
      </c>
      <c r="J1023" t="e">
        <f>VLOOKUP(B1023,自助退!B:F,5,FALSE)</f>
        <v>#N/A</v>
      </c>
      <c r="K1023" t="e">
        <f t="shared" si="15"/>
        <v>#N/A</v>
      </c>
    </row>
    <row r="1024" spans="1:11">
      <c r="A1024" s="1" t="s">
        <v>4345</v>
      </c>
      <c r="B1024" s="2">
        <v>1214528</v>
      </c>
      <c r="C1024" s="1" t="s">
        <v>4346</v>
      </c>
      <c r="D1024" s="1" t="s">
        <v>4347</v>
      </c>
      <c r="E1024" s="1" t="s">
        <v>4348</v>
      </c>
      <c r="F1024" s="2">
        <v>-6100.23</v>
      </c>
      <c r="G1024" s="1" t="s">
        <v>711</v>
      </c>
      <c r="H1024" s="1" t="s">
        <v>356</v>
      </c>
      <c r="I1024" s="1" t="s">
        <v>10</v>
      </c>
      <c r="J1024" t="e">
        <f>VLOOKUP(B1024,自助退!B:F,5,FALSE)</f>
        <v>#N/A</v>
      </c>
      <c r="K1024" t="e">
        <f t="shared" si="15"/>
        <v>#N/A</v>
      </c>
    </row>
    <row r="1025" spans="1:11">
      <c r="A1025" s="1" t="s">
        <v>4349</v>
      </c>
      <c r="B1025" s="2">
        <v>1214623</v>
      </c>
      <c r="C1025" s="1" t="s">
        <v>205</v>
      </c>
      <c r="D1025" s="1" t="s">
        <v>4350</v>
      </c>
      <c r="E1025" s="1" t="s">
        <v>4351</v>
      </c>
      <c r="F1025" s="2">
        <v>-2009</v>
      </c>
      <c r="G1025" s="1" t="s">
        <v>711</v>
      </c>
      <c r="H1025" s="1" t="s">
        <v>253</v>
      </c>
      <c r="I1025" s="1" t="s">
        <v>122</v>
      </c>
      <c r="J1025" t="e">
        <f>VLOOKUP(B1025,自助退!B:F,5,FALSE)</f>
        <v>#N/A</v>
      </c>
      <c r="K1025" t="e">
        <f t="shared" si="15"/>
        <v>#N/A</v>
      </c>
    </row>
    <row r="1026" spans="1:11">
      <c r="A1026" s="1" t="s">
        <v>4352</v>
      </c>
      <c r="B1026" s="2">
        <v>1214783</v>
      </c>
      <c r="C1026" s="1" t="s">
        <v>4353</v>
      </c>
      <c r="D1026" s="1" t="s">
        <v>4354</v>
      </c>
      <c r="E1026" s="1" t="s">
        <v>4355</v>
      </c>
      <c r="F1026" s="2">
        <v>-126.84</v>
      </c>
      <c r="G1026" s="1" t="s">
        <v>711</v>
      </c>
      <c r="H1026" s="1" t="s">
        <v>370</v>
      </c>
      <c r="I1026" s="1" t="s">
        <v>10</v>
      </c>
      <c r="J1026" t="e">
        <f>VLOOKUP(B1026,自助退!B:F,5,FALSE)</f>
        <v>#N/A</v>
      </c>
      <c r="K1026" t="e">
        <f t="shared" si="15"/>
        <v>#N/A</v>
      </c>
    </row>
    <row r="1027" spans="1:11">
      <c r="A1027" s="1" t="s">
        <v>4356</v>
      </c>
      <c r="B1027" s="2">
        <v>1214802</v>
      </c>
      <c r="C1027" s="1"/>
      <c r="D1027" s="1" t="s">
        <v>4357</v>
      </c>
      <c r="E1027" s="1" t="s">
        <v>4358</v>
      </c>
      <c r="F1027" s="2">
        <v>-5488.26</v>
      </c>
      <c r="G1027" s="1" t="s">
        <v>711</v>
      </c>
      <c r="H1027" s="1" t="s">
        <v>721</v>
      </c>
      <c r="I1027" s="1" t="s">
        <v>122</v>
      </c>
      <c r="J1027" t="e">
        <f>VLOOKUP(B1027,自助退!B:F,5,FALSE)</f>
        <v>#N/A</v>
      </c>
      <c r="K1027" t="e">
        <f t="shared" ref="K1027:K1090" si="16">IF(F1027*-1=J1027,"",1)</f>
        <v>#N/A</v>
      </c>
    </row>
    <row r="1028" spans="1:11">
      <c r="A1028" s="1" t="s">
        <v>4359</v>
      </c>
      <c r="B1028" s="2">
        <v>1214823</v>
      </c>
      <c r="C1028" s="1" t="s">
        <v>4360</v>
      </c>
      <c r="D1028" s="1" t="s">
        <v>4361</v>
      </c>
      <c r="E1028" s="1" t="s">
        <v>4362</v>
      </c>
      <c r="F1028" s="2">
        <v>-99.92</v>
      </c>
      <c r="G1028" s="1" t="s">
        <v>711</v>
      </c>
      <c r="H1028" s="1" t="s">
        <v>180</v>
      </c>
      <c r="I1028" s="1" t="s">
        <v>10</v>
      </c>
      <c r="J1028" t="e">
        <f>VLOOKUP(B1028,自助退!B:F,5,FALSE)</f>
        <v>#N/A</v>
      </c>
      <c r="K1028" t="e">
        <f t="shared" si="16"/>
        <v>#N/A</v>
      </c>
    </row>
    <row r="1029" spans="1:11">
      <c r="A1029" s="1" t="s">
        <v>4363</v>
      </c>
      <c r="B1029" s="2">
        <v>1214880</v>
      </c>
      <c r="C1029" s="1" t="s">
        <v>4364</v>
      </c>
      <c r="D1029" s="1" t="s">
        <v>4365</v>
      </c>
      <c r="E1029" s="1" t="s">
        <v>4366</v>
      </c>
      <c r="F1029" s="2">
        <v>-10000</v>
      </c>
      <c r="G1029" s="1" t="s">
        <v>711</v>
      </c>
      <c r="H1029" s="1" t="s">
        <v>300</v>
      </c>
      <c r="I1029" s="1" t="s">
        <v>10</v>
      </c>
      <c r="J1029" t="e">
        <f>VLOOKUP(B1029,自助退!B:F,5,FALSE)</f>
        <v>#N/A</v>
      </c>
      <c r="K1029" t="e">
        <f t="shared" si="16"/>
        <v>#N/A</v>
      </c>
    </row>
    <row r="1030" spans="1:11">
      <c r="A1030" s="1" t="s">
        <v>4367</v>
      </c>
      <c r="B1030" s="2">
        <v>1214894</v>
      </c>
      <c r="C1030" s="1" t="s">
        <v>4368</v>
      </c>
      <c r="D1030" s="1" t="s">
        <v>4369</v>
      </c>
      <c r="E1030" s="1" t="s">
        <v>4370</v>
      </c>
      <c r="F1030" s="2">
        <v>-1000</v>
      </c>
      <c r="G1030" s="1" t="s">
        <v>711</v>
      </c>
      <c r="H1030" s="1" t="s">
        <v>1098</v>
      </c>
      <c r="I1030" s="1" t="s">
        <v>10</v>
      </c>
      <c r="J1030" t="e">
        <f>VLOOKUP(B1030,自助退!B:F,5,FALSE)</f>
        <v>#N/A</v>
      </c>
      <c r="K1030" t="e">
        <f t="shared" si="16"/>
        <v>#N/A</v>
      </c>
    </row>
    <row r="1031" spans="1:11">
      <c r="A1031" s="1" t="s">
        <v>4371</v>
      </c>
      <c r="B1031" s="2">
        <v>1214948</v>
      </c>
      <c r="C1031" s="1" t="s">
        <v>4372</v>
      </c>
      <c r="D1031" s="1" t="s">
        <v>4373</v>
      </c>
      <c r="E1031" s="1" t="s">
        <v>4374</v>
      </c>
      <c r="F1031" s="2">
        <v>-300.81</v>
      </c>
      <c r="G1031" s="1" t="s">
        <v>711</v>
      </c>
      <c r="H1031" s="1" t="s">
        <v>755</v>
      </c>
      <c r="I1031" s="1" t="s">
        <v>10</v>
      </c>
      <c r="J1031" t="e">
        <f>VLOOKUP(B1031,自助退!B:F,5,FALSE)</f>
        <v>#N/A</v>
      </c>
      <c r="K1031" t="e">
        <f t="shared" si="16"/>
        <v>#N/A</v>
      </c>
    </row>
    <row r="1032" spans="1:11">
      <c r="A1032" s="1" t="s">
        <v>4375</v>
      </c>
      <c r="B1032" s="2">
        <v>1215051</v>
      </c>
      <c r="C1032" s="1" t="s">
        <v>4376</v>
      </c>
      <c r="D1032" s="1" t="s">
        <v>4377</v>
      </c>
      <c r="E1032" s="1" t="s">
        <v>4378</v>
      </c>
      <c r="F1032" s="2">
        <v>-97</v>
      </c>
      <c r="G1032" s="1" t="s">
        <v>711</v>
      </c>
      <c r="H1032" s="1" t="s">
        <v>1358</v>
      </c>
      <c r="I1032" s="1" t="s">
        <v>10</v>
      </c>
      <c r="J1032" t="e">
        <f>VLOOKUP(B1032,自助退!B:F,5,FALSE)</f>
        <v>#N/A</v>
      </c>
      <c r="K1032" t="e">
        <f t="shared" si="16"/>
        <v>#N/A</v>
      </c>
    </row>
    <row r="1033" spans="1:11">
      <c r="A1033" s="1" t="s">
        <v>4379</v>
      </c>
      <c r="B1033" s="2">
        <v>1215060</v>
      </c>
      <c r="C1033" s="1" t="s">
        <v>4380</v>
      </c>
      <c r="D1033" s="1" t="s">
        <v>4381</v>
      </c>
      <c r="E1033" s="1" t="s">
        <v>4382</v>
      </c>
      <c r="F1033" s="2">
        <v>-218</v>
      </c>
      <c r="G1033" s="1" t="s">
        <v>711</v>
      </c>
      <c r="H1033" s="1" t="s">
        <v>1358</v>
      </c>
      <c r="I1033" s="1" t="s">
        <v>10</v>
      </c>
      <c r="J1033" t="e">
        <f>VLOOKUP(B1033,自助退!B:F,5,FALSE)</f>
        <v>#N/A</v>
      </c>
      <c r="K1033" t="e">
        <f t="shared" si="16"/>
        <v>#N/A</v>
      </c>
    </row>
    <row r="1034" spans="1:11">
      <c r="A1034" s="1" t="s">
        <v>4383</v>
      </c>
      <c r="B1034" s="2">
        <v>1215097</v>
      </c>
      <c r="C1034" s="1" t="s">
        <v>4384</v>
      </c>
      <c r="D1034" s="1" t="s">
        <v>4385</v>
      </c>
      <c r="E1034" s="1" t="s">
        <v>4386</v>
      </c>
      <c r="F1034" s="2">
        <v>-220</v>
      </c>
      <c r="G1034" s="1" t="s">
        <v>711</v>
      </c>
      <c r="H1034" s="1" t="s">
        <v>387</v>
      </c>
      <c r="I1034" s="1" t="s">
        <v>10</v>
      </c>
      <c r="J1034" t="e">
        <f>VLOOKUP(B1034,自助退!B:F,5,FALSE)</f>
        <v>#N/A</v>
      </c>
      <c r="K1034" t="e">
        <f t="shared" si="16"/>
        <v>#N/A</v>
      </c>
    </row>
    <row r="1035" spans="1:11">
      <c r="A1035" s="1" t="s">
        <v>4387</v>
      </c>
      <c r="B1035" s="2">
        <v>1215243</v>
      </c>
      <c r="C1035" s="1" t="s">
        <v>4388</v>
      </c>
      <c r="D1035" s="1" t="s">
        <v>4389</v>
      </c>
      <c r="E1035" s="1" t="s">
        <v>4390</v>
      </c>
      <c r="F1035" s="2">
        <v>-800</v>
      </c>
      <c r="G1035" s="1" t="s">
        <v>711</v>
      </c>
      <c r="H1035" s="1" t="s">
        <v>387</v>
      </c>
      <c r="I1035" s="1" t="s">
        <v>10</v>
      </c>
      <c r="J1035" t="e">
        <f>VLOOKUP(B1035,自助退!B:F,5,FALSE)</f>
        <v>#N/A</v>
      </c>
      <c r="K1035" t="e">
        <f t="shared" si="16"/>
        <v>#N/A</v>
      </c>
    </row>
    <row r="1036" spans="1:11">
      <c r="A1036" s="1" t="s">
        <v>4391</v>
      </c>
      <c r="B1036" s="2">
        <v>1215292</v>
      </c>
      <c r="C1036" s="1" t="s">
        <v>4392</v>
      </c>
      <c r="D1036" s="1" t="s">
        <v>4393</v>
      </c>
      <c r="E1036" s="1" t="s">
        <v>4394</v>
      </c>
      <c r="F1036" s="2">
        <v>-500</v>
      </c>
      <c r="G1036" s="1" t="s">
        <v>711</v>
      </c>
      <c r="H1036" s="1" t="s">
        <v>721</v>
      </c>
      <c r="I1036" s="1" t="s">
        <v>10</v>
      </c>
      <c r="J1036" t="e">
        <f>VLOOKUP(B1036,自助退!B:F,5,FALSE)</f>
        <v>#N/A</v>
      </c>
      <c r="K1036" t="e">
        <f t="shared" si="16"/>
        <v>#N/A</v>
      </c>
    </row>
    <row r="1037" spans="1:11">
      <c r="A1037" s="1" t="s">
        <v>4395</v>
      </c>
      <c r="B1037" s="2">
        <v>1215387</v>
      </c>
      <c r="C1037" s="1" t="s">
        <v>4396</v>
      </c>
      <c r="D1037" s="1" t="s">
        <v>4397</v>
      </c>
      <c r="E1037" s="1" t="s">
        <v>4398</v>
      </c>
      <c r="F1037" s="2">
        <v>-94.5</v>
      </c>
      <c r="G1037" s="1" t="s">
        <v>711</v>
      </c>
      <c r="H1037" s="1" t="s">
        <v>387</v>
      </c>
      <c r="I1037" s="1" t="s">
        <v>10</v>
      </c>
      <c r="J1037" t="e">
        <f>VLOOKUP(B1037,自助退!B:F,5,FALSE)</f>
        <v>#N/A</v>
      </c>
      <c r="K1037" t="e">
        <f t="shared" si="16"/>
        <v>#N/A</v>
      </c>
    </row>
    <row r="1038" spans="1:11">
      <c r="A1038" s="1" t="s">
        <v>4399</v>
      </c>
      <c r="B1038" s="2">
        <v>1215388</v>
      </c>
      <c r="C1038" s="1" t="s">
        <v>4400</v>
      </c>
      <c r="D1038" s="1" t="s">
        <v>4401</v>
      </c>
      <c r="E1038" s="1" t="s">
        <v>4402</v>
      </c>
      <c r="F1038" s="2">
        <v>-1000</v>
      </c>
      <c r="G1038" s="1" t="s">
        <v>711</v>
      </c>
      <c r="H1038" s="1" t="s">
        <v>300</v>
      </c>
      <c r="I1038" s="1" t="s">
        <v>10</v>
      </c>
      <c r="J1038" t="e">
        <f>VLOOKUP(B1038,自助退!B:F,5,FALSE)</f>
        <v>#N/A</v>
      </c>
      <c r="K1038" t="e">
        <f t="shared" si="16"/>
        <v>#N/A</v>
      </c>
    </row>
    <row r="1039" spans="1:11">
      <c r="A1039" s="1" t="s">
        <v>4403</v>
      </c>
      <c r="B1039" s="2">
        <v>1215410</v>
      </c>
      <c r="C1039" s="1" t="s">
        <v>4404</v>
      </c>
      <c r="D1039" s="1" t="s">
        <v>4401</v>
      </c>
      <c r="E1039" s="1" t="s">
        <v>4402</v>
      </c>
      <c r="F1039" s="2">
        <v>-100.62</v>
      </c>
      <c r="G1039" s="1" t="s">
        <v>711</v>
      </c>
      <c r="H1039" s="1" t="s">
        <v>300</v>
      </c>
      <c r="I1039" s="1" t="s">
        <v>10</v>
      </c>
      <c r="J1039" t="e">
        <f>VLOOKUP(B1039,自助退!B:F,5,FALSE)</f>
        <v>#N/A</v>
      </c>
      <c r="K1039" t="e">
        <f t="shared" si="16"/>
        <v>#N/A</v>
      </c>
    </row>
    <row r="1040" spans="1:11">
      <c r="A1040" s="1" t="s">
        <v>4405</v>
      </c>
      <c r="B1040" s="2">
        <v>1215433</v>
      </c>
      <c r="C1040" s="1" t="s">
        <v>4406</v>
      </c>
      <c r="D1040" s="1" t="s">
        <v>4407</v>
      </c>
      <c r="E1040" s="1" t="s">
        <v>4408</v>
      </c>
      <c r="F1040" s="2">
        <v>-305</v>
      </c>
      <c r="G1040" s="1" t="s">
        <v>711</v>
      </c>
      <c r="H1040" s="1" t="s">
        <v>272</v>
      </c>
      <c r="I1040" s="1" t="s">
        <v>10</v>
      </c>
      <c r="J1040" t="e">
        <f>VLOOKUP(B1040,自助退!B:F,5,FALSE)</f>
        <v>#N/A</v>
      </c>
      <c r="K1040" t="e">
        <f t="shared" si="16"/>
        <v>#N/A</v>
      </c>
    </row>
    <row r="1041" spans="1:11">
      <c r="A1041" s="1" t="s">
        <v>4409</v>
      </c>
      <c r="B1041" s="2">
        <v>1215437</v>
      </c>
      <c r="C1041" s="1" t="s">
        <v>4410</v>
      </c>
      <c r="D1041" s="1" t="s">
        <v>4411</v>
      </c>
      <c r="E1041" s="1" t="s">
        <v>4412</v>
      </c>
      <c r="F1041" s="2">
        <v>-12000</v>
      </c>
      <c r="G1041" s="1" t="s">
        <v>711</v>
      </c>
      <c r="H1041" s="1" t="s">
        <v>180</v>
      </c>
      <c r="I1041" s="1" t="s">
        <v>10</v>
      </c>
      <c r="J1041" t="e">
        <f>VLOOKUP(B1041,自助退!B:F,5,FALSE)</f>
        <v>#N/A</v>
      </c>
      <c r="K1041" t="e">
        <f t="shared" si="16"/>
        <v>#N/A</v>
      </c>
    </row>
    <row r="1042" spans="1:11">
      <c r="A1042" s="1" t="s">
        <v>4413</v>
      </c>
      <c r="B1042" s="2">
        <v>1215441</v>
      </c>
      <c r="C1042" s="1" t="s">
        <v>4414</v>
      </c>
      <c r="D1042" s="1" t="s">
        <v>4415</v>
      </c>
      <c r="E1042" s="1" t="s">
        <v>4416</v>
      </c>
      <c r="F1042" s="2">
        <v>-96</v>
      </c>
      <c r="G1042" s="1" t="s">
        <v>711</v>
      </c>
      <c r="H1042" s="1" t="s">
        <v>248</v>
      </c>
      <c r="I1042" s="1" t="s">
        <v>10</v>
      </c>
      <c r="J1042" t="e">
        <f>VLOOKUP(B1042,自助退!B:F,5,FALSE)</f>
        <v>#N/A</v>
      </c>
      <c r="K1042" t="e">
        <f t="shared" si="16"/>
        <v>#N/A</v>
      </c>
    </row>
    <row r="1043" spans="1:11">
      <c r="A1043" s="1" t="s">
        <v>4417</v>
      </c>
      <c r="B1043" s="2">
        <v>1215449</v>
      </c>
      <c r="C1043" s="1" t="s">
        <v>4418</v>
      </c>
      <c r="D1043" s="1" t="s">
        <v>4419</v>
      </c>
      <c r="E1043" s="1" t="s">
        <v>4420</v>
      </c>
      <c r="F1043" s="2">
        <v>-503</v>
      </c>
      <c r="G1043" s="1" t="s">
        <v>711</v>
      </c>
      <c r="H1043" s="1" t="s">
        <v>721</v>
      </c>
      <c r="I1043" s="1" t="s">
        <v>10</v>
      </c>
      <c r="J1043" t="e">
        <f>VLOOKUP(B1043,自助退!B:F,5,FALSE)</f>
        <v>#N/A</v>
      </c>
      <c r="K1043" t="e">
        <f t="shared" si="16"/>
        <v>#N/A</v>
      </c>
    </row>
    <row r="1044" spans="1:11">
      <c r="A1044" s="1" t="s">
        <v>4421</v>
      </c>
      <c r="B1044" s="2">
        <v>1215526</v>
      </c>
      <c r="C1044" s="1" t="s">
        <v>205</v>
      </c>
      <c r="D1044" s="1" t="s">
        <v>4422</v>
      </c>
      <c r="E1044" s="1" t="s">
        <v>4423</v>
      </c>
      <c r="F1044" s="2">
        <v>-817.5</v>
      </c>
      <c r="G1044" s="1" t="s">
        <v>711</v>
      </c>
      <c r="H1044" s="1" t="s">
        <v>248</v>
      </c>
      <c r="I1044" s="1" t="s">
        <v>122</v>
      </c>
      <c r="J1044" t="e">
        <f>VLOOKUP(B1044,自助退!B:F,5,FALSE)</f>
        <v>#N/A</v>
      </c>
      <c r="K1044" t="e">
        <f t="shared" si="16"/>
        <v>#N/A</v>
      </c>
    </row>
    <row r="1045" spans="1:11">
      <c r="A1045" s="1" t="s">
        <v>4424</v>
      </c>
      <c r="B1045" s="2">
        <v>1215570</v>
      </c>
      <c r="C1045" s="1" t="s">
        <v>4425</v>
      </c>
      <c r="D1045" s="1" t="s">
        <v>4426</v>
      </c>
      <c r="E1045" s="1" t="s">
        <v>4427</v>
      </c>
      <c r="F1045" s="2">
        <v>-3500</v>
      </c>
      <c r="G1045" s="1" t="s">
        <v>711</v>
      </c>
      <c r="H1045" s="1" t="s">
        <v>755</v>
      </c>
      <c r="I1045" s="1" t="s">
        <v>10</v>
      </c>
      <c r="J1045" t="e">
        <f>VLOOKUP(B1045,自助退!B:F,5,FALSE)</f>
        <v>#N/A</v>
      </c>
      <c r="K1045" t="e">
        <f t="shared" si="16"/>
        <v>#N/A</v>
      </c>
    </row>
    <row r="1046" spans="1:11">
      <c r="A1046" s="1" t="s">
        <v>4428</v>
      </c>
      <c r="B1046" s="2">
        <v>1215646</v>
      </c>
      <c r="C1046" s="1" t="s">
        <v>4429</v>
      </c>
      <c r="D1046" s="1" t="s">
        <v>4430</v>
      </c>
      <c r="E1046" s="1" t="s">
        <v>4431</v>
      </c>
      <c r="F1046" s="2">
        <v>-3527.81</v>
      </c>
      <c r="G1046" s="1" t="s">
        <v>711</v>
      </c>
      <c r="H1046" s="1" t="s">
        <v>157</v>
      </c>
      <c r="I1046" s="1" t="s">
        <v>10</v>
      </c>
      <c r="J1046" t="e">
        <f>VLOOKUP(B1046,自助退!B:F,5,FALSE)</f>
        <v>#N/A</v>
      </c>
      <c r="K1046" t="e">
        <f t="shared" si="16"/>
        <v>#N/A</v>
      </c>
    </row>
    <row r="1047" spans="1:11">
      <c r="A1047" s="1" t="s">
        <v>4432</v>
      </c>
      <c r="B1047" s="2">
        <v>1215683</v>
      </c>
      <c r="C1047" s="1" t="s">
        <v>4433</v>
      </c>
      <c r="D1047" s="1" t="s">
        <v>4434</v>
      </c>
      <c r="E1047" s="1" t="s">
        <v>4435</v>
      </c>
      <c r="F1047" s="2">
        <v>-4640</v>
      </c>
      <c r="G1047" s="1" t="s">
        <v>711</v>
      </c>
      <c r="H1047" s="1" t="s">
        <v>248</v>
      </c>
      <c r="I1047" s="1" t="s">
        <v>10</v>
      </c>
      <c r="J1047" t="e">
        <f>VLOOKUP(B1047,自助退!B:F,5,FALSE)</f>
        <v>#N/A</v>
      </c>
      <c r="K1047" t="e">
        <f t="shared" si="16"/>
        <v>#N/A</v>
      </c>
    </row>
    <row r="1048" spans="1:11">
      <c r="A1048" s="1" t="s">
        <v>4436</v>
      </c>
      <c r="B1048" s="2">
        <v>1215795</v>
      </c>
      <c r="C1048" s="1" t="s">
        <v>4437</v>
      </c>
      <c r="D1048" s="1" t="s">
        <v>4438</v>
      </c>
      <c r="E1048" s="1" t="s">
        <v>4439</v>
      </c>
      <c r="F1048" s="2">
        <v>-1000</v>
      </c>
      <c r="G1048" s="1" t="s">
        <v>711</v>
      </c>
      <c r="H1048" s="1" t="s">
        <v>272</v>
      </c>
      <c r="I1048" s="1" t="s">
        <v>10</v>
      </c>
      <c r="J1048" t="e">
        <f>VLOOKUP(B1048,自助退!B:F,5,FALSE)</f>
        <v>#N/A</v>
      </c>
      <c r="K1048" t="e">
        <f t="shared" si="16"/>
        <v>#N/A</v>
      </c>
    </row>
    <row r="1049" spans="1:11">
      <c r="A1049" s="1" t="s">
        <v>4440</v>
      </c>
      <c r="B1049" s="2">
        <v>1215850</v>
      </c>
      <c r="C1049" s="1" t="s">
        <v>4441</v>
      </c>
      <c r="D1049" s="1" t="s">
        <v>4442</v>
      </c>
      <c r="E1049" s="1" t="s">
        <v>4443</v>
      </c>
      <c r="F1049" s="2">
        <v>-1000</v>
      </c>
      <c r="G1049" s="1" t="s">
        <v>711</v>
      </c>
      <c r="H1049" s="1" t="s">
        <v>169</v>
      </c>
      <c r="I1049" s="1" t="s">
        <v>10</v>
      </c>
      <c r="J1049" t="e">
        <f>VLOOKUP(B1049,自助退!B:F,5,FALSE)</f>
        <v>#N/A</v>
      </c>
      <c r="K1049" t="e">
        <f t="shared" si="16"/>
        <v>#N/A</v>
      </c>
    </row>
    <row r="1050" spans="1:11">
      <c r="A1050" s="1" t="s">
        <v>4444</v>
      </c>
      <c r="B1050" s="2">
        <v>1215895</v>
      </c>
      <c r="C1050" s="1" t="s">
        <v>4445</v>
      </c>
      <c r="D1050" s="1" t="s">
        <v>4446</v>
      </c>
      <c r="E1050" s="1" t="s">
        <v>4447</v>
      </c>
      <c r="F1050" s="2">
        <v>-2054.5</v>
      </c>
      <c r="G1050" s="1" t="s">
        <v>711</v>
      </c>
      <c r="H1050" s="1" t="s">
        <v>387</v>
      </c>
      <c r="I1050" s="1" t="s">
        <v>10</v>
      </c>
      <c r="J1050" t="e">
        <f>VLOOKUP(B1050,自助退!B:F,5,FALSE)</f>
        <v>#N/A</v>
      </c>
      <c r="K1050" t="e">
        <f t="shared" si="16"/>
        <v>#N/A</v>
      </c>
    </row>
    <row r="1051" spans="1:11">
      <c r="A1051" s="1" t="s">
        <v>4448</v>
      </c>
      <c r="B1051" s="2">
        <v>1215972</v>
      </c>
      <c r="C1051" s="1" t="s">
        <v>4449</v>
      </c>
      <c r="D1051" s="1" t="s">
        <v>4450</v>
      </c>
      <c r="E1051" s="1" t="s">
        <v>4451</v>
      </c>
      <c r="F1051" s="2">
        <v>-5515</v>
      </c>
      <c r="G1051" s="1" t="s">
        <v>711</v>
      </c>
      <c r="H1051" s="1" t="s">
        <v>169</v>
      </c>
      <c r="I1051" s="1" t="s">
        <v>10</v>
      </c>
      <c r="J1051" t="e">
        <f>VLOOKUP(B1051,自助退!B:F,5,FALSE)</f>
        <v>#N/A</v>
      </c>
      <c r="K1051" t="e">
        <f t="shared" si="16"/>
        <v>#N/A</v>
      </c>
    </row>
    <row r="1052" spans="1:11">
      <c r="A1052" s="1" t="s">
        <v>4452</v>
      </c>
      <c r="B1052" s="2">
        <v>1215992</v>
      </c>
      <c r="C1052" s="1" t="s">
        <v>4453</v>
      </c>
      <c r="D1052" s="1" t="s">
        <v>4454</v>
      </c>
      <c r="E1052" s="1" t="s">
        <v>4455</v>
      </c>
      <c r="F1052" s="2">
        <v>-200</v>
      </c>
      <c r="G1052" s="1" t="s">
        <v>711</v>
      </c>
      <c r="H1052" s="1" t="s">
        <v>387</v>
      </c>
      <c r="I1052" s="1" t="s">
        <v>10</v>
      </c>
      <c r="J1052" t="e">
        <f>VLOOKUP(B1052,自助退!B:F,5,FALSE)</f>
        <v>#N/A</v>
      </c>
      <c r="K1052" t="e">
        <f t="shared" si="16"/>
        <v>#N/A</v>
      </c>
    </row>
    <row r="1053" spans="1:11">
      <c r="A1053" s="1" t="s">
        <v>4456</v>
      </c>
      <c r="B1053" s="2">
        <v>1216206</v>
      </c>
      <c r="C1053" s="1" t="s">
        <v>4457</v>
      </c>
      <c r="D1053" s="1" t="s">
        <v>4458</v>
      </c>
      <c r="E1053" s="1" t="s">
        <v>4459</v>
      </c>
      <c r="F1053" s="2">
        <v>-2076.5700000000002</v>
      </c>
      <c r="G1053" s="1" t="s">
        <v>711</v>
      </c>
      <c r="H1053" s="1" t="s">
        <v>300</v>
      </c>
      <c r="I1053" s="1" t="s">
        <v>10</v>
      </c>
      <c r="J1053" t="e">
        <f>VLOOKUP(B1053,自助退!B:F,5,FALSE)</f>
        <v>#N/A</v>
      </c>
      <c r="K1053" t="e">
        <f t="shared" si="16"/>
        <v>#N/A</v>
      </c>
    </row>
    <row r="1054" spans="1:11">
      <c r="A1054" s="1" t="s">
        <v>4460</v>
      </c>
      <c r="B1054" s="2">
        <v>1216257</v>
      </c>
      <c r="C1054" s="1" t="s">
        <v>4461</v>
      </c>
      <c r="D1054" s="1" t="s">
        <v>4462</v>
      </c>
      <c r="E1054" s="1" t="s">
        <v>4463</v>
      </c>
      <c r="F1054" s="2">
        <v>-101.88</v>
      </c>
      <c r="G1054" s="1" t="s">
        <v>711</v>
      </c>
      <c r="H1054" s="1" t="s">
        <v>370</v>
      </c>
      <c r="I1054" s="1" t="s">
        <v>10</v>
      </c>
      <c r="J1054" t="e">
        <f>VLOOKUP(B1054,自助退!B:F,5,FALSE)</f>
        <v>#N/A</v>
      </c>
      <c r="K1054" t="e">
        <f t="shared" si="16"/>
        <v>#N/A</v>
      </c>
    </row>
    <row r="1055" spans="1:11">
      <c r="A1055" s="1" t="s">
        <v>4464</v>
      </c>
      <c r="B1055" s="2">
        <v>1216265</v>
      </c>
      <c r="C1055" s="1" t="s">
        <v>4465</v>
      </c>
      <c r="D1055" s="1" t="s">
        <v>4466</v>
      </c>
      <c r="E1055" s="1" t="s">
        <v>4467</v>
      </c>
      <c r="F1055" s="2">
        <v>-5000</v>
      </c>
      <c r="G1055" s="1" t="s">
        <v>711</v>
      </c>
      <c r="H1055" s="1" t="s">
        <v>300</v>
      </c>
      <c r="I1055" s="1" t="s">
        <v>10</v>
      </c>
      <c r="J1055" t="e">
        <f>VLOOKUP(B1055,自助退!B:F,5,FALSE)</f>
        <v>#N/A</v>
      </c>
      <c r="K1055" t="e">
        <f t="shared" si="16"/>
        <v>#N/A</v>
      </c>
    </row>
    <row r="1056" spans="1:11">
      <c r="A1056" s="1" t="s">
        <v>4468</v>
      </c>
      <c r="B1056" s="2">
        <v>1216500</v>
      </c>
      <c r="C1056" s="1" t="s">
        <v>4469</v>
      </c>
      <c r="D1056" s="1" t="s">
        <v>4470</v>
      </c>
      <c r="E1056" s="1" t="s">
        <v>4471</v>
      </c>
      <c r="F1056" s="2">
        <v>-1700</v>
      </c>
      <c r="G1056" s="1" t="s">
        <v>711</v>
      </c>
      <c r="H1056" s="1" t="s">
        <v>248</v>
      </c>
      <c r="I1056" s="1" t="s">
        <v>10</v>
      </c>
      <c r="J1056" t="e">
        <f>VLOOKUP(B1056,自助退!B:F,5,FALSE)</f>
        <v>#N/A</v>
      </c>
      <c r="K1056" t="e">
        <f t="shared" si="16"/>
        <v>#N/A</v>
      </c>
    </row>
    <row r="1057" spans="1:11">
      <c r="A1057" s="1" t="s">
        <v>4472</v>
      </c>
      <c r="B1057" s="2">
        <v>1216721</v>
      </c>
      <c r="C1057" s="1"/>
      <c r="D1057" s="1" t="s">
        <v>4473</v>
      </c>
      <c r="E1057" s="1" t="s">
        <v>4474</v>
      </c>
      <c r="F1057" s="2">
        <v>-0.35</v>
      </c>
      <c r="G1057" s="1" t="s">
        <v>711</v>
      </c>
      <c r="H1057" s="1" t="s">
        <v>272</v>
      </c>
      <c r="I1057" s="1" t="s">
        <v>122</v>
      </c>
      <c r="J1057" t="e">
        <f>VLOOKUP(B1057,自助退!B:F,5,FALSE)</f>
        <v>#N/A</v>
      </c>
      <c r="K1057" t="e">
        <f t="shared" si="16"/>
        <v>#N/A</v>
      </c>
    </row>
    <row r="1058" spans="1:11">
      <c r="A1058" s="1" t="s">
        <v>4475</v>
      </c>
      <c r="B1058" s="2">
        <v>1217938</v>
      </c>
      <c r="C1058" s="1" t="s">
        <v>4476</v>
      </c>
      <c r="D1058" s="1" t="s">
        <v>4477</v>
      </c>
      <c r="E1058" s="1" t="s">
        <v>4478</v>
      </c>
      <c r="F1058" s="2">
        <v>-300.5</v>
      </c>
      <c r="G1058" s="1" t="s">
        <v>711</v>
      </c>
      <c r="H1058" s="1" t="s">
        <v>391</v>
      </c>
      <c r="I1058" s="1" t="s">
        <v>10</v>
      </c>
      <c r="J1058" t="e">
        <f>VLOOKUP(B1058,自助退!B:F,5,FALSE)</f>
        <v>#N/A</v>
      </c>
      <c r="K1058" t="e">
        <f t="shared" si="16"/>
        <v>#N/A</v>
      </c>
    </row>
    <row r="1059" spans="1:11">
      <c r="A1059" s="1" t="s">
        <v>4479</v>
      </c>
      <c r="B1059" s="2">
        <v>1218402</v>
      </c>
      <c r="C1059" s="1" t="s">
        <v>4480</v>
      </c>
      <c r="D1059" s="1" t="s">
        <v>4481</v>
      </c>
      <c r="E1059" s="1" t="s">
        <v>4482</v>
      </c>
      <c r="F1059" s="2">
        <v>-4073</v>
      </c>
      <c r="G1059" s="1" t="s">
        <v>711</v>
      </c>
      <c r="H1059" s="1" t="s">
        <v>391</v>
      </c>
      <c r="I1059" s="1" t="s">
        <v>10</v>
      </c>
      <c r="J1059" t="e">
        <f>VLOOKUP(B1059,自助退!B:F,5,FALSE)</f>
        <v>#N/A</v>
      </c>
      <c r="K1059" t="e">
        <f t="shared" si="16"/>
        <v>#N/A</v>
      </c>
    </row>
    <row r="1060" spans="1:11">
      <c r="A1060" s="1" t="s">
        <v>4483</v>
      </c>
      <c r="B1060" s="2">
        <v>1218439</v>
      </c>
      <c r="C1060" s="1" t="s">
        <v>4484</v>
      </c>
      <c r="D1060" s="1" t="s">
        <v>4485</v>
      </c>
      <c r="E1060" s="1" t="s">
        <v>4486</v>
      </c>
      <c r="F1060" s="2">
        <v>-510</v>
      </c>
      <c r="G1060" s="1" t="s">
        <v>711</v>
      </c>
      <c r="H1060" s="1" t="s">
        <v>391</v>
      </c>
      <c r="I1060" s="1" t="s">
        <v>10</v>
      </c>
      <c r="J1060" t="e">
        <f>VLOOKUP(B1060,自助退!B:F,5,FALSE)</f>
        <v>#N/A</v>
      </c>
      <c r="K1060" t="e">
        <f t="shared" si="16"/>
        <v>#N/A</v>
      </c>
    </row>
    <row r="1061" spans="1:11">
      <c r="A1061" s="1" t="s">
        <v>4487</v>
      </c>
      <c r="B1061" s="2">
        <v>1219216</v>
      </c>
      <c r="C1061" s="1" t="s">
        <v>205</v>
      </c>
      <c r="D1061" s="1" t="s">
        <v>4488</v>
      </c>
      <c r="E1061" s="1" t="s">
        <v>4489</v>
      </c>
      <c r="F1061" s="2">
        <v>-13.44</v>
      </c>
      <c r="G1061" s="1" t="s">
        <v>711</v>
      </c>
      <c r="H1061" s="1" t="s">
        <v>721</v>
      </c>
      <c r="I1061" s="1" t="s">
        <v>122</v>
      </c>
      <c r="J1061" t="e">
        <f>VLOOKUP(B1061,自助退!B:F,5,FALSE)</f>
        <v>#N/A</v>
      </c>
      <c r="K1061" t="e">
        <f t="shared" si="16"/>
        <v>#N/A</v>
      </c>
    </row>
    <row r="1062" spans="1:11">
      <c r="A1062" s="1" t="s">
        <v>4490</v>
      </c>
      <c r="B1062" s="2">
        <v>1222467</v>
      </c>
      <c r="C1062" s="1" t="s">
        <v>4491</v>
      </c>
      <c r="D1062" s="1" t="s">
        <v>4492</v>
      </c>
      <c r="E1062" s="1" t="s">
        <v>4493</v>
      </c>
      <c r="F1062" s="2">
        <v>-200</v>
      </c>
      <c r="G1062" s="1" t="s">
        <v>711</v>
      </c>
      <c r="H1062" s="1" t="s">
        <v>730</v>
      </c>
      <c r="I1062" s="1" t="s">
        <v>10</v>
      </c>
      <c r="J1062" t="e">
        <f>VLOOKUP(B1062,自助退!B:F,5,FALSE)</f>
        <v>#N/A</v>
      </c>
      <c r="K1062" t="e">
        <f t="shared" si="16"/>
        <v>#N/A</v>
      </c>
    </row>
    <row r="1063" spans="1:11">
      <c r="A1063" s="1" t="s">
        <v>4494</v>
      </c>
      <c r="B1063" s="2">
        <v>1223046</v>
      </c>
      <c r="C1063" s="1" t="s">
        <v>4495</v>
      </c>
      <c r="D1063" s="1" t="s">
        <v>4496</v>
      </c>
      <c r="E1063" s="1" t="s">
        <v>4497</v>
      </c>
      <c r="F1063" s="2">
        <v>-201.6</v>
      </c>
      <c r="G1063" s="1" t="s">
        <v>711</v>
      </c>
      <c r="H1063" s="1" t="s">
        <v>817</v>
      </c>
      <c r="I1063" s="1" t="s">
        <v>10</v>
      </c>
      <c r="J1063" t="e">
        <f>VLOOKUP(B1063,自助退!B:F,5,FALSE)</f>
        <v>#N/A</v>
      </c>
      <c r="K1063" t="e">
        <f t="shared" si="16"/>
        <v>#N/A</v>
      </c>
    </row>
    <row r="1064" spans="1:11">
      <c r="A1064" s="1" t="s">
        <v>4498</v>
      </c>
      <c r="B1064" s="2">
        <v>1224572</v>
      </c>
      <c r="C1064" s="1" t="s">
        <v>4499</v>
      </c>
      <c r="D1064" s="1" t="s">
        <v>4500</v>
      </c>
      <c r="E1064" s="1" t="s">
        <v>4501</v>
      </c>
      <c r="F1064" s="2">
        <v>-500</v>
      </c>
      <c r="G1064" s="1" t="s">
        <v>711</v>
      </c>
      <c r="H1064" s="1" t="s">
        <v>721</v>
      </c>
      <c r="I1064" s="1" t="s">
        <v>10</v>
      </c>
      <c r="J1064" t="e">
        <f>VLOOKUP(B1064,自助退!B:F,5,FALSE)</f>
        <v>#N/A</v>
      </c>
      <c r="K1064" t="e">
        <f t="shared" si="16"/>
        <v>#N/A</v>
      </c>
    </row>
    <row r="1065" spans="1:11">
      <c r="A1065" s="1" t="s">
        <v>4502</v>
      </c>
      <c r="B1065" s="2">
        <v>1225308</v>
      </c>
      <c r="C1065" s="1" t="s">
        <v>205</v>
      </c>
      <c r="D1065" s="1" t="s">
        <v>4503</v>
      </c>
      <c r="E1065" s="1" t="s">
        <v>4504</v>
      </c>
      <c r="F1065" s="2">
        <v>-5026</v>
      </c>
      <c r="G1065" s="1" t="s">
        <v>711</v>
      </c>
      <c r="H1065" s="1" t="s">
        <v>180</v>
      </c>
      <c r="I1065" s="1" t="s">
        <v>122</v>
      </c>
      <c r="J1065" t="e">
        <f>VLOOKUP(B1065,自助退!B:F,5,FALSE)</f>
        <v>#N/A</v>
      </c>
      <c r="K1065" t="e">
        <f t="shared" si="16"/>
        <v>#N/A</v>
      </c>
    </row>
    <row r="1066" spans="1:11">
      <c r="A1066" s="1" t="s">
        <v>4505</v>
      </c>
      <c r="B1066" s="2">
        <v>1225696</v>
      </c>
      <c r="C1066" s="1" t="s">
        <v>4506</v>
      </c>
      <c r="D1066" s="1" t="s">
        <v>4507</v>
      </c>
      <c r="E1066" s="1" t="s">
        <v>4508</v>
      </c>
      <c r="F1066" s="2">
        <v>-50</v>
      </c>
      <c r="G1066" s="1" t="s">
        <v>711</v>
      </c>
      <c r="H1066" s="1" t="s">
        <v>253</v>
      </c>
      <c r="I1066" s="1" t="s">
        <v>10</v>
      </c>
      <c r="J1066" t="e">
        <f>VLOOKUP(B1066,自助退!B:F,5,FALSE)</f>
        <v>#N/A</v>
      </c>
      <c r="K1066" t="e">
        <f t="shared" si="16"/>
        <v>#N/A</v>
      </c>
    </row>
    <row r="1067" spans="1:11">
      <c r="A1067" s="1" t="s">
        <v>4509</v>
      </c>
      <c r="B1067" s="2">
        <v>1225777</v>
      </c>
      <c r="C1067" s="1" t="s">
        <v>4510</v>
      </c>
      <c r="D1067" s="1" t="s">
        <v>4511</v>
      </c>
      <c r="E1067" s="1" t="s">
        <v>4512</v>
      </c>
      <c r="F1067" s="2">
        <v>-1211</v>
      </c>
      <c r="G1067" s="1" t="s">
        <v>711</v>
      </c>
      <c r="H1067" s="1" t="s">
        <v>937</v>
      </c>
      <c r="I1067" s="1" t="s">
        <v>10</v>
      </c>
      <c r="J1067" t="e">
        <f>VLOOKUP(B1067,自助退!B:F,5,FALSE)</f>
        <v>#N/A</v>
      </c>
      <c r="K1067" t="e">
        <f t="shared" si="16"/>
        <v>#N/A</v>
      </c>
    </row>
    <row r="1068" spans="1:11">
      <c r="A1068" s="1" t="s">
        <v>4513</v>
      </c>
      <c r="B1068" s="2">
        <v>1227439</v>
      </c>
      <c r="C1068" s="1" t="s">
        <v>205</v>
      </c>
      <c r="D1068" s="1" t="s">
        <v>4514</v>
      </c>
      <c r="E1068" s="1" t="s">
        <v>4515</v>
      </c>
      <c r="F1068" s="2">
        <v>-243</v>
      </c>
      <c r="G1068" s="1" t="s">
        <v>711</v>
      </c>
      <c r="H1068" s="1" t="s">
        <v>730</v>
      </c>
      <c r="I1068" s="1" t="s">
        <v>122</v>
      </c>
      <c r="J1068" t="e">
        <f>VLOOKUP(B1068,自助退!B:F,5,FALSE)</f>
        <v>#N/A</v>
      </c>
      <c r="K1068" t="e">
        <f t="shared" si="16"/>
        <v>#N/A</v>
      </c>
    </row>
    <row r="1069" spans="1:11">
      <c r="A1069" s="1" t="s">
        <v>4516</v>
      </c>
      <c r="B1069" s="2">
        <v>1227760</v>
      </c>
      <c r="C1069" s="1" t="s">
        <v>4517</v>
      </c>
      <c r="D1069" s="1" t="s">
        <v>4518</v>
      </c>
      <c r="E1069" s="1" t="s">
        <v>4519</v>
      </c>
      <c r="F1069" s="2">
        <v>-1600</v>
      </c>
      <c r="G1069" s="1" t="s">
        <v>711</v>
      </c>
      <c r="H1069" s="1" t="s">
        <v>391</v>
      </c>
      <c r="I1069" s="1" t="s">
        <v>10</v>
      </c>
      <c r="J1069" t="e">
        <f>VLOOKUP(B1069,自助退!B:F,5,FALSE)</f>
        <v>#N/A</v>
      </c>
      <c r="K1069" t="e">
        <f t="shared" si="16"/>
        <v>#N/A</v>
      </c>
    </row>
    <row r="1070" spans="1:11">
      <c r="A1070" s="1" t="s">
        <v>4520</v>
      </c>
      <c r="B1070" s="2">
        <v>1228140</v>
      </c>
      <c r="C1070" s="1" t="s">
        <v>4521</v>
      </c>
      <c r="D1070" s="1" t="s">
        <v>4522</v>
      </c>
      <c r="E1070" s="1" t="s">
        <v>4523</v>
      </c>
      <c r="F1070" s="2">
        <v>-3000</v>
      </c>
      <c r="G1070" s="1" t="s">
        <v>711</v>
      </c>
      <c r="H1070" s="1" t="s">
        <v>356</v>
      </c>
      <c r="I1070" s="1" t="s">
        <v>10</v>
      </c>
      <c r="J1070" t="e">
        <f>VLOOKUP(B1070,自助退!B:F,5,FALSE)</f>
        <v>#N/A</v>
      </c>
      <c r="K1070" t="e">
        <f t="shared" si="16"/>
        <v>#N/A</v>
      </c>
    </row>
    <row r="1071" spans="1:11">
      <c r="A1071" s="1" t="s">
        <v>4524</v>
      </c>
      <c r="B1071" s="2">
        <v>1228335</v>
      </c>
      <c r="C1071" s="1" t="s">
        <v>4525</v>
      </c>
      <c r="D1071" s="1" t="s">
        <v>4522</v>
      </c>
      <c r="E1071" s="1" t="s">
        <v>4523</v>
      </c>
      <c r="F1071" s="2">
        <v>-5000</v>
      </c>
      <c r="G1071" s="1" t="s">
        <v>711</v>
      </c>
      <c r="H1071" s="1" t="s">
        <v>356</v>
      </c>
      <c r="I1071" s="1" t="s">
        <v>10</v>
      </c>
      <c r="J1071" t="e">
        <f>VLOOKUP(B1071,自助退!B:F,5,FALSE)</f>
        <v>#N/A</v>
      </c>
      <c r="K1071" t="e">
        <f t="shared" si="16"/>
        <v>#N/A</v>
      </c>
    </row>
    <row r="1072" spans="1:11">
      <c r="A1072" s="1" t="s">
        <v>4526</v>
      </c>
      <c r="B1072" s="2">
        <v>1228474</v>
      </c>
      <c r="C1072" s="1" t="s">
        <v>4527</v>
      </c>
      <c r="D1072" s="1" t="s">
        <v>4522</v>
      </c>
      <c r="E1072" s="1" t="s">
        <v>4523</v>
      </c>
      <c r="F1072" s="2">
        <v>-4396.75</v>
      </c>
      <c r="G1072" s="1" t="s">
        <v>711</v>
      </c>
      <c r="H1072" s="1" t="s">
        <v>356</v>
      </c>
      <c r="I1072" s="1" t="s">
        <v>10</v>
      </c>
      <c r="J1072" t="e">
        <f>VLOOKUP(B1072,自助退!B:F,5,FALSE)</f>
        <v>#N/A</v>
      </c>
      <c r="K1072" t="e">
        <f t="shared" si="16"/>
        <v>#N/A</v>
      </c>
    </row>
    <row r="1073" spans="1:11">
      <c r="A1073" s="1" t="s">
        <v>4528</v>
      </c>
      <c r="B1073" s="2">
        <v>1228620</v>
      </c>
      <c r="C1073" s="1" t="s">
        <v>4529</v>
      </c>
      <c r="D1073" s="1" t="s">
        <v>4530</v>
      </c>
      <c r="E1073" s="1" t="s">
        <v>4531</v>
      </c>
      <c r="F1073" s="2">
        <v>-3900</v>
      </c>
      <c r="G1073" s="1" t="s">
        <v>711</v>
      </c>
      <c r="H1073" s="1" t="s">
        <v>396</v>
      </c>
      <c r="I1073" s="1" t="s">
        <v>10</v>
      </c>
      <c r="J1073" t="e">
        <f>VLOOKUP(B1073,自助退!B:F,5,FALSE)</f>
        <v>#N/A</v>
      </c>
      <c r="K1073" t="e">
        <f t="shared" si="16"/>
        <v>#N/A</v>
      </c>
    </row>
    <row r="1074" spans="1:11">
      <c r="A1074" s="1" t="s">
        <v>4532</v>
      </c>
      <c r="B1074" s="2">
        <v>1228680</v>
      </c>
      <c r="C1074" s="1" t="s">
        <v>4533</v>
      </c>
      <c r="D1074" s="1" t="s">
        <v>4534</v>
      </c>
      <c r="E1074" s="1" t="s">
        <v>4535</v>
      </c>
      <c r="F1074" s="2">
        <v>-152.72</v>
      </c>
      <c r="G1074" s="1" t="s">
        <v>711</v>
      </c>
      <c r="H1074" s="1" t="s">
        <v>730</v>
      </c>
      <c r="I1074" s="1" t="s">
        <v>10</v>
      </c>
      <c r="J1074" t="e">
        <f>VLOOKUP(B1074,自助退!B:F,5,FALSE)</f>
        <v>#N/A</v>
      </c>
      <c r="K1074" t="e">
        <f t="shared" si="16"/>
        <v>#N/A</v>
      </c>
    </row>
    <row r="1075" spans="1:11">
      <c r="A1075" s="1" t="s">
        <v>4536</v>
      </c>
      <c r="B1075" s="2">
        <v>1228939</v>
      </c>
      <c r="C1075" s="1" t="s">
        <v>4537</v>
      </c>
      <c r="D1075" s="1" t="s">
        <v>3987</v>
      </c>
      <c r="E1075" s="1" t="s">
        <v>3988</v>
      </c>
      <c r="F1075" s="2">
        <v>-4463.87</v>
      </c>
      <c r="G1075" s="1" t="s">
        <v>711</v>
      </c>
      <c r="H1075" s="1" t="s">
        <v>716</v>
      </c>
      <c r="I1075" s="1" t="s">
        <v>10</v>
      </c>
      <c r="J1075" t="e">
        <f>VLOOKUP(B1075,自助退!B:F,5,FALSE)</f>
        <v>#N/A</v>
      </c>
      <c r="K1075" t="e">
        <f t="shared" si="16"/>
        <v>#N/A</v>
      </c>
    </row>
    <row r="1076" spans="1:11">
      <c r="A1076" s="1" t="s">
        <v>4538</v>
      </c>
      <c r="B1076" s="2">
        <v>1229402</v>
      </c>
      <c r="C1076" s="1" t="s">
        <v>4539</v>
      </c>
      <c r="D1076" s="1" t="s">
        <v>4540</v>
      </c>
      <c r="E1076" s="1" t="s">
        <v>4541</v>
      </c>
      <c r="F1076" s="2">
        <v>-43.44</v>
      </c>
      <c r="G1076" s="1" t="s">
        <v>711</v>
      </c>
      <c r="H1076" s="1" t="s">
        <v>272</v>
      </c>
      <c r="I1076" s="1" t="s">
        <v>10</v>
      </c>
      <c r="J1076" t="e">
        <f>VLOOKUP(B1076,自助退!B:F,5,FALSE)</f>
        <v>#N/A</v>
      </c>
      <c r="K1076" t="e">
        <f t="shared" si="16"/>
        <v>#N/A</v>
      </c>
    </row>
    <row r="1077" spans="1:11">
      <c r="A1077" s="1" t="s">
        <v>4542</v>
      </c>
      <c r="B1077" s="2">
        <v>1229586</v>
      </c>
      <c r="C1077" s="1" t="s">
        <v>4543</v>
      </c>
      <c r="D1077" s="1" t="s">
        <v>4544</v>
      </c>
      <c r="E1077" s="1" t="s">
        <v>4545</v>
      </c>
      <c r="F1077" s="2">
        <v>-550.47</v>
      </c>
      <c r="G1077" s="1" t="s">
        <v>711</v>
      </c>
      <c r="H1077" s="1" t="s">
        <v>805</v>
      </c>
      <c r="I1077" s="1" t="s">
        <v>10</v>
      </c>
      <c r="J1077" t="e">
        <f>VLOOKUP(B1077,自助退!B:F,5,FALSE)</f>
        <v>#N/A</v>
      </c>
      <c r="K1077" t="e">
        <f t="shared" si="16"/>
        <v>#N/A</v>
      </c>
    </row>
    <row r="1078" spans="1:11">
      <c r="A1078" s="1" t="s">
        <v>4546</v>
      </c>
      <c r="B1078" s="2">
        <v>1229899</v>
      </c>
      <c r="C1078" s="1" t="s">
        <v>4547</v>
      </c>
      <c r="D1078" s="1" t="s">
        <v>4548</v>
      </c>
      <c r="E1078" s="1" t="s">
        <v>4549</v>
      </c>
      <c r="F1078" s="2">
        <v>-494.5</v>
      </c>
      <c r="G1078" s="1" t="s">
        <v>711</v>
      </c>
      <c r="H1078" s="1" t="s">
        <v>777</v>
      </c>
      <c r="I1078" s="1" t="s">
        <v>10</v>
      </c>
      <c r="J1078" t="e">
        <f>VLOOKUP(B1078,自助退!B:F,5,FALSE)</f>
        <v>#N/A</v>
      </c>
      <c r="K1078" t="e">
        <f t="shared" si="16"/>
        <v>#N/A</v>
      </c>
    </row>
    <row r="1079" spans="1:11">
      <c r="A1079" s="1" t="s">
        <v>4550</v>
      </c>
      <c r="B1079" s="2">
        <v>1230546</v>
      </c>
      <c r="C1079" s="1" t="s">
        <v>4551</v>
      </c>
      <c r="D1079" s="1" t="s">
        <v>4552</v>
      </c>
      <c r="E1079" s="1" t="s">
        <v>4553</v>
      </c>
      <c r="F1079" s="2">
        <v>-11.65</v>
      </c>
      <c r="G1079" s="1" t="s">
        <v>711</v>
      </c>
      <c r="H1079" s="1" t="s">
        <v>832</v>
      </c>
      <c r="I1079" s="1" t="s">
        <v>10</v>
      </c>
      <c r="J1079" t="e">
        <f>VLOOKUP(B1079,自助退!B:F,5,FALSE)</f>
        <v>#N/A</v>
      </c>
      <c r="K1079" t="e">
        <f t="shared" si="16"/>
        <v>#N/A</v>
      </c>
    </row>
    <row r="1080" spans="1:11">
      <c r="A1080" s="1" t="s">
        <v>4554</v>
      </c>
      <c r="B1080" s="2">
        <v>1230799</v>
      </c>
      <c r="C1080" s="1" t="s">
        <v>4555</v>
      </c>
      <c r="D1080" s="1" t="s">
        <v>4556</v>
      </c>
      <c r="E1080" s="1" t="s">
        <v>4557</v>
      </c>
      <c r="F1080" s="2">
        <v>-765.2</v>
      </c>
      <c r="G1080" s="1" t="s">
        <v>711</v>
      </c>
      <c r="H1080" s="1" t="s">
        <v>396</v>
      </c>
      <c r="I1080" s="1" t="s">
        <v>10</v>
      </c>
      <c r="J1080" t="e">
        <f>VLOOKUP(B1080,自助退!B:F,5,FALSE)</f>
        <v>#N/A</v>
      </c>
      <c r="K1080" t="e">
        <f t="shared" si="16"/>
        <v>#N/A</v>
      </c>
    </row>
    <row r="1081" spans="1:11">
      <c r="A1081" s="1" t="s">
        <v>4558</v>
      </c>
      <c r="B1081" s="2">
        <v>1230895</v>
      </c>
      <c r="C1081" s="1" t="s">
        <v>4559</v>
      </c>
      <c r="D1081" s="1" t="s">
        <v>4560</v>
      </c>
      <c r="E1081" s="1" t="s">
        <v>4561</v>
      </c>
      <c r="F1081" s="2">
        <v>-1471.98</v>
      </c>
      <c r="G1081" s="1" t="s">
        <v>711</v>
      </c>
      <c r="H1081" s="1" t="s">
        <v>396</v>
      </c>
      <c r="I1081" s="1" t="s">
        <v>10</v>
      </c>
      <c r="J1081" t="e">
        <f>VLOOKUP(B1081,自助退!B:F,5,FALSE)</f>
        <v>#N/A</v>
      </c>
      <c r="K1081" t="e">
        <f t="shared" si="16"/>
        <v>#N/A</v>
      </c>
    </row>
    <row r="1082" spans="1:11">
      <c r="A1082" s="1" t="s">
        <v>4562</v>
      </c>
      <c r="B1082" s="2">
        <v>1230959</v>
      </c>
      <c r="C1082" s="1" t="s">
        <v>205</v>
      </c>
      <c r="D1082" s="1" t="s">
        <v>4563</v>
      </c>
      <c r="E1082" s="1" t="s">
        <v>4564</v>
      </c>
      <c r="F1082" s="2">
        <v>-1179.2</v>
      </c>
      <c r="G1082" s="1" t="s">
        <v>711</v>
      </c>
      <c r="H1082" s="1" t="s">
        <v>396</v>
      </c>
      <c r="I1082" s="1" t="s">
        <v>122</v>
      </c>
      <c r="J1082" t="e">
        <f>VLOOKUP(B1082,自助退!B:F,5,FALSE)</f>
        <v>#N/A</v>
      </c>
      <c r="K1082" t="e">
        <f t="shared" si="16"/>
        <v>#N/A</v>
      </c>
    </row>
    <row r="1083" spans="1:11">
      <c r="A1083" s="1" t="s">
        <v>4565</v>
      </c>
      <c r="B1083" s="2">
        <v>1230987</v>
      </c>
      <c r="C1083" s="1" t="s">
        <v>4566</v>
      </c>
      <c r="D1083" s="1" t="s">
        <v>4567</v>
      </c>
      <c r="E1083" s="1" t="s">
        <v>4568</v>
      </c>
      <c r="F1083" s="2">
        <v>-14.28</v>
      </c>
      <c r="G1083" s="1" t="s">
        <v>711</v>
      </c>
      <c r="H1083" s="1" t="s">
        <v>805</v>
      </c>
      <c r="I1083" s="1" t="s">
        <v>10</v>
      </c>
      <c r="J1083" t="e">
        <f>VLOOKUP(B1083,自助退!B:F,5,FALSE)</f>
        <v>#N/A</v>
      </c>
      <c r="K1083" t="e">
        <f t="shared" si="16"/>
        <v>#N/A</v>
      </c>
    </row>
    <row r="1084" spans="1:11">
      <c r="A1084" s="1" t="s">
        <v>4569</v>
      </c>
      <c r="B1084" s="2">
        <v>1231166</v>
      </c>
      <c r="C1084" s="1" t="s">
        <v>4570</v>
      </c>
      <c r="D1084" s="1" t="s">
        <v>4571</v>
      </c>
      <c r="E1084" s="1" t="s">
        <v>4572</v>
      </c>
      <c r="F1084" s="2">
        <v>-59.81</v>
      </c>
      <c r="G1084" s="1" t="s">
        <v>711</v>
      </c>
      <c r="H1084" s="1" t="s">
        <v>730</v>
      </c>
      <c r="I1084" s="1" t="s">
        <v>10</v>
      </c>
      <c r="J1084" t="e">
        <f>VLOOKUP(B1084,自助退!B:F,5,FALSE)</f>
        <v>#N/A</v>
      </c>
      <c r="K1084" t="e">
        <f t="shared" si="16"/>
        <v>#N/A</v>
      </c>
    </row>
    <row r="1085" spans="1:11">
      <c r="A1085" s="1" t="s">
        <v>4573</v>
      </c>
      <c r="B1085" s="2">
        <v>1231574</v>
      </c>
      <c r="C1085" s="1" t="s">
        <v>4574</v>
      </c>
      <c r="D1085" s="1" t="s">
        <v>4575</v>
      </c>
      <c r="E1085" s="1" t="s">
        <v>4576</v>
      </c>
      <c r="F1085" s="2">
        <v>-2332.36</v>
      </c>
      <c r="G1085" s="1" t="s">
        <v>711</v>
      </c>
      <c r="H1085" s="1" t="s">
        <v>387</v>
      </c>
      <c r="I1085" s="1" t="s">
        <v>10</v>
      </c>
      <c r="J1085" t="e">
        <f>VLOOKUP(B1085,自助退!B:F,5,FALSE)</f>
        <v>#N/A</v>
      </c>
      <c r="K1085" t="e">
        <f t="shared" si="16"/>
        <v>#N/A</v>
      </c>
    </row>
    <row r="1086" spans="1:11">
      <c r="A1086" s="1" t="s">
        <v>4577</v>
      </c>
      <c r="B1086" s="2">
        <v>1231777</v>
      </c>
      <c r="C1086" s="1" t="s">
        <v>4578</v>
      </c>
      <c r="D1086" s="1" t="s">
        <v>4579</v>
      </c>
      <c r="E1086" s="1" t="s">
        <v>4580</v>
      </c>
      <c r="F1086" s="2">
        <v>-101.56</v>
      </c>
      <c r="G1086" s="1" t="s">
        <v>711</v>
      </c>
      <c r="H1086" s="1" t="s">
        <v>356</v>
      </c>
      <c r="I1086" s="1" t="s">
        <v>10</v>
      </c>
      <c r="J1086" t="e">
        <f>VLOOKUP(B1086,自助退!B:F,5,FALSE)</f>
        <v>#N/A</v>
      </c>
      <c r="K1086" t="e">
        <f t="shared" si="16"/>
        <v>#N/A</v>
      </c>
    </row>
    <row r="1087" spans="1:11">
      <c r="A1087" s="1" t="s">
        <v>4581</v>
      </c>
      <c r="B1087" s="2">
        <v>1231825</v>
      </c>
      <c r="C1087" s="1" t="s">
        <v>205</v>
      </c>
      <c r="D1087" s="1" t="s">
        <v>4582</v>
      </c>
      <c r="E1087" s="1" t="s">
        <v>4583</v>
      </c>
      <c r="F1087" s="2">
        <v>-37</v>
      </c>
      <c r="G1087" s="1" t="s">
        <v>711</v>
      </c>
      <c r="H1087" s="1" t="s">
        <v>396</v>
      </c>
      <c r="I1087" s="1" t="s">
        <v>122</v>
      </c>
      <c r="J1087" t="e">
        <f>VLOOKUP(B1087,自助退!B:F,5,FALSE)</f>
        <v>#N/A</v>
      </c>
      <c r="K1087" t="e">
        <f t="shared" si="16"/>
        <v>#N/A</v>
      </c>
    </row>
    <row r="1088" spans="1:11">
      <c r="A1088" s="1" t="s">
        <v>4584</v>
      </c>
      <c r="B1088" s="2">
        <v>1231883</v>
      </c>
      <c r="C1088" s="1" t="s">
        <v>205</v>
      </c>
      <c r="D1088" s="1" t="s">
        <v>4585</v>
      </c>
      <c r="E1088" s="1" t="s">
        <v>4586</v>
      </c>
      <c r="F1088" s="2">
        <v>-61.31</v>
      </c>
      <c r="G1088" s="1" t="s">
        <v>711</v>
      </c>
      <c r="H1088" s="1" t="s">
        <v>272</v>
      </c>
      <c r="I1088" s="1" t="s">
        <v>122</v>
      </c>
      <c r="J1088" t="e">
        <f>VLOOKUP(B1088,自助退!B:F,5,FALSE)</f>
        <v>#N/A</v>
      </c>
      <c r="K1088" t="e">
        <f t="shared" si="16"/>
        <v>#N/A</v>
      </c>
    </row>
    <row r="1089" spans="1:11">
      <c r="A1089" s="1" t="s">
        <v>4587</v>
      </c>
      <c r="B1089" s="2">
        <v>1231927</v>
      </c>
      <c r="C1089" s="1" t="s">
        <v>4588</v>
      </c>
      <c r="D1089" s="1" t="s">
        <v>4589</v>
      </c>
      <c r="E1089" s="1" t="s">
        <v>4590</v>
      </c>
      <c r="F1089" s="2">
        <v>-1211.1300000000001</v>
      </c>
      <c r="G1089" s="1" t="s">
        <v>711</v>
      </c>
      <c r="H1089" s="1" t="s">
        <v>841</v>
      </c>
      <c r="I1089" s="1" t="s">
        <v>10</v>
      </c>
      <c r="J1089" t="e">
        <f>VLOOKUP(B1089,自助退!B:F,5,FALSE)</f>
        <v>#N/A</v>
      </c>
      <c r="K1089" t="e">
        <f t="shared" si="16"/>
        <v>#N/A</v>
      </c>
    </row>
    <row r="1090" spans="1:11">
      <c r="A1090" s="1" t="s">
        <v>4591</v>
      </c>
      <c r="B1090" s="2">
        <v>1232131</v>
      </c>
      <c r="C1090" s="1" t="s">
        <v>4592</v>
      </c>
      <c r="D1090" s="1" t="s">
        <v>4593</v>
      </c>
      <c r="E1090" s="1" t="s">
        <v>4594</v>
      </c>
      <c r="F1090" s="2">
        <v>-313.2</v>
      </c>
      <c r="G1090" s="1" t="s">
        <v>711</v>
      </c>
      <c r="H1090" s="1" t="s">
        <v>805</v>
      </c>
      <c r="I1090" s="1" t="s">
        <v>10</v>
      </c>
      <c r="J1090" t="e">
        <f>VLOOKUP(B1090,自助退!B:F,5,FALSE)</f>
        <v>#N/A</v>
      </c>
      <c r="K1090" t="e">
        <f t="shared" si="16"/>
        <v>#N/A</v>
      </c>
    </row>
    <row r="1091" spans="1:11">
      <c r="A1091" s="1" t="s">
        <v>4595</v>
      </c>
      <c r="B1091" s="2">
        <v>1232220</v>
      </c>
      <c r="C1091" s="1" t="s">
        <v>4596</v>
      </c>
      <c r="D1091" s="1" t="s">
        <v>4597</v>
      </c>
      <c r="E1091" s="1" t="s">
        <v>4598</v>
      </c>
      <c r="F1091" s="2">
        <v>-5042.5</v>
      </c>
      <c r="G1091" s="1" t="s">
        <v>711</v>
      </c>
      <c r="H1091" s="1" t="s">
        <v>805</v>
      </c>
      <c r="I1091" s="1" t="s">
        <v>10</v>
      </c>
      <c r="J1091" t="e">
        <f>VLOOKUP(B1091,自助退!B:F,5,FALSE)</f>
        <v>#N/A</v>
      </c>
      <c r="K1091" t="e">
        <f t="shared" ref="K1091:K1154" si="17">IF(F1091*-1=J1091,"",1)</f>
        <v>#N/A</v>
      </c>
    </row>
    <row r="1092" spans="1:11">
      <c r="A1092" s="1" t="s">
        <v>4599</v>
      </c>
      <c r="B1092" s="2">
        <v>1233273</v>
      </c>
      <c r="C1092" s="1" t="s">
        <v>4600</v>
      </c>
      <c r="D1092" s="1" t="s">
        <v>4601</v>
      </c>
      <c r="E1092" s="1" t="s">
        <v>4602</v>
      </c>
      <c r="F1092" s="2">
        <v>-987.5</v>
      </c>
      <c r="G1092" s="1" t="s">
        <v>711</v>
      </c>
      <c r="H1092" s="1" t="s">
        <v>777</v>
      </c>
      <c r="I1092" s="1" t="s">
        <v>10</v>
      </c>
      <c r="J1092" t="e">
        <f>VLOOKUP(B1092,自助退!B:F,5,FALSE)</f>
        <v>#N/A</v>
      </c>
      <c r="K1092" t="e">
        <f t="shared" si="17"/>
        <v>#N/A</v>
      </c>
    </row>
    <row r="1093" spans="1:11">
      <c r="A1093" s="1" t="s">
        <v>4603</v>
      </c>
      <c r="B1093" s="2">
        <v>1233578</v>
      </c>
      <c r="C1093" s="1" t="s">
        <v>205</v>
      </c>
      <c r="D1093" s="1" t="s">
        <v>4604</v>
      </c>
      <c r="E1093" s="1" t="s">
        <v>4605</v>
      </c>
      <c r="F1093" s="2">
        <v>-94.5</v>
      </c>
      <c r="G1093" s="1" t="s">
        <v>711</v>
      </c>
      <c r="H1093" s="1" t="s">
        <v>1186</v>
      </c>
      <c r="I1093" s="1" t="s">
        <v>122</v>
      </c>
      <c r="J1093" t="e">
        <f>VLOOKUP(B1093,自助退!B:F,5,FALSE)</f>
        <v>#N/A</v>
      </c>
      <c r="K1093" t="e">
        <f t="shared" si="17"/>
        <v>#N/A</v>
      </c>
    </row>
    <row r="1094" spans="1:11">
      <c r="A1094" s="1" t="s">
        <v>4606</v>
      </c>
      <c r="B1094" s="2">
        <v>1233692</v>
      </c>
      <c r="C1094" s="1" t="s">
        <v>4607</v>
      </c>
      <c r="D1094" s="1" t="s">
        <v>4608</v>
      </c>
      <c r="E1094" s="1" t="s">
        <v>4609</v>
      </c>
      <c r="F1094" s="2">
        <v>-210.34</v>
      </c>
      <c r="G1094" s="1" t="s">
        <v>711</v>
      </c>
      <c r="H1094" s="1" t="s">
        <v>716</v>
      </c>
      <c r="I1094" s="1" t="s">
        <v>10</v>
      </c>
      <c r="J1094" t="e">
        <f>VLOOKUP(B1094,自助退!B:F,5,FALSE)</f>
        <v>#N/A</v>
      </c>
      <c r="K1094" t="e">
        <f t="shared" si="17"/>
        <v>#N/A</v>
      </c>
    </row>
    <row r="1095" spans="1:11">
      <c r="A1095" s="1" t="s">
        <v>4610</v>
      </c>
      <c r="B1095" s="2">
        <v>1233854</v>
      </c>
      <c r="C1095" s="1" t="s">
        <v>4611</v>
      </c>
      <c r="D1095" s="1" t="s">
        <v>4612</v>
      </c>
      <c r="E1095" s="1" t="s">
        <v>4613</v>
      </c>
      <c r="F1095" s="2">
        <v>-1000</v>
      </c>
      <c r="G1095" s="1" t="s">
        <v>711</v>
      </c>
      <c r="H1095" s="1" t="s">
        <v>119</v>
      </c>
      <c r="I1095" s="1" t="s">
        <v>10</v>
      </c>
      <c r="J1095" t="e">
        <f>VLOOKUP(B1095,自助退!B:F,5,FALSE)</f>
        <v>#N/A</v>
      </c>
      <c r="K1095" t="e">
        <f t="shared" si="17"/>
        <v>#N/A</v>
      </c>
    </row>
    <row r="1096" spans="1:11">
      <c r="A1096" s="1" t="s">
        <v>4614</v>
      </c>
      <c r="B1096" s="2">
        <v>1234165</v>
      </c>
      <c r="C1096" s="1" t="s">
        <v>4615</v>
      </c>
      <c r="D1096" s="1" t="s">
        <v>4616</v>
      </c>
      <c r="E1096" s="1" t="s">
        <v>4617</v>
      </c>
      <c r="F1096" s="2">
        <v>-1000</v>
      </c>
      <c r="G1096" s="1" t="s">
        <v>711</v>
      </c>
      <c r="H1096" s="1" t="s">
        <v>941</v>
      </c>
      <c r="I1096" s="1" t="s">
        <v>10</v>
      </c>
      <c r="J1096" t="e">
        <f>VLOOKUP(B1096,自助退!B:F,5,FALSE)</f>
        <v>#N/A</v>
      </c>
      <c r="K1096" t="e">
        <f t="shared" si="17"/>
        <v>#N/A</v>
      </c>
    </row>
    <row r="1097" spans="1:11">
      <c r="A1097" s="1" t="s">
        <v>4618</v>
      </c>
      <c r="B1097" s="2">
        <v>1234249</v>
      </c>
      <c r="C1097" s="1" t="s">
        <v>205</v>
      </c>
      <c r="D1097" s="1" t="s">
        <v>4619</v>
      </c>
      <c r="E1097" s="1" t="s">
        <v>4620</v>
      </c>
      <c r="F1097" s="2">
        <v>-100</v>
      </c>
      <c r="G1097" s="1" t="s">
        <v>711</v>
      </c>
      <c r="H1097" s="1" t="s">
        <v>243</v>
      </c>
      <c r="I1097" s="1" t="s">
        <v>122</v>
      </c>
      <c r="J1097" t="e">
        <f>VLOOKUP(B1097,自助退!B:F,5,FALSE)</f>
        <v>#N/A</v>
      </c>
      <c r="K1097" t="e">
        <f t="shared" si="17"/>
        <v>#N/A</v>
      </c>
    </row>
    <row r="1098" spans="1:11">
      <c r="A1098" s="1" t="s">
        <v>4621</v>
      </c>
      <c r="B1098" s="2">
        <v>1234250</v>
      </c>
      <c r="C1098" s="1" t="s">
        <v>4622</v>
      </c>
      <c r="D1098" s="1" t="s">
        <v>4623</v>
      </c>
      <c r="E1098" s="1" t="s">
        <v>4624</v>
      </c>
      <c r="F1098" s="2">
        <v>-13500</v>
      </c>
      <c r="G1098" s="1" t="s">
        <v>711</v>
      </c>
      <c r="H1098" s="1" t="s">
        <v>300</v>
      </c>
      <c r="I1098" s="1" t="s">
        <v>10</v>
      </c>
      <c r="J1098" t="e">
        <f>VLOOKUP(B1098,自助退!B:F,5,FALSE)</f>
        <v>#N/A</v>
      </c>
      <c r="K1098" t="e">
        <f t="shared" si="17"/>
        <v>#N/A</v>
      </c>
    </row>
    <row r="1099" spans="1:11">
      <c r="A1099" s="1" t="s">
        <v>4625</v>
      </c>
      <c r="B1099" s="2">
        <v>1234324</v>
      </c>
      <c r="C1099" s="1" t="s">
        <v>205</v>
      </c>
      <c r="D1099" s="1" t="s">
        <v>4626</v>
      </c>
      <c r="E1099" s="1" t="s">
        <v>4627</v>
      </c>
      <c r="F1099" s="2">
        <v>-14.5</v>
      </c>
      <c r="G1099" s="1" t="s">
        <v>711</v>
      </c>
      <c r="H1099" s="1" t="s">
        <v>937</v>
      </c>
      <c r="I1099" s="1" t="s">
        <v>122</v>
      </c>
      <c r="J1099" t="e">
        <f>VLOOKUP(B1099,自助退!B:F,5,FALSE)</f>
        <v>#N/A</v>
      </c>
      <c r="K1099" t="e">
        <f t="shared" si="17"/>
        <v>#N/A</v>
      </c>
    </row>
    <row r="1100" spans="1:11">
      <c r="A1100" s="1" t="s">
        <v>4628</v>
      </c>
      <c r="B1100" s="2">
        <v>1234580</v>
      </c>
      <c r="C1100" s="1" t="s">
        <v>4629</v>
      </c>
      <c r="D1100" s="1" t="s">
        <v>4630</v>
      </c>
      <c r="E1100" s="1" t="s">
        <v>4631</v>
      </c>
      <c r="F1100" s="2">
        <v>-50</v>
      </c>
      <c r="G1100" s="1" t="s">
        <v>711</v>
      </c>
      <c r="H1100" s="1" t="s">
        <v>1240</v>
      </c>
      <c r="I1100" s="1" t="s">
        <v>10</v>
      </c>
      <c r="J1100" t="e">
        <f>VLOOKUP(B1100,自助退!B:F,5,FALSE)</f>
        <v>#N/A</v>
      </c>
      <c r="K1100" t="e">
        <f t="shared" si="17"/>
        <v>#N/A</v>
      </c>
    </row>
    <row r="1101" spans="1:11">
      <c r="A1101" s="1" t="s">
        <v>4632</v>
      </c>
      <c r="B1101" s="2">
        <v>1234630</v>
      </c>
      <c r="C1101" s="1" t="s">
        <v>4633</v>
      </c>
      <c r="D1101" s="1" t="s">
        <v>4634</v>
      </c>
      <c r="E1101" s="1" t="s">
        <v>4635</v>
      </c>
      <c r="F1101" s="2">
        <v>-3489.5</v>
      </c>
      <c r="G1101" s="1" t="s">
        <v>711</v>
      </c>
      <c r="H1101" s="1" t="s">
        <v>755</v>
      </c>
      <c r="I1101" s="1" t="s">
        <v>10</v>
      </c>
      <c r="J1101" t="e">
        <f>VLOOKUP(B1101,自助退!B:F,5,FALSE)</f>
        <v>#N/A</v>
      </c>
      <c r="K1101" t="e">
        <f t="shared" si="17"/>
        <v>#N/A</v>
      </c>
    </row>
    <row r="1102" spans="1:11">
      <c r="A1102" s="1" t="s">
        <v>569</v>
      </c>
      <c r="B1102" s="2">
        <v>1234715</v>
      </c>
      <c r="C1102" s="1" t="s">
        <v>4636</v>
      </c>
      <c r="D1102" s="1" t="s">
        <v>141</v>
      </c>
      <c r="E1102" s="1" t="s">
        <v>142</v>
      </c>
      <c r="F1102" s="2">
        <v>-184.5</v>
      </c>
      <c r="G1102" s="1" t="s">
        <v>711</v>
      </c>
      <c r="H1102" s="1" t="s">
        <v>841</v>
      </c>
      <c r="I1102" s="1" t="s">
        <v>10</v>
      </c>
      <c r="J1102" t="e">
        <f>VLOOKUP(B1102,自助退!B:F,5,FALSE)</f>
        <v>#N/A</v>
      </c>
      <c r="K1102" t="e">
        <f t="shared" si="17"/>
        <v>#N/A</v>
      </c>
    </row>
    <row r="1103" spans="1:11">
      <c r="A1103" s="1" t="s">
        <v>4637</v>
      </c>
      <c r="B1103" s="2">
        <v>1234743</v>
      </c>
      <c r="C1103" s="1" t="s">
        <v>205</v>
      </c>
      <c r="D1103" s="1" t="s">
        <v>297</v>
      </c>
      <c r="E1103" s="1" t="s">
        <v>73</v>
      </c>
      <c r="F1103" s="2">
        <v>-3572.04</v>
      </c>
      <c r="G1103" s="1" t="s">
        <v>711</v>
      </c>
      <c r="H1103" s="1" t="s">
        <v>1186</v>
      </c>
      <c r="I1103" s="1" t="s">
        <v>122</v>
      </c>
      <c r="J1103" t="e">
        <f>VLOOKUP(B1103,自助退!B:F,5,FALSE)</f>
        <v>#N/A</v>
      </c>
      <c r="K1103" t="e">
        <f t="shared" si="17"/>
        <v>#N/A</v>
      </c>
    </row>
    <row r="1104" spans="1:11">
      <c r="A1104" s="1" t="s">
        <v>4638</v>
      </c>
      <c r="B1104" s="2">
        <v>1235025</v>
      </c>
      <c r="C1104" s="1" t="s">
        <v>4639</v>
      </c>
      <c r="D1104" s="1" t="s">
        <v>4640</v>
      </c>
      <c r="E1104" s="1" t="s">
        <v>4641</v>
      </c>
      <c r="F1104" s="2">
        <v>-585.5</v>
      </c>
      <c r="G1104" s="1" t="s">
        <v>711</v>
      </c>
      <c r="H1104" s="1" t="s">
        <v>253</v>
      </c>
      <c r="I1104" s="1" t="s">
        <v>10</v>
      </c>
      <c r="J1104" t="e">
        <f>VLOOKUP(B1104,自助退!B:F,5,FALSE)</f>
        <v>#N/A</v>
      </c>
      <c r="K1104" t="e">
        <f t="shared" si="17"/>
        <v>#N/A</v>
      </c>
    </row>
    <row r="1105" spans="1:11">
      <c r="A1105" s="1" t="s">
        <v>4642</v>
      </c>
      <c r="B1105" s="2">
        <v>1235049</v>
      </c>
      <c r="C1105" s="1" t="s">
        <v>4643</v>
      </c>
      <c r="D1105" s="1" t="s">
        <v>4644</v>
      </c>
      <c r="E1105" s="1" t="s">
        <v>4645</v>
      </c>
      <c r="F1105" s="2">
        <v>-3569.51</v>
      </c>
      <c r="G1105" s="1" t="s">
        <v>711</v>
      </c>
      <c r="H1105" s="1" t="s">
        <v>300</v>
      </c>
      <c r="I1105" s="1" t="s">
        <v>10</v>
      </c>
      <c r="J1105" t="e">
        <f>VLOOKUP(B1105,自助退!B:F,5,FALSE)</f>
        <v>#N/A</v>
      </c>
      <c r="K1105" t="e">
        <f t="shared" si="17"/>
        <v>#N/A</v>
      </c>
    </row>
    <row r="1106" spans="1:11">
      <c r="A1106" s="1" t="s">
        <v>4646</v>
      </c>
      <c r="B1106" s="2">
        <v>1235156</v>
      </c>
      <c r="C1106" s="1" t="s">
        <v>4647</v>
      </c>
      <c r="D1106" s="1" t="s">
        <v>4648</v>
      </c>
      <c r="E1106" s="1" t="s">
        <v>4649</v>
      </c>
      <c r="F1106" s="2">
        <v>-960</v>
      </c>
      <c r="G1106" s="1" t="s">
        <v>711</v>
      </c>
      <c r="H1106" s="1" t="s">
        <v>755</v>
      </c>
      <c r="I1106" s="1" t="s">
        <v>10</v>
      </c>
      <c r="J1106" t="e">
        <f>VLOOKUP(B1106,自助退!B:F,5,FALSE)</f>
        <v>#N/A</v>
      </c>
      <c r="K1106" t="e">
        <f t="shared" si="17"/>
        <v>#N/A</v>
      </c>
    </row>
    <row r="1107" spans="1:11">
      <c r="A1107" s="1" t="s">
        <v>4650</v>
      </c>
      <c r="B1107" s="2">
        <v>1235221</v>
      </c>
      <c r="C1107" s="1" t="s">
        <v>4651</v>
      </c>
      <c r="D1107" s="1" t="s">
        <v>4652</v>
      </c>
      <c r="E1107" s="1" t="s">
        <v>4653</v>
      </c>
      <c r="F1107" s="2">
        <v>-923.59</v>
      </c>
      <c r="G1107" s="1" t="s">
        <v>711</v>
      </c>
      <c r="H1107" s="1" t="s">
        <v>157</v>
      </c>
      <c r="I1107" s="1" t="s">
        <v>10</v>
      </c>
      <c r="J1107" t="e">
        <f>VLOOKUP(B1107,自助退!B:F,5,FALSE)</f>
        <v>#N/A</v>
      </c>
      <c r="K1107" t="e">
        <f t="shared" si="17"/>
        <v>#N/A</v>
      </c>
    </row>
    <row r="1108" spans="1:11">
      <c r="A1108" s="1" t="s">
        <v>4654</v>
      </c>
      <c r="B1108" s="2">
        <v>1235363</v>
      </c>
      <c r="C1108" s="1" t="s">
        <v>205</v>
      </c>
      <c r="D1108" s="1" t="s">
        <v>4655</v>
      </c>
      <c r="E1108" s="1" t="s">
        <v>4656</v>
      </c>
      <c r="F1108" s="2">
        <v>-116.69</v>
      </c>
      <c r="G1108" s="1" t="s">
        <v>711</v>
      </c>
      <c r="H1108" s="1" t="s">
        <v>239</v>
      </c>
      <c r="I1108" s="1" t="s">
        <v>122</v>
      </c>
      <c r="J1108" t="e">
        <f>VLOOKUP(B1108,自助退!B:F,5,FALSE)</f>
        <v>#N/A</v>
      </c>
      <c r="K1108" t="e">
        <f t="shared" si="17"/>
        <v>#N/A</v>
      </c>
    </row>
    <row r="1109" spans="1:11">
      <c r="A1109" s="1" t="s">
        <v>4657</v>
      </c>
      <c r="B1109" s="2">
        <v>1235403</v>
      </c>
      <c r="C1109" s="1" t="s">
        <v>4658</v>
      </c>
      <c r="D1109" s="1" t="s">
        <v>4659</v>
      </c>
      <c r="E1109" s="1" t="s">
        <v>4660</v>
      </c>
      <c r="F1109" s="2">
        <v>-923.2</v>
      </c>
      <c r="G1109" s="1" t="s">
        <v>711</v>
      </c>
      <c r="H1109" s="1" t="s">
        <v>168</v>
      </c>
      <c r="I1109" s="1" t="s">
        <v>10</v>
      </c>
      <c r="J1109" t="e">
        <f>VLOOKUP(B1109,自助退!B:F,5,FALSE)</f>
        <v>#N/A</v>
      </c>
      <c r="K1109" t="e">
        <f t="shared" si="17"/>
        <v>#N/A</v>
      </c>
    </row>
    <row r="1110" spans="1:11">
      <c r="A1110" s="1" t="s">
        <v>4661</v>
      </c>
      <c r="B1110" s="2">
        <v>1235459</v>
      </c>
      <c r="C1110" s="1" t="s">
        <v>4662</v>
      </c>
      <c r="D1110" s="1" t="s">
        <v>4663</v>
      </c>
      <c r="E1110" s="1" t="s">
        <v>4664</v>
      </c>
      <c r="F1110" s="2">
        <v>-1055.2</v>
      </c>
      <c r="G1110" s="1" t="s">
        <v>711</v>
      </c>
      <c r="H1110" s="1" t="s">
        <v>168</v>
      </c>
      <c r="I1110" s="1" t="s">
        <v>10</v>
      </c>
      <c r="J1110" t="e">
        <f>VLOOKUP(B1110,自助退!B:F,5,FALSE)</f>
        <v>#N/A</v>
      </c>
      <c r="K1110" t="e">
        <f t="shared" si="17"/>
        <v>#N/A</v>
      </c>
    </row>
    <row r="1111" spans="1:11">
      <c r="A1111" s="1" t="s">
        <v>4665</v>
      </c>
      <c r="B1111" s="2">
        <v>1235513</v>
      </c>
      <c r="C1111" s="1" t="s">
        <v>4666</v>
      </c>
      <c r="D1111" s="1" t="s">
        <v>4667</v>
      </c>
      <c r="E1111" s="1" t="s">
        <v>4668</v>
      </c>
      <c r="F1111" s="2">
        <v>-1930</v>
      </c>
      <c r="G1111" s="1" t="s">
        <v>711</v>
      </c>
      <c r="H1111" s="1" t="s">
        <v>396</v>
      </c>
      <c r="I1111" s="1" t="s">
        <v>10</v>
      </c>
      <c r="J1111" t="e">
        <f>VLOOKUP(B1111,自助退!B:F,5,FALSE)</f>
        <v>#N/A</v>
      </c>
      <c r="K1111" t="e">
        <f t="shared" si="17"/>
        <v>#N/A</v>
      </c>
    </row>
    <row r="1112" spans="1:11">
      <c r="A1112" s="1" t="s">
        <v>4669</v>
      </c>
      <c r="B1112" s="2">
        <v>1235557</v>
      </c>
      <c r="C1112" s="1" t="s">
        <v>4670</v>
      </c>
      <c r="D1112" s="1" t="s">
        <v>4671</v>
      </c>
      <c r="E1112" s="1" t="s">
        <v>4672</v>
      </c>
      <c r="F1112" s="2">
        <v>-135.71</v>
      </c>
      <c r="G1112" s="1" t="s">
        <v>711</v>
      </c>
      <c r="H1112" s="1" t="s">
        <v>343</v>
      </c>
      <c r="I1112" s="1" t="s">
        <v>10</v>
      </c>
      <c r="J1112" t="e">
        <f>VLOOKUP(B1112,自助退!B:F,5,FALSE)</f>
        <v>#N/A</v>
      </c>
      <c r="K1112" t="e">
        <f t="shared" si="17"/>
        <v>#N/A</v>
      </c>
    </row>
    <row r="1113" spans="1:11">
      <c r="A1113" s="1" t="s">
        <v>4673</v>
      </c>
      <c r="B1113" s="2">
        <v>1235918</v>
      </c>
      <c r="C1113" s="1" t="s">
        <v>4674</v>
      </c>
      <c r="D1113" s="1" t="s">
        <v>4675</v>
      </c>
      <c r="E1113" s="1" t="s">
        <v>4676</v>
      </c>
      <c r="F1113" s="2">
        <v>-143</v>
      </c>
      <c r="G1113" s="1" t="s">
        <v>711</v>
      </c>
      <c r="H1113" s="1" t="s">
        <v>152</v>
      </c>
      <c r="I1113" s="1" t="s">
        <v>10</v>
      </c>
      <c r="J1113" t="e">
        <f>VLOOKUP(B1113,自助退!B:F,5,FALSE)</f>
        <v>#N/A</v>
      </c>
      <c r="K1113" t="e">
        <f t="shared" si="17"/>
        <v>#N/A</v>
      </c>
    </row>
    <row r="1114" spans="1:11">
      <c r="A1114" s="1" t="s">
        <v>4677</v>
      </c>
      <c r="B1114" s="2">
        <v>1235951</v>
      </c>
      <c r="C1114" s="1" t="s">
        <v>4678</v>
      </c>
      <c r="D1114" s="1" t="s">
        <v>4679</v>
      </c>
      <c r="E1114" s="1" t="s">
        <v>4680</v>
      </c>
      <c r="F1114" s="2">
        <v>-50</v>
      </c>
      <c r="G1114" s="1" t="s">
        <v>711</v>
      </c>
      <c r="H1114" s="1" t="s">
        <v>152</v>
      </c>
      <c r="I1114" s="1" t="s">
        <v>10</v>
      </c>
      <c r="J1114" t="e">
        <f>VLOOKUP(B1114,自助退!B:F,5,FALSE)</f>
        <v>#N/A</v>
      </c>
      <c r="K1114" t="e">
        <f t="shared" si="17"/>
        <v>#N/A</v>
      </c>
    </row>
    <row r="1115" spans="1:11">
      <c r="A1115" s="1" t="s">
        <v>4681</v>
      </c>
      <c r="B1115" s="2">
        <v>1236289</v>
      </c>
      <c r="C1115" s="1" t="s">
        <v>205</v>
      </c>
      <c r="D1115" s="1" t="s">
        <v>4682</v>
      </c>
      <c r="E1115" s="1" t="s">
        <v>4683</v>
      </c>
      <c r="F1115" s="2">
        <v>-2838.8</v>
      </c>
      <c r="G1115" s="1" t="s">
        <v>711</v>
      </c>
      <c r="H1115" s="1" t="s">
        <v>387</v>
      </c>
      <c r="I1115" s="1" t="s">
        <v>122</v>
      </c>
      <c r="J1115" t="e">
        <f>VLOOKUP(B1115,自助退!B:F,5,FALSE)</f>
        <v>#N/A</v>
      </c>
      <c r="K1115" t="e">
        <f t="shared" si="17"/>
        <v>#N/A</v>
      </c>
    </row>
    <row r="1116" spans="1:11">
      <c r="A1116" s="1" t="s">
        <v>4684</v>
      </c>
      <c r="B1116" s="2">
        <v>1236349</v>
      </c>
      <c r="C1116" s="1" t="s">
        <v>4685</v>
      </c>
      <c r="D1116" s="1" t="s">
        <v>4686</v>
      </c>
      <c r="E1116" s="1" t="s">
        <v>4687</v>
      </c>
      <c r="F1116" s="2">
        <v>-240</v>
      </c>
      <c r="G1116" s="1" t="s">
        <v>711</v>
      </c>
      <c r="H1116" s="1" t="s">
        <v>243</v>
      </c>
      <c r="I1116" s="1" t="s">
        <v>10</v>
      </c>
      <c r="J1116" t="e">
        <f>VLOOKUP(B1116,自助退!B:F,5,FALSE)</f>
        <v>#N/A</v>
      </c>
      <c r="K1116" t="e">
        <f t="shared" si="17"/>
        <v>#N/A</v>
      </c>
    </row>
    <row r="1117" spans="1:11">
      <c r="A1117" s="1" t="s">
        <v>4688</v>
      </c>
      <c r="B1117" s="2">
        <v>1236356</v>
      </c>
      <c r="C1117" s="1" t="s">
        <v>4689</v>
      </c>
      <c r="D1117" s="1" t="s">
        <v>4690</v>
      </c>
      <c r="E1117" s="1" t="s">
        <v>4691</v>
      </c>
      <c r="F1117" s="2">
        <v>-1041</v>
      </c>
      <c r="G1117" s="1" t="s">
        <v>711</v>
      </c>
      <c r="H1117" s="1" t="s">
        <v>755</v>
      </c>
      <c r="I1117" s="1" t="s">
        <v>10</v>
      </c>
      <c r="J1117" t="e">
        <f>VLOOKUP(B1117,自助退!B:F,5,FALSE)</f>
        <v>#N/A</v>
      </c>
      <c r="K1117" t="e">
        <f t="shared" si="17"/>
        <v>#N/A</v>
      </c>
    </row>
    <row r="1118" spans="1:11">
      <c r="A1118" s="1" t="s">
        <v>4692</v>
      </c>
      <c r="B1118" s="2">
        <v>1236423</v>
      </c>
      <c r="C1118" s="1" t="s">
        <v>4693</v>
      </c>
      <c r="D1118" s="1" t="s">
        <v>4694</v>
      </c>
      <c r="E1118" s="1" t="s">
        <v>4695</v>
      </c>
      <c r="F1118" s="2">
        <v>-700</v>
      </c>
      <c r="G1118" s="1" t="s">
        <v>711</v>
      </c>
      <c r="H1118" s="1" t="s">
        <v>805</v>
      </c>
      <c r="I1118" s="1" t="s">
        <v>10</v>
      </c>
      <c r="J1118" t="e">
        <f>VLOOKUP(B1118,自助退!B:F,5,FALSE)</f>
        <v>#N/A</v>
      </c>
      <c r="K1118" t="e">
        <f t="shared" si="17"/>
        <v>#N/A</v>
      </c>
    </row>
    <row r="1119" spans="1:11">
      <c r="A1119" s="1" t="s">
        <v>4696</v>
      </c>
      <c r="B1119" s="2">
        <v>1236462</v>
      </c>
      <c r="C1119" s="1" t="s">
        <v>205</v>
      </c>
      <c r="D1119" s="1" t="s">
        <v>4697</v>
      </c>
      <c r="E1119" s="1" t="s">
        <v>4698</v>
      </c>
      <c r="F1119" s="2">
        <v>-45.5</v>
      </c>
      <c r="G1119" s="1" t="s">
        <v>711</v>
      </c>
      <c r="H1119" s="1" t="s">
        <v>755</v>
      </c>
      <c r="I1119" s="1" t="s">
        <v>122</v>
      </c>
      <c r="J1119" t="e">
        <f>VLOOKUP(B1119,自助退!B:F,5,FALSE)</f>
        <v>#N/A</v>
      </c>
      <c r="K1119" t="e">
        <f t="shared" si="17"/>
        <v>#N/A</v>
      </c>
    </row>
    <row r="1120" spans="1:11">
      <c r="A1120" s="1" t="s">
        <v>4699</v>
      </c>
      <c r="B1120" s="2">
        <v>1236463</v>
      </c>
      <c r="C1120" s="1" t="s">
        <v>4700</v>
      </c>
      <c r="D1120" s="1" t="s">
        <v>4701</v>
      </c>
      <c r="E1120" s="1" t="s">
        <v>4702</v>
      </c>
      <c r="F1120" s="2">
        <v>-81.62</v>
      </c>
      <c r="G1120" s="1" t="s">
        <v>711</v>
      </c>
      <c r="H1120" s="1" t="s">
        <v>272</v>
      </c>
      <c r="I1120" s="1" t="s">
        <v>10</v>
      </c>
      <c r="J1120" t="e">
        <f>VLOOKUP(B1120,自助退!B:F,5,FALSE)</f>
        <v>#N/A</v>
      </c>
      <c r="K1120" t="e">
        <f t="shared" si="17"/>
        <v>#N/A</v>
      </c>
    </row>
    <row r="1121" spans="1:11">
      <c r="A1121" s="1" t="s">
        <v>4703</v>
      </c>
      <c r="B1121" s="2">
        <v>1236528</v>
      </c>
      <c r="C1121" s="1" t="s">
        <v>4704</v>
      </c>
      <c r="D1121" s="1" t="s">
        <v>4705</v>
      </c>
      <c r="E1121" s="1" t="s">
        <v>2808</v>
      </c>
      <c r="F1121" s="2">
        <v>-49.62</v>
      </c>
      <c r="G1121" s="1" t="s">
        <v>711</v>
      </c>
      <c r="H1121" s="1" t="s">
        <v>272</v>
      </c>
      <c r="I1121" s="1" t="s">
        <v>10</v>
      </c>
      <c r="J1121" t="e">
        <f>VLOOKUP(B1121,自助退!B:F,5,FALSE)</f>
        <v>#N/A</v>
      </c>
      <c r="K1121" t="e">
        <f t="shared" si="17"/>
        <v>#N/A</v>
      </c>
    </row>
    <row r="1122" spans="1:11">
      <c r="A1122" s="1" t="s">
        <v>4706</v>
      </c>
      <c r="B1122" s="2">
        <v>1236600</v>
      </c>
      <c r="C1122" s="1" t="s">
        <v>4707</v>
      </c>
      <c r="D1122" s="1" t="s">
        <v>4708</v>
      </c>
      <c r="E1122" s="1" t="s">
        <v>4709</v>
      </c>
      <c r="F1122" s="2">
        <v>-1000</v>
      </c>
      <c r="G1122" s="1" t="s">
        <v>711</v>
      </c>
      <c r="H1122" s="1" t="s">
        <v>721</v>
      </c>
      <c r="I1122" s="1" t="s">
        <v>10</v>
      </c>
      <c r="J1122" t="e">
        <f>VLOOKUP(B1122,自助退!B:F,5,FALSE)</f>
        <v>#N/A</v>
      </c>
      <c r="K1122" t="e">
        <f t="shared" si="17"/>
        <v>#N/A</v>
      </c>
    </row>
    <row r="1123" spans="1:11">
      <c r="A1123" s="1" t="s">
        <v>4710</v>
      </c>
      <c r="B1123" s="2">
        <v>1236653</v>
      </c>
      <c r="C1123" s="1" t="s">
        <v>4711</v>
      </c>
      <c r="D1123" s="1" t="s">
        <v>4712</v>
      </c>
      <c r="E1123" s="1" t="s">
        <v>4713</v>
      </c>
      <c r="F1123" s="2">
        <v>-720.43</v>
      </c>
      <c r="G1123" s="1" t="s">
        <v>711</v>
      </c>
      <c r="H1123" s="1" t="s">
        <v>730</v>
      </c>
      <c r="I1123" s="1" t="s">
        <v>10</v>
      </c>
      <c r="J1123" t="e">
        <f>VLOOKUP(B1123,自助退!B:F,5,FALSE)</f>
        <v>#N/A</v>
      </c>
      <c r="K1123" t="e">
        <f t="shared" si="17"/>
        <v>#N/A</v>
      </c>
    </row>
    <row r="1124" spans="1:11">
      <c r="A1124" s="1" t="s">
        <v>4714</v>
      </c>
      <c r="B1124" s="2">
        <v>1236846</v>
      </c>
      <c r="C1124" s="1" t="s">
        <v>4715</v>
      </c>
      <c r="D1124" s="1" t="s">
        <v>4716</v>
      </c>
      <c r="E1124" s="1" t="s">
        <v>4717</v>
      </c>
      <c r="F1124" s="2">
        <v>-66.28</v>
      </c>
      <c r="G1124" s="1" t="s">
        <v>711</v>
      </c>
      <c r="H1124" s="1" t="s">
        <v>387</v>
      </c>
      <c r="I1124" s="1" t="s">
        <v>10</v>
      </c>
      <c r="J1124" t="e">
        <f>VLOOKUP(B1124,自助退!B:F,5,FALSE)</f>
        <v>#N/A</v>
      </c>
      <c r="K1124" t="e">
        <f t="shared" si="17"/>
        <v>#N/A</v>
      </c>
    </row>
    <row r="1125" spans="1:11">
      <c r="A1125" s="1" t="s">
        <v>4718</v>
      </c>
      <c r="B1125" s="2">
        <v>1236896</v>
      </c>
      <c r="C1125" s="1" t="s">
        <v>4719</v>
      </c>
      <c r="D1125" s="1" t="s">
        <v>4720</v>
      </c>
      <c r="E1125" s="1" t="s">
        <v>4721</v>
      </c>
      <c r="F1125" s="2">
        <v>-561.91</v>
      </c>
      <c r="G1125" s="1" t="s">
        <v>711</v>
      </c>
      <c r="H1125" s="1" t="s">
        <v>755</v>
      </c>
      <c r="I1125" s="1" t="s">
        <v>10</v>
      </c>
      <c r="J1125" t="e">
        <f>VLOOKUP(B1125,自助退!B:F,5,FALSE)</f>
        <v>#N/A</v>
      </c>
      <c r="K1125" t="e">
        <f t="shared" si="17"/>
        <v>#N/A</v>
      </c>
    </row>
    <row r="1126" spans="1:11">
      <c r="A1126" s="1" t="s">
        <v>4722</v>
      </c>
      <c r="B1126" s="2">
        <v>1237006</v>
      </c>
      <c r="C1126" s="1" t="s">
        <v>4723</v>
      </c>
      <c r="D1126" s="1" t="s">
        <v>4724</v>
      </c>
      <c r="E1126" s="1" t="s">
        <v>4725</v>
      </c>
      <c r="F1126" s="2">
        <v>-31</v>
      </c>
      <c r="G1126" s="1" t="s">
        <v>711</v>
      </c>
      <c r="H1126" s="1" t="s">
        <v>777</v>
      </c>
      <c r="I1126" s="1" t="s">
        <v>10</v>
      </c>
      <c r="J1126" t="e">
        <f>VLOOKUP(B1126,自助退!B:F,5,FALSE)</f>
        <v>#N/A</v>
      </c>
      <c r="K1126" t="e">
        <f t="shared" si="17"/>
        <v>#N/A</v>
      </c>
    </row>
    <row r="1127" spans="1:11">
      <c r="A1127" s="1" t="s">
        <v>4726</v>
      </c>
      <c r="B1127" s="2">
        <v>1237023</v>
      </c>
      <c r="C1127" s="1" t="s">
        <v>4727</v>
      </c>
      <c r="D1127" s="1" t="s">
        <v>4728</v>
      </c>
      <c r="E1127" s="1" t="s">
        <v>4729</v>
      </c>
      <c r="F1127" s="2">
        <v>-8300</v>
      </c>
      <c r="G1127" s="1" t="s">
        <v>711</v>
      </c>
      <c r="H1127" s="1" t="s">
        <v>248</v>
      </c>
      <c r="I1127" s="1" t="s">
        <v>10</v>
      </c>
      <c r="J1127" t="e">
        <f>VLOOKUP(B1127,自助退!B:F,5,FALSE)</f>
        <v>#N/A</v>
      </c>
      <c r="K1127" t="e">
        <f t="shared" si="17"/>
        <v>#N/A</v>
      </c>
    </row>
    <row r="1128" spans="1:11">
      <c r="A1128" s="1" t="s">
        <v>4730</v>
      </c>
      <c r="B1128" s="2">
        <v>1237029</v>
      </c>
      <c r="C1128" s="1" t="s">
        <v>4731</v>
      </c>
      <c r="D1128" s="1" t="s">
        <v>4732</v>
      </c>
      <c r="E1128" s="1" t="s">
        <v>4725</v>
      </c>
      <c r="F1128" s="2">
        <v>-3409</v>
      </c>
      <c r="G1128" s="1" t="s">
        <v>711</v>
      </c>
      <c r="H1128" s="1" t="s">
        <v>777</v>
      </c>
      <c r="I1128" s="1" t="s">
        <v>10</v>
      </c>
      <c r="J1128" t="e">
        <f>VLOOKUP(B1128,自助退!B:F,5,FALSE)</f>
        <v>#N/A</v>
      </c>
      <c r="K1128" t="e">
        <f t="shared" si="17"/>
        <v>#N/A</v>
      </c>
    </row>
    <row r="1129" spans="1:11">
      <c r="A1129" s="1" t="s">
        <v>4733</v>
      </c>
      <c r="B1129" s="2">
        <v>1237047</v>
      </c>
      <c r="C1129" s="1" t="s">
        <v>4734</v>
      </c>
      <c r="D1129" s="1" t="s">
        <v>4735</v>
      </c>
      <c r="E1129" s="1" t="s">
        <v>4736</v>
      </c>
      <c r="F1129" s="2">
        <v>-527.41999999999996</v>
      </c>
      <c r="G1129" s="1" t="s">
        <v>711</v>
      </c>
      <c r="H1129" s="1" t="s">
        <v>248</v>
      </c>
      <c r="I1129" s="1" t="s">
        <v>10</v>
      </c>
      <c r="J1129" t="e">
        <f>VLOOKUP(B1129,自助退!B:F,5,FALSE)</f>
        <v>#N/A</v>
      </c>
      <c r="K1129" t="e">
        <f t="shared" si="17"/>
        <v>#N/A</v>
      </c>
    </row>
    <row r="1130" spans="1:11">
      <c r="A1130" s="1" t="s">
        <v>4737</v>
      </c>
      <c r="B1130" s="2">
        <v>1237084</v>
      </c>
      <c r="C1130" s="1" t="s">
        <v>205</v>
      </c>
      <c r="D1130" s="1" t="s">
        <v>282</v>
      </c>
      <c r="E1130" s="1" t="s">
        <v>283</v>
      </c>
      <c r="F1130" s="2">
        <v>-189.56</v>
      </c>
      <c r="G1130" s="1" t="s">
        <v>711</v>
      </c>
      <c r="H1130" s="1" t="s">
        <v>387</v>
      </c>
      <c r="I1130" s="1" t="s">
        <v>122</v>
      </c>
      <c r="J1130" t="e">
        <f>VLOOKUP(B1130,自助退!B:F,5,FALSE)</f>
        <v>#N/A</v>
      </c>
      <c r="K1130" t="e">
        <f t="shared" si="17"/>
        <v>#N/A</v>
      </c>
    </row>
    <row r="1131" spans="1:11">
      <c r="A1131" s="1" t="s">
        <v>4738</v>
      </c>
      <c r="B1131" s="2">
        <v>1237095</v>
      </c>
      <c r="C1131" s="1" t="s">
        <v>205</v>
      </c>
      <c r="D1131" s="1" t="s">
        <v>284</v>
      </c>
      <c r="E1131" s="1" t="s">
        <v>285</v>
      </c>
      <c r="F1131" s="2">
        <v>-384.78</v>
      </c>
      <c r="G1131" s="1" t="s">
        <v>711</v>
      </c>
      <c r="H1131" s="1" t="s">
        <v>387</v>
      </c>
      <c r="I1131" s="1" t="s">
        <v>122</v>
      </c>
      <c r="J1131" t="e">
        <f>VLOOKUP(B1131,自助退!B:F,5,FALSE)</f>
        <v>#N/A</v>
      </c>
      <c r="K1131" t="e">
        <f t="shared" si="17"/>
        <v>#N/A</v>
      </c>
    </row>
    <row r="1132" spans="1:11">
      <c r="A1132" s="1" t="s">
        <v>4739</v>
      </c>
      <c r="B1132" s="2">
        <v>1237135</v>
      </c>
      <c r="C1132" s="1" t="s">
        <v>4740</v>
      </c>
      <c r="D1132" s="1" t="s">
        <v>4741</v>
      </c>
      <c r="E1132" s="1" t="s">
        <v>4742</v>
      </c>
      <c r="F1132" s="2">
        <v>-330.92</v>
      </c>
      <c r="G1132" s="1" t="s">
        <v>711</v>
      </c>
      <c r="H1132" s="1" t="s">
        <v>387</v>
      </c>
      <c r="I1132" s="1" t="s">
        <v>10</v>
      </c>
      <c r="J1132" t="e">
        <f>VLOOKUP(B1132,自助退!B:F,5,FALSE)</f>
        <v>#N/A</v>
      </c>
      <c r="K1132" t="e">
        <f t="shared" si="17"/>
        <v>#N/A</v>
      </c>
    </row>
    <row r="1133" spans="1:11">
      <c r="A1133" s="1" t="s">
        <v>4743</v>
      </c>
      <c r="B1133" s="2">
        <v>1237152</v>
      </c>
      <c r="C1133" s="1" t="s">
        <v>4744</v>
      </c>
      <c r="D1133" s="1" t="s">
        <v>1850</v>
      </c>
      <c r="E1133" s="1" t="s">
        <v>1851</v>
      </c>
      <c r="F1133" s="2">
        <v>-318</v>
      </c>
      <c r="G1133" s="1" t="s">
        <v>711</v>
      </c>
      <c r="H1133" s="1" t="s">
        <v>157</v>
      </c>
      <c r="I1133" s="1" t="s">
        <v>10</v>
      </c>
      <c r="J1133" t="e">
        <f>VLOOKUP(B1133,自助退!B:F,5,FALSE)</f>
        <v>#N/A</v>
      </c>
      <c r="K1133" t="e">
        <f t="shared" si="17"/>
        <v>#N/A</v>
      </c>
    </row>
    <row r="1134" spans="1:11">
      <c r="A1134" s="1" t="s">
        <v>4745</v>
      </c>
      <c r="B1134" s="2">
        <v>1237278</v>
      </c>
      <c r="C1134" s="1" t="s">
        <v>4746</v>
      </c>
      <c r="D1134" s="1" t="s">
        <v>4747</v>
      </c>
      <c r="E1134" s="1" t="s">
        <v>4748</v>
      </c>
      <c r="F1134" s="2">
        <v>-2800</v>
      </c>
      <c r="G1134" s="1" t="s">
        <v>711</v>
      </c>
      <c r="H1134" s="1" t="s">
        <v>180</v>
      </c>
      <c r="I1134" s="1" t="s">
        <v>10</v>
      </c>
      <c r="J1134" t="e">
        <f>VLOOKUP(B1134,自助退!B:F,5,FALSE)</f>
        <v>#N/A</v>
      </c>
      <c r="K1134" t="e">
        <f t="shared" si="17"/>
        <v>#N/A</v>
      </c>
    </row>
    <row r="1135" spans="1:11">
      <c r="A1135" s="1" t="s">
        <v>4749</v>
      </c>
      <c r="B1135" s="2">
        <v>1237280</v>
      </c>
      <c r="C1135" s="1" t="s">
        <v>4750</v>
      </c>
      <c r="D1135" s="1" t="s">
        <v>4751</v>
      </c>
      <c r="E1135" s="1" t="s">
        <v>4752</v>
      </c>
      <c r="F1135" s="2">
        <v>-52.3</v>
      </c>
      <c r="G1135" s="1" t="s">
        <v>711</v>
      </c>
      <c r="H1135" s="1" t="s">
        <v>716</v>
      </c>
      <c r="I1135" s="1" t="s">
        <v>10</v>
      </c>
      <c r="J1135" t="e">
        <f>VLOOKUP(B1135,自助退!B:F,5,FALSE)</f>
        <v>#N/A</v>
      </c>
      <c r="K1135" t="e">
        <f t="shared" si="17"/>
        <v>#N/A</v>
      </c>
    </row>
    <row r="1136" spans="1:11">
      <c r="A1136" s="1" t="s">
        <v>4753</v>
      </c>
      <c r="B1136" s="2">
        <v>1237379</v>
      </c>
      <c r="C1136" s="1" t="s">
        <v>4754</v>
      </c>
      <c r="D1136" s="1" t="s">
        <v>4755</v>
      </c>
      <c r="E1136" s="1" t="s">
        <v>4756</v>
      </c>
      <c r="F1136" s="2">
        <v>-1000</v>
      </c>
      <c r="G1136" s="1" t="s">
        <v>711</v>
      </c>
      <c r="H1136" s="1" t="s">
        <v>300</v>
      </c>
      <c r="I1136" s="1" t="s">
        <v>10</v>
      </c>
      <c r="J1136" t="e">
        <f>VLOOKUP(B1136,自助退!B:F,5,FALSE)</f>
        <v>#N/A</v>
      </c>
      <c r="K1136" t="e">
        <f t="shared" si="17"/>
        <v>#N/A</v>
      </c>
    </row>
    <row r="1137" spans="1:11">
      <c r="A1137" s="1" t="s">
        <v>4757</v>
      </c>
      <c r="B1137" s="2">
        <v>1237388</v>
      </c>
      <c r="C1137" s="1" t="s">
        <v>4758</v>
      </c>
      <c r="D1137" s="1" t="s">
        <v>3299</v>
      </c>
      <c r="E1137" s="1" t="s">
        <v>3300</v>
      </c>
      <c r="F1137" s="2">
        <v>-1000</v>
      </c>
      <c r="G1137" s="1" t="s">
        <v>711</v>
      </c>
      <c r="H1137" s="1" t="s">
        <v>721</v>
      </c>
      <c r="I1137" s="1" t="s">
        <v>10</v>
      </c>
      <c r="J1137" t="e">
        <f>VLOOKUP(B1137,自助退!B:F,5,FALSE)</f>
        <v>#N/A</v>
      </c>
      <c r="K1137" t="e">
        <f t="shared" si="17"/>
        <v>#N/A</v>
      </c>
    </row>
    <row r="1138" spans="1:11">
      <c r="A1138" s="1" t="s">
        <v>4759</v>
      </c>
      <c r="B1138" s="2">
        <v>1237507</v>
      </c>
      <c r="C1138" s="1" t="s">
        <v>4760</v>
      </c>
      <c r="D1138" s="1" t="s">
        <v>4761</v>
      </c>
      <c r="E1138" s="1" t="s">
        <v>4762</v>
      </c>
      <c r="F1138" s="2">
        <v>-5000</v>
      </c>
      <c r="G1138" s="1" t="s">
        <v>711</v>
      </c>
      <c r="H1138" s="1" t="s">
        <v>180</v>
      </c>
      <c r="I1138" s="1" t="s">
        <v>10</v>
      </c>
      <c r="J1138" t="e">
        <f>VLOOKUP(B1138,自助退!B:F,5,FALSE)</f>
        <v>#N/A</v>
      </c>
      <c r="K1138" t="e">
        <f t="shared" si="17"/>
        <v>#N/A</v>
      </c>
    </row>
    <row r="1139" spans="1:11">
      <c r="A1139" s="1" t="s">
        <v>4763</v>
      </c>
      <c r="B1139" s="2">
        <v>1237520</v>
      </c>
      <c r="C1139" s="1" t="s">
        <v>4764</v>
      </c>
      <c r="D1139" s="1" t="s">
        <v>4761</v>
      </c>
      <c r="E1139" s="1" t="s">
        <v>4762</v>
      </c>
      <c r="F1139" s="2">
        <v>-5000</v>
      </c>
      <c r="G1139" s="1" t="s">
        <v>711</v>
      </c>
      <c r="H1139" s="1" t="s">
        <v>180</v>
      </c>
      <c r="I1139" s="1" t="s">
        <v>10</v>
      </c>
      <c r="J1139" t="e">
        <f>VLOOKUP(B1139,自助退!B:F,5,FALSE)</f>
        <v>#N/A</v>
      </c>
      <c r="K1139" t="e">
        <f t="shared" si="17"/>
        <v>#N/A</v>
      </c>
    </row>
    <row r="1140" spans="1:11">
      <c r="A1140" s="1" t="s">
        <v>4765</v>
      </c>
      <c r="B1140" s="2">
        <v>1237544</v>
      </c>
      <c r="C1140" s="1" t="s">
        <v>4766</v>
      </c>
      <c r="D1140" s="1" t="s">
        <v>4761</v>
      </c>
      <c r="E1140" s="1" t="s">
        <v>4762</v>
      </c>
      <c r="F1140" s="2">
        <v>-4367</v>
      </c>
      <c r="G1140" s="1" t="s">
        <v>711</v>
      </c>
      <c r="H1140" s="1" t="s">
        <v>180</v>
      </c>
      <c r="I1140" s="1" t="s">
        <v>10</v>
      </c>
      <c r="J1140" t="e">
        <f>VLOOKUP(B1140,自助退!B:F,5,FALSE)</f>
        <v>#N/A</v>
      </c>
      <c r="K1140" t="e">
        <f t="shared" si="17"/>
        <v>#N/A</v>
      </c>
    </row>
    <row r="1141" spans="1:11">
      <c r="A1141" s="1" t="s">
        <v>4767</v>
      </c>
      <c r="B1141" s="2">
        <v>1237600</v>
      </c>
      <c r="C1141" s="1" t="s">
        <v>4768</v>
      </c>
      <c r="D1141" s="1" t="s">
        <v>4769</v>
      </c>
      <c r="E1141" s="1" t="s">
        <v>4770</v>
      </c>
      <c r="F1141" s="2">
        <v>-500</v>
      </c>
      <c r="G1141" s="1" t="s">
        <v>711</v>
      </c>
      <c r="H1141" s="1" t="s">
        <v>391</v>
      </c>
      <c r="I1141" s="1" t="s">
        <v>10</v>
      </c>
      <c r="J1141" t="e">
        <f>VLOOKUP(B1141,自助退!B:F,5,FALSE)</f>
        <v>#N/A</v>
      </c>
      <c r="K1141" t="e">
        <f t="shared" si="17"/>
        <v>#N/A</v>
      </c>
    </row>
    <row r="1142" spans="1:11">
      <c r="A1142" s="1" t="s">
        <v>4771</v>
      </c>
      <c r="B1142" s="2">
        <v>1237788</v>
      </c>
      <c r="C1142" s="1" t="s">
        <v>4772</v>
      </c>
      <c r="D1142" s="1" t="s">
        <v>4773</v>
      </c>
      <c r="E1142" s="1" t="s">
        <v>4774</v>
      </c>
      <c r="F1142" s="2">
        <v>-500</v>
      </c>
      <c r="G1142" s="1" t="s">
        <v>711</v>
      </c>
      <c r="H1142" s="1" t="s">
        <v>901</v>
      </c>
      <c r="I1142" s="1" t="s">
        <v>10</v>
      </c>
      <c r="J1142" t="e">
        <f>VLOOKUP(B1142,自助退!B:F,5,FALSE)</f>
        <v>#N/A</v>
      </c>
      <c r="K1142" t="e">
        <f t="shared" si="17"/>
        <v>#N/A</v>
      </c>
    </row>
    <row r="1143" spans="1:11">
      <c r="A1143" s="1" t="s">
        <v>4775</v>
      </c>
      <c r="B1143" s="2">
        <v>1237921</v>
      </c>
      <c r="C1143" s="1" t="s">
        <v>4776</v>
      </c>
      <c r="D1143" s="1" t="s">
        <v>4777</v>
      </c>
      <c r="E1143" s="1" t="s">
        <v>4778</v>
      </c>
      <c r="F1143" s="2">
        <v>-12.5</v>
      </c>
      <c r="G1143" s="1" t="s">
        <v>711</v>
      </c>
      <c r="H1143" s="1" t="s">
        <v>777</v>
      </c>
      <c r="I1143" s="1" t="s">
        <v>10</v>
      </c>
      <c r="J1143" t="e">
        <f>VLOOKUP(B1143,自助退!B:F,5,FALSE)</f>
        <v>#N/A</v>
      </c>
      <c r="K1143" t="e">
        <f t="shared" si="17"/>
        <v>#N/A</v>
      </c>
    </row>
    <row r="1144" spans="1:11">
      <c r="A1144" s="1" t="s">
        <v>4779</v>
      </c>
      <c r="B1144" s="2">
        <v>1238083</v>
      </c>
      <c r="C1144" s="1" t="s">
        <v>4780</v>
      </c>
      <c r="D1144" s="1" t="s">
        <v>254</v>
      </c>
      <c r="E1144" s="1" t="s">
        <v>255</v>
      </c>
      <c r="F1144" s="2">
        <v>-60.2</v>
      </c>
      <c r="G1144" s="1" t="s">
        <v>711</v>
      </c>
      <c r="H1144" s="1" t="s">
        <v>169</v>
      </c>
      <c r="I1144" s="1" t="s">
        <v>10</v>
      </c>
      <c r="J1144" t="e">
        <f>VLOOKUP(B1144,自助退!B:F,5,FALSE)</f>
        <v>#N/A</v>
      </c>
      <c r="K1144" t="e">
        <f t="shared" si="17"/>
        <v>#N/A</v>
      </c>
    </row>
    <row r="1145" spans="1:11">
      <c r="A1145" s="1" t="s">
        <v>4781</v>
      </c>
      <c r="B1145" s="2">
        <v>1238231</v>
      </c>
      <c r="C1145" s="1" t="s">
        <v>4782</v>
      </c>
      <c r="D1145" s="1" t="s">
        <v>4783</v>
      </c>
      <c r="E1145" s="1" t="s">
        <v>4784</v>
      </c>
      <c r="F1145" s="2">
        <v>-1245.2</v>
      </c>
      <c r="G1145" s="1" t="s">
        <v>711</v>
      </c>
      <c r="H1145" s="1" t="s">
        <v>272</v>
      </c>
      <c r="I1145" s="1" t="s">
        <v>10</v>
      </c>
      <c r="J1145" t="e">
        <f>VLOOKUP(B1145,自助退!B:F,5,FALSE)</f>
        <v>#N/A</v>
      </c>
      <c r="K1145" t="e">
        <f t="shared" si="17"/>
        <v>#N/A</v>
      </c>
    </row>
    <row r="1146" spans="1:11">
      <c r="A1146" s="1" t="s">
        <v>4785</v>
      </c>
      <c r="B1146" s="2">
        <v>1238257</v>
      </c>
      <c r="C1146" s="1" t="s">
        <v>205</v>
      </c>
      <c r="D1146" s="1" t="s">
        <v>4786</v>
      </c>
      <c r="E1146" s="1" t="s">
        <v>4787</v>
      </c>
      <c r="F1146" s="2">
        <v>-88.9</v>
      </c>
      <c r="G1146" s="1" t="s">
        <v>711</v>
      </c>
      <c r="H1146" s="1" t="s">
        <v>760</v>
      </c>
      <c r="I1146" s="1" t="s">
        <v>122</v>
      </c>
      <c r="J1146" t="e">
        <f>VLOOKUP(B1146,自助退!B:F,5,FALSE)</f>
        <v>#N/A</v>
      </c>
      <c r="K1146" t="e">
        <f t="shared" si="17"/>
        <v>#N/A</v>
      </c>
    </row>
    <row r="1147" spans="1:11">
      <c r="A1147" s="1" t="s">
        <v>4788</v>
      </c>
      <c r="B1147" s="2">
        <v>1238400</v>
      </c>
      <c r="C1147" s="1" t="s">
        <v>4789</v>
      </c>
      <c r="D1147" s="1" t="s">
        <v>4790</v>
      </c>
      <c r="E1147" s="1" t="s">
        <v>4791</v>
      </c>
      <c r="F1147" s="2">
        <v>-500</v>
      </c>
      <c r="G1147" s="1" t="s">
        <v>711</v>
      </c>
      <c r="H1147" s="1" t="s">
        <v>817</v>
      </c>
      <c r="I1147" s="1" t="s">
        <v>10</v>
      </c>
      <c r="J1147" t="e">
        <f>VLOOKUP(B1147,自助退!B:F,5,FALSE)</f>
        <v>#N/A</v>
      </c>
      <c r="K1147" t="e">
        <f t="shared" si="17"/>
        <v>#N/A</v>
      </c>
    </row>
    <row r="1148" spans="1:11">
      <c r="A1148" s="1" t="s">
        <v>4792</v>
      </c>
      <c r="B1148" s="2">
        <v>1238508</v>
      </c>
      <c r="C1148" s="1" t="s">
        <v>205</v>
      </c>
      <c r="D1148" s="1" t="s">
        <v>4793</v>
      </c>
      <c r="E1148" s="1" t="s">
        <v>4794</v>
      </c>
      <c r="F1148" s="2">
        <v>-300</v>
      </c>
      <c r="G1148" s="1" t="s">
        <v>711</v>
      </c>
      <c r="H1148" s="1" t="s">
        <v>730</v>
      </c>
      <c r="I1148" s="1" t="s">
        <v>122</v>
      </c>
      <c r="J1148" t="e">
        <f>VLOOKUP(B1148,自助退!B:F,5,FALSE)</f>
        <v>#N/A</v>
      </c>
      <c r="K1148" t="e">
        <f t="shared" si="17"/>
        <v>#N/A</v>
      </c>
    </row>
    <row r="1149" spans="1:11">
      <c r="A1149" s="1" t="s">
        <v>4795</v>
      </c>
      <c r="B1149" s="2">
        <v>1238740</v>
      </c>
      <c r="C1149" s="1" t="s">
        <v>4796</v>
      </c>
      <c r="D1149" s="1" t="s">
        <v>4797</v>
      </c>
      <c r="E1149" s="1" t="s">
        <v>4798</v>
      </c>
      <c r="F1149" s="2">
        <v>-680</v>
      </c>
      <c r="G1149" s="1" t="s">
        <v>711</v>
      </c>
      <c r="H1149" s="1" t="s">
        <v>721</v>
      </c>
      <c r="I1149" s="1" t="s">
        <v>10</v>
      </c>
      <c r="J1149" t="e">
        <f>VLOOKUP(B1149,自助退!B:F,5,FALSE)</f>
        <v>#N/A</v>
      </c>
      <c r="K1149" t="e">
        <f t="shared" si="17"/>
        <v>#N/A</v>
      </c>
    </row>
    <row r="1150" spans="1:11">
      <c r="A1150" s="1" t="s">
        <v>4799</v>
      </c>
      <c r="B1150" s="2">
        <v>1238948</v>
      </c>
      <c r="C1150" s="1" t="s">
        <v>4800</v>
      </c>
      <c r="D1150" s="1" t="s">
        <v>4801</v>
      </c>
      <c r="E1150" s="1" t="s">
        <v>4802</v>
      </c>
      <c r="F1150" s="2">
        <v>-186</v>
      </c>
      <c r="G1150" s="1" t="s">
        <v>711</v>
      </c>
      <c r="H1150" s="1" t="s">
        <v>300</v>
      </c>
      <c r="I1150" s="1" t="s">
        <v>10</v>
      </c>
      <c r="J1150" t="e">
        <f>VLOOKUP(B1150,自助退!B:F,5,FALSE)</f>
        <v>#N/A</v>
      </c>
      <c r="K1150" t="e">
        <f t="shared" si="17"/>
        <v>#N/A</v>
      </c>
    </row>
    <row r="1151" spans="1:11">
      <c r="A1151" s="1" t="s">
        <v>4803</v>
      </c>
      <c r="B1151" s="2">
        <v>1238984</v>
      </c>
      <c r="C1151" s="1" t="s">
        <v>4804</v>
      </c>
      <c r="D1151" s="1" t="s">
        <v>4805</v>
      </c>
      <c r="E1151" s="1" t="s">
        <v>4806</v>
      </c>
      <c r="F1151" s="2">
        <v>-452.34</v>
      </c>
      <c r="G1151" s="1" t="s">
        <v>711</v>
      </c>
      <c r="H1151" s="1" t="s">
        <v>272</v>
      </c>
      <c r="I1151" s="1" t="s">
        <v>10</v>
      </c>
      <c r="J1151" t="e">
        <f>VLOOKUP(B1151,自助退!B:F,5,FALSE)</f>
        <v>#N/A</v>
      </c>
      <c r="K1151" t="e">
        <f t="shared" si="17"/>
        <v>#N/A</v>
      </c>
    </row>
    <row r="1152" spans="1:11">
      <c r="A1152" s="1" t="s">
        <v>4807</v>
      </c>
      <c r="B1152" s="2">
        <v>1239033</v>
      </c>
      <c r="C1152" s="1" t="s">
        <v>4808</v>
      </c>
      <c r="D1152" s="1" t="s">
        <v>4809</v>
      </c>
      <c r="E1152" s="1" t="s">
        <v>4810</v>
      </c>
      <c r="F1152" s="2">
        <v>-2819.51</v>
      </c>
      <c r="G1152" s="1" t="s">
        <v>711</v>
      </c>
      <c r="H1152" s="1" t="s">
        <v>300</v>
      </c>
      <c r="I1152" s="1" t="s">
        <v>10</v>
      </c>
      <c r="J1152" t="e">
        <f>VLOOKUP(B1152,自助退!B:F,5,FALSE)</f>
        <v>#N/A</v>
      </c>
      <c r="K1152" t="e">
        <f t="shared" si="17"/>
        <v>#N/A</v>
      </c>
    </row>
    <row r="1153" spans="1:11">
      <c r="A1153" s="1" t="s">
        <v>4811</v>
      </c>
      <c r="B1153" s="2">
        <v>1239076</v>
      </c>
      <c r="C1153" s="1" t="s">
        <v>205</v>
      </c>
      <c r="D1153" s="1" t="s">
        <v>4812</v>
      </c>
      <c r="E1153" s="1" t="s">
        <v>4813</v>
      </c>
      <c r="F1153" s="2">
        <v>-4000</v>
      </c>
      <c r="G1153" s="1" t="s">
        <v>711</v>
      </c>
      <c r="H1153" s="1" t="s">
        <v>391</v>
      </c>
      <c r="I1153" s="1" t="s">
        <v>122</v>
      </c>
      <c r="J1153" t="e">
        <f>VLOOKUP(B1153,自助退!B:F,5,FALSE)</f>
        <v>#N/A</v>
      </c>
      <c r="K1153" t="e">
        <f t="shared" si="17"/>
        <v>#N/A</v>
      </c>
    </row>
    <row r="1154" spans="1:11">
      <c r="A1154" s="1" t="s">
        <v>4814</v>
      </c>
      <c r="B1154" s="2">
        <v>1239143</v>
      </c>
      <c r="C1154" s="1" t="s">
        <v>4815</v>
      </c>
      <c r="D1154" s="1" t="s">
        <v>4816</v>
      </c>
      <c r="E1154" s="1" t="s">
        <v>4817</v>
      </c>
      <c r="F1154" s="2">
        <v>-60.5</v>
      </c>
      <c r="G1154" s="1" t="s">
        <v>711</v>
      </c>
      <c r="H1154" s="1" t="s">
        <v>300</v>
      </c>
      <c r="I1154" s="1" t="s">
        <v>10</v>
      </c>
      <c r="J1154" t="e">
        <f>VLOOKUP(B1154,自助退!B:F,5,FALSE)</f>
        <v>#N/A</v>
      </c>
      <c r="K1154" t="e">
        <f t="shared" si="17"/>
        <v>#N/A</v>
      </c>
    </row>
    <row r="1155" spans="1:11">
      <c r="A1155" s="1" t="s">
        <v>4818</v>
      </c>
      <c r="B1155" s="2">
        <v>1239263</v>
      </c>
      <c r="C1155" s="1" t="s">
        <v>4819</v>
      </c>
      <c r="D1155" s="1" t="s">
        <v>4820</v>
      </c>
      <c r="E1155" s="1" t="s">
        <v>4821</v>
      </c>
      <c r="F1155" s="2">
        <v>-1302.92</v>
      </c>
      <c r="G1155" s="1" t="s">
        <v>711</v>
      </c>
      <c r="H1155" s="1" t="s">
        <v>248</v>
      </c>
      <c r="I1155" s="1" t="s">
        <v>10</v>
      </c>
      <c r="J1155" t="e">
        <f>VLOOKUP(B1155,自助退!B:F,5,FALSE)</f>
        <v>#N/A</v>
      </c>
      <c r="K1155" t="e">
        <f t="shared" ref="K1155:K1218" si="18">IF(F1155*-1=J1155,"",1)</f>
        <v>#N/A</v>
      </c>
    </row>
    <row r="1156" spans="1:11">
      <c r="A1156" s="1" t="s">
        <v>4822</v>
      </c>
      <c r="B1156" s="2">
        <v>1239275</v>
      </c>
      <c r="C1156" s="1" t="s">
        <v>4823</v>
      </c>
      <c r="D1156" s="1" t="s">
        <v>4824</v>
      </c>
      <c r="E1156" s="1" t="s">
        <v>4825</v>
      </c>
      <c r="F1156" s="2">
        <v>-10000</v>
      </c>
      <c r="G1156" s="1" t="s">
        <v>711</v>
      </c>
      <c r="H1156" s="1" t="s">
        <v>300</v>
      </c>
      <c r="I1156" s="1" t="s">
        <v>10</v>
      </c>
      <c r="J1156" t="e">
        <f>VLOOKUP(B1156,自助退!B:F,5,FALSE)</f>
        <v>#N/A</v>
      </c>
      <c r="K1156" t="e">
        <f t="shared" si="18"/>
        <v>#N/A</v>
      </c>
    </row>
    <row r="1157" spans="1:11">
      <c r="A1157" s="1" t="s">
        <v>4826</v>
      </c>
      <c r="B1157" s="2">
        <v>1239319</v>
      </c>
      <c r="C1157" s="1" t="s">
        <v>4827</v>
      </c>
      <c r="D1157" s="1" t="s">
        <v>4828</v>
      </c>
      <c r="E1157" s="1" t="s">
        <v>4829</v>
      </c>
      <c r="F1157" s="2">
        <v>-3907.85</v>
      </c>
      <c r="G1157" s="1" t="s">
        <v>711</v>
      </c>
      <c r="H1157" s="1" t="s">
        <v>157</v>
      </c>
      <c r="I1157" s="1" t="s">
        <v>10</v>
      </c>
      <c r="J1157" t="e">
        <f>VLOOKUP(B1157,自助退!B:F,5,FALSE)</f>
        <v>#N/A</v>
      </c>
      <c r="K1157" t="e">
        <f t="shared" si="18"/>
        <v>#N/A</v>
      </c>
    </row>
    <row r="1158" spans="1:11">
      <c r="A1158" s="1" t="s">
        <v>4830</v>
      </c>
      <c r="B1158" s="2">
        <v>1239375</v>
      </c>
      <c r="C1158" s="1" t="s">
        <v>4831</v>
      </c>
      <c r="D1158" s="1" t="s">
        <v>4832</v>
      </c>
      <c r="E1158" s="1" t="s">
        <v>4833</v>
      </c>
      <c r="F1158" s="2">
        <v>-570</v>
      </c>
      <c r="G1158" s="1" t="s">
        <v>711</v>
      </c>
      <c r="H1158" s="1" t="s">
        <v>841</v>
      </c>
      <c r="I1158" s="1" t="s">
        <v>10</v>
      </c>
      <c r="J1158" t="e">
        <f>VLOOKUP(B1158,自助退!B:F,5,FALSE)</f>
        <v>#N/A</v>
      </c>
      <c r="K1158" t="e">
        <f t="shared" si="18"/>
        <v>#N/A</v>
      </c>
    </row>
    <row r="1159" spans="1:11">
      <c r="A1159" s="1" t="s">
        <v>4834</v>
      </c>
      <c r="B1159" s="2">
        <v>1239577</v>
      </c>
      <c r="C1159" s="1" t="s">
        <v>4835</v>
      </c>
      <c r="D1159" s="1" t="s">
        <v>4836</v>
      </c>
      <c r="E1159" s="1" t="s">
        <v>4837</v>
      </c>
      <c r="F1159" s="2">
        <v>-456</v>
      </c>
      <c r="G1159" s="1" t="s">
        <v>711</v>
      </c>
      <c r="H1159" s="1" t="s">
        <v>157</v>
      </c>
      <c r="I1159" s="1" t="s">
        <v>10</v>
      </c>
      <c r="J1159" t="e">
        <f>VLOOKUP(B1159,自助退!B:F,5,FALSE)</f>
        <v>#N/A</v>
      </c>
      <c r="K1159" t="e">
        <f t="shared" si="18"/>
        <v>#N/A</v>
      </c>
    </row>
    <row r="1160" spans="1:11">
      <c r="A1160" s="1" t="s">
        <v>4838</v>
      </c>
      <c r="B1160" s="2">
        <v>1239826</v>
      </c>
      <c r="C1160" s="1" t="s">
        <v>205</v>
      </c>
      <c r="D1160" s="1" t="s">
        <v>4839</v>
      </c>
      <c r="E1160" s="1" t="s">
        <v>4840</v>
      </c>
      <c r="F1160" s="2">
        <v>-1856.12</v>
      </c>
      <c r="G1160" s="1" t="s">
        <v>711</v>
      </c>
      <c r="H1160" s="1" t="s">
        <v>300</v>
      </c>
      <c r="I1160" s="1" t="s">
        <v>122</v>
      </c>
      <c r="J1160" t="e">
        <f>VLOOKUP(B1160,自助退!B:F,5,FALSE)</f>
        <v>#N/A</v>
      </c>
      <c r="K1160" t="e">
        <f t="shared" si="18"/>
        <v>#N/A</v>
      </c>
    </row>
    <row r="1161" spans="1:11">
      <c r="A1161" s="1" t="s">
        <v>4841</v>
      </c>
      <c r="B1161" s="2">
        <v>1240502</v>
      </c>
      <c r="C1161" s="1" t="s">
        <v>4842</v>
      </c>
      <c r="D1161" s="1" t="s">
        <v>4843</v>
      </c>
      <c r="E1161" s="1" t="s">
        <v>4844</v>
      </c>
      <c r="F1161" s="2">
        <v>-5500</v>
      </c>
      <c r="G1161" s="1" t="s">
        <v>711</v>
      </c>
      <c r="H1161" s="1" t="s">
        <v>1158</v>
      </c>
      <c r="I1161" s="1" t="s">
        <v>10</v>
      </c>
      <c r="J1161" t="e">
        <f>VLOOKUP(B1161,自助退!B:F,5,FALSE)</f>
        <v>#N/A</v>
      </c>
      <c r="K1161" t="e">
        <f t="shared" si="18"/>
        <v>#N/A</v>
      </c>
    </row>
    <row r="1162" spans="1:11">
      <c r="A1162" s="1" t="s">
        <v>4845</v>
      </c>
      <c r="B1162" s="2">
        <v>1241004</v>
      </c>
      <c r="C1162" s="1" t="s">
        <v>4846</v>
      </c>
      <c r="D1162" s="1" t="s">
        <v>4847</v>
      </c>
      <c r="E1162" s="1" t="s">
        <v>4848</v>
      </c>
      <c r="F1162" s="2">
        <v>-410</v>
      </c>
      <c r="G1162" s="1" t="s">
        <v>711</v>
      </c>
      <c r="H1162" s="1" t="s">
        <v>1358</v>
      </c>
      <c r="I1162" s="1" t="s">
        <v>10</v>
      </c>
      <c r="J1162" t="e">
        <f>VLOOKUP(B1162,自助退!B:F,5,FALSE)</f>
        <v>#N/A</v>
      </c>
      <c r="K1162" t="e">
        <f t="shared" si="18"/>
        <v>#N/A</v>
      </c>
    </row>
    <row r="1163" spans="1:11">
      <c r="A1163" s="1" t="s">
        <v>4849</v>
      </c>
      <c r="B1163" s="2">
        <v>1241164</v>
      </c>
      <c r="C1163" s="1" t="s">
        <v>4850</v>
      </c>
      <c r="D1163" s="1" t="s">
        <v>4851</v>
      </c>
      <c r="E1163" s="1" t="s">
        <v>4852</v>
      </c>
      <c r="F1163" s="2">
        <v>-2900</v>
      </c>
      <c r="G1163" s="1" t="s">
        <v>711</v>
      </c>
      <c r="H1163" s="1" t="s">
        <v>429</v>
      </c>
      <c r="I1163" s="1" t="s">
        <v>10</v>
      </c>
      <c r="J1163" t="e">
        <f>VLOOKUP(B1163,自助退!B:F,5,FALSE)</f>
        <v>#N/A</v>
      </c>
      <c r="K1163" t="e">
        <f t="shared" si="18"/>
        <v>#N/A</v>
      </c>
    </row>
    <row r="1164" spans="1:11">
      <c r="A1164" s="1" t="s">
        <v>4853</v>
      </c>
      <c r="B1164" s="2">
        <v>1241647</v>
      </c>
      <c r="C1164" s="1" t="s">
        <v>4854</v>
      </c>
      <c r="D1164" s="1" t="s">
        <v>4855</v>
      </c>
      <c r="E1164" s="1" t="s">
        <v>4856</v>
      </c>
      <c r="F1164" s="2">
        <v>-3600</v>
      </c>
      <c r="G1164" s="1" t="s">
        <v>711</v>
      </c>
      <c r="H1164" s="1" t="s">
        <v>300</v>
      </c>
      <c r="I1164" s="1" t="s">
        <v>10</v>
      </c>
      <c r="J1164" t="e">
        <f>VLOOKUP(B1164,自助退!B:F,5,FALSE)</f>
        <v>#N/A</v>
      </c>
      <c r="K1164" t="e">
        <f t="shared" si="18"/>
        <v>#N/A</v>
      </c>
    </row>
    <row r="1165" spans="1:11">
      <c r="A1165" s="1" t="s">
        <v>4857</v>
      </c>
      <c r="B1165" s="2">
        <v>1242178</v>
      </c>
      <c r="C1165" s="1" t="s">
        <v>4858</v>
      </c>
      <c r="D1165" s="1" t="s">
        <v>4859</v>
      </c>
      <c r="E1165" s="1" t="s">
        <v>4860</v>
      </c>
      <c r="F1165" s="2">
        <v>-1001</v>
      </c>
      <c r="G1165" s="1" t="s">
        <v>711</v>
      </c>
      <c r="H1165" s="1" t="s">
        <v>253</v>
      </c>
      <c r="I1165" s="1" t="s">
        <v>10</v>
      </c>
      <c r="J1165" t="e">
        <f>VLOOKUP(B1165,自助退!B:F,5,FALSE)</f>
        <v>#N/A</v>
      </c>
      <c r="K1165" t="e">
        <f t="shared" si="18"/>
        <v>#N/A</v>
      </c>
    </row>
    <row r="1166" spans="1:11">
      <c r="A1166" s="1" t="s">
        <v>4861</v>
      </c>
      <c r="B1166" s="2">
        <v>1242411</v>
      </c>
      <c r="C1166" s="1" t="s">
        <v>4862</v>
      </c>
      <c r="D1166" s="1" t="s">
        <v>4863</v>
      </c>
      <c r="E1166" s="1" t="s">
        <v>4864</v>
      </c>
      <c r="F1166" s="2">
        <v>-227.5</v>
      </c>
      <c r="G1166" s="1" t="s">
        <v>711</v>
      </c>
      <c r="H1166" s="1" t="s">
        <v>157</v>
      </c>
      <c r="I1166" s="1" t="s">
        <v>10</v>
      </c>
      <c r="J1166" t="e">
        <f>VLOOKUP(B1166,自助退!B:F,5,FALSE)</f>
        <v>#N/A</v>
      </c>
      <c r="K1166" t="e">
        <f t="shared" si="18"/>
        <v>#N/A</v>
      </c>
    </row>
    <row r="1167" spans="1:11">
      <c r="A1167" s="1" t="s">
        <v>4865</v>
      </c>
      <c r="B1167" s="2">
        <v>1242491</v>
      </c>
      <c r="C1167" s="1" t="s">
        <v>4866</v>
      </c>
      <c r="D1167" s="1" t="s">
        <v>4867</v>
      </c>
      <c r="E1167" s="1" t="s">
        <v>4868</v>
      </c>
      <c r="F1167" s="2">
        <v>-2002.98</v>
      </c>
      <c r="G1167" s="1" t="s">
        <v>711</v>
      </c>
      <c r="H1167" s="1" t="s">
        <v>300</v>
      </c>
      <c r="I1167" s="1" t="s">
        <v>10</v>
      </c>
      <c r="J1167" t="e">
        <f>VLOOKUP(B1167,自助退!B:F,5,FALSE)</f>
        <v>#N/A</v>
      </c>
      <c r="K1167" t="e">
        <f t="shared" si="18"/>
        <v>#N/A</v>
      </c>
    </row>
    <row r="1168" spans="1:11">
      <c r="A1168" s="1" t="s">
        <v>4869</v>
      </c>
      <c r="B1168" s="2">
        <v>1242649</v>
      </c>
      <c r="C1168" s="1" t="s">
        <v>4870</v>
      </c>
      <c r="D1168" s="1" t="s">
        <v>4871</v>
      </c>
      <c r="E1168" s="1" t="s">
        <v>4872</v>
      </c>
      <c r="F1168" s="2">
        <v>-512.5</v>
      </c>
      <c r="G1168" s="1" t="s">
        <v>711</v>
      </c>
      <c r="H1168" s="1" t="s">
        <v>1186</v>
      </c>
      <c r="I1168" s="1" t="s">
        <v>10</v>
      </c>
      <c r="J1168" t="e">
        <f>VLOOKUP(B1168,自助退!B:F,5,FALSE)</f>
        <v>#N/A</v>
      </c>
      <c r="K1168" t="e">
        <f t="shared" si="18"/>
        <v>#N/A</v>
      </c>
    </row>
    <row r="1169" spans="1:11">
      <c r="A1169" s="1" t="s">
        <v>4873</v>
      </c>
      <c r="B1169" s="2">
        <v>1242728</v>
      </c>
      <c r="C1169" s="1" t="s">
        <v>4874</v>
      </c>
      <c r="D1169" s="1" t="s">
        <v>4875</v>
      </c>
      <c r="E1169" s="1" t="s">
        <v>3895</v>
      </c>
      <c r="F1169" s="2">
        <v>-1000</v>
      </c>
      <c r="G1169" s="1" t="s">
        <v>711</v>
      </c>
      <c r="H1169" s="1" t="s">
        <v>755</v>
      </c>
      <c r="I1169" s="1" t="s">
        <v>10</v>
      </c>
      <c r="J1169" t="e">
        <f>VLOOKUP(B1169,自助退!B:F,5,FALSE)</f>
        <v>#N/A</v>
      </c>
      <c r="K1169" t="e">
        <f t="shared" si="18"/>
        <v>#N/A</v>
      </c>
    </row>
    <row r="1170" spans="1:11">
      <c r="A1170" s="1" t="s">
        <v>4876</v>
      </c>
      <c r="B1170" s="2">
        <v>1242741</v>
      </c>
      <c r="C1170" s="1" t="s">
        <v>205</v>
      </c>
      <c r="D1170" s="1" t="s">
        <v>4877</v>
      </c>
      <c r="E1170" s="1" t="s">
        <v>4878</v>
      </c>
      <c r="F1170" s="2">
        <v>-2714.76</v>
      </c>
      <c r="G1170" s="1" t="s">
        <v>711</v>
      </c>
      <c r="H1170" s="1" t="s">
        <v>300</v>
      </c>
      <c r="I1170" s="1" t="s">
        <v>122</v>
      </c>
      <c r="J1170" t="e">
        <f>VLOOKUP(B1170,自助退!B:F,5,FALSE)</f>
        <v>#N/A</v>
      </c>
      <c r="K1170" t="e">
        <f t="shared" si="18"/>
        <v>#N/A</v>
      </c>
    </row>
    <row r="1171" spans="1:11">
      <c r="A1171" s="1" t="s">
        <v>4879</v>
      </c>
      <c r="B1171" s="2">
        <v>1242952</v>
      </c>
      <c r="C1171" s="1" t="s">
        <v>4880</v>
      </c>
      <c r="D1171" s="1" t="s">
        <v>4881</v>
      </c>
      <c r="E1171" s="1" t="s">
        <v>4882</v>
      </c>
      <c r="F1171" s="2">
        <v>-8953.1</v>
      </c>
      <c r="G1171" s="1" t="s">
        <v>711</v>
      </c>
      <c r="H1171" s="1" t="s">
        <v>300</v>
      </c>
      <c r="I1171" s="1" t="s">
        <v>10</v>
      </c>
      <c r="J1171" t="e">
        <f>VLOOKUP(B1171,自助退!B:F,5,FALSE)</f>
        <v>#N/A</v>
      </c>
      <c r="K1171" t="e">
        <f t="shared" si="18"/>
        <v>#N/A</v>
      </c>
    </row>
    <row r="1172" spans="1:11">
      <c r="A1172" s="1" t="s">
        <v>4883</v>
      </c>
      <c r="B1172" s="2">
        <v>1243020</v>
      </c>
      <c r="C1172" s="1" t="s">
        <v>4884</v>
      </c>
      <c r="D1172" s="1" t="s">
        <v>4885</v>
      </c>
      <c r="E1172" s="1" t="s">
        <v>4886</v>
      </c>
      <c r="F1172" s="2">
        <v>-500</v>
      </c>
      <c r="G1172" s="1" t="s">
        <v>711</v>
      </c>
      <c r="H1172" s="1" t="s">
        <v>429</v>
      </c>
      <c r="I1172" s="1" t="s">
        <v>10</v>
      </c>
      <c r="J1172" t="e">
        <f>VLOOKUP(B1172,自助退!B:F,5,FALSE)</f>
        <v>#N/A</v>
      </c>
      <c r="K1172" t="e">
        <f t="shared" si="18"/>
        <v>#N/A</v>
      </c>
    </row>
    <row r="1173" spans="1:11">
      <c r="A1173" s="1" t="s">
        <v>4887</v>
      </c>
      <c r="B1173" s="2">
        <v>1243025</v>
      </c>
      <c r="C1173" s="1" t="s">
        <v>4888</v>
      </c>
      <c r="D1173" s="1" t="s">
        <v>4889</v>
      </c>
      <c r="E1173" s="1" t="s">
        <v>4890</v>
      </c>
      <c r="F1173" s="2">
        <v>-1527.02</v>
      </c>
      <c r="G1173" s="1" t="s">
        <v>711</v>
      </c>
      <c r="H1173" s="1" t="s">
        <v>755</v>
      </c>
      <c r="I1173" s="1" t="s">
        <v>10</v>
      </c>
      <c r="J1173" t="e">
        <f>VLOOKUP(B1173,自助退!B:F,5,FALSE)</f>
        <v>#N/A</v>
      </c>
      <c r="K1173" t="e">
        <f t="shared" si="18"/>
        <v>#N/A</v>
      </c>
    </row>
    <row r="1174" spans="1:11">
      <c r="A1174" s="1" t="s">
        <v>4891</v>
      </c>
      <c r="B1174" s="2">
        <v>1243028</v>
      </c>
      <c r="C1174" s="1" t="s">
        <v>4892</v>
      </c>
      <c r="D1174" s="1" t="s">
        <v>4893</v>
      </c>
      <c r="E1174" s="1" t="s">
        <v>4894</v>
      </c>
      <c r="F1174" s="2">
        <v>-3300.37</v>
      </c>
      <c r="G1174" s="1" t="s">
        <v>711</v>
      </c>
      <c r="H1174" s="1" t="s">
        <v>300</v>
      </c>
      <c r="I1174" s="1" t="s">
        <v>10</v>
      </c>
      <c r="J1174" t="e">
        <f>VLOOKUP(B1174,自助退!B:F,5,FALSE)</f>
        <v>#N/A</v>
      </c>
      <c r="K1174" t="e">
        <f t="shared" si="18"/>
        <v>#N/A</v>
      </c>
    </row>
    <row r="1175" spans="1:11">
      <c r="A1175" s="1" t="s">
        <v>4895</v>
      </c>
      <c r="B1175" s="2">
        <v>1243085</v>
      </c>
      <c r="C1175" s="1" t="s">
        <v>4896</v>
      </c>
      <c r="D1175" s="1" t="s">
        <v>4897</v>
      </c>
      <c r="E1175" s="1" t="s">
        <v>4898</v>
      </c>
      <c r="F1175" s="2">
        <v>-1034.3399999999999</v>
      </c>
      <c r="G1175" s="1" t="s">
        <v>711</v>
      </c>
      <c r="H1175" s="1" t="s">
        <v>272</v>
      </c>
      <c r="I1175" s="1" t="s">
        <v>10</v>
      </c>
      <c r="J1175" t="e">
        <f>VLOOKUP(B1175,自助退!B:F,5,FALSE)</f>
        <v>#N/A</v>
      </c>
      <c r="K1175" t="e">
        <f t="shared" si="18"/>
        <v>#N/A</v>
      </c>
    </row>
    <row r="1176" spans="1:11">
      <c r="A1176" s="1" t="s">
        <v>4899</v>
      </c>
      <c r="B1176" s="2">
        <v>1243327</v>
      </c>
      <c r="C1176" s="1" t="s">
        <v>4900</v>
      </c>
      <c r="D1176" s="1" t="s">
        <v>4901</v>
      </c>
      <c r="E1176" s="1" t="s">
        <v>4902</v>
      </c>
      <c r="F1176" s="2">
        <v>-5077.3599999999997</v>
      </c>
      <c r="G1176" s="1" t="s">
        <v>711</v>
      </c>
      <c r="H1176" s="1" t="s">
        <v>272</v>
      </c>
      <c r="I1176" s="1" t="s">
        <v>10</v>
      </c>
      <c r="J1176" t="e">
        <f>VLOOKUP(B1176,自助退!B:F,5,FALSE)</f>
        <v>#N/A</v>
      </c>
      <c r="K1176" t="e">
        <f t="shared" si="18"/>
        <v>#N/A</v>
      </c>
    </row>
    <row r="1177" spans="1:11">
      <c r="A1177" s="1" t="s">
        <v>4903</v>
      </c>
      <c r="B1177" s="2">
        <v>1243386</v>
      </c>
      <c r="C1177" s="1" t="s">
        <v>4904</v>
      </c>
      <c r="D1177" s="1" t="s">
        <v>1684</v>
      </c>
      <c r="E1177" s="1" t="s">
        <v>1685</v>
      </c>
      <c r="F1177" s="2">
        <v>-800</v>
      </c>
      <c r="G1177" s="1" t="s">
        <v>711</v>
      </c>
      <c r="H1177" s="1" t="s">
        <v>1098</v>
      </c>
      <c r="I1177" s="1" t="s">
        <v>10</v>
      </c>
      <c r="J1177" t="e">
        <f>VLOOKUP(B1177,自助退!B:F,5,FALSE)</f>
        <v>#N/A</v>
      </c>
      <c r="K1177" t="e">
        <f t="shared" si="18"/>
        <v>#N/A</v>
      </c>
    </row>
    <row r="1178" spans="1:11">
      <c r="A1178" s="1" t="s">
        <v>4905</v>
      </c>
      <c r="B1178" s="2">
        <v>1243394</v>
      </c>
      <c r="C1178" s="1" t="s">
        <v>4906</v>
      </c>
      <c r="D1178" s="1" t="s">
        <v>4907</v>
      </c>
      <c r="E1178" s="1" t="s">
        <v>4908</v>
      </c>
      <c r="F1178" s="2">
        <v>-1500</v>
      </c>
      <c r="G1178" s="1" t="s">
        <v>711</v>
      </c>
      <c r="H1178" s="1" t="s">
        <v>429</v>
      </c>
      <c r="I1178" s="1" t="s">
        <v>10</v>
      </c>
      <c r="J1178" t="e">
        <f>VLOOKUP(B1178,自助退!B:F,5,FALSE)</f>
        <v>#N/A</v>
      </c>
      <c r="K1178" t="e">
        <f t="shared" si="18"/>
        <v>#N/A</v>
      </c>
    </row>
    <row r="1179" spans="1:11">
      <c r="A1179" s="1" t="s">
        <v>4909</v>
      </c>
      <c r="B1179" s="2">
        <v>1243446</v>
      </c>
      <c r="C1179" s="1" t="s">
        <v>4910</v>
      </c>
      <c r="D1179" s="1" t="s">
        <v>4911</v>
      </c>
      <c r="E1179" s="1" t="s">
        <v>4912</v>
      </c>
      <c r="F1179" s="2">
        <v>-400</v>
      </c>
      <c r="G1179" s="1" t="s">
        <v>711</v>
      </c>
      <c r="H1179" s="1" t="s">
        <v>272</v>
      </c>
      <c r="I1179" s="1" t="s">
        <v>10</v>
      </c>
      <c r="J1179" t="e">
        <f>VLOOKUP(B1179,自助退!B:F,5,FALSE)</f>
        <v>#N/A</v>
      </c>
      <c r="K1179" t="e">
        <f t="shared" si="18"/>
        <v>#N/A</v>
      </c>
    </row>
    <row r="1180" spans="1:11">
      <c r="A1180" s="1" t="s">
        <v>4913</v>
      </c>
      <c r="B1180" s="2">
        <v>1243522</v>
      </c>
      <c r="C1180" s="1" t="s">
        <v>4914</v>
      </c>
      <c r="D1180" s="1" t="s">
        <v>4915</v>
      </c>
      <c r="E1180" s="1" t="s">
        <v>4916</v>
      </c>
      <c r="F1180" s="2">
        <v>-5987.74</v>
      </c>
      <c r="G1180" s="1" t="s">
        <v>711</v>
      </c>
      <c r="H1180" s="1" t="s">
        <v>272</v>
      </c>
      <c r="I1180" s="1" t="s">
        <v>10</v>
      </c>
      <c r="J1180" t="e">
        <f>VLOOKUP(B1180,自助退!B:F,5,FALSE)</f>
        <v>#N/A</v>
      </c>
      <c r="K1180" t="e">
        <f t="shared" si="18"/>
        <v>#N/A</v>
      </c>
    </row>
    <row r="1181" spans="1:11">
      <c r="A1181" s="1" t="s">
        <v>4917</v>
      </c>
      <c r="B1181" s="2">
        <v>1243563</v>
      </c>
      <c r="C1181" s="1" t="s">
        <v>4918</v>
      </c>
      <c r="D1181" s="1" t="s">
        <v>4919</v>
      </c>
      <c r="E1181" s="1" t="s">
        <v>4920</v>
      </c>
      <c r="F1181" s="2">
        <v>-4483.07</v>
      </c>
      <c r="G1181" s="1" t="s">
        <v>711</v>
      </c>
      <c r="H1181" s="1" t="s">
        <v>300</v>
      </c>
      <c r="I1181" s="1" t="s">
        <v>10</v>
      </c>
      <c r="J1181" t="e">
        <f>VLOOKUP(B1181,自助退!B:F,5,FALSE)</f>
        <v>#N/A</v>
      </c>
      <c r="K1181" t="e">
        <f t="shared" si="18"/>
        <v>#N/A</v>
      </c>
    </row>
    <row r="1182" spans="1:11">
      <c r="A1182" s="1" t="s">
        <v>4921</v>
      </c>
      <c r="B1182" s="2">
        <v>1243891</v>
      </c>
      <c r="C1182" s="1" t="s">
        <v>4922</v>
      </c>
      <c r="D1182" s="1" t="s">
        <v>4923</v>
      </c>
      <c r="E1182" s="1" t="s">
        <v>4924</v>
      </c>
      <c r="F1182" s="2">
        <v>-3131.1</v>
      </c>
      <c r="G1182" s="1" t="s">
        <v>711</v>
      </c>
      <c r="H1182" s="1" t="s">
        <v>1158</v>
      </c>
      <c r="I1182" s="1" t="s">
        <v>10</v>
      </c>
      <c r="J1182" t="e">
        <f>VLOOKUP(B1182,自助退!B:F,5,FALSE)</f>
        <v>#N/A</v>
      </c>
      <c r="K1182" t="e">
        <f t="shared" si="18"/>
        <v>#N/A</v>
      </c>
    </row>
    <row r="1183" spans="1:11">
      <c r="A1183" s="1" t="s">
        <v>4925</v>
      </c>
      <c r="B1183" s="2">
        <v>1244022</v>
      </c>
      <c r="C1183" s="1" t="s">
        <v>4926</v>
      </c>
      <c r="D1183" s="1" t="s">
        <v>4843</v>
      </c>
      <c r="E1183" s="1" t="s">
        <v>4844</v>
      </c>
      <c r="F1183" s="2">
        <v>-1.63</v>
      </c>
      <c r="G1183" s="1" t="s">
        <v>711</v>
      </c>
      <c r="H1183" s="1" t="s">
        <v>1158</v>
      </c>
      <c r="I1183" s="1" t="s">
        <v>10</v>
      </c>
      <c r="J1183" t="e">
        <f>VLOOKUP(B1183,自助退!B:F,5,FALSE)</f>
        <v>#N/A</v>
      </c>
      <c r="K1183" t="e">
        <f t="shared" si="18"/>
        <v>#N/A</v>
      </c>
    </row>
    <row r="1184" spans="1:11">
      <c r="A1184" s="1" t="s">
        <v>4927</v>
      </c>
      <c r="B1184" s="2">
        <v>1244043</v>
      </c>
      <c r="C1184" s="1" t="s">
        <v>4928</v>
      </c>
      <c r="D1184" s="1" t="s">
        <v>4503</v>
      </c>
      <c r="E1184" s="1" t="s">
        <v>4504</v>
      </c>
      <c r="F1184" s="2">
        <v>-5026</v>
      </c>
      <c r="G1184" s="1" t="s">
        <v>711</v>
      </c>
      <c r="H1184" s="1" t="s">
        <v>272</v>
      </c>
      <c r="I1184" s="1" t="s">
        <v>10</v>
      </c>
      <c r="J1184" t="e">
        <f>VLOOKUP(B1184,自助退!B:F,5,FALSE)</f>
        <v>#N/A</v>
      </c>
      <c r="K1184" t="e">
        <f t="shared" si="18"/>
        <v>#N/A</v>
      </c>
    </row>
    <row r="1185" spans="1:11">
      <c r="A1185" s="1" t="s">
        <v>4929</v>
      </c>
      <c r="B1185" s="2">
        <v>1244402</v>
      </c>
      <c r="C1185" s="1" t="s">
        <v>4930</v>
      </c>
      <c r="D1185" s="1" t="s">
        <v>4931</v>
      </c>
      <c r="E1185" s="1" t="s">
        <v>4932</v>
      </c>
      <c r="F1185" s="2">
        <v>-100</v>
      </c>
      <c r="G1185" s="1" t="s">
        <v>711</v>
      </c>
      <c r="H1185" s="1" t="s">
        <v>1358</v>
      </c>
      <c r="I1185" s="1" t="s">
        <v>10</v>
      </c>
      <c r="J1185" t="e">
        <f>VLOOKUP(B1185,自助退!B:F,5,FALSE)</f>
        <v>#N/A</v>
      </c>
      <c r="K1185" t="e">
        <f t="shared" si="18"/>
        <v>#N/A</v>
      </c>
    </row>
    <row r="1186" spans="1:11">
      <c r="A1186" s="1" t="s">
        <v>4933</v>
      </c>
      <c r="B1186" s="2">
        <v>1244444</v>
      </c>
      <c r="C1186" s="1" t="s">
        <v>4934</v>
      </c>
      <c r="D1186" s="1" t="s">
        <v>4935</v>
      </c>
      <c r="E1186" s="1" t="s">
        <v>4936</v>
      </c>
      <c r="F1186" s="2">
        <v>-8004.5</v>
      </c>
      <c r="G1186" s="1" t="s">
        <v>711</v>
      </c>
      <c r="H1186" s="1" t="s">
        <v>300</v>
      </c>
      <c r="I1186" s="1" t="s">
        <v>10</v>
      </c>
      <c r="J1186" t="e">
        <f>VLOOKUP(B1186,自助退!B:F,5,FALSE)</f>
        <v>#N/A</v>
      </c>
      <c r="K1186" t="e">
        <f t="shared" si="18"/>
        <v>#N/A</v>
      </c>
    </row>
    <row r="1187" spans="1:11">
      <c r="A1187" s="1" t="s">
        <v>4937</v>
      </c>
      <c r="B1187" s="2">
        <v>1244449</v>
      </c>
      <c r="C1187" s="1" t="s">
        <v>4938</v>
      </c>
      <c r="D1187" s="1" t="s">
        <v>4939</v>
      </c>
      <c r="E1187" s="1" t="s">
        <v>4940</v>
      </c>
      <c r="F1187" s="2">
        <v>-427.26</v>
      </c>
      <c r="G1187" s="1" t="s">
        <v>711</v>
      </c>
      <c r="H1187" s="1" t="s">
        <v>841</v>
      </c>
      <c r="I1187" s="1" t="s">
        <v>10</v>
      </c>
      <c r="J1187" t="e">
        <f>VLOOKUP(B1187,自助退!B:F,5,FALSE)</f>
        <v>#N/A</v>
      </c>
      <c r="K1187" t="e">
        <f t="shared" si="18"/>
        <v>#N/A</v>
      </c>
    </row>
    <row r="1188" spans="1:11">
      <c r="A1188" s="1" t="s">
        <v>4941</v>
      </c>
      <c r="B1188" s="2">
        <v>1244810</v>
      </c>
      <c r="C1188" s="1" t="s">
        <v>4942</v>
      </c>
      <c r="D1188" s="1" t="s">
        <v>4943</v>
      </c>
      <c r="E1188" s="1" t="s">
        <v>4944</v>
      </c>
      <c r="F1188" s="2">
        <v>-3666.03</v>
      </c>
      <c r="G1188" s="1" t="s">
        <v>711</v>
      </c>
      <c r="H1188" s="1" t="s">
        <v>300</v>
      </c>
      <c r="I1188" s="1" t="s">
        <v>10</v>
      </c>
      <c r="J1188" t="e">
        <f>VLOOKUP(B1188,自助退!B:F,5,FALSE)</f>
        <v>#N/A</v>
      </c>
      <c r="K1188" t="e">
        <f t="shared" si="18"/>
        <v>#N/A</v>
      </c>
    </row>
    <row r="1189" spans="1:11">
      <c r="A1189" s="1" t="s">
        <v>4945</v>
      </c>
      <c r="B1189" s="2">
        <v>1245006</v>
      </c>
      <c r="C1189" s="1" t="s">
        <v>4946</v>
      </c>
      <c r="D1189" s="1" t="s">
        <v>4947</v>
      </c>
      <c r="E1189" s="1" t="s">
        <v>4948</v>
      </c>
      <c r="F1189" s="2">
        <v>-920</v>
      </c>
      <c r="G1189" s="1" t="s">
        <v>711</v>
      </c>
      <c r="H1189" s="1" t="s">
        <v>272</v>
      </c>
      <c r="I1189" s="1" t="s">
        <v>10</v>
      </c>
      <c r="J1189" t="e">
        <f>VLOOKUP(B1189,自助退!B:F,5,FALSE)</f>
        <v>#N/A</v>
      </c>
      <c r="K1189" t="e">
        <f t="shared" si="18"/>
        <v>#N/A</v>
      </c>
    </row>
    <row r="1190" spans="1:11">
      <c r="A1190" s="1" t="s">
        <v>4949</v>
      </c>
      <c r="B1190" s="2">
        <v>1245214</v>
      </c>
      <c r="C1190" s="1" t="s">
        <v>4950</v>
      </c>
      <c r="D1190" s="1" t="s">
        <v>4951</v>
      </c>
      <c r="E1190" s="1" t="s">
        <v>4952</v>
      </c>
      <c r="F1190" s="2">
        <v>-383.78</v>
      </c>
      <c r="G1190" s="1" t="s">
        <v>711</v>
      </c>
      <c r="H1190" s="1" t="s">
        <v>243</v>
      </c>
      <c r="I1190" s="1" t="s">
        <v>10</v>
      </c>
      <c r="J1190" t="e">
        <f>VLOOKUP(B1190,自助退!B:F,5,FALSE)</f>
        <v>#N/A</v>
      </c>
      <c r="K1190" t="e">
        <f t="shared" si="18"/>
        <v>#N/A</v>
      </c>
    </row>
    <row r="1191" spans="1:11">
      <c r="A1191" s="1" t="s">
        <v>4953</v>
      </c>
      <c r="B1191" s="2">
        <v>1245315</v>
      </c>
      <c r="C1191" s="1" t="s">
        <v>4954</v>
      </c>
      <c r="D1191" s="1" t="s">
        <v>4955</v>
      </c>
      <c r="E1191" s="1" t="s">
        <v>208</v>
      </c>
      <c r="F1191" s="2">
        <v>-1931.24</v>
      </c>
      <c r="G1191" s="1" t="s">
        <v>711</v>
      </c>
      <c r="H1191" s="1" t="s">
        <v>157</v>
      </c>
      <c r="I1191" s="1" t="s">
        <v>10</v>
      </c>
      <c r="J1191" t="e">
        <f>VLOOKUP(B1191,自助退!B:F,5,FALSE)</f>
        <v>#N/A</v>
      </c>
      <c r="K1191" t="e">
        <f t="shared" si="18"/>
        <v>#N/A</v>
      </c>
    </row>
    <row r="1192" spans="1:11">
      <c r="A1192" s="1" t="s">
        <v>4956</v>
      </c>
      <c r="B1192" s="2">
        <v>1245602</v>
      </c>
      <c r="C1192" s="1" t="s">
        <v>4957</v>
      </c>
      <c r="D1192" s="1" t="s">
        <v>4958</v>
      </c>
      <c r="E1192" s="1" t="s">
        <v>4959</v>
      </c>
      <c r="F1192" s="2">
        <v>-10109.68</v>
      </c>
      <c r="G1192" s="1" t="s">
        <v>711</v>
      </c>
      <c r="H1192" s="1" t="s">
        <v>248</v>
      </c>
      <c r="I1192" s="1" t="s">
        <v>10</v>
      </c>
      <c r="J1192" t="e">
        <f>VLOOKUP(B1192,自助退!B:F,5,FALSE)</f>
        <v>#N/A</v>
      </c>
      <c r="K1192" t="e">
        <f t="shared" si="18"/>
        <v>#N/A</v>
      </c>
    </row>
    <row r="1193" spans="1:11">
      <c r="A1193" s="1" t="s">
        <v>4960</v>
      </c>
      <c r="B1193" s="2">
        <v>1245775</v>
      </c>
      <c r="C1193" s="1" t="s">
        <v>4961</v>
      </c>
      <c r="D1193" s="1" t="s">
        <v>4962</v>
      </c>
      <c r="E1193" s="1" t="s">
        <v>4963</v>
      </c>
      <c r="F1193" s="2">
        <v>-3000</v>
      </c>
      <c r="G1193" s="1" t="s">
        <v>711</v>
      </c>
      <c r="H1193" s="1" t="s">
        <v>1781</v>
      </c>
      <c r="I1193" s="1" t="s">
        <v>10</v>
      </c>
      <c r="J1193" t="e">
        <f>VLOOKUP(B1193,自助退!B:F,5,FALSE)</f>
        <v>#N/A</v>
      </c>
      <c r="K1193" t="e">
        <f t="shared" si="18"/>
        <v>#N/A</v>
      </c>
    </row>
    <row r="1194" spans="1:11">
      <c r="A1194" s="1" t="s">
        <v>4964</v>
      </c>
      <c r="B1194" s="2">
        <v>1245802</v>
      </c>
      <c r="C1194" s="1" t="s">
        <v>4965</v>
      </c>
      <c r="D1194" s="1" t="s">
        <v>4966</v>
      </c>
      <c r="E1194" s="1" t="s">
        <v>4967</v>
      </c>
      <c r="F1194" s="2">
        <v>-1901.72</v>
      </c>
      <c r="G1194" s="1" t="s">
        <v>711</v>
      </c>
      <c r="H1194" s="1" t="s">
        <v>755</v>
      </c>
      <c r="I1194" s="1" t="s">
        <v>10</v>
      </c>
      <c r="J1194" t="e">
        <f>VLOOKUP(B1194,自助退!B:F,5,FALSE)</f>
        <v>#N/A</v>
      </c>
      <c r="K1194" t="e">
        <f t="shared" si="18"/>
        <v>#N/A</v>
      </c>
    </row>
    <row r="1195" spans="1:11">
      <c r="A1195" s="1" t="s">
        <v>4968</v>
      </c>
      <c r="B1195" s="2">
        <v>1245805</v>
      </c>
      <c r="C1195" s="1" t="s">
        <v>4969</v>
      </c>
      <c r="D1195" s="1" t="s">
        <v>4970</v>
      </c>
      <c r="E1195" s="1" t="s">
        <v>4971</v>
      </c>
      <c r="F1195" s="2">
        <v>-3478.57</v>
      </c>
      <c r="G1195" s="1" t="s">
        <v>711</v>
      </c>
      <c r="H1195" s="1" t="s">
        <v>300</v>
      </c>
      <c r="I1195" s="1" t="s">
        <v>10</v>
      </c>
      <c r="J1195" t="e">
        <f>VLOOKUP(B1195,自助退!B:F,5,FALSE)</f>
        <v>#N/A</v>
      </c>
      <c r="K1195" t="e">
        <f t="shared" si="18"/>
        <v>#N/A</v>
      </c>
    </row>
    <row r="1196" spans="1:11">
      <c r="A1196" s="1" t="s">
        <v>4972</v>
      </c>
      <c r="B1196" s="2">
        <v>1245824</v>
      </c>
      <c r="C1196" s="1" t="s">
        <v>4973</v>
      </c>
      <c r="D1196" s="1" t="s">
        <v>4974</v>
      </c>
      <c r="E1196" s="1" t="s">
        <v>399</v>
      </c>
      <c r="F1196" s="2">
        <v>-2000</v>
      </c>
      <c r="G1196" s="1" t="s">
        <v>711</v>
      </c>
      <c r="H1196" s="1" t="s">
        <v>396</v>
      </c>
      <c r="I1196" s="1" t="s">
        <v>10</v>
      </c>
      <c r="J1196" t="e">
        <f>VLOOKUP(B1196,自助退!B:F,5,FALSE)</f>
        <v>#N/A</v>
      </c>
      <c r="K1196" t="e">
        <f t="shared" si="18"/>
        <v>#N/A</v>
      </c>
    </row>
    <row r="1197" spans="1:11">
      <c r="A1197" s="1" t="s">
        <v>4975</v>
      </c>
      <c r="B1197" s="2">
        <v>1245876</v>
      </c>
      <c r="C1197" s="1" t="s">
        <v>205</v>
      </c>
      <c r="D1197" s="1" t="s">
        <v>4976</v>
      </c>
      <c r="E1197" s="1" t="s">
        <v>4977</v>
      </c>
      <c r="F1197" s="2">
        <v>-4248.6000000000004</v>
      </c>
      <c r="G1197" s="1" t="s">
        <v>711</v>
      </c>
      <c r="H1197" s="1" t="s">
        <v>300</v>
      </c>
      <c r="I1197" s="1" t="s">
        <v>122</v>
      </c>
      <c r="J1197" t="e">
        <f>VLOOKUP(B1197,自助退!B:F,5,FALSE)</f>
        <v>#N/A</v>
      </c>
      <c r="K1197" t="e">
        <f t="shared" si="18"/>
        <v>#N/A</v>
      </c>
    </row>
    <row r="1198" spans="1:11">
      <c r="A1198" s="1" t="s">
        <v>4978</v>
      </c>
      <c r="B1198" s="2">
        <v>1246012</v>
      </c>
      <c r="C1198" s="1" t="s">
        <v>4979</v>
      </c>
      <c r="D1198" s="1" t="s">
        <v>4980</v>
      </c>
      <c r="E1198" s="1" t="s">
        <v>4981</v>
      </c>
      <c r="F1198" s="2">
        <v>-205.2</v>
      </c>
      <c r="G1198" s="1" t="s">
        <v>711</v>
      </c>
      <c r="H1198" s="1" t="s">
        <v>755</v>
      </c>
      <c r="I1198" s="1" t="s">
        <v>10</v>
      </c>
      <c r="J1198" t="e">
        <f>VLOOKUP(B1198,自助退!B:F,5,FALSE)</f>
        <v>#N/A</v>
      </c>
      <c r="K1198" t="e">
        <f t="shared" si="18"/>
        <v>#N/A</v>
      </c>
    </row>
    <row r="1199" spans="1:11">
      <c r="A1199" s="1" t="s">
        <v>4982</v>
      </c>
      <c r="B1199" s="2">
        <v>1246115</v>
      </c>
      <c r="C1199" s="1" t="s">
        <v>4983</v>
      </c>
      <c r="D1199" s="1" t="s">
        <v>4984</v>
      </c>
      <c r="E1199" s="1" t="s">
        <v>419</v>
      </c>
      <c r="F1199" s="2">
        <v>-49.19</v>
      </c>
      <c r="G1199" s="1" t="s">
        <v>711</v>
      </c>
      <c r="H1199" s="1" t="s">
        <v>356</v>
      </c>
      <c r="I1199" s="1" t="s">
        <v>10</v>
      </c>
      <c r="J1199" t="e">
        <f>VLOOKUP(B1199,自助退!B:F,5,FALSE)</f>
        <v>#N/A</v>
      </c>
      <c r="K1199" t="e">
        <f t="shared" si="18"/>
        <v>#N/A</v>
      </c>
    </row>
    <row r="1200" spans="1:11">
      <c r="A1200" s="1" t="s">
        <v>4985</v>
      </c>
      <c r="B1200" s="2">
        <v>1246161</v>
      </c>
      <c r="C1200" s="1" t="s">
        <v>4986</v>
      </c>
      <c r="D1200" s="1" t="s">
        <v>4987</v>
      </c>
      <c r="E1200" s="1" t="s">
        <v>1388</v>
      </c>
      <c r="F1200" s="2">
        <v>-8495.68</v>
      </c>
      <c r="G1200" s="1" t="s">
        <v>711</v>
      </c>
      <c r="H1200" s="1" t="s">
        <v>300</v>
      </c>
      <c r="I1200" s="1" t="s">
        <v>10</v>
      </c>
      <c r="J1200" t="e">
        <f>VLOOKUP(B1200,自助退!B:F,5,FALSE)</f>
        <v>#N/A</v>
      </c>
      <c r="K1200" t="e">
        <f t="shared" si="18"/>
        <v>#N/A</v>
      </c>
    </row>
    <row r="1201" spans="1:11">
      <c r="A1201" s="1" t="s">
        <v>4988</v>
      </c>
      <c r="B1201" s="2">
        <v>1246283</v>
      </c>
      <c r="C1201" s="1" t="s">
        <v>4989</v>
      </c>
      <c r="D1201" s="1" t="s">
        <v>4990</v>
      </c>
      <c r="E1201" s="1" t="s">
        <v>4991</v>
      </c>
      <c r="F1201" s="2">
        <v>-367.5</v>
      </c>
      <c r="G1201" s="1" t="s">
        <v>711</v>
      </c>
      <c r="H1201" s="1" t="s">
        <v>777</v>
      </c>
      <c r="I1201" s="1" t="s">
        <v>10</v>
      </c>
      <c r="J1201" t="e">
        <f>VLOOKUP(B1201,自助退!B:F,5,FALSE)</f>
        <v>#N/A</v>
      </c>
      <c r="K1201" t="e">
        <f t="shared" si="18"/>
        <v>#N/A</v>
      </c>
    </row>
    <row r="1202" spans="1:11">
      <c r="A1202" s="1" t="s">
        <v>4992</v>
      </c>
      <c r="B1202" s="2">
        <v>1246327</v>
      </c>
      <c r="C1202" s="1" t="s">
        <v>4993</v>
      </c>
      <c r="D1202" s="1" t="s">
        <v>4994</v>
      </c>
      <c r="E1202" s="1" t="s">
        <v>1320</v>
      </c>
      <c r="F1202" s="2">
        <v>-567</v>
      </c>
      <c r="G1202" s="1" t="s">
        <v>711</v>
      </c>
      <c r="H1202" s="1" t="s">
        <v>937</v>
      </c>
      <c r="I1202" s="1" t="s">
        <v>10</v>
      </c>
      <c r="J1202" t="e">
        <f>VLOOKUP(B1202,自助退!B:F,5,FALSE)</f>
        <v>#N/A</v>
      </c>
      <c r="K1202" t="e">
        <f t="shared" si="18"/>
        <v>#N/A</v>
      </c>
    </row>
    <row r="1203" spans="1:11">
      <c r="A1203" s="1" t="s">
        <v>4995</v>
      </c>
      <c r="B1203" s="2">
        <v>1246580</v>
      </c>
      <c r="C1203" s="1" t="s">
        <v>4996</v>
      </c>
      <c r="D1203" s="1" t="s">
        <v>4997</v>
      </c>
      <c r="E1203" s="1" t="s">
        <v>4998</v>
      </c>
      <c r="F1203" s="2">
        <v>-500</v>
      </c>
      <c r="G1203" s="1" t="s">
        <v>711</v>
      </c>
      <c r="H1203" s="1" t="s">
        <v>817</v>
      </c>
      <c r="I1203" s="1" t="s">
        <v>10</v>
      </c>
      <c r="J1203" t="e">
        <f>VLOOKUP(B1203,自助退!B:F,5,FALSE)</f>
        <v>#N/A</v>
      </c>
      <c r="K1203" t="e">
        <f t="shared" si="18"/>
        <v>#N/A</v>
      </c>
    </row>
    <row r="1204" spans="1:11">
      <c r="A1204" s="1" t="s">
        <v>4999</v>
      </c>
      <c r="B1204" s="2">
        <v>1246681</v>
      </c>
      <c r="C1204" s="1" t="s">
        <v>5000</v>
      </c>
      <c r="D1204" s="1" t="s">
        <v>5001</v>
      </c>
      <c r="E1204" s="1" t="s">
        <v>5002</v>
      </c>
      <c r="F1204" s="2">
        <v>-96.39</v>
      </c>
      <c r="G1204" s="1" t="s">
        <v>711</v>
      </c>
      <c r="H1204" s="1" t="s">
        <v>248</v>
      </c>
      <c r="I1204" s="1" t="s">
        <v>10</v>
      </c>
      <c r="J1204" t="e">
        <f>VLOOKUP(B1204,自助退!B:F,5,FALSE)</f>
        <v>#N/A</v>
      </c>
      <c r="K1204" t="e">
        <f t="shared" si="18"/>
        <v>#N/A</v>
      </c>
    </row>
    <row r="1205" spans="1:11">
      <c r="A1205" s="1" t="s">
        <v>5003</v>
      </c>
      <c r="B1205" s="2">
        <v>1246741</v>
      </c>
      <c r="C1205" s="1" t="s">
        <v>5004</v>
      </c>
      <c r="D1205" s="1" t="s">
        <v>348</v>
      </c>
      <c r="E1205" s="1" t="s">
        <v>349</v>
      </c>
      <c r="F1205" s="2">
        <v>-50</v>
      </c>
      <c r="G1205" s="1" t="s">
        <v>711</v>
      </c>
      <c r="H1205" s="1" t="s">
        <v>239</v>
      </c>
      <c r="I1205" s="1" t="s">
        <v>10</v>
      </c>
      <c r="J1205" t="e">
        <f>VLOOKUP(B1205,自助退!B:F,5,FALSE)</f>
        <v>#N/A</v>
      </c>
      <c r="K1205" t="e">
        <f t="shared" si="18"/>
        <v>#N/A</v>
      </c>
    </row>
    <row r="1206" spans="1:11">
      <c r="A1206" s="1" t="s">
        <v>5005</v>
      </c>
      <c r="B1206" s="2">
        <v>1246742</v>
      </c>
      <c r="C1206" s="1" t="s">
        <v>5006</v>
      </c>
      <c r="D1206" s="1" t="s">
        <v>264</v>
      </c>
      <c r="E1206" s="1" t="s">
        <v>37</v>
      </c>
      <c r="F1206" s="2">
        <v>-989.5</v>
      </c>
      <c r="G1206" s="1" t="s">
        <v>711</v>
      </c>
      <c r="H1206" s="1" t="s">
        <v>243</v>
      </c>
      <c r="I1206" s="1" t="s">
        <v>10</v>
      </c>
      <c r="J1206" t="e">
        <f>VLOOKUP(B1206,自助退!B:F,5,FALSE)</f>
        <v>#N/A</v>
      </c>
      <c r="K1206" t="e">
        <f t="shared" si="18"/>
        <v>#N/A</v>
      </c>
    </row>
    <row r="1207" spans="1:11">
      <c r="A1207" s="1" t="s">
        <v>5007</v>
      </c>
      <c r="B1207" s="2">
        <v>1246766</v>
      </c>
      <c r="C1207" s="1" t="s">
        <v>5008</v>
      </c>
      <c r="D1207" s="1" t="s">
        <v>5009</v>
      </c>
      <c r="E1207" s="1" t="s">
        <v>419</v>
      </c>
      <c r="F1207" s="2">
        <v>-5609.95</v>
      </c>
      <c r="G1207" s="1" t="s">
        <v>711</v>
      </c>
      <c r="H1207" s="1" t="s">
        <v>356</v>
      </c>
      <c r="I1207" s="1" t="s">
        <v>10</v>
      </c>
      <c r="J1207" t="e">
        <f>VLOOKUP(B1207,自助退!B:F,5,FALSE)</f>
        <v>#N/A</v>
      </c>
      <c r="K1207" t="e">
        <f t="shared" si="18"/>
        <v>#N/A</v>
      </c>
    </row>
    <row r="1208" spans="1:11">
      <c r="A1208" s="1" t="s">
        <v>5010</v>
      </c>
      <c r="B1208" s="2">
        <v>1246791</v>
      </c>
      <c r="C1208" s="1" t="s">
        <v>5011</v>
      </c>
      <c r="D1208" s="1" t="s">
        <v>5012</v>
      </c>
      <c r="E1208" s="1" t="s">
        <v>5013</v>
      </c>
      <c r="F1208" s="2">
        <v>-22.33</v>
      </c>
      <c r="G1208" s="1" t="s">
        <v>711</v>
      </c>
      <c r="H1208" s="1" t="s">
        <v>157</v>
      </c>
      <c r="I1208" s="1" t="s">
        <v>10</v>
      </c>
      <c r="J1208" t="e">
        <f>VLOOKUP(B1208,自助退!B:F,5,FALSE)</f>
        <v>#N/A</v>
      </c>
      <c r="K1208" t="e">
        <f t="shared" si="18"/>
        <v>#N/A</v>
      </c>
    </row>
    <row r="1209" spans="1:11">
      <c r="A1209" s="1" t="s">
        <v>5014</v>
      </c>
      <c r="B1209" s="2">
        <v>1246844</v>
      </c>
      <c r="C1209" s="1" t="s">
        <v>5015</v>
      </c>
      <c r="D1209" s="1" t="s">
        <v>5016</v>
      </c>
      <c r="E1209" s="1" t="s">
        <v>5017</v>
      </c>
      <c r="F1209" s="2">
        <v>-137.93</v>
      </c>
      <c r="G1209" s="1" t="s">
        <v>711</v>
      </c>
      <c r="H1209" s="1" t="s">
        <v>1158</v>
      </c>
      <c r="I1209" s="1" t="s">
        <v>10</v>
      </c>
      <c r="J1209" t="e">
        <f>VLOOKUP(B1209,自助退!B:F,5,FALSE)</f>
        <v>#N/A</v>
      </c>
      <c r="K1209" t="e">
        <f t="shared" si="18"/>
        <v>#N/A</v>
      </c>
    </row>
    <row r="1210" spans="1:11">
      <c r="A1210" s="1" t="s">
        <v>5018</v>
      </c>
      <c r="B1210" s="2">
        <v>1246888</v>
      </c>
      <c r="C1210" s="1" t="s">
        <v>5019</v>
      </c>
      <c r="D1210" s="1" t="s">
        <v>5020</v>
      </c>
      <c r="E1210" s="1" t="s">
        <v>5021</v>
      </c>
      <c r="F1210" s="2">
        <v>-798</v>
      </c>
      <c r="G1210" s="1" t="s">
        <v>711</v>
      </c>
      <c r="H1210" s="1" t="s">
        <v>356</v>
      </c>
      <c r="I1210" s="1" t="s">
        <v>10</v>
      </c>
      <c r="J1210" t="e">
        <f>VLOOKUP(B1210,自助退!B:F,5,FALSE)</f>
        <v>#N/A</v>
      </c>
      <c r="K1210" t="e">
        <f t="shared" si="18"/>
        <v>#N/A</v>
      </c>
    </row>
    <row r="1211" spans="1:11">
      <c r="A1211" s="1" t="s">
        <v>5022</v>
      </c>
      <c r="B1211" s="2">
        <v>1247143</v>
      </c>
      <c r="C1211" s="1" t="s">
        <v>205</v>
      </c>
      <c r="D1211" s="1" t="s">
        <v>5023</v>
      </c>
      <c r="E1211" s="1" t="s">
        <v>5024</v>
      </c>
      <c r="F1211" s="2">
        <v>-640</v>
      </c>
      <c r="G1211" s="1" t="s">
        <v>711</v>
      </c>
      <c r="H1211" s="1" t="s">
        <v>396</v>
      </c>
      <c r="I1211" s="1" t="s">
        <v>122</v>
      </c>
      <c r="J1211" t="e">
        <f>VLOOKUP(B1211,自助退!B:F,5,FALSE)</f>
        <v>#N/A</v>
      </c>
      <c r="K1211" t="e">
        <f t="shared" si="18"/>
        <v>#N/A</v>
      </c>
    </row>
    <row r="1212" spans="1:11">
      <c r="A1212" s="1" t="s">
        <v>5025</v>
      </c>
      <c r="B1212" s="2">
        <v>1247202</v>
      </c>
      <c r="C1212" s="1" t="s">
        <v>5026</v>
      </c>
      <c r="D1212" s="1" t="s">
        <v>5027</v>
      </c>
      <c r="E1212" s="1" t="s">
        <v>5028</v>
      </c>
      <c r="F1212" s="2">
        <v>-3383.93</v>
      </c>
      <c r="G1212" s="1" t="s">
        <v>711</v>
      </c>
      <c r="H1212" s="1" t="s">
        <v>755</v>
      </c>
      <c r="I1212" s="1" t="s">
        <v>10</v>
      </c>
      <c r="J1212" t="e">
        <f>VLOOKUP(B1212,自助退!B:F,5,FALSE)</f>
        <v>#N/A</v>
      </c>
      <c r="K1212" t="e">
        <f t="shared" si="18"/>
        <v>#N/A</v>
      </c>
    </row>
    <row r="1213" spans="1:11">
      <c r="A1213" s="1" t="s">
        <v>5029</v>
      </c>
      <c r="B1213" s="2">
        <v>1247257</v>
      </c>
      <c r="C1213" s="1" t="s">
        <v>5030</v>
      </c>
      <c r="D1213" s="1" t="s">
        <v>5031</v>
      </c>
      <c r="E1213" s="1" t="s">
        <v>5032</v>
      </c>
      <c r="F1213" s="2">
        <v>-250</v>
      </c>
      <c r="G1213" s="1" t="s">
        <v>711</v>
      </c>
      <c r="H1213" s="1" t="s">
        <v>130</v>
      </c>
      <c r="I1213" s="1" t="s">
        <v>10</v>
      </c>
      <c r="J1213" t="e">
        <f>VLOOKUP(B1213,自助退!B:F,5,FALSE)</f>
        <v>#N/A</v>
      </c>
      <c r="K1213" t="e">
        <f t="shared" si="18"/>
        <v>#N/A</v>
      </c>
    </row>
    <row r="1214" spans="1:11">
      <c r="A1214" s="1" t="s">
        <v>5033</v>
      </c>
      <c r="B1214" s="2">
        <v>1247258</v>
      </c>
      <c r="C1214" s="1" t="s">
        <v>5034</v>
      </c>
      <c r="D1214" s="1" t="s">
        <v>5035</v>
      </c>
      <c r="E1214" s="1" t="s">
        <v>5036</v>
      </c>
      <c r="F1214" s="2">
        <v>-90.5</v>
      </c>
      <c r="G1214" s="1" t="s">
        <v>711</v>
      </c>
      <c r="H1214" s="1" t="s">
        <v>126</v>
      </c>
      <c r="I1214" s="1" t="s">
        <v>10</v>
      </c>
      <c r="J1214" t="e">
        <f>VLOOKUP(B1214,自助退!B:F,5,FALSE)</f>
        <v>#N/A</v>
      </c>
      <c r="K1214" t="e">
        <f t="shared" si="18"/>
        <v>#N/A</v>
      </c>
    </row>
    <row r="1215" spans="1:11">
      <c r="A1215" s="1" t="s">
        <v>5037</v>
      </c>
      <c r="B1215" s="2">
        <v>1247346</v>
      </c>
      <c r="C1215" s="1" t="s">
        <v>5038</v>
      </c>
      <c r="D1215" s="1" t="s">
        <v>5039</v>
      </c>
      <c r="E1215" s="1" t="s">
        <v>5017</v>
      </c>
      <c r="F1215" s="2">
        <v>-38785.599999999999</v>
      </c>
      <c r="G1215" s="1" t="s">
        <v>711</v>
      </c>
      <c r="H1215" s="1" t="s">
        <v>300</v>
      </c>
      <c r="I1215" s="1" t="s">
        <v>10</v>
      </c>
      <c r="J1215" t="e">
        <f>VLOOKUP(B1215,自助退!B:F,5,FALSE)</f>
        <v>#N/A</v>
      </c>
      <c r="K1215" t="e">
        <f t="shared" si="18"/>
        <v>#N/A</v>
      </c>
    </row>
    <row r="1216" spans="1:11">
      <c r="A1216" s="1" t="s">
        <v>5040</v>
      </c>
      <c r="B1216" s="2">
        <v>1247397</v>
      </c>
      <c r="C1216" s="1" t="s">
        <v>5041</v>
      </c>
      <c r="D1216" s="1" t="s">
        <v>5042</v>
      </c>
      <c r="E1216" s="1" t="s">
        <v>5043</v>
      </c>
      <c r="F1216" s="2">
        <v>-8000</v>
      </c>
      <c r="G1216" s="1" t="s">
        <v>711</v>
      </c>
      <c r="H1216" s="1" t="s">
        <v>356</v>
      </c>
      <c r="I1216" s="1" t="s">
        <v>10</v>
      </c>
      <c r="J1216" t="e">
        <f>VLOOKUP(B1216,自助退!B:F,5,FALSE)</f>
        <v>#N/A</v>
      </c>
      <c r="K1216" t="e">
        <f t="shared" si="18"/>
        <v>#N/A</v>
      </c>
    </row>
    <row r="1217" spans="1:11">
      <c r="A1217" s="1" t="s">
        <v>5044</v>
      </c>
      <c r="B1217" s="2">
        <v>1247429</v>
      </c>
      <c r="C1217" s="1" t="s">
        <v>5045</v>
      </c>
      <c r="D1217" s="1" t="s">
        <v>5046</v>
      </c>
      <c r="E1217" s="1" t="s">
        <v>5047</v>
      </c>
      <c r="F1217" s="2">
        <v>-4215.07</v>
      </c>
      <c r="G1217" s="1" t="s">
        <v>711</v>
      </c>
      <c r="H1217" s="1" t="s">
        <v>169</v>
      </c>
      <c r="I1217" s="1" t="s">
        <v>10</v>
      </c>
      <c r="J1217" t="e">
        <f>VLOOKUP(B1217,自助退!B:F,5,FALSE)</f>
        <v>#N/A</v>
      </c>
      <c r="K1217" t="e">
        <f t="shared" si="18"/>
        <v>#N/A</v>
      </c>
    </row>
    <row r="1218" spans="1:11">
      <c r="A1218" s="1" t="s">
        <v>5048</v>
      </c>
      <c r="B1218" s="2">
        <v>1247676</v>
      </c>
      <c r="C1218" s="1" t="s">
        <v>5049</v>
      </c>
      <c r="D1218" s="1" t="s">
        <v>5050</v>
      </c>
      <c r="E1218" s="1" t="s">
        <v>5051</v>
      </c>
      <c r="F1218" s="2">
        <v>-382</v>
      </c>
      <c r="G1218" s="1" t="s">
        <v>711</v>
      </c>
      <c r="H1218" s="1" t="s">
        <v>901</v>
      </c>
      <c r="I1218" s="1" t="s">
        <v>10</v>
      </c>
      <c r="J1218" t="e">
        <f>VLOOKUP(B1218,自助退!B:F,5,FALSE)</f>
        <v>#N/A</v>
      </c>
      <c r="K1218" t="e">
        <f t="shared" si="18"/>
        <v>#N/A</v>
      </c>
    </row>
    <row r="1219" spans="1:11">
      <c r="A1219" s="1" t="s">
        <v>5052</v>
      </c>
      <c r="B1219" s="2">
        <v>1247873</v>
      </c>
      <c r="C1219" s="1" t="s">
        <v>5053</v>
      </c>
      <c r="D1219" s="1" t="s">
        <v>5054</v>
      </c>
      <c r="E1219" s="1" t="s">
        <v>5055</v>
      </c>
      <c r="F1219" s="2">
        <v>-10000</v>
      </c>
      <c r="G1219" s="1" t="s">
        <v>711</v>
      </c>
      <c r="H1219" s="1" t="s">
        <v>356</v>
      </c>
      <c r="I1219" s="1" t="s">
        <v>10</v>
      </c>
      <c r="J1219" t="e">
        <f>VLOOKUP(B1219,自助退!B:F,5,FALSE)</f>
        <v>#N/A</v>
      </c>
      <c r="K1219" t="e">
        <f t="shared" ref="K1219:K1282" si="19">IF(F1219*-1=J1219,"",1)</f>
        <v>#N/A</v>
      </c>
    </row>
    <row r="1220" spans="1:11">
      <c r="A1220" s="1" t="s">
        <v>5056</v>
      </c>
      <c r="B1220" s="2">
        <v>1247978</v>
      </c>
      <c r="C1220" s="1" t="s">
        <v>5057</v>
      </c>
      <c r="D1220" s="1" t="s">
        <v>5058</v>
      </c>
      <c r="E1220" s="1" t="s">
        <v>5059</v>
      </c>
      <c r="F1220" s="2">
        <v>-9979.74</v>
      </c>
      <c r="G1220" s="1" t="s">
        <v>711</v>
      </c>
      <c r="H1220" s="1" t="s">
        <v>356</v>
      </c>
      <c r="I1220" s="1" t="s">
        <v>10</v>
      </c>
      <c r="J1220" t="e">
        <f>VLOOKUP(B1220,自助退!B:F,5,FALSE)</f>
        <v>#N/A</v>
      </c>
      <c r="K1220" t="e">
        <f t="shared" si="19"/>
        <v>#N/A</v>
      </c>
    </row>
    <row r="1221" spans="1:11">
      <c r="A1221" s="1" t="s">
        <v>5060</v>
      </c>
      <c r="B1221" s="2">
        <v>1248052</v>
      </c>
      <c r="C1221" s="1" t="s">
        <v>205</v>
      </c>
      <c r="D1221" s="1" t="s">
        <v>5061</v>
      </c>
      <c r="E1221" s="1" t="s">
        <v>5062</v>
      </c>
      <c r="F1221" s="2">
        <v>-30</v>
      </c>
      <c r="G1221" s="1" t="s">
        <v>711</v>
      </c>
      <c r="H1221" s="1" t="s">
        <v>343</v>
      </c>
      <c r="I1221" s="1" t="s">
        <v>122</v>
      </c>
      <c r="J1221" t="e">
        <f>VLOOKUP(B1221,自助退!B:F,5,FALSE)</f>
        <v>#N/A</v>
      </c>
      <c r="K1221" t="e">
        <f t="shared" si="19"/>
        <v>#N/A</v>
      </c>
    </row>
    <row r="1222" spans="1:11">
      <c r="A1222" s="1" t="s">
        <v>5063</v>
      </c>
      <c r="B1222" s="2">
        <v>1248078</v>
      </c>
      <c r="C1222" s="1" t="s">
        <v>5064</v>
      </c>
      <c r="D1222" s="1" t="s">
        <v>5065</v>
      </c>
      <c r="E1222" s="1" t="s">
        <v>5066</v>
      </c>
      <c r="F1222" s="2">
        <v>-3541.64</v>
      </c>
      <c r="G1222" s="1" t="s">
        <v>711</v>
      </c>
      <c r="H1222" s="1" t="s">
        <v>157</v>
      </c>
      <c r="I1222" s="1" t="s">
        <v>10</v>
      </c>
      <c r="J1222" t="e">
        <f>VLOOKUP(B1222,自助退!B:F,5,FALSE)</f>
        <v>#N/A</v>
      </c>
      <c r="K1222" t="e">
        <f t="shared" si="19"/>
        <v>#N/A</v>
      </c>
    </row>
    <row r="1223" spans="1:11">
      <c r="A1223" s="1" t="s">
        <v>5067</v>
      </c>
      <c r="B1223" s="2">
        <v>1248103</v>
      </c>
      <c r="C1223" s="1" t="s">
        <v>5068</v>
      </c>
      <c r="D1223" s="1" t="s">
        <v>5069</v>
      </c>
      <c r="E1223" s="1" t="s">
        <v>5070</v>
      </c>
      <c r="F1223" s="2">
        <v>-90</v>
      </c>
      <c r="G1223" s="1" t="s">
        <v>711</v>
      </c>
      <c r="H1223" s="1" t="s">
        <v>370</v>
      </c>
      <c r="I1223" s="1" t="s">
        <v>10</v>
      </c>
      <c r="J1223" t="e">
        <f>VLOOKUP(B1223,自助退!B:F,5,FALSE)</f>
        <v>#N/A</v>
      </c>
      <c r="K1223" t="e">
        <f t="shared" si="19"/>
        <v>#N/A</v>
      </c>
    </row>
    <row r="1224" spans="1:11">
      <c r="A1224" s="1" t="s">
        <v>5071</v>
      </c>
      <c r="B1224" s="2">
        <v>1248105</v>
      </c>
      <c r="C1224" s="1" t="s">
        <v>5072</v>
      </c>
      <c r="D1224" s="1" t="s">
        <v>5073</v>
      </c>
      <c r="E1224" s="1" t="s">
        <v>5074</v>
      </c>
      <c r="F1224" s="2">
        <v>-2989.5</v>
      </c>
      <c r="G1224" s="1" t="s">
        <v>711</v>
      </c>
      <c r="H1224" s="1" t="s">
        <v>356</v>
      </c>
      <c r="I1224" s="1" t="s">
        <v>10</v>
      </c>
      <c r="J1224" t="e">
        <f>VLOOKUP(B1224,自助退!B:F,5,FALSE)</f>
        <v>#N/A</v>
      </c>
      <c r="K1224" t="e">
        <f t="shared" si="19"/>
        <v>#N/A</v>
      </c>
    </row>
    <row r="1225" spans="1:11">
      <c r="A1225" s="1" t="s">
        <v>5075</v>
      </c>
      <c r="B1225" s="2">
        <v>1248142</v>
      </c>
      <c r="C1225" s="1" t="s">
        <v>5076</v>
      </c>
      <c r="D1225" s="1" t="s">
        <v>5077</v>
      </c>
      <c r="E1225" s="1" t="s">
        <v>5078</v>
      </c>
      <c r="F1225" s="2">
        <v>-9959.69</v>
      </c>
      <c r="G1225" s="1" t="s">
        <v>711</v>
      </c>
      <c r="H1225" s="1" t="s">
        <v>356</v>
      </c>
      <c r="I1225" s="1" t="s">
        <v>10</v>
      </c>
      <c r="J1225" t="e">
        <f>VLOOKUP(B1225,自助退!B:F,5,FALSE)</f>
        <v>#N/A</v>
      </c>
      <c r="K1225" t="e">
        <f t="shared" si="19"/>
        <v>#N/A</v>
      </c>
    </row>
    <row r="1226" spans="1:11">
      <c r="A1226" s="1" t="s">
        <v>5079</v>
      </c>
      <c r="B1226" s="2">
        <v>1248163</v>
      </c>
      <c r="C1226" s="1" t="s">
        <v>5080</v>
      </c>
      <c r="D1226" s="1" t="s">
        <v>5081</v>
      </c>
      <c r="E1226" s="1" t="s">
        <v>5082</v>
      </c>
      <c r="F1226" s="2">
        <v>-47.2</v>
      </c>
      <c r="G1226" s="1" t="s">
        <v>711</v>
      </c>
      <c r="H1226" s="1" t="s">
        <v>157</v>
      </c>
      <c r="I1226" s="1" t="s">
        <v>10</v>
      </c>
      <c r="J1226" t="e">
        <f>VLOOKUP(B1226,自助退!B:F,5,FALSE)</f>
        <v>#N/A</v>
      </c>
      <c r="K1226" t="e">
        <f t="shared" si="19"/>
        <v>#N/A</v>
      </c>
    </row>
    <row r="1227" spans="1:11">
      <c r="A1227" s="1" t="s">
        <v>5083</v>
      </c>
      <c r="B1227" s="2">
        <v>1248195</v>
      </c>
      <c r="C1227" s="1"/>
      <c r="D1227" s="1" t="s">
        <v>5084</v>
      </c>
      <c r="E1227" s="1" t="s">
        <v>5085</v>
      </c>
      <c r="F1227" s="2">
        <v>-830</v>
      </c>
      <c r="G1227" s="1" t="s">
        <v>711</v>
      </c>
      <c r="H1227" s="1" t="s">
        <v>817</v>
      </c>
      <c r="I1227" s="1" t="s">
        <v>122</v>
      </c>
      <c r="J1227" t="e">
        <f>VLOOKUP(B1227,自助退!B:F,5,FALSE)</f>
        <v>#N/A</v>
      </c>
      <c r="K1227" t="e">
        <f t="shared" si="19"/>
        <v>#N/A</v>
      </c>
    </row>
    <row r="1228" spans="1:11">
      <c r="A1228" s="1" t="s">
        <v>5086</v>
      </c>
      <c r="B1228" s="2">
        <v>1248296</v>
      </c>
      <c r="C1228" s="1" t="s">
        <v>5087</v>
      </c>
      <c r="D1228" s="1" t="s">
        <v>5088</v>
      </c>
      <c r="E1228" s="1" t="s">
        <v>5089</v>
      </c>
      <c r="F1228" s="2">
        <v>-177</v>
      </c>
      <c r="G1228" s="1" t="s">
        <v>711</v>
      </c>
      <c r="H1228" s="1" t="s">
        <v>841</v>
      </c>
      <c r="I1228" s="1" t="s">
        <v>10</v>
      </c>
      <c r="J1228" t="e">
        <f>VLOOKUP(B1228,自助退!B:F,5,FALSE)</f>
        <v>#N/A</v>
      </c>
      <c r="K1228" t="e">
        <f t="shared" si="19"/>
        <v>#N/A</v>
      </c>
    </row>
    <row r="1229" spans="1:11">
      <c r="A1229" s="1" t="s">
        <v>5090</v>
      </c>
      <c r="B1229" s="2">
        <v>1248331</v>
      </c>
      <c r="C1229" s="1" t="s">
        <v>5091</v>
      </c>
      <c r="D1229" s="1" t="s">
        <v>5088</v>
      </c>
      <c r="E1229" s="1" t="s">
        <v>5089</v>
      </c>
      <c r="F1229" s="2">
        <v>-0.8</v>
      </c>
      <c r="G1229" s="1" t="s">
        <v>711</v>
      </c>
      <c r="H1229" s="1" t="s">
        <v>841</v>
      </c>
      <c r="I1229" s="1" t="s">
        <v>10</v>
      </c>
      <c r="J1229" t="e">
        <f>VLOOKUP(B1229,自助退!B:F,5,FALSE)</f>
        <v>#N/A</v>
      </c>
      <c r="K1229" t="e">
        <f t="shared" si="19"/>
        <v>#N/A</v>
      </c>
    </row>
    <row r="1230" spans="1:11">
      <c r="A1230" s="1" t="s">
        <v>5092</v>
      </c>
      <c r="B1230" s="2">
        <v>1248378</v>
      </c>
      <c r="C1230" s="1" t="s">
        <v>5093</v>
      </c>
      <c r="D1230" s="1" t="s">
        <v>5094</v>
      </c>
      <c r="E1230" s="1" t="s">
        <v>5095</v>
      </c>
      <c r="F1230" s="2">
        <v>-2484.5</v>
      </c>
      <c r="G1230" s="1" t="s">
        <v>711</v>
      </c>
      <c r="H1230" s="1" t="s">
        <v>180</v>
      </c>
      <c r="I1230" s="1" t="s">
        <v>10</v>
      </c>
      <c r="J1230" t="e">
        <f>VLOOKUP(B1230,自助退!B:F,5,FALSE)</f>
        <v>#N/A</v>
      </c>
      <c r="K1230" t="e">
        <f t="shared" si="19"/>
        <v>#N/A</v>
      </c>
    </row>
    <row r="1231" spans="1:11">
      <c r="A1231" s="1" t="s">
        <v>5096</v>
      </c>
      <c r="B1231" s="2">
        <v>1248500</v>
      </c>
      <c r="C1231" s="1" t="s">
        <v>5097</v>
      </c>
      <c r="D1231" s="1" t="s">
        <v>5098</v>
      </c>
      <c r="E1231" s="1" t="s">
        <v>5099</v>
      </c>
      <c r="F1231" s="2">
        <v>-300</v>
      </c>
      <c r="G1231" s="1" t="s">
        <v>711</v>
      </c>
      <c r="H1231" s="1" t="s">
        <v>937</v>
      </c>
      <c r="I1231" s="1" t="s">
        <v>10</v>
      </c>
      <c r="J1231" t="e">
        <f>VLOOKUP(B1231,自助退!B:F,5,FALSE)</f>
        <v>#N/A</v>
      </c>
      <c r="K1231" t="e">
        <f t="shared" si="19"/>
        <v>#N/A</v>
      </c>
    </row>
    <row r="1232" spans="1:11">
      <c r="A1232" s="1" t="s">
        <v>5100</v>
      </c>
      <c r="B1232" s="2">
        <v>1248521</v>
      </c>
      <c r="C1232" s="1" t="s">
        <v>5101</v>
      </c>
      <c r="D1232" s="1" t="s">
        <v>2042</v>
      </c>
      <c r="E1232" s="1" t="s">
        <v>2043</v>
      </c>
      <c r="F1232" s="2">
        <v>-99</v>
      </c>
      <c r="G1232" s="1" t="s">
        <v>711</v>
      </c>
      <c r="H1232" s="1" t="s">
        <v>356</v>
      </c>
      <c r="I1232" s="1" t="s">
        <v>10</v>
      </c>
      <c r="J1232" t="e">
        <f>VLOOKUP(B1232,自助退!B:F,5,FALSE)</f>
        <v>#N/A</v>
      </c>
      <c r="K1232" t="e">
        <f t="shared" si="19"/>
        <v>#N/A</v>
      </c>
    </row>
    <row r="1233" spans="1:11">
      <c r="A1233" s="1" t="s">
        <v>5102</v>
      </c>
      <c r="B1233" s="2">
        <v>1248664</v>
      </c>
      <c r="C1233" s="1" t="s">
        <v>5103</v>
      </c>
      <c r="D1233" s="1" t="s">
        <v>5104</v>
      </c>
      <c r="E1233" s="1" t="s">
        <v>5105</v>
      </c>
      <c r="F1233" s="2">
        <v>-3303.58</v>
      </c>
      <c r="G1233" s="1" t="s">
        <v>711</v>
      </c>
      <c r="H1233" s="1" t="s">
        <v>300</v>
      </c>
      <c r="I1233" s="1" t="s">
        <v>10</v>
      </c>
      <c r="J1233" t="e">
        <f>VLOOKUP(B1233,自助退!B:F,5,FALSE)</f>
        <v>#N/A</v>
      </c>
      <c r="K1233" t="e">
        <f t="shared" si="19"/>
        <v>#N/A</v>
      </c>
    </row>
    <row r="1234" spans="1:11">
      <c r="A1234" s="1" t="s">
        <v>5106</v>
      </c>
      <c r="B1234" s="2">
        <v>1248671</v>
      </c>
      <c r="C1234" s="1" t="s">
        <v>5107</v>
      </c>
      <c r="D1234" s="1" t="s">
        <v>5108</v>
      </c>
      <c r="E1234" s="1" t="s">
        <v>5109</v>
      </c>
      <c r="F1234" s="2">
        <v>-243.14</v>
      </c>
      <c r="G1234" s="1" t="s">
        <v>711</v>
      </c>
      <c r="H1234" s="1" t="s">
        <v>755</v>
      </c>
      <c r="I1234" s="1" t="s">
        <v>10</v>
      </c>
      <c r="J1234" t="e">
        <f>VLOOKUP(B1234,自助退!B:F,5,FALSE)</f>
        <v>#N/A</v>
      </c>
      <c r="K1234" t="e">
        <f t="shared" si="19"/>
        <v>#N/A</v>
      </c>
    </row>
    <row r="1235" spans="1:11">
      <c r="A1235" s="1" t="s">
        <v>5110</v>
      </c>
      <c r="B1235" s="2">
        <v>1248940</v>
      </c>
      <c r="C1235" s="1" t="s">
        <v>5111</v>
      </c>
      <c r="D1235" s="1" t="s">
        <v>5112</v>
      </c>
      <c r="E1235" s="1" t="s">
        <v>5113</v>
      </c>
      <c r="F1235" s="2">
        <v>-66.5</v>
      </c>
      <c r="G1235" s="1" t="s">
        <v>711</v>
      </c>
      <c r="H1235" s="1" t="s">
        <v>180</v>
      </c>
      <c r="I1235" s="1" t="s">
        <v>10</v>
      </c>
      <c r="J1235" t="e">
        <f>VLOOKUP(B1235,自助退!B:F,5,FALSE)</f>
        <v>#N/A</v>
      </c>
      <c r="K1235" t="e">
        <f t="shared" si="19"/>
        <v>#N/A</v>
      </c>
    </row>
    <row r="1236" spans="1:11">
      <c r="A1236" s="1" t="s">
        <v>5114</v>
      </c>
      <c r="B1236" s="2">
        <v>1248943</v>
      </c>
      <c r="C1236" s="1" t="s">
        <v>5115</v>
      </c>
      <c r="D1236" s="1" t="s">
        <v>5116</v>
      </c>
      <c r="E1236" s="1" t="s">
        <v>5117</v>
      </c>
      <c r="F1236" s="2">
        <v>-2.5</v>
      </c>
      <c r="G1236" s="1" t="s">
        <v>711</v>
      </c>
      <c r="H1236" s="1" t="s">
        <v>937</v>
      </c>
      <c r="I1236" s="1" t="s">
        <v>10</v>
      </c>
      <c r="J1236" t="e">
        <f>VLOOKUP(B1236,自助退!B:F,5,FALSE)</f>
        <v>#N/A</v>
      </c>
      <c r="K1236" t="e">
        <f t="shared" si="19"/>
        <v>#N/A</v>
      </c>
    </row>
    <row r="1237" spans="1:11">
      <c r="A1237" s="1" t="s">
        <v>5118</v>
      </c>
      <c r="B1237" s="2">
        <v>1248963</v>
      </c>
      <c r="C1237" s="1" t="s">
        <v>5119</v>
      </c>
      <c r="D1237" s="1" t="s">
        <v>5120</v>
      </c>
      <c r="E1237" s="1" t="s">
        <v>5121</v>
      </c>
      <c r="F1237" s="2">
        <v>-94.5</v>
      </c>
      <c r="G1237" s="1" t="s">
        <v>711</v>
      </c>
      <c r="H1237" s="1" t="s">
        <v>1358</v>
      </c>
      <c r="I1237" s="1" t="s">
        <v>10</v>
      </c>
      <c r="J1237" t="e">
        <f>VLOOKUP(B1237,自助退!B:F,5,FALSE)</f>
        <v>#N/A</v>
      </c>
      <c r="K1237" t="e">
        <f t="shared" si="19"/>
        <v>#N/A</v>
      </c>
    </row>
    <row r="1238" spans="1:11">
      <c r="A1238" s="1" t="s">
        <v>5122</v>
      </c>
      <c r="B1238" s="2">
        <v>1248976</v>
      </c>
      <c r="C1238" s="1" t="s">
        <v>5123</v>
      </c>
      <c r="D1238" s="1" t="s">
        <v>5124</v>
      </c>
      <c r="E1238" s="1" t="s">
        <v>5125</v>
      </c>
      <c r="F1238" s="2">
        <v>-83</v>
      </c>
      <c r="G1238" s="1" t="s">
        <v>711</v>
      </c>
      <c r="H1238" s="1" t="s">
        <v>157</v>
      </c>
      <c r="I1238" s="1" t="s">
        <v>10</v>
      </c>
      <c r="J1238" t="e">
        <f>VLOOKUP(B1238,自助退!B:F,5,FALSE)</f>
        <v>#N/A</v>
      </c>
      <c r="K1238" t="e">
        <f t="shared" si="19"/>
        <v>#N/A</v>
      </c>
    </row>
    <row r="1239" spans="1:11">
      <c r="A1239" s="1" t="s">
        <v>5126</v>
      </c>
      <c r="B1239" s="2">
        <v>1249011</v>
      </c>
      <c r="C1239" s="1" t="s">
        <v>5127</v>
      </c>
      <c r="D1239" s="1" t="s">
        <v>5128</v>
      </c>
      <c r="E1239" s="1" t="s">
        <v>5129</v>
      </c>
      <c r="F1239" s="2">
        <v>-83</v>
      </c>
      <c r="G1239" s="1" t="s">
        <v>711</v>
      </c>
      <c r="H1239" s="1" t="s">
        <v>157</v>
      </c>
      <c r="I1239" s="1" t="s">
        <v>10</v>
      </c>
      <c r="J1239" t="e">
        <f>VLOOKUP(B1239,自助退!B:F,5,FALSE)</f>
        <v>#N/A</v>
      </c>
      <c r="K1239" t="e">
        <f t="shared" si="19"/>
        <v>#N/A</v>
      </c>
    </row>
    <row r="1240" spans="1:11">
      <c r="A1240" s="1" t="s">
        <v>5130</v>
      </c>
      <c r="B1240" s="2">
        <v>1249226</v>
      </c>
      <c r="C1240" s="1" t="s">
        <v>5131</v>
      </c>
      <c r="D1240" s="1" t="s">
        <v>5132</v>
      </c>
      <c r="E1240" s="1" t="s">
        <v>5133</v>
      </c>
      <c r="F1240" s="2">
        <v>-125</v>
      </c>
      <c r="G1240" s="1" t="s">
        <v>711</v>
      </c>
      <c r="H1240" s="1" t="s">
        <v>356</v>
      </c>
      <c r="I1240" s="1" t="s">
        <v>10</v>
      </c>
      <c r="J1240" t="e">
        <f>VLOOKUP(B1240,自助退!B:F,5,FALSE)</f>
        <v>#N/A</v>
      </c>
      <c r="K1240" t="e">
        <f t="shared" si="19"/>
        <v>#N/A</v>
      </c>
    </row>
    <row r="1241" spans="1:11">
      <c r="A1241" s="1" t="s">
        <v>5134</v>
      </c>
      <c r="B1241" s="2">
        <v>1249233</v>
      </c>
      <c r="C1241" s="1" t="s">
        <v>5135</v>
      </c>
      <c r="D1241" s="1" t="s">
        <v>5136</v>
      </c>
      <c r="E1241" s="1" t="s">
        <v>1341</v>
      </c>
      <c r="F1241" s="2">
        <v>-10000</v>
      </c>
      <c r="G1241" s="1" t="s">
        <v>711</v>
      </c>
      <c r="H1241" s="1" t="s">
        <v>300</v>
      </c>
      <c r="I1241" s="1" t="s">
        <v>10</v>
      </c>
      <c r="J1241" t="e">
        <f>VLOOKUP(B1241,自助退!B:F,5,FALSE)</f>
        <v>#N/A</v>
      </c>
      <c r="K1241" t="e">
        <f t="shared" si="19"/>
        <v>#N/A</v>
      </c>
    </row>
    <row r="1242" spans="1:11">
      <c r="A1242" s="1" t="s">
        <v>5137</v>
      </c>
      <c r="B1242" s="2">
        <v>1249350</v>
      </c>
      <c r="C1242" s="1" t="s">
        <v>5138</v>
      </c>
      <c r="D1242" s="1" t="s">
        <v>5139</v>
      </c>
      <c r="E1242" s="1" t="s">
        <v>5140</v>
      </c>
      <c r="F1242" s="2">
        <v>-5082.5</v>
      </c>
      <c r="G1242" s="1" t="s">
        <v>711</v>
      </c>
      <c r="H1242" s="1" t="s">
        <v>300</v>
      </c>
      <c r="I1242" s="1" t="s">
        <v>10</v>
      </c>
      <c r="J1242" t="e">
        <f>VLOOKUP(B1242,自助退!B:F,5,FALSE)</f>
        <v>#N/A</v>
      </c>
      <c r="K1242" t="e">
        <f t="shared" si="19"/>
        <v>#N/A</v>
      </c>
    </row>
    <row r="1243" spans="1:11">
      <c r="A1243" s="1" t="s">
        <v>5141</v>
      </c>
      <c r="B1243" s="2">
        <v>1249424</v>
      </c>
      <c r="C1243" s="1" t="s">
        <v>5142</v>
      </c>
      <c r="D1243" s="1" t="s">
        <v>5143</v>
      </c>
      <c r="E1243" s="1" t="s">
        <v>5144</v>
      </c>
      <c r="F1243" s="2">
        <v>-314</v>
      </c>
      <c r="G1243" s="1" t="s">
        <v>711</v>
      </c>
      <c r="H1243" s="1" t="s">
        <v>387</v>
      </c>
      <c r="I1243" s="1" t="s">
        <v>10</v>
      </c>
      <c r="J1243" t="e">
        <f>VLOOKUP(B1243,自助退!B:F,5,FALSE)</f>
        <v>#N/A</v>
      </c>
      <c r="K1243" t="e">
        <f t="shared" si="19"/>
        <v>#N/A</v>
      </c>
    </row>
    <row r="1244" spans="1:11">
      <c r="A1244" s="1" t="s">
        <v>5145</v>
      </c>
      <c r="B1244" s="2">
        <v>1249502</v>
      </c>
      <c r="C1244" s="1"/>
      <c r="D1244" s="1" t="s">
        <v>5146</v>
      </c>
      <c r="E1244" s="1" t="s">
        <v>5147</v>
      </c>
      <c r="F1244" s="2">
        <v>-900</v>
      </c>
      <c r="G1244" s="1" t="s">
        <v>711</v>
      </c>
      <c r="H1244" s="1" t="s">
        <v>387</v>
      </c>
      <c r="I1244" s="1" t="s">
        <v>122</v>
      </c>
      <c r="J1244" t="e">
        <f>VLOOKUP(B1244,自助退!B:F,5,FALSE)</f>
        <v>#N/A</v>
      </c>
      <c r="K1244" t="e">
        <f t="shared" si="19"/>
        <v>#N/A</v>
      </c>
    </row>
    <row r="1245" spans="1:11">
      <c r="A1245" s="1" t="s">
        <v>5148</v>
      </c>
      <c r="B1245" s="2">
        <v>1249567</v>
      </c>
      <c r="C1245" s="1" t="s">
        <v>205</v>
      </c>
      <c r="D1245" s="1" t="s">
        <v>5149</v>
      </c>
      <c r="E1245" s="1" t="s">
        <v>5150</v>
      </c>
      <c r="F1245" s="2">
        <v>-3.2</v>
      </c>
      <c r="G1245" s="1" t="s">
        <v>711</v>
      </c>
      <c r="H1245" s="1" t="s">
        <v>1481</v>
      </c>
      <c r="I1245" s="1" t="s">
        <v>122</v>
      </c>
      <c r="J1245" t="e">
        <f>VLOOKUP(B1245,自助退!B:F,5,FALSE)</f>
        <v>#N/A</v>
      </c>
      <c r="K1245" t="e">
        <f t="shared" si="19"/>
        <v>#N/A</v>
      </c>
    </row>
    <row r="1246" spans="1:11">
      <c r="A1246" s="1" t="s">
        <v>5151</v>
      </c>
      <c r="B1246" s="2">
        <v>1249575</v>
      </c>
      <c r="C1246" s="1" t="s">
        <v>5152</v>
      </c>
      <c r="D1246" s="1" t="s">
        <v>5153</v>
      </c>
      <c r="E1246" s="1" t="s">
        <v>5154</v>
      </c>
      <c r="F1246" s="2">
        <v>-200</v>
      </c>
      <c r="G1246" s="1" t="s">
        <v>711</v>
      </c>
      <c r="H1246" s="1" t="s">
        <v>300</v>
      </c>
      <c r="I1246" s="1" t="s">
        <v>10</v>
      </c>
      <c r="J1246" t="e">
        <f>VLOOKUP(B1246,自助退!B:F,5,FALSE)</f>
        <v>#N/A</v>
      </c>
      <c r="K1246" t="e">
        <f t="shared" si="19"/>
        <v>#N/A</v>
      </c>
    </row>
    <row r="1247" spans="1:11">
      <c r="A1247" s="1" t="s">
        <v>5155</v>
      </c>
      <c r="B1247" s="2">
        <v>1249648</v>
      </c>
      <c r="C1247" s="1" t="s">
        <v>5156</v>
      </c>
      <c r="D1247" s="1" t="s">
        <v>5157</v>
      </c>
      <c r="E1247" s="1" t="s">
        <v>5158</v>
      </c>
      <c r="F1247" s="2">
        <v>-4400</v>
      </c>
      <c r="G1247" s="1" t="s">
        <v>711</v>
      </c>
      <c r="H1247" s="1" t="s">
        <v>356</v>
      </c>
      <c r="I1247" s="1" t="s">
        <v>10</v>
      </c>
      <c r="J1247" t="e">
        <f>VLOOKUP(B1247,自助退!B:F,5,FALSE)</f>
        <v>#N/A</v>
      </c>
      <c r="K1247" t="e">
        <f t="shared" si="19"/>
        <v>#N/A</v>
      </c>
    </row>
    <row r="1248" spans="1:11">
      <c r="A1248" s="1" t="s">
        <v>5159</v>
      </c>
      <c r="B1248" s="2">
        <v>1249667</v>
      </c>
      <c r="C1248" s="1" t="s">
        <v>5160</v>
      </c>
      <c r="D1248" s="1" t="s">
        <v>5161</v>
      </c>
      <c r="E1248" s="1" t="s">
        <v>5162</v>
      </c>
      <c r="F1248" s="2">
        <v>-1000</v>
      </c>
      <c r="G1248" s="1" t="s">
        <v>711</v>
      </c>
      <c r="H1248" s="1" t="s">
        <v>805</v>
      </c>
      <c r="I1248" s="1" t="s">
        <v>10</v>
      </c>
      <c r="J1248" t="e">
        <f>VLOOKUP(B1248,自助退!B:F,5,FALSE)</f>
        <v>#N/A</v>
      </c>
      <c r="K1248" t="e">
        <f t="shared" si="19"/>
        <v>#N/A</v>
      </c>
    </row>
    <row r="1249" spans="1:11">
      <c r="A1249" s="1" t="s">
        <v>5163</v>
      </c>
      <c r="B1249" s="2">
        <v>1249710</v>
      </c>
      <c r="C1249" s="1"/>
      <c r="D1249" s="1" t="s">
        <v>5164</v>
      </c>
      <c r="E1249" s="1" t="s">
        <v>5165</v>
      </c>
      <c r="F1249" s="2">
        <v>-50</v>
      </c>
      <c r="G1249" s="1" t="s">
        <v>711</v>
      </c>
      <c r="H1249" s="1" t="s">
        <v>721</v>
      </c>
      <c r="I1249" s="1" t="s">
        <v>122</v>
      </c>
      <c r="J1249" t="e">
        <f>VLOOKUP(B1249,自助退!B:F,5,FALSE)</f>
        <v>#N/A</v>
      </c>
      <c r="K1249" t="e">
        <f t="shared" si="19"/>
        <v>#N/A</v>
      </c>
    </row>
    <row r="1250" spans="1:11">
      <c r="A1250" s="1" t="s">
        <v>5166</v>
      </c>
      <c r="B1250" s="2">
        <v>1249712</v>
      </c>
      <c r="C1250" s="1" t="s">
        <v>5167</v>
      </c>
      <c r="D1250" s="1" t="s">
        <v>5168</v>
      </c>
      <c r="E1250" s="1" t="s">
        <v>5169</v>
      </c>
      <c r="F1250" s="2">
        <v>-4440.37</v>
      </c>
      <c r="G1250" s="1" t="s">
        <v>711</v>
      </c>
      <c r="H1250" s="1" t="s">
        <v>755</v>
      </c>
      <c r="I1250" s="1" t="s">
        <v>10</v>
      </c>
      <c r="J1250" t="e">
        <f>VLOOKUP(B1250,自助退!B:F,5,FALSE)</f>
        <v>#N/A</v>
      </c>
      <c r="K1250" t="e">
        <f t="shared" si="19"/>
        <v>#N/A</v>
      </c>
    </row>
    <row r="1251" spans="1:11">
      <c r="A1251" s="1" t="s">
        <v>5170</v>
      </c>
      <c r="B1251" s="2">
        <v>1249718</v>
      </c>
      <c r="C1251" s="1" t="s">
        <v>5171</v>
      </c>
      <c r="D1251" s="1" t="s">
        <v>5172</v>
      </c>
      <c r="E1251" s="1" t="s">
        <v>5173</v>
      </c>
      <c r="F1251" s="2">
        <v>-546.73</v>
      </c>
      <c r="G1251" s="1" t="s">
        <v>711</v>
      </c>
      <c r="H1251" s="1" t="s">
        <v>239</v>
      </c>
      <c r="I1251" s="1" t="s">
        <v>10</v>
      </c>
      <c r="J1251" t="e">
        <f>VLOOKUP(B1251,自助退!B:F,5,FALSE)</f>
        <v>#N/A</v>
      </c>
      <c r="K1251" t="e">
        <f t="shared" si="19"/>
        <v>#N/A</v>
      </c>
    </row>
    <row r="1252" spans="1:11">
      <c r="A1252" s="1" t="s">
        <v>5174</v>
      </c>
      <c r="B1252" s="2">
        <v>1249855</v>
      </c>
      <c r="C1252" s="1" t="s">
        <v>5175</v>
      </c>
      <c r="D1252" s="1" t="s">
        <v>5176</v>
      </c>
      <c r="E1252" s="1" t="s">
        <v>5177</v>
      </c>
      <c r="F1252" s="2">
        <v>-1093</v>
      </c>
      <c r="G1252" s="1" t="s">
        <v>711</v>
      </c>
      <c r="H1252" s="1" t="s">
        <v>817</v>
      </c>
      <c r="I1252" s="1" t="s">
        <v>10</v>
      </c>
      <c r="J1252" t="e">
        <f>VLOOKUP(B1252,自助退!B:F,5,FALSE)</f>
        <v>#N/A</v>
      </c>
      <c r="K1252" t="e">
        <f t="shared" si="19"/>
        <v>#N/A</v>
      </c>
    </row>
    <row r="1253" spans="1:11">
      <c r="A1253" s="1" t="s">
        <v>5178</v>
      </c>
      <c r="B1253" s="2">
        <v>1249934</v>
      </c>
      <c r="C1253" s="1" t="s">
        <v>5179</v>
      </c>
      <c r="D1253" s="1" t="s">
        <v>5180</v>
      </c>
      <c r="E1253" s="1" t="s">
        <v>5181</v>
      </c>
      <c r="F1253" s="2">
        <v>-2800</v>
      </c>
      <c r="G1253" s="1" t="s">
        <v>711</v>
      </c>
      <c r="H1253" s="1" t="s">
        <v>300</v>
      </c>
      <c r="I1253" s="1" t="s">
        <v>10</v>
      </c>
      <c r="J1253" t="e">
        <f>VLOOKUP(B1253,自助退!B:F,5,FALSE)</f>
        <v>#N/A</v>
      </c>
      <c r="K1253" t="e">
        <f t="shared" si="19"/>
        <v>#N/A</v>
      </c>
    </row>
    <row r="1254" spans="1:11">
      <c r="A1254" s="1" t="s">
        <v>5182</v>
      </c>
      <c r="B1254" s="2">
        <v>1250060</v>
      </c>
      <c r="C1254" s="1" t="s">
        <v>5183</v>
      </c>
      <c r="D1254" s="1" t="s">
        <v>5184</v>
      </c>
      <c r="E1254" s="1" t="s">
        <v>5185</v>
      </c>
      <c r="F1254" s="2">
        <v>-31.5</v>
      </c>
      <c r="G1254" s="1" t="s">
        <v>711</v>
      </c>
      <c r="H1254" s="1" t="s">
        <v>180</v>
      </c>
      <c r="I1254" s="1" t="s">
        <v>10</v>
      </c>
      <c r="J1254" t="e">
        <f>VLOOKUP(B1254,自助退!B:F,5,FALSE)</f>
        <v>#N/A</v>
      </c>
      <c r="K1254" t="e">
        <f t="shared" si="19"/>
        <v>#N/A</v>
      </c>
    </row>
    <row r="1255" spans="1:11">
      <c r="A1255" s="1" t="s">
        <v>5186</v>
      </c>
      <c r="B1255" s="2">
        <v>1250100</v>
      </c>
      <c r="C1255" s="1" t="s">
        <v>5187</v>
      </c>
      <c r="D1255" s="1" t="s">
        <v>5188</v>
      </c>
      <c r="E1255" s="1" t="s">
        <v>5189</v>
      </c>
      <c r="F1255" s="2">
        <v>-133</v>
      </c>
      <c r="G1255" s="1" t="s">
        <v>711</v>
      </c>
      <c r="H1255" s="1" t="s">
        <v>755</v>
      </c>
      <c r="I1255" s="1" t="s">
        <v>10</v>
      </c>
      <c r="J1255" t="e">
        <f>VLOOKUP(B1255,自助退!B:F,5,FALSE)</f>
        <v>#N/A</v>
      </c>
      <c r="K1255" t="e">
        <f t="shared" si="19"/>
        <v>#N/A</v>
      </c>
    </row>
    <row r="1256" spans="1:11">
      <c r="A1256" s="1" t="s">
        <v>5190</v>
      </c>
      <c r="B1256" s="2">
        <v>1250103</v>
      </c>
      <c r="C1256" s="1"/>
      <c r="D1256" s="1" t="s">
        <v>5191</v>
      </c>
      <c r="E1256" s="1" t="s">
        <v>2246</v>
      </c>
      <c r="F1256" s="2">
        <v>-108</v>
      </c>
      <c r="G1256" s="1" t="s">
        <v>711</v>
      </c>
      <c r="H1256" s="1" t="s">
        <v>755</v>
      </c>
      <c r="I1256" s="1" t="s">
        <v>122</v>
      </c>
      <c r="J1256" t="e">
        <f>VLOOKUP(B1256,自助退!B:F,5,FALSE)</f>
        <v>#N/A</v>
      </c>
      <c r="K1256" t="e">
        <f t="shared" si="19"/>
        <v>#N/A</v>
      </c>
    </row>
    <row r="1257" spans="1:11">
      <c r="A1257" s="1" t="s">
        <v>5192</v>
      </c>
      <c r="B1257" s="2">
        <v>1250220</v>
      </c>
      <c r="C1257" s="1" t="s">
        <v>5193</v>
      </c>
      <c r="D1257" s="1" t="s">
        <v>5194</v>
      </c>
      <c r="E1257" s="1" t="s">
        <v>5195</v>
      </c>
      <c r="F1257" s="2">
        <v>-1653.54</v>
      </c>
      <c r="G1257" s="1" t="s">
        <v>711</v>
      </c>
      <c r="H1257" s="1" t="s">
        <v>169</v>
      </c>
      <c r="I1257" s="1" t="s">
        <v>10</v>
      </c>
      <c r="J1257" t="e">
        <f>VLOOKUP(B1257,自助退!B:F,5,FALSE)</f>
        <v>#N/A</v>
      </c>
      <c r="K1257" t="e">
        <f t="shared" si="19"/>
        <v>#N/A</v>
      </c>
    </row>
    <row r="1258" spans="1:11">
      <c r="A1258" s="1" t="s">
        <v>5196</v>
      </c>
      <c r="B1258" s="2">
        <v>1250754</v>
      </c>
      <c r="C1258" s="1" t="s">
        <v>5197</v>
      </c>
      <c r="D1258" s="1" t="s">
        <v>3052</v>
      </c>
      <c r="E1258" s="1" t="s">
        <v>3053</v>
      </c>
      <c r="F1258" s="2">
        <v>-2500</v>
      </c>
      <c r="G1258" s="1" t="s">
        <v>711</v>
      </c>
      <c r="H1258" s="1" t="s">
        <v>391</v>
      </c>
      <c r="I1258" s="1" t="s">
        <v>10</v>
      </c>
      <c r="J1258" t="e">
        <f>VLOOKUP(B1258,自助退!B:F,5,FALSE)</f>
        <v>#N/A</v>
      </c>
      <c r="K1258" t="e">
        <f t="shared" si="19"/>
        <v>#N/A</v>
      </c>
    </row>
    <row r="1259" spans="1:11">
      <c r="A1259" s="1" t="s">
        <v>5198</v>
      </c>
      <c r="B1259" s="2">
        <v>1251391</v>
      </c>
      <c r="C1259" s="1" t="s">
        <v>5199</v>
      </c>
      <c r="D1259" s="1" t="s">
        <v>5200</v>
      </c>
      <c r="E1259" s="1" t="s">
        <v>5201</v>
      </c>
      <c r="F1259" s="2">
        <v>-450</v>
      </c>
      <c r="G1259" s="1" t="s">
        <v>711</v>
      </c>
      <c r="H1259" s="1" t="s">
        <v>157</v>
      </c>
      <c r="I1259" s="1" t="s">
        <v>10</v>
      </c>
      <c r="J1259" t="e">
        <f>VLOOKUP(B1259,自助退!B:F,5,FALSE)</f>
        <v>#N/A</v>
      </c>
      <c r="K1259" t="e">
        <f t="shared" si="19"/>
        <v>#N/A</v>
      </c>
    </row>
    <row r="1260" spans="1:11">
      <c r="A1260" s="1" t="s">
        <v>5202</v>
      </c>
      <c r="B1260" s="2">
        <v>1252046</v>
      </c>
      <c r="C1260" s="1" t="s">
        <v>205</v>
      </c>
      <c r="D1260" s="1" t="s">
        <v>5203</v>
      </c>
      <c r="E1260" s="1" t="s">
        <v>5204</v>
      </c>
      <c r="F1260" s="2">
        <v>-500</v>
      </c>
      <c r="G1260" s="1" t="s">
        <v>711</v>
      </c>
      <c r="H1260" s="1" t="s">
        <v>180</v>
      </c>
      <c r="I1260" s="1" t="s">
        <v>122</v>
      </c>
      <c r="J1260" t="e">
        <f>VLOOKUP(B1260,自助退!B:F,5,FALSE)</f>
        <v>#N/A</v>
      </c>
      <c r="K1260" t="e">
        <f t="shared" si="19"/>
        <v>#N/A</v>
      </c>
    </row>
    <row r="1261" spans="1:11">
      <c r="A1261" s="1" t="s">
        <v>5205</v>
      </c>
      <c r="B1261" s="2">
        <v>1252157</v>
      </c>
      <c r="C1261" s="1" t="s">
        <v>205</v>
      </c>
      <c r="D1261" s="1" t="s">
        <v>5206</v>
      </c>
      <c r="E1261" s="1" t="s">
        <v>5207</v>
      </c>
      <c r="F1261" s="2">
        <v>-524.78</v>
      </c>
      <c r="G1261" s="1" t="s">
        <v>711</v>
      </c>
      <c r="H1261" s="1" t="s">
        <v>180</v>
      </c>
      <c r="I1261" s="1" t="s">
        <v>122</v>
      </c>
      <c r="J1261" t="e">
        <f>VLOOKUP(B1261,自助退!B:F,5,FALSE)</f>
        <v>#N/A</v>
      </c>
      <c r="K1261" t="e">
        <f t="shared" si="19"/>
        <v>#N/A</v>
      </c>
    </row>
    <row r="1262" spans="1:11">
      <c r="A1262" s="1" t="s">
        <v>5208</v>
      </c>
      <c r="B1262" s="2">
        <v>1252201</v>
      </c>
      <c r="C1262" s="1" t="s">
        <v>5209</v>
      </c>
      <c r="D1262" s="1" t="s">
        <v>5210</v>
      </c>
      <c r="E1262" s="1" t="s">
        <v>290</v>
      </c>
      <c r="F1262" s="2">
        <v>-200</v>
      </c>
      <c r="G1262" s="1" t="s">
        <v>711</v>
      </c>
      <c r="H1262" s="1" t="s">
        <v>429</v>
      </c>
      <c r="I1262" s="1" t="s">
        <v>10</v>
      </c>
      <c r="J1262" t="e">
        <f>VLOOKUP(B1262,自助退!B:F,5,FALSE)</f>
        <v>#N/A</v>
      </c>
      <c r="K1262" t="e">
        <f t="shared" si="19"/>
        <v>#N/A</v>
      </c>
    </row>
    <row r="1263" spans="1:11">
      <c r="A1263" s="1" t="s">
        <v>5211</v>
      </c>
      <c r="B1263" s="2">
        <v>1253451</v>
      </c>
      <c r="C1263" s="1" t="s">
        <v>5212</v>
      </c>
      <c r="D1263" s="1" t="s">
        <v>5213</v>
      </c>
      <c r="E1263" s="1" t="s">
        <v>5214</v>
      </c>
      <c r="F1263" s="2">
        <v>-2100</v>
      </c>
      <c r="G1263" s="1" t="s">
        <v>711</v>
      </c>
      <c r="H1263" s="1" t="s">
        <v>730</v>
      </c>
      <c r="I1263" s="1" t="s">
        <v>10</v>
      </c>
      <c r="J1263" t="e">
        <f>VLOOKUP(B1263,自助退!B:F,5,FALSE)</f>
        <v>#N/A</v>
      </c>
      <c r="K1263" t="e">
        <f t="shared" si="19"/>
        <v>#N/A</v>
      </c>
    </row>
    <row r="1264" spans="1:11">
      <c r="A1264" s="1" t="s">
        <v>5215</v>
      </c>
      <c r="B1264" s="2">
        <v>1254238</v>
      </c>
      <c r="C1264" s="1" t="s">
        <v>5216</v>
      </c>
      <c r="D1264" s="1" t="s">
        <v>5217</v>
      </c>
      <c r="E1264" s="1" t="s">
        <v>5218</v>
      </c>
      <c r="F1264" s="2">
        <v>-1.4</v>
      </c>
      <c r="G1264" s="1" t="s">
        <v>711</v>
      </c>
      <c r="H1264" s="1" t="s">
        <v>760</v>
      </c>
      <c r="I1264" s="1" t="s">
        <v>10</v>
      </c>
      <c r="J1264" t="e">
        <f>VLOOKUP(B1264,自助退!B:F,5,FALSE)</f>
        <v>#N/A</v>
      </c>
      <c r="K1264" t="e">
        <f t="shared" si="19"/>
        <v>#N/A</v>
      </c>
    </row>
    <row r="1265" spans="1:11">
      <c r="A1265" s="1" t="s">
        <v>5219</v>
      </c>
      <c r="B1265" s="2">
        <v>1254262</v>
      </c>
      <c r="C1265" s="1" t="s">
        <v>5220</v>
      </c>
      <c r="D1265" s="1" t="s">
        <v>5221</v>
      </c>
      <c r="E1265" s="1" t="s">
        <v>5222</v>
      </c>
      <c r="F1265" s="2">
        <v>-3600</v>
      </c>
      <c r="G1265" s="1" t="s">
        <v>711</v>
      </c>
      <c r="H1265" s="1" t="s">
        <v>243</v>
      </c>
      <c r="I1265" s="1" t="s">
        <v>10</v>
      </c>
      <c r="J1265" t="e">
        <f>VLOOKUP(B1265,自助退!B:F,5,FALSE)</f>
        <v>#N/A</v>
      </c>
      <c r="K1265" t="e">
        <f t="shared" si="19"/>
        <v>#N/A</v>
      </c>
    </row>
    <row r="1266" spans="1:11">
      <c r="A1266" s="1" t="s">
        <v>5223</v>
      </c>
      <c r="B1266" s="2">
        <v>1254898</v>
      </c>
      <c r="C1266" s="1" t="s">
        <v>205</v>
      </c>
      <c r="D1266" s="1" t="s">
        <v>5224</v>
      </c>
      <c r="E1266" s="1" t="s">
        <v>5225</v>
      </c>
      <c r="F1266" s="2">
        <v>-1000</v>
      </c>
      <c r="G1266" s="1" t="s">
        <v>711</v>
      </c>
      <c r="H1266" s="1" t="s">
        <v>253</v>
      </c>
      <c r="I1266" s="1" t="s">
        <v>122</v>
      </c>
      <c r="J1266" t="e">
        <f>VLOOKUP(B1266,自助退!B:F,5,FALSE)</f>
        <v>#N/A</v>
      </c>
      <c r="K1266" t="e">
        <f t="shared" si="19"/>
        <v>#N/A</v>
      </c>
    </row>
    <row r="1267" spans="1:11">
      <c r="A1267" s="1" t="s">
        <v>5226</v>
      </c>
      <c r="B1267" s="2">
        <v>1255029</v>
      </c>
      <c r="C1267" s="1" t="s">
        <v>5227</v>
      </c>
      <c r="D1267" s="1" t="s">
        <v>5228</v>
      </c>
      <c r="E1267" s="1" t="s">
        <v>5229</v>
      </c>
      <c r="F1267" s="2">
        <v>-3447</v>
      </c>
      <c r="G1267" s="1" t="s">
        <v>711</v>
      </c>
      <c r="H1267" s="1" t="s">
        <v>157</v>
      </c>
      <c r="I1267" s="1" t="s">
        <v>10</v>
      </c>
      <c r="J1267" t="e">
        <f>VLOOKUP(B1267,自助退!B:F,5,FALSE)</f>
        <v>#N/A</v>
      </c>
      <c r="K1267" t="e">
        <f t="shared" si="19"/>
        <v>#N/A</v>
      </c>
    </row>
    <row r="1268" spans="1:11">
      <c r="A1268" s="1" t="s">
        <v>5230</v>
      </c>
      <c r="B1268" s="2">
        <v>1255719</v>
      </c>
      <c r="C1268" s="1" t="s">
        <v>5231</v>
      </c>
      <c r="D1268" s="1" t="s">
        <v>5232</v>
      </c>
      <c r="E1268" s="1" t="s">
        <v>5233</v>
      </c>
      <c r="F1268" s="2">
        <v>-77.3</v>
      </c>
      <c r="G1268" s="1" t="s">
        <v>711</v>
      </c>
      <c r="H1268" s="1" t="s">
        <v>725</v>
      </c>
      <c r="I1268" s="1" t="s">
        <v>10</v>
      </c>
      <c r="J1268" t="e">
        <f>VLOOKUP(B1268,自助退!B:F,5,FALSE)</f>
        <v>#N/A</v>
      </c>
      <c r="K1268" t="e">
        <f t="shared" si="19"/>
        <v>#N/A</v>
      </c>
    </row>
    <row r="1269" spans="1:11">
      <c r="A1269" s="1" t="s">
        <v>5234</v>
      </c>
      <c r="B1269" s="2">
        <v>1257143</v>
      </c>
      <c r="C1269" s="1" t="s">
        <v>5235</v>
      </c>
      <c r="D1269" s="1" t="s">
        <v>5236</v>
      </c>
      <c r="E1269" s="1" t="s">
        <v>292</v>
      </c>
      <c r="F1269" s="2">
        <v>-400</v>
      </c>
      <c r="G1269" s="1" t="s">
        <v>711</v>
      </c>
      <c r="H1269" s="1" t="s">
        <v>760</v>
      </c>
      <c r="I1269" s="1" t="s">
        <v>10</v>
      </c>
      <c r="J1269" t="e">
        <f>VLOOKUP(B1269,自助退!B:F,5,FALSE)</f>
        <v>#N/A</v>
      </c>
      <c r="K1269" t="e">
        <f t="shared" si="19"/>
        <v>#N/A</v>
      </c>
    </row>
    <row r="1270" spans="1:11">
      <c r="A1270" s="1" t="s">
        <v>5237</v>
      </c>
      <c r="B1270" s="2">
        <v>1257304</v>
      </c>
      <c r="C1270" s="1" t="s">
        <v>5238</v>
      </c>
      <c r="D1270" s="1" t="s">
        <v>153</v>
      </c>
      <c r="E1270" s="1" t="s">
        <v>154</v>
      </c>
      <c r="F1270" s="2">
        <v>-1000</v>
      </c>
      <c r="G1270" s="1" t="s">
        <v>711</v>
      </c>
      <c r="H1270" s="1" t="s">
        <v>300</v>
      </c>
      <c r="I1270" s="1" t="s">
        <v>10</v>
      </c>
      <c r="J1270" t="e">
        <f>VLOOKUP(B1270,自助退!B:F,5,FALSE)</f>
        <v>#N/A</v>
      </c>
      <c r="K1270" t="e">
        <f t="shared" si="19"/>
        <v>#N/A</v>
      </c>
    </row>
    <row r="1271" spans="1:11">
      <c r="A1271" s="1" t="s">
        <v>5239</v>
      </c>
      <c r="B1271" s="2">
        <v>1257633</v>
      </c>
      <c r="C1271" s="1" t="s">
        <v>5240</v>
      </c>
      <c r="D1271" s="1" t="s">
        <v>5241</v>
      </c>
      <c r="E1271" s="1" t="s">
        <v>5242</v>
      </c>
      <c r="F1271" s="2">
        <v>-10</v>
      </c>
      <c r="G1271" s="1" t="s">
        <v>711</v>
      </c>
      <c r="H1271" s="1" t="s">
        <v>817</v>
      </c>
      <c r="I1271" s="1" t="s">
        <v>10</v>
      </c>
      <c r="J1271" t="e">
        <f>VLOOKUP(B1271,自助退!B:F,5,FALSE)</f>
        <v>#N/A</v>
      </c>
      <c r="K1271" t="e">
        <f t="shared" si="19"/>
        <v>#N/A</v>
      </c>
    </row>
    <row r="1272" spans="1:11">
      <c r="A1272" s="1" t="s">
        <v>5243</v>
      </c>
      <c r="B1272" s="2">
        <v>1257696</v>
      </c>
      <c r="C1272" s="1" t="s">
        <v>5244</v>
      </c>
      <c r="D1272" s="1" t="s">
        <v>5241</v>
      </c>
      <c r="E1272" s="1" t="s">
        <v>5242</v>
      </c>
      <c r="F1272" s="2">
        <v>-200</v>
      </c>
      <c r="G1272" s="1" t="s">
        <v>711</v>
      </c>
      <c r="H1272" s="1" t="s">
        <v>817</v>
      </c>
      <c r="I1272" s="1" t="s">
        <v>10</v>
      </c>
      <c r="J1272" t="e">
        <f>VLOOKUP(B1272,自助退!B:F,5,FALSE)</f>
        <v>#N/A</v>
      </c>
      <c r="K1272" t="e">
        <f t="shared" si="19"/>
        <v>#N/A</v>
      </c>
    </row>
    <row r="1273" spans="1:11">
      <c r="A1273" s="1" t="s">
        <v>5245</v>
      </c>
      <c r="B1273" s="2">
        <v>1258117</v>
      </c>
      <c r="C1273" s="1" t="s">
        <v>5246</v>
      </c>
      <c r="D1273" s="1" t="s">
        <v>5247</v>
      </c>
      <c r="E1273" s="1" t="s">
        <v>5248</v>
      </c>
      <c r="F1273" s="2">
        <v>-1100</v>
      </c>
      <c r="G1273" s="1" t="s">
        <v>711</v>
      </c>
      <c r="H1273" s="1" t="s">
        <v>1468</v>
      </c>
      <c r="I1273" s="1" t="s">
        <v>10</v>
      </c>
      <c r="J1273" t="e">
        <f>VLOOKUP(B1273,自助退!B:F,5,FALSE)</f>
        <v>#N/A</v>
      </c>
      <c r="K1273" t="e">
        <f t="shared" si="19"/>
        <v>#N/A</v>
      </c>
    </row>
    <row r="1274" spans="1:11">
      <c r="A1274" s="1" t="s">
        <v>5249</v>
      </c>
      <c r="B1274" s="2">
        <v>1258244</v>
      </c>
      <c r="C1274" s="1" t="s">
        <v>5250</v>
      </c>
      <c r="D1274" s="1" t="s">
        <v>5251</v>
      </c>
      <c r="E1274" s="1" t="s">
        <v>5252</v>
      </c>
      <c r="F1274" s="2">
        <v>-4702.45</v>
      </c>
      <c r="G1274" s="1" t="s">
        <v>711</v>
      </c>
      <c r="H1274" s="1" t="s">
        <v>239</v>
      </c>
      <c r="I1274" s="1" t="s">
        <v>10</v>
      </c>
      <c r="J1274" t="e">
        <f>VLOOKUP(B1274,自助退!B:F,5,FALSE)</f>
        <v>#N/A</v>
      </c>
      <c r="K1274" t="e">
        <f t="shared" si="19"/>
        <v>#N/A</v>
      </c>
    </row>
    <row r="1275" spans="1:11">
      <c r="A1275" s="1" t="s">
        <v>5253</v>
      </c>
      <c r="B1275" s="2">
        <v>1258329</v>
      </c>
      <c r="C1275" s="1" t="s">
        <v>5254</v>
      </c>
      <c r="D1275" s="1" t="s">
        <v>5255</v>
      </c>
      <c r="E1275" s="1" t="s">
        <v>5256</v>
      </c>
      <c r="F1275" s="2">
        <v>-435.43</v>
      </c>
      <c r="G1275" s="1" t="s">
        <v>711</v>
      </c>
      <c r="H1275" s="1" t="s">
        <v>730</v>
      </c>
      <c r="I1275" s="1" t="s">
        <v>10</v>
      </c>
      <c r="J1275" t="e">
        <f>VLOOKUP(B1275,自助退!B:F,5,FALSE)</f>
        <v>#N/A</v>
      </c>
      <c r="K1275" t="e">
        <f t="shared" si="19"/>
        <v>#N/A</v>
      </c>
    </row>
    <row r="1276" spans="1:11">
      <c r="A1276" s="1" t="s">
        <v>5257</v>
      </c>
      <c r="B1276" s="2">
        <v>1259476</v>
      </c>
      <c r="C1276" s="1" t="s">
        <v>5258</v>
      </c>
      <c r="D1276" s="1" t="s">
        <v>4275</v>
      </c>
      <c r="E1276" s="1" t="s">
        <v>4276</v>
      </c>
      <c r="F1276" s="2">
        <v>-104.7</v>
      </c>
      <c r="G1276" s="1" t="s">
        <v>711</v>
      </c>
      <c r="H1276" s="1" t="s">
        <v>152</v>
      </c>
      <c r="I1276" s="1" t="s">
        <v>10</v>
      </c>
      <c r="J1276" t="e">
        <f>VLOOKUP(B1276,自助退!B:F,5,FALSE)</f>
        <v>#N/A</v>
      </c>
      <c r="K1276" t="e">
        <f t="shared" si="19"/>
        <v>#N/A</v>
      </c>
    </row>
    <row r="1277" spans="1:11">
      <c r="A1277" s="1" t="s">
        <v>5259</v>
      </c>
      <c r="B1277" s="2">
        <v>1259525</v>
      </c>
      <c r="C1277" s="1" t="s">
        <v>205</v>
      </c>
      <c r="D1277" s="1" t="s">
        <v>3366</v>
      </c>
      <c r="E1277" s="1" t="s">
        <v>3367</v>
      </c>
      <c r="F1277" s="2">
        <v>-180</v>
      </c>
      <c r="G1277" s="1" t="s">
        <v>711</v>
      </c>
      <c r="H1277" s="1" t="s">
        <v>356</v>
      </c>
      <c r="I1277" s="1" t="s">
        <v>122</v>
      </c>
      <c r="J1277" t="e">
        <f>VLOOKUP(B1277,自助退!B:F,5,FALSE)</f>
        <v>#N/A</v>
      </c>
      <c r="K1277" t="e">
        <f t="shared" si="19"/>
        <v>#N/A</v>
      </c>
    </row>
    <row r="1278" spans="1:11">
      <c r="A1278" s="1" t="s">
        <v>5260</v>
      </c>
      <c r="B1278" s="2">
        <v>1260192</v>
      </c>
      <c r="C1278" s="1" t="s">
        <v>5261</v>
      </c>
      <c r="D1278" s="1" t="s">
        <v>5262</v>
      </c>
      <c r="E1278" s="1" t="s">
        <v>304</v>
      </c>
      <c r="F1278" s="2">
        <v>-940</v>
      </c>
      <c r="G1278" s="1" t="s">
        <v>711</v>
      </c>
      <c r="H1278" s="1" t="s">
        <v>180</v>
      </c>
      <c r="I1278" s="1" t="s">
        <v>10</v>
      </c>
      <c r="J1278" t="e">
        <f>VLOOKUP(B1278,自助退!B:F,5,FALSE)</f>
        <v>#N/A</v>
      </c>
      <c r="K1278" t="e">
        <f t="shared" si="19"/>
        <v>#N/A</v>
      </c>
    </row>
    <row r="1279" spans="1:11">
      <c r="A1279" s="1" t="s">
        <v>5263</v>
      </c>
      <c r="B1279" s="2">
        <v>1260361</v>
      </c>
      <c r="C1279" s="1" t="s">
        <v>5264</v>
      </c>
      <c r="D1279" s="1" t="s">
        <v>4976</v>
      </c>
      <c r="E1279" s="1" t="s">
        <v>4977</v>
      </c>
      <c r="F1279" s="2">
        <v>-4248.6000000000004</v>
      </c>
      <c r="G1279" s="1" t="s">
        <v>711</v>
      </c>
      <c r="H1279" s="1" t="s">
        <v>300</v>
      </c>
      <c r="I1279" s="1" t="s">
        <v>10</v>
      </c>
      <c r="J1279" t="e">
        <f>VLOOKUP(B1279,自助退!B:F,5,FALSE)</f>
        <v>#N/A</v>
      </c>
      <c r="K1279" t="e">
        <f t="shared" si="19"/>
        <v>#N/A</v>
      </c>
    </row>
    <row r="1280" spans="1:11">
      <c r="A1280" s="1" t="s">
        <v>5265</v>
      </c>
      <c r="B1280" s="2">
        <v>1260379</v>
      </c>
      <c r="C1280" s="1" t="s">
        <v>5266</v>
      </c>
      <c r="D1280" s="1" t="s">
        <v>5267</v>
      </c>
      <c r="E1280" s="1" t="s">
        <v>5268</v>
      </c>
      <c r="F1280" s="2">
        <v>-457.17</v>
      </c>
      <c r="G1280" s="1" t="s">
        <v>711</v>
      </c>
      <c r="H1280" s="1" t="s">
        <v>721</v>
      </c>
      <c r="I1280" s="1" t="s">
        <v>10</v>
      </c>
      <c r="J1280" t="e">
        <f>VLOOKUP(B1280,自助退!B:F,5,FALSE)</f>
        <v>#N/A</v>
      </c>
      <c r="K1280" t="e">
        <f t="shared" si="19"/>
        <v>#N/A</v>
      </c>
    </row>
    <row r="1281" spans="1:11">
      <c r="A1281" s="1" t="s">
        <v>5269</v>
      </c>
      <c r="B1281" s="2">
        <v>1260485</v>
      </c>
      <c r="C1281" s="1" t="s">
        <v>5270</v>
      </c>
      <c r="D1281" s="1" t="s">
        <v>5271</v>
      </c>
      <c r="E1281" s="1" t="s">
        <v>5272</v>
      </c>
      <c r="F1281" s="2">
        <v>-294.5</v>
      </c>
      <c r="G1281" s="1" t="s">
        <v>711</v>
      </c>
      <c r="H1281" s="1" t="s">
        <v>1481</v>
      </c>
      <c r="I1281" s="1" t="s">
        <v>10</v>
      </c>
      <c r="J1281" t="e">
        <f>VLOOKUP(B1281,自助退!B:F,5,FALSE)</f>
        <v>#N/A</v>
      </c>
      <c r="K1281" t="e">
        <f t="shared" si="19"/>
        <v>#N/A</v>
      </c>
    </row>
    <row r="1282" spans="1:11">
      <c r="A1282" s="1" t="s">
        <v>5273</v>
      </c>
      <c r="B1282" s="2">
        <v>1260818</v>
      </c>
      <c r="C1282" s="1" t="s">
        <v>205</v>
      </c>
      <c r="D1282" s="1" t="s">
        <v>5274</v>
      </c>
      <c r="E1282" s="1" t="s">
        <v>5275</v>
      </c>
      <c r="F1282" s="2">
        <v>-3000</v>
      </c>
      <c r="G1282" s="1" t="s">
        <v>711</v>
      </c>
      <c r="H1282" s="1" t="s">
        <v>396</v>
      </c>
      <c r="I1282" s="1" t="s">
        <v>122</v>
      </c>
      <c r="J1282" t="e">
        <f>VLOOKUP(B1282,自助退!B:F,5,FALSE)</f>
        <v>#N/A</v>
      </c>
      <c r="K1282" t="e">
        <f t="shared" si="19"/>
        <v>#N/A</v>
      </c>
    </row>
    <row r="1283" spans="1:11">
      <c r="A1283" s="1" t="s">
        <v>5276</v>
      </c>
      <c r="B1283" s="2">
        <v>1260960</v>
      </c>
      <c r="C1283" s="1" t="s">
        <v>5277</v>
      </c>
      <c r="D1283" s="1" t="s">
        <v>2566</v>
      </c>
      <c r="E1283" s="1" t="s">
        <v>2567</v>
      </c>
      <c r="F1283" s="2">
        <v>-329.22</v>
      </c>
      <c r="G1283" s="1" t="s">
        <v>711</v>
      </c>
      <c r="H1283" s="1" t="s">
        <v>716</v>
      </c>
      <c r="I1283" s="1" t="s">
        <v>10</v>
      </c>
      <c r="J1283" t="e">
        <f>VLOOKUP(B1283,自助退!B:F,5,FALSE)</f>
        <v>#N/A</v>
      </c>
      <c r="K1283" t="e">
        <f t="shared" ref="K1283:K1346" si="20">IF(F1283*-1=J1283,"",1)</f>
        <v>#N/A</v>
      </c>
    </row>
    <row r="1284" spans="1:11">
      <c r="A1284" s="1" t="s">
        <v>5278</v>
      </c>
      <c r="B1284" s="2">
        <v>1261231</v>
      </c>
      <c r="C1284" s="1" t="s">
        <v>5279</v>
      </c>
      <c r="D1284" s="1" t="s">
        <v>5280</v>
      </c>
      <c r="E1284" s="1" t="s">
        <v>5281</v>
      </c>
      <c r="F1284" s="2">
        <v>-500</v>
      </c>
      <c r="G1284" s="1" t="s">
        <v>711</v>
      </c>
      <c r="H1284" s="1" t="s">
        <v>391</v>
      </c>
      <c r="I1284" s="1" t="s">
        <v>10</v>
      </c>
      <c r="J1284" t="e">
        <f>VLOOKUP(B1284,自助退!B:F,5,FALSE)</f>
        <v>#N/A</v>
      </c>
      <c r="K1284" t="e">
        <f t="shared" si="20"/>
        <v>#N/A</v>
      </c>
    </row>
    <row r="1285" spans="1:11">
      <c r="A1285" s="1" t="s">
        <v>5282</v>
      </c>
      <c r="B1285" s="2">
        <v>1261327</v>
      </c>
      <c r="C1285" s="1" t="s">
        <v>5283</v>
      </c>
      <c r="D1285" s="1" t="s">
        <v>5284</v>
      </c>
      <c r="E1285" s="1" t="s">
        <v>5285</v>
      </c>
      <c r="F1285" s="2">
        <v>-1053.8399999999999</v>
      </c>
      <c r="G1285" s="1" t="s">
        <v>711</v>
      </c>
      <c r="H1285" s="1" t="s">
        <v>391</v>
      </c>
      <c r="I1285" s="1" t="s">
        <v>10</v>
      </c>
      <c r="J1285" t="e">
        <f>VLOOKUP(B1285,自助退!B:F,5,FALSE)</f>
        <v>#N/A</v>
      </c>
      <c r="K1285" t="e">
        <f t="shared" si="20"/>
        <v>#N/A</v>
      </c>
    </row>
    <row r="1286" spans="1:11">
      <c r="A1286" s="1" t="s">
        <v>5286</v>
      </c>
      <c r="B1286" s="2">
        <v>1261456</v>
      </c>
      <c r="C1286" s="1" t="s">
        <v>5287</v>
      </c>
      <c r="D1286" s="1" t="s">
        <v>5288</v>
      </c>
      <c r="E1286" s="1" t="s">
        <v>5289</v>
      </c>
      <c r="F1286" s="2">
        <v>-384.5</v>
      </c>
      <c r="G1286" s="1" t="s">
        <v>711</v>
      </c>
      <c r="H1286" s="1" t="s">
        <v>755</v>
      </c>
      <c r="I1286" s="1" t="s">
        <v>10</v>
      </c>
      <c r="J1286" t="e">
        <f>VLOOKUP(B1286,自助退!B:F,5,FALSE)</f>
        <v>#N/A</v>
      </c>
      <c r="K1286" t="e">
        <f t="shared" si="20"/>
        <v>#N/A</v>
      </c>
    </row>
    <row r="1287" spans="1:11">
      <c r="A1287" s="1" t="s">
        <v>5290</v>
      </c>
      <c r="B1287" s="2">
        <v>1261899</v>
      </c>
      <c r="C1287" s="1" t="s">
        <v>5291</v>
      </c>
      <c r="D1287" s="1" t="s">
        <v>5292</v>
      </c>
      <c r="E1287" s="1" t="s">
        <v>5293</v>
      </c>
      <c r="F1287" s="2">
        <v>-80</v>
      </c>
      <c r="G1287" s="1" t="s">
        <v>711</v>
      </c>
      <c r="H1287" s="1" t="s">
        <v>841</v>
      </c>
      <c r="I1287" s="1" t="s">
        <v>10</v>
      </c>
      <c r="J1287" t="e">
        <f>VLOOKUP(B1287,自助退!B:F,5,FALSE)</f>
        <v>#N/A</v>
      </c>
      <c r="K1287" t="e">
        <f t="shared" si="20"/>
        <v>#N/A</v>
      </c>
    </row>
    <row r="1288" spans="1:11">
      <c r="A1288" s="1" t="s">
        <v>5294</v>
      </c>
      <c r="B1288" s="2">
        <v>1262056</v>
      </c>
      <c r="C1288" s="1" t="s">
        <v>5295</v>
      </c>
      <c r="D1288" s="1" t="s">
        <v>5296</v>
      </c>
      <c r="E1288" s="1" t="s">
        <v>5297</v>
      </c>
      <c r="F1288" s="2">
        <v>-550</v>
      </c>
      <c r="G1288" s="1" t="s">
        <v>711</v>
      </c>
      <c r="H1288" s="1" t="s">
        <v>239</v>
      </c>
      <c r="I1288" s="1" t="s">
        <v>10</v>
      </c>
      <c r="J1288" t="e">
        <f>VLOOKUP(B1288,自助退!B:F,5,FALSE)</f>
        <v>#N/A</v>
      </c>
      <c r="K1288" t="e">
        <f t="shared" si="20"/>
        <v>#N/A</v>
      </c>
    </row>
    <row r="1289" spans="1:11">
      <c r="A1289" s="1" t="s">
        <v>5298</v>
      </c>
      <c r="B1289" s="2">
        <v>1262062</v>
      </c>
      <c r="C1289" s="1" t="s">
        <v>5299</v>
      </c>
      <c r="D1289" s="1" t="s">
        <v>5300</v>
      </c>
      <c r="E1289" s="1" t="s">
        <v>5301</v>
      </c>
      <c r="F1289" s="2">
        <v>-2500</v>
      </c>
      <c r="G1289" s="1" t="s">
        <v>711</v>
      </c>
      <c r="H1289" s="1" t="s">
        <v>161</v>
      </c>
      <c r="I1289" s="1" t="s">
        <v>10</v>
      </c>
      <c r="J1289" t="e">
        <f>VLOOKUP(B1289,自助退!B:F,5,FALSE)</f>
        <v>#N/A</v>
      </c>
      <c r="K1289" t="e">
        <f t="shared" si="20"/>
        <v>#N/A</v>
      </c>
    </row>
    <row r="1290" spans="1:11">
      <c r="A1290" s="1" t="s">
        <v>5302</v>
      </c>
      <c r="B1290" s="2">
        <v>1262140</v>
      </c>
      <c r="C1290" s="1" t="s">
        <v>5303</v>
      </c>
      <c r="D1290" s="1" t="s">
        <v>5300</v>
      </c>
      <c r="E1290" s="1" t="s">
        <v>5301</v>
      </c>
      <c r="F1290" s="2">
        <v>-400</v>
      </c>
      <c r="G1290" s="1" t="s">
        <v>711</v>
      </c>
      <c r="H1290" s="1" t="s">
        <v>161</v>
      </c>
      <c r="I1290" s="1" t="s">
        <v>10</v>
      </c>
      <c r="J1290" t="e">
        <f>VLOOKUP(B1290,自助退!B:F,5,FALSE)</f>
        <v>#N/A</v>
      </c>
      <c r="K1290" t="e">
        <f t="shared" si="20"/>
        <v>#N/A</v>
      </c>
    </row>
    <row r="1291" spans="1:11">
      <c r="A1291" s="1" t="s">
        <v>5304</v>
      </c>
      <c r="B1291" s="2">
        <v>1262280</v>
      </c>
      <c r="C1291" s="1" t="s">
        <v>5305</v>
      </c>
      <c r="D1291" s="1" t="s">
        <v>5306</v>
      </c>
      <c r="E1291" s="1" t="s">
        <v>5307</v>
      </c>
      <c r="F1291" s="2">
        <v>-200</v>
      </c>
      <c r="G1291" s="1" t="s">
        <v>711</v>
      </c>
      <c r="H1291" s="1" t="s">
        <v>391</v>
      </c>
      <c r="I1291" s="1" t="s">
        <v>10</v>
      </c>
      <c r="J1291" t="e">
        <f>VLOOKUP(B1291,自助退!B:F,5,FALSE)</f>
        <v>#N/A</v>
      </c>
      <c r="K1291" t="e">
        <f t="shared" si="20"/>
        <v>#N/A</v>
      </c>
    </row>
    <row r="1292" spans="1:11">
      <c r="A1292" s="1" t="s">
        <v>5308</v>
      </c>
      <c r="B1292" s="2">
        <v>1262288</v>
      </c>
      <c r="C1292" s="1" t="s">
        <v>5309</v>
      </c>
      <c r="D1292" s="1" t="s">
        <v>5310</v>
      </c>
      <c r="E1292" s="1" t="s">
        <v>5311</v>
      </c>
      <c r="F1292" s="2">
        <v>-14.5</v>
      </c>
      <c r="G1292" s="1" t="s">
        <v>711</v>
      </c>
      <c r="H1292" s="1" t="s">
        <v>1481</v>
      </c>
      <c r="I1292" s="1" t="s">
        <v>10</v>
      </c>
      <c r="J1292" t="e">
        <f>VLOOKUP(B1292,自助退!B:F,5,FALSE)</f>
        <v>#N/A</v>
      </c>
      <c r="K1292" t="e">
        <f t="shared" si="20"/>
        <v>#N/A</v>
      </c>
    </row>
    <row r="1293" spans="1:11">
      <c r="A1293" s="1" t="s">
        <v>5312</v>
      </c>
      <c r="B1293" s="2">
        <v>1262446</v>
      </c>
      <c r="C1293" s="1" t="s">
        <v>5313</v>
      </c>
      <c r="D1293" s="1" t="s">
        <v>5314</v>
      </c>
      <c r="E1293" s="1" t="s">
        <v>5315</v>
      </c>
      <c r="F1293" s="2">
        <v>-245</v>
      </c>
      <c r="G1293" s="1" t="s">
        <v>711</v>
      </c>
      <c r="H1293" s="1" t="s">
        <v>127</v>
      </c>
      <c r="I1293" s="1" t="s">
        <v>10</v>
      </c>
      <c r="J1293" t="e">
        <f>VLOOKUP(B1293,自助退!B:F,5,FALSE)</f>
        <v>#N/A</v>
      </c>
      <c r="K1293" t="e">
        <f t="shared" si="20"/>
        <v>#N/A</v>
      </c>
    </row>
    <row r="1294" spans="1:11">
      <c r="A1294" s="1" t="s">
        <v>5316</v>
      </c>
      <c r="B1294" s="2">
        <v>1262732</v>
      </c>
      <c r="C1294" s="1" t="s">
        <v>5317</v>
      </c>
      <c r="D1294" s="1" t="s">
        <v>5318</v>
      </c>
      <c r="E1294" s="1" t="s">
        <v>5319</v>
      </c>
      <c r="F1294" s="2">
        <v>-396.4</v>
      </c>
      <c r="G1294" s="1" t="s">
        <v>711</v>
      </c>
      <c r="H1294" s="1" t="s">
        <v>370</v>
      </c>
      <c r="I1294" s="1" t="s">
        <v>10</v>
      </c>
      <c r="J1294" t="e">
        <f>VLOOKUP(B1294,自助退!B:F,5,FALSE)</f>
        <v>#N/A</v>
      </c>
      <c r="K1294" t="e">
        <f t="shared" si="20"/>
        <v>#N/A</v>
      </c>
    </row>
    <row r="1295" spans="1:11">
      <c r="A1295" s="1" t="s">
        <v>5320</v>
      </c>
      <c r="B1295" s="2">
        <v>1263009</v>
      </c>
      <c r="C1295" s="1" t="s">
        <v>5321</v>
      </c>
      <c r="D1295" s="1" t="s">
        <v>5322</v>
      </c>
      <c r="E1295" s="1" t="s">
        <v>5323</v>
      </c>
      <c r="F1295" s="2">
        <v>-5000</v>
      </c>
      <c r="G1295" s="1" t="s">
        <v>711</v>
      </c>
      <c r="H1295" s="1" t="s">
        <v>300</v>
      </c>
      <c r="I1295" s="1" t="s">
        <v>10</v>
      </c>
      <c r="J1295" t="e">
        <f>VLOOKUP(B1295,自助退!B:F,5,FALSE)</f>
        <v>#N/A</v>
      </c>
      <c r="K1295" t="e">
        <f t="shared" si="20"/>
        <v>#N/A</v>
      </c>
    </row>
    <row r="1296" spans="1:11">
      <c r="A1296" s="1" t="s">
        <v>5324</v>
      </c>
      <c r="B1296" s="2">
        <v>1263081</v>
      </c>
      <c r="C1296" s="1" t="s">
        <v>5325</v>
      </c>
      <c r="D1296" s="1" t="s">
        <v>5326</v>
      </c>
      <c r="E1296" s="1" t="s">
        <v>5327</v>
      </c>
      <c r="F1296" s="2">
        <v>-2010.14</v>
      </c>
      <c r="G1296" s="1" t="s">
        <v>711</v>
      </c>
      <c r="H1296" s="1" t="s">
        <v>370</v>
      </c>
      <c r="I1296" s="1" t="s">
        <v>10</v>
      </c>
      <c r="J1296" t="e">
        <f>VLOOKUP(B1296,自助退!B:F,5,FALSE)</f>
        <v>#N/A</v>
      </c>
      <c r="K1296" t="e">
        <f t="shared" si="20"/>
        <v>#N/A</v>
      </c>
    </row>
    <row r="1297" spans="1:11">
      <c r="A1297" s="1" t="s">
        <v>5328</v>
      </c>
      <c r="B1297" s="2">
        <v>1263241</v>
      </c>
      <c r="C1297" s="1" t="s">
        <v>5329</v>
      </c>
      <c r="D1297" s="1" t="s">
        <v>5330</v>
      </c>
      <c r="E1297" s="1" t="s">
        <v>5331</v>
      </c>
      <c r="F1297" s="2">
        <v>-500</v>
      </c>
      <c r="G1297" s="1" t="s">
        <v>711</v>
      </c>
      <c r="H1297" s="1" t="s">
        <v>901</v>
      </c>
      <c r="I1297" s="1" t="s">
        <v>10</v>
      </c>
      <c r="J1297" t="e">
        <f>VLOOKUP(B1297,自助退!B:F,5,FALSE)</f>
        <v>#N/A</v>
      </c>
      <c r="K1297" t="e">
        <f t="shared" si="20"/>
        <v>#N/A</v>
      </c>
    </row>
    <row r="1298" spans="1:11">
      <c r="A1298" s="1" t="s">
        <v>5332</v>
      </c>
      <c r="B1298" s="2">
        <v>1263895</v>
      </c>
      <c r="C1298" s="1" t="s">
        <v>5333</v>
      </c>
      <c r="D1298" s="1" t="s">
        <v>5334</v>
      </c>
      <c r="E1298" s="1" t="s">
        <v>5335</v>
      </c>
      <c r="F1298" s="2">
        <v>-7620</v>
      </c>
      <c r="G1298" s="1" t="s">
        <v>711</v>
      </c>
      <c r="H1298" s="1" t="s">
        <v>817</v>
      </c>
      <c r="I1298" s="1" t="s">
        <v>10</v>
      </c>
      <c r="J1298" t="e">
        <f>VLOOKUP(B1298,自助退!B:F,5,FALSE)</f>
        <v>#N/A</v>
      </c>
      <c r="K1298" t="e">
        <f t="shared" si="20"/>
        <v>#N/A</v>
      </c>
    </row>
    <row r="1299" spans="1:11">
      <c r="A1299" s="1" t="s">
        <v>5336</v>
      </c>
      <c r="B1299" s="2">
        <v>1263987</v>
      </c>
      <c r="C1299" s="1" t="s">
        <v>5337</v>
      </c>
      <c r="D1299" s="1" t="s">
        <v>5338</v>
      </c>
      <c r="E1299" s="1" t="s">
        <v>5339</v>
      </c>
      <c r="F1299" s="2">
        <v>-500</v>
      </c>
      <c r="G1299" s="1" t="s">
        <v>711</v>
      </c>
      <c r="H1299" s="1" t="s">
        <v>391</v>
      </c>
      <c r="I1299" s="1" t="s">
        <v>10</v>
      </c>
      <c r="J1299" t="e">
        <f>VLOOKUP(B1299,自助退!B:F,5,FALSE)</f>
        <v>#N/A</v>
      </c>
      <c r="K1299" t="e">
        <f t="shared" si="20"/>
        <v>#N/A</v>
      </c>
    </row>
    <row r="1300" spans="1:11">
      <c r="A1300" s="1" t="s">
        <v>5340</v>
      </c>
      <c r="B1300" s="2">
        <v>1264091</v>
      </c>
      <c r="C1300" s="1" t="s">
        <v>5341</v>
      </c>
      <c r="D1300" s="1" t="s">
        <v>5342</v>
      </c>
      <c r="E1300" s="1" t="s">
        <v>5343</v>
      </c>
      <c r="F1300" s="2">
        <v>-404</v>
      </c>
      <c r="G1300" s="1" t="s">
        <v>711</v>
      </c>
      <c r="H1300" s="1" t="s">
        <v>1098</v>
      </c>
      <c r="I1300" s="1" t="s">
        <v>10</v>
      </c>
      <c r="J1300" t="e">
        <f>VLOOKUP(B1300,自助退!B:F,5,FALSE)</f>
        <v>#N/A</v>
      </c>
      <c r="K1300" t="e">
        <f t="shared" si="20"/>
        <v>#N/A</v>
      </c>
    </row>
    <row r="1301" spans="1:11">
      <c r="A1301" s="1" t="s">
        <v>5344</v>
      </c>
      <c r="B1301" s="2">
        <v>1264280</v>
      </c>
      <c r="C1301" s="1" t="s">
        <v>5345</v>
      </c>
      <c r="D1301" s="1" t="s">
        <v>5346</v>
      </c>
      <c r="E1301" s="1" t="s">
        <v>5347</v>
      </c>
      <c r="F1301" s="2">
        <v>-404</v>
      </c>
      <c r="G1301" s="1" t="s">
        <v>711</v>
      </c>
      <c r="H1301" s="1" t="s">
        <v>832</v>
      </c>
      <c r="I1301" s="1" t="s">
        <v>10</v>
      </c>
      <c r="J1301" t="e">
        <f>VLOOKUP(B1301,自助退!B:F,5,FALSE)</f>
        <v>#N/A</v>
      </c>
      <c r="K1301" t="e">
        <f t="shared" si="20"/>
        <v>#N/A</v>
      </c>
    </row>
    <row r="1302" spans="1:11">
      <c r="A1302" s="1" t="s">
        <v>5348</v>
      </c>
      <c r="B1302" s="2">
        <v>1264333</v>
      </c>
      <c r="C1302" s="1" t="s">
        <v>5349</v>
      </c>
      <c r="D1302" s="1" t="s">
        <v>5350</v>
      </c>
      <c r="E1302" s="1" t="s">
        <v>5351</v>
      </c>
      <c r="F1302" s="2">
        <v>-50</v>
      </c>
      <c r="G1302" s="1" t="s">
        <v>711</v>
      </c>
      <c r="H1302" s="1" t="s">
        <v>716</v>
      </c>
      <c r="I1302" s="1" t="s">
        <v>10</v>
      </c>
      <c r="J1302" t="e">
        <f>VLOOKUP(B1302,自助退!B:F,5,FALSE)</f>
        <v>#N/A</v>
      </c>
      <c r="K1302" t="e">
        <f t="shared" si="20"/>
        <v>#N/A</v>
      </c>
    </row>
    <row r="1303" spans="1:11">
      <c r="A1303" s="1" t="s">
        <v>5352</v>
      </c>
      <c r="B1303" s="2">
        <v>1264382</v>
      </c>
      <c r="C1303" s="1" t="s">
        <v>5353</v>
      </c>
      <c r="D1303" s="1" t="s">
        <v>5354</v>
      </c>
      <c r="E1303" s="1" t="s">
        <v>5355</v>
      </c>
      <c r="F1303" s="2">
        <v>-376.92</v>
      </c>
      <c r="G1303" s="1" t="s">
        <v>711</v>
      </c>
      <c r="H1303" s="1" t="s">
        <v>157</v>
      </c>
      <c r="I1303" s="1" t="s">
        <v>10</v>
      </c>
      <c r="J1303" t="e">
        <f>VLOOKUP(B1303,自助退!B:F,5,FALSE)</f>
        <v>#N/A</v>
      </c>
      <c r="K1303" t="e">
        <f t="shared" si="20"/>
        <v>#N/A</v>
      </c>
    </row>
    <row r="1304" spans="1:11">
      <c r="A1304" s="1" t="s">
        <v>5356</v>
      </c>
      <c r="B1304" s="2">
        <v>1264430</v>
      </c>
      <c r="C1304" s="1" t="s">
        <v>5357</v>
      </c>
      <c r="D1304" s="1" t="s">
        <v>5358</v>
      </c>
      <c r="E1304" s="1" t="s">
        <v>5359</v>
      </c>
      <c r="F1304" s="2">
        <v>-414.5</v>
      </c>
      <c r="G1304" s="1" t="s">
        <v>711</v>
      </c>
      <c r="H1304" s="1" t="s">
        <v>841</v>
      </c>
      <c r="I1304" s="1" t="s">
        <v>10</v>
      </c>
      <c r="J1304" t="e">
        <f>VLOOKUP(B1304,自助退!B:F,5,FALSE)</f>
        <v>#N/A</v>
      </c>
      <c r="K1304" t="e">
        <f t="shared" si="20"/>
        <v>#N/A</v>
      </c>
    </row>
    <row r="1305" spans="1:11">
      <c r="A1305" s="1" t="s">
        <v>5360</v>
      </c>
      <c r="B1305" s="2">
        <v>1264590</v>
      </c>
      <c r="C1305" s="1" t="s">
        <v>5361</v>
      </c>
      <c r="D1305" s="1" t="s">
        <v>5362</v>
      </c>
      <c r="E1305" s="1" t="s">
        <v>5363</v>
      </c>
      <c r="F1305" s="2">
        <v>-3000</v>
      </c>
      <c r="G1305" s="1" t="s">
        <v>711</v>
      </c>
      <c r="H1305" s="1" t="s">
        <v>805</v>
      </c>
      <c r="I1305" s="1" t="s">
        <v>10</v>
      </c>
      <c r="J1305" t="e">
        <f>VLOOKUP(B1305,自助退!B:F,5,FALSE)</f>
        <v>#N/A</v>
      </c>
      <c r="K1305" t="e">
        <f t="shared" si="20"/>
        <v>#N/A</v>
      </c>
    </row>
    <row r="1306" spans="1:11">
      <c r="A1306" s="1" t="s">
        <v>5364</v>
      </c>
      <c r="B1306" s="2">
        <v>1264881</v>
      </c>
      <c r="C1306" s="1" t="s">
        <v>5365</v>
      </c>
      <c r="D1306" s="1" t="s">
        <v>5366</v>
      </c>
      <c r="E1306" s="1" t="s">
        <v>5367</v>
      </c>
      <c r="F1306" s="2">
        <v>-4496.58</v>
      </c>
      <c r="G1306" s="1" t="s">
        <v>711</v>
      </c>
      <c r="H1306" s="1" t="s">
        <v>356</v>
      </c>
      <c r="I1306" s="1" t="s">
        <v>10</v>
      </c>
      <c r="J1306" t="e">
        <f>VLOOKUP(B1306,自助退!B:F,5,FALSE)</f>
        <v>#N/A</v>
      </c>
      <c r="K1306" t="e">
        <f t="shared" si="20"/>
        <v>#N/A</v>
      </c>
    </row>
    <row r="1307" spans="1:11">
      <c r="A1307" s="1" t="s">
        <v>5368</v>
      </c>
      <c r="B1307" s="2">
        <v>1264978</v>
      </c>
      <c r="C1307" s="1" t="s">
        <v>5369</v>
      </c>
      <c r="D1307" s="1" t="s">
        <v>3500</v>
      </c>
      <c r="E1307" s="1" t="s">
        <v>3501</v>
      </c>
      <c r="F1307" s="2">
        <v>-1511.09</v>
      </c>
      <c r="G1307" s="1" t="s">
        <v>711</v>
      </c>
      <c r="H1307" s="1" t="s">
        <v>1186</v>
      </c>
      <c r="I1307" s="1" t="s">
        <v>10</v>
      </c>
      <c r="J1307" t="e">
        <f>VLOOKUP(B1307,自助退!B:F,5,FALSE)</f>
        <v>#N/A</v>
      </c>
      <c r="K1307" t="e">
        <f t="shared" si="20"/>
        <v>#N/A</v>
      </c>
    </row>
    <row r="1308" spans="1:11">
      <c r="A1308" s="1" t="s">
        <v>5370</v>
      </c>
      <c r="B1308" s="2">
        <v>1265222</v>
      </c>
      <c r="C1308" s="1" t="s">
        <v>5371</v>
      </c>
      <c r="D1308" s="1" t="s">
        <v>5372</v>
      </c>
      <c r="E1308" s="1" t="s">
        <v>5373</v>
      </c>
      <c r="F1308" s="2">
        <v>-180.94</v>
      </c>
      <c r="G1308" s="1" t="s">
        <v>711</v>
      </c>
      <c r="H1308" s="1" t="s">
        <v>300</v>
      </c>
      <c r="I1308" s="1" t="s">
        <v>10</v>
      </c>
      <c r="J1308" t="e">
        <f>VLOOKUP(B1308,自助退!B:F,5,FALSE)</f>
        <v>#N/A</v>
      </c>
      <c r="K1308" t="e">
        <f t="shared" si="20"/>
        <v>#N/A</v>
      </c>
    </row>
    <row r="1309" spans="1:11">
      <c r="A1309" s="1" t="s">
        <v>5374</v>
      </c>
      <c r="B1309" s="2">
        <v>1265240</v>
      </c>
      <c r="C1309" s="1" t="s">
        <v>5375</v>
      </c>
      <c r="D1309" s="1" t="s">
        <v>5376</v>
      </c>
      <c r="E1309" s="1" t="s">
        <v>5377</v>
      </c>
      <c r="F1309" s="2">
        <v>-340</v>
      </c>
      <c r="G1309" s="1" t="s">
        <v>711</v>
      </c>
      <c r="H1309" s="1" t="s">
        <v>1358</v>
      </c>
      <c r="I1309" s="1" t="s">
        <v>10</v>
      </c>
      <c r="J1309" t="e">
        <f>VLOOKUP(B1309,自助退!B:F,5,FALSE)</f>
        <v>#N/A</v>
      </c>
      <c r="K1309" t="e">
        <f t="shared" si="20"/>
        <v>#N/A</v>
      </c>
    </row>
    <row r="1310" spans="1:11">
      <c r="A1310" s="1" t="s">
        <v>5378</v>
      </c>
      <c r="B1310" s="2">
        <v>1265254</v>
      </c>
      <c r="C1310" s="1" t="s">
        <v>5379</v>
      </c>
      <c r="D1310" s="1" t="s">
        <v>5380</v>
      </c>
      <c r="E1310" s="1" t="s">
        <v>5381</v>
      </c>
      <c r="F1310" s="2">
        <v>-47</v>
      </c>
      <c r="G1310" s="1" t="s">
        <v>711</v>
      </c>
      <c r="H1310" s="1" t="s">
        <v>1468</v>
      </c>
      <c r="I1310" s="1" t="s">
        <v>10</v>
      </c>
      <c r="J1310" t="e">
        <f>VLOOKUP(B1310,自助退!B:F,5,FALSE)</f>
        <v>#N/A</v>
      </c>
      <c r="K1310" t="e">
        <f t="shared" si="20"/>
        <v>#N/A</v>
      </c>
    </row>
    <row r="1311" spans="1:11">
      <c r="A1311" s="1" t="s">
        <v>5382</v>
      </c>
      <c r="B1311" s="2">
        <v>1265403</v>
      </c>
      <c r="C1311" s="1" t="s">
        <v>5383</v>
      </c>
      <c r="D1311" s="1" t="s">
        <v>5384</v>
      </c>
      <c r="E1311" s="1" t="s">
        <v>5385</v>
      </c>
      <c r="F1311" s="2">
        <v>-865</v>
      </c>
      <c r="G1311" s="1" t="s">
        <v>711</v>
      </c>
      <c r="H1311" s="1" t="s">
        <v>755</v>
      </c>
      <c r="I1311" s="1" t="s">
        <v>10</v>
      </c>
      <c r="J1311" t="e">
        <f>VLOOKUP(B1311,自助退!B:F,5,FALSE)</f>
        <v>#N/A</v>
      </c>
      <c r="K1311" t="e">
        <f t="shared" si="20"/>
        <v>#N/A</v>
      </c>
    </row>
    <row r="1312" spans="1:11">
      <c r="A1312" s="1" t="s">
        <v>5386</v>
      </c>
      <c r="B1312" s="2">
        <v>1265407</v>
      </c>
      <c r="C1312" s="1" t="s">
        <v>5387</v>
      </c>
      <c r="D1312" s="1" t="s">
        <v>5388</v>
      </c>
      <c r="E1312" s="1" t="s">
        <v>5389</v>
      </c>
      <c r="F1312" s="2">
        <v>-330</v>
      </c>
      <c r="G1312" s="1" t="s">
        <v>711</v>
      </c>
      <c r="H1312" s="1" t="s">
        <v>429</v>
      </c>
      <c r="I1312" s="1" t="s">
        <v>10</v>
      </c>
      <c r="J1312" t="e">
        <f>VLOOKUP(B1312,自助退!B:F,5,FALSE)</f>
        <v>#N/A</v>
      </c>
      <c r="K1312" t="e">
        <f t="shared" si="20"/>
        <v>#N/A</v>
      </c>
    </row>
    <row r="1313" spans="1:11">
      <c r="A1313" s="1" t="s">
        <v>5390</v>
      </c>
      <c r="B1313" s="2">
        <v>1265422</v>
      </c>
      <c r="C1313" s="1" t="s">
        <v>5391</v>
      </c>
      <c r="D1313" s="1" t="s">
        <v>5392</v>
      </c>
      <c r="E1313" s="1" t="s">
        <v>5393</v>
      </c>
      <c r="F1313" s="2">
        <v>-10000</v>
      </c>
      <c r="G1313" s="1" t="s">
        <v>711</v>
      </c>
      <c r="H1313" s="1" t="s">
        <v>300</v>
      </c>
      <c r="I1313" s="1" t="s">
        <v>10</v>
      </c>
      <c r="J1313" t="e">
        <f>VLOOKUP(B1313,自助退!B:F,5,FALSE)</f>
        <v>#N/A</v>
      </c>
      <c r="K1313" t="e">
        <f t="shared" si="20"/>
        <v>#N/A</v>
      </c>
    </row>
    <row r="1314" spans="1:11">
      <c r="A1314" s="1" t="s">
        <v>5394</v>
      </c>
      <c r="B1314" s="2">
        <v>1265500</v>
      </c>
      <c r="C1314" s="1" t="s">
        <v>5395</v>
      </c>
      <c r="D1314" s="1" t="s">
        <v>5396</v>
      </c>
      <c r="E1314" s="1" t="s">
        <v>5397</v>
      </c>
      <c r="F1314" s="2">
        <v>-4534.96</v>
      </c>
      <c r="G1314" s="1" t="s">
        <v>711</v>
      </c>
      <c r="H1314" s="1" t="s">
        <v>878</v>
      </c>
      <c r="I1314" s="1" t="s">
        <v>10</v>
      </c>
      <c r="J1314" t="e">
        <f>VLOOKUP(B1314,自助退!B:F,5,FALSE)</f>
        <v>#N/A</v>
      </c>
      <c r="K1314" t="e">
        <f t="shared" si="20"/>
        <v>#N/A</v>
      </c>
    </row>
    <row r="1315" spans="1:11">
      <c r="A1315" s="1" t="s">
        <v>286</v>
      </c>
      <c r="B1315" s="2">
        <v>1265696</v>
      </c>
      <c r="C1315" s="1" t="s">
        <v>5398</v>
      </c>
      <c r="D1315" s="1" t="s">
        <v>5399</v>
      </c>
      <c r="E1315" s="1" t="s">
        <v>5400</v>
      </c>
      <c r="F1315" s="2">
        <v>-49.5</v>
      </c>
      <c r="G1315" s="1" t="s">
        <v>711</v>
      </c>
      <c r="H1315" s="1" t="s">
        <v>817</v>
      </c>
      <c r="I1315" s="1" t="s">
        <v>10</v>
      </c>
      <c r="J1315" t="e">
        <f>VLOOKUP(B1315,自助退!B:F,5,FALSE)</f>
        <v>#N/A</v>
      </c>
      <c r="K1315" t="e">
        <f t="shared" si="20"/>
        <v>#N/A</v>
      </c>
    </row>
    <row r="1316" spans="1:11">
      <c r="A1316" s="1" t="s">
        <v>5401</v>
      </c>
      <c r="B1316" s="2">
        <v>1265943</v>
      </c>
      <c r="C1316" s="1" t="s">
        <v>205</v>
      </c>
      <c r="D1316" s="1" t="s">
        <v>434</v>
      </c>
      <c r="E1316" s="1" t="s">
        <v>433</v>
      </c>
      <c r="F1316" s="2">
        <v>-26.07</v>
      </c>
      <c r="G1316" s="1" t="s">
        <v>711</v>
      </c>
      <c r="H1316" s="1" t="s">
        <v>356</v>
      </c>
      <c r="I1316" s="1" t="s">
        <v>122</v>
      </c>
      <c r="J1316" t="e">
        <f>VLOOKUP(B1316,自助退!B:F,5,FALSE)</f>
        <v>#N/A</v>
      </c>
      <c r="K1316" t="e">
        <f t="shared" si="20"/>
        <v>#N/A</v>
      </c>
    </row>
    <row r="1317" spans="1:11">
      <c r="A1317" s="1" t="s">
        <v>5402</v>
      </c>
      <c r="B1317" s="2">
        <v>1265954</v>
      </c>
      <c r="C1317" s="1" t="s">
        <v>5403</v>
      </c>
      <c r="D1317" s="1" t="s">
        <v>5404</v>
      </c>
      <c r="E1317" s="1" t="s">
        <v>5405</v>
      </c>
      <c r="F1317" s="2">
        <v>-2946</v>
      </c>
      <c r="G1317" s="1" t="s">
        <v>711</v>
      </c>
      <c r="H1317" s="1" t="s">
        <v>300</v>
      </c>
      <c r="I1317" s="1" t="s">
        <v>10</v>
      </c>
      <c r="J1317" t="e">
        <f>VLOOKUP(B1317,自助退!B:F,5,FALSE)</f>
        <v>#N/A</v>
      </c>
      <c r="K1317" t="e">
        <f t="shared" si="20"/>
        <v>#N/A</v>
      </c>
    </row>
    <row r="1318" spans="1:11">
      <c r="A1318" s="1" t="s">
        <v>5406</v>
      </c>
      <c r="B1318" s="2">
        <v>1265957</v>
      </c>
      <c r="C1318" s="1" t="s">
        <v>5407</v>
      </c>
      <c r="D1318" s="1" t="s">
        <v>5408</v>
      </c>
      <c r="E1318" s="1" t="s">
        <v>5409</v>
      </c>
      <c r="F1318" s="2">
        <v>-500</v>
      </c>
      <c r="G1318" s="1" t="s">
        <v>711</v>
      </c>
      <c r="H1318" s="1" t="s">
        <v>1468</v>
      </c>
      <c r="I1318" s="1" t="s">
        <v>10</v>
      </c>
      <c r="J1318" t="e">
        <f>VLOOKUP(B1318,自助退!B:F,5,FALSE)</f>
        <v>#N/A</v>
      </c>
      <c r="K1318" t="e">
        <f t="shared" si="20"/>
        <v>#N/A</v>
      </c>
    </row>
    <row r="1319" spans="1:11">
      <c r="A1319" s="1" t="s">
        <v>5410</v>
      </c>
      <c r="B1319" s="2">
        <v>1265975</v>
      </c>
      <c r="C1319" s="1" t="s">
        <v>5411</v>
      </c>
      <c r="D1319" s="1" t="s">
        <v>5412</v>
      </c>
      <c r="E1319" s="1" t="s">
        <v>5413</v>
      </c>
      <c r="F1319" s="2">
        <v>-779.68</v>
      </c>
      <c r="G1319" s="1" t="s">
        <v>711</v>
      </c>
      <c r="H1319" s="1" t="s">
        <v>805</v>
      </c>
      <c r="I1319" s="1" t="s">
        <v>10</v>
      </c>
      <c r="J1319" t="e">
        <f>VLOOKUP(B1319,自助退!B:F,5,FALSE)</f>
        <v>#N/A</v>
      </c>
      <c r="K1319" t="e">
        <f t="shared" si="20"/>
        <v>#N/A</v>
      </c>
    </row>
    <row r="1320" spans="1:11">
      <c r="A1320" s="1" t="s">
        <v>5414</v>
      </c>
      <c r="B1320" s="2">
        <v>1266044</v>
      </c>
      <c r="C1320" s="1" t="s">
        <v>5415</v>
      </c>
      <c r="D1320" s="1" t="s">
        <v>5416</v>
      </c>
      <c r="E1320" s="1" t="s">
        <v>5417</v>
      </c>
      <c r="F1320" s="2">
        <v>-500</v>
      </c>
      <c r="G1320" s="1" t="s">
        <v>711</v>
      </c>
      <c r="H1320" s="1" t="s">
        <v>157</v>
      </c>
      <c r="I1320" s="1" t="s">
        <v>10</v>
      </c>
      <c r="J1320" t="e">
        <f>VLOOKUP(B1320,自助退!B:F,5,FALSE)</f>
        <v>#N/A</v>
      </c>
      <c r="K1320" t="e">
        <f t="shared" si="20"/>
        <v>#N/A</v>
      </c>
    </row>
    <row r="1321" spans="1:11">
      <c r="A1321" s="1" t="s">
        <v>5418</v>
      </c>
      <c r="B1321" s="2">
        <v>1266052</v>
      </c>
      <c r="C1321" s="1" t="s">
        <v>5419</v>
      </c>
      <c r="D1321" s="1" t="s">
        <v>5408</v>
      </c>
      <c r="E1321" s="1" t="s">
        <v>5409</v>
      </c>
      <c r="F1321" s="2">
        <v>-1500</v>
      </c>
      <c r="G1321" s="1" t="s">
        <v>711</v>
      </c>
      <c r="H1321" s="1" t="s">
        <v>1468</v>
      </c>
      <c r="I1321" s="1" t="s">
        <v>10</v>
      </c>
      <c r="J1321" t="e">
        <f>VLOOKUP(B1321,自助退!B:F,5,FALSE)</f>
        <v>#N/A</v>
      </c>
      <c r="K1321" t="e">
        <f t="shared" si="20"/>
        <v>#N/A</v>
      </c>
    </row>
    <row r="1322" spans="1:11">
      <c r="A1322" s="1" t="s">
        <v>5420</v>
      </c>
      <c r="B1322" s="2">
        <v>1266142</v>
      </c>
      <c r="C1322" s="1" t="s">
        <v>5421</v>
      </c>
      <c r="D1322" s="1" t="s">
        <v>5422</v>
      </c>
      <c r="E1322" s="1" t="s">
        <v>5423</v>
      </c>
      <c r="F1322" s="2">
        <v>-20</v>
      </c>
      <c r="G1322" s="1" t="s">
        <v>711</v>
      </c>
      <c r="H1322" s="1" t="s">
        <v>1240</v>
      </c>
      <c r="I1322" s="1" t="s">
        <v>10</v>
      </c>
      <c r="J1322" t="e">
        <f>VLOOKUP(B1322,自助退!B:F,5,FALSE)</f>
        <v>#N/A</v>
      </c>
      <c r="K1322" t="e">
        <f t="shared" si="20"/>
        <v>#N/A</v>
      </c>
    </row>
    <row r="1323" spans="1:11">
      <c r="A1323" s="1" t="s">
        <v>5424</v>
      </c>
      <c r="B1323" s="2">
        <v>1266276</v>
      </c>
      <c r="C1323" s="1" t="s">
        <v>205</v>
      </c>
      <c r="D1323" s="1" t="s">
        <v>5425</v>
      </c>
      <c r="E1323" s="1" t="s">
        <v>289</v>
      </c>
      <c r="F1323" s="2">
        <v>-318.42</v>
      </c>
      <c r="G1323" s="1" t="s">
        <v>711</v>
      </c>
      <c r="H1323" s="1" t="s">
        <v>387</v>
      </c>
      <c r="I1323" s="1" t="s">
        <v>122</v>
      </c>
      <c r="J1323" t="e">
        <f>VLOOKUP(B1323,自助退!B:F,5,FALSE)</f>
        <v>#N/A</v>
      </c>
      <c r="K1323" t="e">
        <f t="shared" si="20"/>
        <v>#N/A</v>
      </c>
    </row>
    <row r="1324" spans="1:11">
      <c r="A1324" s="1" t="s">
        <v>5426</v>
      </c>
      <c r="B1324" s="2">
        <v>1266423</v>
      </c>
      <c r="C1324" s="1" t="s">
        <v>205</v>
      </c>
      <c r="D1324" s="1" t="s">
        <v>5427</v>
      </c>
      <c r="E1324" s="1" t="s">
        <v>380</v>
      </c>
      <c r="F1324" s="2">
        <v>-2300</v>
      </c>
      <c r="G1324" s="1" t="s">
        <v>711</v>
      </c>
      <c r="H1324" s="1" t="s">
        <v>272</v>
      </c>
      <c r="I1324" s="1" t="s">
        <v>122</v>
      </c>
      <c r="J1324" t="e">
        <f>VLOOKUP(B1324,自助退!B:F,5,FALSE)</f>
        <v>#N/A</v>
      </c>
      <c r="K1324" t="e">
        <f t="shared" si="20"/>
        <v>#N/A</v>
      </c>
    </row>
    <row r="1325" spans="1:11">
      <c r="A1325" s="1" t="s">
        <v>5428</v>
      </c>
      <c r="B1325" s="2">
        <v>1266551</v>
      </c>
      <c r="C1325" s="1" t="s">
        <v>5429</v>
      </c>
      <c r="D1325" s="1" t="s">
        <v>5430</v>
      </c>
      <c r="E1325" s="1" t="s">
        <v>5431</v>
      </c>
      <c r="F1325" s="2">
        <v>-200</v>
      </c>
      <c r="G1325" s="1" t="s">
        <v>711</v>
      </c>
      <c r="H1325" s="1" t="s">
        <v>243</v>
      </c>
      <c r="I1325" s="1" t="s">
        <v>10</v>
      </c>
      <c r="J1325" t="e">
        <f>VLOOKUP(B1325,自助退!B:F,5,FALSE)</f>
        <v>#N/A</v>
      </c>
      <c r="K1325" t="e">
        <f t="shared" si="20"/>
        <v>#N/A</v>
      </c>
    </row>
    <row r="1326" spans="1:11">
      <c r="A1326" s="1" t="s">
        <v>5432</v>
      </c>
      <c r="B1326" s="2">
        <v>1266674</v>
      </c>
      <c r="C1326" s="1" t="s">
        <v>205</v>
      </c>
      <c r="D1326" s="1" t="s">
        <v>5433</v>
      </c>
      <c r="E1326" s="1" t="s">
        <v>5434</v>
      </c>
      <c r="F1326" s="2">
        <v>-816.59</v>
      </c>
      <c r="G1326" s="1" t="s">
        <v>711</v>
      </c>
      <c r="H1326" s="1" t="s">
        <v>169</v>
      </c>
      <c r="I1326" s="1" t="s">
        <v>122</v>
      </c>
      <c r="J1326" t="e">
        <f>VLOOKUP(B1326,自助退!B:F,5,FALSE)</f>
        <v>#N/A</v>
      </c>
      <c r="K1326" t="e">
        <f t="shared" si="20"/>
        <v>#N/A</v>
      </c>
    </row>
    <row r="1327" spans="1:11">
      <c r="A1327" s="1" t="s">
        <v>5435</v>
      </c>
      <c r="B1327" s="2">
        <v>1266727</v>
      </c>
      <c r="C1327" s="1" t="s">
        <v>205</v>
      </c>
      <c r="D1327" s="1" t="s">
        <v>432</v>
      </c>
      <c r="E1327" s="1" t="s">
        <v>433</v>
      </c>
      <c r="F1327" s="2">
        <v>-494.5</v>
      </c>
      <c r="G1327" s="1" t="s">
        <v>711</v>
      </c>
      <c r="H1327" s="1" t="s">
        <v>157</v>
      </c>
      <c r="I1327" s="1" t="s">
        <v>122</v>
      </c>
      <c r="J1327" t="e">
        <f>VLOOKUP(B1327,自助退!B:F,5,FALSE)</f>
        <v>#N/A</v>
      </c>
      <c r="K1327" t="e">
        <f t="shared" si="20"/>
        <v>#N/A</v>
      </c>
    </row>
    <row r="1328" spans="1:11">
      <c r="A1328" s="1" t="s">
        <v>5436</v>
      </c>
      <c r="B1328" s="2">
        <v>1266994</v>
      </c>
      <c r="C1328" s="1" t="s">
        <v>205</v>
      </c>
      <c r="D1328" s="1" t="s">
        <v>5437</v>
      </c>
      <c r="E1328" s="1" t="s">
        <v>5438</v>
      </c>
      <c r="F1328" s="2">
        <v>-500</v>
      </c>
      <c r="G1328" s="1" t="s">
        <v>711</v>
      </c>
      <c r="H1328" s="1" t="s">
        <v>1358</v>
      </c>
      <c r="I1328" s="1" t="s">
        <v>122</v>
      </c>
      <c r="J1328" t="e">
        <f>VLOOKUP(B1328,自助退!B:F,5,FALSE)</f>
        <v>#N/A</v>
      </c>
      <c r="K1328" t="e">
        <f t="shared" si="20"/>
        <v>#N/A</v>
      </c>
    </row>
    <row r="1329" spans="1:11">
      <c r="A1329" s="1" t="s">
        <v>5439</v>
      </c>
      <c r="B1329" s="2">
        <v>1267041</v>
      </c>
      <c r="C1329" s="1" t="s">
        <v>5440</v>
      </c>
      <c r="D1329" s="1" t="s">
        <v>5441</v>
      </c>
      <c r="E1329" s="1" t="s">
        <v>5442</v>
      </c>
      <c r="F1329" s="2">
        <v>-627</v>
      </c>
      <c r="G1329" s="1" t="s">
        <v>711</v>
      </c>
      <c r="H1329" s="1" t="s">
        <v>1186</v>
      </c>
      <c r="I1329" s="1" t="s">
        <v>10</v>
      </c>
      <c r="J1329" t="e">
        <f>VLOOKUP(B1329,自助退!B:F,5,FALSE)</f>
        <v>#N/A</v>
      </c>
      <c r="K1329" t="e">
        <f t="shared" si="20"/>
        <v>#N/A</v>
      </c>
    </row>
    <row r="1330" spans="1:11">
      <c r="A1330" s="1" t="s">
        <v>5443</v>
      </c>
      <c r="B1330" s="2">
        <v>1267050</v>
      </c>
      <c r="C1330" s="1" t="s">
        <v>5444</v>
      </c>
      <c r="D1330" s="1" t="s">
        <v>5445</v>
      </c>
      <c r="E1330" s="1" t="s">
        <v>497</v>
      </c>
      <c r="F1330" s="2">
        <v>-650</v>
      </c>
      <c r="G1330" s="1" t="s">
        <v>711</v>
      </c>
      <c r="H1330" s="1" t="s">
        <v>248</v>
      </c>
      <c r="I1330" s="1" t="s">
        <v>10</v>
      </c>
      <c r="J1330" t="e">
        <f>VLOOKUP(B1330,自助退!B:F,5,FALSE)</f>
        <v>#N/A</v>
      </c>
      <c r="K1330" t="e">
        <f t="shared" si="20"/>
        <v>#N/A</v>
      </c>
    </row>
    <row r="1331" spans="1:11">
      <c r="A1331" s="1" t="s">
        <v>5446</v>
      </c>
      <c r="B1331" s="2">
        <v>1267238</v>
      </c>
      <c r="C1331" s="1" t="s">
        <v>205</v>
      </c>
      <c r="D1331" s="1" t="s">
        <v>5447</v>
      </c>
      <c r="E1331" s="1" t="s">
        <v>5448</v>
      </c>
      <c r="F1331" s="2">
        <v>-427.49</v>
      </c>
      <c r="G1331" s="1" t="s">
        <v>711</v>
      </c>
      <c r="H1331" s="1" t="s">
        <v>387</v>
      </c>
      <c r="I1331" s="1" t="s">
        <v>122</v>
      </c>
      <c r="J1331" t="e">
        <f>VLOOKUP(B1331,自助退!B:F,5,FALSE)</f>
        <v>#N/A</v>
      </c>
      <c r="K1331" t="e">
        <f t="shared" si="20"/>
        <v>#N/A</v>
      </c>
    </row>
    <row r="1332" spans="1:11">
      <c r="A1332" s="1" t="s">
        <v>5449</v>
      </c>
      <c r="B1332" s="2">
        <v>1267333</v>
      </c>
      <c r="C1332" s="1" t="s">
        <v>5450</v>
      </c>
      <c r="D1332" s="1" t="s">
        <v>5451</v>
      </c>
      <c r="E1332" s="1" t="s">
        <v>5452</v>
      </c>
      <c r="F1332" s="2">
        <v>-1837.72</v>
      </c>
      <c r="G1332" s="1" t="s">
        <v>711</v>
      </c>
      <c r="H1332" s="1" t="s">
        <v>180</v>
      </c>
      <c r="I1332" s="1" t="s">
        <v>10</v>
      </c>
      <c r="J1332" t="e">
        <f>VLOOKUP(B1332,自助退!B:F,5,FALSE)</f>
        <v>#N/A</v>
      </c>
      <c r="K1332" t="e">
        <f t="shared" si="20"/>
        <v>#N/A</v>
      </c>
    </row>
    <row r="1333" spans="1:11">
      <c r="A1333" s="1" t="s">
        <v>5453</v>
      </c>
      <c r="B1333" s="2">
        <v>1267376</v>
      </c>
      <c r="C1333" s="1"/>
      <c r="D1333" s="1" t="s">
        <v>5454</v>
      </c>
      <c r="E1333" s="1" t="s">
        <v>5455</v>
      </c>
      <c r="F1333" s="2">
        <v>-200</v>
      </c>
      <c r="G1333" s="1" t="s">
        <v>711</v>
      </c>
      <c r="H1333" s="1" t="s">
        <v>157</v>
      </c>
      <c r="I1333" s="1" t="s">
        <v>122</v>
      </c>
      <c r="J1333" t="e">
        <f>VLOOKUP(B1333,自助退!B:F,5,FALSE)</f>
        <v>#N/A</v>
      </c>
      <c r="K1333" t="e">
        <f t="shared" si="20"/>
        <v>#N/A</v>
      </c>
    </row>
    <row r="1334" spans="1:11">
      <c r="A1334" s="1" t="s">
        <v>5456</v>
      </c>
      <c r="B1334" s="2">
        <v>1267398</v>
      </c>
      <c r="C1334" s="1" t="s">
        <v>205</v>
      </c>
      <c r="D1334" s="1" t="s">
        <v>417</v>
      </c>
      <c r="E1334" s="1" t="s">
        <v>418</v>
      </c>
      <c r="F1334" s="2">
        <v>-40.64</v>
      </c>
      <c r="G1334" s="1" t="s">
        <v>711</v>
      </c>
      <c r="H1334" s="1" t="s">
        <v>180</v>
      </c>
      <c r="I1334" s="1" t="s">
        <v>122</v>
      </c>
      <c r="J1334" t="e">
        <f>VLOOKUP(B1334,自助退!B:F,5,FALSE)</f>
        <v>#N/A</v>
      </c>
      <c r="K1334" t="e">
        <f t="shared" si="20"/>
        <v>#N/A</v>
      </c>
    </row>
    <row r="1335" spans="1:11">
      <c r="A1335" s="1" t="s">
        <v>5457</v>
      </c>
      <c r="B1335" s="2">
        <v>1267478</v>
      </c>
      <c r="C1335" s="1" t="s">
        <v>5458</v>
      </c>
      <c r="D1335" s="1" t="s">
        <v>5459</v>
      </c>
      <c r="E1335" s="1" t="s">
        <v>5460</v>
      </c>
      <c r="F1335" s="2">
        <v>-6000</v>
      </c>
      <c r="G1335" s="1" t="s">
        <v>711</v>
      </c>
      <c r="H1335" s="1" t="s">
        <v>356</v>
      </c>
      <c r="I1335" s="1" t="s">
        <v>10</v>
      </c>
      <c r="J1335" t="e">
        <f>VLOOKUP(B1335,自助退!B:F,5,FALSE)</f>
        <v>#N/A</v>
      </c>
      <c r="K1335" t="e">
        <f t="shared" si="20"/>
        <v>#N/A</v>
      </c>
    </row>
    <row r="1336" spans="1:11">
      <c r="A1336" s="1" t="s">
        <v>5461</v>
      </c>
      <c r="B1336" s="2">
        <v>1267527</v>
      </c>
      <c r="C1336" s="1" t="s">
        <v>5462</v>
      </c>
      <c r="D1336" s="1" t="s">
        <v>5463</v>
      </c>
      <c r="E1336" s="1" t="s">
        <v>5464</v>
      </c>
      <c r="F1336" s="2">
        <v>-2000</v>
      </c>
      <c r="G1336" s="1" t="s">
        <v>711</v>
      </c>
      <c r="H1336" s="1" t="s">
        <v>272</v>
      </c>
      <c r="I1336" s="1" t="s">
        <v>10</v>
      </c>
      <c r="J1336" t="e">
        <f>VLOOKUP(B1336,自助退!B:F,5,FALSE)</f>
        <v>#N/A</v>
      </c>
      <c r="K1336" t="e">
        <f t="shared" si="20"/>
        <v>#N/A</v>
      </c>
    </row>
    <row r="1337" spans="1:11">
      <c r="A1337" s="1" t="s">
        <v>5465</v>
      </c>
      <c r="B1337" s="2">
        <v>1267572</v>
      </c>
      <c r="C1337" s="1" t="s">
        <v>5466</v>
      </c>
      <c r="D1337" s="1" t="s">
        <v>5467</v>
      </c>
      <c r="E1337" s="1" t="s">
        <v>5468</v>
      </c>
      <c r="F1337" s="2">
        <v>-1000</v>
      </c>
      <c r="G1337" s="1" t="s">
        <v>711</v>
      </c>
      <c r="H1337" s="1" t="s">
        <v>1468</v>
      </c>
      <c r="I1337" s="1" t="s">
        <v>10</v>
      </c>
      <c r="J1337" t="e">
        <f>VLOOKUP(B1337,自助退!B:F,5,FALSE)</f>
        <v>#N/A</v>
      </c>
      <c r="K1337" t="e">
        <f t="shared" si="20"/>
        <v>#N/A</v>
      </c>
    </row>
    <row r="1338" spans="1:11">
      <c r="A1338" s="1" t="s">
        <v>5469</v>
      </c>
      <c r="B1338" s="2">
        <v>1267596</v>
      </c>
      <c r="C1338" s="1" t="s">
        <v>205</v>
      </c>
      <c r="D1338" s="1" t="s">
        <v>5470</v>
      </c>
      <c r="E1338" s="1" t="s">
        <v>5471</v>
      </c>
      <c r="F1338" s="2">
        <v>-295</v>
      </c>
      <c r="G1338" s="1" t="s">
        <v>711</v>
      </c>
      <c r="H1338" s="1" t="s">
        <v>253</v>
      </c>
      <c r="I1338" s="1" t="s">
        <v>122</v>
      </c>
      <c r="J1338" t="e">
        <f>VLOOKUP(B1338,自助退!B:F,5,FALSE)</f>
        <v>#N/A</v>
      </c>
      <c r="K1338" t="e">
        <f t="shared" si="20"/>
        <v>#N/A</v>
      </c>
    </row>
    <row r="1339" spans="1:11">
      <c r="A1339" s="1" t="s">
        <v>5472</v>
      </c>
      <c r="B1339" s="2">
        <v>1267615</v>
      </c>
      <c r="C1339" s="1" t="s">
        <v>5473</v>
      </c>
      <c r="D1339" s="1" t="s">
        <v>5474</v>
      </c>
      <c r="E1339" s="1" t="s">
        <v>5475</v>
      </c>
      <c r="F1339" s="2">
        <v>-9000</v>
      </c>
      <c r="G1339" s="1" t="s">
        <v>711</v>
      </c>
      <c r="H1339" s="1" t="s">
        <v>356</v>
      </c>
      <c r="I1339" s="1" t="s">
        <v>10</v>
      </c>
      <c r="J1339" t="e">
        <f>VLOOKUP(B1339,自助退!B:F,5,FALSE)</f>
        <v>#N/A</v>
      </c>
      <c r="K1339" t="e">
        <f t="shared" si="20"/>
        <v>#N/A</v>
      </c>
    </row>
    <row r="1340" spans="1:11">
      <c r="A1340" s="1" t="s">
        <v>5476</v>
      </c>
      <c r="B1340" s="2">
        <v>1267654</v>
      </c>
      <c r="C1340" s="1" t="s">
        <v>205</v>
      </c>
      <c r="D1340" s="1" t="s">
        <v>5477</v>
      </c>
      <c r="E1340" s="1" t="s">
        <v>5478</v>
      </c>
      <c r="F1340" s="2">
        <v>-1300</v>
      </c>
      <c r="G1340" s="1" t="s">
        <v>711</v>
      </c>
      <c r="H1340" s="1" t="s">
        <v>716</v>
      </c>
      <c r="I1340" s="1" t="s">
        <v>122</v>
      </c>
      <c r="J1340" t="e">
        <f>VLOOKUP(B1340,自助退!B:F,5,FALSE)</f>
        <v>#N/A</v>
      </c>
      <c r="K1340" t="e">
        <f t="shared" si="20"/>
        <v>#N/A</v>
      </c>
    </row>
    <row r="1341" spans="1:11">
      <c r="A1341" s="1" t="s">
        <v>5479</v>
      </c>
      <c r="B1341" s="2">
        <v>1267674</v>
      </c>
      <c r="C1341" s="1" t="s">
        <v>5480</v>
      </c>
      <c r="D1341" s="1" t="s">
        <v>5481</v>
      </c>
      <c r="E1341" s="1" t="s">
        <v>5482</v>
      </c>
      <c r="F1341" s="2">
        <v>-2533</v>
      </c>
      <c r="G1341" s="1" t="s">
        <v>711</v>
      </c>
      <c r="H1341" s="1" t="s">
        <v>387</v>
      </c>
      <c r="I1341" s="1" t="s">
        <v>10</v>
      </c>
      <c r="J1341" t="e">
        <f>VLOOKUP(B1341,自助退!B:F,5,FALSE)</f>
        <v>#N/A</v>
      </c>
      <c r="K1341" t="e">
        <f t="shared" si="20"/>
        <v>#N/A</v>
      </c>
    </row>
    <row r="1342" spans="1:11">
      <c r="A1342" s="1" t="s">
        <v>5483</v>
      </c>
      <c r="B1342" s="2">
        <v>1267690</v>
      </c>
      <c r="C1342" s="1" t="s">
        <v>5484</v>
      </c>
      <c r="D1342" s="1" t="s">
        <v>5485</v>
      </c>
      <c r="E1342" s="1" t="s">
        <v>207</v>
      </c>
      <c r="F1342" s="2">
        <v>-3230</v>
      </c>
      <c r="G1342" s="1" t="s">
        <v>711</v>
      </c>
      <c r="H1342" s="1" t="s">
        <v>805</v>
      </c>
      <c r="I1342" s="1" t="s">
        <v>10</v>
      </c>
      <c r="J1342" t="e">
        <f>VLOOKUP(B1342,自助退!B:F,5,FALSE)</f>
        <v>#N/A</v>
      </c>
      <c r="K1342" t="e">
        <f t="shared" si="20"/>
        <v>#N/A</v>
      </c>
    </row>
    <row r="1343" spans="1:11">
      <c r="A1343" s="1" t="s">
        <v>5486</v>
      </c>
      <c r="B1343" s="2">
        <v>1267691</v>
      </c>
      <c r="C1343" s="1" t="s">
        <v>205</v>
      </c>
      <c r="D1343" s="1" t="s">
        <v>240</v>
      </c>
      <c r="E1343" s="1" t="s">
        <v>241</v>
      </c>
      <c r="F1343" s="2">
        <v>-400</v>
      </c>
      <c r="G1343" s="1" t="s">
        <v>711</v>
      </c>
      <c r="H1343" s="1" t="s">
        <v>730</v>
      </c>
      <c r="I1343" s="1" t="s">
        <v>122</v>
      </c>
      <c r="J1343" t="e">
        <f>VLOOKUP(B1343,自助退!B:F,5,FALSE)</f>
        <v>#N/A</v>
      </c>
      <c r="K1343" t="e">
        <f t="shared" si="20"/>
        <v>#N/A</v>
      </c>
    </row>
    <row r="1344" spans="1:11">
      <c r="A1344" s="1" t="s">
        <v>5487</v>
      </c>
      <c r="B1344" s="2">
        <v>1267728</v>
      </c>
      <c r="C1344" s="1" t="s">
        <v>5488</v>
      </c>
      <c r="D1344" s="1" t="s">
        <v>5489</v>
      </c>
      <c r="E1344" s="1" t="s">
        <v>5490</v>
      </c>
      <c r="F1344" s="2">
        <v>-108.16</v>
      </c>
      <c r="G1344" s="1" t="s">
        <v>711</v>
      </c>
      <c r="H1344" s="1" t="s">
        <v>356</v>
      </c>
      <c r="I1344" s="1" t="s">
        <v>10</v>
      </c>
      <c r="J1344" t="e">
        <f>VLOOKUP(B1344,自助退!B:F,5,FALSE)</f>
        <v>#N/A</v>
      </c>
      <c r="K1344" t="e">
        <f t="shared" si="20"/>
        <v>#N/A</v>
      </c>
    </row>
    <row r="1345" spans="1:11">
      <c r="A1345" s="1" t="s">
        <v>5491</v>
      </c>
      <c r="B1345" s="2">
        <v>1267740</v>
      </c>
      <c r="C1345" s="1" t="s">
        <v>205</v>
      </c>
      <c r="D1345" s="1" t="s">
        <v>5492</v>
      </c>
      <c r="E1345" s="1" t="s">
        <v>5493</v>
      </c>
      <c r="F1345" s="2">
        <v>-2793.72</v>
      </c>
      <c r="G1345" s="1" t="s">
        <v>711</v>
      </c>
      <c r="H1345" s="1" t="s">
        <v>239</v>
      </c>
      <c r="I1345" s="1" t="s">
        <v>122</v>
      </c>
      <c r="J1345" t="e">
        <f>VLOOKUP(B1345,自助退!B:F,5,FALSE)</f>
        <v>#N/A</v>
      </c>
      <c r="K1345" t="e">
        <f t="shared" si="20"/>
        <v>#N/A</v>
      </c>
    </row>
    <row r="1346" spans="1:11">
      <c r="A1346" s="1" t="s">
        <v>5494</v>
      </c>
      <c r="B1346" s="2">
        <v>1267761</v>
      </c>
      <c r="C1346" s="1" t="s">
        <v>205</v>
      </c>
      <c r="D1346" s="1" t="s">
        <v>5495</v>
      </c>
      <c r="E1346" s="1" t="s">
        <v>5496</v>
      </c>
      <c r="F1346" s="2">
        <v>-95.25</v>
      </c>
      <c r="G1346" s="1" t="s">
        <v>711</v>
      </c>
      <c r="H1346" s="1" t="s">
        <v>755</v>
      </c>
      <c r="I1346" s="1" t="s">
        <v>122</v>
      </c>
      <c r="J1346" t="e">
        <f>VLOOKUP(B1346,自助退!B:F,5,FALSE)</f>
        <v>#N/A</v>
      </c>
      <c r="K1346" t="e">
        <f t="shared" si="20"/>
        <v>#N/A</v>
      </c>
    </row>
    <row r="1347" spans="1:11">
      <c r="A1347" s="1" t="s">
        <v>5497</v>
      </c>
      <c r="B1347" s="2">
        <v>1267826</v>
      </c>
      <c r="C1347" s="1" t="s">
        <v>5498</v>
      </c>
      <c r="D1347" s="1" t="s">
        <v>5499</v>
      </c>
      <c r="E1347" s="1" t="s">
        <v>5500</v>
      </c>
      <c r="F1347" s="2">
        <v>-1000</v>
      </c>
      <c r="G1347" s="1" t="s">
        <v>711</v>
      </c>
      <c r="H1347" s="1" t="s">
        <v>755</v>
      </c>
      <c r="I1347" s="1" t="s">
        <v>10</v>
      </c>
      <c r="J1347" t="e">
        <f>VLOOKUP(B1347,自助退!B:F,5,FALSE)</f>
        <v>#N/A</v>
      </c>
      <c r="K1347" t="e">
        <f t="shared" ref="K1347:K1410" si="21">IF(F1347*-1=J1347,"",1)</f>
        <v>#N/A</v>
      </c>
    </row>
    <row r="1348" spans="1:11">
      <c r="A1348" s="1" t="s">
        <v>5501</v>
      </c>
      <c r="B1348" s="2">
        <v>1267868</v>
      </c>
      <c r="C1348" s="1" t="s">
        <v>5502</v>
      </c>
      <c r="D1348" s="1" t="s">
        <v>288</v>
      </c>
      <c r="E1348" s="1" t="s">
        <v>289</v>
      </c>
      <c r="F1348" s="2">
        <v>-150</v>
      </c>
      <c r="G1348" s="1" t="s">
        <v>711</v>
      </c>
      <c r="H1348" s="1" t="s">
        <v>157</v>
      </c>
      <c r="I1348" s="1" t="s">
        <v>10</v>
      </c>
      <c r="J1348" t="e">
        <f>VLOOKUP(B1348,自助退!B:F,5,FALSE)</f>
        <v>#N/A</v>
      </c>
      <c r="K1348" t="e">
        <f t="shared" si="21"/>
        <v>#N/A</v>
      </c>
    </row>
    <row r="1349" spans="1:11">
      <c r="A1349" s="1" t="s">
        <v>5503</v>
      </c>
      <c r="B1349" s="2">
        <v>1267919</v>
      </c>
      <c r="C1349" s="1" t="s">
        <v>5504</v>
      </c>
      <c r="D1349" s="1" t="s">
        <v>5505</v>
      </c>
      <c r="E1349" s="1" t="s">
        <v>5506</v>
      </c>
      <c r="F1349" s="2">
        <v>-1000</v>
      </c>
      <c r="G1349" s="1" t="s">
        <v>711</v>
      </c>
      <c r="H1349" s="1" t="s">
        <v>370</v>
      </c>
      <c r="I1349" s="1" t="s">
        <v>10</v>
      </c>
      <c r="J1349" t="e">
        <f>VLOOKUP(B1349,自助退!B:F,5,FALSE)</f>
        <v>#N/A</v>
      </c>
      <c r="K1349" t="e">
        <f t="shared" si="21"/>
        <v>#N/A</v>
      </c>
    </row>
    <row r="1350" spans="1:11">
      <c r="A1350" s="1" t="s">
        <v>5507</v>
      </c>
      <c r="B1350" s="2">
        <v>1267923</v>
      </c>
      <c r="C1350" s="1" t="s">
        <v>5508</v>
      </c>
      <c r="D1350" s="1" t="s">
        <v>5509</v>
      </c>
      <c r="E1350" s="1" t="s">
        <v>5510</v>
      </c>
      <c r="F1350" s="2">
        <v>-363</v>
      </c>
      <c r="G1350" s="1" t="s">
        <v>711</v>
      </c>
      <c r="H1350" s="1" t="s">
        <v>356</v>
      </c>
      <c r="I1350" s="1" t="s">
        <v>10</v>
      </c>
      <c r="J1350" t="e">
        <f>VLOOKUP(B1350,自助退!B:F,5,FALSE)</f>
        <v>#N/A</v>
      </c>
      <c r="K1350" t="e">
        <f t="shared" si="21"/>
        <v>#N/A</v>
      </c>
    </row>
    <row r="1351" spans="1:11">
      <c r="A1351" s="1" t="s">
        <v>5511</v>
      </c>
      <c r="B1351" s="2">
        <v>1268004</v>
      </c>
      <c r="C1351" s="1" t="s">
        <v>5512</v>
      </c>
      <c r="D1351" s="1" t="s">
        <v>4839</v>
      </c>
      <c r="E1351" s="1" t="s">
        <v>4840</v>
      </c>
      <c r="F1351" s="2">
        <v>-1856.12</v>
      </c>
      <c r="G1351" s="1" t="s">
        <v>711</v>
      </c>
      <c r="H1351" s="1" t="s">
        <v>356</v>
      </c>
      <c r="I1351" s="1" t="s">
        <v>10</v>
      </c>
      <c r="J1351" t="e">
        <f>VLOOKUP(B1351,自助退!B:F,5,FALSE)</f>
        <v>#N/A</v>
      </c>
      <c r="K1351" t="e">
        <f t="shared" si="21"/>
        <v>#N/A</v>
      </c>
    </row>
    <row r="1352" spans="1:11">
      <c r="A1352" s="1" t="s">
        <v>5513</v>
      </c>
      <c r="B1352" s="2">
        <v>1268030</v>
      </c>
      <c r="C1352" s="1" t="s">
        <v>5514</v>
      </c>
      <c r="D1352" s="1" t="s">
        <v>5515</v>
      </c>
      <c r="E1352" s="1" t="s">
        <v>5516</v>
      </c>
      <c r="F1352" s="2">
        <v>-504</v>
      </c>
      <c r="G1352" s="1" t="s">
        <v>711</v>
      </c>
      <c r="H1352" s="1" t="s">
        <v>721</v>
      </c>
      <c r="I1352" s="1" t="s">
        <v>10</v>
      </c>
      <c r="J1352" t="e">
        <f>VLOOKUP(B1352,自助退!B:F,5,FALSE)</f>
        <v>#N/A</v>
      </c>
      <c r="K1352" t="e">
        <f t="shared" si="21"/>
        <v>#N/A</v>
      </c>
    </row>
    <row r="1353" spans="1:11">
      <c r="A1353" s="1" t="s">
        <v>5517</v>
      </c>
      <c r="B1353" s="2">
        <v>1268039</v>
      </c>
      <c r="C1353" s="1" t="s">
        <v>5518</v>
      </c>
      <c r="D1353" s="1" t="s">
        <v>5519</v>
      </c>
      <c r="E1353" s="1" t="s">
        <v>5520</v>
      </c>
      <c r="F1353" s="2">
        <v>-3642.77</v>
      </c>
      <c r="G1353" s="1" t="s">
        <v>711</v>
      </c>
      <c r="H1353" s="1" t="s">
        <v>356</v>
      </c>
      <c r="I1353" s="1" t="s">
        <v>10</v>
      </c>
      <c r="J1353" t="e">
        <f>VLOOKUP(B1353,自助退!B:F,5,FALSE)</f>
        <v>#N/A</v>
      </c>
      <c r="K1353" t="e">
        <f t="shared" si="21"/>
        <v>#N/A</v>
      </c>
    </row>
    <row r="1354" spans="1:11">
      <c r="A1354" s="1" t="s">
        <v>5521</v>
      </c>
      <c r="B1354" s="2">
        <v>1268056</v>
      </c>
      <c r="C1354" s="1" t="s">
        <v>5522</v>
      </c>
      <c r="D1354" s="1" t="s">
        <v>5505</v>
      </c>
      <c r="E1354" s="1" t="s">
        <v>5506</v>
      </c>
      <c r="F1354" s="2">
        <v>-44</v>
      </c>
      <c r="G1354" s="1" t="s">
        <v>711</v>
      </c>
      <c r="H1354" s="1" t="s">
        <v>239</v>
      </c>
      <c r="I1354" s="1" t="s">
        <v>10</v>
      </c>
      <c r="J1354" t="e">
        <f>VLOOKUP(B1354,自助退!B:F,5,FALSE)</f>
        <v>#N/A</v>
      </c>
      <c r="K1354" t="e">
        <f t="shared" si="21"/>
        <v>#N/A</v>
      </c>
    </row>
    <row r="1355" spans="1:11">
      <c r="A1355" s="1" t="s">
        <v>5523</v>
      </c>
      <c r="B1355" s="2">
        <v>1268062</v>
      </c>
      <c r="C1355" s="1" t="s">
        <v>5524</v>
      </c>
      <c r="D1355" s="1" t="s">
        <v>5525</v>
      </c>
      <c r="E1355" s="1" t="s">
        <v>5526</v>
      </c>
      <c r="F1355" s="2">
        <v>-499.5</v>
      </c>
      <c r="G1355" s="1" t="s">
        <v>711</v>
      </c>
      <c r="H1355" s="1" t="s">
        <v>396</v>
      </c>
      <c r="I1355" s="1" t="s">
        <v>10</v>
      </c>
      <c r="J1355" t="e">
        <f>VLOOKUP(B1355,自助退!B:F,5,FALSE)</f>
        <v>#N/A</v>
      </c>
      <c r="K1355" t="e">
        <f t="shared" si="21"/>
        <v>#N/A</v>
      </c>
    </row>
    <row r="1356" spans="1:11">
      <c r="A1356" s="1" t="s">
        <v>5527</v>
      </c>
      <c r="B1356" s="2">
        <v>1268113</v>
      </c>
      <c r="C1356" s="1" t="s">
        <v>5528</v>
      </c>
      <c r="D1356" s="1" t="s">
        <v>5529</v>
      </c>
      <c r="E1356" s="1" t="s">
        <v>5530</v>
      </c>
      <c r="F1356" s="2">
        <v>-1000</v>
      </c>
      <c r="G1356" s="1" t="s">
        <v>711</v>
      </c>
      <c r="H1356" s="1" t="s">
        <v>248</v>
      </c>
      <c r="I1356" s="1" t="s">
        <v>10</v>
      </c>
      <c r="J1356" t="e">
        <f>VLOOKUP(B1356,自助退!B:F,5,FALSE)</f>
        <v>#N/A</v>
      </c>
      <c r="K1356" t="e">
        <f t="shared" si="21"/>
        <v>#N/A</v>
      </c>
    </row>
    <row r="1357" spans="1:11">
      <c r="A1357" s="1" t="s">
        <v>5531</v>
      </c>
      <c r="B1357" s="2">
        <v>1268184</v>
      </c>
      <c r="C1357" s="1" t="s">
        <v>5532</v>
      </c>
      <c r="D1357" s="1" t="s">
        <v>5533</v>
      </c>
      <c r="E1357" s="1" t="s">
        <v>5534</v>
      </c>
      <c r="F1357" s="2">
        <v>-1900</v>
      </c>
      <c r="G1357" s="1" t="s">
        <v>711</v>
      </c>
      <c r="H1357" s="1" t="s">
        <v>356</v>
      </c>
      <c r="I1357" s="1" t="s">
        <v>10</v>
      </c>
      <c r="J1357" t="e">
        <f>VLOOKUP(B1357,自助退!B:F,5,FALSE)</f>
        <v>#N/A</v>
      </c>
      <c r="K1357" t="e">
        <f t="shared" si="21"/>
        <v>#N/A</v>
      </c>
    </row>
    <row r="1358" spans="1:11">
      <c r="A1358" s="1" t="s">
        <v>5535</v>
      </c>
      <c r="B1358" s="2">
        <v>1268217</v>
      </c>
      <c r="C1358" s="1" t="s">
        <v>205</v>
      </c>
      <c r="D1358" s="1" t="s">
        <v>5536</v>
      </c>
      <c r="E1358" s="1" t="s">
        <v>5537</v>
      </c>
      <c r="F1358" s="2">
        <v>-400</v>
      </c>
      <c r="G1358" s="1" t="s">
        <v>711</v>
      </c>
      <c r="H1358" s="1" t="s">
        <v>1240</v>
      </c>
      <c r="I1358" s="1" t="s">
        <v>122</v>
      </c>
      <c r="J1358" t="e">
        <f>VLOOKUP(B1358,自助退!B:F,5,FALSE)</f>
        <v>#N/A</v>
      </c>
      <c r="K1358" t="e">
        <f t="shared" si="21"/>
        <v>#N/A</v>
      </c>
    </row>
    <row r="1359" spans="1:11">
      <c r="A1359" s="1" t="s">
        <v>5538</v>
      </c>
      <c r="B1359" s="2">
        <v>1268280</v>
      </c>
      <c r="C1359" s="1" t="s">
        <v>205</v>
      </c>
      <c r="D1359" s="1" t="s">
        <v>3037</v>
      </c>
      <c r="E1359" s="1" t="s">
        <v>3038</v>
      </c>
      <c r="F1359" s="2">
        <v>-589.5</v>
      </c>
      <c r="G1359" s="1" t="s">
        <v>711</v>
      </c>
      <c r="H1359" s="1" t="s">
        <v>755</v>
      </c>
      <c r="I1359" s="1" t="s">
        <v>122</v>
      </c>
      <c r="J1359" t="e">
        <f>VLOOKUP(B1359,自助退!B:F,5,FALSE)</f>
        <v>#N/A</v>
      </c>
      <c r="K1359" t="e">
        <f t="shared" si="21"/>
        <v>#N/A</v>
      </c>
    </row>
    <row r="1360" spans="1:11">
      <c r="A1360" s="1" t="s">
        <v>5539</v>
      </c>
      <c r="B1360" s="2">
        <v>1268300</v>
      </c>
      <c r="C1360" s="1" t="s">
        <v>5540</v>
      </c>
      <c r="D1360" s="1" t="s">
        <v>5541</v>
      </c>
      <c r="E1360" s="1" t="s">
        <v>5542</v>
      </c>
      <c r="F1360" s="2">
        <v>-600</v>
      </c>
      <c r="G1360" s="1" t="s">
        <v>711</v>
      </c>
      <c r="H1360" s="1" t="s">
        <v>180</v>
      </c>
      <c r="I1360" s="1" t="s">
        <v>10</v>
      </c>
      <c r="J1360" t="e">
        <f>VLOOKUP(B1360,自助退!B:F,5,FALSE)</f>
        <v>#N/A</v>
      </c>
      <c r="K1360" t="e">
        <f t="shared" si="21"/>
        <v>#N/A</v>
      </c>
    </row>
    <row r="1361" spans="1:11">
      <c r="A1361" s="1" t="s">
        <v>5543</v>
      </c>
      <c r="B1361" s="2">
        <v>1268348</v>
      </c>
      <c r="C1361" s="1" t="s">
        <v>5544</v>
      </c>
      <c r="D1361" s="1" t="s">
        <v>5459</v>
      </c>
      <c r="E1361" s="1" t="s">
        <v>5460</v>
      </c>
      <c r="F1361" s="2">
        <v>-689.97</v>
      </c>
      <c r="G1361" s="1" t="s">
        <v>711</v>
      </c>
      <c r="H1361" s="1" t="s">
        <v>248</v>
      </c>
      <c r="I1361" s="1" t="s">
        <v>10</v>
      </c>
      <c r="J1361" t="e">
        <f>VLOOKUP(B1361,自助退!B:F,5,FALSE)</f>
        <v>#N/A</v>
      </c>
      <c r="K1361" t="e">
        <f t="shared" si="21"/>
        <v>#N/A</v>
      </c>
    </row>
    <row r="1362" spans="1:11">
      <c r="A1362" s="1" t="s">
        <v>5545</v>
      </c>
      <c r="B1362" s="2">
        <v>1268363</v>
      </c>
      <c r="C1362" s="1"/>
      <c r="D1362" s="1" t="s">
        <v>5546</v>
      </c>
      <c r="E1362" s="1" t="s">
        <v>5547</v>
      </c>
      <c r="F1362" s="2">
        <v>-247.43</v>
      </c>
      <c r="G1362" s="1" t="s">
        <v>711</v>
      </c>
      <c r="H1362" s="1" t="s">
        <v>253</v>
      </c>
      <c r="I1362" s="1" t="s">
        <v>122</v>
      </c>
      <c r="J1362" t="e">
        <f>VLOOKUP(B1362,自助退!B:F,5,FALSE)</f>
        <v>#N/A</v>
      </c>
      <c r="K1362" t="e">
        <f t="shared" si="21"/>
        <v>#N/A</v>
      </c>
    </row>
    <row r="1363" spans="1:11">
      <c r="A1363" s="1" t="s">
        <v>5548</v>
      </c>
      <c r="B1363" s="2">
        <v>1268388</v>
      </c>
      <c r="C1363" s="1" t="s">
        <v>5549</v>
      </c>
      <c r="D1363" s="1" t="s">
        <v>5550</v>
      </c>
      <c r="E1363" s="1" t="s">
        <v>5551</v>
      </c>
      <c r="F1363" s="2">
        <v>-165</v>
      </c>
      <c r="G1363" s="1" t="s">
        <v>711</v>
      </c>
      <c r="H1363" s="1" t="s">
        <v>272</v>
      </c>
      <c r="I1363" s="1" t="s">
        <v>10</v>
      </c>
      <c r="J1363" t="e">
        <f>VLOOKUP(B1363,自助退!B:F,5,FALSE)</f>
        <v>#N/A</v>
      </c>
      <c r="K1363" t="e">
        <f t="shared" si="21"/>
        <v>#N/A</v>
      </c>
    </row>
    <row r="1364" spans="1:11">
      <c r="A1364" s="1" t="s">
        <v>5552</v>
      </c>
      <c r="B1364" s="2">
        <v>1268461</v>
      </c>
      <c r="C1364" s="1" t="s">
        <v>5553</v>
      </c>
      <c r="D1364" s="1" t="s">
        <v>5554</v>
      </c>
      <c r="E1364" s="1" t="s">
        <v>5555</v>
      </c>
      <c r="F1364" s="2">
        <v>-8000</v>
      </c>
      <c r="G1364" s="1" t="s">
        <v>711</v>
      </c>
      <c r="H1364" s="1" t="s">
        <v>180</v>
      </c>
      <c r="I1364" s="1" t="s">
        <v>10</v>
      </c>
      <c r="J1364" t="e">
        <f>VLOOKUP(B1364,自助退!B:F,5,FALSE)</f>
        <v>#N/A</v>
      </c>
      <c r="K1364" t="e">
        <f t="shared" si="21"/>
        <v>#N/A</v>
      </c>
    </row>
    <row r="1365" spans="1:11">
      <c r="A1365" s="1" t="s">
        <v>5556</v>
      </c>
      <c r="B1365" s="2">
        <v>1268608</v>
      </c>
      <c r="C1365" s="1" t="s">
        <v>5557</v>
      </c>
      <c r="D1365" s="1" t="s">
        <v>5558</v>
      </c>
      <c r="E1365" s="1" t="s">
        <v>5559</v>
      </c>
      <c r="F1365" s="2">
        <v>-800</v>
      </c>
      <c r="G1365" s="1" t="s">
        <v>711</v>
      </c>
      <c r="H1365" s="1" t="s">
        <v>253</v>
      </c>
      <c r="I1365" s="1" t="s">
        <v>10</v>
      </c>
      <c r="J1365" t="e">
        <f>VLOOKUP(B1365,自助退!B:F,5,FALSE)</f>
        <v>#N/A</v>
      </c>
      <c r="K1365" t="e">
        <f t="shared" si="21"/>
        <v>#N/A</v>
      </c>
    </row>
    <row r="1366" spans="1:11">
      <c r="A1366" s="1" t="s">
        <v>5560</v>
      </c>
      <c r="B1366" s="2">
        <v>1268866</v>
      </c>
      <c r="C1366" s="1" t="s">
        <v>5561</v>
      </c>
      <c r="D1366" s="1" t="s">
        <v>5562</v>
      </c>
      <c r="E1366" s="1" t="s">
        <v>5563</v>
      </c>
      <c r="F1366" s="2">
        <v>-776.98</v>
      </c>
      <c r="G1366" s="1" t="s">
        <v>711</v>
      </c>
      <c r="H1366" s="1" t="s">
        <v>755</v>
      </c>
      <c r="I1366" s="1" t="s">
        <v>10</v>
      </c>
      <c r="J1366" t="e">
        <f>VLOOKUP(B1366,自助退!B:F,5,FALSE)</f>
        <v>#N/A</v>
      </c>
      <c r="K1366" t="e">
        <f t="shared" si="21"/>
        <v>#N/A</v>
      </c>
    </row>
    <row r="1367" spans="1:11">
      <c r="A1367" s="1" t="s">
        <v>5564</v>
      </c>
      <c r="B1367" s="2">
        <v>1268891</v>
      </c>
      <c r="C1367" s="1" t="s">
        <v>5565</v>
      </c>
      <c r="D1367" s="1" t="s">
        <v>5566</v>
      </c>
      <c r="E1367" s="1" t="s">
        <v>249</v>
      </c>
      <c r="F1367" s="2">
        <v>-1777.25</v>
      </c>
      <c r="G1367" s="1" t="s">
        <v>711</v>
      </c>
      <c r="H1367" s="1" t="s">
        <v>878</v>
      </c>
      <c r="I1367" s="1" t="s">
        <v>10</v>
      </c>
      <c r="J1367" t="e">
        <f>VLOOKUP(B1367,自助退!B:F,5,FALSE)</f>
        <v>#N/A</v>
      </c>
      <c r="K1367" t="e">
        <f t="shared" si="21"/>
        <v>#N/A</v>
      </c>
    </row>
    <row r="1368" spans="1:11">
      <c r="A1368" s="1" t="s">
        <v>5567</v>
      </c>
      <c r="B1368" s="2">
        <v>1269265</v>
      </c>
      <c r="C1368" s="1" t="s">
        <v>5568</v>
      </c>
      <c r="D1368" s="1" t="s">
        <v>5569</v>
      </c>
      <c r="E1368" s="1" t="s">
        <v>5570</v>
      </c>
      <c r="F1368" s="2">
        <v>-99.5</v>
      </c>
      <c r="G1368" s="1" t="s">
        <v>711</v>
      </c>
      <c r="H1368" s="1" t="s">
        <v>300</v>
      </c>
      <c r="I1368" s="1" t="s">
        <v>10</v>
      </c>
      <c r="J1368" t="e">
        <f>VLOOKUP(B1368,自助退!B:F,5,FALSE)</f>
        <v>#N/A</v>
      </c>
      <c r="K1368" t="e">
        <f t="shared" si="21"/>
        <v>#N/A</v>
      </c>
    </row>
    <row r="1369" spans="1:11">
      <c r="A1369" s="1" t="s">
        <v>5571</v>
      </c>
      <c r="B1369" s="2">
        <v>1269816</v>
      </c>
      <c r="C1369" s="1" t="s">
        <v>205</v>
      </c>
      <c r="D1369" s="1" t="s">
        <v>5572</v>
      </c>
      <c r="E1369" s="1" t="s">
        <v>5573</v>
      </c>
      <c r="F1369" s="2">
        <v>-1000</v>
      </c>
      <c r="G1369" s="1" t="s">
        <v>711</v>
      </c>
      <c r="H1369" s="1" t="s">
        <v>396</v>
      </c>
      <c r="I1369" s="1" t="s">
        <v>122</v>
      </c>
      <c r="J1369" t="e">
        <f>VLOOKUP(B1369,自助退!B:F,5,FALSE)</f>
        <v>#N/A</v>
      </c>
      <c r="K1369" t="e">
        <f t="shared" si="21"/>
        <v>#N/A</v>
      </c>
    </row>
    <row r="1370" spans="1:11">
      <c r="A1370" s="1" t="s">
        <v>5574</v>
      </c>
      <c r="B1370" s="2">
        <v>1269851</v>
      </c>
      <c r="C1370" s="1" t="s">
        <v>5575</v>
      </c>
      <c r="D1370" s="1" t="s">
        <v>5576</v>
      </c>
      <c r="E1370" s="1" t="s">
        <v>5577</v>
      </c>
      <c r="F1370" s="2">
        <v>-235.5</v>
      </c>
      <c r="G1370" s="1" t="s">
        <v>711</v>
      </c>
      <c r="H1370" s="1" t="s">
        <v>1186</v>
      </c>
      <c r="I1370" s="1" t="s">
        <v>10</v>
      </c>
      <c r="J1370" t="e">
        <f>VLOOKUP(B1370,自助退!B:F,5,FALSE)</f>
        <v>#N/A</v>
      </c>
      <c r="K1370" t="e">
        <f t="shared" si="21"/>
        <v>#N/A</v>
      </c>
    </row>
    <row r="1371" spans="1:11">
      <c r="A1371" s="1" t="s">
        <v>5578</v>
      </c>
      <c r="B1371" s="2">
        <v>1269969</v>
      </c>
      <c r="C1371" s="1" t="s">
        <v>5579</v>
      </c>
      <c r="D1371" s="1" t="s">
        <v>5580</v>
      </c>
      <c r="E1371" s="1" t="s">
        <v>5581</v>
      </c>
      <c r="F1371" s="2">
        <v>-60</v>
      </c>
      <c r="G1371" s="1" t="s">
        <v>711</v>
      </c>
      <c r="H1371" s="1" t="s">
        <v>300</v>
      </c>
      <c r="I1371" s="1" t="s">
        <v>10</v>
      </c>
      <c r="J1371" t="e">
        <f>VLOOKUP(B1371,自助退!B:F,5,FALSE)</f>
        <v>#N/A</v>
      </c>
      <c r="K1371" t="e">
        <f t="shared" si="21"/>
        <v>#N/A</v>
      </c>
    </row>
    <row r="1372" spans="1:11">
      <c r="A1372" s="1" t="s">
        <v>5582</v>
      </c>
      <c r="B1372" s="2">
        <v>1270029</v>
      </c>
      <c r="C1372" s="1" t="s">
        <v>5583</v>
      </c>
      <c r="D1372" s="1" t="s">
        <v>5584</v>
      </c>
      <c r="E1372" s="1" t="s">
        <v>933</v>
      </c>
      <c r="F1372" s="2">
        <v>-8409.44</v>
      </c>
      <c r="G1372" s="1" t="s">
        <v>711</v>
      </c>
      <c r="H1372" s="1" t="s">
        <v>243</v>
      </c>
      <c r="I1372" s="1" t="s">
        <v>10</v>
      </c>
      <c r="J1372" t="e">
        <f>VLOOKUP(B1372,自助退!B:F,5,FALSE)</f>
        <v>#N/A</v>
      </c>
      <c r="K1372" t="e">
        <f t="shared" si="21"/>
        <v>#N/A</v>
      </c>
    </row>
    <row r="1373" spans="1:11">
      <c r="A1373" s="1" t="s">
        <v>5585</v>
      </c>
      <c r="B1373" s="2">
        <v>1270267</v>
      </c>
      <c r="C1373" s="1" t="s">
        <v>5586</v>
      </c>
      <c r="D1373" s="1" t="s">
        <v>5587</v>
      </c>
      <c r="E1373" s="1" t="s">
        <v>5588</v>
      </c>
      <c r="F1373" s="2">
        <v>-4260</v>
      </c>
      <c r="G1373" s="1" t="s">
        <v>711</v>
      </c>
      <c r="H1373" s="1" t="s">
        <v>755</v>
      </c>
      <c r="I1373" s="1" t="s">
        <v>10</v>
      </c>
      <c r="J1373" t="e">
        <f>VLOOKUP(B1373,自助退!B:F,5,FALSE)</f>
        <v>#N/A</v>
      </c>
      <c r="K1373" t="e">
        <f t="shared" si="21"/>
        <v>#N/A</v>
      </c>
    </row>
    <row r="1374" spans="1:11">
      <c r="A1374" s="1" t="s">
        <v>5589</v>
      </c>
      <c r="B1374" s="2">
        <v>1270845</v>
      </c>
      <c r="C1374" s="1" t="s">
        <v>5590</v>
      </c>
      <c r="D1374" s="1" t="s">
        <v>5591</v>
      </c>
      <c r="E1374" s="1" t="s">
        <v>5592</v>
      </c>
      <c r="F1374" s="2">
        <v>-1475.79</v>
      </c>
      <c r="G1374" s="1" t="s">
        <v>711</v>
      </c>
      <c r="H1374" s="1" t="s">
        <v>356</v>
      </c>
      <c r="I1374" s="1" t="s">
        <v>10</v>
      </c>
      <c r="J1374" t="e">
        <f>VLOOKUP(B1374,自助退!B:F,5,FALSE)</f>
        <v>#N/A</v>
      </c>
      <c r="K1374" t="e">
        <f t="shared" si="21"/>
        <v>#N/A</v>
      </c>
    </row>
    <row r="1375" spans="1:11">
      <c r="A1375" s="1" t="s">
        <v>5593</v>
      </c>
      <c r="B1375" s="2">
        <v>1270964</v>
      </c>
      <c r="C1375" s="1" t="s">
        <v>5594</v>
      </c>
      <c r="D1375" s="1" t="s">
        <v>5595</v>
      </c>
      <c r="E1375" s="1" t="s">
        <v>5596</v>
      </c>
      <c r="F1375" s="2">
        <v>-595.94000000000005</v>
      </c>
      <c r="G1375" s="1" t="s">
        <v>711</v>
      </c>
      <c r="H1375" s="1" t="s">
        <v>1186</v>
      </c>
      <c r="I1375" s="1" t="s">
        <v>10</v>
      </c>
      <c r="J1375" t="e">
        <f>VLOOKUP(B1375,自助退!B:F,5,FALSE)</f>
        <v>#N/A</v>
      </c>
      <c r="K1375" t="e">
        <f t="shared" si="21"/>
        <v>#N/A</v>
      </c>
    </row>
    <row r="1376" spans="1:11">
      <c r="A1376" s="1" t="s">
        <v>5597</v>
      </c>
      <c r="B1376" s="2">
        <v>1271016</v>
      </c>
      <c r="C1376" s="1" t="s">
        <v>5598</v>
      </c>
      <c r="D1376" s="1" t="s">
        <v>5599</v>
      </c>
      <c r="E1376" s="1" t="s">
        <v>5600</v>
      </c>
      <c r="F1376" s="2">
        <v>-500</v>
      </c>
      <c r="G1376" s="1" t="s">
        <v>711</v>
      </c>
      <c r="H1376" s="1" t="s">
        <v>878</v>
      </c>
      <c r="I1376" s="1" t="s">
        <v>10</v>
      </c>
      <c r="J1376" t="e">
        <f>VLOOKUP(B1376,自助退!B:F,5,FALSE)</f>
        <v>#N/A</v>
      </c>
      <c r="K1376" t="e">
        <f t="shared" si="21"/>
        <v>#N/A</v>
      </c>
    </row>
    <row r="1377" spans="1:11">
      <c r="A1377" s="1" t="s">
        <v>5601</v>
      </c>
      <c r="B1377" s="2">
        <v>1271375</v>
      </c>
      <c r="C1377" s="1" t="s">
        <v>5602</v>
      </c>
      <c r="D1377" s="1" t="s">
        <v>5603</v>
      </c>
      <c r="E1377" s="1" t="s">
        <v>5604</v>
      </c>
      <c r="F1377" s="2">
        <v>-4655.0600000000004</v>
      </c>
      <c r="G1377" s="1" t="s">
        <v>711</v>
      </c>
      <c r="H1377" s="1" t="s">
        <v>387</v>
      </c>
      <c r="I1377" s="1" t="s">
        <v>10</v>
      </c>
      <c r="J1377" t="e">
        <f>VLOOKUP(B1377,自助退!B:F,5,FALSE)</f>
        <v>#N/A</v>
      </c>
      <c r="K1377" t="e">
        <f t="shared" si="21"/>
        <v>#N/A</v>
      </c>
    </row>
    <row r="1378" spans="1:11">
      <c r="A1378" s="1" t="s">
        <v>5605</v>
      </c>
      <c r="B1378" s="2">
        <v>1271397</v>
      </c>
      <c r="C1378" s="1" t="s">
        <v>5606</v>
      </c>
      <c r="D1378" s="1" t="s">
        <v>5607</v>
      </c>
      <c r="E1378" s="1" t="s">
        <v>5608</v>
      </c>
      <c r="F1378" s="2">
        <v>-3350.62</v>
      </c>
      <c r="G1378" s="1" t="s">
        <v>711</v>
      </c>
      <c r="H1378" s="1" t="s">
        <v>272</v>
      </c>
      <c r="I1378" s="1" t="s">
        <v>10</v>
      </c>
      <c r="J1378" t="e">
        <f>VLOOKUP(B1378,自助退!B:F,5,FALSE)</f>
        <v>#N/A</v>
      </c>
      <c r="K1378" t="e">
        <f t="shared" si="21"/>
        <v>#N/A</v>
      </c>
    </row>
    <row r="1379" spans="1:11">
      <c r="A1379" s="1" t="s">
        <v>5609</v>
      </c>
      <c r="B1379" s="2">
        <v>1271487</v>
      </c>
      <c r="C1379" s="1" t="s">
        <v>5610</v>
      </c>
      <c r="D1379" s="1" t="s">
        <v>5611</v>
      </c>
      <c r="E1379" s="1" t="s">
        <v>5612</v>
      </c>
      <c r="F1379" s="2">
        <v>-500</v>
      </c>
      <c r="G1379" s="1" t="s">
        <v>711</v>
      </c>
      <c r="H1379" s="1" t="s">
        <v>157</v>
      </c>
      <c r="I1379" s="1" t="s">
        <v>10</v>
      </c>
      <c r="J1379" t="e">
        <f>VLOOKUP(B1379,自助退!B:F,5,FALSE)</f>
        <v>#N/A</v>
      </c>
      <c r="K1379" t="e">
        <f t="shared" si="21"/>
        <v>#N/A</v>
      </c>
    </row>
    <row r="1380" spans="1:11">
      <c r="A1380" s="1" t="s">
        <v>5613</v>
      </c>
      <c r="B1380" s="2">
        <v>1271545</v>
      </c>
      <c r="C1380" s="1" t="s">
        <v>5614</v>
      </c>
      <c r="D1380" s="1" t="s">
        <v>5615</v>
      </c>
      <c r="E1380" s="1" t="s">
        <v>5616</v>
      </c>
      <c r="F1380" s="2">
        <v>-5853.52</v>
      </c>
      <c r="G1380" s="1" t="s">
        <v>711</v>
      </c>
      <c r="H1380" s="1" t="s">
        <v>157</v>
      </c>
      <c r="I1380" s="1" t="s">
        <v>10</v>
      </c>
      <c r="J1380" t="e">
        <f>VLOOKUP(B1380,自助退!B:F,5,FALSE)</f>
        <v>#N/A</v>
      </c>
      <c r="K1380" t="e">
        <f t="shared" si="21"/>
        <v>#N/A</v>
      </c>
    </row>
    <row r="1381" spans="1:11">
      <c r="A1381" s="1" t="s">
        <v>5617</v>
      </c>
      <c r="B1381" s="2">
        <v>1271674</v>
      </c>
      <c r="C1381" s="1" t="s">
        <v>5618</v>
      </c>
      <c r="D1381" s="1" t="s">
        <v>5619</v>
      </c>
      <c r="E1381" s="1" t="s">
        <v>332</v>
      </c>
      <c r="F1381" s="2">
        <v>-6339.2</v>
      </c>
      <c r="G1381" s="1" t="s">
        <v>711</v>
      </c>
      <c r="H1381" s="1" t="s">
        <v>157</v>
      </c>
      <c r="I1381" s="1" t="s">
        <v>10</v>
      </c>
      <c r="J1381" t="e">
        <f>VLOOKUP(B1381,自助退!B:F,5,FALSE)</f>
        <v>#N/A</v>
      </c>
      <c r="K1381" t="e">
        <f t="shared" si="21"/>
        <v>#N/A</v>
      </c>
    </row>
    <row r="1382" spans="1:11">
      <c r="A1382" s="1" t="s">
        <v>5620</v>
      </c>
      <c r="B1382" s="2">
        <v>1271754</v>
      </c>
      <c r="C1382" s="1" t="s">
        <v>5621</v>
      </c>
      <c r="D1382" s="1" t="s">
        <v>5622</v>
      </c>
      <c r="E1382" s="1" t="s">
        <v>5623</v>
      </c>
      <c r="F1382" s="2">
        <v>-504</v>
      </c>
      <c r="G1382" s="1" t="s">
        <v>711</v>
      </c>
      <c r="H1382" s="1" t="s">
        <v>157</v>
      </c>
      <c r="I1382" s="1" t="s">
        <v>10</v>
      </c>
      <c r="J1382" t="e">
        <f>VLOOKUP(B1382,自助退!B:F,5,FALSE)</f>
        <v>#N/A</v>
      </c>
      <c r="K1382" t="e">
        <f t="shared" si="21"/>
        <v>#N/A</v>
      </c>
    </row>
    <row r="1383" spans="1:11">
      <c r="A1383" s="1" t="s">
        <v>5624</v>
      </c>
      <c r="B1383" s="2">
        <v>1271871</v>
      </c>
      <c r="C1383" s="1" t="s">
        <v>5625</v>
      </c>
      <c r="D1383" s="1" t="s">
        <v>5626</v>
      </c>
      <c r="E1383" s="1" t="s">
        <v>5627</v>
      </c>
      <c r="F1383" s="2">
        <v>-1000</v>
      </c>
      <c r="G1383" s="1" t="s">
        <v>711</v>
      </c>
      <c r="H1383" s="1" t="s">
        <v>760</v>
      </c>
      <c r="I1383" s="1" t="s">
        <v>10</v>
      </c>
      <c r="J1383" t="e">
        <f>VLOOKUP(B1383,自助退!B:F,5,FALSE)</f>
        <v>#N/A</v>
      </c>
      <c r="K1383" t="e">
        <f t="shared" si="21"/>
        <v>#N/A</v>
      </c>
    </row>
    <row r="1384" spans="1:11">
      <c r="A1384" s="1" t="s">
        <v>5628</v>
      </c>
      <c r="B1384" s="2">
        <v>1271899</v>
      </c>
      <c r="C1384" s="1" t="s">
        <v>5629</v>
      </c>
      <c r="D1384" s="1" t="s">
        <v>5626</v>
      </c>
      <c r="E1384" s="1" t="s">
        <v>5627</v>
      </c>
      <c r="F1384" s="2">
        <v>-900</v>
      </c>
      <c r="G1384" s="1" t="s">
        <v>711</v>
      </c>
      <c r="H1384" s="1" t="s">
        <v>760</v>
      </c>
      <c r="I1384" s="1" t="s">
        <v>10</v>
      </c>
      <c r="J1384" t="e">
        <f>VLOOKUP(B1384,自助退!B:F,5,FALSE)</f>
        <v>#N/A</v>
      </c>
      <c r="K1384" t="e">
        <f t="shared" si="21"/>
        <v>#N/A</v>
      </c>
    </row>
    <row r="1385" spans="1:11">
      <c r="A1385" s="1" t="s">
        <v>5630</v>
      </c>
      <c r="B1385" s="2">
        <v>1271904</v>
      </c>
      <c r="C1385" s="1" t="s">
        <v>5631</v>
      </c>
      <c r="D1385" s="1" t="s">
        <v>5632</v>
      </c>
      <c r="E1385" s="1" t="s">
        <v>5633</v>
      </c>
      <c r="F1385" s="2">
        <v>-200</v>
      </c>
      <c r="G1385" s="1" t="s">
        <v>711</v>
      </c>
      <c r="H1385" s="1" t="s">
        <v>429</v>
      </c>
      <c r="I1385" s="1" t="s">
        <v>10</v>
      </c>
      <c r="J1385" t="e">
        <f>VLOOKUP(B1385,自助退!B:F,5,FALSE)</f>
        <v>#N/A</v>
      </c>
      <c r="K1385" t="e">
        <f t="shared" si="21"/>
        <v>#N/A</v>
      </c>
    </row>
    <row r="1386" spans="1:11">
      <c r="A1386" s="1" t="s">
        <v>5634</v>
      </c>
      <c r="B1386" s="2">
        <v>1272049</v>
      </c>
      <c r="C1386" s="1" t="s">
        <v>5635</v>
      </c>
      <c r="D1386" s="1" t="s">
        <v>5636</v>
      </c>
      <c r="E1386" s="1" t="s">
        <v>5637</v>
      </c>
      <c r="F1386" s="2">
        <v>-6127.84</v>
      </c>
      <c r="G1386" s="1" t="s">
        <v>711</v>
      </c>
      <c r="H1386" s="1" t="s">
        <v>300</v>
      </c>
      <c r="I1386" s="1" t="s">
        <v>10</v>
      </c>
      <c r="J1386" t="e">
        <f>VLOOKUP(B1386,自助退!B:F,5,FALSE)</f>
        <v>#N/A</v>
      </c>
      <c r="K1386" t="e">
        <f t="shared" si="21"/>
        <v>#N/A</v>
      </c>
    </row>
    <row r="1387" spans="1:11">
      <c r="A1387" s="1" t="s">
        <v>5638</v>
      </c>
      <c r="B1387" s="2">
        <v>1272110</v>
      </c>
      <c r="C1387" s="1" t="s">
        <v>5639</v>
      </c>
      <c r="D1387" s="1" t="s">
        <v>5640</v>
      </c>
      <c r="E1387" s="1" t="s">
        <v>5637</v>
      </c>
      <c r="F1387" s="2">
        <v>-27.72</v>
      </c>
      <c r="G1387" s="1" t="s">
        <v>711</v>
      </c>
      <c r="H1387" s="1" t="s">
        <v>300</v>
      </c>
      <c r="I1387" s="1" t="s">
        <v>10</v>
      </c>
      <c r="J1387" t="e">
        <f>VLOOKUP(B1387,自助退!B:F,5,FALSE)</f>
        <v>#N/A</v>
      </c>
      <c r="K1387" t="e">
        <f t="shared" si="21"/>
        <v>#N/A</v>
      </c>
    </row>
    <row r="1388" spans="1:11">
      <c r="A1388" s="1" t="s">
        <v>5641</v>
      </c>
      <c r="B1388" s="2">
        <v>1272134</v>
      </c>
      <c r="C1388" s="1" t="s">
        <v>5642</v>
      </c>
      <c r="D1388" s="1" t="s">
        <v>295</v>
      </c>
      <c r="E1388" s="1" t="s">
        <v>296</v>
      </c>
      <c r="F1388" s="2">
        <v>-3000</v>
      </c>
      <c r="G1388" s="1" t="s">
        <v>711</v>
      </c>
      <c r="H1388" s="1" t="s">
        <v>730</v>
      </c>
      <c r="I1388" s="1" t="s">
        <v>10</v>
      </c>
      <c r="J1388" t="e">
        <f>VLOOKUP(B1388,自助退!B:F,5,FALSE)</f>
        <v>#N/A</v>
      </c>
      <c r="K1388" t="e">
        <f t="shared" si="21"/>
        <v>#N/A</v>
      </c>
    </row>
    <row r="1389" spans="1:11">
      <c r="A1389" s="1" t="s">
        <v>5643</v>
      </c>
      <c r="B1389" s="2">
        <v>1272319</v>
      </c>
      <c r="C1389" s="1" t="s">
        <v>5644</v>
      </c>
      <c r="D1389" s="1" t="s">
        <v>5645</v>
      </c>
      <c r="E1389" s="1" t="s">
        <v>5646</v>
      </c>
      <c r="F1389" s="2">
        <v>-6201.01</v>
      </c>
      <c r="G1389" s="1" t="s">
        <v>711</v>
      </c>
      <c r="H1389" s="1" t="s">
        <v>300</v>
      </c>
      <c r="I1389" s="1" t="s">
        <v>10</v>
      </c>
      <c r="J1389" t="e">
        <f>VLOOKUP(B1389,自助退!B:F,5,FALSE)</f>
        <v>#N/A</v>
      </c>
      <c r="K1389" t="e">
        <f t="shared" si="21"/>
        <v>#N/A</v>
      </c>
    </row>
    <row r="1390" spans="1:11">
      <c r="A1390" s="1" t="s">
        <v>5647</v>
      </c>
      <c r="B1390" s="2">
        <v>1272535</v>
      </c>
      <c r="C1390" s="1" t="s">
        <v>205</v>
      </c>
      <c r="D1390" s="1" t="s">
        <v>2864</v>
      </c>
      <c r="E1390" s="1" t="s">
        <v>2865</v>
      </c>
      <c r="F1390" s="2">
        <v>-1000</v>
      </c>
      <c r="G1390" s="1" t="s">
        <v>711</v>
      </c>
      <c r="H1390" s="1" t="s">
        <v>817</v>
      </c>
      <c r="I1390" s="1" t="s">
        <v>122</v>
      </c>
      <c r="J1390" t="e">
        <f>VLOOKUP(B1390,自助退!B:F,5,FALSE)</f>
        <v>#N/A</v>
      </c>
      <c r="K1390" t="e">
        <f t="shared" si="21"/>
        <v>#N/A</v>
      </c>
    </row>
    <row r="1391" spans="1:11">
      <c r="A1391" s="1" t="s">
        <v>5648</v>
      </c>
      <c r="B1391" s="2">
        <v>1272617</v>
      </c>
      <c r="C1391" s="1" t="s">
        <v>5649</v>
      </c>
      <c r="D1391" s="1" t="s">
        <v>2883</v>
      </c>
      <c r="E1391" s="1" t="s">
        <v>2884</v>
      </c>
      <c r="F1391" s="2">
        <v>-2188</v>
      </c>
      <c r="G1391" s="1" t="s">
        <v>711</v>
      </c>
      <c r="H1391" s="1" t="s">
        <v>300</v>
      </c>
      <c r="I1391" s="1" t="s">
        <v>10</v>
      </c>
      <c r="J1391" t="e">
        <f>VLOOKUP(B1391,自助退!B:F,5,FALSE)</f>
        <v>#N/A</v>
      </c>
      <c r="K1391" t="e">
        <f t="shared" si="21"/>
        <v>#N/A</v>
      </c>
    </row>
    <row r="1392" spans="1:11">
      <c r="A1392" s="1" t="s">
        <v>5650</v>
      </c>
      <c r="B1392" s="2">
        <v>1272944</v>
      </c>
      <c r="C1392" s="1" t="s">
        <v>5651</v>
      </c>
      <c r="D1392" s="1" t="s">
        <v>5652</v>
      </c>
      <c r="E1392" s="1" t="s">
        <v>5653</v>
      </c>
      <c r="F1392" s="2">
        <v>-120</v>
      </c>
      <c r="G1392" s="1" t="s">
        <v>711</v>
      </c>
      <c r="H1392" s="1" t="s">
        <v>180</v>
      </c>
      <c r="I1392" s="1" t="s">
        <v>10</v>
      </c>
      <c r="J1392" t="e">
        <f>VLOOKUP(B1392,自助退!B:F,5,FALSE)</f>
        <v>#N/A</v>
      </c>
      <c r="K1392" t="e">
        <f t="shared" si="21"/>
        <v>#N/A</v>
      </c>
    </row>
    <row r="1393" spans="1:11">
      <c r="A1393" s="1" t="s">
        <v>5654</v>
      </c>
      <c r="B1393" s="2">
        <v>1273098</v>
      </c>
      <c r="C1393" s="1" t="s">
        <v>205</v>
      </c>
      <c r="D1393" s="1" t="s">
        <v>5655</v>
      </c>
      <c r="E1393" s="1" t="s">
        <v>5656</v>
      </c>
      <c r="F1393" s="2">
        <v>-3299</v>
      </c>
      <c r="G1393" s="1" t="s">
        <v>711</v>
      </c>
      <c r="H1393" s="1" t="s">
        <v>356</v>
      </c>
      <c r="I1393" s="1" t="s">
        <v>122</v>
      </c>
      <c r="J1393" t="e">
        <f>VLOOKUP(B1393,自助退!B:F,5,FALSE)</f>
        <v>#N/A</v>
      </c>
      <c r="K1393" t="e">
        <f t="shared" si="21"/>
        <v>#N/A</v>
      </c>
    </row>
    <row r="1394" spans="1:11">
      <c r="A1394" s="1" t="s">
        <v>5657</v>
      </c>
      <c r="B1394" s="2">
        <v>1273385</v>
      </c>
      <c r="C1394" s="1" t="s">
        <v>5658</v>
      </c>
      <c r="D1394" s="1" t="s">
        <v>5659</v>
      </c>
      <c r="E1394" s="1" t="s">
        <v>5660</v>
      </c>
      <c r="F1394" s="2">
        <v>-183.42</v>
      </c>
      <c r="G1394" s="1" t="s">
        <v>711</v>
      </c>
      <c r="H1394" s="1" t="s">
        <v>901</v>
      </c>
      <c r="I1394" s="1" t="s">
        <v>10</v>
      </c>
      <c r="J1394" t="e">
        <f>VLOOKUP(B1394,自助退!B:F,5,FALSE)</f>
        <v>#N/A</v>
      </c>
      <c r="K1394" t="e">
        <f t="shared" si="21"/>
        <v>#N/A</v>
      </c>
    </row>
    <row r="1395" spans="1:11">
      <c r="A1395" s="1" t="s">
        <v>5661</v>
      </c>
      <c r="B1395" s="2">
        <v>1273460</v>
      </c>
      <c r="C1395" s="1" t="s">
        <v>5662</v>
      </c>
      <c r="D1395" s="1" t="s">
        <v>2548</v>
      </c>
      <c r="E1395" s="1" t="s">
        <v>2549</v>
      </c>
      <c r="F1395" s="2">
        <v>-100</v>
      </c>
      <c r="G1395" s="1" t="s">
        <v>711</v>
      </c>
      <c r="H1395" s="1" t="s">
        <v>755</v>
      </c>
      <c r="I1395" s="1" t="s">
        <v>10</v>
      </c>
      <c r="J1395" t="e">
        <f>VLOOKUP(B1395,自助退!B:F,5,FALSE)</f>
        <v>#N/A</v>
      </c>
      <c r="K1395" t="e">
        <f t="shared" si="21"/>
        <v>#N/A</v>
      </c>
    </row>
    <row r="1396" spans="1:11">
      <c r="A1396" s="1" t="s">
        <v>5663</v>
      </c>
      <c r="B1396" s="2">
        <v>1273672</v>
      </c>
      <c r="C1396" s="1" t="s">
        <v>5664</v>
      </c>
      <c r="D1396" s="1" t="s">
        <v>5665</v>
      </c>
      <c r="E1396" s="1" t="s">
        <v>353</v>
      </c>
      <c r="F1396" s="2">
        <v>-3458.36</v>
      </c>
      <c r="G1396" s="1" t="s">
        <v>711</v>
      </c>
      <c r="H1396" s="1" t="s">
        <v>300</v>
      </c>
      <c r="I1396" s="1" t="s">
        <v>10</v>
      </c>
      <c r="J1396" t="e">
        <f>VLOOKUP(B1396,自助退!B:F,5,FALSE)</f>
        <v>#N/A</v>
      </c>
      <c r="K1396" t="e">
        <f t="shared" si="21"/>
        <v>#N/A</v>
      </c>
    </row>
    <row r="1397" spans="1:11">
      <c r="A1397" s="1" t="s">
        <v>5666</v>
      </c>
      <c r="B1397" s="2">
        <v>1273694</v>
      </c>
      <c r="C1397" s="1" t="s">
        <v>5667</v>
      </c>
      <c r="D1397" s="1" t="s">
        <v>5668</v>
      </c>
      <c r="E1397" s="1" t="s">
        <v>464</v>
      </c>
      <c r="F1397" s="2">
        <v>-10</v>
      </c>
      <c r="G1397" s="1" t="s">
        <v>711</v>
      </c>
      <c r="H1397" s="1" t="s">
        <v>1358</v>
      </c>
      <c r="I1397" s="1" t="s">
        <v>10</v>
      </c>
      <c r="J1397" t="e">
        <f>VLOOKUP(B1397,自助退!B:F,5,FALSE)</f>
        <v>#N/A</v>
      </c>
      <c r="K1397" t="e">
        <f t="shared" si="21"/>
        <v>#N/A</v>
      </c>
    </row>
    <row r="1398" spans="1:11">
      <c r="A1398" s="1" t="s">
        <v>5669</v>
      </c>
      <c r="B1398" s="2">
        <v>1274015</v>
      </c>
      <c r="C1398" s="1" t="s">
        <v>5670</v>
      </c>
      <c r="D1398" s="1" t="s">
        <v>5671</v>
      </c>
      <c r="E1398" s="1" t="s">
        <v>5672</v>
      </c>
      <c r="F1398" s="2">
        <v>-47.2</v>
      </c>
      <c r="G1398" s="1" t="s">
        <v>711</v>
      </c>
      <c r="H1398" s="1" t="s">
        <v>805</v>
      </c>
      <c r="I1398" s="1" t="s">
        <v>10</v>
      </c>
      <c r="J1398" t="e">
        <f>VLOOKUP(B1398,自助退!B:F,5,FALSE)</f>
        <v>#N/A</v>
      </c>
      <c r="K1398" t="e">
        <f t="shared" si="21"/>
        <v>#N/A</v>
      </c>
    </row>
    <row r="1399" spans="1:11">
      <c r="A1399" s="1" t="s">
        <v>5673</v>
      </c>
      <c r="B1399" s="2">
        <v>1274059</v>
      </c>
      <c r="C1399" s="1" t="s">
        <v>5674</v>
      </c>
      <c r="D1399" s="1" t="s">
        <v>5675</v>
      </c>
      <c r="E1399" s="1" t="s">
        <v>5676</v>
      </c>
      <c r="F1399" s="2">
        <v>-4337.66</v>
      </c>
      <c r="G1399" s="1" t="s">
        <v>711</v>
      </c>
      <c r="H1399" s="1" t="s">
        <v>370</v>
      </c>
      <c r="I1399" s="1" t="s">
        <v>10</v>
      </c>
      <c r="J1399" t="e">
        <f>VLOOKUP(B1399,自助退!B:F,5,FALSE)</f>
        <v>#N/A</v>
      </c>
      <c r="K1399" t="e">
        <f t="shared" si="21"/>
        <v>#N/A</v>
      </c>
    </row>
    <row r="1400" spans="1:11">
      <c r="A1400" s="1" t="s">
        <v>5677</v>
      </c>
      <c r="B1400" s="2">
        <v>1274088</v>
      </c>
      <c r="C1400" s="1" t="s">
        <v>5678</v>
      </c>
      <c r="D1400" s="1" t="s">
        <v>5679</v>
      </c>
      <c r="E1400" s="1" t="s">
        <v>5680</v>
      </c>
      <c r="F1400" s="2">
        <v>-0.2</v>
      </c>
      <c r="G1400" s="1" t="s">
        <v>711</v>
      </c>
      <c r="H1400" s="1" t="s">
        <v>805</v>
      </c>
      <c r="I1400" s="1" t="s">
        <v>10</v>
      </c>
      <c r="J1400" t="e">
        <f>VLOOKUP(B1400,自助退!B:F,5,FALSE)</f>
        <v>#N/A</v>
      </c>
      <c r="K1400" t="e">
        <f t="shared" si="21"/>
        <v>#N/A</v>
      </c>
    </row>
    <row r="1401" spans="1:11">
      <c r="A1401" s="1" t="s">
        <v>5681</v>
      </c>
      <c r="B1401" s="2">
        <v>1274092</v>
      </c>
      <c r="C1401" s="1" t="s">
        <v>5682</v>
      </c>
      <c r="D1401" s="1" t="s">
        <v>5683</v>
      </c>
      <c r="E1401" s="1" t="s">
        <v>5684</v>
      </c>
      <c r="F1401" s="2">
        <v>-1057</v>
      </c>
      <c r="G1401" s="1" t="s">
        <v>711</v>
      </c>
      <c r="H1401" s="1" t="s">
        <v>1186</v>
      </c>
      <c r="I1401" s="1" t="s">
        <v>10</v>
      </c>
      <c r="J1401" t="e">
        <f>VLOOKUP(B1401,自助退!B:F,5,FALSE)</f>
        <v>#N/A</v>
      </c>
      <c r="K1401" t="e">
        <f t="shared" si="21"/>
        <v>#N/A</v>
      </c>
    </row>
    <row r="1402" spans="1:11">
      <c r="A1402" s="1" t="s">
        <v>5685</v>
      </c>
      <c r="B1402" s="2">
        <v>1274323</v>
      </c>
      <c r="C1402" s="1" t="s">
        <v>5686</v>
      </c>
      <c r="D1402" s="1" t="s">
        <v>5687</v>
      </c>
      <c r="E1402" s="1" t="s">
        <v>5688</v>
      </c>
      <c r="F1402" s="2">
        <v>-600</v>
      </c>
      <c r="G1402" s="1" t="s">
        <v>711</v>
      </c>
      <c r="H1402" s="1" t="s">
        <v>387</v>
      </c>
      <c r="I1402" s="1" t="s">
        <v>10</v>
      </c>
      <c r="J1402" t="e">
        <f>VLOOKUP(B1402,自助退!B:F,5,FALSE)</f>
        <v>#N/A</v>
      </c>
      <c r="K1402" t="e">
        <f t="shared" si="21"/>
        <v>#N/A</v>
      </c>
    </row>
    <row r="1403" spans="1:11">
      <c r="A1403" s="1" t="s">
        <v>5689</v>
      </c>
      <c r="B1403" s="2">
        <v>1274326</v>
      </c>
      <c r="C1403" s="1" t="s">
        <v>5690</v>
      </c>
      <c r="D1403" s="1" t="s">
        <v>5691</v>
      </c>
      <c r="E1403" s="1" t="s">
        <v>5692</v>
      </c>
      <c r="F1403" s="2">
        <v>-2821</v>
      </c>
      <c r="G1403" s="1" t="s">
        <v>711</v>
      </c>
      <c r="H1403" s="1" t="s">
        <v>396</v>
      </c>
      <c r="I1403" s="1" t="s">
        <v>10</v>
      </c>
      <c r="J1403" t="e">
        <f>VLOOKUP(B1403,自助退!B:F,5,FALSE)</f>
        <v>#N/A</v>
      </c>
      <c r="K1403" t="e">
        <f t="shared" si="21"/>
        <v>#N/A</v>
      </c>
    </row>
    <row r="1404" spans="1:11">
      <c r="A1404" s="1" t="s">
        <v>5693</v>
      </c>
      <c r="B1404" s="2">
        <v>1274388</v>
      </c>
      <c r="C1404" s="1" t="s">
        <v>5694</v>
      </c>
      <c r="D1404" s="1" t="s">
        <v>5695</v>
      </c>
      <c r="E1404" s="1" t="s">
        <v>5696</v>
      </c>
      <c r="F1404" s="2">
        <v>-6000</v>
      </c>
      <c r="G1404" s="1" t="s">
        <v>711</v>
      </c>
      <c r="H1404" s="1" t="s">
        <v>387</v>
      </c>
      <c r="I1404" s="1" t="s">
        <v>10</v>
      </c>
      <c r="J1404" t="e">
        <f>VLOOKUP(B1404,自助退!B:F,5,FALSE)</f>
        <v>#N/A</v>
      </c>
      <c r="K1404" t="e">
        <f t="shared" si="21"/>
        <v>#N/A</v>
      </c>
    </row>
    <row r="1405" spans="1:11">
      <c r="A1405" s="1" t="s">
        <v>5697</v>
      </c>
      <c r="B1405" s="2">
        <v>1274500</v>
      </c>
      <c r="C1405" s="1" t="s">
        <v>5698</v>
      </c>
      <c r="D1405" s="1" t="s">
        <v>5699</v>
      </c>
      <c r="E1405" s="1" t="s">
        <v>5700</v>
      </c>
      <c r="F1405" s="2">
        <v>-380</v>
      </c>
      <c r="G1405" s="1" t="s">
        <v>711</v>
      </c>
      <c r="H1405" s="1" t="s">
        <v>253</v>
      </c>
      <c r="I1405" s="1" t="s">
        <v>10</v>
      </c>
      <c r="J1405" t="e">
        <f>VLOOKUP(B1405,自助退!B:F,5,FALSE)</f>
        <v>#N/A</v>
      </c>
      <c r="K1405" t="e">
        <f t="shared" si="21"/>
        <v>#N/A</v>
      </c>
    </row>
    <row r="1406" spans="1:11">
      <c r="A1406" s="1" t="s">
        <v>5701</v>
      </c>
      <c r="B1406" s="2">
        <v>1274638</v>
      </c>
      <c r="C1406" s="1" t="s">
        <v>5702</v>
      </c>
      <c r="D1406" s="1" t="s">
        <v>5703</v>
      </c>
      <c r="E1406" s="1" t="s">
        <v>5704</v>
      </c>
      <c r="F1406" s="2">
        <v>-132</v>
      </c>
      <c r="G1406" s="1" t="s">
        <v>711</v>
      </c>
      <c r="H1406" s="1" t="s">
        <v>253</v>
      </c>
      <c r="I1406" s="1" t="s">
        <v>10</v>
      </c>
      <c r="J1406" t="e">
        <f>VLOOKUP(B1406,自助退!B:F,5,FALSE)</f>
        <v>#N/A</v>
      </c>
      <c r="K1406" t="e">
        <f t="shared" si="21"/>
        <v>#N/A</v>
      </c>
    </row>
    <row r="1407" spans="1:11">
      <c r="A1407" s="1" t="s">
        <v>5705</v>
      </c>
      <c r="B1407" s="2">
        <v>1274753</v>
      </c>
      <c r="C1407" s="1" t="s">
        <v>5706</v>
      </c>
      <c r="D1407" s="1" t="s">
        <v>5707</v>
      </c>
      <c r="E1407" s="1" t="s">
        <v>5708</v>
      </c>
      <c r="F1407" s="2">
        <v>-2500</v>
      </c>
      <c r="G1407" s="1" t="s">
        <v>711</v>
      </c>
      <c r="H1407" s="1" t="s">
        <v>356</v>
      </c>
      <c r="I1407" s="1" t="s">
        <v>10</v>
      </c>
      <c r="J1407" t="e">
        <f>VLOOKUP(B1407,自助退!B:F,5,FALSE)</f>
        <v>#N/A</v>
      </c>
      <c r="K1407" t="e">
        <f t="shared" si="21"/>
        <v>#N/A</v>
      </c>
    </row>
    <row r="1408" spans="1:11">
      <c r="A1408" s="1" t="s">
        <v>5709</v>
      </c>
      <c r="B1408" s="2">
        <v>1274904</v>
      </c>
      <c r="C1408" s="1" t="s">
        <v>5710</v>
      </c>
      <c r="D1408" s="1" t="s">
        <v>5711</v>
      </c>
      <c r="E1408" s="1" t="s">
        <v>5712</v>
      </c>
      <c r="F1408" s="2">
        <v>-10000</v>
      </c>
      <c r="G1408" s="1" t="s">
        <v>711</v>
      </c>
      <c r="H1408" s="1" t="s">
        <v>239</v>
      </c>
      <c r="I1408" s="1" t="s">
        <v>10</v>
      </c>
      <c r="J1408" t="e">
        <f>VLOOKUP(B1408,自助退!B:F,5,FALSE)</f>
        <v>#N/A</v>
      </c>
      <c r="K1408" t="e">
        <f t="shared" si="21"/>
        <v>#N/A</v>
      </c>
    </row>
    <row r="1409" spans="1:11">
      <c r="A1409" s="1" t="s">
        <v>5713</v>
      </c>
      <c r="B1409" s="2">
        <v>1274939</v>
      </c>
      <c r="C1409" s="1" t="s">
        <v>5714</v>
      </c>
      <c r="D1409" s="1" t="s">
        <v>5715</v>
      </c>
      <c r="E1409" s="1" t="s">
        <v>5716</v>
      </c>
      <c r="F1409" s="2">
        <v>-50</v>
      </c>
      <c r="G1409" s="1" t="s">
        <v>711</v>
      </c>
      <c r="H1409" s="1" t="s">
        <v>180</v>
      </c>
      <c r="I1409" s="1" t="s">
        <v>10</v>
      </c>
      <c r="J1409" t="e">
        <f>VLOOKUP(B1409,自助退!B:F,5,FALSE)</f>
        <v>#N/A</v>
      </c>
      <c r="K1409" t="e">
        <f t="shared" si="21"/>
        <v>#N/A</v>
      </c>
    </row>
    <row r="1410" spans="1:11">
      <c r="A1410" s="1" t="s">
        <v>5717</v>
      </c>
      <c r="B1410" s="2">
        <v>1274974</v>
      </c>
      <c r="C1410" s="1" t="s">
        <v>5718</v>
      </c>
      <c r="D1410" s="1" t="s">
        <v>5711</v>
      </c>
      <c r="E1410" s="1" t="s">
        <v>5712</v>
      </c>
      <c r="F1410" s="2">
        <v>-5500</v>
      </c>
      <c r="G1410" s="1" t="s">
        <v>711</v>
      </c>
      <c r="H1410" s="1" t="s">
        <v>239</v>
      </c>
      <c r="I1410" s="1" t="s">
        <v>10</v>
      </c>
      <c r="J1410" t="e">
        <f>VLOOKUP(B1410,自助退!B:F,5,FALSE)</f>
        <v>#N/A</v>
      </c>
      <c r="K1410" t="e">
        <f t="shared" si="21"/>
        <v>#N/A</v>
      </c>
    </row>
    <row r="1411" spans="1:11">
      <c r="A1411" s="1" t="s">
        <v>5719</v>
      </c>
      <c r="B1411" s="2">
        <v>1275005</v>
      </c>
      <c r="C1411" s="1" t="s">
        <v>5720</v>
      </c>
      <c r="D1411" s="1" t="s">
        <v>5721</v>
      </c>
      <c r="E1411" s="1" t="s">
        <v>5722</v>
      </c>
      <c r="F1411" s="2">
        <v>-2630</v>
      </c>
      <c r="G1411" s="1" t="s">
        <v>711</v>
      </c>
      <c r="H1411" s="1" t="s">
        <v>300</v>
      </c>
      <c r="I1411" s="1" t="s">
        <v>10</v>
      </c>
      <c r="J1411" t="e">
        <f>VLOOKUP(B1411,自助退!B:F,5,FALSE)</f>
        <v>#N/A</v>
      </c>
      <c r="K1411" t="e">
        <f t="shared" ref="K1411:K1474" si="22">IF(F1411*-1=J1411,"",1)</f>
        <v>#N/A</v>
      </c>
    </row>
    <row r="1412" spans="1:11">
      <c r="A1412" s="1" t="s">
        <v>5723</v>
      </c>
      <c r="B1412" s="2">
        <v>1275024</v>
      </c>
      <c r="C1412" s="1" t="s">
        <v>5724</v>
      </c>
      <c r="D1412" s="1" t="s">
        <v>5725</v>
      </c>
      <c r="E1412" s="1" t="s">
        <v>3121</v>
      </c>
      <c r="F1412" s="2">
        <v>-176</v>
      </c>
      <c r="G1412" s="1" t="s">
        <v>711</v>
      </c>
      <c r="H1412" s="1" t="s">
        <v>9</v>
      </c>
      <c r="I1412" s="1" t="s">
        <v>10</v>
      </c>
      <c r="J1412" t="e">
        <f>VLOOKUP(B1412,自助退!B:F,5,FALSE)</f>
        <v>#N/A</v>
      </c>
      <c r="K1412" t="e">
        <f t="shared" si="22"/>
        <v>#N/A</v>
      </c>
    </row>
    <row r="1413" spans="1:11">
      <c r="A1413" s="1" t="s">
        <v>5726</v>
      </c>
      <c r="B1413" s="2">
        <v>1275058</v>
      </c>
      <c r="C1413" s="1" t="s">
        <v>5727</v>
      </c>
      <c r="D1413" s="1" t="s">
        <v>5728</v>
      </c>
      <c r="E1413" s="1" t="s">
        <v>5729</v>
      </c>
      <c r="F1413" s="2">
        <v>-1430</v>
      </c>
      <c r="G1413" s="1" t="s">
        <v>711</v>
      </c>
      <c r="H1413" s="1" t="s">
        <v>716</v>
      </c>
      <c r="I1413" s="1" t="s">
        <v>10</v>
      </c>
      <c r="J1413" t="e">
        <f>VLOOKUP(B1413,自助退!B:F,5,FALSE)</f>
        <v>#N/A</v>
      </c>
      <c r="K1413" t="e">
        <f t="shared" si="22"/>
        <v>#N/A</v>
      </c>
    </row>
    <row r="1414" spans="1:11">
      <c r="A1414" s="1" t="s">
        <v>5730</v>
      </c>
      <c r="B1414" s="2">
        <v>1275099</v>
      </c>
      <c r="C1414" s="1" t="s">
        <v>5731</v>
      </c>
      <c r="D1414" s="1" t="s">
        <v>5732</v>
      </c>
      <c r="E1414" s="1" t="s">
        <v>5733</v>
      </c>
      <c r="F1414" s="2">
        <v>-1790</v>
      </c>
      <c r="G1414" s="1" t="s">
        <v>711</v>
      </c>
      <c r="H1414" s="1" t="s">
        <v>716</v>
      </c>
      <c r="I1414" s="1" t="s">
        <v>10</v>
      </c>
      <c r="J1414" t="e">
        <f>VLOOKUP(B1414,自助退!B:F,5,FALSE)</f>
        <v>#N/A</v>
      </c>
      <c r="K1414" t="e">
        <f t="shared" si="22"/>
        <v>#N/A</v>
      </c>
    </row>
    <row r="1415" spans="1:11">
      <c r="A1415" s="1" t="s">
        <v>5734</v>
      </c>
      <c r="B1415" s="2">
        <v>1275193</v>
      </c>
      <c r="C1415" s="1" t="s">
        <v>205</v>
      </c>
      <c r="D1415" s="1" t="s">
        <v>5735</v>
      </c>
      <c r="E1415" s="1" t="s">
        <v>5736</v>
      </c>
      <c r="F1415" s="2">
        <v>-4000</v>
      </c>
      <c r="G1415" s="1" t="s">
        <v>711</v>
      </c>
      <c r="H1415" s="1" t="s">
        <v>300</v>
      </c>
      <c r="I1415" s="1" t="s">
        <v>122</v>
      </c>
      <c r="J1415" t="e">
        <f>VLOOKUP(B1415,自助退!B:F,5,FALSE)</f>
        <v>#N/A</v>
      </c>
      <c r="K1415" t="e">
        <f t="shared" si="22"/>
        <v>#N/A</v>
      </c>
    </row>
    <row r="1416" spans="1:11">
      <c r="A1416" s="1" t="s">
        <v>5737</v>
      </c>
      <c r="B1416" s="2">
        <v>1275205</v>
      </c>
      <c r="C1416" s="1" t="s">
        <v>5738</v>
      </c>
      <c r="D1416" s="1" t="s">
        <v>5739</v>
      </c>
      <c r="E1416" s="1" t="s">
        <v>5740</v>
      </c>
      <c r="F1416" s="2">
        <v>-134.91</v>
      </c>
      <c r="G1416" s="1" t="s">
        <v>711</v>
      </c>
      <c r="H1416" s="1" t="s">
        <v>817</v>
      </c>
      <c r="I1416" s="1" t="s">
        <v>10</v>
      </c>
      <c r="J1416" t="e">
        <f>VLOOKUP(B1416,自助退!B:F,5,FALSE)</f>
        <v>#N/A</v>
      </c>
      <c r="K1416" t="e">
        <f t="shared" si="22"/>
        <v>#N/A</v>
      </c>
    </row>
    <row r="1417" spans="1:11">
      <c r="A1417" s="1" t="s">
        <v>5741</v>
      </c>
      <c r="B1417" s="2">
        <v>1275365</v>
      </c>
      <c r="C1417" s="1" t="s">
        <v>5742</v>
      </c>
      <c r="D1417" s="1" t="s">
        <v>5743</v>
      </c>
      <c r="E1417" s="1" t="s">
        <v>5744</v>
      </c>
      <c r="F1417" s="2">
        <v>-356.5</v>
      </c>
      <c r="G1417" s="1" t="s">
        <v>711</v>
      </c>
      <c r="H1417" s="1" t="s">
        <v>157</v>
      </c>
      <c r="I1417" s="1" t="s">
        <v>10</v>
      </c>
      <c r="J1417" t="e">
        <f>VLOOKUP(B1417,自助退!B:F,5,FALSE)</f>
        <v>#N/A</v>
      </c>
      <c r="K1417" t="e">
        <f t="shared" si="22"/>
        <v>#N/A</v>
      </c>
    </row>
    <row r="1418" spans="1:11">
      <c r="A1418" s="1" t="s">
        <v>5745</v>
      </c>
      <c r="B1418" s="2">
        <v>1275483</v>
      </c>
      <c r="C1418" s="1" t="s">
        <v>5746</v>
      </c>
      <c r="D1418" s="1" t="s">
        <v>298</v>
      </c>
      <c r="E1418" s="1" t="s">
        <v>299</v>
      </c>
      <c r="F1418" s="2">
        <v>-10000</v>
      </c>
      <c r="G1418" s="1" t="s">
        <v>711</v>
      </c>
      <c r="H1418" s="1" t="s">
        <v>300</v>
      </c>
      <c r="I1418" s="1" t="s">
        <v>10</v>
      </c>
      <c r="J1418" t="e">
        <f>VLOOKUP(B1418,自助退!B:F,5,FALSE)</f>
        <v>#N/A</v>
      </c>
      <c r="K1418" t="e">
        <f t="shared" si="22"/>
        <v>#N/A</v>
      </c>
    </row>
    <row r="1419" spans="1:11">
      <c r="A1419" s="1" t="s">
        <v>5747</v>
      </c>
      <c r="B1419" s="2">
        <v>1275847</v>
      </c>
      <c r="C1419" s="1" t="s">
        <v>5748</v>
      </c>
      <c r="D1419" s="1" t="s">
        <v>5749</v>
      </c>
      <c r="E1419" s="1" t="s">
        <v>5750</v>
      </c>
      <c r="F1419" s="2">
        <v>-1986</v>
      </c>
      <c r="G1419" s="1" t="s">
        <v>711</v>
      </c>
      <c r="H1419" s="1" t="s">
        <v>805</v>
      </c>
      <c r="I1419" s="1" t="s">
        <v>10</v>
      </c>
      <c r="J1419" t="e">
        <f>VLOOKUP(B1419,自助退!B:F,5,FALSE)</f>
        <v>#N/A</v>
      </c>
      <c r="K1419" t="e">
        <f t="shared" si="22"/>
        <v>#N/A</v>
      </c>
    </row>
    <row r="1420" spans="1:11">
      <c r="A1420" s="1" t="s">
        <v>5751</v>
      </c>
      <c r="B1420" s="2">
        <v>1275904</v>
      </c>
      <c r="C1420" s="1" t="s">
        <v>5752</v>
      </c>
      <c r="D1420" s="1" t="s">
        <v>5753</v>
      </c>
      <c r="E1420" s="1" t="s">
        <v>5754</v>
      </c>
      <c r="F1420" s="2">
        <v>-9.9</v>
      </c>
      <c r="G1420" s="1" t="s">
        <v>711</v>
      </c>
      <c r="H1420" s="1" t="s">
        <v>716</v>
      </c>
      <c r="I1420" s="1" t="s">
        <v>10</v>
      </c>
      <c r="J1420" t="e">
        <f>VLOOKUP(B1420,自助退!B:F,5,FALSE)</f>
        <v>#N/A</v>
      </c>
      <c r="K1420" t="e">
        <f t="shared" si="22"/>
        <v>#N/A</v>
      </c>
    </row>
    <row r="1421" spans="1:11">
      <c r="A1421" s="1" t="s">
        <v>5755</v>
      </c>
      <c r="B1421" s="2">
        <v>1275987</v>
      </c>
      <c r="C1421" s="1" t="s">
        <v>5756</v>
      </c>
      <c r="D1421" s="1" t="s">
        <v>5757</v>
      </c>
      <c r="E1421" s="1" t="s">
        <v>5758</v>
      </c>
      <c r="F1421" s="2">
        <v>-500</v>
      </c>
      <c r="G1421" s="1" t="s">
        <v>711</v>
      </c>
      <c r="H1421" s="1" t="s">
        <v>272</v>
      </c>
      <c r="I1421" s="1" t="s">
        <v>10</v>
      </c>
      <c r="J1421" t="e">
        <f>VLOOKUP(B1421,自助退!B:F,5,FALSE)</f>
        <v>#N/A</v>
      </c>
      <c r="K1421" t="e">
        <f t="shared" si="22"/>
        <v>#N/A</v>
      </c>
    </row>
    <row r="1422" spans="1:11">
      <c r="A1422" s="1" t="s">
        <v>5759</v>
      </c>
      <c r="B1422" s="2">
        <v>1276042</v>
      </c>
      <c r="C1422" s="1" t="s">
        <v>5760</v>
      </c>
      <c r="D1422" s="1" t="s">
        <v>5761</v>
      </c>
      <c r="E1422" s="1" t="s">
        <v>5762</v>
      </c>
      <c r="F1422" s="2">
        <v>-10051</v>
      </c>
      <c r="G1422" s="1" t="s">
        <v>711</v>
      </c>
      <c r="H1422" s="1" t="s">
        <v>716</v>
      </c>
      <c r="I1422" s="1" t="s">
        <v>10</v>
      </c>
      <c r="J1422" t="e">
        <f>VLOOKUP(B1422,自助退!B:F,5,FALSE)</f>
        <v>#N/A</v>
      </c>
      <c r="K1422" t="e">
        <f t="shared" si="22"/>
        <v>#N/A</v>
      </c>
    </row>
    <row r="1423" spans="1:11">
      <c r="A1423" s="1" t="s">
        <v>5763</v>
      </c>
      <c r="B1423" s="2">
        <v>1276094</v>
      </c>
      <c r="C1423" s="1" t="s">
        <v>5764</v>
      </c>
      <c r="D1423" s="1" t="s">
        <v>5765</v>
      </c>
      <c r="E1423" s="1" t="s">
        <v>5766</v>
      </c>
      <c r="F1423" s="2">
        <v>-20</v>
      </c>
      <c r="G1423" s="1" t="s">
        <v>711</v>
      </c>
      <c r="H1423" s="1" t="s">
        <v>370</v>
      </c>
      <c r="I1423" s="1" t="s">
        <v>10</v>
      </c>
      <c r="J1423" t="e">
        <f>VLOOKUP(B1423,自助退!B:F,5,FALSE)</f>
        <v>#N/A</v>
      </c>
      <c r="K1423" t="e">
        <f t="shared" si="22"/>
        <v>#N/A</v>
      </c>
    </row>
    <row r="1424" spans="1:11">
      <c r="A1424" s="1" t="s">
        <v>5767</v>
      </c>
      <c r="B1424" s="2">
        <v>1276642</v>
      </c>
      <c r="C1424" s="1" t="s">
        <v>5768</v>
      </c>
      <c r="D1424" s="1" t="s">
        <v>318</v>
      </c>
      <c r="E1424" s="1" t="s">
        <v>319</v>
      </c>
      <c r="F1424" s="2">
        <v>-100</v>
      </c>
      <c r="G1424" s="1" t="s">
        <v>711</v>
      </c>
      <c r="H1424" s="1" t="s">
        <v>157</v>
      </c>
      <c r="I1424" s="1" t="s">
        <v>10</v>
      </c>
      <c r="J1424" t="e">
        <f>VLOOKUP(B1424,自助退!B:F,5,FALSE)</f>
        <v>#N/A</v>
      </c>
      <c r="K1424" t="e">
        <f t="shared" si="22"/>
        <v>#N/A</v>
      </c>
    </row>
    <row r="1425" spans="1:11">
      <c r="A1425" s="1" t="s">
        <v>5769</v>
      </c>
      <c r="B1425" s="2">
        <v>1276749</v>
      </c>
      <c r="C1425" s="1" t="s">
        <v>5770</v>
      </c>
      <c r="D1425" s="1" t="s">
        <v>5771</v>
      </c>
      <c r="E1425" s="1" t="s">
        <v>5772</v>
      </c>
      <c r="F1425" s="2">
        <v>-15391</v>
      </c>
      <c r="G1425" s="1" t="s">
        <v>711</v>
      </c>
      <c r="H1425" s="1" t="s">
        <v>356</v>
      </c>
      <c r="I1425" s="1" t="s">
        <v>10</v>
      </c>
      <c r="J1425" t="e">
        <f>VLOOKUP(B1425,自助退!B:F,5,FALSE)</f>
        <v>#N/A</v>
      </c>
      <c r="K1425" t="e">
        <f t="shared" si="22"/>
        <v>#N/A</v>
      </c>
    </row>
    <row r="1426" spans="1:11">
      <c r="A1426" s="1" t="s">
        <v>5773</v>
      </c>
      <c r="B1426" s="2">
        <v>1276781</v>
      </c>
      <c r="C1426" s="1" t="s">
        <v>5774</v>
      </c>
      <c r="D1426" s="1" t="s">
        <v>5775</v>
      </c>
      <c r="E1426" s="1" t="s">
        <v>5776</v>
      </c>
      <c r="F1426" s="2">
        <v>-115.9</v>
      </c>
      <c r="G1426" s="1" t="s">
        <v>711</v>
      </c>
      <c r="H1426" s="1" t="s">
        <v>157</v>
      </c>
      <c r="I1426" s="1" t="s">
        <v>10</v>
      </c>
      <c r="J1426" t="e">
        <f>VLOOKUP(B1426,自助退!B:F,5,FALSE)</f>
        <v>#N/A</v>
      </c>
      <c r="K1426" t="e">
        <f t="shared" si="22"/>
        <v>#N/A</v>
      </c>
    </row>
    <row r="1427" spans="1:11">
      <c r="A1427" s="1" t="s">
        <v>5777</v>
      </c>
      <c r="B1427" s="2">
        <v>1276798</v>
      </c>
      <c r="C1427" s="1" t="s">
        <v>5778</v>
      </c>
      <c r="D1427" s="1" t="s">
        <v>987</v>
      </c>
      <c r="E1427" s="1" t="s">
        <v>988</v>
      </c>
      <c r="F1427" s="2">
        <v>-3000</v>
      </c>
      <c r="G1427" s="1" t="s">
        <v>711</v>
      </c>
      <c r="H1427" s="1" t="s">
        <v>391</v>
      </c>
      <c r="I1427" s="1" t="s">
        <v>10</v>
      </c>
      <c r="J1427" t="e">
        <f>VLOOKUP(B1427,自助退!B:F,5,FALSE)</f>
        <v>#N/A</v>
      </c>
      <c r="K1427" t="e">
        <f t="shared" si="22"/>
        <v>#N/A</v>
      </c>
    </row>
    <row r="1428" spans="1:11">
      <c r="A1428" s="1" t="s">
        <v>5779</v>
      </c>
      <c r="B1428" s="2">
        <v>1276873</v>
      </c>
      <c r="C1428" s="1" t="s">
        <v>5780</v>
      </c>
      <c r="D1428" s="1" t="s">
        <v>987</v>
      </c>
      <c r="E1428" s="1" t="s">
        <v>988</v>
      </c>
      <c r="F1428" s="2">
        <v>-947.11</v>
      </c>
      <c r="G1428" s="1" t="s">
        <v>711</v>
      </c>
      <c r="H1428" s="1" t="s">
        <v>391</v>
      </c>
      <c r="I1428" s="1" t="s">
        <v>10</v>
      </c>
      <c r="J1428" t="e">
        <f>VLOOKUP(B1428,自助退!B:F,5,FALSE)</f>
        <v>#N/A</v>
      </c>
      <c r="K1428" t="e">
        <f t="shared" si="22"/>
        <v>#N/A</v>
      </c>
    </row>
    <row r="1429" spans="1:11">
      <c r="A1429" s="1" t="s">
        <v>5781</v>
      </c>
      <c r="B1429" s="2">
        <v>1276906</v>
      </c>
      <c r="C1429" s="1" t="s">
        <v>5782</v>
      </c>
      <c r="D1429" s="1" t="s">
        <v>5783</v>
      </c>
      <c r="E1429" s="1" t="s">
        <v>5784</v>
      </c>
      <c r="F1429" s="2">
        <v>-490</v>
      </c>
      <c r="G1429" s="1" t="s">
        <v>711</v>
      </c>
      <c r="H1429" s="1" t="s">
        <v>171</v>
      </c>
      <c r="I1429" s="1" t="s">
        <v>10</v>
      </c>
      <c r="J1429" t="e">
        <f>VLOOKUP(B1429,自助退!B:F,5,FALSE)</f>
        <v>#N/A</v>
      </c>
      <c r="K1429" t="e">
        <f t="shared" si="22"/>
        <v>#N/A</v>
      </c>
    </row>
    <row r="1430" spans="1:11">
      <c r="A1430" s="1" t="s">
        <v>5785</v>
      </c>
      <c r="B1430" s="2">
        <v>1276936</v>
      </c>
      <c r="C1430" s="1"/>
      <c r="D1430" s="1" t="s">
        <v>5786</v>
      </c>
      <c r="E1430" s="1" t="s">
        <v>5787</v>
      </c>
      <c r="F1430" s="2">
        <v>-327.16000000000003</v>
      </c>
      <c r="G1430" s="1" t="s">
        <v>711</v>
      </c>
      <c r="H1430" s="1" t="s">
        <v>239</v>
      </c>
      <c r="I1430" s="1" t="s">
        <v>122</v>
      </c>
      <c r="J1430" t="e">
        <f>VLOOKUP(B1430,自助退!B:F,5,FALSE)</f>
        <v>#N/A</v>
      </c>
      <c r="K1430" t="e">
        <f t="shared" si="22"/>
        <v>#N/A</v>
      </c>
    </row>
    <row r="1431" spans="1:11">
      <c r="A1431" s="1" t="s">
        <v>5785</v>
      </c>
      <c r="B1431" s="2">
        <v>1276938</v>
      </c>
      <c r="C1431" s="1" t="s">
        <v>5788</v>
      </c>
      <c r="D1431" s="1" t="s">
        <v>5789</v>
      </c>
      <c r="E1431" s="1" t="s">
        <v>5790</v>
      </c>
      <c r="F1431" s="2">
        <v>-20</v>
      </c>
      <c r="G1431" s="1" t="s">
        <v>711</v>
      </c>
      <c r="H1431" s="1" t="s">
        <v>1358</v>
      </c>
      <c r="I1431" s="1" t="s">
        <v>10</v>
      </c>
      <c r="J1431" t="e">
        <f>VLOOKUP(B1431,自助退!B:F,5,FALSE)</f>
        <v>#N/A</v>
      </c>
      <c r="K1431" t="e">
        <f t="shared" si="22"/>
        <v>#N/A</v>
      </c>
    </row>
    <row r="1432" spans="1:11">
      <c r="A1432" s="1" t="s">
        <v>5791</v>
      </c>
      <c r="B1432" s="2">
        <v>1276945</v>
      </c>
      <c r="C1432" s="1" t="s">
        <v>5792</v>
      </c>
      <c r="D1432" s="1" t="s">
        <v>5793</v>
      </c>
      <c r="E1432" s="1" t="s">
        <v>5794</v>
      </c>
      <c r="F1432" s="2">
        <v>-54.5</v>
      </c>
      <c r="G1432" s="1" t="s">
        <v>711</v>
      </c>
      <c r="H1432" s="1" t="s">
        <v>396</v>
      </c>
      <c r="I1432" s="1" t="s">
        <v>10</v>
      </c>
      <c r="J1432" t="e">
        <f>VLOOKUP(B1432,自助退!B:F,5,FALSE)</f>
        <v>#N/A</v>
      </c>
      <c r="K1432" t="e">
        <f t="shared" si="22"/>
        <v>#N/A</v>
      </c>
    </row>
    <row r="1433" spans="1:11">
      <c r="A1433" s="1" t="s">
        <v>5795</v>
      </c>
      <c r="B1433" s="2">
        <v>1277034</v>
      </c>
      <c r="C1433" s="1" t="s">
        <v>5796</v>
      </c>
      <c r="D1433" s="1" t="s">
        <v>5797</v>
      </c>
      <c r="E1433" s="1" t="s">
        <v>5798</v>
      </c>
      <c r="F1433" s="2">
        <v>-1100.72</v>
      </c>
      <c r="G1433" s="1" t="s">
        <v>711</v>
      </c>
      <c r="H1433" s="1" t="s">
        <v>124</v>
      </c>
      <c r="I1433" s="1" t="s">
        <v>10</v>
      </c>
      <c r="J1433" t="e">
        <f>VLOOKUP(B1433,自助退!B:F,5,FALSE)</f>
        <v>#N/A</v>
      </c>
      <c r="K1433" t="e">
        <f t="shared" si="22"/>
        <v>#N/A</v>
      </c>
    </row>
    <row r="1434" spans="1:11">
      <c r="A1434" s="1" t="s">
        <v>5799</v>
      </c>
      <c r="B1434" s="2">
        <v>1277089</v>
      </c>
      <c r="C1434" s="1" t="s">
        <v>205</v>
      </c>
      <c r="D1434" s="1" t="s">
        <v>5800</v>
      </c>
      <c r="E1434" s="1" t="s">
        <v>5801</v>
      </c>
      <c r="F1434" s="2">
        <v>-734.42</v>
      </c>
      <c r="G1434" s="1" t="s">
        <v>711</v>
      </c>
      <c r="H1434" s="1" t="s">
        <v>300</v>
      </c>
      <c r="I1434" s="1" t="s">
        <v>122</v>
      </c>
      <c r="J1434" t="e">
        <f>VLOOKUP(B1434,自助退!B:F,5,FALSE)</f>
        <v>#N/A</v>
      </c>
      <c r="K1434" t="e">
        <f t="shared" si="22"/>
        <v>#N/A</v>
      </c>
    </row>
    <row r="1435" spans="1:11">
      <c r="A1435" s="1" t="s">
        <v>5802</v>
      </c>
      <c r="B1435" s="2">
        <v>1277142</v>
      </c>
      <c r="C1435" s="1" t="s">
        <v>5803</v>
      </c>
      <c r="D1435" s="1" t="s">
        <v>5804</v>
      </c>
      <c r="E1435" s="1" t="s">
        <v>5805</v>
      </c>
      <c r="F1435" s="2">
        <v>-625</v>
      </c>
      <c r="G1435" s="1" t="s">
        <v>711</v>
      </c>
      <c r="H1435" s="1" t="s">
        <v>777</v>
      </c>
      <c r="I1435" s="1" t="s">
        <v>10</v>
      </c>
      <c r="J1435" t="e">
        <f>VLOOKUP(B1435,自助退!B:F,5,FALSE)</f>
        <v>#N/A</v>
      </c>
      <c r="K1435" t="e">
        <f t="shared" si="22"/>
        <v>#N/A</v>
      </c>
    </row>
    <row r="1436" spans="1:11">
      <c r="A1436" s="1" t="s">
        <v>5806</v>
      </c>
      <c r="B1436" s="2">
        <v>1277249</v>
      </c>
      <c r="C1436" s="1" t="s">
        <v>205</v>
      </c>
      <c r="D1436" s="1" t="s">
        <v>5807</v>
      </c>
      <c r="E1436" s="1" t="s">
        <v>5808</v>
      </c>
      <c r="F1436" s="2">
        <v>-8447.5</v>
      </c>
      <c r="G1436" s="1" t="s">
        <v>711</v>
      </c>
      <c r="H1436" s="1" t="s">
        <v>356</v>
      </c>
      <c r="I1436" s="1" t="s">
        <v>122</v>
      </c>
      <c r="J1436" t="e">
        <f>VLOOKUP(B1436,自助退!B:F,5,FALSE)</f>
        <v>#N/A</v>
      </c>
      <c r="K1436" t="e">
        <f t="shared" si="22"/>
        <v>#N/A</v>
      </c>
    </row>
    <row r="1437" spans="1:11">
      <c r="A1437" s="1" t="s">
        <v>5809</v>
      </c>
      <c r="B1437" s="2">
        <v>1277323</v>
      </c>
      <c r="C1437" s="1" t="s">
        <v>5810</v>
      </c>
      <c r="D1437" s="1" t="s">
        <v>5811</v>
      </c>
      <c r="E1437" s="1" t="s">
        <v>5812</v>
      </c>
      <c r="F1437" s="2">
        <v>-260</v>
      </c>
      <c r="G1437" s="1" t="s">
        <v>711</v>
      </c>
      <c r="H1437" s="1" t="s">
        <v>396</v>
      </c>
      <c r="I1437" s="1" t="s">
        <v>10</v>
      </c>
      <c r="J1437" t="e">
        <f>VLOOKUP(B1437,自助退!B:F,5,FALSE)</f>
        <v>#N/A</v>
      </c>
      <c r="K1437" t="e">
        <f t="shared" si="22"/>
        <v>#N/A</v>
      </c>
    </row>
    <row r="1438" spans="1:11">
      <c r="A1438" s="1" t="s">
        <v>5813</v>
      </c>
      <c r="B1438" s="2">
        <v>1277366</v>
      </c>
      <c r="C1438" s="1" t="s">
        <v>5814</v>
      </c>
      <c r="D1438" s="1" t="s">
        <v>5815</v>
      </c>
      <c r="E1438" s="1" t="s">
        <v>5816</v>
      </c>
      <c r="F1438" s="2">
        <v>-4000</v>
      </c>
      <c r="G1438" s="1" t="s">
        <v>711</v>
      </c>
      <c r="H1438" s="1" t="s">
        <v>300</v>
      </c>
      <c r="I1438" s="1" t="s">
        <v>10</v>
      </c>
      <c r="J1438" t="e">
        <f>VLOOKUP(B1438,自助退!B:F,5,FALSE)</f>
        <v>#N/A</v>
      </c>
      <c r="K1438" t="e">
        <f t="shared" si="22"/>
        <v>#N/A</v>
      </c>
    </row>
    <row r="1439" spans="1:11">
      <c r="A1439" s="1" t="s">
        <v>5817</v>
      </c>
      <c r="B1439" s="2">
        <v>1277462</v>
      </c>
      <c r="C1439" s="1" t="s">
        <v>5818</v>
      </c>
      <c r="D1439" s="1" t="s">
        <v>5819</v>
      </c>
      <c r="E1439" s="1" t="s">
        <v>5820</v>
      </c>
      <c r="F1439" s="2">
        <v>-489</v>
      </c>
      <c r="G1439" s="1" t="s">
        <v>711</v>
      </c>
      <c r="H1439" s="1" t="s">
        <v>180</v>
      </c>
      <c r="I1439" s="1" t="s">
        <v>10</v>
      </c>
      <c r="J1439" t="e">
        <f>VLOOKUP(B1439,自助退!B:F,5,FALSE)</f>
        <v>#N/A</v>
      </c>
      <c r="K1439" t="e">
        <f t="shared" si="22"/>
        <v>#N/A</v>
      </c>
    </row>
    <row r="1440" spans="1:11">
      <c r="A1440" s="1" t="s">
        <v>5821</v>
      </c>
      <c r="B1440" s="2">
        <v>1277660</v>
      </c>
      <c r="C1440" s="1" t="s">
        <v>5822</v>
      </c>
      <c r="D1440" s="1" t="s">
        <v>5120</v>
      </c>
      <c r="E1440" s="1" t="s">
        <v>5121</v>
      </c>
      <c r="F1440" s="2">
        <v>-73.84</v>
      </c>
      <c r="G1440" s="1" t="s">
        <v>711</v>
      </c>
      <c r="H1440" s="1" t="s">
        <v>387</v>
      </c>
      <c r="I1440" s="1" t="s">
        <v>10</v>
      </c>
      <c r="J1440" t="e">
        <f>VLOOKUP(B1440,自助退!B:F,5,FALSE)</f>
        <v>#N/A</v>
      </c>
      <c r="K1440" t="e">
        <f t="shared" si="22"/>
        <v>#N/A</v>
      </c>
    </row>
    <row r="1441" spans="1:11">
      <c r="A1441" s="1" t="s">
        <v>5823</v>
      </c>
      <c r="B1441" s="2">
        <v>1277692</v>
      </c>
      <c r="C1441" s="1" t="s">
        <v>205</v>
      </c>
      <c r="D1441" s="1" t="s">
        <v>333</v>
      </c>
      <c r="E1441" s="1" t="s">
        <v>59</v>
      </c>
      <c r="F1441" s="2">
        <v>-192.5</v>
      </c>
      <c r="G1441" s="1" t="s">
        <v>711</v>
      </c>
      <c r="H1441" s="1" t="s">
        <v>805</v>
      </c>
      <c r="I1441" s="1" t="s">
        <v>122</v>
      </c>
      <c r="J1441" t="e">
        <f>VLOOKUP(B1441,自助退!B:F,5,FALSE)</f>
        <v>#N/A</v>
      </c>
      <c r="K1441" t="e">
        <f t="shared" si="22"/>
        <v>#N/A</v>
      </c>
    </row>
    <row r="1442" spans="1:11">
      <c r="A1442" s="1" t="s">
        <v>5824</v>
      </c>
      <c r="B1442" s="2">
        <v>1277705</v>
      </c>
      <c r="C1442" s="1" t="s">
        <v>5825</v>
      </c>
      <c r="D1442" s="1" t="s">
        <v>5826</v>
      </c>
      <c r="E1442" s="1" t="s">
        <v>5827</v>
      </c>
      <c r="F1442" s="2">
        <v>-129.06</v>
      </c>
      <c r="G1442" s="1" t="s">
        <v>711</v>
      </c>
      <c r="H1442" s="1" t="s">
        <v>937</v>
      </c>
      <c r="I1442" s="1" t="s">
        <v>10</v>
      </c>
      <c r="J1442" t="e">
        <f>VLOOKUP(B1442,自助退!B:F,5,FALSE)</f>
        <v>#N/A</v>
      </c>
      <c r="K1442" t="e">
        <f t="shared" si="22"/>
        <v>#N/A</v>
      </c>
    </row>
    <row r="1443" spans="1:11">
      <c r="A1443" s="1" t="s">
        <v>5828</v>
      </c>
      <c r="B1443" s="2">
        <v>1277719</v>
      </c>
      <c r="C1443" s="1" t="s">
        <v>5829</v>
      </c>
      <c r="D1443" s="1" t="s">
        <v>5830</v>
      </c>
      <c r="E1443" s="1" t="s">
        <v>5831</v>
      </c>
      <c r="F1443" s="2">
        <v>-153.72</v>
      </c>
      <c r="G1443" s="1" t="s">
        <v>711</v>
      </c>
      <c r="H1443" s="1" t="s">
        <v>300</v>
      </c>
      <c r="I1443" s="1" t="s">
        <v>10</v>
      </c>
      <c r="J1443" t="e">
        <f>VLOOKUP(B1443,自助退!B:F,5,FALSE)</f>
        <v>#N/A</v>
      </c>
      <c r="K1443" t="e">
        <f t="shared" si="22"/>
        <v>#N/A</v>
      </c>
    </row>
    <row r="1444" spans="1:11">
      <c r="A1444" s="1" t="s">
        <v>5832</v>
      </c>
      <c r="B1444" s="2">
        <v>1277772</v>
      </c>
      <c r="C1444" s="1" t="s">
        <v>5833</v>
      </c>
      <c r="D1444" s="1" t="s">
        <v>5834</v>
      </c>
      <c r="E1444" s="1" t="s">
        <v>5835</v>
      </c>
      <c r="F1444" s="2">
        <v>-162.08000000000001</v>
      </c>
      <c r="G1444" s="1" t="s">
        <v>711</v>
      </c>
      <c r="H1444" s="1" t="s">
        <v>755</v>
      </c>
      <c r="I1444" s="1" t="s">
        <v>10</v>
      </c>
      <c r="J1444" t="e">
        <f>VLOOKUP(B1444,自助退!B:F,5,FALSE)</f>
        <v>#N/A</v>
      </c>
      <c r="K1444" t="e">
        <f t="shared" si="22"/>
        <v>#N/A</v>
      </c>
    </row>
    <row r="1445" spans="1:11">
      <c r="A1445" s="1" t="s">
        <v>5836</v>
      </c>
      <c r="B1445" s="2">
        <v>1277776</v>
      </c>
      <c r="C1445" s="1" t="s">
        <v>5837</v>
      </c>
      <c r="D1445" s="1" t="s">
        <v>302</v>
      </c>
      <c r="E1445" s="1" t="s">
        <v>303</v>
      </c>
      <c r="F1445" s="2">
        <v>-670.8</v>
      </c>
      <c r="G1445" s="1" t="s">
        <v>711</v>
      </c>
      <c r="H1445" s="1" t="s">
        <v>119</v>
      </c>
      <c r="I1445" s="1" t="s">
        <v>10</v>
      </c>
      <c r="J1445" t="e">
        <f>VLOOKUP(B1445,自助退!B:F,5,FALSE)</f>
        <v>#N/A</v>
      </c>
      <c r="K1445" t="e">
        <f t="shared" si="22"/>
        <v>#N/A</v>
      </c>
    </row>
    <row r="1446" spans="1:11">
      <c r="A1446" s="1" t="s">
        <v>5838</v>
      </c>
      <c r="B1446" s="2">
        <v>1277827</v>
      </c>
      <c r="C1446" s="1"/>
      <c r="D1446" s="1" t="s">
        <v>5839</v>
      </c>
      <c r="E1446" s="1" t="s">
        <v>5840</v>
      </c>
      <c r="F1446" s="2">
        <v>-1373.5</v>
      </c>
      <c r="G1446" s="1" t="s">
        <v>711</v>
      </c>
      <c r="H1446" s="1" t="s">
        <v>396</v>
      </c>
      <c r="I1446" s="1" t="s">
        <v>122</v>
      </c>
      <c r="J1446" t="e">
        <f>VLOOKUP(B1446,自助退!B:F,5,FALSE)</f>
        <v>#N/A</v>
      </c>
      <c r="K1446" t="e">
        <f t="shared" si="22"/>
        <v>#N/A</v>
      </c>
    </row>
    <row r="1447" spans="1:11">
      <c r="A1447" s="1" t="s">
        <v>5841</v>
      </c>
      <c r="B1447" s="2">
        <v>1277892</v>
      </c>
      <c r="C1447" s="1" t="s">
        <v>5842</v>
      </c>
      <c r="D1447" s="1" t="s">
        <v>5843</v>
      </c>
      <c r="E1447" s="1" t="s">
        <v>5844</v>
      </c>
      <c r="F1447" s="2">
        <v>-20.420000000000002</v>
      </c>
      <c r="G1447" s="1" t="s">
        <v>711</v>
      </c>
      <c r="H1447" s="1" t="s">
        <v>239</v>
      </c>
      <c r="I1447" s="1" t="s">
        <v>10</v>
      </c>
      <c r="J1447" t="e">
        <f>VLOOKUP(B1447,自助退!B:F,5,FALSE)</f>
        <v>#N/A</v>
      </c>
      <c r="K1447" t="e">
        <f t="shared" si="22"/>
        <v>#N/A</v>
      </c>
    </row>
    <row r="1448" spans="1:11">
      <c r="A1448" s="1" t="s">
        <v>5845</v>
      </c>
      <c r="B1448" s="2">
        <v>1278068</v>
      </c>
      <c r="C1448" s="1" t="s">
        <v>5846</v>
      </c>
      <c r="D1448" s="1" t="s">
        <v>5847</v>
      </c>
      <c r="E1448" s="1" t="s">
        <v>5848</v>
      </c>
      <c r="F1448" s="2">
        <v>-382</v>
      </c>
      <c r="G1448" s="1" t="s">
        <v>711</v>
      </c>
      <c r="H1448" s="1" t="s">
        <v>755</v>
      </c>
      <c r="I1448" s="1" t="s">
        <v>10</v>
      </c>
      <c r="J1448" t="e">
        <f>VLOOKUP(B1448,自助退!B:F,5,FALSE)</f>
        <v>#N/A</v>
      </c>
      <c r="K1448" t="e">
        <f t="shared" si="22"/>
        <v>#N/A</v>
      </c>
    </row>
    <row r="1449" spans="1:11">
      <c r="A1449" s="1" t="s">
        <v>5849</v>
      </c>
      <c r="B1449" s="2">
        <v>1278109</v>
      </c>
      <c r="C1449" s="1"/>
      <c r="D1449" s="1" t="s">
        <v>5850</v>
      </c>
      <c r="E1449" s="1" t="s">
        <v>5851</v>
      </c>
      <c r="F1449" s="2">
        <v>-200</v>
      </c>
      <c r="G1449" s="1" t="s">
        <v>711</v>
      </c>
      <c r="H1449" s="1" t="s">
        <v>370</v>
      </c>
      <c r="I1449" s="1" t="s">
        <v>122</v>
      </c>
      <c r="J1449" t="e">
        <f>VLOOKUP(B1449,自助退!B:F,5,FALSE)</f>
        <v>#N/A</v>
      </c>
      <c r="K1449" t="e">
        <f t="shared" si="22"/>
        <v>#N/A</v>
      </c>
    </row>
    <row r="1450" spans="1:11">
      <c r="A1450" s="1" t="s">
        <v>5852</v>
      </c>
      <c r="B1450" s="2">
        <v>1278161</v>
      </c>
      <c r="C1450" s="1" t="s">
        <v>205</v>
      </c>
      <c r="D1450" s="1" t="s">
        <v>333</v>
      </c>
      <c r="E1450" s="1" t="s">
        <v>59</v>
      </c>
      <c r="F1450" s="2">
        <v>-1</v>
      </c>
      <c r="G1450" s="1" t="s">
        <v>711</v>
      </c>
      <c r="H1450" s="1" t="s">
        <v>1186</v>
      </c>
      <c r="I1450" s="1" t="s">
        <v>122</v>
      </c>
      <c r="J1450" t="e">
        <f>VLOOKUP(B1450,自助退!B:F,5,FALSE)</f>
        <v>#N/A</v>
      </c>
      <c r="K1450" t="e">
        <f t="shared" si="22"/>
        <v>#N/A</v>
      </c>
    </row>
    <row r="1451" spans="1:11">
      <c r="A1451" s="1" t="s">
        <v>5853</v>
      </c>
      <c r="B1451" s="2">
        <v>1278223</v>
      </c>
      <c r="C1451" s="1" t="s">
        <v>5854</v>
      </c>
      <c r="D1451" s="1" t="s">
        <v>5855</v>
      </c>
      <c r="E1451" s="1" t="s">
        <v>5856</v>
      </c>
      <c r="F1451" s="2">
        <v>-172</v>
      </c>
      <c r="G1451" s="1" t="s">
        <v>711</v>
      </c>
      <c r="H1451" s="1" t="s">
        <v>157</v>
      </c>
      <c r="I1451" s="1" t="s">
        <v>10</v>
      </c>
      <c r="J1451" t="e">
        <f>VLOOKUP(B1451,自助退!B:F,5,FALSE)</f>
        <v>#N/A</v>
      </c>
      <c r="K1451" t="e">
        <f t="shared" si="22"/>
        <v>#N/A</v>
      </c>
    </row>
    <row r="1452" spans="1:11">
      <c r="A1452" s="1" t="s">
        <v>5857</v>
      </c>
      <c r="B1452" s="2">
        <v>1278238</v>
      </c>
      <c r="C1452" s="1" t="s">
        <v>5858</v>
      </c>
      <c r="D1452" s="1" t="s">
        <v>5859</v>
      </c>
      <c r="E1452" s="1" t="s">
        <v>5860</v>
      </c>
      <c r="F1452" s="2">
        <v>-626.53</v>
      </c>
      <c r="G1452" s="1" t="s">
        <v>711</v>
      </c>
      <c r="H1452" s="1" t="s">
        <v>387</v>
      </c>
      <c r="I1452" s="1" t="s">
        <v>10</v>
      </c>
      <c r="J1452" t="e">
        <f>VLOOKUP(B1452,自助退!B:F,5,FALSE)</f>
        <v>#N/A</v>
      </c>
      <c r="K1452" t="e">
        <f t="shared" si="22"/>
        <v>#N/A</v>
      </c>
    </row>
    <row r="1453" spans="1:11">
      <c r="A1453" s="1" t="s">
        <v>5861</v>
      </c>
      <c r="B1453" s="2">
        <v>1278269</v>
      </c>
      <c r="C1453" s="1"/>
      <c r="D1453" s="1" t="s">
        <v>5862</v>
      </c>
      <c r="E1453" s="1" t="s">
        <v>5863</v>
      </c>
      <c r="F1453" s="2">
        <v>-540</v>
      </c>
      <c r="G1453" s="1" t="s">
        <v>711</v>
      </c>
      <c r="H1453" s="1" t="s">
        <v>387</v>
      </c>
      <c r="I1453" s="1" t="s">
        <v>122</v>
      </c>
      <c r="J1453" t="e">
        <f>VLOOKUP(B1453,自助退!B:F,5,FALSE)</f>
        <v>#N/A</v>
      </c>
      <c r="K1453" t="e">
        <f t="shared" si="22"/>
        <v>#N/A</v>
      </c>
    </row>
    <row r="1454" spans="1:11">
      <c r="A1454" s="1" t="s">
        <v>5864</v>
      </c>
      <c r="B1454" s="2">
        <v>1278343</v>
      </c>
      <c r="C1454" s="1" t="s">
        <v>5865</v>
      </c>
      <c r="D1454" s="1" t="s">
        <v>5866</v>
      </c>
      <c r="E1454" s="1" t="s">
        <v>5867</v>
      </c>
      <c r="F1454" s="2">
        <v>-10000</v>
      </c>
      <c r="G1454" s="1" t="s">
        <v>711</v>
      </c>
      <c r="H1454" s="1" t="s">
        <v>356</v>
      </c>
      <c r="I1454" s="1" t="s">
        <v>10</v>
      </c>
      <c r="J1454" t="e">
        <f>VLOOKUP(B1454,自助退!B:F,5,FALSE)</f>
        <v>#N/A</v>
      </c>
      <c r="K1454" t="e">
        <f t="shared" si="22"/>
        <v>#N/A</v>
      </c>
    </row>
    <row r="1455" spans="1:11">
      <c r="A1455" s="1" t="s">
        <v>5868</v>
      </c>
      <c r="B1455" s="2">
        <v>1278526</v>
      </c>
      <c r="C1455" s="1"/>
      <c r="D1455" s="1" t="s">
        <v>5869</v>
      </c>
      <c r="E1455" s="1" t="s">
        <v>5870</v>
      </c>
      <c r="F1455" s="2">
        <v>-809</v>
      </c>
      <c r="G1455" s="1" t="s">
        <v>711</v>
      </c>
      <c r="H1455" s="1" t="s">
        <v>248</v>
      </c>
      <c r="I1455" s="1" t="s">
        <v>122</v>
      </c>
      <c r="J1455" t="e">
        <f>VLOOKUP(B1455,自助退!B:F,5,FALSE)</f>
        <v>#N/A</v>
      </c>
      <c r="K1455" t="e">
        <f t="shared" si="22"/>
        <v>#N/A</v>
      </c>
    </row>
    <row r="1456" spans="1:11">
      <c r="A1456" s="1" t="s">
        <v>5871</v>
      </c>
      <c r="B1456" s="2">
        <v>1279790</v>
      </c>
      <c r="C1456" s="1" t="s">
        <v>5872</v>
      </c>
      <c r="D1456" s="1" t="s">
        <v>5873</v>
      </c>
      <c r="E1456" s="1" t="s">
        <v>5874</v>
      </c>
      <c r="F1456" s="2">
        <v>-2000</v>
      </c>
      <c r="G1456" s="1" t="s">
        <v>711</v>
      </c>
      <c r="H1456" s="1" t="s">
        <v>248</v>
      </c>
      <c r="I1456" s="1" t="s">
        <v>10</v>
      </c>
      <c r="J1456" t="e">
        <f>VLOOKUP(B1456,自助退!B:F,5,FALSE)</f>
        <v>#N/A</v>
      </c>
      <c r="K1456" t="e">
        <f t="shared" si="22"/>
        <v>#N/A</v>
      </c>
    </row>
    <row r="1457" spans="1:11">
      <c r="A1457" s="1" t="s">
        <v>5875</v>
      </c>
      <c r="B1457" s="2">
        <v>1280837</v>
      </c>
      <c r="C1457" s="1" t="s">
        <v>205</v>
      </c>
      <c r="D1457" s="1" t="s">
        <v>5876</v>
      </c>
      <c r="E1457" s="1" t="s">
        <v>5877</v>
      </c>
      <c r="F1457" s="2">
        <v>-100</v>
      </c>
      <c r="G1457" s="1" t="s">
        <v>711</v>
      </c>
      <c r="H1457" s="1" t="s">
        <v>356</v>
      </c>
      <c r="I1457" s="1" t="s">
        <v>122</v>
      </c>
      <c r="J1457" t="e">
        <f>VLOOKUP(B1457,自助退!B:F,5,FALSE)</f>
        <v>#N/A</v>
      </c>
      <c r="K1457" t="e">
        <f t="shared" si="22"/>
        <v>#N/A</v>
      </c>
    </row>
    <row r="1458" spans="1:11">
      <c r="A1458" s="1" t="s">
        <v>5878</v>
      </c>
      <c r="B1458" s="2">
        <v>1281489</v>
      </c>
      <c r="C1458" s="1" t="s">
        <v>5879</v>
      </c>
      <c r="D1458" s="1" t="s">
        <v>5880</v>
      </c>
      <c r="E1458" s="1" t="s">
        <v>5881</v>
      </c>
      <c r="F1458" s="2">
        <v>-300</v>
      </c>
      <c r="G1458" s="1" t="s">
        <v>711</v>
      </c>
      <c r="H1458" s="1" t="s">
        <v>356</v>
      </c>
      <c r="I1458" s="1" t="s">
        <v>10</v>
      </c>
      <c r="J1458" t="e">
        <f>VLOOKUP(B1458,自助退!B:F,5,FALSE)</f>
        <v>#N/A</v>
      </c>
      <c r="K1458" t="e">
        <f t="shared" si="22"/>
        <v>#N/A</v>
      </c>
    </row>
    <row r="1459" spans="1:11">
      <c r="A1459" s="1" t="s">
        <v>5882</v>
      </c>
      <c r="B1459" s="2">
        <v>1281509</v>
      </c>
      <c r="C1459" s="1" t="s">
        <v>5883</v>
      </c>
      <c r="D1459" s="1" t="s">
        <v>5884</v>
      </c>
      <c r="E1459" s="1" t="s">
        <v>5885</v>
      </c>
      <c r="F1459" s="2">
        <v>-2274</v>
      </c>
      <c r="G1459" s="1" t="s">
        <v>711</v>
      </c>
      <c r="H1459" s="1" t="s">
        <v>901</v>
      </c>
      <c r="I1459" s="1" t="s">
        <v>10</v>
      </c>
      <c r="J1459" t="e">
        <f>VLOOKUP(B1459,自助退!B:F,5,FALSE)</f>
        <v>#N/A</v>
      </c>
      <c r="K1459" t="e">
        <f t="shared" si="22"/>
        <v>#N/A</v>
      </c>
    </row>
    <row r="1460" spans="1:11">
      <c r="A1460" s="1" t="s">
        <v>5886</v>
      </c>
      <c r="B1460" s="2">
        <v>1282682</v>
      </c>
      <c r="C1460" s="1" t="s">
        <v>5887</v>
      </c>
      <c r="D1460" s="1" t="s">
        <v>5888</v>
      </c>
      <c r="E1460" s="1" t="s">
        <v>5889</v>
      </c>
      <c r="F1460" s="2">
        <v>-23.29</v>
      </c>
      <c r="G1460" s="1" t="s">
        <v>711</v>
      </c>
      <c r="H1460" s="1" t="s">
        <v>169</v>
      </c>
      <c r="I1460" s="1" t="s">
        <v>10</v>
      </c>
      <c r="J1460" t="e">
        <f>VLOOKUP(B1460,自助退!B:F,5,FALSE)</f>
        <v>#N/A</v>
      </c>
      <c r="K1460" t="e">
        <f t="shared" si="22"/>
        <v>#N/A</v>
      </c>
    </row>
    <row r="1461" spans="1:11">
      <c r="A1461" s="1" t="s">
        <v>5890</v>
      </c>
      <c r="B1461" s="2">
        <v>1283215</v>
      </c>
      <c r="C1461" s="1" t="s">
        <v>5891</v>
      </c>
      <c r="D1461" s="1" t="s">
        <v>5892</v>
      </c>
      <c r="E1461" s="1" t="s">
        <v>5893</v>
      </c>
      <c r="F1461" s="2">
        <v>-482.5</v>
      </c>
      <c r="G1461" s="1" t="s">
        <v>711</v>
      </c>
      <c r="H1461" s="1" t="s">
        <v>387</v>
      </c>
      <c r="I1461" s="1" t="s">
        <v>10</v>
      </c>
      <c r="J1461" t="e">
        <f>VLOOKUP(B1461,自助退!B:F,5,FALSE)</f>
        <v>#N/A</v>
      </c>
      <c r="K1461" t="e">
        <f t="shared" si="22"/>
        <v>#N/A</v>
      </c>
    </row>
    <row r="1462" spans="1:11">
      <c r="A1462" s="1" t="s">
        <v>5894</v>
      </c>
      <c r="B1462" s="2">
        <v>1283959</v>
      </c>
      <c r="C1462" s="1" t="s">
        <v>205</v>
      </c>
      <c r="D1462" s="1" t="s">
        <v>5895</v>
      </c>
      <c r="E1462" s="1" t="s">
        <v>5896</v>
      </c>
      <c r="F1462" s="2">
        <v>-18.98</v>
      </c>
      <c r="G1462" s="1" t="s">
        <v>711</v>
      </c>
      <c r="H1462" s="1" t="s">
        <v>730</v>
      </c>
      <c r="I1462" s="1" t="s">
        <v>122</v>
      </c>
      <c r="J1462" t="e">
        <f>VLOOKUP(B1462,自助退!B:F,5,FALSE)</f>
        <v>#N/A</v>
      </c>
      <c r="K1462" t="e">
        <f t="shared" si="22"/>
        <v>#N/A</v>
      </c>
    </row>
    <row r="1463" spans="1:11">
      <c r="A1463" s="1" t="s">
        <v>5897</v>
      </c>
      <c r="B1463" s="2">
        <v>1284174</v>
      </c>
      <c r="C1463" s="1" t="s">
        <v>5898</v>
      </c>
      <c r="D1463" s="1" t="s">
        <v>5899</v>
      </c>
      <c r="E1463" s="1" t="s">
        <v>5900</v>
      </c>
      <c r="F1463" s="2">
        <v>-370</v>
      </c>
      <c r="G1463" s="1" t="s">
        <v>711</v>
      </c>
      <c r="H1463" s="1" t="s">
        <v>300</v>
      </c>
      <c r="I1463" s="1" t="s">
        <v>10</v>
      </c>
      <c r="J1463" t="e">
        <f>VLOOKUP(B1463,自助退!B:F,5,FALSE)</f>
        <v>#N/A</v>
      </c>
      <c r="K1463" t="e">
        <f t="shared" si="22"/>
        <v>#N/A</v>
      </c>
    </row>
    <row r="1464" spans="1:11">
      <c r="A1464" s="1" t="s">
        <v>5901</v>
      </c>
      <c r="B1464" s="2">
        <v>1284286</v>
      </c>
      <c r="C1464" s="1" t="s">
        <v>5902</v>
      </c>
      <c r="D1464" s="1" t="s">
        <v>5903</v>
      </c>
      <c r="E1464" s="1" t="s">
        <v>5904</v>
      </c>
      <c r="F1464" s="2">
        <v>-80.52</v>
      </c>
      <c r="G1464" s="1" t="s">
        <v>711</v>
      </c>
      <c r="H1464" s="1" t="s">
        <v>387</v>
      </c>
      <c r="I1464" s="1" t="s">
        <v>10</v>
      </c>
      <c r="J1464" t="e">
        <f>VLOOKUP(B1464,自助退!B:F,5,FALSE)</f>
        <v>#N/A</v>
      </c>
      <c r="K1464" t="e">
        <f t="shared" si="22"/>
        <v>#N/A</v>
      </c>
    </row>
    <row r="1465" spans="1:11">
      <c r="A1465" s="1" t="s">
        <v>5905</v>
      </c>
      <c r="B1465" s="2">
        <v>1284321</v>
      </c>
      <c r="C1465" s="1" t="s">
        <v>5906</v>
      </c>
      <c r="D1465" s="1" t="s">
        <v>5907</v>
      </c>
      <c r="E1465" s="1" t="s">
        <v>5908</v>
      </c>
      <c r="F1465" s="2">
        <v>-100</v>
      </c>
      <c r="G1465" s="1" t="s">
        <v>711</v>
      </c>
      <c r="H1465" s="1" t="s">
        <v>1098</v>
      </c>
      <c r="I1465" s="1" t="s">
        <v>10</v>
      </c>
      <c r="J1465" t="e">
        <f>VLOOKUP(B1465,自助退!B:F,5,FALSE)</f>
        <v>#N/A</v>
      </c>
      <c r="K1465" t="e">
        <f t="shared" si="22"/>
        <v>#N/A</v>
      </c>
    </row>
    <row r="1466" spans="1:11">
      <c r="A1466" s="1" t="s">
        <v>5909</v>
      </c>
      <c r="B1466" s="2">
        <v>1285105</v>
      </c>
      <c r="C1466" s="1" t="s">
        <v>5910</v>
      </c>
      <c r="D1466" s="1" t="s">
        <v>5911</v>
      </c>
      <c r="E1466" s="1" t="s">
        <v>5912</v>
      </c>
      <c r="F1466" s="2">
        <v>-30000</v>
      </c>
      <c r="G1466" s="1" t="s">
        <v>711</v>
      </c>
      <c r="H1466" s="1" t="s">
        <v>300</v>
      </c>
      <c r="I1466" s="1" t="s">
        <v>10</v>
      </c>
      <c r="J1466" t="e">
        <f>VLOOKUP(B1466,自助退!B:F,5,FALSE)</f>
        <v>#N/A</v>
      </c>
      <c r="K1466" t="e">
        <f t="shared" si="22"/>
        <v>#N/A</v>
      </c>
    </row>
    <row r="1467" spans="1:11">
      <c r="A1467" s="1" t="s">
        <v>5913</v>
      </c>
      <c r="B1467" s="2">
        <v>1285183</v>
      </c>
      <c r="C1467" s="1" t="s">
        <v>5914</v>
      </c>
      <c r="D1467" s="1" t="s">
        <v>5915</v>
      </c>
      <c r="E1467" s="1" t="s">
        <v>5916</v>
      </c>
      <c r="F1467" s="2">
        <v>-197</v>
      </c>
      <c r="G1467" s="1" t="s">
        <v>711</v>
      </c>
      <c r="H1467" s="1" t="s">
        <v>248</v>
      </c>
      <c r="I1467" s="1" t="s">
        <v>10</v>
      </c>
      <c r="J1467" t="e">
        <f>VLOOKUP(B1467,自助退!B:F,5,FALSE)</f>
        <v>#N/A</v>
      </c>
      <c r="K1467" t="e">
        <f t="shared" si="22"/>
        <v>#N/A</v>
      </c>
    </row>
    <row r="1468" spans="1:11">
      <c r="A1468" s="1" t="s">
        <v>5917</v>
      </c>
      <c r="B1468" s="2">
        <v>1285471</v>
      </c>
      <c r="C1468" s="1" t="s">
        <v>5918</v>
      </c>
      <c r="D1468" s="1" t="s">
        <v>5492</v>
      </c>
      <c r="E1468" s="1" t="s">
        <v>5493</v>
      </c>
      <c r="F1468" s="2">
        <v>-2793.72</v>
      </c>
      <c r="G1468" s="1" t="s">
        <v>711</v>
      </c>
      <c r="H1468" s="1" t="s">
        <v>239</v>
      </c>
      <c r="I1468" s="1" t="s">
        <v>10</v>
      </c>
      <c r="J1468" t="e">
        <f>VLOOKUP(B1468,自助退!B:F,5,FALSE)</f>
        <v>#N/A</v>
      </c>
      <c r="K1468" t="e">
        <f t="shared" si="22"/>
        <v>#N/A</v>
      </c>
    </row>
    <row r="1469" spans="1:11">
      <c r="A1469" s="1" t="s">
        <v>5919</v>
      </c>
      <c r="B1469" s="2">
        <v>1286222</v>
      </c>
      <c r="C1469" s="1" t="s">
        <v>5920</v>
      </c>
      <c r="D1469" s="1" t="s">
        <v>5427</v>
      </c>
      <c r="E1469" s="1" t="s">
        <v>380</v>
      </c>
      <c r="F1469" s="2">
        <v>-2300</v>
      </c>
      <c r="G1469" s="1" t="s">
        <v>711</v>
      </c>
      <c r="H1469" s="1" t="s">
        <v>716</v>
      </c>
      <c r="I1469" s="1" t="s">
        <v>10</v>
      </c>
      <c r="J1469" t="e">
        <f>VLOOKUP(B1469,自助退!B:F,5,FALSE)</f>
        <v>#N/A</v>
      </c>
      <c r="K1469" t="e">
        <f t="shared" si="22"/>
        <v>#N/A</v>
      </c>
    </row>
    <row r="1470" spans="1:11">
      <c r="A1470" s="1" t="s">
        <v>5921</v>
      </c>
      <c r="B1470" s="2">
        <v>1286836</v>
      </c>
      <c r="C1470" s="1" t="s">
        <v>5922</v>
      </c>
      <c r="D1470" s="1" t="s">
        <v>5923</v>
      </c>
      <c r="E1470" s="1" t="s">
        <v>5924</v>
      </c>
      <c r="F1470" s="2">
        <v>-444.94</v>
      </c>
      <c r="G1470" s="1" t="s">
        <v>711</v>
      </c>
      <c r="H1470" s="1" t="s">
        <v>169</v>
      </c>
      <c r="I1470" s="1" t="s">
        <v>10</v>
      </c>
      <c r="J1470" t="e">
        <f>VLOOKUP(B1470,自助退!B:F,5,FALSE)</f>
        <v>#N/A</v>
      </c>
      <c r="K1470" t="e">
        <f t="shared" si="22"/>
        <v>#N/A</v>
      </c>
    </row>
    <row r="1471" spans="1:11">
      <c r="A1471" s="1" t="s">
        <v>5925</v>
      </c>
      <c r="B1471" s="2">
        <v>1286993</v>
      </c>
      <c r="C1471" s="1" t="s">
        <v>205</v>
      </c>
      <c r="D1471" s="1" t="s">
        <v>167</v>
      </c>
      <c r="E1471" s="1" t="s">
        <v>103</v>
      </c>
      <c r="F1471" s="2">
        <v>-225.8</v>
      </c>
      <c r="G1471" s="1" t="s">
        <v>711</v>
      </c>
      <c r="H1471" s="1" t="s">
        <v>300</v>
      </c>
      <c r="I1471" s="1" t="s">
        <v>122</v>
      </c>
      <c r="J1471" t="e">
        <f>VLOOKUP(B1471,自助退!B:F,5,FALSE)</f>
        <v>#N/A</v>
      </c>
      <c r="K1471" t="e">
        <f t="shared" si="22"/>
        <v>#N/A</v>
      </c>
    </row>
    <row r="1472" spans="1:11">
      <c r="A1472" s="1" t="s">
        <v>5926</v>
      </c>
      <c r="B1472" s="2">
        <v>1287100</v>
      </c>
      <c r="C1472" s="1" t="s">
        <v>5927</v>
      </c>
      <c r="D1472" s="1" t="s">
        <v>4793</v>
      </c>
      <c r="E1472" s="1" t="s">
        <v>4794</v>
      </c>
      <c r="F1472" s="2">
        <v>-300</v>
      </c>
      <c r="G1472" s="1" t="s">
        <v>711</v>
      </c>
      <c r="H1472" s="1" t="s">
        <v>1358</v>
      </c>
      <c r="I1472" s="1" t="s">
        <v>10</v>
      </c>
      <c r="J1472" t="e">
        <f>VLOOKUP(B1472,自助退!B:F,5,FALSE)</f>
        <v>#N/A</v>
      </c>
      <c r="K1472" t="e">
        <f t="shared" si="22"/>
        <v>#N/A</v>
      </c>
    </row>
    <row r="1473" spans="1:11">
      <c r="A1473" s="1" t="s">
        <v>5928</v>
      </c>
      <c r="B1473" s="2">
        <v>1287167</v>
      </c>
      <c r="C1473" s="1" t="s">
        <v>5929</v>
      </c>
      <c r="D1473" s="1" t="s">
        <v>5930</v>
      </c>
      <c r="E1473" s="1" t="s">
        <v>5931</v>
      </c>
      <c r="F1473" s="2">
        <v>-480</v>
      </c>
      <c r="G1473" s="1" t="s">
        <v>711</v>
      </c>
      <c r="H1473" s="1" t="s">
        <v>1358</v>
      </c>
      <c r="I1473" s="1" t="s">
        <v>10</v>
      </c>
      <c r="J1473" t="e">
        <f>VLOOKUP(B1473,自助退!B:F,5,FALSE)</f>
        <v>#N/A</v>
      </c>
      <c r="K1473" t="e">
        <f t="shared" si="22"/>
        <v>#N/A</v>
      </c>
    </row>
    <row r="1474" spans="1:11">
      <c r="A1474" s="1" t="s">
        <v>5932</v>
      </c>
      <c r="B1474" s="2">
        <v>1287951</v>
      </c>
      <c r="C1474" s="1" t="s">
        <v>205</v>
      </c>
      <c r="D1474" s="1" t="s">
        <v>5933</v>
      </c>
      <c r="E1474" s="1" t="s">
        <v>5934</v>
      </c>
      <c r="F1474" s="2">
        <v>-100</v>
      </c>
      <c r="G1474" s="1" t="s">
        <v>711</v>
      </c>
      <c r="H1474" s="1" t="s">
        <v>725</v>
      </c>
      <c r="I1474" s="1" t="s">
        <v>122</v>
      </c>
      <c r="J1474" t="e">
        <f>VLOOKUP(B1474,自助退!B:F,5,FALSE)</f>
        <v>#N/A</v>
      </c>
      <c r="K1474" t="e">
        <f t="shared" si="22"/>
        <v>#N/A</v>
      </c>
    </row>
    <row r="1475" spans="1:11">
      <c r="A1475" s="1" t="s">
        <v>5935</v>
      </c>
      <c r="B1475" s="2">
        <v>1288208</v>
      </c>
      <c r="C1475" s="1" t="s">
        <v>5936</v>
      </c>
      <c r="D1475" s="1" t="s">
        <v>5937</v>
      </c>
      <c r="E1475" s="1" t="s">
        <v>5938</v>
      </c>
      <c r="F1475" s="2">
        <v>-337.82</v>
      </c>
      <c r="G1475" s="1" t="s">
        <v>711</v>
      </c>
      <c r="H1475" s="1" t="s">
        <v>755</v>
      </c>
      <c r="I1475" s="1" t="s">
        <v>10</v>
      </c>
      <c r="J1475" t="e">
        <f>VLOOKUP(B1475,自助退!B:F,5,FALSE)</f>
        <v>#N/A</v>
      </c>
      <c r="K1475" t="e">
        <f t="shared" ref="K1475:K1538" si="23">IF(F1475*-1=J1475,"",1)</f>
        <v>#N/A</v>
      </c>
    </row>
    <row r="1476" spans="1:11">
      <c r="A1476" s="1" t="s">
        <v>5939</v>
      </c>
      <c r="B1476" s="2">
        <v>1288329</v>
      </c>
      <c r="C1476" s="1" t="s">
        <v>5940</v>
      </c>
      <c r="D1476" s="1" t="s">
        <v>5941</v>
      </c>
      <c r="E1476" s="1" t="s">
        <v>5942</v>
      </c>
      <c r="F1476" s="2">
        <v>-7500</v>
      </c>
      <c r="G1476" s="1" t="s">
        <v>711</v>
      </c>
      <c r="H1476" s="1" t="s">
        <v>300</v>
      </c>
      <c r="I1476" s="1" t="s">
        <v>10</v>
      </c>
      <c r="J1476" t="e">
        <f>VLOOKUP(B1476,自助退!B:F,5,FALSE)</f>
        <v>#N/A</v>
      </c>
      <c r="K1476" t="e">
        <f t="shared" si="23"/>
        <v>#N/A</v>
      </c>
    </row>
    <row r="1477" spans="1:11">
      <c r="A1477" s="1" t="s">
        <v>5943</v>
      </c>
      <c r="B1477" s="2">
        <v>1288515</v>
      </c>
      <c r="C1477" s="1" t="s">
        <v>205</v>
      </c>
      <c r="D1477" s="1" t="s">
        <v>5944</v>
      </c>
      <c r="E1477" s="1" t="s">
        <v>358</v>
      </c>
      <c r="F1477" s="2">
        <v>-200</v>
      </c>
      <c r="G1477" s="1" t="s">
        <v>711</v>
      </c>
      <c r="H1477" s="1" t="s">
        <v>243</v>
      </c>
      <c r="I1477" s="1" t="s">
        <v>122</v>
      </c>
      <c r="J1477" t="e">
        <f>VLOOKUP(B1477,自助退!B:F,5,FALSE)</f>
        <v>#N/A</v>
      </c>
      <c r="K1477" t="e">
        <f t="shared" si="23"/>
        <v>#N/A</v>
      </c>
    </row>
    <row r="1478" spans="1:11">
      <c r="A1478" s="1" t="s">
        <v>5945</v>
      </c>
      <c r="B1478" s="2">
        <v>1288519</v>
      </c>
      <c r="C1478" s="1" t="s">
        <v>5946</v>
      </c>
      <c r="D1478" s="1" t="s">
        <v>5947</v>
      </c>
      <c r="E1478" s="1" t="s">
        <v>5948</v>
      </c>
      <c r="F1478" s="2">
        <v>-834.14</v>
      </c>
      <c r="G1478" s="1" t="s">
        <v>711</v>
      </c>
      <c r="H1478" s="1" t="s">
        <v>387</v>
      </c>
      <c r="I1478" s="1" t="s">
        <v>10</v>
      </c>
      <c r="J1478" t="e">
        <f>VLOOKUP(B1478,自助退!B:F,5,FALSE)</f>
        <v>#N/A</v>
      </c>
      <c r="K1478" t="e">
        <f t="shared" si="23"/>
        <v>#N/A</v>
      </c>
    </row>
    <row r="1479" spans="1:11">
      <c r="A1479" s="1" t="s">
        <v>5949</v>
      </c>
      <c r="B1479" s="2">
        <v>1289189</v>
      </c>
      <c r="C1479" s="1" t="s">
        <v>5950</v>
      </c>
      <c r="D1479" s="1" t="s">
        <v>5951</v>
      </c>
      <c r="E1479" s="1" t="s">
        <v>5952</v>
      </c>
      <c r="F1479" s="2">
        <v>-1990.82</v>
      </c>
      <c r="G1479" s="1" t="s">
        <v>711</v>
      </c>
      <c r="H1479" s="1" t="s">
        <v>878</v>
      </c>
      <c r="I1479" s="1" t="s">
        <v>10</v>
      </c>
      <c r="J1479" t="e">
        <f>VLOOKUP(B1479,自助退!B:F,5,FALSE)</f>
        <v>#N/A</v>
      </c>
      <c r="K1479" t="e">
        <f t="shared" si="23"/>
        <v>#N/A</v>
      </c>
    </row>
    <row r="1480" spans="1:11">
      <c r="A1480" s="1" t="s">
        <v>5953</v>
      </c>
      <c r="B1480" s="2">
        <v>1289261</v>
      </c>
      <c r="C1480" s="1" t="s">
        <v>205</v>
      </c>
      <c r="D1480" s="1" t="s">
        <v>5954</v>
      </c>
      <c r="E1480" s="1" t="s">
        <v>5955</v>
      </c>
      <c r="F1480" s="2">
        <v>-199.45</v>
      </c>
      <c r="G1480" s="1" t="s">
        <v>711</v>
      </c>
      <c r="H1480" s="1" t="s">
        <v>1158</v>
      </c>
      <c r="I1480" s="1" t="s">
        <v>122</v>
      </c>
      <c r="J1480" t="e">
        <f>VLOOKUP(B1480,自助退!B:F,5,FALSE)</f>
        <v>#N/A</v>
      </c>
      <c r="K1480" t="e">
        <f t="shared" si="23"/>
        <v>#N/A</v>
      </c>
    </row>
    <row r="1481" spans="1:11">
      <c r="A1481" s="1" t="s">
        <v>5956</v>
      </c>
      <c r="B1481" s="2">
        <v>1289507</v>
      </c>
      <c r="C1481" s="1" t="s">
        <v>5957</v>
      </c>
      <c r="D1481" s="1" t="s">
        <v>5958</v>
      </c>
      <c r="E1481" s="1" t="s">
        <v>36</v>
      </c>
      <c r="F1481" s="2">
        <v>-11500.88</v>
      </c>
      <c r="G1481" s="1" t="s">
        <v>711</v>
      </c>
      <c r="H1481" s="1" t="s">
        <v>300</v>
      </c>
      <c r="I1481" s="1" t="s">
        <v>10</v>
      </c>
      <c r="J1481" t="e">
        <f>VLOOKUP(B1481,自助退!B:F,5,FALSE)</f>
        <v>#N/A</v>
      </c>
      <c r="K1481" t="e">
        <f t="shared" si="23"/>
        <v>#N/A</v>
      </c>
    </row>
    <row r="1482" spans="1:11">
      <c r="A1482" s="1" t="s">
        <v>5959</v>
      </c>
      <c r="B1482" s="2">
        <v>1290223</v>
      </c>
      <c r="C1482" s="1" t="s">
        <v>5960</v>
      </c>
      <c r="D1482" s="1" t="s">
        <v>5961</v>
      </c>
      <c r="E1482" s="1" t="s">
        <v>5962</v>
      </c>
      <c r="F1482" s="2">
        <v>-274</v>
      </c>
      <c r="G1482" s="1" t="s">
        <v>711</v>
      </c>
      <c r="H1482" s="1" t="s">
        <v>725</v>
      </c>
      <c r="I1482" s="1" t="s">
        <v>10</v>
      </c>
      <c r="J1482" t="e">
        <f>VLOOKUP(B1482,自助退!B:F,5,FALSE)</f>
        <v>#N/A</v>
      </c>
      <c r="K1482" t="e">
        <f t="shared" si="23"/>
        <v>#N/A</v>
      </c>
    </row>
    <row r="1483" spans="1:11">
      <c r="A1483" s="1" t="s">
        <v>5963</v>
      </c>
      <c r="B1483" s="2">
        <v>1290509</v>
      </c>
      <c r="C1483" s="1" t="s">
        <v>5964</v>
      </c>
      <c r="D1483" s="1" t="s">
        <v>2829</v>
      </c>
      <c r="E1483" s="1" t="s">
        <v>2830</v>
      </c>
      <c r="F1483" s="2">
        <v>-496.5</v>
      </c>
      <c r="G1483" s="1" t="s">
        <v>711</v>
      </c>
      <c r="H1483" s="1" t="s">
        <v>755</v>
      </c>
      <c r="I1483" s="1" t="s">
        <v>10</v>
      </c>
      <c r="J1483" t="e">
        <f>VLOOKUP(B1483,自助退!B:F,5,FALSE)</f>
        <v>#N/A</v>
      </c>
      <c r="K1483" t="e">
        <f t="shared" si="23"/>
        <v>#N/A</v>
      </c>
    </row>
    <row r="1484" spans="1:11">
      <c r="A1484" s="1" t="s">
        <v>5965</v>
      </c>
      <c r="B1484" s="2">
        <v>1290524</v>
      </c>
      <c r="C1484" s="1" t="s">
        <v>5966</v>
      </c>
      <c r="D1484" s="1" t="s">
        <v>5967</v>
      </c>
      <c r="E1484" s="1" t="s">
        <v>5968</v>
      </c>
      <c r="F1484" s="2">
        <v>-3436</v>
      </c>
      <c r="G1484" s="1" t="s">
        <v>711</v>
      </c>
      <c r="H1484" s="1" t="s">
        <v>356</v>
      </c>
      <c r="I1484" s="1" t="s">
        <v>10</v>
      </c>
      <c r="J1484" t="e">
        <f>VLOOKUP(B1484,自助退!B:F,5,FALSE)</f>
        <v>#N/A</v>
      </c>
      <c r="K1484" t="e">
        <f t="shared" si="23"/>
        <v>#N/A</v>
      </c>
    </row>
    <row r="1485" spans="1:11">
      <c r="A1485" s="1" t="s">
        <v>5969</v>
      </c>
      <c r="B1485" s="2">
        <v>1290599</v>
      </c>
      <c r="C1485" s="1" t="s">
        <v>5970</v>
      </c>
      <c r="D1485" s="1" t="s">
        <v>5971</v>
      </c>
      <c r="E1485" s="1" t="s">
        <v>5972</v>
      </c>
      <c r="F1485" s="2">
        <v>-181.92</v>
      </c>
      <c r="G1485" s="1" t="s">
        <v>711</v>
      </c>
      <c r="H1485" s="1" t="s">
        <v>725</v>
      </c>
      <c r="I1485" s="1" t="s">
        <v>10</v>
      </c>
      <c r="J1485" t="e">
        <f>VLOOKUP(B1485,自助退!B:F,5,FALSE)</f>
        <v>#N/A</v>
      </c>
      <c r="K1485" t="e">
        <f t="shared" si="23"/>
        <v>#N/A</v>
      </c>
    </row>
    <row r="1486" spans="1:11">
      <c r="A1486" s="1" t="s">
        <v>5973</v>
      </c>
      <c r="B1486" s="2">
        <v>1290615</v>
      </c>
      <c r="C1486" s="1" t="s">
        <v>5974</v>
      </c>
      <c r="D1486" s="1" t="s">
        <v>5975</v>
      </c>
      <c r="E1486" s="1" t="s">
        <v>5976</v>
      </c>
      <c r="F1486" s="2">
        <v>-5402</v>
      </c>
      <c r="G1486" s="1" t="s">
        <v>711</v>
      </c>
      <c r="H1486" s="1" t="s">
        <v>253</v>
      </c>
      <c r="I1486" s="1" t="s">
        <v>10</v>
      </c>
      <c r="J1486" t="e">
        <f>VLOOKUP(B1486,自助退!B:F,5,FALSE)</f>
        <v>#N/A</v>
      </c>
      <c r="K1486" t="e">
        <f t="shared" si="23"/>
        <v>#N/A</v>
      </c>
    </row>
    <row r="1487" spans="1:11">
      <c r="A1487" s="1" t="s">
        <v>5977</v>
      </c>
      <c r="B1487" s="2">
        <v>1290642</v>
      </c>
      <c r="C1487" s="1" t="s">
        <v>5978</v>
      </c>
      <c r="D1487" s="1" t="s">
        <v>5979</v>
      </c>
      <c r="E1487" s="1" t="s">
        <v>5980</v>
      </c>
      <c r="F1487" s="2">
        <v>-5000</v>
      </c>
      <c r="G1487" s="1" t="s">
        <v>711</v>
      </c>
      <c r="H1487" s="1" t="s">
        <v>356</v>
      </c>
      <c r="I1487" s="1" t="s">
        <v>10</v>
      </c>
      <c r="J1487" t="e">
        <f>VLOOKUP(B1487,自助退!B:F,5,FALSE)</f>
        <v>#N/A</v>
      </c>
      <c r="K1487" t="e">
        <f t="shared" si="23"/>
        <v>#N/A</v>
      </c>
    </row>
    <row r="1488" spans="1:11">
      <c r="A1488" s="1" t="s">
        <v>5981</v>
      </c>
      <c r="B1488" s="2">
        <v>1290684</v>
      </c>
      <c r="C1488" s="1" t="s">
        <v>5982</v>
      </c>
      <c r="D1488" s="1" t="s">
        <v>5983</v>
      </c>
      <c r="E1488" s="1" t="s">
        <v>5984</v>
      </c>
      <c r="F1488" s="2">
        <v>-450</v>
      </c>
      <c r="G1488" s="1" t="s">
        <v>711</v>
      </c>
      <c r="H1488" s="1" t="s">
        <v>777</v>
      </c>
      <c r="I1488" s="1" t="s">
        <v>10</v>
      </c>
      <c r="J1488" t="e">
        <f>VLOOKUP(B1488,自助退!B:F,5,FALSE)</f>
        <v>#N/A</v>
      </c>
      <c r="K1488" t="e">
        <f t="shared" si="23"/>
        <v>#N/A</v>
      </c>
    </row>
    <row r="1489" spans="1:11">
      <c r="A1489" s="1" t="s">
        <v>5985</v>
      </c>
      <c r="B1489" s="2">
        <v>1290700</v>
      </c>
      <c r="C1489" s="1" t="s">
        <v>5986</v>
      </c>
      <c r="D1489" s="1" t="s">
        <v>5987</v>
      </c>
      <c r="E1489" s="1" t="s">
        <v>5988</v>
      </c>
      <c r="F1489" s="2">
        <v>-149</v>
      </c>
      <c r="G1489" s="1" t="s">
        <v>711</v>
      </c>
      <c r="H1489" s="1" t="s">
        <v>157</v>
      </c>
      <c r="I1489" s="1" t="s">
        <v>10</v>
      </c>
      <c r="J1489" t="e">
        <f>VLOOKUP(B1489,自助退!B:F,5,FALSE)</f>
        <v>#N/A</v>
      </c>
      <c r="K1489" t="e">
        <f t="shared" si="23"/>
        <v>#N/A</v>
      </c>
    </row>
    <row r="1490" spans="1:11">
      <c r="A1490" s="1" t="s">
        <v>5989</v>
      </c>
      <c r="B1490" s="2">
        <v>1290795</v>
      </c>
      <c r="C1490" s="1" t="s">
        <v>5990</v>
      </c>
      <c r="D1490" s="1" t="s">
        <v>5991</v>
      </c>
      <c r="E1490" s="1" t="s">
        <v>5992</v>
      </c>
      <c r="F1490" s="2">
        <v>-462.14</v>
      </c>
      <c r="G1490" s="1" t="s">
        <v>711</v>
      </c>
      <c r="H1490" s="1" t="s">
        <v>755</v>
      </c>
      <c r="I1490" s="1" t="s">
        <v>10</v>
      </c>
      <c r="J1490" t="e">
        <f>VLOOKUP(B1490,自助退!B:F,5,FALSE)</f>
        <v>#N/A</v>
      </c>
      <c r="K1490" t="e">
        <f t="shared" si="23"/>
        <v>#N/A</v>
      </c>
    </row>
    <row r="1491" spans="1:11">
      <c r="A1491" s="1" t="s">
        <v>5989</v>
      </c>
      <c r="B1491" s="2">
        <v>1290794</v>
      </c>
      <c r="C1491" s="1" t="s">
        <v>5993</v>
      </c>
      <c r="D1491" s="1" t="s">
        <v>5994</v>
      </c>
      <c r="E1491" s="1" t="s">
        <v>5995</v>
      </c>
      <c r="F1491" s="2">
        <v>-5033.71</v>
      </c>
      <c r="G1491" s="1" t="s">
        <v>711</v>
      </c>
      <c r="H1491" s="1" t="s">
        <v>248</v>
      </c>
      <c r="I1491" s="1" t="s">
        <v>10</v>
      </c>
      <c r="J1491" t="e">
        <f>VLOOKUP(B1491,自助退!B:F,5,FALSE)</f>
        <v>#N/A</v>
      </c>
      <c r="K1491" t="e">
        <f t="shared" si="23"/>
        <v>#N/A</v>
      </c>
    </row>
    <row r="1492" spans="1:11">
      <c r="A1492" s="1" t="s">
        <v>5996</v>
      </c>
      <c r="B1492" s="2">
        <v>1290858</v>
      </c>
      <c r="C1492" s="1" t="s">
        <v>205</v>
      </c>
      <c r="D1492" s="1" t="s">
        <v>322</v>
      </c>
      <c r="E1492" s="1" t="s">
        <v>323</v>
      </c>
      <c r="F1492" s="2">
        <v>-145.5</v>
      </c>
      <c r="G1492" s="1" t="s">
        <v>711</v>
      </c>
      <c r="H1492" s="1" t="s">
        <v>157</v>
      </c>
      <c r="I1492" s="1" t="s">
        <v>122</v>
      </c>
      <c r="J1492" t="e">
        <f>VLOOKUP(B1492,自助退!B:F,5,FALSE)</f>
        <v>#N/A</v>
      </c>
      <c r="K1492" t="e">
        <f t="shared" si="23"/>
        <v>#N/A</v>
      </c>
    </row>
    <row r="1493" spans="1:11">
      <c r="A1493" s="1" t="s">
        <v>5997</v>
      </c>
      <c r="B1493" s="2">
        <v>1291111</v>
      </c>
      <c r="C1493" s="1" t="s">
        <v>5998</v>
      </c>
      <c r="D1493" s="1" t="s">
        <v>5999</v>
      </c>
      <c r="E1493" s="1" t="s">
        <v>6000</v>
      </c>
      <c r="F1493" s="2">
        <v>-8153.05</v>
      </c>
      <c r="G1493" s="1" t="s">
        <v>711</v>
      </c>
      <c r="H1493" s="1" t="s">
        <v>356</v>
      </c>
      <c r="I1493" s="1" t="s">
        <v>10</v>
      </c>
      <c r="J1493" t="e">
        <f>VLOOKUP(B1493,自助退!B:F,5,FALSE)</f>
        <v>#N/A</v>
      </c>
      <c r="K1493" t="e">
        <f t="shared" si="23"/>
        <v>#N/A</v>
      </c>
    </row>
    <row r="1494" spans="1:11">
      <c r="A1494" s="1" t="s">
        <v>6001</v>
      </c>
      <c r="B1494" s="2">
        <v>1291254</v>
      </c>
      <c r="C1494" s="1" t="s">
        <v>6002</v>
      </c>
      <c r="D1494" s="1" t="s">
        <v>6003</v>
      </c>
      <c r="E1494" s="1" t="s">
        <v>6004</v>
      </c>
      <c r="F1494" s="2">
        <v>-125.45</v>
      </c>
      <c r="G1494" s="1" t="s">
        <v>711</v>
      </c>
      <c r="H1494" s="1" t="s">
        <v>152</v>
      </c>
      <c r="I1494" s="1" t="s">
        <v>10</v>
      </c>
      <c r="J1494" t="e">
        <f>VLOOKUP(B1494,自助退!B:F,5,FALSE)</f>
        <v>#N/A</v>
      </c>
      <c r="K1494" t="e">
        <f t="shared" si="23"/>
        <v>#N/A</v>
      </c>
    </row>
    <row r="1495" spans="1:11">
      <c r="A1495" s="1" t="s">
        <v>6005</v>
      </c>
      <c r="B1495" s="2">
        <v>1291311</v>
      </c>
      <c r="C1495" s="1" t="s">
        <v>6006</v>
      </c>
      <c r="D1495" s="1" t="s">
        <v>6007</v>
      </c>
      <c r="E1495" s="1" t="s">
        <v>6008</v>
      </c>
      <c r="F1495" s="2">
        <v>-751.53</v>
      </c>
      <c r="G1495" s="1" t="s">
        <v>711</v>
      </c>
      <c r="H1495" s="1" t="s">
        <v>157</v>
      </c>
      <c r="I1495" s="1" t="s">
        <v>10</v>
      </c>
      <c r="J1495" t="e">
        <f>VLOOKUP(B1495,自助退!B:F,5,FALSE)</f>
        <v>#N/A</v>
      </c>
      <c r="K1495" t="e">
        <f t="shared" si="23"/>
        <v>#N/A</v>
      </c>
    </row>
    <row r="1496" spans="1:11">
      <c r="A1496" s="1" t="s">
        <v>6009</v>
      </c>
      <c r="B1496" s="2">
        <v>1291384</v>
      </c>
      <c r="C1496" s="1"/>
      <c r="D1496" s="1" t="s">
        <v>6010</v>
      </c>
      <c r="E1496" s="1" t="s">
        <v>18</v>
      </c>
      <c r="F1496" s="2">
        <v>-528.91999999999996</v>
      </c>
      <c r="G1496" s="1" t="s">
        <v>711</v>
      </c>
      <c r="H1496" s="1" t="s">
        <v>721</v>
      </c>
      <c r="I1496" s="1" t="s">
        <v>122</v>
      </c>
      <c r="J1496" t="e">
        <f>VLOOKUP(B1496,自助退!B:F,5,FALSE)</f>
        <v>#N/A</v>
      </c>
      <c r="K1496" t="e">
        <f t="shared" si="23"/>
        <v>#N/A</v>
      </c>
    </row>
    <row r="1497" spans="1:11">
      <c r="A1497" s="1" t="s">
        <v>6011</v>
      </c>
      <c r="B1497" s="2">
        <v>1291411</v>
      </c>
      <c r="C1497" s="1" t="s">
        <v>6012</v>
      </c>
      <c r="D1497" s="1" t="s">
        <v>5146</v>
      </c>
      <c r="E1497" s="1" t="s">
        <v>5147</v>
      </c>
      <c r="F1497" s="2">
        <v>-3000</v>
      </c>
      <c r="G1497" s="1" t="s">
        <v>711</v>
      </c>
      <c r="H1497" s="1" t="s">
        <v>253</v>
      </c>
      <c r="I1497" s="1" t="s">
        <v>10</v>
      </c>
      <c r="J1497" t="e">
        <f>VLOOKUP(B1497,自助退!B:F,5,FALSE)</f>
        <v>#N/A</v>
      </c>
      <c r="K1497" t="e">
        <f t="shared" si="23"/>
        <v>#N/A</v>
      </c>
    </row>
    <row r="1498" spans="1:11">
      <c r="A1498" s="1" t="s">
        <v>6013</v>
      </c>
      <c r="B1498" s="2">
        <v>1291442</v>
      </c>
      <c r="C1498" s="1" t="s">
        <v>6014</v>
      </c>
      <c r="D1498" s="1" t="s">
        <v>6015</v>
      </c>
      <c r="E1498" s="1" t="s">
        <v>6016</v>
      </c>
      <c r="F1498" s="2">
        <v>-620.65</v>
      </c>
      <c r="G1498" s="1" t="s">
        <v>711</v>
      </c>
      <c r="H1498" s="1" t="s">
        <v>1481</v>
      </c>
      <c r="I1498" s="1" t="s">
        <v>10</v>
      </c>
      <c r="J1498" t="e">
        <f>VLOOKUP(B1498,自助退!B:F,5,FALSE)</f>
        <v>#N/A</v>
      </c>
      <c r="K1498" t="e">
        <f t="shared" si="23"/>
        <v>#N/A</v>
      </c>
    </row>
    <row r="1499" spans="1:11">
      <c r="A1499" s="1" t="s">
        <v>6017</v>
      </c>
      <c r="B1499" s="2">
        <v>1291524</v>
      </c>
      <c r="C1499" s="1" t="s">
        <v>6018</v>
      </c>
      <c r="D1499" s="1" t="s">
        <v>6019</v>
      </c>
      <c r="E1499" s="1" t="s">
        <v>6020</v>
      </c>
      <c r="F1499" s="2">
        <v>-200</v>
      </c>
      <c r="G1499" s="1" t="s">
        <v>711</v>
      </c>
      <c r="H1499" s="1" t="s">
        <v>841</v>
      </c>
      <c r="I1499" s="1" t="s">
        <v>10</v>
      </c>
      <c r="J1499" t="e">
        <f>VLOOKUP(B1499,自助退!B:F,5,FALSE)</f>
        <v>#N/A</v>
      </c>
      <c r="K1499" t="e">
        <f t="shared" si="23"/>
        <v>#N/A</v>
      </c>
    </row>
    <row r="1500" spans="1:11">
      <c r="A1500" s="1" t="s">
        <v>6021</v>
      </c>
      <c r="B1500" s="2">
        <v>1291581</v>
      </c>
      <c r="C1500" s="1" t="s">
        <v>6022</v>
      </c>
      <c r="D1500" s="1" t="s">
        <v>6023</v>
      </c>
      <c r="E1500" s="1" t="s">
        <v>6024</v>
      </c>
      <c r="F1500" s="2">
        <v>-96.72</v>
      </c>
      <c r="G1500" s="1" t="s">
        <v>711</v>
      </c>
      <c r="H1500" s="1" t="s">
        <v>1468</v>
      </c>
      <c r="I1500" s="1" t="s">
        <v>10</v>
      </c>
      <c r="J1500" t="e">
        <f>VLOOKUP(B1500,自助退!B:F,5,FALSE)</f>
        <v>#N/A</v>
      </c>
      <c r="K1500" t="e">
        <f t="shared" si="23"/>
        <v>#N/A</v>
      </c>
    </row>
    <row r="1501" spans="1:11">
      <c r="A1501" s="1" t="s">
        <v>6025</v>
      </c>
      <c r="B1501" s="2">
        <v>1291585</v>
      </c>
      <c r="C1501" s="1" t="s">
        <v>6026</v>
      </c>
      <c r="D1501" s="1" t="s">
        <v>6027</v>
      </c>
      <c r="E1501" s="1" t="s">
        <v>6028</v>
      </c>
      <c r="F1501" s="2">
        <v>-2000</v>
      </c>
      <c r="G1501" s="1" t="s">
        <v>711</v>
      </c>
      <c r="H1501" s="1" t="s">
        <v>387</v>
      </c>
      <c r="I1501" s="1" t="s">
        <v>10</v>
      </c>
      <c r="J1501" t="e">
        <f>VLOOKUP(B1501,自助退!B:F,5,FALSE)</f>
        <v>#N/A</v>
      </c>
      <c r="K1501" t="e">
        <f t="shared" si="23"/>
        <v>#N/A</v>
      </c>
    </row>
    <row r="1502" spans="1:11">
      <c r="A1502" s="1" t="s">
        <v>6029</v>
      </c>
      <c r="B1502" s="2">
        <v>1291688</v>
      </c>
      <c r="C1502" s="1" t="s">
        <v>6030</v>
      </c>
      <c r="D1502" s="1" t="s">
        <v>6031</v>
      </c>
      <c r="E1502" s="1" t="s">
        <v>6032</v>
      </c>
      <c r="F1502" s="2">
        <v>-625.44000000000005</v>
      </c>
      <c r="G1502" s="1" t="s">
        <v>711</v>
      </c>
      <c r="H1502" s="1" t="s">
        <v>300</v>
      </c>
      <c r="I1502" s="1" t="s">
        <v>10</v>
      </c>
      <c r="J1502" t="e">
        <f>VLOOKUP(B1502,自助退!B:F,5,FALSE)</f>
        <v>#N/A</v>
      </c>
      <c r="K1502" t="e">
        <f t="shared" si="23"/>
        <v>#N/A</v>
      </c>
    </row>
    <row r="1503" spans="1:11">
      <c r="A1503" s="1" t="s">
        <v>6033</v>
      </c>
      <c r="B1503" s="2">
        <v>1291809</v>
      </c>
      <c r="C1503" s="1" t="s">
        <v>6034</v>
      </c>
      <c r="D1503" s="1" t="s">
        <v>278</v>
      </c>
      <c r="E1503" s="1" t="s">
        <v>279</v>
      </c>
      <c r="F1503" s="2">
        <v>-24</v>
      </c>
      <c r="G1503" s="1" t="s">
        <v>711</v>
      </c>
      <c r="H1503" s="1" t="s">
        <v>805</v>
      </c>
      <c r="I1503" s="1" t="s">
        <v>10</v>
      </c>
      <c r="J1503" t="e">
        <f>VLOOKUP(B1503,自助退!B:F,5,FALSE)</f>
        <v>#N/A</v>
      </c>
      <c r="K1503" t="e">
        <f t="shared" si="23"/>
        <v>#N/A</v>
      </c>
    </row>
    <row r="1504" spans="1:11">
      <c r="A1504" s="1" t="s">
        <v>6035</v>
      </c>
      <c r="B1504" s="2">
        <v>1291830</v>
      </c>
      <c r="C1504" s="1" t="s">
        <v>6036</v>
      </c>
      <c r="D1504" s="1" t="s">
        <v>6037</v>
      </c>
      <c r="E1504" s="1" t="s">
        <v>6038</v>
      </c>
      <c r="F1504" s="2">
        <v>-1783.61</v>
      </c>
      <c r="G1504" s="1" t="s">
        <v>711</v>
      </c>
      <c r="H1504" s="1" t="s">
        <v>248</v>
      </c>
      <c r="I1504" s="1" t="s">
        <v>10</v>
      </c>
      <c r="J1504" t="e">
        <f>VLOOKUP(B1504,自助退!B:F,5,FALSE)</f>
        <v>#N/A</v>
      </c>
      <c r="K1504" t="e">
        <f t="shared" si="23"/>
        <v>#N/A</v>
      </c>
    </row>
    <row r="1505" spans="1:11">
      <c r="A1505" s="1" t="s">
        <v>6039</v>
      </c>
      <c r="B1505" s="2">
        <v>1292101</v>
      </c>
      <c r="C1505" s="1" t="s">
        <v>6040</v>
      </c>
      <c r="D1505" s="1" t="s">
        <v>6041</v>
      </c>
      <c r="E1505" s="1" t="s">
        <v>6042</v>
      </c>
      <c r="F1505" s="2">
        <v>-63.52</v>
      </c>
      <c r="G1505" s="1" t="s">
        <v>711</v>
      </c>
      <c r="H1505" s="1" t="s">
        <v>272</v>
      </c>
      <c r="I1505" s="1" t="s">
        <v>10</v>
      </c>
      <c r="J1505" t="e">
        <f>VLOOKUP(B1505,自助退!B:F,5,FALSE)</f>
        <v>#N/A</v>
      </c>
      <c r="K1505" t="e">
        <f t="shared" si="23"/>
        <v>#N/A</v>
      </c>
    </row>
    <row r="1506" spans="1:11">
      <c r="A1506" s="1" t="s">
        <v>6043</v>
      </c>
      <c r="B1506" s="2">
        <v>1292158</v>
      </c>
      <c r="C1506" s="1" t="s">
        <v>6044</v>
      </c>
      <c r="D1506" s="1" t="s">
        <v>6045</v>
      </c>
      <c r="E1506" s="1" t="s">
        <v>6046</v>
      </c>
      <c r="F1506" s="2">
        <v>-1149.99</v>
      </c>
      <c r="G1506" s="1" t="s">
        <v>711</v>
      </c>
      <c r="H1506" s="1" t="s">
        <v>1481</v>
      </c>
      <c r="I1506" s="1" t="s">
        <v>10</v>
      </c>
      <c r="J1506" t="e">
        <f>VLOOKUP(B1506,自助退!B:F,5,FALSE)</f>
        <v>#N/A</v>
      </c>
      <c r="K1506" t="e">
        <f t="shared" si="23"/>
        <v>#N/A</v>
      </c>
    </row>
    <row r="1507" spans="1:11">
      <c r="A1507" s="1" t="s">
        <v>6047</v>
      </c>
      <c r="B1507" s="2">
        <v>1292238</v>
      </c>
      <c r="C1507" s="1" t="s">
        <v>205</v>
      </c>
      <c r="D1507" s="1" t="s">
        <v>6048</v>
      </c>
      <c r="E1507" s="1" t="s">
        <v>1677</v>
      </c>
      <c r="F1507" s="2">
        <v>-12540</v>
      </c>
      <c r="G1507" s="1" t="s">
        <v>711</v>
      </c>
      <c r="H1507" s="1" t="s">
        <v>755</v>
      </c>
      <c r="I1507" s="1" t="s">
        <v>122</v>
      </c>
      <c r="J1507" t="e">
        <f>VLOOKUP(B1507,自助退!B:F,5,FALSE)</f>
        <v>#N/A</v>
      </c>
      <c r="K1507" t="e">
        <f t="shared" si="23"/>
        <v>#N/A</v>
      </c>
    </row>
    <row r="1508" spans="1:11">
      <c r="A1508" s="1" t="s">
        <v>6049</v>
      </c>
      <c r="B1508" s="2">
        <v>1292312</v>
      </c>
      <c r="C1508" s="1" t="s">
        <v>6050</v>
      </c>
      <c r="D1508" s="1" t="s">
        <v>6051</v>
      </c>
      <c r="E1508" s="1" t="s">
        <v>6052</v>
      </c>
      <c r="F1508" s="2">
        <v>-5000</v>
      </c>
      <c r="G1508" s="1" t="s">
        <v>711</v>
      </c>
      <c r="H1508" s="1" t="s">
        <v>300</v>
      </c>
      <c r="I1508" s="1" t="s">
        <v>10</v>
      </c>
      <c r="J1508" t="e">
        <f>VLOOKUP(B1508,自助退!B:F,5,FALSE)</f>
        <v>#N/A</v>
      </c>
      <c r="K1508" t="e">
        <f t="shared" si="23"/>
        <v>#N/A</v>
      </c>
    </row>
    <row r="1509" spans="1:11">
      <c r="A1509" s="1" t="s">
        <v>6053</v>
      </c>
      <c r="B1509" s="2">
        <v>1292436</v>
      </c>
      <c r="C1509" s="1" t="s">
        <v>205</v>
      </c>
      <c r="D1509" s="1" t="s">
        <v>390</v>
      </c>
      <c r="E1509" s="1" t="s">
        <v>41</v>
      </c>
      <c r="F1509" s="2">
        <v>-1591.2</v>
      </c>
      <c r="G1509" s="1" t="s">
        <v>711</v>
      </c>
      <c r="H1509" s="1" t="s">
        <v>878</v>
      </c>
      <c r="I1509" s="1" t="s">
        <v>122</v>
      </c>
      <c r="J1509" t="e">
        <f>VLOOKUP(B1509,自助退!B:F,5,FALSE)</f>
        <v>#N/A</v>
      </c>
      <c r="K1509" t="e">
        <f t="shared" si="23"/>
        <v>#N/A</v>
      </c>
    </row>
    <row r="1510" spans="1:11">
      <c r="A1510" s="1" t="s">
        <v>6054</v>
      </c>
      <c r="B1510" s="2">
        <v>1292464</v>
      </c>
      <c r="C1510" s="1" t="s">
        <v>6055</v>
      </c>
      <c r="D1510" s="1" t="s">
        <v>6056</v>
      </c>
      <c r="E1510" s="1" t="s">
        <v>6057</v>
      </c>
      <c r="F1510" s="2">
        <v>-1783.2</v>
      </c>
      <c r="G1510" s="1" t="s">
        <v>711</v>
      </c>
      <c r="H1510" s="1" t="s">
        <v>878</v>
      </c>
      <c r="I1510" s="1" t="s">
        <v>10</v>
      </c>
      <c r="J1510" t="e">
        <f>VLOOKUP(B1510,自助退!B:F,5,FALSE)</f>
        <v>#N/A</v>
      </c>
      <c r="K1510" t="e">
        <f t="shared" si="23"/>
        <v>#N/A</v>
      </c>
    </row>
    <row r="1511" spans="1:11">
      <c r="A1511" s="1" t="s">
        <v>6058</v>
      </c>
      <c r="B1511" s="2">
        <v>1292487</v>
      </c>
      <c r="C1511" s="1" t="s">
        <v>6059</v>
      </c>
      <c r="D1511" s="1" t="s">
        <v>6060</v>
      </c>
      <c r="E1511" s="1" t="s">
        <v>6061</v>
      </c>
      <c r="F1511" s="2">
        <v>-300</v>
      </c>
      <c r="G1511" s="1" t="s">
        <v>711</v>
      </c>
      <c r="H1511" s="1" t="s">
        <v>253</v>
      </c>
      <c r="I1511" s="1" t="s">
        <v>10</v>
      </c>
      <c r="J1511" t="e">
        <f>VLOOKUP(B1511,自助退!B:F,5,FALSE)</f>
        <v>#N/A</v>
      </c>
      <c r="K1511" t="e">
        <f t="shared" si="23"/>
        <v>#N/A</v>
      </c>
    </row>
    <row r="1512" spans="1:11">
      <c r="A1512" s="1" t="s">
        <v>6062</v>
      </c>
      <c r="B1512" s="2">
        <v>1292516</v>
      </c>
      <c r="C1512" s="1" t="s">
        <v>6063</v>
      </c>
      <c r="D1512" s="1" t="s">
        <v>6064</v>
      </c>
      <c r="E1512" s="1" t="s">
        <v>6065</v>
      </c>
      <c r="F1512" s="2">
        <v>-68.849999999999994</v>
      </c>
      <c r="G1512" s="1" t="s">
        <v>711</v>
      </c>
      <c r="H1512" s="1" t="s">
        <v>716</v>
      </c>
      <c r="I1512" s="1" t="s">
        <v>10</v>
      </c>
      <c r="J1512" t="e">
        <f>VLOOKUP(B1512,自助退!B:F,5,FALSE)</f>
        <v>#N/A</v>
      </c>
      <c r="K1512" t="e">
        <f t="shared" si="23"/>
        <v>#N/A</v>
      </c>
    </row>
    <row r="1513" spans="1:11">
      <c r="A1513" s="1" t="s">
        <v>6066</v>
      </c>
      <c r="B1513" s="2">
        <v>1292563</v>
      </c>
      <c r="C1513" s="1" t="s">
        <v>6067</v>
      </c>
      <c r="D1513" s="1" t="s">
        <v>6068</v>
      </c>
      <c r="E1513" s="1" t="s">
        <v>265</v>
      </c>
      <c r="F1513" s="2">
        <v>-113.2</v>
      </c>
      <c r="G1513" s="1" t="s">
        <v>711</v>
      </c>
      <c r="H1513" s="1" t="s">
        <v>1186</v>
      </c>
      <c r="I1513" s="1" t="s">
        <v>10</v>
      </c>
      <c r="J1513" t="e">
        <f>VLOOKUP(B1513,自助退!B:F,5,FALSE)</f>
        <v>#N/A</v>
      </c>
      <c r="K1513" t="e">
        <f t="shared" si="23"/>
        <v>#N/A</v>
      </c>
    </row>
    <row r="1514" spans="1:11">
      <c r="A1514" s="1" t="s">
        <v>6069</v>
      </c>
      <c r="B1514" s="2">
        <v>1292708</v>
      </c>
      <c r="C1514" s="1" t="s">
        <v>6070</v>
      </c>
      <c r="D1514" s="1" t="s">
        <v>6071</v>
      </c>
      <c r="E1514" s="1" t="s">
        <v>6072</v>
      </c>
      <c r="F1514" s="2">
        <v>-408.43</v>
      </c>
      <c r="G1514" s="1" t="s">
        <v>711</v>
      </c>
      <c r="H1514" s="1" t="s">
        <v>755</v>
      </c>
      <c r="I1514" s="1" t="s">
        <v>10</v>
      </c>
      <c r="J1514" t="e">
        <f>VLOOKUP(B1514,自助退!B:F,5,FALSE)</f>
        <v>#N/A</v>
      </c>
      <c r="K1514" t="e">
        <f t="shared" si="23"/>
        <v>#N/A</v>
      </c>
    </row>
    <row r="1515" spans="1:11">
      <c r="A1515" s="1" t="s">
        <v>6073</v>
      </c>
      <c r="B1515" s="2">
        <v>1292848</v>
      </c>
      <c r="C1515" s="1" t="s">
        <v>205</v>
      </c>
      <c r="D1515" s="1" t="s">
        <v>6074</v>
      </c>
      <c r="E1515" s="1" t="s">
        <v>6075</v>
      </c>
      <c r="F1515" s="2">
        <v>-470.43</v>
      </c>
      <c r="G1515" s="1" t="s">
        <v>711</v>
      </c>
      <c r="H1515" s="1" t="s">
        <v>755</v>
      </c>
      <c r="I1515" s="1" t="s">
        <v>122</v>
      </c>
      <c r="J1515" t="e">
        <f>VLOOKUP(B1515,自助退!B:F,5,FALSE)</f>
        <v>#N/A</v>
      </c>
      <c r="K1515" t="e">
        <f t="shared" si="23"/>
        <v>#N/A</v>
      </c>
    </row>
    <row r="1516" spans="1:11">
      <c r="A1516" s="1" t="s">
        <v>6076</v>
      </c>
      <c r="B1516" s="2">
        <v>1292907</v>
      </c>
      <c r="C1516" s="1" t="s">
        <v>6077</v>
      </c>
      <c r="D1516" s="1" t="s">
        <v>6078</v>
      </c>
      <c r="E1516" s="1" t="s">
        <v>6079</v>
      </c>
      <c r="F1516" s="2">
        <v>-1145.96</v>
      </c>
      <c r="G1516" s="1" t="s">
        <v>711</v>
      </c>
      <c r="H1516" s="1" t="s">
        <v>716</v>
      </c>
      <c r="I1516" s="1" t="s">
        <v>10</v>
      </c>
      <c r="J1516" t="e">
        <f>VLOOKUP(B1516,自助退!B:F,5,FALSE)</f>
        <v>#N/A</v>
      </c>
      <c r="K1516" t="e">
        <f t="shared" si="23"/>
        <v>#N/A</v>
      </c>
    </row>
    <row r="1517" spans="1:11">
      <c r="A1517" s="1" t="s">
        <v>6080</v>
      </c>
      <c r="B1517" s="2">
        <v>1292908</v>
      </c>
      <c r="C1517" s="1" t="s">
        <v>6081</v>
      </c>
      <c r="D1517" s="1" t="s">
        <v>6082</v>
      </c>
      <c r="E1517" s="1" t="s">
        <v>6083</v>
      </c>
      <c r="F1517" s="2">
        <v>-138.16</v>
      </c>
      <c r="G1517" s="1" t="s">
        <v>711</v>
      </c>
      <c r="H1517" s="1" t="s">
        <v>391</v>
      </c>
      <c r="I1517" s="1" t="s">
        <v>10</v>
      </c>
      <c r="J1517" t="e">
        <f>VLOOKUP(B1517,自助退!B:F,5,FALSE)</f>
        <v>#N/A</v>
      </c>
      <c r="K1517" t="e">
        <f t="shared" si="23"/>
        <v>#N/A</v>
      </c>
    </row>
    <row r="1518" spans="1:11">
      <c r="A1518" s="1" t="s">
        <v>6084</v>
      </c>
      <c r="B1518" s="2">
        <v>1293009</v>
      </c>
      <c r="C1518" s="1" t="s">
        <v>205</v>
      </c>
      <c r="D1518" s="1" t="s">
        <v>6085</v>
      </c>
      <c r="E1518" s="1" t="s">
        <v>6086</v>
      </c>
      <c r="F1518" s="2">
        <v>-3000</v>
      </c>
      <c r="G1518" s="1" t="s">
        <v>711</v>
      </c>
      <c r="H1518" s="1" t="s">
        <v>300</v>
      </c>
      <c r="I1518" s="1" t="s">
        <v>122</v>
      </c>
      <c r="J1518" t="e">
        <f>VLOOKUP(B1518,自助退!B:F,5,FALSE)</f>
        <v>#N/A</v>
      </c>
      <c r="K1518" t="e">
        <f t="shared" si="23"/>
        <v>#N/A</v>
      </c>
    </row>
    <row r="1519" spans="1:11">
      <c r="A1519" s="1" t="s">
        <v>6087</v>
      </c>
      <c r="B1519" s="2">
        <v>1293012</v>
      </c>
      <c r="C1519" s="1" t="s">
        <v>6088</v>
      </c>
      <c r="D1519" s="1" t="s">
        <v>6089</v>
      </c>
      <c r="E1519" s="1" t="s">
        <v>6090</v>
      </c>
      <c r="F1519" s="2">
        <v>-167.5</v>
      </c>
      <c r="G1519" s="1" t="s">
        <v>711</v>
      </c>
      <c r="H1519" s="1" t="s">
        <v>755</v>
      </c>
      <c r="I1519" s="1" t="s">
        <v>10</v>
      </c>
      <c r="J1519" t="e">
        <f>VLOOKUP(B1519,自助退!B:F,5,FALSE)</f>
        <v>#N/A</v>
      </c>
      <c r="K1519" t="e">
        <f t="shared" si="23"/>
        <v>#N/A</v>
      </c>
    </row>
    <row r="1520" spans="1:11">
      <c r="A1520" s="1" t="s">
        <v>6091</v>
      </c>
      <c r="B1520" s="2">
        <v>1293022</v>
      </c>
      <c r="C1520" s="1" t="s">
        <v>6092</v>
      </c>
      <c r="D1520" s="1" t="s">
        <v>6093</v>
      </c>
      <c r="E1520" s="1" t="s">
        <v>6094</v>
      </c>
      <c r="F1520" s="2">
        <v>-142</v>
      </c>
      <c r="G1520" s="1" t="s">
        <v>711</v>
      </c>
      <c r="H1520" s="1" t="s">
        <v>356</v>
      </c>
      <c r="I1520" s="1" t="s">
        <v>10</v>
      </c>
      <c r="J1520" t="e">
        <f>VLOOKUP(B1520,自助退!B:F,5,FALSE)</f>
        <v>#N/A</v>
      </c>
      <c r="K1520" t="e">
        <f t="shared" si="23"/>
        <v>#N/A</v>
      </c>
    </row>
    <row r="1521" spans="1:11">
      <c r="A1521" s="1" t="s">
        <v>6095</v>
      </c>
      <c r="B1521" s="2">
        <v>1293040</v>
      </c>
      <c r="C1521" s="1" t="s">
        <v>6096</v>
      </c>
      <c r="D1521" s="1" t="s">
        <v>6097</v>
      </c>
      <c r="E1521" s="1" t="s">
        <v>6079</v>
      </c>
      <c r="F1521" s="2">
        <v>-10000</v>
      </c>
      <c r="G1521" s="1" t="s">
        <v>711</v>
      </c>
      <c r="H1521" s="1" t="s">
        <v>716</v>
      </c>
      <c r="I1521" s="1" t="s">
        <v>10</v>
      </c>
      <c r="J1521" t="e">
        <f>VLOOKUP(B1521,自助退!B:F,5,FALSE)</f>
        <v>#N/A</v>
      </c>
      <c r="K1521" t="e">
        <f t="shared" si="23"/>
        <v>#N/A</v>
      </c>
    </row>
    <row r="1522" spans="1:11">
      <c r="A1522" s="1" t="s">
        <v>6098</v>
      </c>
      <c r="B1522" s="2">
        <v>1293054</v>
      </c>
      <c r="C1522" s="1" t="s">
        <v>6099</v>
      </c>
      <c r="D1522" s="1" t="s">
        <v>6097</v>
      </c>
      <c r="E1522" s="1" t="s">
        <v>6079</v>
      </c>
      <c r="F1522" s="2">
        <v>-203.37</v>
      </c>
      <c r="G1522" s="1" t="s">
        <v>711</v>
      </c>
      <c r="H1522" s="1" t="s">
        <v>716</v>
      </c>
      <c r="I1522" s="1" t="s">
        <v>10</v>
      </c>
      <c r="J1522" t="e">
        <f>VLOOKUP(B1522,自助退!B:F,5,FALSE)</f>
        <v>#N/A</v>
      </c>
      <c r="K1522" t="e">
        <f t="shared" si="23"/>
        <v>#N/A</v>
      </c>
    </row>
    <row r="1523" spans="1:11">
      <c r="A1523" s="1" t="s">
        <v>6100</v>
      </c>
      <c r="B1523" s="2">
        <v>1293064</v>
      </c>
      <c r="C1523" s="1" t="s">
        <v>6101</v>
      </c>
      <c r="D1523" s="1" t="s">
        <v>312</v>
      </c>
      <c r="E1523" s="1" t="s">
        <v>313</v>
      </c>
      <c r="F1523" s="2">
        <v>-18.38</v>
      </c>
      <c r="G1523" s="1" t="s">
        <v>711</v>
      </c>
      <c r="H1523" s="1" t="s">
        <v>370</v>
      </c>
      <c r="I1523" s="1" t="s">
        <v>10</v>
      </c>
      <c r="J1523" t="e">
        <f>VLOOKUP(B1523,自助退!B:F,5,FALSE)</f>
        <v>#N/A</v>
      </c>
      <c r="K1523" t="e">
        <f t="shared" si="23"/>
        <v>#N/A</v>
      </c>
    </row>
    <row r="1524" spans="1:11">
      <c r="A1524" s="1" t="s">
        <v>6102</v>
      </c>
      <c r="B1524" s="2">
        <v>1293073</v>
      </c>
      <c r="C1524" s="1" t="s">
        <v>6103</v>
      </c>
      <c r="D1524" s="1" t="s">
        <v>6104</v>
      </c>
      <c r="E1524" s="1" t="s">
        <v>6105</v>
      </c>
      <c r="F1524" s="2">
        <v>-480.31</v>
      </c>
      <c r="G1524" s="1" t="s">
        <v>711</v>
      </c>
      <c r="H1524" s="1" t="s">
        <v>119</v>
      </c>
      <c r="I1524" s="1" t="s">
        <v>10</v>
      </c>
      <c r="J1524" t="e">
        <f>VLOOKUP(B1524,自助退!B:F,5,FALSE)</f>
        <v>#N/A</v>
      </c>
      <c r="K1524" t="e">
        <f t="shared" si="23"/>
        <v>#N/A</v>
      </c>
    </row>
    <row r="1525" spans="1:11">
      <c r="A1525" s="1" t="s">
        <v>6106</v>
      </c>
      <c r="B1525" s="2">
        <v>1293177</v>
      </c>
      <c r="C1525" s="1" t="s">
        <v>6107</v>
      </c>
      <c r="D1525" s="1" t="s">
        <v>6108</v>
      </c>
      <c r="E1525" s="1" t="s">
        <v>6109</v>
      </c>
      <c r="F1525" s="2">
        <v>-166</v>
      </c>
      <c r="G1525" s="1" t="s">
        <v>711</v>
      </c>
      <c r="H1525" s="1" t="s">
        <v>239</v>
      </c>
      <c r="I1525" s="1" t="s">
        <v>10</v>
      </c>
      <c r="J1525" t="e">
        <f>VLOOKUP(B1525,自助退!B:F,5,FALSE)</f>
        <v>#N/A</v>
      </c>
      <c r="K1525" t="e">
        <f t="shared" si="23"/>
        <v>#N/A</v>
      </c>
    </row>
    <row r="1526" spans="1:11">
      <c r="A1526" s="1" t="s">
        <v>6110</v>
      </c>
      <c r="B1526" s="2">
        <v>1293332</v>
      </c>
      <c r="C1526" s="1" t="s">
        <v>205</v>
      </c>
      <c r="D1526" s="1" t="s">
        <v>6111</v>
      </c>
      <c r="E1526" s="1" t="s">
        <v>6112</v>
      </c>
      <c r="F1526" s="2">
        <v>-5000</v>
      </c>
      <c r="G1526" s="1" t="s">
        <v>711</v>
      </c>
      <c r="H1526" s="1" t="s">
        <v>300</v>
      </c>
      <c r="I1526" s="1" t="s">
        <v>122</v>
      </c>
      <c r="J1526" t="e">
        <f>VLOOKUP(B1526,自助退!B:F,5,FALSE)</f>
        <v>#N/A</v>
      </c>
      <c r="K1526" t="e">
        <f t="shared" si="23"/>
        <v>#N/A</v>
      </c>
    </row>
    <row r="1527" spans="1:11">
      <c r="A1527" s="1" t="s">
        <v>6113</v>
      </c>
      <c r="B1527" s="2">
        <v>1293357</v>
      </c>
      <c r="C1527" s="1" t="s">
        <v>6114</v>
      </c>
      <c r="D1527" s="1" t="s">
        <v>6115</v>
      </c>
      <c r="E1527" s="1" t="s">
        <v>6116</v>
      </c>
      <c r="F1527" s="2">
        <v>-2204.65</v>
      </c>
      <c r="G1527" s="1" t="s">
        <v>711</v>
      </c>
      <c r="H1527" s="1" t="s">
        <v>253</v>
      </c>
      <c r="I1527" s="1" t="s">
        <v>10</v>
      </c>
      <c r="J1527" t="e">
        <f>VLOOKUP(B1527,自助退!B:F,5,FALSE)</f>
        <v>#N/A</v>
      </c>
      <c r="K1527" t="e">
        <f t="shared" si="23"/>
        <v>#N/A</v>
      </c>
    </row>
    <row r="1528" spans="1:11">
      <c r="A1528" s="1" t="s">
        <v>6117</v>
      </c>
      <c r="B1528" s="2">
        <v>1293439</v>
      </c>
      <c r="C1528" s="1" t="s">
        <v>205</v>
      </c>
      <c r="D1528" s="1" t="s">
        <v>333</v>
      </c>
      <c r="E1528" s="1" t="s">
        <v>59</v>
      </c>
      <c r="F1528" s="2">
        <v>-1</v>
      </c>
      <c r="G1528" s="1" t="s">
        <v>711</v>
      </c>
      <c r="H1528" s="1" t="s">
        <v>370</v>
      </c>
      <c r="I1528" s="1" t="s">
        <v>122</v>
      </c>
      <c r="J1528" t="e">
        <f>VLOOKUP(B1528,自助退!B:F,5,FALSE)</f>
        <v>#N/A</v>
      </c>
      <c r="K1528" t="e">
        <f t="shared" si="23"/>
        <v>#N/A</v>
      </c>
    </row>
    <row r="1529" spans="1:11">
      <c r="A1529" s="1" t="s">
        <v>6118</v>
      </c>
      <c r="B1529" s="2">
        <v>1293528</v>
      </c>
      <c r="C1529" s="1" t="s">
        <v>6119</v>
      </c>
      <c r="D1529" s="1" t="s">
        <v>6120</v>
      </c>
      <c r="E1529" s="1" t="s">
        <v>6121</v>
      </c>
      <c r="F1529" s="2">
        <v>-789</v>
      </c>
      <c r="G1529" s="1" t="s">
        <v>711</v>
      </c>
      <c r="H1529" s="1" t="s">
        <v>721</v>
      </c>
      <c r="I1529" s="1" t="s">
        <v>10</v>
      </c>
      <c r="J1529" t="e">
        <f>VLOOKUP(B1529,自助退!B:F,5,FALSE)</f>
        <v>#N/A</v>
      </c>
      <c r="K1529" t="e">
        <f t="shared" si="23"/>
        <v>#N/A</v>
      </c>
    </row>
    <row r="1530" spans="1:11">
      <c r="A1530" s="1" t="s">
        <v>6122</v>
      </c>
      <c r="B1530" s="2">
        <v>1293671</v>
      </c>
      <c r="C1530" s="1" t="s">
        <v>6123</v>
      </c>
      <c r="D1530" s="1" t="s">
        <v>6124</v>
      </c>
      <c r="E1530" s="1" t="s">
        <v>6125</v>
      </c>
      <c r="F1530" s="2">
        <v>-100</v>
      </c>
      <c r="G1530" s="1" t="s">
        <v>711</v>
      </c>
      <c r="H1530" s="1" t="s">
        <v>248</v>
      </c>
      <c r="I1530" s="1" t="s">
        <v>10</v>
      </c>
      <c r="J1530" t="e">
        <f>VLOOKUP(B1530,自助退!B:F,5,FALSE)</f>
        <v>#N/A</v>
      </c>
      <c r="K1530" t="e">
        <f t="shared" si="23"/>
        <v>#N/A</v>
      </c>
    </row>
    <row r="1531" spans="1:11">
      <c r="A1531" s="1" t="s">
        <v>6126</v>
      </c>
      <c r="B1531" s="2">
        <v>1293674</v>
      </c>
      <c r="C1531" s="1" t="s">
        <v>6127</v>
      </c>
      <c r="D1531" s="1" t="s">
        <v>6124</v>
      </c>
      <c r="E1531" s="1" t="s">
        <v>6125</v>
      </c>
      <c r="F1531" s="2">
        <v>-118</v>
      </c>
      <c r="G1531" s="1" t="s">
        <v>711</v>
      </c>
      <c r="H1531" s="1" t="s">
        <v>248</v>
      </c>
      <c r="I1531" s="1" t="s">
        <v>10</v>
      </c>
      <c r="J1531" t="e">
        <f>VLOOKUP(B1531,自助退!B:F,5,FALSE)</f>
        <v>#N/A</v>
      </c>
      <c r="K1531" t="e">
        <f t="shared" si="23"/>
        <v>#N/A</v>
      </c>
    </row>
    <row r="1532" spans="1:11">
      <c r="A1532" s="1" t="s">
        <v>6128</v>
      </c>
      <c r="B1532" s="2">
        <v>1293696</v>
      </c>
      <c r="C1532" s="1" t="s">
        <v>6129</v>
      </c>
      <c r="D1532" s="1" t="s">
        <v>6130</v>
      </c>
      <c r="E1532" s="1" t="s">
        <v>6131</v>
      </c>
      <c r="F1532" s="2">
        <v>-15002</v>
      </c>
      <c r="G1532" s="1" t="s">
        <v>711</v>
      </c>
      <c r="H1532" s="1" t="s">
        <v>239</v>
      </c>
      <c r="I1532" s="1" t="s">
        <v>10</v>
      </c>
      <c r="J1532" t="e">
        <f>VLOOKUP(B1532,自助退!B:F,5,FALSE)</f>
        <v>#N/A</v>
      </c>
      <c r="K1532" t="e">
        <f t="shared" si="23"/>
        <v>#N/A</v>
      </c>
    </row>
    <row r="1533" spans="1:11">
      <c r="A1533" s="1" t="s">
        <v>6132</v>
      </c>
      <c r="B1533" s="2">
        <v>1293719</v>
      </c>
      <c r="C1533" s="1" t="s">
        <v>6133</v>
      </c>
      <c r="D1533" s="1" t="s">
        <v>6134</v>
      </c>
      <c r="E1533" s="1" t="s">
        <v>6135</v>
      </c>
      <c r="F1533" s="2">
        <v>-100</v>
      </c>
      <c r="G1533" s="1" t="s">
        <v>711</v>
      </c>
      <c r="H1533" s="1" t="s">
        <v>755</v>
      </c>
      <c r="I1533" s="1" t="s">
        <v>10</v>
      </c>
      <c r="J1533" t="e">
        <f>VLOOKUP(B1533,自助退!B:F,5,FALSE)</f>
        <v>#N/A</v>
      </c>
      <c r="K1533" t="e">
        <f t="shared" si="23"/>
        <v>#N/A</v>
      </c>
    </row>
    <row r="1534" spans="1:11">
      <c r="A1534" s="1" t="s">
        <v>6136</v>
      </c>
      <c r="B1534" s="2">
        <v>1293854</v>
      </c>
      <c r="C1534" s="1" t="s">
        <v>6137</v>
      </c>
      <c r="D1534" s="1" t="s">
        <v>6138</v>
      </c>
      <c r="E1534" s="1" t="s">
        <v>6139</v>
      </c>
      <c r="F1534" s="2">
        <v>-500</v>
      </c>
      <c r="G1534" s="1" t="s">
        <v>711</v>
      </c>
      <c r="H1534" s="1" t="s">
        <v>272</v>
      </c>
      <c r="I1534" s="1" t="s">
        <v>10</v>
      </c>
      <c r="J1534" t="e">
        <f>VLOOKUP(B1534,自助退!B:F,5,FALSE)</f>
        <v>#N/A</v>
      </c>
      <c r="K1534" t="e">
        <f t="shared" si="23"/>
        <v>#N/A</v>
      </c>
    </row>
    <row r="1535" spans="1:11">
      <c r="A1535" s="1" t="s">
        <v>6140</v>
      </c>
      <c r="B1535" s="2">
        <v>1294089</v>
      </c>
      <c r="C1535" s="1" t="s">
        <v>205</v>
      </c>
      <c r="D1535" s="1" t="s">
        <v>6141</v>
      </c>
      <c r="E1535" s="1" t="s">
        <v>6142</v>
      </c>
      <c r="F1535" s="2">
        <v>-780</v>
      </c>
      <c r="G1535" s="1" t="s">
        <v>711</v>
      </c>
      <c r="H1535" s="1" t="s">
        <v>272</v>
      </c>
      <c r="I1535" s="1" t="s">
        <v>122</v>
      </c>
      <c r="J1535" t="e">
        <f>VLOOKUP(B1535,自助退!B:F,5,FALSE)</f>
        <v>#N/A</v>
      </c>
      <c r="K1535" t="e">
        <f t="shared" si="23"/>
        <v>#N/A</v>
      </c>
    </row>
    <row r="1536" spans="1:11">
      <c r="A1536" s="1" t="s">
        <v>6143</v>
      </c>
      <c r="B1536" s="2">
        <v>1294106</v>
      </c>
      <c r="C1536" s="1" t="s">
        <v>6144</v>
      </c>
      <c r="D1536" s="1" t="s">
        <v>6145</v>
      </c>
      <c r="E1536" s="1" t="s">
        <v>6146</v>
      </c>
      <c r="F1536" s="2">
        <v>-352.92</v>
      </c>
      <c r="G1536" s="1" t="s">
        <v>711</v>
      </c>
      <c r="H1536" s="1" t="s">
        <v>841</v>
      </c>
      <c r="I1536" s="1" t="s">
        <v>10</v>
      </c>
      <c r="J1536" t="e">
        <f>VLOOKUP(B1536,自助退!B:F,5,FALSE)</f>
        <v>#N/A</v>
      </c>
      <c r="K1536" t="e">
        <f t="shared" si="23"/>
        <v>#N/A</v>
      </c>
    </row>
    <row r="1537" spans="1:11">
      <c r="A1537" s="1" t="s">
        <v>6147</v>
      </c>
      <c r="B1537" s="2">
        <v>1294342</v>
      </c>
      <c r="C1537" s="1" t="s">
        <v>6148</v>
      </c>
      <c r="D1537" s="1" t="s">
        <v>1873</v>
      </c>
      <c r="E1537" s="1" t="s">
        <v>1874</v>
      </c>
      <c r="F1537" s="2">
        <v>-5002</v>
      </c>
      <c r="G1537" s="1" t="s">
        <v>711</v>
      </c>
      <c r="H1537" s="1" t="s">
        <v>387</v>
      </c>
      <c r="I1537" s="1" t="s">
        <v>10</v>
      </c>
      <c r="J1537" t="e">
        <f>VLOOKUP(B1537,自助退!B:F,5,FALSE)</f>
        <v>#N/A</v>
      </c>
      <c r="K1537" t="e">
        <f t="shared" si="23"/>
        <v>#N/A</v>
      </c>
    </row>
    <row r="1538" spans="1:11">
      <c r="A1538" s="1" t="s">
        <v>6149</v>
      </c>
      <c r="B1538" s="2">
        <v>1294580</v>
      </c>
      <c r="C1538" s="1" t="s">
        <v>6150</v>
      </c>
      <c r="D1538" s="1" t="s">
        <v>6151</v>
      </c>
      <c r="E1538" s="1" t="s">
        <v>6152</v>
      </c>
      <c r="F1538" s="2">
        <v>-3107.74</v>
      </c>
      <c r="G1538" s="1" t="s">
        <v>711</v>
      </c>
      <c r="H1538" s="1" t="s">
        <v>1186</v>
      </c>
      <c r="I1538" s="1" t="s">
        <v>10</v>
      </c>
      <c r="J1538" t="e">
        <f>VLOOKUP(B1538,自助退!B:F,5,FALSE)</f>
        <v>#N/A</v>
      </c>
      <c r="K1538" t="e">
        <f t="shared" si="23"/>
        <v>#N/A</v>
      </c>
    </row>
    <row r="1539" spans="1:11">
      <c r="A1539" s="1" t="s">
        <v>6153</v>
      </c>
      <c r="B1539" s="2">
        <v>1294873</v>
      </c>
      <c r="C1539" s="1" t="s">
        <v>6154</v>
      </c>
      <c r="D1539" s="1" t="s">
        <v>6155</v>
      </c>
      <c r="E1539" s="1" t="s">
        <v>6156</v>
      </c>
      <c r="F1539" s="2">
        <v>-271.48</v>
      </c>
      <c r="G1539" s="1" t="s">
        <v>711</v>
      </c>
      <c r="H1539" s="1" t="s">
        <v>841</v>
      </c>
      <c r="I1539" s="1" t="s">
        <v>10</v>
      </c>
      <c r="J1539" t="e">
        <f>VLOOKUP(B1539,自助退!B:F,5,FALSE)</f>
        <v>#N/A</v>
      </c>
      <c r="K1539" t="e">
        <f t="shared" ref="K1539:K1602" si="24">IF(F1539*-1=J1539,"",1)</f>
        <v>#N/A</v>
      </c>
    </row>
    <row r="1540" spans="1:11">
      <c r="A1540" s="1" t="s">
        <v>6157</v>
      </c>
      <c r="B1540" s="2">
        <v>1294969</v>
      </c>
      <c r="C1540" s="1" t="s">
        <v>6158</v>
      </c>
      <c r="D1540" s="1" t="s">
        <v>6159</v>
      </c>
      <c r="E1540" s="1" t="s">
        <v>6160</v>
      </c>
      <c r="F1540" s="2">
        <v>-500</v>
      </c>
      <c r="G1540" s="1" t="s">
        <v>711</v>
      </c>
      <c r="H1540" s="1" t="s">
        <v>721</v>
      </c>
      <c r="I1540" s="1" t="s">
        <v>10</v>
      </c>
      <c r="J1540" t="e">
        <f>VLOOKUP(B1540,自助退!B:F,5,FALSE)</f>
        <v>#N/A</v>
      </c>
      <c r="K1540" t="e">
        <f t="shared" si="24"/>
        <v>#N/A</v>
      </c>
    </row>
    <row r="1541" spans="1:11">
      <c r="A1541" s="1" t="s">
        <v>6161</v>
      </c>
      <c r="B1541" s="2">
        <v>1295560</v>
      </c>
      <c r="C1541" s="1" t="s">
        <v>6162</v>
      </c>
      <c r="D1541" s="1" t="s">
        <v>6163</v>
      </c>
      <c r="E1541" s="1" t="s">
        <v>6164</v>
      </c>
      <c r="F1541" s="2">
        <v>-1000</v>
      </c>
      <c r="G1541" s="1" t="s">
        <v>711</v>
      </c>
      <c r="H1541" s="1" t="s">
        <v>272</v>
      </c>
      <c r="I1541" s="1" t="s">
        <v>10</v>
      </c>
      <c r="J1541" t="e">
        <f>VLOOKUP(B1541,自助退!B:F,5,FALSE)</f>
        <v>#N/A</v>
      </c>
      <c r="K1541" t="e">
        <f t="shared" si="24"/>
        <v>#N/A</v>
      </c>
    </row>
    <row r="1542" spans="1:11">
      <c r="A1542" s="1" t="s">
        <v>6165</v>
      </c>
      <c r="B1542" s="2">
        <v>1295744</v>
      </c>
      <c r="C1542" s="1" t="s">
        <v>6166</v>
      </c>
      <c r="D1542" s="1" t="s">
        <v>6167</v>
      </c>
      <c r="E1542" s="1" t="s">
        <v>6168</v>
      </c>
      <c r="F1542" s="2">
        <v>-680.11</v>
      </c>
      <c r="G1542" s="1" t="s">
        <v>711</v>
      </c>
      <c r="H1542" s="1" t="s">
        <v>272</v>
      </c>
      <c r="I1542" s="1" t="s">
        <v>10</v>
      </c>
      <c r="J1542" t="e">
        <f>VLOOKUP(B1542,自助退!B:F,5,FALSE)</f>
        <v>#N/A</v>
      </c>
      <c r="K1542" t="e">
        <f t="shared" si="24"/>
        <v>#N/A</v>
      </c>
    </row>
    <row r="1543" spans="1:11">
      <c r="A1543" s="1" t="s">
        <v>6169</v>
      </c>
      <c r="B1543" s="2">
        <v>1296003</v>
      </c>
      <c r="C1543" s="1" t="s">
        <v>6170</v>
      </c>
      <c r="D1543" s="1" t="s">
        <v>6171</v>
      </c>
      <c r="E1543" s="1" t="s">
        <v>6172</v>
      </c>
      <c r="F1543" s="2">
        <v>-5000</v>
      </c>
      <c r="G1543" s="1" t="s">
        <v>711</v>
      </c>
      <c r="H1543" s="1" t="s">
        <v>243</v>
      </c>
      <c r="I1543" s="1" t="s">
        <v>10</v>
      </c>
      <c r="J1543" t="e">
        <f>VLOOKUP(B1543,自助退!B:F,5,FALSE)</f>
        <v>#N/A</v>
      </c>
      <c r="K1543" t="e">
        <f t="shared" si="24"/>
        <v>#N/A</v>
      </c>
    </row>
    <row r="1544" spans="1:11">
      <c r="A1544" s="1" t="s">
        <v>6173</v>
      </c>
      <c r="B1544" s="2">
        <v>1296091</v>
      </c>
      <c r="C1544" s="1" t="s">
        <v>205</v>
      </c>
      <c r="D1544" s="1" t="s">
        <v>6174</v>
      </c>
      <c r="E1544" s="1" t="s">
        <v>6175</v>
      </c>
      <c r="F1544" s="2">
        <v>-18</v>
      </c>
      <c r="G1544" s="1" t="s">
        <v>711</v>
      </c>
      <c r="H1544" s="1" t="s">
        <v>343</v>
      </c>
      <c r="I1544" s="1" t="s">
        <v>122</v>
      </c>
      <c r="J1544" t="e">
        <f>VLOOKUP(B1544,自助退!B:F,5,FALSE)</f>
        <v>#N/A</v>
      </c>
      <c r="K1544" t="e">
        <f t="shared" si="24"/>
        <v>#N/A</v>
      </c>
    </row>
    <row r="1545" spans="1:11">
      <c r="A1545" s="1" t="s">
        <v>6176</v>
      </c>
      <c r="B1545" s="2">
        <v>1296387</v>
      </c>
      <c r="C1545" s="1" t="s">
        <v>6177</v>
      </c>
      <c r="D1545" s="1" t="s">
        <v>6178</v>
      </c>
      <c r="E1545" s="1" t="s">
        <v>6179</v>
      </c>
      <c r="F1545" s="2">
        <v>-400</v>
      </c>
      <c r="G1545" s="1" t="s">
        <v>711</v>
      </c>
      <c r="H1545" s="1" t="s">
        <v>396</v>
      </c>
      <c r="I1545" s="1" t="s">
        <v>10</v>
      </c>
      <c r="J1545" t="e">
        <f>VLOOKUP(B1545,自助退!B:F,5,FALSE)</f>
        <v>#N/A</v>
      </c>
      <c r="K1545" t="e">
        <f t="shared" si="24"/>
        <v>#N/A</v>
      </c>
    </row>
    <row r="1546" spans="1:11">
      <c r="A1546" s="1" t="s">
        <v>6180</v>
      </c>
      <c r="B1546" s="2">
        <v>1296533</v>
      </c>
      <c r="C1546" s="1" t="s">
        <v>6181</v>
      </c>
      <c r="D1546" s="1" t="s">
        <v>6182</v>
      </c>
      <c r="E1546" s="1" t="s">
        <v>6183</v>
      </c>
      <c r="F1546" s="2">
        <v>-183.26</v>
      </c>
      <c r="G1546" s="1" t="s">
        <v>711</v>
      </c>
      <c r="H1546" s="1" t="s">
        <v>300</v>
      </c>
      <c r="I1546" s="1" t="s">
        <v>10</v>
      </c>
      <c r="J1546" t="e">
        <f>VLOOKUP(B1546,自助退!B:F,5,FALSE)</f>
        <v>#N/A</v>
      </c>
      <c r="K1546" t="e">
        <f t="shared" si="24"/>
        <v>#N/A</v>
      </c>
    </row>
    <row r="1547" spans="1:11">
      <c r="A1547" s="1" t="s">
        <v>6184</v>
      </c>
      <c r="B1547" s="2">
        <v>1296608</v>
      </c>
      <c r="C1547" s="1" t="s">
        <v>6185</v>
      </c>
      <c r="D1547" s="1" t="s">
        <v>6186</v>
      </c>
      <c r="E1547" s="1" t="s">
        <v>6187</v>
      </c>
      <c r="F1547" s="2">
        <v>-200</v>
      </c>
      <c r="G1547" s="1" t="s">
        <v>711</v>
      </c>
      <c r="H1547" s="1" t="s">
        <v>1358</v>
      </c>
      <c r="I1547" s="1" t="s">
        <v>10</v>
      </c>
      <c r="J1547" t="e">
        <f>VLOOKUP(B1547,自助退!B:F,5,FALSE)</f>
        <v>#N/A</v>
      </c>
      <c r="K1547" t="e">
        <f t="shared" si="24"/>
        <v>#N/A</v>
      </c>
    </row>
    <row r="1548" spans="1:11">
      <c r="A1548" s="1" t="s">
        <v>6188</v>
      </c>
      <c r="B1548" s="2">
        <v>1296626</v>
      </c>
      <c r="C1548" s="1" t="s">
        <v>6189</v>
      </c>
      <c r="D1548" s="1" t="s">
        <v>6190</v>
      </c>
      <c r="E1548" s="1" t="s">
        <v>6191</v>
      </c>
      <c r="F1548" s="2">
        <v>-457</v>
      </c>
      <c r="G1548" s="1" t="s">
        <v>711</v>
      </c>
      <c r="H1548" s="1" t="s">
        <v>136</v>
      </c>
      <c r="I1548" s="1" t="s">
        <v>10</v>
      </c>
      <c r="J1548" t="e">
        <f>VLOOKUP(B1548,自助退!B:F,5,FALSE)</f>
        <v>#N/A</v>
      </c>
      <c r="K1548" t="e">
        <f t="shared" si="24"/>
        <v>#N/A</v>
      </c>
    </row>
    <row r="1549" spans="1:11">
      <c r="A1549" s="1" t="s">
        <v>6192</v>
      </c>
      <c r="B1549" s="2">
        <v>1296742</v>
      </c>
      <c r="C1549" s="1" t="s">
        <v>6193</v>
      </c>
      <c r="D1549" s="1" t="s">
        <v>6194</v>
      </c>
      <c r="E1549" s="1" t="s">
        <v>6195</v>
      </c>
      <c r="F1549" s="2">
        <v>-3130</v>
      </c>
      <c r="G1549" s="1" t="s">
        <v>711</v>
      </c>
      <c r="H1549" s="1" t="s">
        <v>817</v>
      </c>
      <c r="I1549" s="1" t="s">
        <v>10</v>
      </c>
      <c r="J1549" t="e">
        <f>VLOOKUP(B1549,自助退!B:F,5,FALSE)</f>
        <v>#N/A</v>
      </c>
      <c r="K1549" t="e">
        <f t="shared" si="24"/>
        <v>#N/A</v>
      </c>
    </row>
    <row r="1550" spans="1:11">
      <c r="A1550" s="1" t="s">
        <v>6196</v>
      </c>
      <c r="B1550" s="2">
        <v>1297444</v>
      </c>
      <c r="C1550" s="1" t="s">
        <v>205</v>
      </c>
      <c r="D1550" s="1" t="s">
        <v>6197</v>
      </c>
      <c r="E1550" s="1" t="s">
        <v>6198</v>
      </c>
      <c r="F1550" s="2">
        <v>-28</v>
      </c>
      <c r="G1550" s="1" t="s">
        <v>711</v>
      </c>
      <c r="H1550" s="1" t="s">
        <v>755</v>
      </c>
      <c r="I1550" s="1" t="s">
        <v>122</v>
      </c>
      <c r="J1550" t="e">
        <f>VLOOKUP(B1550,自助退!B:F,5,FALSE)</f>
        <v>#N/A</v>
      </c>
      <c r="K1550" t="e">
        <f t="shared" si="24"/>
        <v>#N/A</v>
      </c>
    </row>
    <row r="1551" spans="1:11">
      <c r="A1551" s="1" t="s">
        <v>6199</v>
      </c>
      <c r="B1551" s="2">
        <v>1297795</v>
      </c>
      <c r="C1551" s="1" t="s">
        <v>6200</v>
      </c>
      <c r="D1551" s="1" t="s">
        <v>6201</v>
      </c>
      <c r="E1551" s="1" t="s">
        <v>6202</v>
      </c>
      <c r="F1551" s="2">
        <v>-923</v>
      </c>
      <c r="G1551" s="1" t="s">
        <v>711</v>
      </c>
      <c r="H1551" s="1" t="s">
        <v>721</v>
      </c>
      <c r="I1551" s="1" t="s">
        <v>10</v>
      </c>
      <c r="J1551" t="e">
        <f>VLOOKUP(B1551,自助退!B:F,5,FALSE)</f>
        <v>#N/A</v>
      </c>
      <c r="K1551" t="e">
        <f t="shared" si="24"/>
        <v>#N/A</v>
      </c>
    </row>
    <row r="1552" spans="1:11">
      <c r="A1552" s="1" t="s">
        <v>6203</v>
      </c>
      <c r="B1552" s="2">
        <v>1297889</v>
      </c>
      <c r="C1552" s="1" t="s">
        <v>6204</v>
      </c>
      <c r="D1552" s="1" t="s">
        <v>6205</v>
      </c>
      <c r="E1552" s="1" t="s">
        <v>6206</v>
      </c>
      <c r="F1552" s="2">
        <v>-3000</v>
      </c>
      <c r="G1552" s="1" t="s">
        <v>711</v>
      </c>
      <c r="H1552" s="1" t="s">
        <v>180</v>
      </c>
      <c r="I1552" s="1" t="s">
        <v>10</v>
      </c>
      <c r="J1552" t="e">
        <f>VLOOKUP(B1552,自助退!B:F,5,FALSE)</f>
        <v>#N/A</v>
      </c>
      <c r="K1552" t="e">
        <f t="shared" si="24"/>
        <v>#N/A</v>
      </c>
    </row>
    <row r="1553" spans="1:11">
      <c r="A1553" s="1" t="s">
        <v>6207</v>
      </c>
      <c r="B1553" s="2">
        <v>1298027</v>
      </c>
      <c r="C1553" s="1" t="s">
        <v>6208</v>
      </c>
      <c r="D1553" s="1" t="s">
        <v>6209</v>
      </c>
      <c r="E1553" s="1" t="s">
        <v>6210</v>
      </c>
      <c r="F1553" s="2">
        <v>-49.5</v>
      </c>
      <c r="G1553" s="1" t="s">
        <v>711</v>
      </c>
      <c r="H1553" s="1" t="s">
        <v>878</v>
      </c>
      <c r="I1553" s="1" t="s">
        <v>10</v>
      </c>
      <c r="J1553" t="e">
        <f>VLOOKUP(B1553,自助退!B:F,5,FALSE)</f>
        <v>#N/A</v>
      </c>
      <c r="K1553" t="e">
        <f t="shared" si="24"/>
        <v>#N/A</v>
      </c>
    </row>
    <row r="1554" spans="1:11">
      <c r="A1554" s="1" t="s">
        <v>6211</v>
      </c>
      <c r="B1554" s="2">
        <v>1298042</v>
      </c>
      <c r="C1554" s="1" t="s">
        <v>6212</v>
      </c>
      <c r="D1554" s="1" t="s">
        <v>6213</v>
      </c>
      <c r="E1554" s="1" t="s">
        <v>6214</v>
      </c>
      <c r="F1554" s="2">
        <v>-100</v>
      </c>
      <c r="G1554" s="1" t="s">
        <v>711</v>
      </c>
      <c r="H1554" s="1" t="s">
        <v>1468</v>
      </c>
      <c r="I1554" s="1" t="s">
        <v>10</v>
      </c>
      <c r="J1554" t="e">
        <f>VLOOKUP(B1554,自助退!B:F,5,FALSE)</f>
        <v>#N/A</v>
      </c>
      <c r="K1554" t="e">
        <f t="shared" si="24"/>
        <v>#N/A</v>
      </c>
    </row>
    <row r="1555" spans="1:11">
      <c r="A1555" s="1" t="s">
        <v>6215</v>
      </c>
      <c r="B1555" s="2">
        <v>1298069</v>
      </c>
      <c r="C1555" s="1" t="s">
        <v>6216</v>
      </c>
      <c r="D1555" s="1" t="s">
        <v>6217</v>
      </c>
      <c r="E1555" s="1" t="s">
        <v>6218</v>
      </c>
      <c r="F1555" s="2">
        <v>-300</v>
      </c>
      <c r="G1555" s="1" t="s">
        <v>711</v>
      </c>
      <c r="H1555" s="1" t="s">
        <v>356</v>
      </c>
      <c r="I1555" s="1" t="s">
        <v>10</v>
      </c>
      <c r="J1555" t="e">
        <f>VLOOKUP(B1555,自助退!B:F,5,FALSE)</f>
        <v>#N/A</v>
      </c>
      <c r="K1555" t="e">
        <f t="shared" si="24"/>
        <v>#N/A</v>
      </c>
    </row>
    <row r="1556" spans="1:11">
      <c r="A1556" s="1" t="s">
        <v>6219</v>
      </c>
      <c r="B1556" s="2">
        <v>1298149</v>
      </c>
      <c r="C1556" s="1" t="s">
        <v>6220</v>
      </c>
      <c r="D1556" s="1" t="s">
        <v>5807</v>
      </c>
      <c r="E1556" s="1" t="s">
        <v>5808</v>
      </c>
      <c r="F1556" s="2">
        <v>-8647.5</v>
      </c>
      <c r="G1556" s="1" t="s">
        <v>711</v>
      </c>
      <c r="H1556" s="1" t="s">
        <v>356</v>
      </c>
      <c r="I1556" s="1" t="s">
        <v>10</v>
      </c>
      <c r="J1556" t="e">
        <f>VLOOKUP(B1556,自助退!B:F,5,FALSE)</f>
        <v>#N/A</v>
      </c>
      <c r="K1556" t="e">
        <f t="shared" si="24"/>
        <v>#N/A</v>
      </c>
    </row>
    <row r="1557" spans="1:11">
      <c r="A1557" s="1" t="s">
        <v>6221</v>
      </c>
      <c r="B1557" s="2">
        <v>1298349</v>
      </c>
      <c r="C1557" s="1" t="s">
        <v>205</v>
      </c>
      <c r="D1557" s="1" t="s">
        <v>6222</v>
      </c>
      <c r="E1557" s="1" t="s">
        <v>6223</v>
      </c>
      <c r="F1557" s="2">
        <v>-84.66</v>
      </c>
      <c r="G1557" s="1" t="s">
        <v>711</v>
      </c>
      <c r="H1557" s="1" t="s">
        <v>1186</v>
      </c>
      <c r="I1557" s="1" t="s">
        <v>122</v>
      </c>
      <c r="J1557" t="e">
        <f>VLOOKUP(B1557,自助退!B:F,5,FALSE)</f>
        <v>#N/A</v>
      </c>
      <c r="K1557" t="e">
        <f t="shared" si="24"/>
        <v>#N/A</v>
      </c>
    </row>
    <row r="1558" spans="1:11">
      <c r="A1558" s="1" t="s">
        <v>6224</v>
      </c>
      <c r="B1558" s="2">
        <v>1298661</v>
      </c>
      <c r="C1558" s="1" t="s">
        <v>6225</v>
      </c>
      <c r="D1558" s="1" t="s">
        <v>6226</v>
      </c>
      <c r="E1558" s="1" t="s">
        <v>6227</v>
      </c>
      <c r="F1558" s="2">
        <v>-24.5</v>
      </c>
      <c r="G1558" s="1" t="s">
        <v>711</v>
      </c>
      <c r="H1558" s="1" t="s">
        <v>387</v>
      </c>
      <c r="I1558" s="1" t="s">
        <v>10</v>
      </c>
      <c r="J1558" t="e">
        <f>VLOOKUP(B1558,自助退!B:F,5,FALSE)</f>
        <v>#N/A</v>
      </c>
      <c r="K1558" t="e">
        <f t="shared" si="24"/>
        <v>#N/A</v>
      </c>
    </row>
    <row r="1559" spans="1:11">
      <c r="A1559" s="1" t="s">
        <v>6228</v>
      </c>
      <c r="B1559" s="2">
        <v>1298915</v>
      </c>
      <c r="C1559" s="1" t="s">
        <v>6229</v>
      </c>
      <c r="D1559" s="1" t="s">
        <v>6230</v>
      </c>
      <c r="E1559" s="1" t="s">
        <v>6231</v>
      </c>
      <c r="F1559" s="2">
        <v>-169</v>
      </c>
      <c r="G1559" s="1" t="s">
        <v>711</v>
      </c>
      <c r="H1559" s="1" t="s">
        <v>239</v>
      </c>
      <c r="I1559" s="1" t="s">
        <v>10</v>
      </c>
      <c r="J1559" t="e">
        <f>VLOOKUP(B1559,自助退!B:F,5,FALSE)</f>
        <v>#N/A</v>
      </c>
      <c r="K1559" t="e">
        <f t="shared" si="24"/>
        <v>#N/A</v>
      </c>
    </row>
    <row r="1560" spans="1:11">
      <c r="A1560" s="1" t="s">
        <v>6232</v>
      </c>
      <c r="B1560" s="2">
        <v>1298934</v>
      </c>
      <c r="C1560" s="1" t="s">
        <v>6233</v>
      </c>
      <c r="D1560" s="1" t="s">
        <v>6234</v>
      </c>
      <c r="E1560" s="1" t="s">
        <v>6235</v>
      </c>
      <c r="F1560" s="2">
        <v>-1511</v>
      </c>
      <c r="G1560" s="1" t="s">
        <v>711</v>
      </c>
      <c r="H1560" s="1" t="s">
        <v>300</v>
      </c>
      <c r="I1560" s="1" t="s">
        <v>10</v>
      </c>
      <c r="J1560" t="e">
        <f>VLOOKUP(B1560,自助退!B:F,5,FALSE)</f>
        <v>#N/A</v>
      </c>
      <c r="K1560" t="e">
        <f t="shared" si="24"/>
        <v>#N/A</v>
      </c>
    </row>
    <row r="1561" spans="1:11">
      <c r="A1561" s="1" t="s">
        <v>6236</v>
      </c>
      <c r="B1561" s="2">
        <v>1299040</v>
      </c>
      <c r="C1561" s="1" t="s">
        <v>6237</v>
      </c>
      <c r="D1561" s="1" t="s">
        <v>6238</v>
      </c>
      <c r="E1561" s="1" t="s">
        <v>6239</v>
      </c>
      <c r="F1561" s="2">
        <v>-3.38</v>
      </c>
      <c r="G1561" s="1" t="s">
        <v>711</v>
      </c>
      <c r="H1561" s="1" t="s">
        <v>356</v>
      </c>
      <c r="I1561" s="1" t="s">
        <v>10</v>
      </c>
      <c r="J1561" t="e">
        <f>VLOOKUP(B1561,自助退!B:F,5,FALSE)</f>
        <v>#N/A</v>
      </c>
      <c r="K1561" t="e">
        <f t="shared" si="24"/>
        <v>#N/A</v>
      </c>
    </row>
    <row r="1562" spans="1:11">
      <c r="A1562" s="1" t="s">
        <v>6240</v>
      </c>
      <c r="B1562" s="2">
        <v>1299125</v>
      </c>
      <c r="C1562" s="1" t="s">
        <v>6241</v>
      </c>
      <c r="D1562" s="1" t="s">
        <v>6242</v>
      </c>
      <c r="E1562" s="1" t="s">
        <v>6243</v>
      </c>
      <c r="F1562" s="2">
        <v>-500</v>
      </c>
      <c r="G1562" s="1" t="s">
        <v>711</v>
      </c>
      <c r="H1562" s="1" t="s">
        <v>1186</v>
      </c>
      <c r="I1562" s="1" t="s">
        <v>10</v>
      </c>
      <c r="J1562" t="e">
        <f>VLOOKUP(B1562,自助退!B:F,5,FALSE)</f>
        <v>#N/A</v>
      </c>
      <c r="K1562" t="e">
        <f t="shared" si="24"/>
        <v>#N/A</v>
      </c>
    </row>
    <row r="1563" spans="1:11">
      <c r="A1563" s="1" t="s">
        <v>6244</v>
      </c>
      <c r="B1563" s="2">
        <v>1299181</v>
      </c>
      <c r="C1563" s="1" t="s">
        <v>6245</v>
      </c>
      <c r="D1563" s="1" t="s">
        <v>6246</v>
      </c>
      <c r="E1563" s="1" t="s">
        <v>6247</v>
      </c>
      <c r="F1563" s="2">
        <v>-5000</v>
      </c>
      <c r="G1563" s="1" t="s">
        <v>711</v>
      </c>
      <c r="H1563" s="1" t="s">
        <v>777</v>
      </c>
      <c r="I1563" s="1" t="s">
        <v>10</v>
      </c>
      <c r="J1563" t="e">
        <f>VLOOKUP(B1563,自助退!B:F,5,FALSE)</f>
        <v>#N/A</v>
      </c>
      <c r="K1563" t="e">
        <f t="shared" si="24"/>
        <v>#N/A</v>
      </c>
    </row>
    <row r="1564" spans="1:11">
      <c r="A1564" s="1" t="s">
        <v>6248</v>
      </c>
      <c r="B1564" s="2">
        <v>1299237</v>
      </c>
      <c r="C1564" s="1" t="s">
        <v>6249</v>
      </c>
      <c r="D1564" s="1" t="s">
        <v>6250</v>
      </c>
      <c r="E1564" s="1" t="s">
        <v>6251</v>
      </c>
      <c r="F1564" s="2">
        <v>-100</v>
      </c>
      <c r="G1564" s="1" t="s">
        <v>711</v>
      </c>
      <c r="H1564" s="1" t="s">
        <v>901</v>
      </c>
      <c r="I1564" s="1" t="s">
        <v>10</v>
      </c>
      <c r="J1564" t="e">
        <f>VLOOKUP(B1564,自助退!B:F,5,FALSE)</f>
        <v>#N/A</v>
      </c>
      <c r="K1564" t="e">
        <f t="shared" si="24"/>
        <v>#N/A</v>
      </c>
    </row>
    <row r="1565" spans="1:11">
      <c r="A1565" s="1" t="s">
        <v>6252</v>
      </c>
      <c r="B1565" s="2">
        <v>1299378</v>
      </c>
      <c r="C1565" s="1" t="s">
        <v>6253</v>
      </c>
      <c r="D1565" s="1" t="s">
        <v>6254</v>
      </c>
      <c r="E1565" s="1" t="s">
        <v>165</v>
      </c>
      <c r="F1565" s="2">
        <v>-3400</v>
      </c>
      <c r="G1565" s="1" t="s">
        <v>711</v>
      </c>
      <c r="H1565" s="1" t="s">
        <v>721</v>
      </c>
      <c r="I1565" s="1" t="s">
        <v>10</v>
      </c>
      <c r="J1565" t="e">
        <f>VLOOKUP(B1565,自助退!B:F,5,FALSE)</f>
        <v>#N/A</v>
      </c>
      <c r="K1565" t="e">
        <f t="shared" si="24"/>
        <v>#N/A</v>
      </c>
    </row>
    <row r="1566" spans="1:11">
      <c r="A1566" s="1" t="s">
        <v>6255</v>
      </c>
      <c r="B1566" s="2">
        <v>1299437</v>
      </c>
      <c r="C1566" s="1" t="s">
        <v>6256</v>
      </c>
      <c r="D1566" s="1" t="s">
        <v>6257</v>
      </c>
      <c r="E1566" s="1" t="s">
        <v>6258</v>
      </c>
      <c r="F1566" s="2">
        <v>-500</v>
      </c>
      <c r="G1566" s="1" t="s">
        <v>711</v>
      </c>
      <c r="H1566" s="1" t="s">
        <v>721</v>
      </c>
      <c r="I1566" s="1" t="s">
        <v>10</v>
      </c>
      <c r="J1566" t="e">
        <f>VLOOKUP(B1566,自助退!B:F,5,FALSE)</f>
        <v>#N/A</v>
      </c>
      <c r="K1566" t="e">
        <f t="shared" si="24"/>
        <v>#N/A</v>
      </c>
    </row>
    <row r="1567" spans="1:11">
      <c r="A1567" s="1" t="s">
        <v>317</v>
      </c>
      <c r="B1567" s="2">
        <v>1299475</v>
      </c>
      <c r="C1567" s="1" t="s">
        <v>6259</v>
      </c>
      <c r="D1567" s="1" t="s">
        <v>6260</v>
      </c>
      <c r="E1567" s="1" t="s">
        <v>6261</v>
      </c>
      <c r="F1567" s="2">
        <v>-315</v>
      </c>
      <c r="G1567" s="1" t="s">
        <v>711</v>
      </c>
      <c r="H1567" s="1" t="s">
        <v>429</v>
      </c>
      <c r="I1567" s="1" t="s">
        <v>10</v>
      </c>
      <c r="J1567" t="e">
        <f>VLOOKUP(B1567,自助退!B:F,5,FALSE)</f>
        <v>#N/A</v>
      </c>
      <c r="K1567" t="e">
        <f t="shared" si="24"/>
        <v>#N/A</v>
      </c>
    </row>
    <row r="1568" spans="1:11">
      <c r="A1568" s="1" t="s">
        <v>6262</v>
      </c>
      <c r="B1568" s="2">
        <v>1299497</v>
      </c>
      <c r="C1568" s="1" t="s">
        <v>6263</v>
      </c>
      <c r="D1568" s="1" t="s">
        <v>6246</v>
      </c>
      <c r="E1568" s="1" t="s">
        <v>6247</v>
      </c>
      <c r="F1568" s="2">
        <v>-101</v>
      </c>
      <c r="G1568" s="1" t="s">
        <v>711</v>
      </c>
      <c r="H1568" s="1" t="s">
        <v>1186</v>
      </c>
      <c r="I1568" s="1" t="s">
        <v>10</v>
      </c>
      <c r="J1568" t="e">
        <f>VLOOKUP(B1568,自助退!B:F,5,FALSE)</f>
        <v>#N/A</v>
      </c>
      <c r="K1568" t="e">
        <f t="shared" si="24"/>
        <v>#N/A</v>
      </c>
    </row>
    <row r="1569" spans="1:11">
      <c r="A1569" s="1" t="s">
        <v>6264</v>
      </c>
      <c r="B1569" s="2">
        <v>1299528</v>
      </c>
      <c r="C1569" s="1" t="s">
        <v>205</v>
      </c>
      <c r="D1569" s="1" t="s">
        <v>372</v>
      </c>
      <c r="E1569" s="1" t="s">
        <v>373</v>
      </c>
      <c r="F1569" s="2">
        <v>-7000</v>
      </c>
      <c r="G1569" s="1" t="s">
        <v>711</v>
      </c>
      <c r="H1569" s="1" t="s">
        <v>239</v>
      </c>
      <c r="I1569" s="1" t="s">
        <v>122</v>
      </c>
      <c r="J1569" t="e">
        <f>VLOOKUP(B1569,自助退!B:F,5,FALSE)</f>
        <v>#N/A</v>
      </c>
      <c r="K1569" t="e">
        <f t="shared" si="24"/>
        <v>#N/A</v>
      </c>
    </row>
    <row r="1570" spans="1:11">
      <c r="A1570" s="1" t="s">
        <v>6265</v>
      </c>
      <c r="B1570" s="2">
        <v>1299554</v>
      </c>
      <c r="C1570" s="1" t="s">
        <v>6266</v>
      </c>
      <c r="D1570" s="1" t="s">
        <v>6267</v>
      </c>
      <c r="E1570" s="1" t="s">
        <v>6268</v>
      </c>
      <c r="F1570" s="2">
        <v>-740</v>
      </c>
      <c r="G1570" s="1" t="s">
        <v>711</v>
      </c>
      <c r="H1570" s="1" t="s">
        <v>429</v>
      </c>
      <c r="I1570" s="1" t="s">
        <v>10</v>
      </c>
      <c r="J1570" t="e">
        <f>VLOOKUP(B1570,自助退!B:F,5,FALSE)</f>
        <v>#N/A</v>
      </c>
      <c r="K1570" t="e">
        <f t="shared" si="24"/>
        <v>#N/A</v>
      </c>
    </row>
    <row r="1571" spans="1:11">
      <c r="A1571" s="1" t="s">
        <v>6269</v>
      </c>
      <c r="B1571" s="2">
        <v>1299570</v>
      </c>
      <c r="C1571" s="1" t="s">
        <v>6270</v>
      </c>
      <c r="D1571" s="1" t="s">
        <v>6271</v>
      </c>
      <c r="E1571" s="1" t="s">
        <v>6272</v>
      </c>
      <c r="F1571" s="2">
        <v>-6558</v>
      </c>
      <c r="G1571" s="1" t="s">
        <v>711</v>
      </c>
      <c r="H1571" s="1" t="s">
        <v>356</v>
      </c>
      <c r="I1571" s="1" t="s">
        <v>10</v>
      </c>
      <c r="J1571" t="e">
        <f>VLOOKUP(B1571,自助退!B:F,5,FALSE)</f>
        <v>#N/A</v>
      </c>
      <c r="K1571" t="e">
        <f t="shared" si="24"/>
        <v>#N/A</v>
      </c>
    </row>
    <row r="1572" spans="1:11">
      <c r="A1572" s="1" t="s">
        <v>6273</v>
      </c>
      <c r="B1572" s="2">
        <v>1299744</v>
      </c>
      <c r="C1572" s="1" t="s">
        <v>6274</v>
      </c>
      <c r="D1572" s="1" t="s">
        <v>6275</v>
      </c>
      <c r="E1572" s="1" t="s">
        <v>6276</v>
      </c>
      <c r="F1572" s="2">
        <v>-48.45</v>
      </c>
      <c r="G1572" s="1" t="s">
        <v>711</v>
      </c>
      <c r="H1572" s="1" t="s">
        <v>725</v>
      </c>
      <c r="I1572" s="1" t="s">
        <v>10</v>
      </c>
      <c r="J1572" t="e">
        <f>VLOOKUP(B1572,自助退!B:F,5,FALSE)</f>
        <v>#N/A</v>
      </c>
      <c r="K1572" t="e">
        <f t="shared" si="24"/>
        <v>#N/A</v>
      </c>
    </row>
    <row r="1573" spans="1:11">
      <c r="A1573" s="1" t="s">
        <v>6277</v>
      </c>
      <c r="B1573" s="2">
        <v>1299796</v>
      </c>
      <c r="C1573" s="1" t="s">
        <v>6278</v>
      </c>
      <c r="D1573" s="1" t="s">
        <v>6279</v>
      </c>
      <c r="E1573" s="1" t="s">
        <v>6280</v>
      </c>
      <c r="F1573" s="2">
        <v>-500</v>
      </c>
      <c r="G1573" s="1" t="s">
        <v>711</v>
      </c>
      <c r="H1573" s="1" t="s">
        <v>387</v>
      </c>
      <c r="I1573" s="1" t="s">
        <v>10</v>
      </c>
      <c r="J1573" t="e">
        <f>VLOOKUP(B1573,自助退!B:F,5,FALSE)</f>
        <v>#N/A</v>
      </c>
      <c r="K1573" t="e">
        <f t="shared" si="24"/>
        <v>#N/A</v>
      </c>
    </row>
    <row r="1574" spans="1:11">
      <c r="A1574" s="1" t="s">
        <v>6281</v>
      </c>
      <c r="B1574" s="2">
        <v>1299850</v>
      </c>
      <c r="C1574" s="1" t="s">
        <v>6282</v>
      </c>
      <c r="D1574" s="1" t="s">
        <v>6283</v>
      </c>
      <c r="E1574" s="1" t="s">
        <v>6284</v>
      </c>
      <c r="F1574" s="2">
        <v>-5000</v>
      </c>
      <c r="G1574" s="1" t="s">
        <v>711</v>
      </c>
      <c r="H1574" s="1" t="s">
        <v>300</v>
      </c>
      <c r="I1574" s="1" t="s">
        <v>10</v>
      </c>
      <c r="J1574" t="e">
        <f>VLOOKUP(B1574,自助退!B:F,5,FALSE)</f>
        <v>#N/A</v>
      </c>
      <c r="K1574" t="e">
        <f t="shared" si="24"/>
        <v>#N/A</v>
      </c>
    </row>
    <row r="1575" spans="1:11">
      <c r="A1575" s="1" t="s">
        <v>6285</v>
      </c>
      <c r="B1575" s="2">
        <v>1299851</v>
      </c>
      <c r="C1575" s="1" t="s">
        <v>6286</v>
      </c>
      <c r="D1575" s="1" t="s">
        <v>6287</v>
      </c>
      <c r="E1575" s="1" t="s">
        <v>6288</v>
      </c>
      <c r="F1575" s="2">
        <v>-228.96</v>
      </c>
      <c r="G1575" s="1" t="s">
        <v>711</v>
      </c>
      <c r="H1575" s="1" t="s">
        <v>248</v>
      </c>
      <c r="I1575" s="1" t="s">
        <v>10</v>
      </c>
      <c r="J1575" t="e">
        <f>VLOOKUP(B1575,自助退!B:F,5,FALSE)</f>
        <v>#N/A</v>
      </c>
      <c r="K1575" t="e">
        <f t="shared" si="24"/>
        <v>#N/A</v>
      </c>
    </row>
    <row r="1576" spans="1:11">
      <c r="A1576" s="1" t="s">
        <v>6289</v>
      </c>
      <c r="B1576" s="2">
        <v>1299891</v>
      </c>
      <c r="C1576" s="1" t="s">
        <v>6290</v>
      </c>
      <c r="D1576" s="1" t="s">
        <v>6283</v>
      </c>
      <c r="E1576" s="1" t="s">
        <v>6284</v>
      </c>
      <c r="F1576" s="2">
        <v>-5000</v>
      </c>
      <c r="G1576" s="1" t="s">
        <v>711</v>
      </c>
      <c r="H1576" s="1" t="s">
        <v>300</v>
      </c>
      <c r="I1576" s="1" t="s">
        <v>10</v>
      </c>
      <c r="J1576" t="e">
        <f>VLOOKUP(B1576,自助退!B:F,5,FALSE)</f>
        <v>#N/A</v>
      </c>
      <c r="K1576" t="e">
        <f t="shared" si="24"/>
        <v>#N/A</v>
      </c>
    </row>
    <row r="1577" spans="1:11">
      <c r="A1577" s="1" t="s">
        <v>6291</v>
      </c>
      <c r="B1577" s="2">
        <v>1299918</v>
      </c>
      <c r="C1577" s="1" t="s">
        <v>6292</v>
      </c>
      <c r="D1577" s="1" t="s">
        <v>6283</v>
      </c>
      <c r="E1577" s="1" t="s">
        <v>6284</v>
      </c>
      <c r="F1577" s="2">
        <v>-5000</v>
      </c>
      <c r="G1577" s="1" t="s">
        <v>711</v>
      </c>
      <c r="H1577" s="1" t="s">
        <v>300</v>
      </c>
      <c r="I1577" s="1" t="s">
        <v>10</v>
      </c>
      <c r="J1577" t="e">
        <f>VLOOKUP(B1577,自助退!B:F,5,FALSE)</f>
        <v>#N/A</v>
      </c>
      <c r="K1577" t="e">
        <f t="shared" si="24"/>
        <v>#N/A</v>
      </c>
    </row>
    <row r="1578" spans="1:11">
      <c r="A1578" s="1" t="s">
        <v>6293</v>
      </c>
      <c r="B1578" s="2">
        <v>1299999</v>
      </c>
      <c r="C1578" s="1" t="s">
        <v>6294</v>
      </c>
      <c r="D1578" s="1" t="s">
        <v>6295</v>
      </c>
      <c r="E1578" s="1" t="s">
        <v>6296</v>
      </c>
      <c r="F1578" s="2">
        <v>-548</v>
      </c>
      <c r="G1578" s="1" t="s">
        <v>711</v>
      </c>
      <c r="H1578" s="1" t="s">
        <v>429</v>
      </c>
      <c r="I1578" s="1" t="s">
        <v>10</v>
      </c>
      <c r="J1578" t="e">
        <f>VLOOKUP(B1578,自助退!B:F,5,FALSE)</f>
        <v>#N/A</v>
      </c>
      <c r="K1578" t="e">
        <f t="shared" si="24"/>
        <v>#N/A</v>
      </c>
    </row>
    <row r="1579" spans="1:11">
      <c r="A1579" s="1" t="s">
        <v>6297</v>
      </c>
      <c r="B1579" s="2">
        <v>1300210</v>
      </c>
      <c r="C1579" s="1" t="s">
        <v>6298</v>
      </c>
      <c r="D1579" s="1" t="s">
        <v>6246</v>
      </c>
      <c r="E1579" s="1" t="s">
        <v>6247</v>
      </c>
      <c r="F1579" s="2">
        <v>-5000</v>
      </c>
      <c r="G1579" s="1" t="s">
        <v>711</v>
      </c>
      <c r="H1579" s="1" t="s">
        <v>805</v>
      </c>
      <c r="I1579" s="1" t="s">
        <v>10</v>
      </c>
      <c r="J1579" t="e">
        <f>VLOOKUP(B1579,自助退!B:F,5,FALSE)</f>
        <v>#N/A</v>
      </c>
      <c r="K1579" t="e">
        <f t="shared" si="24"/>
        <v>#N/A</v>
      </c>
    </row>
    <row r="1580" spans="1:11">
      <c r="A1580" s="1" t="s">
        <v>6299</v>
      </c>
      <c r="B1580" s="2">
        <v>1300270</v>
      </c>
      <c r="C1580" s="1"/>
      <c r="D1580" s="1" t="s">
        <v>6300</v>
      </c>
      <c r="E1580" s="1" t="s">
        <v>6301</v>
      </c>
      <c r="F1580" s="2">
        <v>-1000</v>
      </c>
      <c r="G1580" s="1" t="s">
        <v>711</v>
      </c>
      <c r="H1580" s="1" t="s">
        <v>396</v>
      </c>
      <c r="I1580" s="1" t="s">
        <v>122</v>
      </c>
      <c r="J1580" t="e">
        <f>VLOOKUP(B1580,自助退!B:F,5,FALSE)</f>
        <v>#N/A</v>
      </c>
      <c r="K1580" t="e">
        <f t="shared" si="24"/>
        <v>#N/A</v>
      </c>
    </row>
    <row r="1581" spans="1:11">
      <c r="A1581" s="1" t="s">
        <v>6302</v>
      </c>
      <c r="B1581" s="2">
        <v>1300356</v>
      </c>
      <c r="C1581" s="1" t="s">
        <v>6303</v>
      </c>
      <c r="D1581" s="1" t="s">
        <v>6304</v>
      </c>
      <c r="E1581" s="1" t="s">
        <v>6305</v>
      </c>
      <c r="F1581" s="2">
        <v>-4000</v>
      </c>
      <c r="G1581" s="1" t="s">
        <v>711</v>
      </c>
      <c r="H1581" s="1" t="s">
        <v>356</v>
      </c>
      <c r="I1581" s="1" t="s">
        <v>10</v>
      </c>
      <c r="J1581" t="e">
        <f>VLOOKUP(B1581,自助退!B:F,5,FALSE)</f>
        <v>#N/A</v>
      </c>
      <c r="K1581" t="e">
        <f t="shared" si="24"/>
        <v>#N/A</v>
      </c>
    </row>
    <row r="1582" spans="1:11">
      <c r="A1582" s="1" t="s">
        <v>6306</v>
      </c>
      <c r="B1582" s="2">
        <v>1300596</v>
      </c>
      <c r="C1582" s="1" t="s">
        <v>6307</v>
      </c>
      <c r="D1582" s="1" t="s">
        <v>6308</v>
      </c>
      <c r="E1582" s="1" t="s">
        <v>6309</v>
      </c>
      <c r="F1582" s="2">
        <v>-3000</v>
      </c>
      <c r="G1582" s="1" t="s">
        <v>711</v>
      </c>
      <c r="H1582" s="1" t="s">
        <v>370</v>
      </c>
      <c r="I1582" s="1" t="s">
        <v>10</v>
      </c>
      <c r="J1582" t="e">
        <f>VLOOKUP(B1582,自助退!B:F,5,FALSE)</f>
        <v>#N/A</v>
      </c>
      <c r="K1582" t="e">
        <f t="shared" si="24"/>
        <v>#N/A</v>
      </c>
    </row>
    <row r="1583" spans="1:11">
      <c r="A1583" s="1" t="s">
        <v>68</v>
      </c>
      <c r="B1583" s="2">
        <v>1300667</v>
      </c>
      <c r="C1583" s="1" t="s">
        <v>6310</v>
      </c>
      <c r="D1583" s="1" t="s">
        <v>260</v>
      </c>
      <c r="E1583" s="1" t="s">
        <v>261</v>
      </c>
      <c r="F1583" s="2">
        <v>-1620.53</v>
      </c>
      <c r="G1583" s="1" t="s">
        <v>711</v>
      </c>
      <c r="H1583" s="1" t="s">
        <v>300</v>
      </c>
      <c r="I1583" s="1" t="s">
        <v>10</v>
      </c>
      <c r="J1583" t="e">
        <f>VLOOKUP(B1583,自助退!B:F,5,FALSE)</f>
        <v>#N/A</v>
      </c>
      <c r="K1583" t="e">
        <f t="shared" si="24"/>
        <v>#N/A</v>
      </c>
    </row>
    <row r="1584" spans="1:11">
      <c r="A1584" s="1" t="s">
        <v>6311</v>
      </c>
      <c r="B1584" s="2">
        <v>1300685</v>
      </c>
      <c r="C1584" s="1" t="s">
        <v>6312</v>
      </c>
      <c r="D1584" s="1" t="s">
        <v>6313</v>
      </c>
      <c r="E1584" s="1" t="s">
        <v>6314</v>
      </c>
      <c r="F1584" s="2">
        <v>-567.29999999999995</v>
      </c>
      <c r="G1584" s="1" t="s">
        <v>711</v>
      </c>
      <c r="H1584" s="1" t="s">
        <v>248</v>
      </c>
      <c r="I1584" s="1" t="s">
        <v>10</v>
      </c>
      <c r="J1584" t="e">
        <f>VLOOKUP(B1584,自助退!B:F,5,FALSE)</f>
        <v>#N/A</v>
      </c>
      <c r="K1584" t="e">
        <f t="shared" si="24"/>
        <v>#N/A</v>
      </c>
    </row>
    <row r="1585" spans="1:11">
      <c r="A1585" s="1" t="s">
        <v>6311</v>
      </c>
      <c r="B1585" s="2">
        <v>1300687</v>
      </c>
      <c r="C1585" s="1" t="s">
        <v>6315</v>
      </c>
      <c r="D1585" s="1" t="s">
        <v>6316</v>
      </c>
      <c r="E1585" s="1" t="s">
        <v>6317</v>
      </c>
      <c r="F1585" s="2">
        <v>-48.92</v>
      </c>
      <c r="G1585" s="1" t="s">
        <v>711</v>
      </c>
      <c r="H1585" s="1" t="s">
        <v>755</v>
      </c>
      <c r="I1585" s="1" t="s">
        <v>10</v>
      </c>
      <c r="J1585" t="e">
        <f>VLOOKUP(B1585,自助退!B:F,5,FALSE)</f>
        <v>#N/A</v>
      </c>
      <c r="K1585" t="e">
        <f t="shared" si="24"/>
        <v>#N/A</v>
      </c>
    </row>
    <row r="1586" spans="1:11">
      <c r="A1586" s="1" t="s">
        <v>6318</v>
      </c>
      <c r="B1586" s="2">
        <v>1300709</v>
      </c>
      <c r="C1586" s="1" t="s">
        <v>6319</v>
      </c>
      <c r="D1586" s="1" t="s">
        <v>276</v>
      </c>
      <c r="E1586" s="1" t="s">
        <v>277</v>
      </c>
      <c r="F1586" s="2">
        <v>-116.68</v>
      </c>
      <c r="G1586" s="1" t="s">
        <v>711</v>
      </c>
      <c r="H1586" s="1" t="s">
        <v>370</v>
      </c>
      <c r="I1586" s="1" t="s">
        <v>10</v>
      </c>
      <c r="J1586" t="e">
        <f>VLOOKUP(B1586,自助退!B:F,5,FALSE)</f>
        <v>#N/A</v>
      </c>
      <c r="K1586" t="e">
        <f t="shared" si="24"/>
        <v>#N/A</v>
      </c>
    </row>
    <row r="1587" spans="1:11">
      <c r="A1587" s="1" t="s">
        <v>6320</v>
      </c>
      <c r="B1587" s="2">
        <v>1300712</v>
      </c>
      <c r="C1587" s="1" t="s">
        <v>6321</v>
      </c>
      <c r="D1587" s="1" t="s">
        <v>6322</v>
      </c>
      <c r="E1587" s="1" t="s">
        <v>6323</v>
      </c>
      <c r="F1587" s="2">
        <v>-666.72</v>
      </c>
      <c r="G1587" s="1" t="s">
        <v>711</v>
      </c>
      <c r="H1587" s="1" t="s">
        <v>239</v>
      </c>
      <c r="I1587" s="1" t="s">
        <v>10</v>
      </c>
      <c r="J1587" t="e">
        <f>VLOOKUP(B1587,自助退!B:F,5,FALSE)</f>
        <v>#N/A</v>
      </c>
      <c r="K1587" t="e">
        <f t="shared" si="24"/>
        <v>#N/A</v>
      </c>
    </row>
    <row r="1588" spans="1:11">
      <c r="A1588" s="1" t="s">
        <v>6324</v>
      </c>
      <c r="B1588" s="2">
        <v>1300776</v>
      </c>
      <c r="C1588" s="1" t="s">
        <v>6325</v>
      </c>
      <c r="D1588" s="1" t="s">
        <v>6326</v>
      </c>
      <c r="E1588" s="1" t="s">
        <v>6327</v>
      </c>
      <c r="F1588" s="2">
        <v>-10.5</v>
      </c>
      <c r="G1588" s="1" t="s">
        <v>711</v>
      </c>
      <c r="H1588" s="1" t="s">
        <v>370</v>
      </c>
      <c r="I1588" s="1" t="s">
        <v>10</v>
      </c>
      <c r="J1588" t="e">
        <f>VLOOKUP(B1588,自助退!B:F,5,FALSE)</f>
        <v>#N/A</v>
      </c>
      <c r="K1588" t="e">
        <f t="shared" si="24"/>
        <v>#N/A</v>
      </c>
    </row>
    <row r="1589" spans="1:11">
      <c r="A1589" s="1" t="s">
        <v>6328</v>
      </c>
      <c r="B1589" s="2">
        <v>1300855</v>
      </c>
      <c r="C1589" s="1" t="s">
        <v>6329</v>
      </c>
      <c r="D1589" s="1" t="s">
        <v>6330</v>
      </c>
      <c r="E1589" s="1" t="s">
        <v>6331</v>
      </c>
      <c r="F1589" s="2">
        <v>-74.06</v>
      </c>
      <c r="G1589" s="1" t="s">
        <v>711</v>
      </c>
      <c r="H1589" s="1" t="s">
        <v>243</v>
      </c>
      <c r="I1589" s="1" t="s">
        <v>10</v>
      </c>
      <c r="J1589" t="e">
        <f>VLOOKUP(B1589,自助退!B:F,5,FALSE)</f>
        <v>#N/A</v>
      </c>
      <c r="K1589" t="e">
        <f t="shared" si="24"/>
        <v>#N/A</v>
      </c>
    </row>
    <row r="1590" spans="1:11">
      <c r="A1590" s="1" t="s">
        <v>6332</v>
      </c>
      <c r="B1590" s="2">
        <v>1300860</v>
      </c>
      <c r="C1590" s="1" t="s">
        <v>205</v>
      </c>
      <c r="D1590" s="1" t="s">
        <v>6333</v>
      </c>
      <c r="E1590" s="1" t="s">
        <v>6334</v>
      </c>
      <c r="F1590" s="2">
        <v>-5000</v>
      </c>
      <c r="G1590" s="1" t="s">
        <v>711</v>
      </c>
      <c r="H1590" s="1" t="s">
        <v>356</v>
      </c>
      <c r="I1590" s="1" t="s">
        <v>122</v>
      </c>
      <c r="J1590" t="e">
        <f>VLOOKUP(B1590,自助退!B:F,5,FALSE)</f>
        <v>#N/A</v>
      </c>
      <c r="K1590" t="e">
        <f t="shared" si="24"/>
        <v>#N/A</v>
      </c>
    </row>
    <row r="1591" spans="1:11">
      <c r="A1591" s="1" t="s">
        <v>6335</v>
      </c>
      <c r="B1591" s="2">
        <v>1300878</v>
      </c>
      <c r="C1591" s="1" t="s">
        <v>205</v>
      </c>
      <c r="D1591" s="1" t="s">
        <v>6336</v>
      </c>
      <c r="E1591" s="1" t="s">
        <v>6337</v>
      </c>
      <c r="F1591" s="2">
        <v>-1998.14</v>
      </c>
      <c r="G1591" s="1" t="s">
        <v>711</v>
      </c>
      <c r="H1591" s="1" t="s">
        <v>805</v>
      </c>
      <c r="I1591" s="1" t="s">
        <v>122</v>
      </c>
      <c r="J1591" t="e">
        <f>VLOOKUP(B1591,自助退!B:F,5,FALSE)</f>
        <v>#N/A</v>
      </c>
      <c r="K1591" t="e">
        <f t="shared" si="24"/>
        <v>#N/A</v>
      </c>
    </row>
    <row r="1592" spans="1:11">
      <c r="A1592" s="1" t="s">
        <v>6338</v>
      </c>
      <c r="B1592" s="2">
        <v>1301082</v>
      </c>
      <c r="C1592" s="1" t="s">
        <v>6339</v>
      </c>
      <c r="D1592" s="1" t="s">
        <v>6340</v>
      </c>
      <c r="E1592" s="1" t="s">
        <v>6341</v>
      </c>
      <c r="F1592" s="2">
        <v>-82.5</v>
      </c>
      <c r="G1592" s="1" t="s">
        <v>711</v>
      </c>
      <c r="H1592" s="1" t="s">
        <v>901</v>
      </c>
      <c r="I1592" s="1" t="s">
        <v>10</v>
      </c>
      <c r="J1592" t="e">
        <f>VLOOKUP(B1592,自助退!B:F,5,FALSE)</f>
        <v>#N/A</v>
      </c>
      <c r="K1592" t="e">
        <f t="shared" si="24"/>
        <v>#N/A</v>
      </c>
    </row>
    <row r="1593" spans="1:11">
      <c r="A1593" s="1" t="s">
        <v>6342</v>
      </c>
      <c r="B1593" s="2">
        <v>1301083</v>
      </c>
      <c r="C1593" s="1" t="s">
        <v>6343</v>
      </c>
      <c r="D1593" s="1" t="s">
        <v>6344</v>
      </c>
      <c r="E1593" s="1" t="s">
        <v>6345</v>
      </c>
      <c r="F1593" s="2">
        <v>-266.86</v>
      </c>
      <c r="G1593" s="1" t="s">
        <v>711</v>
      </c>
      <c r="H1593" s="1" t="s">
        <v>725</v>
      </c>
      <c r="I1593" s="1" t="s">
        <v>10</v>
      </c>
      <c r="J1593" t="e">
        <f>VLOOKUP(B1593,自助退!B:F,5,FALSE)</f>
        <v>#N/A</v>
      </c>
      <c r="K1593" t="e">
        <f t="shared" si="24"/>
        <v>#N/A</v>
      </c>
    </row>
    <row r="1594" spans="1:11">
      <c r="A1594" s="1" t="s">
        <v>6346</v>
      </c>
      <c r="B1594" s="2">
        <v>1301264</v>
      </c>
      <c r="C1594" s="1" t="s">
        <v>6347</v>
      </c>
      <c r="D1594" s="1" t="s">
        <v>6348</v>
      </c>
      <c r="E1594" s="1" t="s">
        <v>6349</v>
      </c>
      <c r="F1594" s="2">
        <v>-3000</v>
      </c>
      <c r="G1594" s="1" t="s">
        <v>711</v>
      </c>
      <c r="H1594" s="1" t="s">
        <v>356</v>
      </c>
      <c r="I1594" s="1" t="s">
        <v>10</v>
      </c>
      <c r="J1594" t="e">
        <f>VLOOKUP(B1594,自助退!B:F,5,FALSE)</f>
        <v>#N/A</v>
      </c>
      <c r="K1594" t="e">
        <f t="shared" si="24"/>
        <v>#N/A</v>
      </c>
    </row>
    <row r="1595" spans="1:11">
      <c r="A1595" s="1" t="s">
        <v>6350</v>
      </c>
      <c r="B1595" s="2">
        <v>1301306</v>
      </c>
      <c r="C1595" s="1" t="s">
        <v>6351</v>
      </c>
      <c r="D1595" s="1" t="s">
        <v>6352</v>
      </c>
      <c r="E1595" s="1" t="s">
        <v>6349</v>
      </c>
      <c r="F1595" s="2">
        <v>-398</v>
      </c>
      <c r="G1595" s="1" t="s">
        <v>711</v>
      </c>
      <c r="H1595" s="1" t="s">
        <v>356</v>
      </c>
      <c r="I1595" s="1" t="s">
        <v>10</v>
      </c>
      <c r="J1595" t="e">
        <f>VLOOKUP(B1595,自助退!B:F,5,FALSE)</f>
        <v>#N/A</v>
      </c>
      <c r="K1595" t="e">
        <f t="shared" si="24"/>
        <v>#N/A</v>
      </c>
    </row>
    <row r="1596" spans="1:11">
      <c r="A1596" s="1" t="s">
        <v>6353</v>
      </c>
      <c r="B1596" s="2">
        <v>1301314</v>
      </c>
      <c r="C1596" s="1"/>
      <c r="D1596" s="1" t="s">
        <v>6354</v>
      </c>
      <c r="E1596" s="1" t="s">
        <v>6355</v>
      </c>
      <c r="F1596" s="2">
        <v>-835.63</v>
      </c>
      <c r="G1596" s="1" t="s">
        <v>711</v>
      </c>
      <c r="H1596" s="1" t="s">
        <v>725</v>
      </c>
      <c r="I1596" s="1" t="s">
        <v>122</v>
      </c>
      <c r="J1596" t="e">
        <f>VLOOKUP(B1596,自助退!B:F,5,FALSE)</f>
        <v>#N/A</v>
      </c>
      <c r="K1596" t="e">
        <f t="shared" si="24"/>
        <v>#N/A</v>
      </c>
    </row>
    <row r="1597" spans="1:11">
      <c r="A1597" s="1" t="s">
        <v>6356</v>
      </c>
      <c r="B1597" s="2">
        <v>1301427</v>
      </c>
      <c r="C1597" s="1" t="s">
        <v>6357</v>
      </c>
      <c r="D1597" s="1" t="s">
        <v>6358</v>
      </c>
      <c r="E1597" s="1" t="s">
        <v>6359</v>
      </c>
      <c r="F1597" s="2">
        <v>-1000</v>
      </c>
      <c r="G1597" s="1" t="s">
        <v>711</v>
      </c>
      <c r="H1597" s="1" t="s">
        <v>817</v>
      </c>
      <c r="I1597" s="1" t="s">
        <v>10</v>
      </c>
      <c r="J1597" t="e">
        <f>VLOOKUP(B1597,自助退!B:F,5,FALSE)</f>
        <v>#N/A</v>
      </c>
      <c r="K1597" t="e">
        <f t="shared" si="24"/>
        <v>#N/A</v>
      </c>
    </row>
    <row r="1598" spans="1:11">
      <c r="A1598" s="1" t="s">
        <v>6360</v>
      </c>
      <c r="B1598" s="2">
        <v>1301512</v>
      </c>
      <c r="C1598" s="1" t="s">
        <v>6361</v>
      </c>
      <c r="D1598" s="1" t="s">
        <v>6362</v>
      </c>
      <c r="E1598" s="1" t="s">
        <v>6363</v>
      </c>
      <c r="F1598" s="2">
        <v>-7629.18</v>
      </c>
      <c r="G1598" s="1" t="s">
        <v>711</v>
      </c>
      <c r="H1598" s="1" t="s">
        <v>300</v>
      </c>
      <c r="I1598" s="1" t="s">
        <v>10</v>
      </c>
      <c r="J1598" t="e">
        <f>VLOOKUP(B1598,自助退!B:F,5,FALSE)</f>
        <v>#N/A</v>
      </c>
      <c r="K1598" t="e">
        <f t="shared" si="24"/>
        <v>#N/A</v>
      </c>
    </row>
    <row r="1599" spans="1:11">
      <c r="A1599" s="1" t="s">
        <v>6364</v>
      </c>
      <c r="B1599" s="2">
        <v>1301631</v>
      </c>
      <c r="C1599" s="1" t="s">
        <v>6365</v>
      </c>
      <c r="D1599" s="1" t="s">
        <v>6366</v>
      </c>
      <c r="E1599" s="1" t="s">
        <v>6367</v>
      </c>
      <c r="F1599" s="2">
        <v>-3723</v>
      </c>
      <c r="G1599" s="1" t="s">
        <v>711</v>
      </c>
      <c r="H1599" s="1" t="s">
        <v>725</v>
      </c>
      <c r="I1599" s="1" t="s">
        <v>10</v>
      </c>
      <c r="J1599" t="e">
        <f>VLOOKUP(B1599,自助退!B:F,5,FALSE)</f>
        <v>#N/A</v>
      </c>
      <c r="K1599" t="e">
        <f t="shared" si="24"/>
        <v>#N/A</v>
      </c>
    </row>
    <row r="1600" spans="1:11">
      <c r="A1600" s="1" t="s">
        <v>6368</v>
      </c>
      <c r="B1600" s="2">
        <v>1301702</v>
      </c>
      <c r="C1600" s="1" t="s">
        <v>205</v>
      </c>
      <c r="D1600" s="1" t="s">
        <v>6369</v>
      </c>
      <c r="E1600" s="1" t="s">
        <v>257</v>
      </c>
      <c r="F1600" s="2">
        <v>-9273.09</v>
      </c>
      <c r="G1600" s="1" t="s">
        <v>711</v>
      </c>
      <c r="H1600" s="1" t="s">
        <v>356</v>
      </c>
      <c r="I1600" s="1" t="s">
        <v>122</v>
      </c>
      <c r="J1600" t="e">
        <f>VLOOKUP(B1600,自助退!B:F,5,FALSE)</f>
        <v>#N/A</v>
      </c>
      <c r="K1600" t="e">
        <f t="shared" si="24"/>
        <v>#N/A</v>
      </c>
    </row>
    <row r="1601" spans="1:11">
      <c r="A1601" s="1" t="s">
        <v>6370</v>
      </c>
      <c r="B1601" s="2">
        <v>1301856</v>
      </c>
      <c r="C1601" s="1" t="s">
        <v>6371</v>
      </c>
      <c r="D1601" s="1" t="s">
        <v>6372</v>
      </c>
      <c r="E1601" s="1" t="s">
        <v>6373</v>
      </c>
      <c r="F1601" s="2">
        <v>-500</v>
      </c>
      <c r="G1601" s="1" t="s">
        <v>711</v>
      </c>
      <c r="H1601" s="1" t="s">
        <v>387</v>
      </c>
      <c r="I1601" s="1" t="s">
        <v>10</v>
      </c>
      <c r="J1601" t="e">
        <f>VLOOKUP(B1601,自助退!B:F,5,FALSE)</f>
        <v>#N/A</v>
      </c>
      <c r="K1601" t="e">
        <f t="shared" si="24"/>
        <v>#N/A</v>
      </c>
    </row>
    <row r="1602" spans="1:11">
      <c r="A1602" s="1" t="s">
        <v>6374</v>
      </c>
      <c r="B1602" s="2">
        <v>1301958</v>
      </c>
      <c r="C1602" s="1" t="s">
        <v>6375</v>
      </c>
      <c r="D1602" s="1" t="s">
        <v>6376</v>
      </c>
      <c r="E1602" s="1" t="s">
        <v>6377</v>
      </c>
      <c r="F1602" s="2">
        <v>-825.49</v>
      </c>
      <c r="G1602" s="1" t="s">
        <v>711</v>
      </c>
      <c r="H1602" s="1" t="s">
        <v>878</v>
      </c>
      <c r="I1602" s="1" t="s">
        <v>10</v>
      </c>
      <c r="J1602" t="e">
        <f>VLOOKUP(B1602,自助退!B:F,5,FALSE)</f>
        <v>#N/A</v>
      </c>
      <c r="K1602" t="e">
        <f t="shared" si="24"/>
        <v>#N/A</v>
      </c>
    </row>
    <row r="1603" spans="1:11">
      <c r="A1603" s="1" t="s">
        <v>6378</v>
      </c>
      <c r="B1603" s="2">
        <v>1302013</v>
      </c>
      <c r="C1603" s="1" t="s">
        <v>6379</v>
      </c>
      <c r="D1603" s="1" t="s">
        <v>6380</v>
      </c>
      <c r="E1603" s="1" t="s">
        <v>6381</v>
      </c>
      <c r="F1603" s="2">
        <v>-4000</v>
      </c>
      <c r="G1603" s="1" t="s">
        <v>711</v>
      </c>
      <c r="H1603" s="1" t="s">
        <v>356</v>
      </c>
      <c r="I1603" s="1" t="s">
        <v>10</v>
      </c>
      <c r="J1603" t="e">
        <f>VLOOKUP(B1603,自助退!B:F,5,FALSE)</f>
        <v>#N/A</v>
      </c>
      <c r="K1603" t="e">
        <f t="shared" ref="K1603:K1666" si="25">IF(F1603*-1=J1603,"",1)</f>
        <v>#N/A</v>
      </c>
    </row>
    <row r="1604" spans="1:11">
      <c r="A1604" s="1" t="s">
        <v>6382</v>
      </c>
      <c r="B1604" s="2">
        <v>1302029</v>
      </c>
      <c r="C1604" s="1" t="s">
        <v>6383</v>
      </c>
      <c r="D1604" s="1" t="s">
        <v>6384</v>
      </c>
      <c r="E1604" s="1" t="s">
        <v>6385</v>
      </c>
      <c r="F1604" s="2">
        <v>-110</v>
      </c>
      <c r="G1604" s="1" t="s">
        <v>711</v>
      </c>
      <c r="H1604" s="1" t="s">
        <v>272</v>
      </c>
      <c r="I1604" s="1" t="s">
        <v>10</v>
      </c>
      <c r="J1604" t="e">
        <f>VLOOKUP(B1604,自助退!B:F,5,FALSE)</f>
        <v>#N/A</v>
      </c>
      <c r="K1604" t="e">
        <f t="shared" si="25"/>
        <v>#N/A</v>
      </c>
    </row>
    <row r="1605" spans="1:11">
      <c r="A1605" s="1" t="s">
        <v>6386</v>
      </c>
      <c r="B1605" s="2">
        <v>1302177</v>
      </c>
      <c r="C1605" s="1" t="s">
        <v>6387</v>
      </c>
      <c r="D1605" s="1" t="s">
        <v>6388</v>
      </c>
      <c r="E1605" s="1" t="s">
        <v>6389</v>
      </c>
      <c r="F1605" s="2">
        <v>-100</v>
      </c>
      <c r="G1605" s="1" t="s">
        <v>711</v>
      </c>
      <c r="H1605" s="1" t="s">
        <v>760</v>
      </c>
      <c r="I1605" s="1" t="s">
        <v>10</v>
      </c>
      <c r="J1605" t="e">
        <f>VLOOKUP(B1605,自助退!B:F,5,FALSE)</f>
        <v>#N/A</v>
      </c>
      <c r="K1605" t="e">
        <f t="shared" si="25"/>
        <v>#N/A</v>
      </c>
    </row>
    <row r="1606" spans="1:11">
      <c r="A1606" s="1" t="s">
        <v>6390</v>
      </c>
      <c r="B1606" s="2">
        <v>1302343</v>
      </c>
      <c r="C1606" s="1"/>
      <c r="D1606" s="1" t="s">
        <v>6391</v>
      </c>
      <c r="E1606" s="1" t="s">
        <v>6392</v>
      </c>
      <c r="F1606" s="2">
        <v>-3887</v>
      </c>
      <c r="G1606" s="1" t="s">
        <v>711</v>
      </c>
      <c r="H1606" s="1" t="s">
        <v>356</v>
      </c>
      <c r="I1606" s="1" t="s">
        <v>122</v>
      </c>
      <c r="J1606" t="e">
        <f>VLOOKUP(B1606,自助退!B:F,5,FALSE)</f>
        <v>#N/A</v>
      </c>
      <c r="K1606" t="e">
        <f t="shared" si="25"/>
        <v>#N/A</v>
      </c>
    </row>
    <row r="1607" spans="1:11">
      <c r="A1607" s="1" t="s">
        <v>6393</v>
      </c>
      <c r="B1607" s="2">
        <v>1302544</v>
      </c>
      <c r="C1607" s="1" t="s">
        <v>205</v>
      </c>
      <c r="D1607" s="1" t="s">
        <v>6394</v>
      </c>
      <c r="E1607" s="1" t="s">
        <v>6395</v>
      </c>
      <c r="F1607" s="2">
        <v>-92.58</v>
      </c>
      <c r="G1607" s="1" t="s">
        <v>711</v>
      </c>
      <c r="H1607" s="1" t="s">
        <v>1481</v>
      </c>
      <c r="I1607" s="1" t="s">
        <v>122</v>
      </c>
      <c r="J1607" t="e">
        <f>VLOOKUP(B1607,自助退!B:F,5,FALSE)</f>
        <v>#N/A</v>
      </c>
      <c r="K1607" t="e">
        <f t="shared" si="25"/>
        <v>#N/A</v>
      </c>
    </row>
    <row r="1608" spans="1:11">
      <c r="A1608" s="1" t="s">
        <v>6396</v>
      </c>
      <c r="B1608" s="2">
        <v>1302551</v>
      </c>
      <c r="C1608" s="1" t="s">
        <v>6397</v>
      </c>
      <c r="D1608" s="1" t="s">
        <v>6398</v>
      </c>
      <c r="E1608" s="1" t="s">
        <v>6399</v>
      </c>
      <c r="F1608" s="2">
        <v>-2943.29</v>
      </c>
      <c r="G1608" s="1" t="s">
        <v>711</v>
      </c>
      <c r="H1608" s="1" t="s">
        <v>300</v>
      </c>
      <c r="I1608" s="1" t="s">
        <v>10</v>
      </c>
      <c r="J1608" t="e">
        <f>VLOOKUP(B1608,自助退!B:F,5,FALSE)</f>
        <v>#N/A</v>
      </c>
      <c r="K1608" t="e">
        <f t="shared" si="25"/>
        <v>#N/A</v>
      </c>
    </row>
    <row r="1609" spans="1:11">
      <c r="A1609" s="1" t="s">
        <v>6400</v>
      </c>
      <c r="B1609" s="2">
        <v>1302565</v>
      </c>
      <c r="C1609" s="1" t="s">
        <v>6401</v>
      </c>
      <c r="D1609" s="1" t="s">
        <v>6402</v>
      </c>
      <c r="E1609" s="1" t="s">
        <v>6403</v>
      </c>
      <c r="F1609" s="2">
        <v>-13396.96</v>
      </c>
      <c r="G1609" s="1" t="s">
        <v>711</v>
      </c>
      <c r="H1609" s="1" t="s">
        <v>248</v>
      </c>
      <c r="I1609" s="1" t="s">
        <v>10</v>
      </c>
      <c r="J1609" t="e">
        <f>VLOOKUP(B1609,自助退!B:F,5,FALSE)</f>
        <v>#N/A</v>
      </c>
      <c r="K1609" t="e">
        <f t="shared" si="25"/>
        <v>#N/A</v>
      </c>
    </row>
    <row r="1610" spans="1:11">
      <c r="A1610" s="1" t="s">
        <v>6404</v>
      </c>
      <c r="B1610" s="2">
        <v>1302592</v>
      </c>
      <c r="C1610" s="1" t="s">
        <v>205</v>
      </c>
      <c r="D1610" s="1" t="s">
        <v>6405</v>
      </c>
      <c r="E1610" s="1" t="s">
        <v>6406</v>
      </c>
      <c r="F1610" s="2">
        <v>-560</v>
      </c>
      <c r="G1610" s="1" t="s">
        <v>711</v>
      </c>
      <c r="H1610" s="1" t="s">
        <v>180</v>
      </c>
      <c r="I1610" s="1" t="s">
        <v>122</v>
      </c>
      <c r="J1610" t="e">
        <f>VLOOKUP(B1610,自助退!B:F,5,FALSE)</f>
        <v>#N/A</v>
      </c>
      <c r="K1610" t="e">
        <f t="shared" si="25"/>
        <v>#N/A</v>
      </c>
    </row>
    <row r="1611" spans="1:11">
      <c r="A1611" s="1" t="s">
        <v>6407</v>
      </c>
      <c r="B1611" s="2">
        <v>1302599</v>
      </c>
      <c r="C1611" s="1" t="s">
        <v>6408</v>
      </c>
      <c r="D1611" s="1" t="s">
        <v>6409</v>
      </c>
      <c r="E1611" s="1" t="s">
        <v>6410</v>
      </c>
      <c r="F1611" s="2">
        <v>-9.5</v>
      </c>
      <c r="G1611" s="1" t="s">
        <v>711</v>
      </c>
      <c r="H1611" s="1" t="s">
        <v>243</v>
      </c>
      <c r="I1611" s="1" t="s">
        <v>10</v>
      </c>
      <c r="J1611" t="e">
        <f>VLOOKUP(B1611,自助退!B:F,5,FALSE)</f>
        <v>#N/A</v>
      </c>
      <c r="K1611" t="e">
        <f t="shared" si="25"/>
        <v>#N/A</v>
      </c>
    </row>
    <row r="1612" spans="1:11">
      <c r="A1612" s="1" t="s">
        <v>6411</v>
      </c>
      <c r="B1612" s="2">
        <v>1302626</v>
      </c>
      <c r="C1612" s="1" t="s">
        <v>6412</v>
      </c>
      <c r="D1612" s="1" t="s">
        <v>6413</v>
      </c>
      <c r="E1612" s="1" t="s">
        <v>6414</v>
      </c>
      <c r="F1612" s="2">
        <v>-157.5</v>
      </c>
      <c r="G1612" s="1" t="s">
        <v>711</v>
      </c>
      <c r="H1612" s="1" t="s">
        <v>901</v>
      </c>
      <c r="I1612" s="1" t="s">
        <v>10</v>
      </c>
      <c r="J1612" t="e">
        <f>VLOOKUP(B1612,自助退!B:F,5,FALSE)</f>
        <v>#N/A</v>
      </c>
      <c r="K1612" t="e">
        <f t="shared" si="25"/>
        <v>#N/A</v>
      </c>
    </row>
    <row r="1613" spans="1:11">
      <c r="A1613" s="1" t="s">
        <v>6415</v>
      </c>
      <c r="B1613" s="2">
        <v>1302687</v>
      </c>
      <c r="C1613" s="1" t="s">
        <v>6416</v>
      </c>
      <c r="D1613" s="1" t="s">
        <v>6417</v>
      </c>
      <c r="E1613" s="1" t="s">
        <v>6418</v>
      </c>
      <c r="F1613" s="2">
        <v>-600</v>
      </c>
      <c r="G1613" s="1" t="s">
        <v>711</v>
      </c>
      <c r="H1613" s="1" t="s">
        <v>248</v>
      </c>
      <c r="I1613" s="1" t="s">
        <v>10</v>
      </c>
      <c r="J1613" t="e">
        <f>VLOOKUP(B1613,自助退!B:F,5,FALSE)</f>
        <v>#N/A</v>
      </c>
      <c r="K1613" t="e">
        <f t="shared" si="25"/>
        <v>#N/A</v>
      </c>
    </row>
    <row r="1614" spans="1:11">
      <c r="A1614" s="1" t="s">
        <v>6419</v>
      </c>
      <c r="B1614" s="2">
        <v>1302703</v>
      </c>
      <c r="C1614" s="1" t="s">
        <v>6420</v>
      </c>
      <c r="D1614" s="1" t="s">
        <v>6421</v>
      </c>
      <c r="E1614" s="1" t="s">
        <v>207</v>
      </c>
      <c r="F1614" s="2">
        <v>-166</v>
      </c>
      <c r="G1614" s="1" t="s">
        <v>711</v>
      </c>
      <c r="H1614" s="1" t="s">
        <v>343</v>
      </c>
      <c r="I1614" s="1" t="s">
        <v>10</v>
      </c>
      <c r="J1614" t="e">
        <f>VLOOKUP(B1614,自助退!B:F,5,FALSE)</f>
        <v>#N/A</v>
      </c>
      <c r="K1614" t="e">
        <f t="shared" si="25"/>
        <v>#N/A</v>
      </c>
    </row>
    <row r="1615" spans="1:11">
      <c r="A1615" s="1" t="s">
        <v>6422</v>
      </c>
      <c r="B1615" s="2">
        <v>1302735</v>
      </c>
      <c r="C1615" s="1"/>
      <c r="D1615" s="1" t="s">
        <v>6423</v>
      </c>
      <c r="E1615" s="1" t="s">
        <v>6424</v>
      </c>
      <c r="F1615" s="2">
        <v>-992.5</v>
      </c>
      <c r="G1615" s="1" t="s">
        <v>711</v>
      </c>
      <c r="H1615" s="1" t="s">
        <v>387</v>
      </c>
      <c r="I1615" s="1" t="s">
        <v>122</v>
      </c>
      <c r="J1615" t="e">
        <f>VLOOKUP(B1615,自助退!B:F,5,FALSE)</f>
        <v>#N/A</v>
      </c>
      <c r="K1615" t="e">
        <f t="shared" si="25"/>
        <v>#N/A</v>
      </c>
    </row>
    <row r="1616" spans="1:11">
      <c r="A1616" s="1" t="s">
        <v>6425</v>
      </c>
      <c r="B1616" s="2">
        <v>1302759</v>
      </c>
      <c r="C1616" s="1" t="s">
        <v>6426</v>
      </c>
      <c r="D1616" s="1" t="s">
        <v>6427</v>
      </c>
      <c r="E1616" s="1" t="s">
        <v>6428</v>
      </c>
      <c r="F1616" s="2">
        <v>-87.5</v>
      </c>
      <c r="G1616" s="1" t="s">
        <v>711</v>
      </c>
      <c r="H1616" s="1" t="s">
        <v>1468</v>
      </c>
      <c r="I1616" s="1" t="s">
        <v>10</v>
      </c>
      <c r="J1616" t="e">
        <f>VLOOKUP(B1616,自助退!B:F,5,FALSE)</f>
        <v>#N/A</v>
      </c>
      <c r="K1616" t="e">
        <f t="shared" si="25"/>
        <v>#N/A</v>
      </c>
    </row>
    <row r="1617" spans="1:11">
      <c r="A1617" s="1" t="s">
        <v>6429</v>
      </c>
      <c r="B1617" s="2">
        <v>1302797</v>
      </c>
      <c r="C1617" s="1" t="s">
        <v>6430</v>
      </c>
      <c r="D1617" s="1" t="s">
        <v>6431</v>
      </c>
      <c r="E1617" s="1" t="s">
        <v>6432</v>
      </c>
      <c r="F1617" s="2">
        <v>-795</v>
      </c>
      <c r="G1617" s="1" t="s">
        <v>711</v>
      </c>
      <c r="H1617" s="1" t="s">
        <v>805</v>
      </c>
      <c r="I1617" s="1" t="s">
        <v>10</v>
      </c>
      <c r="J1617" t="e">
        <f>VLOOKUP(B1617,自助退!B:F,5,FALSE)</f>
        <v>#N/A</v>
      </c>
      <c r="K1617" t="e">
        <f t="shared" si="25"/>
        <v>#N/A</v>
      </c>
    </row>
    <row r="1618" spans="1:11">
      <c r="A1618" s="1" t="s">
        <v>6433</v>
      </c>
      <c r="B1618" s="2">
        <v>1302812</v>
      </c>
      <c r="C1618" s="1" t="s">
        <v>6434</v>
      </c>
      <c r="D1618" s="1" t="s">
        <v>6435</v>
      </c>
      <c r="E1618" s="1" t="s">
        <v>6436</v>
      </c>
      <c r="F1618" s="2">
        <v>-190.89</v>
      </c>
      <c r="G1618" s="1" t="s">
        <v>711</v>
      </c>
      <c r="H1618" s="1" t="s">
        <v>387</v>
      </c>
      <c r="I1618" s="1" t="s">
        <v>10</v>
      </c>
      <c r="J1618" t="e">
        <f>VLOOKUP(B1618,自助退!B:F,5,FALSE)</f>
        <v>#N/A</v>
      </c>
      <c r="K1618" t="e">
        <f t="shared" si="25"/>
        <v>#N/A</v>
      </c>
    </row>
    <row r="1619" spans="1:11">
      <c r="A1619" s="1" t="s">
        <v>6437</v>
      </c>
      <c r="B1619" s="2">
        <v>1302905</v>
      </c>
      <c r="C1619" s="1"/>
      <c r="D1619" s="1" t="s">
        <v>325</v>
      </c>
      <c r="E1619" s="1" t="s">
        <v>62</v>
      </c>
      <c r="F1619" s="2">
        <v>-3000</v>
      </c>
      <c r="G1619" s="1" t="s">
        <v>711</v>
      </c>
      <c r="H1619" s="1" t="s">
        <v>248</v>
      </c>
      <c r="I1619" s="1" t="s">
        <v>122</v>
      </c>
      <c r="J1619" t="e">
        <f>VLOOKUP(B1619,自助退!B:F,5,FALSE)</f>
        <v>#N/A</v>
      </c>
      <c r="K1619" t="e">
        <f t="shared" si="25"/>
        <v>#N/A</v>
      </c>
    </row>
    <row r="1620" spans="1:11">
      <c r="A1620" s="1" t="s">
        <v>6438</v>
      </c>
      <c r="B1620" s="2">
        <v>1302939</v>
      </c>
      <c r="C1620" s="1" t="s">
        <v>6439</v>
      </c>
      <c r="D1620" s="1" t="s">
        <v>6440</v>
      </c>
      <c r="E1620" s="1" t="s">
        <v>6441</v>
      </c>
      <c r="F1620" s="2">
        <v>-25</v>
      </c>
      <c r="G1620" s="1" t="s">
        <v>711</v>
      </c>
      <c r="H1620" s="1" t="s">
        <v>391</v>
      </c>
      <c r="I1620" s="1" t="s">
        <v>10</v>
      </c>
      <c r="J1620" t="e">
        <f>VLOOKUP(B1620,自助退!B:F,5,FALSE)</f>
        <v>#N/A</v>
      </c>
      <c r="K1620" t="e">
        <f t="shared" si="25"/>
        <v>#N/A</v>
      </c>
    </row>
    <row r="1621" spans="1:11">
      <c r="A1621" s="1" t="s">
        <v>6442</v>
      </c>
      <c r="B1621" s="2">
        <v>1302948</v>
      </c>
      <c r="C1621" s="1" t="s">
        <v>205</v>
      </c>
      <c r="D1621" s="1" t="s">
        <v>6443</v>
      </c>
      <c r="E1621" s="1" t="s">
        <v>6444</v>
      </c>
      <c r="F1621" s="2">
        <v>-178.72</v>
      </c>
      <c r="G1621" s="1" t="s">
        <v>711</v>
      </c>
      <c r="H1621" s="1" t="s">
        <v>300</v>
      </c>
      <c r="I1621" s="1" t="s">
        <v>122</v>
      </c>
      <c r="J1621" t="e">
        <f>VLOOKUP(B1621,自助退!B:F,5,FALSE)</f>
        <v>#N/A</v>
      </c>
      <c r="K1621" t="e">
        <f t="shared" si="25"/>
        <v>#N/A</v>
      </c>
    </row>
    <row r="1622" spans="1:11">
      <c r="A1622" s="1" t="s">
        <v>6445</v>
      </c>
      <c r="B1622" s="2">
        <v>1302972</v>
      </c>
      <c r="C1622" s="1" t="s">
        <v>6446</v>
      </c>
      <c r="D1622" s="1" t="s">
        <v>6447</v>
      </c>
      <c r="E1622" s="1" t="s">
        <v>6448</v>
      </c>
      <c r="F1622" s="2">
        <v>-2157</v>
      </c>
      <c r="G1622" s="1" t="s">
        <v>711</v>
      </c>
      <c r="H1622" s="1" t="s">
        <v>180</v>
      </c>
      <c r="I1622" s="1" t="s">
        <v>10</v>
      </c>
      <c r="J1622" t="e">
        <f>VLOOKUP(B1622,自助退!B:F,5,FALSE)</f>
        <v>#N/A</v>
      </c>
      <c r="K1622" t="e">
        <f t="shared" si="25"/>
        <v>#N/A</v>
      </c>
    </row>
    <row r="1623" spans="1:11">
      <c r="A1623" s="1" t="s">
        <v>6449</v>
      </c>
      <c r="B1623" s="2">
        <v>1302986</v>
      </c>
      <c r="C1623" s="1"/>
      <c r="D1623" s="1" t="s">
        <v>6450</v>
      </c>
      <c r="E1623" s="1" t="s">
        <v>6451</v>
      </c>
      <c r="F1623" s="2">
        <v>-146.35</v>
      </c>
      <c r="G1623" s="1" t="s">
        <v>711</v>
      </c>
      <c r="H1623" s="1" t="s">
        <v>300</v>
      </c>
      <c r="I1623" s="1" t="s">
        <v>122</v>
      </c>
      <c r="J1623" t="e">
        <f>VLOOKUP(B1623,自助退!B:F,5,FALSE)</f>
        <v>#N/A</v>
      </c>
      <c r="K1623" t="e">
        <f t="shared" si="25"/>
        <v>#N/A</v>
      </c>
    </row>
    <row r="1624" spans="1:11">
      <c r="A1624" s="1" t="s">
        <v>6452</v>
      </c>
      <c r="B1624" s="2">
        <v>1303027</v>
      </c>
      <c r="C1624" s="1" t="s">
        <v>6453</v>
      </c>
      <c r="D1624" s="1" t="s">
        <v>6454</v>
      </c>
      <c r="E1624" s="1" t="s">
        <v>6455</v>
      </c>
      <c r="F1624" s="2">
        <v>-479</v>
      </c>
      <c r="G1624" s="1" t="s">
        <v>711</v>
      </c>
      <c r="H1624" s="1" t="s">
        <v>300</v>
      </c>
      <c r="I1624" s="1" t="s">
        <v>10</v>
      </c>
      <c r="J1624" t="e">
        <f>VLOOKUP(B1624,自助退!B:F,5,FALSE)</f>
        <v>#N/A</v>
      </c>
      <c r="K1624" t="e">
        <f t="shared" si="25"/>
        <v>#N/A</v>
      </c>
    </row>
    <row r="1625" spans="1:11">
      <c r="A1625" s="1" t="s">
        <v>6456</v>
      </c>
      <c r="B1625" s="2">
        <v>1303029</v>
      </c>
      <c r="C1625" s="1" t="s">
        <v>6457</v>
      </c>
      <c r="D1625" s="1" t="s">
        <v>6454</v>
      </c>
      <c r="E1625" s="1" t="s">
        <v>6455</v>
      </c>
      <c r="F1625" s="2">
        <v>-775.46</v>
      </c>
      <c r="G1625" s="1" t="s">
        <v>711</v>
      </c>
      <c r="H1625" s="1" t="s">
        <v>300</v>
      </c>
      <c r="I1625" s="1" t="s">
        <v>10</v>
      </c>
      <c r="J1625" t="e">
        <f>VLOOKUP(B1625,自助退!B:F,5,FALSE)</f>
        <v>#N/A</v>
      </c>
      <c r="K1625" t="e">
        <f t="shared" si="25"/>
        <v>#N/A</v>
      </c>
    </row>
    <row r="1626" spans="1:11">
      <c r="A1626" s="1" t="s">
        <v>6458</v>
      </c>
      <c r="B1626" s="2">
        <v>1303202</v>
      </c>
      <c r="C1626" s="1" t="s">
        <v>6459</v>
      </c>
      <c r="D1626" s="1" t="s">
        <v>6460</v>
      </c>
      <c r="E1626" s="1" t="s">
        <v>6461</v>
      </c>
      <c r="F1626" s="2">
        <v>-1744.66</v>
      </c>
      <c r="G1626" s="1" t="s">
        <v>711</v>
      </c>
      <c r="H1626" s="1" t="s">
        <v>248</v>
      </c>
      <c r="I1626" s="1" t="s">
        <v>10</v>
      </c>
      <c r="J1626" t="e">
        <f>VLOOKUP(B1626,自助退!B:F,5,FALSE)</f>
        <v>#N/A</v>
      </c>
      <c r="K1626" t="e">
        <f t="shared" si="25"/>
        <v>#N/A</v>
      </c>
    </row>
    <row r="1627" spans="1:11">
      <c r="A1627" s="1" t="s">
        <v>6462</v>
      </c>
      <c r="B1627" s="2">
        <v>1303338</v>
      </c>
      <c r="C1627" s="1" t="s">
        <v>6463</v>
      </c>
      <c r="D1627" s="1" t="s">
        <v>4215</v>
      </c>
      <c r="E1627" s="1" t="s">
        <v>4216</v>
      </c>
      <c r="F1627" s="2">
        <v>-10</v>
      </c>
      <c r="G1627" s="1" t="s">
        <v>711</v>
      </c>
      <c r="H1627" s="1" t="s">
        <v>356</v>
      </c>
      <c r="I1627" s="1" t="s">
        <v>10</v>
      </c>
      <c r="J1627" t="e">
        <f>VLOOKUP(B1627,自助退!B:F,5,FALSE)</f>
        <v>#N/A</v>
      </c>
      <c r="K1627" t="e">
        <f t="shared" si="25"/>
        <v>#N/A</v>
      </c>
    </row>
    <row r="1628" spans="1:11">
      <c r="A1628" s="1" t="s">
        <v>6464</v>
      </c>
      <c r="B1628" s="2">
        <v>1303452</v>
      </c>
      <c r="C1628" s="1" t="s">
        <v>6465</v>
      </c>
      <c r="D1628" s="1" t="s">
        <v>6466</v>
      </c>
      <c r="E1628" s="1" t="s">
        <v>6467</v>
      </c>
      <c r="F1628" s="2">
        <v>-2000</v>
      </c>
      <c r="G1628" s="1" t="s">
        <v>711</v>
      </c>
      <c r="H1628" s="1" t="s">
        <v>387</v>
      </c>
      <c r="I1628" s="1" t="s">
        <v>10</v>
      </c>
      <c r="J1628" t="e">
        <f>VLOOKUP(B1628,自助退!B:F,5,FALSE)</f>
        <v>#N/A</v>
      </c>
      <c r="K1628" t="e">
        <f t="shared" si="25"/>
        <v>#N/A</v>
      </c>
    </row>
    <row r="1629" spans="1:11">
      <c r="A1629" s="1" t="s">
        <v>6468</v>
      </c>
      <c r="B1629" s="2">
        <v>1303840</v>
      </c>
      <c r="C1629" s="1" t="s">
        <v>6469</v>
      </c>
      <c r="D1629" s="1" t="s">
        <v>6470</v>
      </c>
      <c r="E1629" s="1" t="s">
        <v>6471</v>
      </c>
      <c r="F1629" s="2">
        <v>-9000</v>
      </c>
      <c r="G1629" s="1" t="s">
        <v>711</v>
      </c>
      <c r="H1629" s="1" t="s">
        <v>300</v>
      </c>
      <c r="I1629" s="1" t="s">
        <v>10</v>
      </c>
      <c r="J1629" t="e">
        <f>VLOOKUP(B1629,自助退!B:F,5,FALSE)</f>
        <v>#N/A</v>
      </c>
      <c r="K1629" t="e">
        <f t="shared" si="25"/>
        <v>#N/A</v>
      </c>
    </row>
    <row r="1630" spans="1:11">
      <c r="A1630" s="1" t="s">
        <v>6472</v>
      </c>
      <c r="B1630" s="2">
        <v>1304197</v>
      </c>
      <c r="C1630" s="1" t="s">
        <v>6473</v>
      </c>
      <c r="D1630" s="1" t="s">
        <v>6474</v>
      </c>
      <c r="E1630" s="1" t="s">
        <v>6475</v>
      </c>
      <c r="F1630" s="2">
        <v>-3000</v>
      </c>
      <c r="G1630" s="1" t="s">
        <v>711</v>
      </c>
      <c r="H1630" s="1" t="s">
        <v>1098</v>
      </c>
      <c r="I1630" s="1" t="s">
        <v>10</v>
      </c>
      <c r="J1630" t="e">
        <f>VLOOKUP(B1630,自助退!B:F,5,FALSE)</f>
        <v>#N/A</v>
      </c>
      <c r="K1630" t="e">
        <f t="shared" si="25"/>
        <v>#N/A</v>
      </c>
    </row>
    <row r="1631" spans="1:11">
      <c r="A1631" s="1" t="s">
        <v>6476</v>
      </c>
      <c r="B1631" s="2">
        <v>1304224</v>
      </c>
      <c r="C1631" s="1" t="s">
        <v>205</v>
      </c>
      <c r="D1631" s="1" t="s">
        <v>5433</v>
      </c>
      <c r="E1631" s="1" t="s">
        <v>5434</v>
      </c>
      <c r="F1631" s="2">
        <v>-816</v>
      </c>
      <c r="G1631" s="1" t="s">
        <v>711</v>
      </c>
      <c r="H1631" s="1" t="s">
        <v>755</v>
      </c>
      <c r="I1631" s="1" t="s">
        <v>122</v>
      </c>
      <c r="J1631" t="e">
        <f>VLOOKUP(B1631,自助退!B:F,5,FALSE)</f>
        <v>#N/A</v>
      </c>
      <c r="K1631" t="e">
        <f t="shared" si="25"/>
        <v>#N/A</v>
      </c>
    </row>
    <row r="1632" spans="1:11">
      <c r="A1632" s="1" t="s">
        <v>6477</v>
      </c>
      <c r="B1632" s="2">
        <v>1304962</v>
      </c>
      <c r="C1632" s="1" t="s">
        <v>6478</v>
      </c>
      <c r="D1632" s="1" t="s">
        <v>6479</v>
      </c>
      <c r="E1632" s="1" t="s">
        <v>6480</v>
      </c>
      <c r="F1632" s="2">
        <v>-4905.5</v>
      </c>
      <c r="G1632" s="1" t="s">
        <v>711</v>
      </c>
      <c r="H1632" s="1" t="s">
        <v>721</v>
      </c>
      <c r="I1632" s="1" t="s">
        <v>10</v>
      </c>
      <c r="J1632" t="e">
        <f>VLOOKUP(B1632,自助退!B:F,5,FALSE)</f>
        <v>#N/A</v>
      </c>
      <c r="K1632" t="e">
        <f t="shared" si="25"/>
        <v>#N/A</v>
      </c>
    </row>
    <row r="1633" spans="1:11">
      <c r="A1633" s="1" t="s">
        <v>6481</v>
      </c>
      <c r="B1633" s="2">
        <v>1305028</v>
      </c>
      <c r="C1633" s="1" t="s">
        <v>205</v>
      </c>
      <c r="D1633" s="1" t="s">
        <v>6482</v>
      </c>
      <c r="E1633" s="1" t="s">
        <v>6483</v>
      </c>
      <c r="F1633" s="2">
        <v>-10000</v>
      </c>
      <c r="G1633" s="1" t="s">
        <v>711</v>
      </c>
      <c r="H1633" s="1" t="s">
        <v>721</v>
      </c>
      <c r="I1633" s="1" t="s">
        <v>122</v>
      </c>
      <c r="J1633" t="e">
        <f>VLOOKUP(B1633,自助退!B:F,5,FALSE)</f>
        <v>#N/A</v>
      </c>
      <c r="K1633" t="e">
        <f t="shared" si="25"/>
        <v>#N/A</v>
      </c>
    </row>
    <row r="1634" spans="1:11">
      <c r="A1634" s="1" t="s">
        <v>6484</v>
      </c>
      <c r="B1634" s="2">
        <v>1305090</v>
      </c>
      <c r="C1634" s="1" t="s">
        <v>6485</v>
      </c>
      <c r="D1634" s="1" t="s">
        <v>6486</v>
      </c>
      <c r="E1634" s="1" t="s">
        <v>6487</v>
      </c>
      <c r="F1634" s="2">
        <v>-600</v>
      </c>
      <c r="G1634" s="1" t="s">
        <v>711</v>
      </c>
      <c r="H1634" s="1" t="s">
        <v>248</v>
      </c>
      <c r="I1634" s="1" t="s">
        <v>10</v>
      </c>
      <c r="J1634" t="e">
        <f>VLOOKUP(B1634,自助退!B:F,5,FALSE)</f>
        <v>#N/A</v>
      </c>
      <c r="K1634" t="e">
        <f t="shared" si="25"/>
        <v>#N/A</v>
      </c>
    </row>
    <row r="1635" spans="1:11">
      <c r="A1635" s="1" t="s">
        <v>6488</v>
      </c>
      <c r="B1635" s="2">
        <v>1306799</v>
      </c>
      <c r="C1635" s="1" t="s">
        <v>6489</v>
      </c>
      <c r="D1635" s="1" t="s">
        <v>6490</v>
      </c>
      <c r="E1635" s="1" t="s">
        <v>6491</v>
      </c>
      <c r="F1635" s="2">
        <v>-65.150000000000006</v>
      </c>
      <c r="G1635" s="1" t="s">
        <v>711</v>
      </c>
      <c r="H1635" s="1" t="s">
        <v>777</v>
      </c>
      <c r="I1635" s="1" t="s">
        <v>10</v>
      </c>
      <c r="J1635" t="e">
        <f>VLOOKUP(B1635,自助退!B:F,5,FALSE)</f>
        <v>#N/A</v>
      </c>
      <c r="K1635" t="e">
        <f t="shared" si="25"/>
        <v>#N/A</v>
      </c>
    </row>
    <row r="1636" spans="1:11">
      <c r="A1636" s="1" t="s">
        <v>6492</v>
      </c>
      <c r="B1636" s="2">
        <v>1307349</v>
      </c>
      <c r="C1636" s="1" t="s">
        <v>205</v>
      </c>
      <c r="D1636" s="1" t="s">
        <v>6493</v>
      </c>
      <c r="E1636" s="1" t="s">
        <v>6494</v>
      </c>
      <c r="F1636" s="2">
        <v>-322.87</v>
      </c>
      <c r="G1636" s="1" t="s">
        <v>711</v>
      </c>
      <c r="H1636" s="1" t="s">
        <v>343</v>
      </c>
      <c r="I1636" s="1" t="s">
        <v>122</v>
      </c>
      <c r="J1636" t="e">
        <f>VLOOKUP(B1636,自助退!B:F,5,FALSE)</f>
        <v>#N/A</v>
      </c>
      <c r="K1636" t="e">
        <f t="shared" si="25"/>
        <v>#N/A</v>
      </c>
    </row>
    <row r="1637" spans="1:11">
      <c r="A1637" s="1" t="s">
        <v>6495</v>
      </c>
      <c r="B1637" s="2">
        <v>1307766</v>
      </c>
      <c r="C1637" s="1" t="s">
        <v>6496</v>
      </c>
      <c r="D1637" s="1" t="s">
        <v>6497</v>
      </c>
      <c r="E1637" s="1" t="s">
        <v>6498</v>
      </c>
      <c r="F1637" s="2">
        <v>-157.5</v>
      </c>
      <c r="G1637" s="1" t="s">
        <v>711</v>
      </c>
      <c r="H1637" s="1" t="s">
        <v>239</v>
      </c>
      <c r="I1637" s="1" t="s">
        <v>10</v>
      </c>
      <c r="J1637" t="e">
        <f>VLOOKUP(B1637,自助退!B:F,5,FALSE)</f>
        <v>#N/A</v>
      </c>
      <c r="K1637" t="e">
        <f t="shared" si="25"/>
        <v>#N/A</v>
      </c>
    </row>
    <row r="1638" spans="1:11">
      <c r="A1638" s="1" t="s">
        <v>6499</v>
      </c>
      <c r="B1638" s="2">
        <v>1308091</v>
      </c>
      <c r="C1638" s="1" t="s">
        <v>205</v>
      </c>
      <c r="D1638" s="1" t="s">
        <v>6500</v>
      </c>
      <c r="E1638" s="1" t="s">
        <v>6501</v>
      </c>
      <c r="F1638" s="2">
        <v>-400</v>
      </c>
      <c r="G1638" s="1" t="s">
        <v>711</v>
      </c>
      <c r="H1638" s="1" t="s">
        <v>1098</v>
      </c>
      <c r="I1638" s="1" t="s">
        <v>122</v>
      </c>
      <c r="J1638" t="e">
        <f>VLOOKUP(B1638,自助退!B:F,5,FALSE)</f>
        <v>#N/A</v>
      </c>
      <c r="K1638" t="e">
        <f t="shared" si="25"/>
        <v>#N/A</v>
      </c>
    </row>
    <row r="1639" spans="1:11">
      <c r="A1639" s="1" t="s">
        <v>6502</v>
      </c>
      <c r="B1639" s="2">
        <v>1309272</v>
      </c>
      <c r="C1639" s="1" t="s">
        <v>6503</v>
      </c>
      <c r="D1639" s="1" t="s">
        <v>6504</v>
      </c>
      <c r="E1639" s="1" t="s">
        <v>6505</v>
      </c>
      <c r="F1639" s="2">
        <v>-165.7</v>
      </c>
      <c r="G1639" s="1" t="s">
        <v>711</v>
      </c>
      <c r="H1639" s="1" t="s">
        <v>396</v>
      </c>
      <c r="I1639" s="1" t="s">
        <v>10</v>
      </c>
      <c r="J1639" t="e">
        <f>VLOOKUP(B1639,自助退!B:F,5,FALSE)</f>
        <v>#N/A</v>
      </c>
      <c r="K1639" t="e">
        <f t="shared" si="25"/>
        <v>#N/A</v>
      </c>
    </row>
    <row r="1640" spans="1:11">
      <c r="A1640" s="1" t="s">
        <v>6506</v>
      </c>
      <c r="B1640" s="2">
        <v>1309273</v>
      </c>
      <c r="C1640" s="1" t="s">
        <v>6507</v>
      </c>
      <c r="D1640" s="1" t="s">
        <v>6508</v>
      </c>
      <c r="E1640" s="1" t="s">
        <v>6509</v>
      </c>
      <c r="F1640" s="2">
        <v>-600</v>
      </c>
      <c r="G1640" s="1" t="s">
        <v>711</v>
      </c>
      <c r="H1640" s="1" t="s">
        <v>180</v>
      </c>
      <c r="I1640" s="1" t="s">
        <v>10</v>
      </c>
      <c r="J1640" t="e">
        <f>VLOOKUP(B1640,自助退!B:F,5,FALSE)</f>
        <v>#N/A</v>
      </c>
      <c r="K1640" t="e">
        <f t="shared" si="25"/>
        <v>#N/A</v>
      </c>
    </row>
    <row r="1641" spans="1:11">
      <c r="A1641" s="1" t="s">
        <v>6510</v>
      </c>
      <c r="B1641" s="2">
        <v>1309476</v>
      </c>
      <c r="C1641" s="1" t="s">
        <v>6511</v>
      </c>
      <c r="D1641" s="1" t="s">
        <v>6512</v>
      </c>
      <c r="E1641" s="1" t="s">
        <v>6513</v>
      </c>
      <c r="F1641" s="2">
        <v>-25000</v>
      </c>
      <c r="G1641" s="1" t="s">
        <v>711</v>
      </c>
      <c r="H1641" s="1" t="s">
        <v>356</v>
      </c>
      <c r="I1641" s="1" t="s">
        <v>10</v>
      </c>
      <c r="J1641" t="e">
        <f>VLOOKUP(B1641,自助退!B:F,5,FALSE)</f>
        <v>#N/A</v>
      </c>
      <c r="K1641" t="e">
        <f t="shared" si="25"/>
        <v>#N/A</v>
      </c>
    </row>
    <row r="1642" spans="1:11">
      <c r="A1642" s="1" t="s">
        <v>6514</v>
      </c>
      <c r="B1642" s="2">
        <v>1309629</v>
      </c>
      <c r="C1642" s="1" t="s">
        <v>6515</v>
      </c>
      <c r="D1642" s="1" t="s">
        <v>6516</v>
      </c>
      <c r="E1642" s="1" t="s">
        <v>6517</v>
      </c>
      <c r="F1642" s="2">
        <v>-686.78</v>
      </c>
      <c r="G1642" s="1" t="s">
        <v>711</v>
      </c>
      <c r="H1642" s="1" t="s">
        <v>135</v>
      </c>
      <c r="I1642" s="1" t="s">
        <v>10</v>
      </c>
      <c r="J1642" t="e">
        <f>VLOOKUP(B1642,自助退!B:F,5,FALSE)</f>
        <v>#N/A</v>
      </c>
      <c r="K1642" t="e">
        <f t="shared" si="25"/>
        <v>#N/A</v>
      </c>
    </row>
    <row r="1643" spans="1:11">
      <c r="A1643" s="1" t="s">
        <v>6518</v>
      </c>
      <c r="B1643" s="2">
        <v>1309641</v>
      </c>
      <c r="C1643" s="1" t="s">
        <v>6519</v>
      </c>
      <c r="D1643" s="1" t="s">
        <v>6405</v>
      </c>
      <c r="E1643" s="1" t="s">
        <v>6406</v>
      </c>
      <c r="F1643" s="2">
        <v>-560</v>
      </c>
      <c r="G1643" s="1" t="s">
        <v>711</v>
      </c>
      <c r="H1643" s="1" t="s">
        <v>157</v>
      </c>
      <c r="I1643" s="1" t="s">
        <v>10</v>
      </c>
      <c r="J1643" t="e">
        <f>VLOOKUP(B1643,自助退!B:F,5,FALSE)</f>
        <v>#N/A</v>
      </c>
      <c r="K1643" t="e">
        <f t="shared" si="25"/>
        <v>#N/A</v>
      </c>
    </row>
    <row r="1644" spans="1:11">
      <c r="A1644" s="1" t="s">
        <v>6520</v>
      </c>
      <c r="B1644" s="2">
        <v>1309953</v>
      </c>
      <c r="C1644" s="1" t="s">
        <v>6521</v>
      </c>
      <c r="D1644" s="1" t="s">
        <v>6522</v>
      </c>
      <c r="E1644" s="1" t="s">
        <v>6523</v>
      </c>
      <c r="F1644" s="2">
        <v>-570.84</v>
      </c>
      <c r="G1644" s="1" t="s">
        <v>711</v>
      </c>
      <c r="H1644" s="1" t="s">
        <v>841</v>
      </c>
      <c r="I1644" s="1" t="s">
        <v>10</v>
      </c>
      <c r="J1644" t="e">
        <f>VLOOKUP(B1644,自助退!B:F,5,FALSE)</f>
        <v>#N/A</v>
      </c>
      <c r="K1644" t="e">
        <f t="shared" si="25"/>
        <v>#N/A</v>
      </c>
    </row>
    <row r="1645" spans="1:11">
      <c r="A1645" s="1" t="s">
        <v>6524</v>
      </c>
      <c r="B1645" s="2">
        <v>1310492</v>
      </c>
      <c r="C1645" s="1" t="s">
        <v>205</v>
      </c>
      <c r="D1645" s="1" t="s">
        <v>6525</v>
      </c>
      <c r="E1645" s="1" t="s">
        <v>6526</v>
      </c>
      <c r="F1645" s="2">
        <v>-141.11000000000001</v>
      </c>
      <c r="G1645" s="1" t="s">
        <v>711</v>
      </c>
      <c r="H1645" s="1" t="s">
        <v>356</v>
      </c>
      <c r="I1645" s="1" t="s">
        <v>122</v>
      </c>
      <c r="J1645" t="e">
        <f>VLOOKUP(B1645,自助退!B:F,5,FALSE)</f>
        <v>#N/A</v>
      </c>
      <c r="K1645" t="e">
        <f t="shared" si="25"/>
        <v>#N/A</v>
      </c>
    </row>
    <row r="1646" spans="1:11">
      <c r="A1646" s="1" t="s">
        <v>6527</v>
      </c>
      <c r="B1646" s="2">
        <v>1310616</v>
      </c>
      <c r="C1646" s="1" t="s">
        <v>6528</v>
      </c>
      <c r="D1646" s="1" t="s">
        <v>6529</v>
      </c>
      <c r="E1646" s="1" t="s">
        <v>6530</v>
      </c>
      <c r="F1646" s="2">
        <v>-13483.64</v>
      </c>
      <c r="G1646" s="1" t="s">
        <v>711</v>
      </c>
      <c r="H1646" s="1" t="s">
        <v>356</v>
      </c>
      <c r="I1646" s="1" t="s">
        <v>10</v>
      </c>
      <c r="J1646" t="e">
        <f>VLOOKUP(B1646,自助退!B:F,5,FALSE)</f>
        <v>#N/A</v>
      </c>
      <c r="K1646" t="e">
        <f t="shared" si="25"/>
        <v>#N/A</v>
      </c>
    </row>
    <row r="1647" spans="1:11">
      <c r="A1647" s="1" t="s">
        <v>6531</v>
      </c>
      <c r="B1647" s="2">
        <v>1310842</v>
      </c>
      <c r="C1647" s="1" t="s">
        <v>205</v>
      </c>
      <c r="D1647" s="1" t="s">
        <v>6532</v>
      </c>
      <c r="E1647" s="1" t="s">
        <v>6533</v>
      </c>
      <c r="F1647" s="2">
        <v>-3000</v>
      </c>
      <c r="G1647" s="1" t="s">
        <v>711</v>
      </c>
      <c r="H1647" s="1" t="s">
        <v>157</v>
      </c>
      <c r="I1647" s="1" t="s">
        <v>122</v>
      </c>
      <c r="J1647" t="e">
        <f>VLOOKUP(B1647,自助退!B:F,5,FALSE)</f>
        <v>#N/A</v>
      </c>
      <c r="K1647" t="e">
        <f t="shared" si="25"/>
        <v>#N/A</v>
      </c>
    </row>
    <row r="1648" spans="1:11">
      <c r="A1648" s="1" t="s">
        <v>6534</v>
      </c>
      <c r="B1648" s="2">
        <v>1311351</v>
      </c>
      <c r="C1648" s="1" t="s">
        <v>6535</v>
      </c>
      <c r="D1648" s="1" t="s">
        <v>6085</v>
      </c>
      <c r="E1648" s="1" t="s">
        <v>6086</v>
      </c>
      <c r="F1648" s="2">
        <v>-3000</v>
      </c>
      <c r="G1648" s="1" t="s">
        <v>711</v>
      </c>
      <c r="H1648" s="1" t="s">
        <v>356</v>
      </c>
      <c r="I1648" s="1" t="s">
        <v>10</v>
      </c>
      <c r="J1648" t="e">
        <f>VLOOKUP(B1648,自助退!B:F,5,FALSE)</f>
        <v>#N/A</v>
      </c>
      <c r="K1648" t="e">
        <f t="shared" si="25"/>
        <v>#N/A</v>
      </c>
    </row>
    <row r="1649" spans="1:11">
      <c r="A1649" s="1" t="s">
        <v>6536</v>
      </c>
      <c r="B1649" s="2">
        <v>1311448</v>
      </c>
      <c r="C1649" s="1" t="s">
        <v>6537</v>
      </c>
      <c r="D1649" s="1" t="s">
        <v>1001</v>
      </c>
      <c r="E1649" s="1" t="s">
        <v>1002</v>
      </c>
      <c r="F1649" s="2">
        <v>-174.5</v>
      </c>
      <c r="G1649" s="1" t="s">
        <v>711</v>
      </c>
      <c r="H1649" s="1" t="s">
        <v>239</v>
      </c>
      <c r="I1649" s="1" t="s">
        <v>10</v>
      </c>
      <c r="J1649" t="e">
        <f>VLOOKUP(B1649,自助退!B:F,5,FALSE)</f>
        <v>#N/A</v>
      </c>
      <c r="K1649" t="e">
        <f t="shared" si="25"/>
        <v>#N/A</v>
      </c>
    </row>
    <row r="1650" spans="1:11">
      <c r="A1650" s="1" t="s">
        <v>6538</v>
      </c>
      <c r="B1650" s="2">
        <v>1311547</v>
      </c>
      <c r="C1650" s="1" t="s">
        <v>6539</v>
      </c>
      <c r="D1650" s="1" t="s">
        <v>6540</v>
      </c>
      <c r="E1650" s="1" t="s">
        <v>6541</v>
      </c>
      <c r="F1650" s="2">
        <v>-2000</v>
      </c>
      <c r="G1650" s="1" t="s">
        <v>711</v>
      </c>
      <c r="H1650" s="1" t="s">
        <v>157</v>
      </c>
      <c r="I1650" s="1" t="s">
        <v>10</v>
      </c>
      <c r="J1650" t="e">
        <f>VLOOKUP(B1650,自助退!B:F,5,FALSE)</f>
        <v>#N/A</v>
      </c>
      <c r="K1650" t="e">
        <f t="shared" si="25"/>
        <v>#N/A</v>
      </c>
    </row>
    <row r="1651" spans="1:11">
      <c r="A1651" s="1" t="s">
        <v>6542</v>
      </c>
      <c r="B1651" s="2">
        <v>1311595</v>
      </c>
      <c r="C1651" s="1" t="s">
        <v>205</v>
      </c>
      <c r="D1651" s="1" t="s">
        <v>6543</v>
      </c>
      <c r="E1651" s="1" t="s">
        <v>6544</v>
      </c>
      <c r="F1651" s="2">
        <v>-590</v>
      </c>
      <c r="G1651" s="1" t="s">
        <v>711</v>
      </c>
      <c r="H1651" s="1" t="s">
        <v>253</v>
      </c>
      <c r="I1651" s="1" t="s">
        <v>122</v>
      </c>
      <c r="J1651" t="e">
        <f>VLOOKUP(B1651,自助退!B:F,5,FALSE)</f>
        <v>#N/A</v>
      </c>
      <c r="K1651" t="e">
        <f t="shared" si="25"/>
        <v>#N/A</v>
      </c>
    </row>
    <row r="1652" spans="1:11">
      <c r="A1652" s="1" t="s">
        <v>6545</v>
      </c>
      <c r="B1652" s="2">
        <v>1311942</v>
      </c>
      <c r="C1652" s="1" t="s">
        <v>6546</v>
      </c>
      <c r="D1652" s="1" t="s">
        <v>6547</v>
      </c>
      <c r="E1652" s="1" t="s">
        <v>6548</v>
      </c>
      <c r="F1652" s="2">
        <v>-3000</v>
      </c>
      <c r="G1652" s="1" t="s">
        <v>711</v>
      </c>
      <c r="H1652" s="1" t="s">
        <v>9</v>
      </c>
      <c r="I1652" s="1" t="s">
        <v>10</v>
      </c>
      <c r="J1652" t="e">
        <f>VLOOKUP(B1652,自助退!B:F,5,FALSE)</f>
        <v>#N/A</v>
      </c>
      <c r="K1652" t="e">
        <f t="shared" si="25"/>
        <v>#N/A</v>
      </c>
    </row>
    <row r="1653" spans="1:11">
      <c r="A1653" s="1" t="s">
        <v>6549</v>
      </c>
      <c r="B1653" s="2">
        <v>1312001</v>
      </c>
      <c r="C1653" s="1" t="s">
        <v>6550</v>
      </c>
      <c r="D1653" s="1" t="s">
        <v>6547</v>
      </c>
      <c r="E1653" s="1" t="s">
        <v>6548</v>
      </c>
      <c r="F1653" s="2">
        <v>-1626.33</v>
      </c>
      <c r="G1653" s="1" t="s">
        <v>711</v>
      </c>
      <c r="H1653" s="1" t="s">
        <v>9</v>
      </c>
      <c r="I1653" s="1" t="s">
        <v>10</v>
      </c>
      <c r="J1653" t="e">
        <f>VLOOKUP(B1653,自助退!B:F,5,FALSE)</f>
        <v>#N/A</v>
      </c>
      <c r="K1653" t="e">
        <f t="shared" si="25"/>
        <v>#N/A</v>
      </c>
    </row>
    <row r="1654" spans="1:11">
      <c r="A1654" s="1" t="s">
        <v>6551</v>
      </c>
      <c r="B1654" s="2">
        <v>1312043</v>
      </c>
      <c r="C1654" s="1" t="s">
        <v>6552</v>
      </c>
      <c r="D1654" s="1" t="s">
        <v>6553</v>
      </c>
      <c r="E1654" s="1" t="s">
        <v>6554</v>
      </c>
      <c r="F1654" s="2">
        <v>-1487.5</v>
      </c>
      <c r="G1654" s="1" t="s">
        <v>711</v>
      </c>
      <c r="H1654" s="1" t="s">
        <v>391</v>
      </c>
      <c r="I1654" s="1" t="s">
        <v>10</v>
      </c>
      <c r="J1654" t="e">
        <f>VLOOKUP(B1654,自助退!B:F,5,FALSE)</f>
        <v>#N/A</v>
      </c>
      <c r="K1654" t="e">
        <f t="shared" si="25"/>
        <v>#N/A</v>
      </c>
    </row>
    <row r="1655" spans="1:11">
      <c r="A1655" s="1" t="s">
        <v>6555</v>
      </c>
      <c r="B1655" s="2">
        <v>1312078</v>
      </c>
      <c r="C1655" s="1" t="s">
        <v>6556</v>
      </c>
      <c r="D1655" s="1" t="s">
        <v>3901</v>
      </c>
      <c r="E1655" s="1" t="s">
        <v>3902</v>
      </c>
      <c r="F1655" s="2">
        <v>-828.92</v>
      </c>
      <c r="G1655" s="1" t="s">
        <v>711</v>
      </c>
      <c r="H1655" s="1" t="s">
        <v>721</v>
      </c>
      <c r="I1655" s="1" t="s">
        <v>10</v>
      </c>
      <c r="J1655" t="e">
        <f>VLOOKUP(B1655,自助退!B:F,5,FALSE)</f>
        <v>#N/A</v>
      </c>
      <c r="K1655" t="e">
        <f t="shared" si="25"/>
        <v>#N/A</v>
      </c>
    </row>
    <row r="1656" spans="1:11">
      <c r="A1656" s="1" t="s">
        <v>6557</v>
      </c>
      <c r="B1656" s="2">
        <v>1312102</v>
      </c>
      <c r="C1656" s="1" t="s">
        <v>6558</v>
      </c>
      <c r="D1656" s="1" t="s">
        <v>6559</v>
      </c>
      <c r="E1656" s="1" t="s">
        <v>6560</v>
      </c>
      <c r="F1656" s="2">
        <v>-800</v>
      </c>
      <c r="G1656" s="1" t="s">
        <v>711</v>
      </c>
      <c r="H1656" s="1" t="s">
        <v>387</v>
      </c>
      <c r="I1656" s="1" t="s">
        <v>10</v>
      </c>
      <c r="J1656" t="e">
        <f>VLOOKUP(B1656,自助退!B:F,5,FALSE)</f>
        <v>#N/A</v>
      </c>
      <c r="K1656" t="e">
        <f t="shared" si="25"/>
        <v>#N/A</v>
      </c>
    </row>
    <row r="1657" spans="1:11">
      <c r="A1657" s="1" t="s">
        <v>6561</v>
      </c>
      <c r="B1657" s="2">
        <v>1312474</v>
      </c>
      <c r="C1657" s="1" t="s">
        <v>205</v>
      </c>
      <c r="D1657" s="1" t="s">
        <v>6562</v>
      </c>
      <c r="E1657" s="1" t="s">
        <v>6563</v>
      </c>
      <c r="F1657" s="2">
        <v>-407</v>
      </c>
      <c r="G1657" s="1" t="s">
        <v>711</v>
      </c>
      <c r="H1657" s="1" t="s">
        <v>387</v>
      </c>
      <c r="I1657" s="1" t="s">
        <v>122</v>
      </c>
      <c r="J1657" t="e">
        <f>VLOOKUP(B1657,自助退!B:F,5,FALSE)</f>
        <v>#N/A</v>
      </c>
      <c r="K1657" t="e">
        <f t="shared" si="25"/>
        <v>#N/A</v>
      </c>
    </row>
    <row r="1658" spans="1:11">
      <c r="A1658" s="1" t="s">
        <v>6564</v>
      </c>
      <c r="B1658" s="2">
        <v>1312477</v>
      </c>
      <c r="C1658" s="1" t="s">
        <v>6565</v>
      </c>
      <c r="D1658" s="1" t="s">
        <v>6566</v>
      </c>
      <c r="E1658" s="1" t="s">
        <v>6567</v>
      </c>
      <c r="F1658" s="2">
        <v>-2991.78</v>
      </c>
      <c r="G1658" s="1" t="s">
        <v>711</v>
      </c>
      <c r="H1658" s="1" t="s">
        <v>356</v>
      </c>
      <c r="I1658" s="1" t="s">
        <v>10</v>
      </c>
      <c r="J1658" t="e">
        <f>VLOOKUP(B1658,自助退!B:F,5,FALSE)</f>
        <v>#N/A</v>
      </c>
      <c r="K1658" t="e">
        <f t="shared" si="25"/>
        <v>#N/A</v>
      </c>
    </row>
    <row r="1659" spans="1:11">
      <c r="A1659" s="1" t="s">
        <v>6568</v>
      </c>
      <c r="B1659" s="2">
        <v>1312798</v>
      </c>
      <c r="C1659" s="1" t="s">
        <v>6569</v>
      </c>
      <c r="D1659" s="1" t="s">
        <v>6570</v>
      </c>
      <c r="E1659" s="1" t="s">
        <v>6571</v>
      </c>
      <c r="F1659" s="2">
        <v>-37160.92</v>
      </c>
      <c r="G1659" s="1" t="s">
        <v>711</v>
      </c>
      <c r="H1659" s="1" t="s">
        <v>356</v>
      </c>
      <c r="I1659" s="1" t="s">
        <v>10</v>
      </c>
      <c r="J1659" t="e">
        <f>VLOOKUP(B1659,自助退!B:F,5,FALSE)</f>
        <v>#N/A</v>
      </c>
      <c r="K1659" t="e">
        <f t="shared" si="25"/>
        <v>#N/A</v>
      </c>
    </row>
    <row r="1660" spans="1:11">
      <c r="A1660" s="1" t="s">
        <v>6572</v>
      </c>
      <c r="B1660" s="2">
        <v>1313172</v>
      </c>
      <c r="C1660" s="1" t="s">
        <v>6573</v>
      </c>
      <c r="D1660" s="1" t="s">
        <v>6574</v>
      </c>
      <c r="E1660" s="1" t="s">
        <v>6575</v>
      </c>
      <c r="F1660" s="2">
        <v>-66.42</v>
      </c>
      <c r="G1660" s="1" t="s">
        <v>711</v>
      </c>
      <c r="H1660" s="1" t="s">
        <v>140</v>
      </c>
      <c r="I1660" s="1" t="s">
        <v>10</v>
      </c>
      <c r="J1660" t="e">
        <f>VLOOKUP(B1660,自助退!B:F,5,FALSE)</f>
        <v>#N/A</v>
      </c>
      <c r="K1660" t="e">
        <f t="shared" si="25"/>
        <v>#N/A</v>
      </c>
    </row>
    <row r="1661" spans="1:11">
      <c r="A1661" s="1" t="s">
        <v>6576</v>
      </c>
      <c r="B1661" s="2">
        <v>1313435</v>
      </c>
      <c r="C1661" s="1" t="s">
        <v>6577</v>
      </c>
      <c r="D1661" s="1" t="s">
        <v>6578</v>
      </c>
      <c r="E1661" s="1" t="s">
        <v>6579</v>
      </c>
      <c r="F1661" s="2">
        <v>-823</v>
      </c>
      <c r="G1661" s="1" t="s">
        <v>711</v>
      </c>
      <c r="H1661" s="1" t="s">
        <v>429</v>
      </c>
      <c r="I1661" s="1" t="s">
        <v>10</v>
      </c>
      <c r="J1661" t="e">
        <f>VLOOKUP(B1661,自助退!B:F,5,FALSE)</f>
        <v>#N/A</v>
      </c>
      <c r="K1661" t="e">
        <f t="shared" si="25"/>
        <v>#N/A</v>
      </c>
    </row>
    <row r="1662" spans="1:11">
      <c r="A1662" s="1" t="s">
        <v>6580</v>
      </c>
      <c r="B1662" s="2">
        <v>1313600</v>
      </c>
      <c r="C1662" s="1" t="s">
        <v>6581</v>
      </c>
      <c r="D1662" s="1" t="s">
        <v>6582</v>
      </c>
      <c r="E1662" s="1" t="s">
        <v>6583</v>
      </c>
      <c r="F1662" s="2">
        <v>-380</v>
      </c>
      <c r="G1662" s="1" t="s">
        <v>711</v>
      </c>
      <c r="H1662" s="1" t="s">
        <v>832</v>
      </c>
      <c r="I1662" s="1" t="s">
        <v>10</v>
      </c>
      <c r="J1662" t="e">
        <f>VLOOKUP(B1662,自助退!B:F,5,FALSE)</f>
        <v>#N/A</v>
      </c>
      <c r="K1662" t="e">
        <f t="shared" si="25"/>
        <v>#N/A</v>
      </c>
    </row>
    <row r="1663" spans="1:11">
      <c r="A1663" s="1" t="s">
        <v>6584</v>
      </c>
      <c r="B1663" s="2">
        <v>1313742</v>
      </c>
      <c r="C1663" s="1" t="s">
        <v>6585</v>
      </c>
      <c r="D1663" s="1" t="s">
        <v>6074</v>
      </c>
      <c r="E1663" s="1" t="s">
        <v>6075</v>
      </c>
      <c r="F1663" s="2">
        <v>-470.43</v>
      </c>
      <c r="G1663" s="1" t="s">
        <v>711</v>
      </c>
      <c r="H1663" s="1" t="s">
        <v>300</v>
      </c>
      <c r="I1663" s="1" t="s">
        <v>10</v>
      </c>
      <c r="J1663" t="e">
        <f>VLOOKUP(B1663,自助退!B:F,5,FALSE)</f>
        <v>#N/A</v>
      </c>
      <c r="K1663" t="e">
        <f t="shared" si="25"/>
        <v>#N/A</v>
      </c>
    </row>
    <row r="1664" spans="1:11">
      <c r="A1664" s="1" t="s">
        <v>6586</v>
      </c>
      <c r="B1664" s="2">
        <v>1313969</v>
      </c>
      <c r="C1664" s="1" t="s">
        <v>205</v>
      </c>
      <c r="D1664" s="1" t="s">
        <v>167</v>
      </c>
      <c r="E1664" s="1" t="s">
        <v>103</v>
      </c>
      <c r="F1664" s="2">
        <v>-225.8</v>
      </c>
      <c r="G1664" s="1" t="s">
        <v>711</v>
      </c>
      <c r="H1664" s="1" t="s">
        <v>356</v>
      </c>
      <c r="I1664" s="1" t="s">
        <v>122</v>
      </c>
      <c r="J1664" t="e">
        <f>VLOOKUP(B1664,自助退!B:F,5,FALSE)</f>
        <v>#N/A</v>
      </c>
      <c r="K1664" t="e">
        <f t="shared" si="25"/>
        <v>#N/A</v>
      </c>
    </row>
    <row r="1665" spans="1:11">
      <c r="A1665" s="1" t="s">
        <v>6587</v>
      </c>
      <c r="B1665" s="2">
        <v>1314335</v>
      </c>
      <c r="C1665" s="1" t="s">
        <v>6588</v>
      </c>
      <c r="D1665" s="1" t="s">
        <v>6589</v>
      </c>
      <c r="E1665" s="1" t="s">
        <v>6590</v>
      </c>
      <c r="F1665" s="2">
        <v>-1900</v>
      </c>
      <c r="G1665" s="1" t="s">
        <v>711</v>
      </c>
      <c r="H1665" s="1" t="s">
        <v>1186</v>
      </c>
      <c r="I1665" s="1" t="s">
        <v>10</v>
      </c>
      <c r="J1665" t="e">
        <f>VLOOKUP(B1665,自助退!B:F,5,FALSE)</f>
        <v>#N/A</v>
      </c>
      <c r="K1665" t="e">
        <f t="shared" si="25"/>
        <v>#N/A</v>
      </c>
    </row>
    <row r="1666" spans="1:11">
      <c r="A1666" s="1" t="s">
        <v>6591</v>
      </c>
      <c r="B1666" s="2">
        <v>1314393</v>
      </c>
      <c r="C1666" s="1" t="s">
        <v>6592</v>
      </c>
      <c r="D1666" s="1" t="s">
        <v>6593</v>
      </c>
      <c r="E1666" s="1" t="s">
        <v>6594</v>
      </c>
      <c r="F1666" s="2">
        <v>-600</v>
      </c>
      <c r="G1666" s="1" t="s">
        <v>711</v>
      </c>
      <c r="H1666" s="1" t="s">
        <v>721</v>
      </c>
      <c r="I1666" s="1" t="s">
        <v>10</v>
      </c>
      <c r="J1666" t="e">
        <f>VLOOKUP(B1666,自助退!B:F,5,FALSE)</f>
        <v>#N/A</v>
      </c>
      <c r="K1666" t="e">
        <f t="shared" si="25"/>
        <v>#N/A</v>
      </c>
    </row>
    <row r="1667" spans="1:11">
      <c r="A1667" s="1" t="s">
        <v>6595</v>
      </c>
      <c r="B1667" s="2">
        <v>1314471</v>
      </c>
      <c r="C1667" s="1" t="s">
        <v>6596</v>
      </c>
      <c r="D1667" s="1" t="s">
        <v>6597</v>
      </c>
      <c r="E1667" s="1" t="s">
        <v>242</v>
      </c>
      <c r="F1667" s="2">
        <v>-1388</v>
      </c>
      <c r="G1667" s="1" t="s">
        <v>711</v>
      </c>
      <c r="H1667" s="1" t="s">
        <v>1481</v>
      </c>
      <c r="I1667" s="1" t="s">
        <v>10</v>
      </c>
      <c r="J1667" t="e">
        <f>VLOOKUP(B1667,自助退!B:F,5,FALSE)</f>
        <v>#N/A</v>
      </c>
      <c r="K1667" t="e">
        <f t="shared" ref="K1667:K1730" si="26">IF(F1667*-1=J1667,"",1)</f>
        <v>#N/A</v>
      </c>
    </row>
    <row r="1668" spans="1:11">
      <c r="A1668" s="1" t="s">
        <v>6598</v>
      </c>
      <c r="B1668" s="2">
        <v>1314543</v>
      </c>
      <c r="C1668" s="1" t="s">
        <v>6599</v>
      </c>
      <c r="D1668" s="1" t="s">
        <v>6600</v>
      </c>
      <c r="E1668" s="1" t="s">
        <v>6601</v>
      </c>
      <c r="F1668" s="2">
        <v>-300</v>
      </c>
      <c r="G1668" s="1" t="s">
        <v>711</v>
      </c>
      <c r="H1668" s="1" t="s">
        <v>356</v>
      </c>
      <c r="I1668" s="1" t="s">
        <v>10</v>
      </c>
      <c r="J1668" t="e">
        <f>VLOOKUP(B1668,自助退!B:F,5,FALSE)</f>
        <v>#N/A</v>
      </c>
      <c r="K1668" t="e">
        <f t="shared" si="26"/>
        <v>#N/A</v>
      </c>
    </row>
    <row r="1669" spans="1:11">
      <c r="A1669" s="1" t="s">
        <v>6602</v>
      </c>
      <c r="B1669" s="2">
        <v>1314649</v>
      </c>
      <c r="C1669" s="1" t="s">
        <v>6603</v>
      </c>
      <c r="D1669" s="1" t="s">
        <v>6604</v>
      </c>
      <c r="E1669" s="1" t="s">
        <v>6605</v>
      </c>
      <c r="F1669" s="2">
        <v>-482.5</v>
      </c>
      <c r="G1669" s="1" t="s">
        <v>711</v>
      </c>
      <c r="H1669" s="1" t="s">
        <v>1468</v>
      </c>
      <c r="I1669" s="1" t="s">
        <v>10</v>
      </c>
      <c r="J1669" t="e">
        <f>VLOOKUP(B1669,自助退!B:F,5,FALSE)</f>
        <v>#N/A</v>
      </c>
      <c r="K1669" t="e">
        <f t="shared" si="26"/>
        <v>#N/A</v>
      </c>
    </row>
    <row r="1670" spans="1:11">
      <c r="A1670" s="1" t="s">
        <v>6606</v>
      </c>
      <c r="B1670" s="2">
        <v>1314738</v>
      </c>
      <c r="C1670" s="1" t="s">
        <v>6607</v>
      </c>
      <c r="D1670" s="1" t="s">
        <v>6608</v>
      </c>
      <c r="E1670" s="1" t="s">
        <v>6609</v>
      </c>
      <c r="F1670" s="2">
        <v>-27.5</v>
      </c>
      <c r="G1670" s="1" t="s">
        <v>711</v>
      </c>
      <c r="H1670" s="1" t="s">
        <v>878</v>
      </c>
      <c r="I1670" s="1" t="s">
        <v>10</v>
      </c>
      <c r="J1670" t="e">
        <f>VLOOKUP(B1670,自助退!B:F,5,FALSE)</f>
        <v>#N/A</v>
      </c>
      <c r="K1670" t="e">
        <f t="shared" si="26"/>
        <v>#N/A</v>
      </c>
    </row>
    <row r="1671" spans="1:11">
      <c r="A1671" s="1" t="s">
        <v>6610</v>
      </c>
      <c r="B1671" s="2">
        <v>1314912</v>
      </c>
      <c r="C1671" s="1" t="s">
        <v>6611</v>
      </c>
      <c r="D1671" s="1" t="s">
        <v>6111</v>
      </c>
      <c r="E1671" s="1" t="s">
        <v>6112</v>
      </c>
      <c r="F1671" s="2">
        <v>-5014.5</v>
      </c>
      <c r="G1671" s="1" t="s">
        <v>711</v>
      </c>
      <c r="H1671" s="1" t="s">
        <v>755</v>
      </c>
      <c r="I1671" s="1" t="s">
        <v>10</v>
      </c>
      <c r="J1671" t="e">
        <f>VLOOKUP(B1671,自助退!B:F,5,FALSE)</f>
        <v>#N/A</v>
      </c>
      <c r="K1671" t="e">
        <f t="shared" si="26"/>
        <v>#N/A</v>
      </c>
    </row>
    <row r="1672" spans="1:11">
      <c r="A1672" s="1" t="s">
        <v>6612</v>
      </c>
      <c r="B1672" s="2">
        <v>1315159</v>
      </c>
      <c r="C1672" s="1" t="s">
        <v>6613</v>
      </c>
      <c r="D1672" s="1" t="s">
        <v>366</v>
      </c>
      <c r="E1672" s="1" t="s">
        <v>367</v>
      </c>
      <c r="F1672" s="2">
        <v>-1155.6400000000001</v>
      </c>
      <c r="G1672" s="1" t="s">
        <v>711</v>
      </c>
      <c r="H1672" s="1" t="s">
        <v>157</v>
      </c>
      <c r="I1672" s="1" t="s">
        <v>10</v>
      </c>
      <c r="J1672" t="e">
        <f>VLOOKUP(B1672,自助退!B:F,5,FALSE)</f>
        <v>#N/A</v>
      </c>
      <c r="K1672" t="e">
        <f t="shared" si="26"/>
        <v>#N/A</v>
      </c>
    </row>
    <row r="1673" spans="1:11">
      <c r="A1673" s="1" t="s">
        <v>6614</v>
      </c>
      <c r="B1673" s="2">
        <v>1315178</v>
      </c>
      <c r="C1673" s="1" t="s">
        <v>6615</v>
      </c>
      <c r="D1673" s="1" t="s">
        <v>6616</v>
      </c>
      <c r="E1673" s="1" t="s">
        <v>6617</v>
      </c>
      <c r="F1673" s="2">
        <v>-700</v>
      </c>
      <c r="G1673" s="1" t="s">
        <v>711</v>
      </c>
      <c r="H1673" s="1" t="s">
        <v>180</v>
      </c>
      <c r="I1673" s="1" t="s">
        <v>10</v>
      </c>
      <c r="J1673" t="e">
        <f>VLOOKUP(B1673,自助退!B:F,5,FALSE)</f>
        <v>#N/A</v>
      </c>
      <c r="K1673" t="e">
        <f t="shared" si="26"/>
        <v>#N/A</v>
      </c>
    </row>
    <row r="1674" spans="1:11">
      <c r="A1674" s="1" t="s">
        <v>6618</v>
      </c>
      <c r="B1674" s="2">
        <v>1315296</v>
      </c>
      <c r="C1674" s="1" t="s">
        <v>6619</v>
      </c>
      <c r="D1674" s="1" t="s">
        <v>6620</v>
      </c>
      <c r="E1674" s="1" t="s">
        <v>6621</v>
      </c>
      <c r="F1674" s="2">
        <v>-85.2</v>
      </c>
      <c r="G1674" s="1" t="s">
        <v>711</v>
      </c>
      <c r="H1674" s="1" t="s">
        <v>777</v>
      </c>
      <c r="I1674" s="1" t="s">
        <v>10</v>
      </c>
      <c r="J1674" t="e">
        <f>VLOOKUP(B1674,自助退!B:F,5,FALSE)</f>
        <v>#N/A</v>
      </c>
      <c r="K1674" t="e">
        <f t="shared" si="26"/>
        <v>#N/A</v>
      </c>
    </row>
    <row r="1675" spans="1:11">
      <c r="A1675" s="1" t="s">
        <v>6622</v>
      </c>
      <c r="B1675" s="2">
        <v>1315391</v>
      </c>
      <c r="C1675" s="1" t="s">
        <v>6623</v>
      </c>
      <c r="D1675" s="1" t="s">
        <v>6624</v>
      </c>
      <c r="E1675" s="1" t="s">
        <v>6625</v>
      </c>
      <c r="F1675" s="2">
        <v>-1697</v>
      </c>
      <c r="G1675" s="1" t="s">
        <v>711</v>
      </c>
      <c r="H1675" s="1" t="s">
        <v>721</v>
      </c>
      <c r="I1675" s="1" t="s">
        <v>10</v>
      </c>
      <c r="J1675" t="e">
        <f>VLOOKUP(B1675,自助退!B:F,5,FALSE)</f>
        <v>#N/A</v>
      </c>
      <c r="K1675" t="e">
        <f t="shared" si="26"/>
        <v>#N/A</v>
      </c>
    </row>
    <row r="1676" spans="1:11">
      <c r="A1676" s="1" t="s">
        <v>6626</v>
      </c>
      <c r="B1676" s="2">
        <v>1315472</v>
      </c>
      <c r="C1676" s="1" t="s">
        <v>6627</v>
      </c>
      <c r="D1676" s="1" t="s">
        <v>6628</v>
      </c>
      <c r="E1676" s="1" t="s">
        <v>6629</v>
      </c>
      <c r="F1676" s="2">
        <v>-500</v>
      </c>
      <c r="G1676" s="1" t="s">
        <v>711</v>
      </c>
      <c r="H1676" s="1" t="s">
        <v>841</v>
      </c>
      <c r="I1676" s="1" t="s">
        <v>10</v>
      </c>
      <c r="J1676" t="e">
        <f>VLOOKUP(B1676,自助退!B:F,5,FALSE)</f>
        <v>#N/A</v>
      </c>
      <c r="K1676" t="e">
        <f t="shared" si="26"/>
        <v>#N/A</v>
      </c>
    </row>
    <row r="1677" spans="1:11">
      <c r="A1677" s="1" t="s">
        <v>6630</v>
      </c>
      <c r="B1677" s="2">
        <v>1315506</v>
      </c>
      <c r="C1677" s="1" t="s">
        <v>6631</v>
      </c>
      <c r="D1677" s="1" t="s">
        <v>6632</v>
      </c>
      <c r="E1677" s="1" t="s">
        <v>6633</v>
      </c>
      <c r="F1677" s="2">
        <v>-1200</v>
      </c>
      <c r="G1677" s="1" t="s">
        <v>711</v>
      </c>
      <c r="H1677" s="1" t="s">
        <v>725</v>
      </c>
      <c r="I1677" s="1" t="s">
        <v>10</v>
      </c>
      <c r="J1677" t="e">
        <f>VLOOKUP(B1677,自助退!B:F,5,FALSE)</f>
        <v>#N/A</v>
      </c>
      <c r="K1677" t="e">
        <f t="shared" si="26"/>
        <v>#N/A</v>
      </c>
    </row>
    <row r="1678" spans="1:11">
      <c r="A1678" s="1" t="s">
        <v>6634</v>
      </c>
      <c r="B1678" s="2">
        <v>1315530</v>
      </c>
      <c r="C1678" s="1" t="s">
        <v>6635</v>
      </c>
      <c r="D1678" s="1" t="s">
        <v>6636</v>
      </c>
      <c r="E1678" s="1" t="s">
        <v>6637</v>
      </c>
      <c r="F1678" s="2">
        <v>-4600</v>
      </c>
      <c r="G1678" s="1" t="s">
        <v>711</v>
      </c>
      <c r="H1678" s="1" t="s">
        <v>253</v>
      </c>
      <c r="I1678" s="1" t="s">
        <v>10</v>
      </c>
      <c r="J1678" t="e">
        <f>VLOOKUP(B1678,自助退!B:F,5,FALSE)</f>
        <v>#N/A</v>
      </c>
      <c r="K1678" t="e">
        <f t="shared" si="26"/>
        <v>#N/A</v>
      </c>
    </row>
    <row r="1679" spans="1:11">
      <c r="A1679" s="1" t="s">
        <v>6638</v>
      </c>
      <c r="B1679" s="2">
        <v>1315697</v>
      </c>
      <c r="C1679" s="1" t="s">
        <v>6639</v>
      </c>
      <c r="D1679" s="1" t="s">
        <v>6640</v>
      </c>
      <c r="E1679" s="1" t="s">
        <v>6641</v>
      </c>
      <c r="F1679" s="2">
        <v>-500</v>
      </c>
      <c r="G1679" s="1" t="s">
        <v>711</v>
      </c>
      <c r="H1679" s="1" t="s">
        <v>755</v>
      </c>
      <c r="I1679" s="1" t="s">
        <v>10</v>
      </c>
      <c r="J1679" t="e">
        <f>VLOOKUP(B1679,自助退!B:F,5,FALSE)</f>
        <v>#N/A</v>
      </c>
      <c r="K1679" t="e">
        <f t="shared" si="26"/>
        <v>#N/A</v>
      </c>
    </row>
    <row r="1680" spans="1:11">
      <c r="A1680" s="1" t="s">
        <v>6642</v>
      </c>
      <c r="B1680" s="2">
        <v>1315718</v>
      </c>
      <c r="C1680" s="1" t="s">
        <v>6643</v>
      </c>
      <c r="D1680" s="1" t="s">
        <v>330</v>
      </c>
      <c r="E1680" s="1" t="s">
        <v>331</v>
      </c>
      <c r="F1680" s="2">
        <v>-60</v>
      </c>
      <c r="G1680" s="1" t="s">
        <v>711</v>
      </c>
      <c r="H1680" s="1" t="s">
        <v>1186</v>
      </c>
      <c r="I1680" s="1" t="s">
        <v>10</v>
      </c>
      <c r="J1680" t="e">
        <f>VLOOKUP(B1680,自助退!B:F,5,FALSE)</f>
        <v>#N/A</v>
      </c>
      <c r="K1680" t="e">
        <f t="shared" si="26"/>
        <v>#N/A</v>
      </c>
    </row>
    <row r="1681" spans="1:11">
      <c r="A1681" s="1" t="s">
        <v>6644</v>
      </c>
      <c r="B1681" s="2">
        <v>1316129</v>
      </c>
      <c r="C1681" s="1" t="s">
        <v>6645</v>
      </c>
      <c r="D1681" s="1" t="s">
        <v>6646</v>
      </c>
      <c r="E1681" s="1" t="s">
        <v>6647</v>
      </c>
      <c r="F1681" s="2">
        <v>-445.5</v>
      </c>
      <c r="G1681" s="1" t="s">
        <v>711</v>
      </c>
      <c r="H1681" s="1" t="s">
        <v>805</v>
      </c>
      <c r="I1681" s="1" t="s">
        <v>10</v>
      </c>
      <c r="J1681" t="e">
        <f>VLOOKUP(B1681,自助退!B:F,5,FALSE)</f>
        <v>#N/A</v>
      </c>
      <c r="K1681" t="e">
        <f t="shared" si="26"/>
        <v>#N/A</v>
      </c>
    </row>
    <row r="1682" spans="1:11">
      <c r="A1682" s="1" t="s">
        <v>6648</v>
      </c>
      <c r="B1682" s="2">
        <v>1316247</v>
      </c>
      <c r="C1682" s="1" t="s">
        <v>6649</v>
      </c>
      <c r="D1682" s="1" t="s">
        <v>6650</v>
      </c>
      <c r="E1682" s="1" t="s">
        <v>6651</v>
      </c>
      <c r="F1682" s="2">
        <v>-5500</v>
      </c>
      <c r="G1682" s="1" t="s">
        <v>711</v>
      </c>
      <c r="H1682" s="1" t="s">
        <v>356</v>
      </c>
      <c r="I1682" s="1" t="s">
        <v>10</v>
      </c>
      <c r="J1682" t="e">
        <f>VLOOKUP(B1682,自助退!B:F,5,FALSE)</f>
        <v>#N/A</v>
      </c>
      <c r="K1682" t="e">
        <f t="shared" si="26"/>
        <v>#N/A</v>
      </c>
    </row>
    <row r="1683" spans="1:11">
      <c r="A1683" s="1" t="s">
        <v>6652</v>
      </c>
      <c r="B1683" s="2">
        <v>1316525</v>
      </c>
      <c r="C1683" s="1" t="s">
        <v>205</v>
      </c>
      <c r="D1683" s="1" t="s">
        <v>6653</v>
      </c>
      <c r="E1683" s="1" t="s">
        <v>6654</v>
      </c>
      <c r="F1683" s="2">
        <v>-248.37</v>
      </c>
      <c r="G1683" s="1" t="s">
        <v>711</v>
      </c>
      <c r="H1683" s="1" t="s">
        <v>805</v>
      </c>
      <c r="I1683" s="1" t="s">
        <v>122</v>
      </c>
      <c r="J1683" t="e">
        <f>VLOOKUP(B1683,自助退!B:F,5,FALSE)</f>
        <v>#N/A</v>
      </c>
      <c r="K1683" t="e">
        <f t="shared" si="26"/>
        <v>#N/A</v>
      </c>
    </row>
    <row r="1684" spans="1:11">
      <c r="A1684" s="1" t="s">
        <v>6655</v>
      </c>
      <c r="B1684" s="2">
        <v>1316711</v>
      </c>
      <c r="C1684" s="1" t="s">
        <v>6656</v>
      </c>
      <c r="D1684" s="1" t="s">
        <v>6657</v>
      </c>
      <c r="E1684" s="1" t="s">
        <v>6658</v>
      </c>
      <c r="F1684" s="2">
        <v>-534.5</v>
      </c>
      <c r="G1684" s="1" t="s">
        <v>711</v>
      </c>
      <c r="H1684" s="1" t="s">
        <v>841</v>
      </c>
      <c r="I1684" s="1" t="s">
        <v>10</v>
      </c>
      <c r="J1684" t="e">
        <f>VLOOKUP(B1684,自助退!B:F,5,FALSE)</f>
        <v>#N/A</v>
      </c>
      <c r="K1684" t="e">
        <f t="shared" si="26"/>
        <v>#N/A</v>
      </c>
    </row>
    <row r="1685" spans="1:11">
      <c r="A1685" s="1" t="s">
        <v>6659</v>
      </c>
      <c r="B1685" s="2">
        <v>1316870</v>
      </c>
      <c r="C1685" s="1" t="s">
        <v>6660</v>
      </c>
      <c r="D1685" s="1" t="s">
        <v>6661</v>
      </c>
      <c r="E1685" s="1" t="s">
        <v>6662</v>
      </c>
      <c r="F1685" s="2">
        <v>-94.5</v>
      </c>
      <c r="G1685" s="1" t="s">
        <v>711</v>
      </c>
      <c r="H1685" s="1" t="s">
        <v>343</v>
      </c>
      <c r="I1685" s="1" t="s">
        <v>10</v>
      </c>
      <c r="J1685" t="e">
        <f>VLOOKUP(B1685,自助退!B:F,5,FALSE)</f>
        <v>#N/A</v>
      </c>
      <c r="K1685" t="e">
        <f t="shared" si="26"/>
        <v>#N/A</v>
      </c>
    </row>
    <row r="1686" spans="1:11">
      <c r="A1686" s="1" t="s">
        <v>6663</v>
      </c>
      <c r="B1686" s="2">
        <v>1316935</v>
      </c>
      <c r="C1686" s="1" t="s">
        <v>6664</v>
      </c>
      <c r="D1686" s="1" t="s">
        <v>6665</v>
      </c>
      <c r="E1686" s="1" t="s">
        <v>6666</v>
      </c>
      <c r="F1686" s="2">
        <v>-8027.54</v>
      </c>
      <c r="G1686" s="1" t="s">
        <v>711</v>
      </c>
      <c r="H1686" s="1" t="s">
        <v>356</v>
      </c>
      <c r="I1686" s="1" t="s">
        <v>10</v>
      </c>
      <c r="J1686" t="e">
        <f>VLOOKUP(B1686,自助退!B:F,5,FALSE)</f>
        <v>#N/A</v>
      </c>
      <c r="K1686" t="e">
        <f t="shared" si="26"/>
        <v>#N/A</v>
      </c>
    </row>
    <row r="1687" spans="1:11">
      <c r="A1687" s="1" t="s">
        <v>6667</v>
      </c>
      <c r="B1687" s="2">
        <v>1316971</v>
      </c>
      <c r="C1687" s="1" t="s">
        <v>6668</v>
      </c>
      <c r="D1687" s="1" t="s">
        <v>6669</v>
      </c>
      <c r="E1687" s="1" t="s">
        <v>6670</v>
      </c>
      <c r="F1687" s="2">
        <v>-300</v>
      </c>
      <c r="G1687" s="1" t="s">
        <v>711</v>
      </c>
      <c r="H1687" s="1" t="s">
        <v>901</v>
      </c>
      <c r="I1687" s="1" t="s">
        <v>10</v>
      </c>
      <c r="J1687" t="e">
        <f>VLOOKUP(B1687,自助退!B:F,5,FALSE)</f>
        <v>#N/A</v>
      </c>
      <c r="K1687" t="e">
        <f t="shared" si="26"/>
        <v>#N/A</v>
      </c>
    </row>
    <row r="1688" spans="1:11">
      <c r="A1688" s="1" t="s">
        <v>6671</v>
      </c>
      <c r="B1688" s="2">
        <v>1317230</v>
      </c>
      <c r="C1688" s="1" t="s">
        <v>6672</v>
      </c>
      <c r="D1688" s="1" t="s">
        <v>6673</v>
      </c>
      <c r="E1688" s="1" t="s">
        <v>6674</v>
      </c>
      <c r="F1688" s="2">
        <v>-50</v>
      </c>
      <c r="G1688" s="1" t="s">
        <v>711</v>
      </c>
      <c r="H1688" s="1" t="s">
        <v>243</v>
      </c>
      <c r="I1688" s="1" t="s">
        <v>10</v>
      </c>
      <c r="J1688" t="e">
        <f>VLOOKUP(B1688,自助退!B:F,5,FALSE)</f>
        <v>#N/A</v>
      </c>
      <c r="K1688" t="e">
        <f t="shared" si="26"/>
        <v>#N/A</v>
      </c>
    </row>
    <row r="1689" spans="1:11">
      <c r="A1689" s="1" t="s">
        <v>6675</v>
      </c>
      <c r="B1689" s="2">
        <v>1317377</v>
      </c>
      <c r="C1689" s="1" t="s">
        <v>6676</v>
      </c>
      <c r="D1689" s="1" t="s">
        <v>6677</v>
      </c>
      <c r="E1689" s="1" t="s">
        <v>6678</v>
      </c>
      <c r="F1689" s="2">
        <v>-44.5</v>
      </c>
      <c r="G1689" s="1" t="s">
        <v>711</v>
      </c>
      <c r="H1689" s="1" t="s">
        <v>1468</v>
      </c>
      <c r="I1689" s="1" t="s">
        <v>10</v>
      </c>
      <c r="J1689" t="e">
        <f>VLOOKUP(B1689,自助退!B:F,5,FALSE)</f>
        <v>#N/A</v>
      </c>
      <c r="K1689" t="e">
        <f t="shared" si="26"/>
        <v>#N/A</v>
      </c>
    </row>
    <row r="1690" spans="1:11">
      <c r="A1690" s="1" t="s">
        <v>599</v>
      </c>
      <c r="B1690" s="2">
        <v>1317425</v>
      </c>
      <c r="C1690" s="1" t="s">
        <v>6679</v>
      </c>
      <c r="D1690" s="1" t="s">
        <v>6680</v>
      </c>
      <c r="E1690" s="1" t="s">
        <v>6681</v>
      </c>
      <c r="F1690" s="2">
        <v>-95.6</v>
      </c>
      <c r="G1690" s="1" t="s">
        <v>711</v>
      </c>
      <c r="H1690" s="1" t="s">
        <v>721</v>
      </c>
      <c r="I1690" s="1" t="s">
        <v>10</v>
      </c>
      <c r="J1690" t="e">
        <f>VLOOKUP(B1690,自助退!B:F,5,FALSE)</f>
        <v>#N/A</v>
      </c>
      <c r="K1690" t="e">
        <f t="shared" si="26"/>
        <v>#N/A</v>
      </c>
    </row>
    <row r="1691" spans="1:11">
      <c r="A1691" s="1" t="s">
        <v>6682</v>
      </c>
      <c r="B1691" s="2">
        <v>1317636</v>
      </c>
      <c r="C1691" s="1" t="s">
        <v>6683</v>
      </c>
      <c r="D1691" s="1" t="s">
        <v>6684</v>
      </c>
      <c r="E1691" s="1" t="s">
        <v>6685</v>
      </c>
      <c r="F1691" s="2">
        <v>-7008.13</v>
      </c>
      <c r="G1691" s="1" t="s">
        <v>711</v>
      </c>
      <c r="H1691" s="1" t="s">
        <v>253</v>
      </c>
      <c r="I1691" s="1" t="s">
        <v>10</v>
      </c>
      <c r="J1691" t="e">
        <f>VLOOKUP(B1691,自助退!B:F,5,FALSE)</f>
        <v>#N/A</v>
      </c>
      <c r="K1691" t="e">
        <f t="shared" si="26"/>
        <v>#N/A</v>
      </c>
    </row>
    <row r="1692" spans="1:11">
      <c r="A1692" s="1" t="s">
        <v>6686</v>
      </c>
      <c r="B1692" s="2">
        <v>1317723</v>
      </c>
      <c r="C1692" s="1" t="s">
        <v>6687</v>
      </c>
      <c r="D1692" s="1" t="s">
        <v>6688</v>
      </c>
      <c r="E1692" s="1" t="s">
        <v>6689</v>
      </c>
      <c r="F1692" s="2">
        <v>-5</v>
      </c>
      <c r="G1692" s="1" t="s">
        <v>711</v>
      </c>
      <c r="H1692" s="1" t="s">
        <v>300</v>
      </c>
      <c r="I1692" s="1" t="s">
        <v>10</v>
      </c>
      <c r="J1692" t="e">
        <f>VLOOKUP(B1692,自助退!B:F,5,FALSE)</f>
        <v>#N/A</v>
      </c>
      <c r="K1692" t="e">
        <f t="shared" si="26"/>
        <v>#N/A</v>
      </c>
    </row>
    <row r="1693" spans="1:11">
      <c r="A1693" s="1" t="s">
        <v>6690</v>
      </c>
      <c r="B1693" s="2">
        <v>1317890</v>
      </c>
      <c r="C1693" s="1" t="s">
        <v>6691</v>
      </c>
      <c r="D1693" s="1" t="s">
        <v>6692</v>
      </c>
      <c r="E1693" s="1" t="s">
        <v>6693</v>
      </c>
      <c r="F1693" s="2">
        <v>-132.56</v>
      </c>
      <c r="G1693" s="1" t="s">
        <v>711</v>
      </c>
      <c r="H1693" s="1" t="s">
        <v>356</v>
      </c>
      <c r="I1693" s="1" t="s">
        <v>10</v>
      </c>
      <c r="J1693" t="e">
        <f>VLOOKUP(B1693,自助退!B:F,5,FALSE)</f>
        <v>#N/A</v>
      </c>
      <c r="K1693" t="e">
        <f t="shared" si="26"/>
        <v>#N/A</v>
      </c>
    </row>
    <row r="1694" spans="1:11">
      <c r="A1694" s="1" t="s">
        <v>6694</v>
      </c>
      <c r="B1694" s="2">
        <v>1317930</v>
      </c>
      <c r="C1694" s="1" t="s">
        <v>6695</v>
      </c>
      <c r="D1694" s="1" t="s">
        <v>6696</v>
      </c>
      <c r="E1694" s="1" t="s">
        <v>6697</v>
      </c>
      <c r="F1694" s="2">
        <v>-140</v>
      </c>
      <c r="G1694" s="1" t="s">
        <v>711</v>
      </c>
      <c r="H1694" s="1" t="s">
        <v>1158</v>
      </c>
      <c r="I1694" s="1" t="s">
        <v>10</v>
      </c>
      <c r="J1694" t="e">
        <f>VLOOKUP(B1694,自助退!B:F,5,FALSE)</f>
        <v>#N/A</v>
      </c>
      <c r="K1694" t="e">
        <f t="shared" si="26"/>
        <v>#N/A</v>
      </c>
    </row>
    <row r="1695" spans="1:11">
      <c r="A1695" s="1" t="s">
        <v>6698</v>
      </c>
      <c r="B1695" s="2">
        <v>1317936</v>
      </c>
      <c r="C1695" s="1" t="s">
        <v>6699</v>
      </c>
      <c r="D1695" s="1" t="s">
        <v>6700</v>
      </c>
      <c r="E1695" s="1" t="s">
        <v>6701</v>
      </c>
      <c r="F1695" s="2">
        <v>-5000</v>
      </c>
      <c r="G1695" s="1" t="s">
        <v>711</v>
      </c>
      <c r="H1695" s="1" t="s">
        <v>356</v>
      </c>
      <c r="I1695" s="1" t="s">
        <v>10</v>
      </c>
      <c r="J1695" t="e">
        <f>VLOOKUP(B1695,自助退!B:F,5,FALSE)</f>
        <v>#N/A</v>
      </c>
      <c r="K1695" t="e">
        <f t="shared" si="26"/>
        <v>#N/A</v>
      </c>
    </row>
    <row r="1696" spans="1:11">
      <c r="A1696" s="1" t="s">
        <v>6702</v>
      </c>
      <c r="B1696" s="2">
        <v>1317960</v>
      </c>
      <c r="C1696" s="1" t="s">
        <v>6703</v>
      </c>
      <c r="D1696" s="1" t="s">
        <v>6688</v>
      </c>
      <c r="E1696" s="1" t="s">
        <v>6689</v>
      </c>
      <c r="F1696" s="2">
        <v>-5000</v>
      </c>
      <c r="G1696" s="1" t="s">
        <v>711</v>
      </c>
      <c r="H1696" s="1" t="s">
        <v>356</v>
      </c>
      <c r="I1696" s="1" t="s">
        <v>10</v>
      </c>
      <c r="J1696" t="e">
        <f>VLOOKUP(B1696,自助退!B:F,5,FALSE)</f>
        <v>#N/A</v>
      </c>
      <c r="K1696" t="e">
        <f t="shared" si="26"/>
        <v>#N/A</v>
      </c>
    </row>
    <row r="1697" spans="1:11">
      <c r="A1697" s="1" t="s">
        <v>6704</v>
      </c>
      <c r="B1697" s="2">
        <v>1318006</v>
      </c>
      <c r="C1697" s="1" t="s">
        <v>6705</v>
      </c>
      <c r="D1697" s="1" t="s">
        <v>6706</v>
      </c>
      <c r="E1697" s="1" t="s">
        <v>6707</v>
      </c>
      <c r="F1697" s="2">
        <v>-2177.0700000000002</v>
      </c>
      <c r="G1697" s="1" t="s">
        <v>711</v>
      </c>
      <c r="H1697" s="1" t="s">
        <v>300</v>
      </c>
      <c r="I1697" s="1" t="s">
        <v>10</v>
      </c>
      <c r="J1697" t="e">
        <f>VLOOKUP(B1697,自助退!B:F,5,FALSE)</f>
        <v>#N/A</v>
      </c>
      <c r="K1697" t="e">
        <f t="shared" si="26"/>
        <v>#N/A</v>
      </c>
    </row>
    <row r="1698" spans="1:11">
      <c r="A1698" s="1" t="s">
        <v>6708</v>
      </c>
      <c r="B1698" s="2">
        <v>1318039</v>
      </c>
      <c r="C1698" s="1" t="s">
        <v>6709</v>
      </c>
      <c r="D1698" s="1" t="s">
        <v>6710</v>
      </c>
      <c r="E1698" s="1" t="s">
        <v>6711</v>
      </c>
      <c r="F1698" s="2">
        <v>-242.5</v>
      </c>
      <c r="G1698" s="1" t="s">
        <v>711</v>
      </c>
      <c r="H1698" s="1" t="s">
        <v>356</v>
      </c>
      <c r="I1698" s="1" t="s">
        <v>10</v>
      </c>
      <c r="J1698" t="e">
        <f>VLOOKUP(B1698,自助退!B:F,5,FALSE)</f>
        <v>#N/A</v>
      </c>
      <c r="K1698" t="e">
        <f t="shared" si="26"/>
        <v>#N/A</v>
      </c>
    </row>
    <row r="1699" spans="1:11">
      <c r="A1699" s="1" t="s">
        <v>6712</v>
      </c>
      <c r="B1699" s="2">
        <v>1318064</v>
      </c>
      <c r="C1699" s="1" t="s">
        <v>6713</v>
      </c>
      <c r="D1699" s="1" t="s">
        <v>6714</v>
      </c>
      <c r="E1699" s="1" t="s">
        <v>6715</v>
      </c>
      <c r="F1699" s="2">
        <v>-405.59</v>
      </c>
      <c r="G1699" s="1" t="s">
        <v>711</v>
      </c>
      <c r="H1699" s="1" t="s">
        <v>356</v>
      </c>
      <c r="I1699" s="1" t="s">
        <v>10</v>
      </c>
      <c r="J1699" t="e">
        <f>VLOOKUP(B1699,自助退!B:F,5,FALSE)</f>
        <v>#N/A</v>
      </c>
      <c r="K1699" t="e">
        <f t="shared" si="26"/>
        <v>#N/A</v>
      </c>
    </row>
    <row r="1700" spans="1:11">
      <c r="A1700" s="1" t="s">
        <v>6716</v>
      </c>
      <c r="B1700" s="2">
        <v>1318066</v>
      </c>
      <c r="C1700" s="1" t="s">
        <v>6717</v>
      </c>
      <c r="D1700" s="1" t="s">
        <v>6718</v>
      </c>
      <c r="E1700" s="1" t="s">
        <v>6719</v>
      </c>
      <c r="F1700" s="2">
        <v>-1000</v>
      </c>
      <c r="G1700" s="1" t="s">
        <v>711</v>
      </c>
      <c r="H1700" s="1" t="s">
        <v>817</v>
      </c>
      <c r="I1700" s="1" t="s">
        <v>10</v>
      </c>
      <c r="J1700" t="e">
        <f>VLOOKUP(B1700,自助退!B:F,5,FALSE)</f>
        <v>#N/A</v>
      </c>
      <c r="K1700" t="e">
        <f t="shared" si="26"/>
        <v>#N/A</v>
      </c>
    </row>
    <row r="1701" spans="1:11">
      <c r="A1701" s="1" t="s">
        <v>6720</v>
      </c>
      <c r="B1701" s="2">
        <v>1318113</v>
      </c>
      <c r="C1701" s="1" t="s">
        <v>205</v>
      </c>
      <c r="D1701" s="1" t="s">
        <v>6721</v>
      </c>
      <c r="E1701" s="1" t="s">
        <v>6722</v>
      </c>
      <c r="F1701" s="2">
        <v>-1288</v>
      </c>
      <c r="G1701" s="1" t="s">
        <v>711</v>
      </c>
      <c r="H1701" s="1" t="s">
        <v>248</v>
      </c>
      <c r="I1701" s="1" t="s">
        <v>122</v>
      </c>
      <c r="J1701" t="e">
        <f>VLOOKUP(B1701,自助退!B:F,5,FALSE)</f>
        <v>#N/A</v>
      </c>
      <c r="K1701" t="e">
        <f t="shared" si="26"/>
        <v>#N/A</v>
      </c>
    </row>
    <row r="1702" spans="1:11">
      <c r="A1702" s="1" t="s">
        <v>6723</v>
      </c>
      <c r="B1702" s="2">
        <v>1318116</v>
      </c>
      <c r="C1702" s="1" t="s">
        <v>6724</v>
      </c>
      <c r="D1702" s="1" t="s">
        <v>6725</v>
      </c>
      <c r="E1702" s="1" t="s">
        <v>6726</v>
      </c>
      <c r="F1702" s="2">
        <v>-7000</v>
      </c>
      <c r="G1702" s="1" t="s">
        <v>711</v>
      </c>
      <c r="H1702" s="1" t="s">
        <v>841</v>
      </c>
      <c r="I1702" s="1" t="s">
        <v>10</v>
      </c>
      <c r="J1702" t="e">
        <f>VLOOKUP(B1702,自助退!B:F,5,FALSE)</f>
        <v>#N/A</v>
      </c>
      <c r="K1702" t="e">
        <f t="shared" si="26"/>
        <v>#N/A</v>
      </c>
    </row>
    <row r="1703" spans="1:11">
      <c r="A1703" s="1" t="s">
        <v>6727</v>
      </c>
      <c r="B1703" s="2">
        <v>1318120</v>
      </c>
      <c r="C1703" s="1" t="s">
        <v>6728</v>
      </c>
      <c r="D1703" s="1" t="s">
        <v>6729</v>
      </c>
      <c r="E1703" s="1" t="s">
        <v>6730</v>
      </c>
      <c r="F1703" s="2">
        <v>-64.5</v>
      </c>
      <c r="G1703" s="1" t="s">
        <v>711</v>
      </c>
      <c r="H1703" s="1" t="s">
        <v>239</v>
      </c>
      <c r="I1703" s="1" t="s">
        <v>10</v>
      </c>
      <c r="J1703" t="e">
        <f>VLOOKUP(B1703,自助退!B:F,5,FALSE)</f>
        <v>#N/A</v>
      </c>
      <c r="K1703" t="e">
        <f t="shared" si="26"/>
        <v>#N/A</v>
      </c>
    </row>
    <row r="1704" spans="1:11">
      <c r="A1704" s="1" t="s">
        <v>6731</v>
      </c>
      <c r="B1704" s="2">
        <v>1318148</v>
      </c>
      <c r="C1704" s="1" t="s">
        <v>6732</v>
      </c>
      <c r="D1704" s="1" t="s">
        <v>6733</v>
      </c>
      <c r="E1704" s="1" t="s">
        <v>6734</v>
      </c>
      <c r="F1704" s="2">
        <v>-639.5</v>
      </c>
      <c r="G1704" s="1" t="s">
        <v>711</v>
      </c>
      <c r="H1704" s="1" t="s">
        <v>370</v>
      </c>
      <c r="I1704" s="1" t="s">
        <v>10</v>
      </c>
      <c r="J1704" t="e">
        <f>VLOOKUP(B1704,自助退!B:F,5,FALSE)</f>
        <v>#N/A</v>
      </c>
      <c r="K1704" t="e">
        <f t="shared" si="26"/>
        <v>#N/A</v>
      </c>
    </row>
    <row r="1705" spans="1:11">
      <c r="A1705" s="1" t="s">
        <v>6735</v>
      </c>
      <c r="B1705" s="2">
        <v>1318174</v>
      </c>
      <c r="C1705" s="1" t="s">
        <v>6736</v>
      </c>
      <c r="D1705" s="1" t="s">
        <v>6737</v>
      </c>
      <c r="E1705" s="1" t="s">
        <v>6738</v>
      </c>
      <c r="F1705" s="2">
        <v>-4596.24</v>
      </c>
      <c r="G1705" s="1" t="s">
        <v>711</v>
      </c>
      <c r="H1705" s="1" t="s">
        <v>300</v>
      </c>
      <c r="I1705" s="1" t="s">
        <v>10</v>
      </c>
      <c r="J1705" t="e">
        <f>VLOOKUP(B1705,自助退!B:F,5,FALSE)</f>
        <v>#N/A</v>
      </c>
      <c r="K1705" t="e">
        <f t="shared" si="26"/>
        <v>#N/A</v>
      </c>
    </row>
    <row r="1706" spans="1:11">
      <c r="A1706" s="1" t="s">
        <v>6739</v>
      </c>
      <c r="B1706" s="2">
        <v>1318213</v>
      </c>
      <c r="C1706" s="1" t="s">
        <v>6740</v>
      </c>
      <c r="D1706" s="1" t="s">
        <v>6741</v>
      </c>
      <c r="E1706" s="1" t="s">
        <v>6742</v>
      </c>
      <c r="F1706" s="2">
        <v>-307.5</v>
      </c>
      <c r="G1706" s="1" t="s">
        <v>711</v>
      </c>
      <c r="H1706" s="1" t="s">
        <v>716</v>
      </c>
      <c r="I1706" s="1" t="s">
        <v>10</v>
      </c>
      <c r="J1706" t="e">
        <f>VLOOKUP(B1706,自助退!B:F,5,FALSE)</f>
        <v>#N/A</v>
      </c>
      <c r="K1706" t="e">
        <f t="shared" si="26"/>
        <v>#N/A</v>
      </c>
    </row>
    <row r="1707" spans="1:11">
      <c r="A1707" s="1" t="s">
        <v>6743</v>
      </c>
      <c r="B1707" s="2">
        <v>1318233</v>
      </c>
      <c r="C1707" s="1" t="s">
        <v>205</v>
      </c>
      <c r="D1707" s="1" t="s">
        <v>483</v>
      </c>
      <c r="E1707" s="1" t="s">
        <v>484</v>
      </c>
      <c r="F1707" s="2">
        <v>-328.32</v>
      </c>
      <c r="G1707" s="1" t="s">
        <v>711</v>
      </c>
      <c r="H1707" s="1" t="s">
        <v>396</v>
      </c>
      <c r="I1707" s="1" t="s">
        <v>122</v>
      </c>
      <c r="J1707" t="e">
        <f>VLOOKUP(B1707,自助退!B:F,5,FALSE)</f>
        <v>#N/A</v>
      </c>
      <c r="K1707" t="e">
        <f t="shared" si="26"/>
        <v>#N/A</v>
      </c>
    </row>
    <row r="1708" spans="1:11">
      <c r="A1708" s="1" t="s">
        <v>6744</v>
      </c>
      <c r="B1708" s="2">
        <v>1318244</v>
      </c>
      <c r="C1708" s="1" t="s">
        <v>6745</v>
      </c>
      <c r="D1708" s="1" t="s">
        <v>6746</v>
      </c>
      <c r="E1708" s="1" t="s">
        <v>6747</v>
      </c>
      <c r="F1708" s="2">
        <v>-66.42</v>
      </c>
      <c r="G1708" s="1" t="s">
        <v>711</v>
      </c>
      <c r="H1708" s="1" t="s">
        <v>239</v>
      </c>
      <c r="I1708" s="1" t="s">
        <v>10</v>
      </c>
      <c r="J1708" t="e">
        <f>VLOOKUP(B1708,自助退!B:F,5,FALSE)</f>
        <v>#N/A</v>
      </c>
      <c r="K1708" t="e">
        <f t="shared" si="26"/>
        <v>#N/A</v>
      </c>
    </row>
    <row r="1709" spans="1:11">
      <c r="A1709" s="1" t="s">
        <v>6748</v>
      </c>
      <c r="B1709" s="2">
        <v>1318245</v>
      </c>
      <c r="C1709" s="1" t="s">
        <v>205</v>
      </c>
      <c r="D1709" s="1" t="s">
        <v>481</v>
      </c>
      <c r="E1709" s="1" t="s">
        <v>482</v>
      </c>
      <c r="F1709" s="2">
        <v>-318.32</v>
      </c>
      <c r="G1709" s="1" t="s">
        <v>711</v>
      </c>
      <c r="H1709" s="1" t="s">
        <v>396</v>
      </c>
      <c r="I1709" s="1" t="s">
        <v>122</v>
      </c>
      <c r="J1709" t="e">
        <f>VLOOKUP(B1709,自助退!B:F,5,FALSE)</f>
        <v>#N/A</v>
      </c>
      <c r="K1709" t="e">
        <f t="shared" si="26"/>
        <v>#N/A</v>
      </c>
    </row>
    <row r="1710" spans="1:11">
      <c r="A1710" s="1" t="s">
        <v>6749</v>
      </c>
      <c r="B1710" s="2">
        <v>1318272</v>
      </c>
      <c r="C1710" s="1" t="s">
        <v>6750</v>
      </c>
      <c r="D1710" s="1" t="s">
        <v>6751</v>
      </c>
      <c r="E1710" s="1" t="s">
        <v>6752</v>
      </c>
      <c r="F1710" s="2">
        <v>-1000</v>
      </c>
      <c r="G1710" s="1" t="s">
        <v>711</v>
      </c>
      <c r="H1710" s="1" t="s">
        <v>755</v>
      </c>
      <c r="I1710" s="1" t="s">
        <v>10</v>
      </c>
      <c r="J1710" t="e">
        <f>VLOOKUP(B1710,自助退!B:F,5,FALSE)</f>
        <v>#N/A</v>
      </c>
      <c r="K1710" t="e">
        <f t="shared" si="26"/>
        <v>#N/A</v>
      </c>
    </row>
    <row r="1711" spans="1:11">
      <c r="A1711" s="1" t="s">
        <v>6753</v>
      </c>
      <c r="B1711" s="2">
        <v>1318273</v>
      </c>
      <c r="C1711" s="1" t="s">
        <v>205</v>
      </c>
      <c r="D1711" s="1" t="s">
        <v>6754</v>
      </c>
      <c r="E1711" s="1" t="s">
        <v>6755</v>
      </c>
      <c r="F1711" s="2">
        <v>-244.97</v>
      </c>
      <c r="G1711" s="1" t="s">
        <v>711</v>
      </c>
      <c r="H1711" s="1" t="s">
        <v>396</v>
      </c>
      <c r="I1711" s="1" t="s">
        <v>122</v>
      </c>
      <c r="J1711" t="e">
        <f>VLOOKUP(B1711,自助退!B:F,5,FALSE)</f>
        <v>#N/A</v>
      </c>
      <c r="K1711" t="e">
        <f t="shared" si="26"/>
        <v>#N/A</v>
      </c>
    </row>
    <row r="1712" spans="1:11">
      <c r="A1712" s="1" t="s">
        <v>6756</v>
      </c>
      <c r="B1712" s="2">
        <v>1318285</v>
      </c>
      <c r="C1712" s="1" t="s">
        <v>6757</v>
      </c>
      <c r="D1712" s="1" t="s">
        <v>6751</v>
      </c>
      <c r="E1712" s="1" t="s">
        <v>6752</v>
      </c>
      <c r="F1712" s="2">
        <v>-9000</v>
      </c>
      <c r="G1712" s="1" t="s">
        <v>711</v>
      </c>
      <c r="H1712" s="1" t="s">
        <v>755</v>
      </c>
      <c r="I1712" s="1" t="s">
        <v>10</v>
      </c>
      <c r="J1712" t="e">
        <f>VLOOKUP(B1712,自助退!B:F,5,FALSE)</f>
        <v>#N/A</v>
      </c>
      <c r="K1712" t="e">
        <f t="shared" si="26"/>
        <v>#N/A</v>
      </c>
    </row>
    <row r="1713" spans="1:11">
      <c r="A1713" s="1" t="s">
        <v>6758</v>
      </c>
      <c r="B1713" s="2">
        <v>1318301</v>
      </c>
      <c r="C1713" s="1" t="s">
        <v>6759</v>
      </c>
      <c r="D1713" s="1" t="s">
        <v>6760</v>
      </c>
      <c r="E1713" s="1" t="s">
        <v>6761</v>
      </c>
      <c r="F1713" s="2">
        <v>-3841.53</v>
      </c>
      <c r="G1713" s="1" t="s">
        <v>711</v>
      </c>
      <c r="H1713" s="1" t="s">
        <v>387</v>
      </c>
      <c r="I1713" s="1" t="s">
        <v>10</v>
      </c>
      <c r="J1713" t="e">
        <f>VLOOKUP(B1713,自助退!B:F,5,FALSE)</f>
        <v>#N/A</v>
      </c>
      <c r="K1713" t="e">
        <f t="shared" si="26"/>
        <v>#N/A</v>
      </c>
    </row>
    <row r="1714" spans="1:11">
      <c r="A1714" s="1" t="s">
        <v>6762</v>
      </c>
      <c r="B1714" s="2">
        <v>1318324</v>
      </c>
      <c r="C1714" s="1" t="s">
        <v>6763</v>
      </c>
      <c r="D1714" s="1" t="s">
        <v>6764</v>
      </c>
      <c r="E1714" s="1" t="s">
        <v>6765</v>
      </c>
      <c r="F1714" s="2">
        <v>-10899</v>
      </c>
      <c r="G1714" s="1" t="s">
        <v>711</v>
      </c>
      <c r="H1714" s="1" t="s">
        <v>716</v>
      </c>
      <c r="I1714" s="1" t="s">
        <v>10</v>
      </c>
      <c r="J1714" t="e">
        <f>VLOOKUP(B1714,自助退!B:F,5,FALSE)</f>
        <v>#N/A</v>
      </c>
      <c r="K1714" t="e">
        <f t="shared" si="26"/>
        <v>#N/A</v>
      </c>
    </row>
    <row r="1715" spans="1:11">
      <c r="A1715" s="1" t="s">
        <v>6766</v>
      </c>
      <c r="B1715" s="2">
        <v>1318356</v>
      </c>
      <c r="C1715" s="1" t="s">
        <v>6767</v>
      </c>
      <c r="D1715" s="1" t="s">
        <v>6768</v>
      </c>
      <c r="E1715" s="1" t="s">
        <v>6769</v>
      </c>
      <c r="F1715" s="2">
        <v>-650</v>
      </c>
      <c r="G1715" s="1" t="s">
        <v>711</v>
      </c>
      <c r="H1715" s="1" t="s">
        <v>300</v>
      </c>
      <c r="I1715" s="1" t="s">
        <v>10</v>
      </c>
      <c r="J1715" t="e">
        <f>VLOOKUP(B1715,自助退!B:F,5,FALSE)</f>
        <v>#N/A</v>
      </c>
      <c r="K1715" t="e">
        <f t="shared" si="26"/>
        <v>#N/A</v>
      </c>
    </row>
    <row r="1716" spans="1:11">
      <c r="A1716" s="1" t="s">
        <v>6770</v>
      </c>
      <c r="B1716" s="2">
        <v>1318366</v>
      </c>
      <c r="C1716" s="1" t="s">
        <v>6771</v>
      </c>
      <c r="D1716" s="1" t="s">
        <v>6772</v>
      </c>
      <c r="E1716" s="1" t="s">
        <v>6773</v>
      </c>
      <c r="F1716" s="2">
        <v>-10000</v>
      </c>
      <c r="G1716" s="1" t="s">
        <v>711</v>
      </c>
      <c r="H1716" s="1" t="s">
        <v>239</v>
      </c>
      <c r="I1716" s="1" t="s">
        <v>10</v>
      </c>
      <c r="J1716" t="e">
        <f>VLOOKUP(B1716,自助退!B:F,5,FALSE)</f>
        <v>#N/A</v>
      </c>
      <c r="K1716" t="e">
        <f t="shared" si="26"/>
        <v>#N/A</v>
      </c>
    </row>
    <row r="1717" spans="1:11">
      <c r="A1717" s="1" t="s">
        <v>6774</v>
      </c>
      <c r="B1717" s="2">
        <v>1318371</v>
      </c>
      <c r="C1717" s="1" t="s">
        <v>205</v>
      </c>
      <c r="D1717" s="1" t="s">
        <v>6764</v>
      </c>
      <c r="E1717" s="1" t="s">
        <v>6765</v>
      </c>
      <c r="F1717" s="2">
        <v>-98094</v>
      </c>
      <c r="G1717" s="1" t="s">
        <v>711</v>
      </c>
      <c r="H1717" s="1" t="s">
        <v>716</v>
      </c>
      <c r="I1717" s="1" t="s">
        <v>122</v>
      </c>
      <c r="J1717" t="e">
        <f>VLOOKUP(B1717,自助退!B:F,5,FALSE)</f>
        <v>#N/A</v>
      </c>
      <c r="K1717" t="e">
        <f t="shared" si="26"/>
        <v>#N/A</v>
      </c>
    </row>
    <row r="1718" spans="1:11">
      <c r="A1718" s="1" t="s">
        <v>6775</v>
      </c>
      <c r="B1718" s="2">
        <v>1318450</v>
      </c>
      <c r="C1718" s="1" t="s">
        <v>205</v>
      </c>
      <c r="D1718" s="1" t="s">
        <v>6776</v>
      </c>
      <c r="E1718" s="1" t="s">
        <v>6777</v>
      </c>
      <c r="F1718" s="2">
        <v>-5066</v>
      </c>
      <c r="G1718" s="1" t="s">
        <v>711</v>
      </c>
      <c r="H1718" s="1" t="s">
        <v>356</v>
      </c>
      <c r="I1718" s="1" t="s">
        <v>122</v>
      </c>
      <c r="J1718" t="e">
        <f>VLOOKUP(B1718,自助退!B:F,5,FALSE)</f>
        <v>#N/A</v>
      </c>
      <c r="K1718" t="e">
        <f t="shared" si="26"/>
        <v>#N/A</v>
      </c>
    </row>
    <row r="1719" spans="1:11">
      <c r="A1719" s="1" t="s">
        <v>6778</v>
      </c>
      <c r="B1719" s="2">
        <v>1318559</v>
      </c>
      <c r="C1719" s="1" t="s">
        <v>6779</v>
      </c>
      <c r="D1719" s="1" t="s">
        <v>6780</v>
      </c>
      <c r="E1719" s="1" t="s">
        <v>6781</v>
      </c>
      <c r="F1719" s="2">
        <v>-532.91999999999996</v>
      </c>
      <c r="G1719" s="1" t="s">
        <v>711</v>
      </c>
      <c r="H1719" s="1" t="s">
        <v>356</v>
      </c>
      <c r="I1719" s="1" t="s">
        <v>10</v>
      </c>
      <c r="J1719" t="e">
        <f>VLOOKUP(B1719,自助退!B:F,5,FALSE)</f>
        <v>#N/A</v>
      </c>
      <c r="K1719" t="e">
        <f t="shared" si="26"/>
        <v>#N/A</v>
      </c>
    </row>
    <row r="1720" spans="1:11">
      <c r="A1720" s="1" t="s">
        <v>6782</v>
      </c>
      <c r="B1720" s="2">
        <v>1318561</v>
      </c>
      <c r="C1720" s="1" t="s">
        <v>6783</v>
      </c>
      <c r="D1720" s="1" t="s">
        <v>6784</v>
      </c>
      <c r="E1720" s="1" t="s">
        <v>6785</v>
      </c>
      <c r="F1720" s="2">
        <v>-3648.92</v>
      </c>
      <c r="G1720" s="1" t="s">
        <v>711</v>
      </c>
      <c r="H1720" s="1" t="s">
        <v>716</v>
      </c>
      <c r="I1720" s="1" t="s">
        <v>10</v>
      </c>
      <c r="J1720" t="e">
        <f>VLOOKUP(B1720,自助退!B:F,5,FALSE)</f>
        <v>#N/A</v>
      </c>
      <c r="K1720" t="e">
        <f t="shared" si="26"/>
        <v>#N/A</v>
      </c>
    </row>
    <row r="1721" spans="1:11">
      <c r="A1721" s="1" t="s">
        <v>6786</v>
      </c>
      <c r="B1721" s="2">
        <v>1318572</v>
      </c>
      <c r="C1721" s="1" t="s">
        <v>6787</v>
      </c>
      <c r="D1721" s="1" t="s">
        <v>6788</v>
      </c>
      <c r="E1721" s="1" t="s">
        <v>6789</v>
      </c>
      <c r="F1721" s="2">
        <v>-785.94</v>
      </c>
      <c r="G1721" s="1" t="s">
        <v>711</v>
      </c>
      <c r="H1721" s="1" t="s">
        <v>253</v>
      </c>
      <c r="I1721" s="1" t="s">
        <v>10</v>
      </c>
      <c r="J1721" t="e">
        <f>VLOOKUP(B1721,自助退!B:F,5,FALSE)</f>
        <v>#N/A</v>
      </c>
      <c r="K1721" t="e">
        <f t="shared" si="26"/>
        <v>#N/A</v>
      </c>
    </row>
    <row r="1722" spans="1:11">
      <c r="A1722" s="1" t="s">
        <v>6790</v>
      </c>
      <c r="B1722" s="2">
        <v>1318590</v>
      </c>
      <c r="C1722" s="1" t="s">
        <v>6791</v>
      </c>
      <c r="D1722" s="1" t="s">
        <v>6792</v>
      </c>
      <c r="E1722" s="1" t="s">
        <v>6793</v>
      </c>
      <c r="F1722" s="2">
        <v>-1018.83</v>
      </c>
      <c r="G1722" s="1" t="s">
        <v>711</v>
      </c>
      <c r="H1722" s="1" t="s">
        <v>169</v>
      </c>
      <c r="I1722" s="1" t="s">
        <v>10</v>
      </c>
      <c r="J1722" t="e">
        <f>VLOOKUP(B1722,自助退!B:F,5,FALSE)</f>
        <v>#N/A</v>
      </c>
      <c r="K1722" t="e">
        <f t="shared" si="26"/>
        <v>#N/A</v>
      </c>
    </row>
    <row r="1723" spans="1:11">
      <c r="A1723" s="1" t="s">
        <v>6794</v>
      </c>
      <c r="B1723" s="2">
        <v>1318643</v>
      </c>
      <c r="C1723" s="1" t="s">
        <v>6795</v>
      </c>
      <c r="D1723" s="1" t="s">
        <v>6796</v>
      </c>
      <c r="E1723" s="1" t="s">
        <v>6797</v>
      </c>
      <c r="F1723" s="2">
        <v>-5001</v>
      </c>
      <c r="G1723" s="1" t="s">
        <v>711</v>
      </c>
      <c r="H1723" s="1" t="s">
        <v>253</v>
      </c>
      <c r="I1723" s="1" t="s">
        <v>10</v>
      </c>
      <c r="J1723" t="e">
        <f>VLOOKUP(B1723,自助退!B:F,5,FALSE)</f>
        <v>#N/A</v>
      </c>
      <c r="K1723" t="e">
        <f t="shared" si="26"/>
        <v>#N/A</v>
      </c>
    </row>
    <row r="1724" spans="1:11">
      <c r="A1724" s="1" t="s">
        <v>6798</v>
      </c>
      <c r="B1724" s="2">
        <v>1318669</v>
      </c>
      <c r="C1724" s="1" t="s">
        <v>205</v>
      </c>
      <c r="D1724" s="1" t="s">
        <v>6799</v>
      </c>
      <c r="E1724" s="1" t="s">
        <v>6800</v>
      </c>
      <c r="F1724" s="2">
        <v>-649</v>
      </c>
      <c r="G1724" s="1" t="s">
        <v>711</v>
      </c>
      <c r="H1724" s="1" t="s">
        <v>387</v>
      </c>
      <c r="I1724" s="1" t="s">
        <v>122</v>
      </c>
      <c r="J1724" t="e">
        <f>VLOOKUP(B1724,自助退!B:F,5,FALSE)</f>
        <v>#N/A</v>
      </c>
      <c r="K1724" t="e">
        <f t="shared" si="26"/>
        <v>#N/A</v>
      </c>
    </row>
    <row r="1725" spans="1:11">
      <c r="A1725" s="1" t="s">
        <v>6801</v>
      </c>
      <c r="B1725" s="2">
        <v>1318894</v>
      </c>
      <c r="C1725" s="1" t="s">
        <v>6802</v>
      </c>
      <c r="D1725" s="1" t="s">
        <v>6803</v>
      </c>
      <c r="E1725" s="1" t="s">
        <v>6804</v>
      </c>
      <c r="F1725" s="2">
        <v>-72.5</v>
      </c>
      <c r="G1725" s="1" t="s">
        <v>711</v>
      </c>
      <c r="H1725" s="1" t="s">
        <v>805</v>
      </c>
      <c r="I1725" s="1" t="s">
        <v>10</v>
      </c>
      <c r="J1725" t="e">
        <f>VLOOKUP(B1725,自助退!B:F,5,FALSE)</f>
        <v>#N/A</v>
      </c>
      <c r="K1725" t="e">
        <f t="shared" si="26"/>
        <v>#N/A</v>
      </c>
    </row>
    <row r="1726" spans="1:11">
      <c r="A1726" s="1" t="s">
        <v>6805</v>
      </c>
      <c r="B1726" s="2">
        <v>1318990</v>
      </c>
      <c r="C1726" s="1" t="s">
        <v>6806</v>
      </c>
      <c r="D1726" s="1" t="s">
        <v>6807</v>
      </c>
      <c r="E1726" s="1" t="s">
        <v>6808</v>
      </c>
      <c r="F1726" s="2">
        <v>-650</v>
      </c>
      <c r="G1726" s="1" t="s">
        <v>711</v>
      </c>
      <c r="H1726" s="1" t="s">
        <v>817</v>
      </c>
      <c r="I1726" s="1" t="s">
        <v>10</v>
      </c>
      <c r="J1726" t="e">
        <f>VLOOKUP(B1726,自助退!B:F,5,FALSE)</f>
        <v>#N/A</v>
      </c>
      <c r="K1726" t="e">
        <f t="shared" si="26"/>
        <v>#N/A</v>
      </c>
    </row>
    <row r="1727" spans="1:11">
      <c r="A1727" s="1" t="s">
        <v>6809</v>
      </c>
      <c r="B1727" s="2">
        <v>1319063</v>
      </c>
      <c r="C1727" s="1" t="s">
        <v>6810</v>
      </c>
      <c r="D1727" s="1" t="s">
        <v>6811</v>
      </c>
      <c r="E1727" s="1" t="s">
        <v>6812</v>
      </c>
      <c r="F1727" s="2">
        <v>-1966</v>
      </c>
      <c r="G1727" s="1" t="s">
        <v>711</v>
      </c>
      <c r="H1727" s="1" t="s">
        <v>1481</v>
      </c>
      <c r="I1727" s="1" t="s">
        <v>10</v>
      </c>
      <c r="J1727" t="e">
        <f>VLOOKUP(B1727,自助退!B:F,5,FALSE)</f>
        <v>#N/A</v>
      </c>
      <c r="K1727" t="e">
        <f t="shared" si="26"/>
        <v>#N/A</v>
      </c>
    </row>
    <row r="1728" spans="1:11">
      <c r="A1728" s="1" t="s">
        <v>6813</v>
      </c>
      <c r="B1728" s="2">
        <v>1319132</v>
      </c>
      <c r="C1728" s="1" t="s">
        <v>6814</v>
      </c>
      <c r="D1728" s="1" t="s">
        <v>6815</v>
      </c>
      <c r="E1728" s="1" t="s">
        <v>6816</v>
      </c>
      <c r="F1728" s="2">
        <v>-1509</v>
      </c>
      <c r="G1728" s="1" t="s">
        <v>711</v>
      </c>
      <c r="H1728" s="1" t="s">
        <v>396</v>
      </c>
      <c r="I1728" s="1" t="s">
        <v>10</v>
      </c>
      <c r="J1728" t="e">
        <f>VLOOKUP(B1728,自助退!B:F,5,FALSE)</f>
        <v>#N/A</v>
      </c>
      <c r="K1728" t="e">
        <f t="shared" si="26"/>
        <v>#N/A</v>
      </c>
    </row>
    <row r="1729" spans="1:11">
      <c r="A1729" s="1" t="s">
        <v>6817</v>
      </c>
      <c r="B1729" s="2">
        <v>1319293</v>
      </c>
      <c r="C1729" s="1" t="s">
        <v>6818</v>
      </c>
      <c r="D1729" s="1" t="s">
        <v>6819</v>
      </c>
      <c r="E1729" s="1" t="s">
        <v>6820</v>
      </c>
      <c r="F1729" s="2">
        <v>-8052</v>
      </c>
      <c r="G1729" s="1" t="s">
        <v>711</v>
      </c>
      <c r="H1729" s="1" t="s">
        <v>300</v>
      </c>
      <c r="I1729" s="1" t="s">
        <v>10</v>
      </c>
      <c r="J1729" t="e">
        <f>VLOOKUP(B1729,自助退!B:F,5,FALSE)</f>
        <v>#N/A</v>
      </c>
      <c r="K1729" t="e">
        <f t="shared" si="26"/>
        <v>#N/A</v>
      </c>
    </row>
    <row r="1730" spans="1:11">
      <c r="A1730" s="1" t="s">
        <v>6821</v>
      </c>
      <c r="B1730" s="2">
        <v>1319428</v>
      </c>
      <c r="C1730" s="1" t="s">
        <v>6822</v>
      </c>
      <c r="D1730" s="1" t="s">
        <v>6823</v>
      </c>
      <c r="E1730" s="1" t="s">
        <v>6824</v>
      </c>
      <c r="F1730" s="2">
        <v>-100</v>
      </c>
      <c r="G1730" s="1" t="s">
        <v>711</v>
      </c>
      <c r="H1730" s="1" t="s">
        <v>937</v>
      </c>
      <c r="I1730" s="1" t="s">
        <v>10</v>
      </c>
      <c r="J1730" t="e">
        <f>VLOOKUP(B1730,自助退!B:F,5,FALSE)</f>
        <v>#N/A</v>
      </c>
      <c r="K1730" t="e">
        <f t="shared" si="26"/>
        <v>#N/A</v>
      </c>
    </row>
    <row r="1731" spans="1:11">
      <c r="A1731" s="1" t="s">
        <v>6825</v>
      </c>
      <c r="B1731" s="2">
        <v>1319876</v>
      </c>
      <c r="C1731" s="1" t="s">
        <v>6826</v>
      </c>
      <c r="D1731" s="1" t="s">
        <v>5735</v>
      </c>
      <c r="E1731" s="1" t="s">
        <v>5736</v>
      </c>
      <c r="F1731" s="2">
        <v>-4000</v>
      </c>
      <c r="G1731" s="1" t="s">
        <v>711</v>
      </c>
      <c r="H1731" s="1" t="s">
        <v>755</v>
      </c>
      <c r="I1731" s="1" t="s">
        <v>10</v>
      </c>
      <c r="J1731" t="e">
        <f>VLOOKUP(B1731,自助退!B:F,5,FALSE)</f>
        <v>#N/A</v>
      </c>
      <c r="K1731" t="e">
        <f t="shared" ref="K1731:K1794" si="27">IF(F1731*-1=J1731,"",1)</f>
        <v>#N/A</v>
      </c>
    </row>
    <row r="1732" spans="1:11">
      <c r="A1732" s="1" t="s">
        <v>6827</v>
      </c>
      <c r="B1732" s="2">
        <v>1320006</v>
      </c>
      <c r="C1732" s="1" t="s">
        <v>6828</v>
      </c>
      <c r="D1732" s="1" t="s">
        <v>6829</v>
      </c>
      <c r="E1732" s="1" t="s">
        <v>6830</v>
      </c>
      <c r="F1732" s="2">
        <v>-30.5</v>
      </c>
      <c r="G1732" s="1" t="s">
        <v>711</v>
      </c>
      <c r="H1732" s="1" t="s">
        <v>429</v>
      </c>
      <c r="I1732" s="1" t="s">
        <v>10</v>
      </c>
      <c r="J1732" t="e">
        <f>VLOOKUP(B1732,自助退!B:F,5,FALSE)</f>
        <v>#N/A</v>
      </c>
      <c r="K1732" t="e">
        <f t="shared" si="27"/>
        <v>#N/A</v>
      </c>
    </row>
    <row r="1733" spans="1:11">
      <c r="A1733" s="1" t="s">
        <v>6831</v>
      </c>
      <c r="B1733" s="2">
        <v>1320018</v>
      </c>
      <c r="C1733" s="1" t="s">
        <v>205</v>
      </c>
      <c r="D1733" s="1" t="s">
        <v>6832</v>
      </c>
      <c r="E1733" s="1" t="s">
        <v>6833</v>
      </c>
      <c r="F1733" s="2">
        <v>-20</v>
      </c>
      <c r="G1733" s="1" t="s">
        <v>711</v>
      </c>
      <c r="H1733" s="1" t="s">
        <v>817</v>
      </c>
      <c r="I1733" s="1" t="s">
        <v>122</v>
      </c>
      <c r="J1733" t="e">
        <f>VLOOKUP(B1733,自助退!B:F,5,FALSE)</f>
        <v>#N/A</v>
      </c>
      <c r="K1733" t="e">
        <f t="shared" si="27"/>
        <v>#N/A</v>
      </c>
    </row>
    <row r="1734" spans="1:11">
      <c r="A1734" s="1" t="s">
        <v>6834</v>
      </c>
      <c r="B1734" s="2">
        <v>1320131</v>
      </c>
      <c r="C1734" s="1" t="s">
        <v>6835</v>
      </c>
      <c r="D1734" s="1" t="s">
        <v>6836</v>
      </c>
      <c r="E1734" s="1" t="s">
        <v>6837</v>
      </c>
      <c r="F1734" s="2">
        <v>-911.9</v>
      </c>
      <c r="G1734" s="1" t="s">
        <v>711</v>
      </c>
      <c r="H1734" s="1" t="s">
        <v>157</v>
      </c>
      <c r="I1734" s="1" t="s">
        <v>10</v>
      </c>
      <c r="J1734" t="e">
        <f>VLOOKUP(B1734,自助退!B:F,5,FALSE)</f>
        <v>#N/A</v>
      </c>
      <c r="K1734" t="e">
        <f t="shared" si="27"/>
        <v>#N/A</v>
      </c>
    </row>
    <row r="1735" spans="1:11">
      <c r="A1735" s="1" t="s">
        <v>6838</v>
      </c>
      <c r="B1735" s="2">
        <v>1320391</v>
      </c>
      <c r="C1735" s="1" t="s">
        <v>6839</v>
      </c>
      <c r="D1735" s="1" t="s">
        <v>6840</v>
      </c>
      <c r="E1735" s="1" t="s">
        <v>6841</v>
      </c>
      <c r="F1735" s="2">
        <v>-3317.96</v>
      </c>
      <c r="G1735" s="1" t="s">
        <v>711</v>
      </c>
      <c r="H1735" s="1" t="s">
        <v>300</v>
      </c>
      <c r="I1735" s="1" t="s">
        <v>10</v>
      </c>
      <c r="J1735" t="e">
        <f>VLOOKUP(B1735,自助退!B:F,5,FALSE)</f>
        <v>#N/A</v>
      </c>
      <c r="K1735" t="e">
        <f t="shared" si="27"/>
        <v>#N/A</v>
      </c>
    </row>
    <row r="1736" spans="1:11">
      <c r="A1736" s="1" t="s">
        <v>6842</v>
      </c>
      <c r="B1736" s="2">
        <v>1320560</v>
      </c>
      <c r="C1736" s="1" t="s">
        <v>6843</v>
      </c>
      <c r="D1736" s="1" t="s">
        <v>6844</v>
      </c>
      <c r="E1736" s="1" t="s">
        <v>6845</v>
      </c>
      <c r="F1736" s="2">
        <v>-159.51</v>
      </c>
      <c r="G1736" s="1" t="s">
        <v>711</v>
      </c>
      <c r="H1736" s="1" t="s">
        <v>157</v>
      </c>
      <c r="I1736" s="1" t="s">
        <v>10</v>
      </c>
      <c r="J1736" t="e">
        <f>VLOOKUP(B1736,自助退!B:F,5,FALSE)</f>
        <v>#N/A</v>
      </c>
      <c r="K1736" t="e">
        <f t="shared" si="27"/>
        <v>#N/A</v>
      </c>
    </row>
    <row r="1737" spans="1:11">
      <c r="A1737" s="1" t="s">
        <v>6846</v>
      </c>
      <c r="B1737" s="2">
        <v>1320646</v>
      </c>
      <c r="C1737" s="1" t="s">
        <v>6847</v>
      </c>
      <c r="D1737" s="1" t="s">
        <v>6848</v>
      </c>
      <c r="E1737" s="1" t="s">
        <v>6849</v>
      </c>
      <c r="F1737" s="2">
        <v>-4458.5</v>
      </c>
      <c r="G1737" s="1" t="s">
        <v>711</v>
      </c>
      <c r="H1737" s="1" t="s">
        <v>157</v>
      </c>
      <c r="I1737" s="1" t="s">
        <v>10</v>
      </c>
      <c r="J1737" t="e">
        <f>VLOOKUP(B1737,自助退!B:F,5,FALSE)</f>
        <v>#N/A</v>
      </c>
      <c r="K1737" t="e">
        <f t="shared" si="27"/>
        <v>#N/A</v>
      </c>
    </row>
    <row r="1738" spans="1:11">
      <c r="A1738" s="1" t="s">
        <v>6850</v>
      </c>
      <c r="B1738" s="2">
        <v>1320843</v>
      </c>
      <c r="C1738" s="1" t="s">
        <v>6851</v>
      </c>
      <c r="D1738" s="1" t="s">
        <v>6751</v>
      </c>
      <c r="E1738" s="1" t="s">
        <v>6752</v>
      </c>
      <c r="F1738" s="2">
        <v>-10000</v>
      </c>
      <c r="G1738" s="1" t="s">
        <v>711</v>
      </c>
      <c r="H1738" s="1" t="s">
        <v>356</v>
      </c>
      <c r="I1738" s="1" t="s">
        <v>10</v>
      </c>
      <c r="J1738" t="e">
        <f>VLOOKUP(B1738,自助退!B:F,5,FALSE)</f>
        <v>#N/A</v>
      </c>
      <c r="K1738" t="e">
        <f t="shared" si="27"/>
        <v>#N/A</v>
      </c>
    </row>
    <row r="1739" spans="1:11">
      <c r="A1739" s="1" t="s">
        <v>6852</v>
      </c>
      <c r="B1739" s="2">
        <v>1320942</v>
      </c>
      <c r="C1739" s="1" t="s">
        <v>6853</v>
      </c>
      <c r="D1739" s="1" t="s">
        <v>6751</v>
      </c>
      <c r="E1739" s="1" t="s">
        <v>6752</v>
      </c>
      <c r="F1739" s="2">
        <v>-306</v>
      </c>
      <c r="G1739" s="1" t="s">
        <v>711</v>
      </c>
      <c r="H1739" s="1" t="s">
        <v>356</v>
      </c>
      <c r="I1739" s="1" t="s">
        <v>10</v>
      </c>
      <c r="J1739" t="e">
        <f>VLOOKUP(B1739,自助退!B:F,5,FALSE)</f>
        <v>#N/A</v>
      </c>
      <c r="K1739" t="e">
        <f t="shared" si="27"/>
        <v>#N/A</v>
      </c>
    </row>
    <row r="1740" spans="1:11">
      <c r="A1740" s="1" t="s">
        <v>6854</v>
      </c>
      <c r="B1740" s="2">
        <v>1321301</v>
      </c>
      <c r="C1740" s="1" t="s">
        <v>6855</v>
      </c>
      <c r="D1740" s="1" t="s">
        <v>6856</v>
      </c>
      <c r="E1740" s="1" t="s">
        <v>6857</v>
      </c>
      <c r="F1740" s="2">
        <v>-5246.58</v>
      </c>
      <c r="G1740" s="1" t="s">
        <v>711</v>
      </c>
      <c r="H1740" s="1" t="s">
        <v>721</v>
      </c>
      <c r="I1740" s="1" t="s">
        <v>10</v>
      </c>
      <c r="J1740" t="e">
        <f>VLOOKUP(B1740,自助退!B:F,5,FALSE)</f>
        <v>#N/A</v>
      </c>
      <c r="K1740" t="e">
        <f t="shared" si="27"/>
        <v>#N/A</v>
      </c>
    </row>
    <row r="1741" spans="1:11">
      <c r="A1741" s="1" t="s">
        <v>6858</v>
      </c>
      <c r="B1741" s="2">
        <v>1321363</v>
      </c>
      <c r="C1741" s="1" t="s">
        <v>6859</v>
      </c>
      <c r="D1741" s="1" t="s">
        <v>6860</v>
      </c>
      <c r="E1741" s="1" t="s">
        <v>6861</v>
      </c>
      <c r="F1741" s="2">
        <v>-500</v>
      </c>
      <c r="G1741" s="1" t="s">
        <v>711</v>
      </c>
      <c r="H1741" s="1" t="s">
        <v>721</v>
      </c>
      <c r="I1741" s="1" t="s">
        <v>10</v>
      </c>
      <c r="J1741" t="e">
        <f>VLOOKUP(B1741,自助退!B:F,5,FALSE)</f>
        <v>#N/A</v>
      </c>
      <c r="K1741" t="e">
        <f t="shared" si="27"/>
        <v>#N/A</v>
      </c>
    </row>
    <row r="1742" spans="1:11">
      <c r="A1742" s="1" t="s">
        <v>6862</v>
      </c>
      <c r="B1742" s="2">
        <v>1321411</v>
      </c>
      <c r="C1742" s="1" t="s">
        <v>6863</v>
      </c>
      <c r="D1742" s="1" t="s">
        <v>5433</v>
      </c>
      <c r="E1742" s="1" t="s">
        <v>5434</v>
      </c>
      <c r="F1742" s="2">
        <v>-816</v>
      </c>
      <c r="G1742" s="1" t="s">
        <v>711</v>
      </c>
      <c r="H1742" s="1" t="s">
        <v>169</v>
      </c>
      <c r="I1742" s="1" t="s">
        <v>10</v>
      </c>
      <c r="J1742" t="e">
        <f>VLOOKUP(B1742,自助退!B:F,5,FALSE)</f>
        <v>#N/A</v>
      </c>
      <c r="K1742" t="e">
        <f t="shared" si="27"/>
        <v>#N/A</v>
      </c>
    </row>
    <row r="1743" spans="1:11">
      <c r="A1743" s="1" t="s">
        <v>6864</v>
      </c>
      <c r="B1743" s="2">
        <v>1321816</v>
      </c>
      <c r="C1743" s="1" t="s">
        <v>205</v>
      </c>
      <c r="D1743" s="1" t="s">
        <v>6865</v>
      </c>
      <c r="E1743" s="1" t="s">
        <v>6866</v>
      </c>
      <c r="F1743" s="2">
        <v>-1000</v>
      </c>
      <c r="G1743" s="1" t="s">
        <v>711</v>
      </c>
      <c r="H1743" s="1" t="s">
        <v>272</v>
      </c>
      <c r="I1743" s="1" t="s">
        <v>122</v>
      </c>
      <c r="J1743" t="e">
        <f>VLOOKUP(B1743,自助退!B:F,5,FALSE)</f>
        <v>#N/A</v>
      </c>
      <c r="K1743" t="e">
        <f t="shared" si="27"/>
        <v>#N/A</v>
      </c>
    </row>
    <row r="1744" spans="1:11">
      <c r="A1744" s="1" t="s">
        <v>6867</v>
      </c>
      <c r="B1744" s="2">
        <v>1321842</v>
      </c>
      <c r="C1744" s="1" t="s">
        <v>6868</v>
      </c>
      <c r="D1744" s="1" t="s">
        <v>6869</v>
      </c>
      <c r="E1744" s="1" t="s">
        <v>6870</v>
      </c>
      <c r="F1744" s="2">
        <v>-50</v>
      </c>
      <c r="G1744" s="1" t="s">
        <v>711</v>
      </c>
      <c r="H1744" s="1" t="s">
        <v>157</v>
      </c>
      <c r="I1744" s="1" t="s">
        <v>10</v>
      </c>
      <c r="J1744" t="e">
        <f>VLOOKUP(B1744,自助退!B:F,5,FALSE)</f>
        <v>#N/A</v>
      </c>
      <c r="K1744" t="e">
        <f t="shared" si="27"/>
        <v>#N/A</v>
      </c>
    </row>
    <row r="1745" spans="1:11">
      <c r="A1745" s="1" t="s">
        <v>6871</v>
      </c>
      <c r="B1745" s="2">
        <v>1321949</v>
      </c>
      <c r="C1745" s="1" t="s">
        <v>6872</v>
      </c>
      <c r="D1745" s="1" t="s">
        <v>6873</v>
      </c>
      <c r="E1745" s="1" t="s">
        <v>6874</v>
      </c>
      <c r="F1745" s="2">
        <v>-5796.19</v>
      </c>
      <c r="G1745" s="1" t="s">
        <v>711</v>
      </c>
      <c r="H1745" s="1" t="s">
        <v>300</v>
      </c>
      <c r="I1745" s="1" t="s">
        <v>10</v>
      </c>
      <c r="J1745" t="e">
        <f>VLOOKUP(B1745,自助退!B:F,5,FALSE)</f>
        <v>#N/A</v>
      </c>
      <c r="K1745" t="e">
        <f t="shared" si="27"/>
        <v>#N/A</v>
      </c>
    </row>
    <row r="1746" spans="1:11">
      <c r="A1746" s="1" t="s">
        <v>6875</v>
      </c>
      <c r="B1746" s="2">
        <v>1322027</v>
      </c>
      <c r="C1746" s="1" t="s">
        <v>6876</v>
      </c>
      <c r="D1746" s="1" t="s">
        <v>6877</v>
      </c>
      <c r="E1746" s="1" t="s">
        <v>3203</v>
      </c>
      <c r="F1746" s="2">
        <v>-10000</v>
      </c>
      <c r="G1746" s="1" t="s">
        <v>711</v>
      </c>
      <c r="H1746" s="1" t="s">
        <v>300</v>
      </c>
      <c r="I1746" s="1" t="s">
        <v>10</v>
      </c>
      <c r="J1746" t="e">
        <f>VLOOKUP(B1746,自助退!B:F,5,FALSE)</f>
        <v>#N/A</v>
      </c>
      <c r="K1746" t="e">
        <f t="shared" si="27"/>
        <v>#N/A</v>
      </c>
    </row>
    <row r="1747" spans="1:11">
      <c r="A1747" s="1" t="s">
        <v>6878</v>
      </c>
      <c r="B1747" s="2">
        <v>1322103</v>
      </c>
      <c r="C1747" s="1" t="s">
        <v>6879</v>
      </c>
      <c r="D1747" s="1" t="s">
        <v>6880</v>
      </c>
      <c r="E1747" s="1" t="s">
        <v>6881</v>
      </c>
      <c r="F1747" s="2">
        <v>-3611</v>
      </c>
      <c r="G1747" s="1" t="s">
        <v>711</v>
      </c>
      <c r="H1747" s="1" t="s">
        <v>300</v>
      </c>
      <c r="I1747" s="1" t="s">
        <v>10</v>
      </c>
      <c r="J1747" t="e">
        <f>VLOOKUP(B1747,自助退!B:F,5,FALSE)</f>
        <v>#N/A</v>
      </c>
      <c r="K1747" t="e">
        <f t="shared" si="27"/>
        <v>#N/A</v>
      </c>
    </row>
    <row r="1748" spans="1:11">
      <c r="A1748" s="1" t="s">
        <v>6882</v>
      </c>
      <c r="B1748" s="2">
        <v>1322299</v>
      </c>
      <c r="C1748" s="1" t="s">
        <v>6883</v>
      </c>
      <c r="D1748" s="1" t="s">
        <v>6884</v>
      </c>
      <c r="E1748" s="1" t="s">
        <v>6885</v>
      </c>
      <c r="F1748" s="2">
        <v>-404</v>
      </c>
      <c r="G1748" s="1" t="s">
        <v>711</v>
      </c>
      <c r="H1748" s="1" t="s">
        <v>805</v>
      </c>
      <c r="I1748" s="1" t="s">
        <v>10</v>
      </c>
      <c r="J1748" t="e">
        <f>VLOOKUP(B1748,自助退!B:F,5,FALSE)</f>
        <v>#N/A</v>
      </c>
      <c r="K1748" t="e">
        <f t="shared" si="27"/>
        <v>#N/A</v>
      </c>
    </row>
    <row r="1749" spans="1:11">
      <c r="A1749" s="1" t="s">
        <v>6886</v>
      </c>
      <c r="B1749" s="2">
        <v>1322483</v>
      </c>
      <c r="C1749" s="1" t="s">
        <v>6887</v>
      </c>
      <c r="D1749" s="1" t="s">
        <v>6888</v>
      </c>
      <c r="E1749" s="1" t="s">
        <v>206</v>
      </c>
      <c r="F1749" s="2">
        <v>-553</v>
      </c>
      <c r="G1749" s="1" t="s">
        <v>711</v>
      </c>
      <c r="H1749" s="1" t="s">
        <v>777</v>
      </c>
      <c r="I1749" s="1" t="s">
        <v>10</v>
      </c>
      <c r="J1749" t="e">
        <f>VLOOKUP(B1749,自助退!B:F,5,FALSE)</f>
        <v>#N/A</v>
      </c>
      <c r="K1749" t="e">
        <f t="shared" si="27"/>
        <v>#N/A</v>
      </c>
    </row>
    <row r="1750" spans="1:11">
      <c r="A1750" s="1" t="s">
        <v>6889</v>
      </c>
      <c r="B1750" s="2">
        <v>1322485</v>
      </c>
      <c r="C1750" s="1" t="s">
        <v>6890</v>
      </c>
      <c r="D1750" s="1" t="s">
        <v>6891</v>
      </c>
      <c r="E1750" s="1" t="s">
        <v>292</v>
      </c>
      <c r="F1750" s="2">
        <v>-83.7</v>
      </c>
      <c r="G1750" s="1" t="s">
        <v>711</v>
      </c>
      <c r="H1750" s="1" t="s">
        <v>937</v>
      </c>
      <c r="I1750" s="1" t="s">
        <v>10</v>
      </c>
      <c r="J1750" t="e">
        <f>VLOOKUP(B1750,自助退!B:F,5,FALSE)</f>
        <v>#N/A</v>
      </c>
      <c r="K1750" t="e">
        <f t="shared" si="27"/>
        <v>#N/A</v>
      </c>
    </row>
    <row r="1751" spans="1:11">
      <c r="A1751" s="1" t="s">
        <v>6892</v>
      </c>
      <c r="B1751" s="2">
        <v>1322616</v>
      </c>
      <c r="C1751" s="1" t="s">
        <v>6893</v>
      </c>
      <c r="D1751" s="1" t="s">
        <v>6894</v>
      </c>
      <c r="E1751" s="1" t="s">
        <v>6895</v>
      </c>
      <c r="F1751" s="2">
        <v>-85.92</v>
      </c>
      <c r="G1751" s="1" t="s">
        <v>711</v>
      </c>
      <c r="H1751" s="1" t="s">
        <v>777</v>
      </c>
      <c r="I1751" s="1" t="s">
        <v>10</v>
      </c>
      <c r="J1751" t="e">
        <f>VLOOKUP(B1751,自助退!B:F,5,FALSE)</f>
        <v>#N/A</v>
      </c>
      <c r="K1751" t="e">
        <f t="shared" si="27"/>
        <v>#N/A</v>
      </c>
    </row>
    <row r="1752" spans="1:11">
      <c r="A1752" s="1" t="s">
        <v>6896</v>
      </c>
      <c r="B1752" s="2">
        <v>1322651</v>
      </c>
      <c r="C1752" s="1" t="s">
        <v>205</v>
      </c>
      <c r="D1752" s="1" t="s">
        <v>394</v>
      </c>
      <c r="E1752" s="1" t="s">
        <v>39</v>
      </c>
      <c r="F1752" s="2">
        <v>-928.66</v>
      </c>
      <c r="G1752" s="1" t="s">
        <v>711</v>
      </c>
      <c r="H1752" s="1" t="s">
        <v>356</v>
      </c>
      <c r="I1752" s="1" t="s">
        <v>122</v>
      </c>
      <c r="J1752" t="e">
        <f>VLOOKUP(B1752,自助退!B:F,5,FALSE)</f>
        <v>#N/A</v>
      </c>
      <c r="K1752" t="e">
        <f t="shared" si="27"/>
        <v>#N/A</v>
      </c>
    </row>
    <row r="1753" spans="1:11">
      <c r="A1753" s="1" t="s">
        <v>6897</v>
      </c>
      <c r="B1753" s="2">
        <v>1323019</v>
      </c>
      <c r="C1753" s="1" t="s">
        <v>205</v>
      </c>
      <c r="D1753" s="1" t="s">
        <v>6898</v>
      </c>
      <c r="E1753" s="1" t="s">
        <v>6899</v>
      </c>
      <c r="F1753" s="2">
        <v>-84.5</v>
      </c>
      <c r="G1753" s="1" t="s">
        <v>711</v>
      </c>
      <c r="H1753" s="1" t="s">
        <v>429</v>
      </c>
      <c r="I1753" s="1" t="s">
        <v>122</v>
      </c>
      <c r="J1753" t="e">
        <f>VLOOKUP(B1753,自助退!B:F,5,FALSE)</f>
        <v>#N/A</v>
      </c>
      <c r="K1753" t="e">
        <f t="shared" si="27"/>
        <v>#N/A</v>
      </c>
    </row>
    <row r="1754" spans="1:11">
      <c r="A1754" s="1" t="s">
        <v>6900</v>
      </c>
      <c r="B1754" s="2">
        <v>1323023</v>
      </c>
      <c r="C1754" s="1" t="s">
        <v>6901</v>
      </c>
      <c r="D1754" s="1" t="s">
        <v>6902</v>
      </c>
      <c r="E1754" s="1" t="s">
        <v>6903</v>
      </c>
      <c r="F1754" s="2">
        <v>-3445</v>
      </c>
      <c r="G1754" s="1" t="s">
        <v>711</v>
      </c>
      <c r="H1754" s="1" t="s">
        <v>300</v>
      </c>
      <c r="I1754" s="1" t="s">
        <v>10</v>
      </c>
      <c r="J1754" t="e">
        <f>VLOOKUP(B1754,自助退!B:F,5,FALSE)</f>
        <v>#N/A</v>
      </c>
      <c r="K1754" t="e">
        <f t="shared" si="27"/>
        <v>#N/A</v>
      </c>
    </row>
    <row r="1755" spans="1:11">
      <c r="A1755" s="1" t="s">
        <v>6904</v>
      </c>
      <c r="B1755" s="2">
        <v>1323147</v>
      </c>
      <c r="C1755" s="1" t="s">
        <v>6905</v>
      </c>
      <c r="D1755" s="1" t="s">
        <v>6906</v>
      </c>
      <c r="E1755" s="1" t="s">
        <v>6907</v>
      </c>
      <c r="F1755" s="2">
        <v>-72.5</v>
      </c>
      <c r="G1755" s="1" t="s">
        <v>711</v>
      </c>
      <c r="H1755" s="1" t="s">
        <v>171</v>
      </c>
      <c r="I1755" s="1" t="s">
        <v>10</v>
      </c>
      <c r="J1755" t="e">
        <f>VLOOKUP(B1755,自助退!B:F,5,FALSE)</f>
        <v>#N/A</v>
      </c>
      <c r="K1755" t="e">
        <f t="shared" si="27"/>
        <v>#N/A</v>
      </c>
    </row>
    <row r="1756" spans="1:11">
      <c r="A1756" s="1" t="s">
        <v>6908</v>
      </c>
      <c r="B1756" s="2">
        <v>1323250</v>
      </c>
      <c r="C1756" s="1" t="s">
        <v>205</v>
      </c>
      <c r="D1756" s="1" t="s">
        <v>6909</v>
      </c>
      <c r="E1756" s="1" t="s">
        <v>6910</v>
      </c>
      <c r="F1756" s="2">
        <v>-3439.33</v>
      </c>
      <c r="G1756" s="1" t="s">
        <v>711</v>
      </c>
      <c r="H1756" s="1" t="s">
        <v>300</v>
      </c>
      <c r="I1756" s="1" t="s">
        <v>122</v>
      </c>
      <c r="J1756" t="e">
        <f>VLOOKUP(B1756,自助退!B:F,5,FALSE)</f>
        <v>#N/A</v>
      </c>
      <c r="K1756" t="e">
        <f t="shared" si="27"/>
        <v>#N/A</v>
      </c>
    </row>
    <row r="1757" spans="1:11">
      <c r="A1757" s="1" t="s">
        <v>6911</v>
      </c>
      <c r="B1757" s="2">
        <v>1323303</v>
      </c>
      <c r="C1757" s="1" t="s">
        <v>6912</v>
      </c>
      <c r="D1757" s="1" t="s">
        <v>6913</v>
      </c>
      <c r="E1757" s="1" t="s">
        <v>6914</v>
      </c>
      <c r="F1757" s="2">
        <v>-573.62</v>
      </c>
      <c r="G1757" s="1" t="s">
        <v>711</v>
      </c>
      <c r="H1757" s="1" t="s">
        <v>253</v>
      </c>
      <c r="I1757" s="1" t="s">
        <v>10</v>
      </c>
      <c r="J1757" t="e">
        <f>VLOOKUP(B1757,自助退!B:F,5,FALSE)</f>
        <v>#N/A</v>
      </c>
      <c r="K1757" t="e">
        <f t="shared" si="27"/>
        <v>#N/A</v>
      </c>
    </row>
    <row r="1758" spans="1:11">
      <c r="A1758" s="1" t="s">
        <v>6915</v>
      </c>
      <c r="B1758" s="2">
        <v>1323365</v>
      </c>
      <c r="C1758" s="1" t="s">
        <v>6916</v>
      </c>
      <c r="D1758" s="1" t="s">
        <v>6917</v>
      </c>
      <c r="E1758" s="1" t="s">
        <v>6918</v>
      </c>
      <c r="F1758" s="2">
        <v>-4623.2700000000004</v>
      </c>
      <c r="G1758" s="1" t="s">
        <v>711</v>
      </c>
      <c r="H1758" s="1" t="s">
        <v>300</v>
      </c>
      <c r="I1758" s="1" t="s">
        <v>10</v>
      </c>
      <c r="J1758" t="e">
        <f>VLOOKUP(B1758,自助退!B:F,5,FALSE)</f>
        <v>#N/A</v>
      </c>
      <c r="K1758" t="e">
        <f t="shared" si="27"/>
        <v>#N/A</v>
      </c>
    </row>
    <row r="1759" spans="1:11">
      <c r="A1759" s="1" t="s">
        <v>6919</v>
      </c>
      <c r="B1759" s="2">
        <v>1323401</v>
      </c>
      <c r="C1759" s="1" t="s">
        <v>6920</v>
      </c>
      <c r="D1759" s="1" t="s">
        <v>6921</v>
      </c>
      <c r="E1759" s="1" t="s">
        <v>6922</v>
      </c>
      <c r="F1759" s="2">
        <v>-1446.36</v>
      </c>
      <c r="G1759" s="1" t="s">
        <v>711</v>
      </c>
      <c r="H1759" s="1" t="s">
        <v>272</v>
      </c>
      <c r="I1759" s="1" t="s">
        <v>10</v>
      </c>
      <c r="J1759" t="e">
        <f>VLOOKUP(B1759,自助退!B:F,5,FALSE)</f>
        <v>#N/A</v>
      </c>
      <c r="K1759" t="e">
        <f t="shared" si="27"/>
        <v>#N/A</v>
      </c>
    </row>
    <row r="1760" spans="1:11">
      <c r="A1760" s="1" t="s">
        <v>6923</v>
      </c>
      <c r="B1760" s="2">
        <v>1323502</v>
      </c>
      <c r="C1760" s="1" t="s">
        <v>6924</v>
      </c>
      <c r="D1760" s="1" t="s">
        <v>6925</v>
      </c>
      <c r="E1760" s="1" t="s">
        <v>6926</v>
      </c>
      <c r="F1760" s="2">
        <v>-500</v>
      </c>
      <c r="G1760" s="1" t="s">
        <v>711</v>
      </c>
      <c r="H1760" s="1" t="s">
        <v>941</v>
      </c>
      <c r="I1760" s="1" t="s">
        <v>10</v>
      </c>
      <c r="J1760" t="e">
        <f>VLOOKUP(B1760,自助退!B:F,5,FALSE)</f>
        <v>#N/A</v>
      </c>
      <c r="K1760" t="e">
        <f t="shared" si="27"/>
        <v>#N/A</v>
      </c>
    </row>
    <row r="1761" spans="1:11">
      <c r="A1761" s="1" t="s">
        <v>6927</v>
      </c>
      <c r="B1761" s="2">
        <v>1323619</v>
      </c>
      <c r="C1761" s="1" t="s">
        <v>6928</v>
      </c>
      <c r="D1761" s="1" t="s">
        <v>6929</v>
      </c>
      <c r="E1761" s="1" t="s">
        <v>6930</v>
      </c>
      <c r="F1761" s="2">
        <v>-350.5</v>
      </c>
      <c r="G1761" s="1" t="s">
        <v>711</v>
      </c>
      <c r="H1761" s="1" t="s">
        <v>356</v>
      </c>
      <c r="I1761" s="1" t="s">
        <v>10</v>
      </c>
      <c r="J1761" t="e">
        <f>VLOOKUP(B1761,自助退!B:F,5,FALSE)</f>
        <v>#N/A</v>
      </c>
      <c r="K1761" t="e">
        <f t="shared" si="27"/>
        <v>#N/A</v>
      </c>
    </row>
    <row r="1762" spans="1:11">
      <c r="A1762" s="1" t="s">
        <v>6931</v>
      </c>
      <c r="B1762" s="2">
        <v>1323785</v>
      </c>
      <c r="C1762" s="1" t="s">
        <v>6932</v>
      </c>
      <c r="D1762" s="1" t="s">
        <v>6933</v>
      </c>
      <c r="E1762" s="1" t="s">
        <v>6934</v>
      </c>
      <c r="F1762" s="2">
        <v>-500</v>
      </c>
      <c r="G1762" s="1" t="s">
        <v>711</v>
      </c>
      <c r="H1762" s="1" t="s">
        <v>169</v>
      </c>
      <c r="I1762" s="1" t="s">
        <v>10</v>
      </c>
      <c r="J1762" t="e">
        <f>VLOOKUP(B1762,自助退!B:F,5,FALSE)</f>
        <v>#N/A</v>
      </c>
      <c r="K1762" t="e">
        <f t="shared" si="27"/>
        <v>#N/A</v>
      </c>
    </row>
    <row r="1763" spans="1:11">
      <c r="A1763" s="1" t="s">
        <v>6935</v>
      </c>
      <c r="B1763" s="2">
        <v>1323973</v>
      </c>
      <c r="C1763" s="1" t="s">
        <v>6936</v>
      </c>
      <c r="D1763" s="1" t="s">
        <v>6937</v>
      </c>
      <c r="E1763" s="1" t="s">
        <v>6938</v>
      </c>
      <c r="F1763" s="2">
        <v>-70.5</v>
      </c>
      <c r="G1763" s="1" t="s">
        <v>711</v>
      </c>
      <c r="H1763" s="1" t="s">
        <v>343</v>
      </c>
      <c r="I1763" s="1" t="s">
        <v>10</v>
      </c>
      <c r="J1763" t="e">
        <f>VLOOKUP(B1763,自助退!B:F,5,FALSE)</f>
        <v>#N/A</v>
      </c>
      <c r="K1763" t="e">
        <f t="shared" si="27"/>
        <v>#N/A</v>
      </c>
    </row>
    <row r="1764" spans="1:11">
      <c r="A1764" s="1" t="s">
        <v>6939</v>
      </c>
      <c r="B1764" s="2">
        <v>1324195</v>
      </c>
      <c r="C1764" s="1" t="s">
        <v>6940</v>
      </c>
      <c r="D1764" s="1" t="s">
        <v>6941</v>
      </c>
      <c r="E1764" s="1" t="s">
        <v>6942</v>
      </c>
      <c r="F1764" s="2">
        <v>-4078.91</v>
      </c>
      <c r="G1764" s="1" t="s">
        <v>711</v>
      </c>
      <c r="H1764" s="1" t="s">
        <v>429</v>
      </c>
      <c r="I1764" s="1" t="s">
        <v>10</v>
      </c>
      <c r="J1764" t="e">
        <f>VLOOKUP(B1764,自助退!B:F,5,FALSE)</f>
        <v>#N/A</v>
      </c>
      <c r="K1764" t="e">
        <f t="shared" si="27"/>
        <v>#N/A</v>
      </c>
    </row>
    <row r="1765" spans="1:11">
      <c r="A1765" s="1" t="s">
        <v>6943</v>
      </c>
      <c r="B1765" s="2">
        <v>1324232</v>
      </c>
      <c r="C1765" s="1" t="s">
        <v>6944</v>
      </c>
      <c r="D1765" s="1" t="s">
        <v>351</v>
      </c>
      <c r="E1765" s="1" t="s">
        <v>352</v>
      </c>
      <c r="F1765" s="2">
        <v>-1017</v>
      </c>
      <c r="G1765" s="1" t="s">
        <v>711</v>
      </c>
      <c r="H1765" s="1" t="s">
        <v>343</v>
      </c>
      <c r="I1765" s="1" t="s">
        <v>10</v>
      </c>
      <c r="J1765" t="e">
        <f>VLOOKUP(B1765,自助退!B:F,5,FALSE)</f>
        <v>#N/A</v>
      </c>
      <c r="K1765" t="e">
        <f t="shared" si="27"/>
        <v>#N/A</v>
      </c>
    </row>
    <row r="1766" spans="1:11">
      <c r="A1766" s="1" t="s">
        <v>6945</v>
      </c>
      <c r="B1766" s="2">
        <v>1324342</v>
      </c>
      <c r="C1766" s="1" t="s">
        <v>6946</v>
      </c>
      <c r="D1766" s="1" t="s">
        <v>231</v>
      </c>
      <c r="E1766" s="1" t="s">
        <v>232</v>
      </c>
      <c r="F1766" s="2">
        <v>-500</v>
      </c>
      <c r="G1766" s="1" t="s">
        <v>711</v>
      </c>
      <c r="H1766" s="1" t="s">
        <v>370</v>
      </c>
      <c r="I1766" s="1" t="s">
        <v>10</v>
      </c>
      <c r="J1766" t="e">
        <f>VLOOKUP(B1766,自助退!B:F,5,FALSE)</f>
        <v>#N/A</v>
      </c>
      <c r="K1766" t="e">
        <f t="shared" si="27"/>
        <v>#N/A</v>
      </c>
    </row>
    <row r="1767" spans="1:11">
      <c r="A1767" s="1" t="s">
        <v>6947</v>
      </c>
      <c r="B1767" s="2">
        <v>1324525</v>
      </c>
      <c r="C1767" s="1" t="s">
        <v>6948</v>
      </c>
      <c r="D1767" s="1" t="s">
        <v>6877</v>
      </c>
      <c r="E1767" s="1" t="s">
        <v>3203</v>
      </c>
      <c r="F1767" s="2">
        <v>-10000</v>
      </c>
      <c r="G1767" s="1" t="s">
        <v>711</v>
      </c>
      <c r="H1767" s="1" t="s">
        <v>755</v>
      </c>
      <c r="I1767" s="1" t="s">
        <v>10</v>
      </c>
      <c r="J1767" t="e">
        <f>VLOOKUP(B1767,自助退!B:F,5,FALSE)</f>
        <v>#N/A</v>
      </c>
      <c r="K1767" t="e">
        <f t="shared" si="27"/>
        <v>#N/A</v>
      </c>
    </row>
    <row r="1768" spans="1:11">
      <c r="A1768" s="1" t="s">
        <v>6949</v>
      </c>
      <c r="B1768" s="2">
        <v>1324687</v>
      </c>
      <c r="C1768" s="1" t="s">
        <v>205</v>
      </c>
      <c r="D1768" s="1" t="s">
        <v>6950</v>
      </c>
      <c r="E1768" s="1" t="s">
        <v>6951</v>
      </c>
      <c r="F1768" s="2">
        <v>-2109.6799999999998</v>
      </c>
      <c r="G1768" s="1" t="s">
        <v>711</v>
      </c>
      <c r="H1768" s="1" t="s">
        <v>300</v>
      </c>
      <c r="I1768" s="1" t="s">
        <v>122</v>
      </c>
      <c r="J1768" t="e">
        <f>VLOOKUP(B1768,自助退!B:F,5,FALSE)</f>
        <v>#N/A</v>
      </c>
      <c r="K1768" t="e">
        <f t="shared" si="27"/>
        <v>#N/A</v>
      </c>
    </row>
    <row r="1769" spans="1:11">
      <c r="A1769" s="1" t="s">
        <v>6952</v>
      </c>
      <c r="B1769" s="2">
        <v>1324711</v>
      </c>
      <c r="C1769" s="1"/>
      <c r="D1769" s="1" t="s">
        <v>6953</v>
      </c>
      <c r="E1769" s="1" t="s">
        <v>6954</v>
      </c>
      <c r="F1769" s="2">
        <v>-230</v>
      </c>
      <c r="G1769" s="1" t="s">
        <v>711</v>
      </c>
      <c r="H1769" s="1" t="s">
        <v>937</v>
      </c>
      <c r="I1769" s="1" t="s">
        <v>122</v>
      </c>
      <c r="J1769" t="e">
        <f>VLOOKUP(B1769,自助退!B:F,5,FALSE)</f>
        <v>#N/A</v>
      </c>
      <c r="K1769" t="e">
        <f t="shared" si="27"/>
        <v>#N/A</v>
      </c>
    </row>
    <row r="1770" spans="1:11">
      <c r="A1770" s="1" t="s">
        <v>6955</v>
      </c>
      <c r="B1770" s="2">
        <v>1324729</v>
      </c>
      <c r="C1770" s="1" t="s">
        <v>6956</v>
      </c>
      <c r="D1770" s="1" t="s">
        <v>6957</v>
      </c>
      <c r="E1770" s="1" t="s">
        <v>6958</v>
      </c>
      <c r="F1770" s="2">
        <v>-2200</v>
      </c>
      <c r="G1770" s="1" t="s">
        <v>711</v>
      </c>
      <c r="H1770" s="1" t="s">
        <v>1358</v>
      </c>
      <c r="I1770" s="1" t="s">
        <v>10</v>
      </c>
      <c r="J1770" t="e">
        <f>VLOOKUP(B1770,自助退!B:F,5,FALSE)</f>
        <v>#N/A</v>
      </c>
      <c r="K1770" t="e">
        <f t="shared" si="27"/>
        <v>#N/A</v>
      </c>
    </row>
    <row r="1771" spans="1:11">
      <c r="A1771" s="1" t="s">
        <v>6959</v>
      </c>
      <c r="B1771" s="2">
        <v>1325006</v>
      </c>
      <c r="C1771" s="1" t="s">
        <v>205</v>
      </c>
      <c r="D1771" s="1" t="s">
        <v>6960</v>
      </c>
      <c r="E1771" s="1" t="s">
        <v>6961</v>
      </c>
      <c r="F1771" s="2">
        <v>-4000</v>
      </c>
      <c r="G1771" s="1" t="s">
        <v>711</v>
      </c>
      <c r="H1771" s="1" t="s">
        <v>300</v>
      </c>
      <c r="I1771" s="1" t="s">
        <v>122</v>
      </c>
      <c r="J1771" t="e">
        <f>VLOOKUP(B1771,自助退!B:F,5,FALSE)</f>
        <v>#N/A</v>
      </c>
      <c r="K1771" t="e">
        <f t="shared" si="27"/>
        <v>#N/A</v>
      </c>
    </row>
    <row r="1772" spans="1:11">
      <c r="A1772" s="1" t="s">
        <v>6962</v>
      </c>
      <c r="B1772" s="2">
        <v>1325071</v>
      </c>
      <c r="C1772" s="1" t="s">
        <v>6963</v>
      </c>
      <c r="D1772" s="1" t="s">
        <v>6964</v>
      </c>
      <c r="E1772" s="1" t="s">
        <v>6965</v>
      </c>
      <c r="F1772" s="2">
        <v>-436.96</v>
      </c>
      <c r="G1772" s="1" t="s">
        <v>711</v>
      </c>
      <c r="H1772" s="1" t="s">
        <v>146</v>
      </c>
      <c r="I1772" s="1" t="s">
        <v>10</v>
      </c>
      <c r="J1772" t="e">
        <f>VLOOKUP(B1772,自助退!B:F,5,FALSE)</f>
        <v>#N/A</v>
      </c>
      <c r="K1772" t="e">
        <f t="shared" si="27"/>
        <v>#N/A</v>
      </c>
    </row>
    <row r="1773" spans="1:11">
      <c r="A1773" s="1" t="s">
        <v>6966</v>
      </c>
      <c r="B1773" s="2">
        <v>1325119</v>
      </c>
      <c r="C1773" s="1" t="s">
        <v>6967</v>
      </c>
      <c r="D1773" s="1" t="s">
        <v>6968</v>
      </c>
      <c r="E1773" s="1" t="s">
        <v>6969</v>
      </c>
      <c r="F1773" s="2">
        <v>-133.5</v>
      </c>
      <c r="G1773" s="1" t="s">
        <v>711</v>
      </c>
      <c r="H1773" s="1" t="s">
        <v>817</v>
      </c>
      <c r="I1773" s="1" t="s">
        <v>10</v>
      </c>
      <c r="J1773" t="e">
        <f>VLOOKUP(B1773,自助退!B:F,5,FALSE)</f>
        <v>#N/A</v>
      </c>
      <c r="K1773" t="e">
        <f t="shared" si="27"/>
        <v>#N/A</v>
      </c>
    </row>
    <row r="1774" spans="1:11">
      <c r="A1774" s="1" t="s">
        <v>6970</v>
      </c>
      <c r="B1774" s="2">
        <v>1325426</v>
      </c>
      <c r="C1774" s="1" t="s">
        <v>6971</v>
      </c>
      <c r="D1774" s="1" t="s">
        <v>6972</v>
      </c>
      <c r="E1774" s="1" t="s">
        <v>6973</v>
      </c>
      <c r="F1774" s="2">
        <v>-200</v>
      </c>
      <c r="G1774" s="1" t="s">
        <v>711</v>
      </c>
      <c r="H1774" s="1" t="s">
        <v>180</v>
      </c>
      <c r="I1774" s="1" t="s">
        <v>10</v>
      </c>
      <c r="J1774" t="e">
        <f>VLOOKUP(B1774,自助退!B:F,5,FALSE)</f>
        <v>#N/A</v>
      </c>
      <c r="K1774" t="e">
        <f t="shared" si="27"/>
        <v>#N/A</v>
      </c>
    </row>
    <row r="1775" spans="1:11">
      <c r="A1775" s="1" t="s">
        <v>6974</v>
      </c>
      <c r="B1775" s="2">
        <v>1325520</v>
      </c>
      <c r="C1775" s="1" t="s">
        <v>205</v>
      </c>
      <c r="D1775" s="1" t="s">
        <v>372</v>
      </c>
      <c r="E1775" s="1" t="s">
        <v>373</v>
      </c>
      <c r="F1775" s="2">
        <v>-7000</v>
      </c>
      <c r="G1775" s="1" t="s">
        <v>711</v>
      </c>
      <c r="H1775" s="1" t="s">
        <v>805</v>
      </c>
      <c r="I1775" s="1" t="s">
        <v>122</v>
      </c>
      <c r="J1775" t="e">
        <f>VLOOKUP(B1775,自助退!B:F,5,FALSE)</f>
        <v>#N/A</v>
      </c>
      <c r="K1775" t="e">
        <f t="shared" si="27"/>
        <v>#N/A</v>
      </c>
    </row>
    <row r="1776" spans="1:11">
      <c r="A1776" s="1" t="s">
        <v>6975</v>
      </c>
      <c r="B1776" s="2">
        <v>1325616</v>
      </c>
      <c r="C1776" s="1" t="s">
        <v>6976</v>
      </c>
      <c r="D1776" s="1" t="s">
        <v>6977</v>
      </c>
      <c r="E1776" s="1" t="s">
        <v>6978</v>
      </c>
      <c r="F1776" s="2">
        <v>-169</v>
      </c>
      <c r="G1776" s="1" t="s">
        <v>711</v>
      </c>
      <c r="H1776" s="1" t="s">
        <v>841</v>
      </c>
      <c r="I1776" s="1" t="s">
        <v>10</v>
      </c>
      <c r="J1776" t="e">
        <f>VLOOKUP(B1776,自助退!B:F,5,FALSE)</f>
        <v>#N/A</v>
      </c>
      <c r="K1776" t="e">
        <f t="shared" si="27"/>
        <v>#N/A</v>
      </c>
    </row>
    <row r="1777" spans="1:11">
      <c r="A1777" s="1" t="s">
        <v>6979</v>
      </c>
      <c r="B1777" s="2">
        <v>1325673</v>
      </c>
      <c r="C1777" s="1" t="s">
        <v>6980</v>
      </c>
      <c r="D1777" s="1" t="s">
        <v>6981</v>
      </c>
      <c r="E1777" s="1" t="s">
        <v>6982</v>
      </c>
      <c r="F1777" s="2">
        <v>-3000</v>
      </c>
      <c r="G1777" s="1" t="s">
        <v>711</v>
      </c>
      <c r="H1777" s="1" t="s">
        <v>387</v>
      </c>
      <c r="I1777" s="1" t="s">
        <v>10</v>
      </c>
      <c r="J1777" t="e">
        <f>VLOOKUP(B1777,自助退!B:F,5,FALSE)</f>
        <v>#N/A</v>
      </c>
      <c r="K1777" t="e">
        <f t="shared" si="27"/>
        <v>#N/A</v>
      </c>
    </row>
    <row r="1778" spans="1:11">
      <c r="A1778" s="1" t="s">
        <v>6983</v>
      </c>
      <c r="B1778" s="2">
        <v>1326040</v>
      </c>
      <c r="C1778" s="1" t="s">
        <v>205</v>
      </c>
      <c r="D1778" s="1" t="s">
        <v>6984</v>
      </c>
      <c r="E1778" s="1" t="s">
        <v>6985</v>
      </c>
      <c r="F1778" s="2">
        <v>-362.42</v>
      </c>
      <c r="G1778" s="1" t="s">
        <v>711</v>
      </c>
      <c r="H1778" s="1" t="s">
        <v>721</v>
      </c>
      <c r="I1778" s="1" t="s">
        <v>122</v>
      </c>
      <c r="J1778" t="e">
        <f>VLOOKUP(B1778,自助退!B:F,5,FALSE)</f>
        <v>#N/A</v>
      </c>
      <c r="K1778" t="e">
        <f t="shared" si="27"/>
        <v>#N/A</v>
      </c>
    </row>
    <row r="1779" spans="1:11">
      <c r="A1779" s="1" t="s">
        <v>6986</v>
      </c>
      <c r="B1779" s="2">
        <v>1326177</v>
      </c>
      <c r="C1779" s="1" t="s">
        <v>205</v>
      </c>
      <c r="D1779" s="1" t="s">
        <v>6987</v>
      </c>
      <c r="E1779" s="1" t="s">
        <v>6988</v>
      </c>
      <c r="F1779" s="2">
        <v>-350</v>
      </c>
      <c r="G1779" s="1" t="s">
        <v>711</v>
      </c>
      <c r="H1779" s="1" t="s">
        <v>356</v>
      </c>
      <c r="I1779" s="1" t="s">
        <v>122</v>
      </c>
      <c r="J1779" t="e">
        <f>VLOOKUP(B1779,自助退!B:F,5,FALSE)</f>
        <v>#N/A</v>
      </c>
      <c r="K1779" t="e">
        <f t="shared" si="27"/>
        <v>#N/A</v>
      </c>
    </row>
    <row r="1780" spans="1:11">
      <c r="A1780" s="1" t="s">
        <v>6989</v>
      </c>
      <c r="B1780" s="2">
        <v>1326207</v>
      </c>
      <c r="C1780" s="1" t="s">
        <v>6990</v>
      </c>
      <c r="D1780" s="1" t="s">
        <v>6991</v>
      </c>
      <c r="E1780" s="1" t="s">
        <v>6992</v>
      </c>
      <c r="F1780" s="2">
        <v>-420.5</v>
      </c>
      <c r="G1780" s="1" t="s">
        <v>711</v>
      </c>
      <c r="H1780" s="1" t="s">
        <v>1358</v>
      </c>
      <c r="I1780" s="1" t="s">
        <v>10</v>
      </c>
      <c r="J1780" t="e">
        <f>VLOOKUP(B1780,自助退!B:F,5,FALSE)</f>
        <v>#N/A</v>
      </c>
      <c r="K1780" t="e">
        <f t="shared" si="27"/>
        <v>#N/A</v>
      </c>
    </row>
    <row r="1781" spans="1:11">
      <c r="A1781" s="1" t="s">
        <v>6993</v>
      </c>
      <c r="B1781" s="2">
        <v>1326229</v>
      </c>
      <c r="C1781" s="1" t="s">
        <v>205</v>
      </c>
      <c r="D1781" s="1" t="s">
        <v>6994</v>
      </c>
      <c r="E1781" s="1" t="s">
        <v>6995</v>
      </c>
      <c r="F1781" s="2">
        <v>-40</v>
      </c>
      <c r="G1781" s="1" t="s">
        <v>711</v>
      </c>
      <c r="H1781" s="1" t="s">
        <v>239</v>
      </c>
      <c r="I1781" s="1" t="s">
        <v>122</v>
      </c>
      <c r="J1781" t="e">
        <f>VLOOKUP(B1781,自助退!B:F,5,FALSE)</f>
        <v>#N/A</v>
      </c>
      <c r="K1781" t="e">
        <f t="shared" si="27"/>
        <v>#N/A</v>
      </c>
    </row>
    <row r="1782" spans="1:11">
      <c r="A1782" s="1" t="s">
        <v>6996</v>
      </c>
      <c r="B1782" s="2">
        <v>1326394</v>
      </c>
      <c r="C1782" s="1" t="s">
        <v>6997</v>
      </c>
      <c r="D1782" s="1" t="s">
        <v>6998</v>
      </c>
      <c r="E1782" s="1" t="s">
        <v>6988</v>
      </c>
      <c r="F1782" s="2">
        <v>-59134.41</v>
      </c>
      <c r="G1782" s="1" t="s">
        <v>711</v>
      </c>
      <c r="H1782" s="1" t="s">
        <v>356</v>
      </c>
      <c r="I1782" s="1" t="s">
        <v>10</v>
      </c>
      <c r="J1782" t="e">
        <f>VLOOKUP(B1782,自助退!B:F,5,FALSE)</f>
        <v>#N/A</v>
      </c>
      <c r="K1782" t="e">
        <f t="shared" si="27"/>
        <v>#N/A</v>
      </c>
    </row>
    <row r="1783" spans="1:11">
      <c r="A1783" s="1" t="s">
        <v>6999</v>
      </c>
      <c r="B1783" s="2">
        <v>1326433</v>
      </c>
      <c r="C1783" s="1" t="s">
        <v>7000</v>
      </c>
      <c r="D1783" s="1" t="s">
        <v>7001</v>
      </c>
      <c r="E1783" s="1" t="s">
        <v>7002</v>
      </c>
      <c r="F1783" s="2">
        <v>-213.54</v>
      </c>
      <c r="G1783" s="1" t="s">
        <v>711</v>
      </c>
      <c r="H1783" s="1" t="s">
        <v>145</v>
      </c>
      <c r="I1783" s="1" t="s">
        <v>10</v>
      </c>
      <c r="J1783" t="e">
        <f>VLOOKUP(B1783,自助退!B:F,5,FALSE)</f>
        <v>#N/A</v>
      </c>
      <c r="K1783" t="e">
        <f t="shared" si="27"/>
        <v>#N/A</v>
      </c>
    </row>
    <row r="1784" spans="1:11">
      <c r="A1784" s="1" t="s">
        <v>7003</v>
      </c>
      <c r="B1784" s="2">
        <v>1326796</v>
      </c>
      <c r="C1784" s="1" t="s">
        <v>7004</v>
      </c>
      <c r="D1784" s="1" t="s">
        <v>7005</v>
      </c>
      <c r="E1784" s="1" t="s">
        <v>7006</v>
      </c>
      <c r="F1784" s="2">
        <v>-1280</v>
      </c>
      <c r="G1784" s="1" t="s">
        <v>711</v>
      </c>
      <c r="H1784" s="1" t="s">
        <v>300</v>
      </c>
      <c r="I1784" s="1" t="s">
        <v>10</v>
      </c>
      <c r="J1784" t="e">
        <f>VLOOKUP(B1784,自助退!B:F,5,FALSE)</f>
        <v>#N/A</v>
      </c>
      <c r="K1784" t="e">
        <f t="shared" si="27"/>
        <v>#N/A</v>
      </c>
    </row>
    <row r="1785" spans="1:11">
      <c r="A1785" s="1" t="s">
        <v>607</v>
      </c>
      <c r="B1785" s="2">
        <v>1326865</v>
      </c>
      <c r="C1785" s="1" t="s">
        <v>7007</v>
      </c>
      <c r="D1785" s="1" t="s">
        <v>7008</v>
      </c>
      <c r="E1785" s="1" t="s">
        <v>7009</v>
      </c>
      <c r="F1785" s="2">
        <v>-123.42</v>
      </c>
      <c r="G1785" s="1" t="s">
        <v>711</v>
      </c>
      <c r="H1785" s="1" t="s">
        <v>716</v>
      </c>
      <c r="I1785" s="1" t="s">
        <v>10</v>
      </c>
      <c r="J1785" t="e">
        <f>VLOOKUP(B1785,自助退!B:F,5,FALSE)</f>
        <v>#N/A</v>
      </c>
      <c r="K1785" t="e">
        <f t="shared" si="27"/>
        <v>#N/A</v>
      </c>
    </row>
    <row r="1786" spans="1:11">
      <c r="A1786" s="1" t="s">
        <v>7010</v>
      </c>
      <c r="B1786" s="2">
        <v>1326867</v>
      </c>
      <c r="C1786" s="1" t="s">
        <v>7011</v>
      </c>
      <c r="D1786" s="1" t="s">
        <v>7012</v>
      </c>
      <c r="E1786" s="1" t="s">
        <v>7013</v>
      </c>
      <c r="F1786" s="2">
        <v>-305.98</v>
      </c>
      <c r="G1786" s="1" t="s">
        <v>711</v>
      </c>
      <c r="H1786" s="1" t="s">
        <v>157</v>
      </c>
      <c r="I1786" s="1" t="s">
        <v>10</v>
      </c>
      <c r="J1786" t="e">
        <f>VLOOKUP(B1786,自助退!B:F,5,FALSE)</f>
        <v>#N/A</v>
      </c>
      <c r="K1786" t="e">
        <f t="shared" si="27"/>
        <v>#N/A</v>
      </c>
    </row>
    <row r="1787" spans="1:11">
      <c r="A1787" s="1" t="s">
        <v>7014</v>
      </c>
      <c r="B1787" s="2">
        <v>1326891</v>
      </c>
      <c r="C1787" s="1" t="s">
        <v>7015</v>
      </c>
      <c r="D1787" s="1" t="s">
        <v>7016</v>
      </c>
      <c r="E1787" s="1" t="s">
        <v>7017</v>
      </c>
      <c r="F1787" s="2">
        <v>-2026.06</v>
      </c>
      <c r="G1787" s="1" t="s">
        <v>711</v>
      </c>
      <c r="H1787" s="1" t="s">
        <v>721</v>
      </c>
      <c r="I1787" s="1" t="s">
        <v>10</v>
      </c>
      <c r="J1787" t="e">
        <f>VLOOKUP(B1787,自助退!B:F,5,FALSE)</f>
        <v>#N/A</v>
      </c>
      <c r="K1787" t="e">
        <f t="shared" si="27"/>
        <v>#N/A</v>
      </c>
    </row>
    <row r="1788" spans="1:11">
      <c r="A1788" s="1" t="s">
        <v>7018</v>
      </c>
      <c r="B1788" s="2">
        <v>1327231</v>
      </c>
      <c r="C1788" s="1" t="s">
        <v>7019</v>
      </c>
      <c r="D1788" s="1" t="s">
        <v>7020</v>
      </c>
      <c r="E1788" s="1" t="s">
        <v>7021</v>
      </c>
      <c r="F1788" s="2">
        <v>-510.8</v>
      </c>
      <c r="G1788" s="1" t="s">
        <v>711</v>
      </c>
      <c r="H1788" s="1" t="s">
        <v>124</v>
      </c>
      <c r="I1788" s="1" t="s">
        <v>10</v>
      </c>
      <c r="J1788" t="e">
        <f>VLOOKUP(B1788,自助退!B:F,5,FALSE)</f>
        <v>#N/A</v>
      </c>
      <c r="K1788" t="e">
        <f t="shared" si="27"/>
        <v>#N/A</v>
      </c>
    </row>
    <row r="1789" spans="1:11">
      <c r="A1789" s="1" t="s">
        <v>7022</v>
      </c>
      <c r="B1789" s="2">
        <v>1327288</v>
      </c>
      <c r="C1789" s="1" t="s">
        <v>7023</v>
      </c>
      <c r="D1789" s="1" t="s">
        <v>7024</v>
      </c>
      <c r="E1789" s="1" t="s">
        <v>7025</v>
      </c>
      <c r="F1789" s="2">
        <v>-1627.5</v>
      </c>
      <c r="G1789" s="1" t="s">
        <v>711</v>
      </c>
      <c r="H1789" s="1" t="s">
        <v>300</v>
      </c>
      <c r="I1789" s="1" t="s">
        <v>10</v>
      </c>
      <c r="J1789" t="e">
        <f>VLOOKUP(B1789,自助退!B:F,5,FALSE)</f>
        <v>#N/A</v>
      </c>
      <c r="K1789" t="e">
        <f t="shared" si="27"/>
        <v>#N/A</v>
      </c>
    </row>
    <row r="1790" spans="1:11">
      <c r="A1790" s="1" t="s">
        <v>7026</v>
      </c>
      <c r="B1790" s="2">
        <v>1327324</v>
      </c>
      <c r="C1790" s="1" t="s">
        <v>7027</v>
      </c>
      <c r="D1790" s="1" t="s">
        <v>7028</v>
      </c>
      <c r="E1790" s="1" t="s">
        <v>7029</v>
      </c>
      <c r="F1790" s="2">
        <v>-500</v>
      </c>
      <c r="G1790" s="1" t="s">
        <v>711</v>
      </c>
      <c r="H1790" s="1" t="s">
        <v>841</v>
      </c>
      <c r="I1790" s="1" t="s">
        <v>10</v>
      </c>
      <c r="J1790" t="e">
        <f>VLOOKUP(B1790,自助退!B:F,5,FALSE)</f>
        <v>#N/A</v>
      </c>
      <c r="K1790" t="e">
        <f t="shared" si="27"/>
        <v>#N/A</v>
      </c>
    </row>
    <row r="1791" spans="1:11">
      <c r="A1791" s="1" t="s">
        <v>7030</v>
      </c>
      <c r="B1791" s="2">
        <v>1327422</v>
      </c>
      <c r="C1791" s="1" t="s">
        <v>7031</v>
      </c>
      <c r="D1791" s="1" t="s">
        <v>7032</v>
      </c>
      <c r="E1791" s="1" t="s">
        <v>7033</v>
      </c>
      <c r="F1791" s="2">
        <v>-200</v>
      </c>
      <c r="G1791" s="1" t="s">
        <v>711</v>
      </c>
      <c r="H1791" s="1" t="s">
        <v>841</v>
      </c>
      <c r="I1791" s="1" t="s">
        <v>10</v>
      </c>
      <c r="J1791" t="e">
        <f>VLOOKUP(B1791,自助退!B:F,5,FALSE)</f>
        <v>#N/A</v>
      </c>
      <c r="K1791" t="e">
        <f t="shared" si="27"/>
        <v>#N/A</v>
      </c>
    </row>
    <row r="1792" spans="1:11">
      <c r="A1792" s="1" t="s">
        <v>7034</v>
      </c>
      <c r="B1792" s="2">
        <v>1327459</v>
      </c>
      <c r="C1792" s="1" t="s">
        <v>7035</v>
      </c>
      <c r="D1792" s="1" t="s">
        <v>7036</v>
      </c>
      <c r="E1792" s="1" t="s">
        <v>7037</v>
      </c>
      <c r="F1792" s="2">
        <v>-41</v>
      </c>
      <c r="G1792" s="1" t="s">
        <v>711</v>
      </c>
      <c r="H1792" s="1" t="s">
        <v>145</v>
      </c>
      <c r="I1792" s="1" t="s">
        <v>10</v>
      </c>
      <c r="J1792" t="e">
        <f>VLOOKUP(B1792,自助退!B:F,5,FALSE)</f>
        <v>#N/A</v>
      </c>
      <c r="K1792" t="e">
        <f t="shared" si="27"/>
        <v>#N/A</v>
      </c>
    </row>
    <row r="1793" spans="1:11">
      <c r="A1793" s="1" t="s">
        <v>7038</v>
      </c>
      <c r="B1793" s="2">
        <v>1327472</v>
      </c>
      <c r="C1793" s="1" t="s">
        <v>7039</v>
      </c>
      <c r="D1793" s="1" t="s">
        <v>7040</v>
      </c>
      <c r="E1793" s="1" t="s">
        <v>7041</v>
      </c>
      <c r="F1793" s="2">
        <v>-12048.25</v>
      </c>
      <c r="G1793" s="1" t="s">
        <v>711</v>
      </c>
      <c r="H1793" s="1" t="s">
        <v>387</v>
      </c>
      <c r="I1793" s="1" t="s">
        <v>10</v>
      </c>
      <c r="J1793" t="e">
        <f>VLOOKUP(B1793,自助退!B:F,5,FALSE)</f>
        <v>#N/A</v>
      </c>
      <c r="K1793" t="e">
        <f t="shared" si="27"/>
        <v>#N/A</v>
      </c>
    </row>
    <row r="1794" spans="1:11">
      <c r="A1794" s="1" t="s">
        <v>7042</v>
      </c>
      <c r="B1794" s="2">
        <v>1327517</v>
      </c>
      <c r="C1794" s="1" t="s">
        <v>7043</v>
      </c>
      <c r="D1794" s="1" t="s">
        <v>7008</v>
      </c>
      <c r="E1794" s="1" t="s">
        <v>7009</v>
      </c>
      <c r="F1794" s="2">
        <v>-20</v>
      </c>
      <c r="G1794" s="1" t="s">
        <v>711</v>
      </c>
      <c r="H1794" s="1" t="s">
        <v>272</v>
      </c>
      <c r="I1794" s="1" t="s">
        <v>10</v>
      </c>
      <c r="J1794" t="e">
        <f>VLOOKUP(B1794,自助退!B:F,5,FALSE)</f>
        <v>#N/A</v>
      </c>
      <c r="K1794" t="e">
        <f t="shared" si="27"/>
        <v>#N/A</v>
      </c>
    </row>
    <row r="1795" spans="1:11">
      <c r="A1795" s="1" t="s">
        <v>7044</v>
      </c>
      <c r="B1795" s="2">
        <v>1327838</v>
      </c>
      <c r="C1795" s="1"/>
      <c r="D1795" s="1" t="s">
        <v>7045</v>
      </c>
      <c r="E1795" s="1" t="s">
        <v>7046</v>
      </c>
      <c r="F1795" s="2">
        <v>-1007</v>
      </c>
      <c r="G1795" s="1" t="s">
        <v>711</v>
      </c>
      <c r="H1795" s="1" t="s">
        <v>755</v>
      </c>
      <c r="I1795" s="1" t="s">
        <v>122</v>
      </c>
      <c r="J1795" t="e">
        <f>VLOOKUP(B1795,自助退!B:F,5,FALSE)</f>
        <v>#N/A</v>
      </c>
      <c r="K1795" t="e">
        <f t="shared" ref="K1795:K1858" si="28">IF(F1795*-1=J1795,"",1)</f>
        <v>#N/A</v>
      </c>
    </row>
    <row r="1796" spans="1:11">
      <c r="A1796" s="1" t="s">
        <v>7047</v>
      </c>
      <c r="B1796" s="2">
        <v>1327873</v>
      </c>
      <c r="C1796" s="1" t="s">
        <v>7048</v>
      </c>
      <c r="D1796" s="1" t="s">
        <v>410</v>
      </c>
      <c r="E1796" s="1" t="s">
        <v>411</v>
      </c>
      <c r="F1796" s="2">
        <v>-1982</v>
      </c>
      <c r="G1796" s="1" t="s">
        <v>711</v>
      </c>
      <c r="H1796" s="1" t="s">
        <v>1481</v>
      </c>
      <c r="I1796" s="1" t="s">
        <v>10</v>
      </c>
      <c r="J1796" t="e">
        <f>VLOOKUP(B1796,自助退!B:F,5,FALSE)</f>
        <v>#N/A</v>
      </c>
      <c r="K1796" t="e">
        <f t="shared" si="28"/>
        <v>#N/A</v>
      </c>
    </row>
    <row r="1797" spans="1:11">
      <c r="A1797" s="1" t="s">
        <v>7049</v>
      </c>
      <c r="B1797" s="2">
        <v>1327888</v>
      </c>
      <c r="C1797" s="1" t="s">
        <v>7050</v>
      </c>
      <c r="D1797" s="1" t="s">
        <v>7051</v>
      </c>
      <c r="E1797" s="1" t="s">
        <v>7052</v>
      </c>
      <c r="F1797" s="2">
        <v>-14000</v>
      </c>
      <c r="G1797" s="1" t="s">
        <v>711</v>
      </c>
      <c r="H1797" s="1" t="s">
        <v>356</v>
      </c>
      <c r="I1797" s="1" t="s">
        <v>10</v>
      </c>
      <c r="J1797" t="e">
        <f>VLOOKUP(B1797,自助退!B:F,5,FALSE)</f>
        <v>#N/A</v>
      </c>
      <c r="K1797" t="e">
        <f t="shared" si="28"/>
        <v>#N/A</v>
      </c>
    </row>
    <row r="1798" spans="1:11">
      <c r="A1798" s="1" t="s">
        <v>7053</v>
      </c>
      <c r="B1798" s="2">
        <v>1327982</v>
      </c>
      <c r="C1798" s="1" t="s">
        <v>7054</v>
      </c>
      <c r="D1798" s="1" t="s">
        <v>7055</v>
      </c>
      <c r="E1798" s="1" t="s">
        <v>7056</v>
      </c>
      <c r="F1798" s="2">
        <v>-9.5</v>
      </c>
      <c r="G1798" s="1" t="s">
        <v>711</v>
      </c>
      <c r="H1798" s="1" t="s">
        <v>396</v>
      </c>
      <c r="I1798" s="1" t="s">
        <v>10</v>
      </c>
      <c r="J1798" t="e">
        <f>VLOOKUP(B1798,自助退!B:F,5,FALSE)</f>
        <v>#N/A</v>
      </c>
      <c r="K1798" t="e">
        <f t="shared" si="28"/>
        <v>#N/A</v>
      </c>
    </row>
    <row r="1799" spans="1:11">
      <c r="A1799" s="1" t="s">
        <v>7057</v>
      </c>
      <c r="B1799" s="2">
        <v>1328031</v>
      </c>
      <c r="C1799" s="1" t="s">
        <v>205</v>
      </c>
      <c r="D1799" s="1" t="s">
        <v>7058</v>
      </c>
      <c r="E1799" s="1" t="s">
        <v>7059</v>
      </c>
      <c r="F1799" s="2">
        <v>-62.42</v>
      </c>
      <c r="G1799" s="1" t="s">
        <v>711</v>
      </c>
      <c r="H1799" s="1" t="s">
        <v>248</v>
      </c>
      <c r="I1799" s="1" t="s">
        <v>122</v>
      </c>
      <c r="J1799" t="e">
        <f>VLOOKUP(B1799,自助退!B:F,5,FALSE)</f>
        <v>#N/A</v>
      </c>
      <c r="K1799" t="e">
        <f t="shared" si="28"/>
        <v>#N/A</v>
      </c>
    </row>
    <row r="1800" spans="1:11">
      <c r="A1800" s="1" t="s">
        <v>7060</v>
      </c>
      <c r="B1800" s="2">
        <v>1328044</v>
      </c>
      <c r="C1800" s="1" t="s">
        <v>7061</v>
      </c>
      <c r="D1800" s="1" t="s">
        <v>7062</v>
      </c>
      <c r="E1800" s="1" t="s">
        <v>7063</v>
      </c>
      <c r="F1800" s="2">
        <v>-341.33</v>
      </c>
      <c r="G1800" s="1" t="s">
        <v>711</v>
      </c>
      <c r="H1800" s="1" t="s">
        <v>300</v>
      </c>
      <c r="I1800" s="1" t="s">
        <v>10</v>
      </c>
      <c r="J1800" t="e">
        <f>VLOOKUP(B1800,自助退!B:F,5,FALSE)</f>
        <v>#N/A</v>
      </c>
      <c r="K1800" t="e">
        <f t="shared" si="28"/>
        <v>#N/A</v>
      </c>
    </row>
    <row r="1801" spans="1:11">
      <c r="A1801" s="1" t="s">
        <v>7064</v>
      </c>
      <c r="B1801" s="2">
        <v>1328126</v>
      </c>
      <c r="C1801" s="1"/>
      <c r="D1801" s="1" t="s">
        <v>7065</v>
      </c>
      <c r="E1801" s="1" t="s">
        <v>7066</v>
      </c>
      <c r="F1801" s="2">
        <v>-33.659999999999997</v>
      </c>
      <c r="G1801" s="1" t="s">
        <v>711</v>
      </c>
      <c r="H1801" s="1" t="s">
        <v>716</v>
      </c>
      <c r="I1801" s="1" t="s">
        <v>122</v>
      </c>
      <c r="J1801" t="e">
        <f>VLOOKUP(B1801,自助退!B:F,5,FALSE)</f>
        <v>#N/A</v>
      </c>
      <c r="K1801" t="e">
        <f t="shared" si="28"/>
        <v>#N/A</v>
      </c>
    </row>
    <row r="1802" spans="1:11">
      <c r="A1802" s="1" t="s">
        <v>7067</v>
      </c>
      <c r="B1802" s="2">
        <v>1328153</v>
      </c>
      <c r="C1802" s="1" t="s">
        <v>7068</v>
      </c>
      <c r="D1802" s="1" t="s">
        <v>334</v>
      </c>
      <c r="E1802" s="1" t="s">
        <v>335</v>
      </c>
      <c r="F1802" s="2">
        <v>-984.5</v>
      </c>
      <c r="G1802" s="1" t="s">
        <v>711</v>
      </c>
      <c r="H1802" s="1" t="s">
        <v>721</v>
      </c>
      <c r="I1802" s="1" t="s">
        <v>10</v>
      </c>
      <c r="J1802" t="e">
        <f>VLOOKUP(B1802,自助退!B:F,5,FALSE)</f>
        <v>#N/A</v>
      </c>
      <c r="K1802" t="e">
        <f t="shared" si="28"/>
        <v>#N/A</v>
      </c>
    </row>
    <row r="1803" spans="1:11">
      <c r="A1803" s="1" t="s">
        <v>7069</v>
      </c>
      <c r="B1803" s="2">
        <v>1328161</v>
      </c>
      <c r="C1803" s="1"/>
      <c r="D1803" s="1" t="s">
        <v>6532</v>
      </c>
      <c r="E1803" s="1" t="s">
        <v>6533</v>
      </c>
      <c r="F1803" s="2">
        <v>-3000</v>
      </c>
      <c r="G1803" s="1" t="s">
        <v>711</v>
      </c>
      <c r="H1803" s="1" t="s">
        <v>180</v>
      </c>
      <c r="I1803" s="1" t="s">
        <v>122</v>
      </c>
      <c r="J1803" t="e">
        <f>VLOOKUP(B1803,自助退!B:F,5,FALSE)</f>
        <v>#N/A</v>
      </c>
      <c r="K1803" t="e">
        <f t="shared" si="28"/>
        <v>#N/A</v>
      </c>
    </row>
    <row r="1804" spans="1:11">
      <c r="A1804" s="1" t="s">
        <v>7070</v>
      </c>
      <c r="B1804" s="2">
        <v>1328308</v>
      </c>
      <c r="C1804" s="1" t="s">
        <v>7071</v>
      </c>
      <c r="D1804" s="1" t="s">
        <v>7072</v>
      </c>
      <c r="E1804" s="1" t="s">
        <v>7073</v>
      </c>
      <c r="F1804" s="2">
        <v>-28</v>
      </c>
      <c r="G1804" s="1" t="s">
        <v>711</v>
      </c>
      <c r="H1804" s="1" t="s">
        <v>243</v>
      </c>
      <c r="I1804" s="1" t="s">
        <v>10</v>
      </c>
      <c r="J1804" t="e">
        <f>VLOOKUP(B1804,自助退!B:F,5,FALSE)</f>
        <v>#N/A</v>
      </c>
      <c r="K1804" t="e">
        <f t="shared" si="28"/>
        <v>#N/A</v>
      </c>
    </row>
    <row r="1805" spans="1:11">
      <c r="A1805" s="1" t="s">
        <v>7074</v>
      </c>
      <c r="B1805" s="2">
        <v>1328508</v>
      </c>
      <c r="C1805" s="1" t="s">
        <v>7075</v>
      </c>
      <c r="D1805" s="1" t="s">
        <v>7076</v>
      </c>
      <c r="E1805" s="1" t="s">
        <v>7077</v>
      </c>
      <c r="F1805" s="2">
        <v>-100</v>
      </c>
      <c r="G1805" s="1" t="s">
        <v>711</v>
      </c>
      <c r="H1805" s="1" t="s">
        <v>356</v>
      </c>
      <c r="I1805" s="1" t="s">
        <v>10</v>
      </c>
      <c r="J1805" t="e">
        <f>VLOOKUP(B1805,自助退!B:F,5,FALSE)</f>
        <v>#N/A</v>
      </c>
      <c r="K1805" t="e">
        <f t="shared" si="28"/>
        <v>#N/A</v>
      </c>
    </row>
    <row r="1806" spans="1:11">
      <c r="A1806" s="1" t="s">
        <v>7078</v>
      </c>
      <c r="B1806" s="2">
        <v>1329442</v>
      </c>
      <c r="C1806" s="1" t="s">
        <v>7079</v>
      </c>
      <c r="D1806" s="1" t="s">
        <v>6141</v>
      </c>
      <c r="E1806" s="1" t="s">
        <v>6142</v>
      </c>
      <c r="F1806" s="2">
        <v>-780</v>
      </c>
      <c r="G1806" s="1" t="s">
        <v>711</v>
      </c>
      <c r="H1806" s="1" t="s">
        <v>180</v>
      </c>
      <c r="I1806" s="1" t="s">
        <v>10</v>
      </c>
      <c r="J1806" t="e">
        <f>VLOOKUP(B1806,自助退!B:F,5,FALSE)</f>
        <v>#N/A</v>
      </c>
      <c r="K1806" t="e">
        <f t="shared" si="28"/>
        <v>#N/A</v>
      </c>
    </row>
    <row r="1807" spans="1:11">
      <c r="A1807" s="1" t="s">
        <v>7080</v>
      </c>
      <c r="B1807" s="2">
        <v>1331152</v>
      </c>
      <c r="C1807" s="1" t="s">
        <v>7081</v>
      </c>
      <c r="D1807" s="1" t="s">
        <v>7082</v>
      </c>
      <c r="E1807" s="1" t="s">
        <v>7083</v>
      </c>
      <c r="F1807" s="2">
        <v>-2000</v>
      </c>
      <c r="G1807" s="1" t="s">
        <v>711</v>
      </c>
      <c r="H1807" s="1" t="s">
        <v>817</v>
      </c>
      <c r="I1807" s="1" t="s">
        <v>10</v>
      </c>
      <c r="J1807" t="e">
        <f>VLOOKUP(B1807,自助退!B:F,5,FALSE)</f>
        <v>#N/A</v>
      </c>
      <c r="K1807" t="e">
        <f t="shared" si="28"/>
        <v>#N/A</v>
      </c>
    </row>
    <row r="1808" spans="1:11">
      <c r="A1808" s="1" t="s">
        <v>7084</v>
      </c>
      <c r="B1808" s="2">
        <v>1331754</v>
      </c>
      <c r="C1808" s="1" t="s">
        <v>7085</v>
      </c>
      <c r="D1808" s="1" t="s">
        <v>7086</v>
      </c>
      <c r="E1808" s="1" t="s">
        <v>7087</v>
      </c>
      <c r="F1808" s="2">
        <v>-230</v>
      </c>
      <c r="G1808" s="1" t="s">
        <v>711</v>
      </c>
      <c r="H1808" s="1" t="s">
        <v>832</v>
      </c>
      <c r="I1808" s="1" t="s">
        <v>10</v>
      </c>
      <c r="J1808" t="e">
        <f>VLOOKUP(B1808,自助退!B:F,5,FALSE)</f>
        <v>#N/A</v>
      </c>
      <c r="K1808" t="e">
        <f t="shared" si="28"/>
        <v>#N/A</v>
      </c>
    </row>
    <row r="1809" spans="1:11">
      <c r="A1809" s="1" t="s">
        <v>7088</v>
      </c>
      <c r="B1809" s="2">
        <v>1332659</v>
      </c>
      <c r="C1809" s="1" t="s">
        <v>205</v>
      </c>
      <c r="D1809" s="1" t="s">
        <v>6333</v>
      </c>
      <c r="E1809" s="1" t="s">
        <v>6334</v>
      </c>
      <c r="F1809" s="2">
        <v>-5000</v>
      </c>
      <c r="G1809" s="1" t="s">
        <v>711</v>
      </c>
      <c r="H1809" s="1" t="s">
        <v>300</v>
      </c>
      <c r="I1809" s="1" t="s">
        <v>122</v>
      </c>
      <c r="J1809" t="e">
        <f>VLOOKUP(B1809,自助退!B:F,5,FALSE)</f>
        <v>#N/A</v>
      </c>
      <c r="K1809" t="e">
        <f t="shared" si="28"/>
        <v>#N/A</v>
      </c>
    </row>
    <row r="1810" spans="1:11">
      <c r="A1810" s="1" t="s">
        <v>7089</v>
      </c>
      <c r="B1810" s="2">
        <v>1332948</v>
      </c>
      <c r="C1810" s="1" t="s">
        <v>7090</v>
      </c>
      <c r="D1810" s="1" t="s">
        <v>6776</v>
      </c>
      <c r="E1810" s="1" t="s">
        <v>6777</v>
      </c>
      <c r="F1810" s="2">
        <v>-5066</v>
      </c>
      <c r="G1810" s="1" t="s">
        <v>711</v>
      </c>
      <c r="H1810" s="1" t="s">
        <v>300</v>
      </c>
      <c r="I1810" s="1" t="s">
        <v>10</v>
      </c>
      <c r="J1810" t="e">
        <f>VLOOKUP(B1810,自助退!B:F,5,FALSE)</f>
        <v>#N/A</v>
      </c>
      <c r="K1810" t="e">
        <f t="shared" si="28"/>
        <v>#N/A</v>
      </c>
    </row>
    <row r="1811" spans="1:11">
      <c r="A1811" s="1" t="s">
        <v>7091</v>
      </c>
      <c r="B1811" s="2">
        <v>1333318</v>
      </c>
      <c r="C1811" s="1" t="s">
        <v>7092</v>
      </c>
      <c r="D1811" s="1" t="s">
        <v>7093</v>
      </c>
      <c r="E1811" s="1" t="s">
        <v>7094</v>
      </c>
      <c r="F1811" s="2">
        <v>-168</v>
      </c>
      <c r="G1811" s="1" t="s">
        <v>711</v>
      </c>
      <c r="H1811" s="1" t="s">
        <v>180</v>
      </c>
      <c r="I1811" s="1" t="s">
        <v>10</v>
      </c>
      <c r="J1811" t="e">
        <f>VLOOKUP(B1811,自助退!B:F,5,FALSE)</f>
        <v>#N/A</v>
      </c>
      <c r="K1811" t="e">
        <f t="shared" si="28"/>
        <v>#N/A</v>
      </c>
    </row>
    <row r="1812" spans="1:11">
      <c r="A1812" s="1" t="s">
        <v>7095</v>
      </c>
      <c r="B1812" s="2">
        <v>1334246</v>
      </c>
      <c r="C1812" s="1" t="s">
        <v>7096</v>
      </c>
      <c r="D1812" s="1" t="s">
        <v>7097</v>
      </c>
      <c r="E1812" s="1" t="s">
        <v>7098</v>
      </c>
      <c r="F1812" s="2">
        <v>-394.5</v>
      </c>
      <c r="G1812" s="1" t="s">
        <v>711</v>
      </c>
      <c r="H1812" s="1" t="s">
        <v>755</v>
      </c>
      <c r="I1812" s="1" t="s">
        <v>10</v>
      </c>
      <c r="J1812" t="e">
        <f>VLOOKUP(B1812,自助退!B:F,5,FALSE)</f>
        <v>#N/A</v>
      </c>
      <c r="K1812" t="e">
        <f t="shared" si="28"/>
        <v>#N/A</v>
      </c>
    </row>
    <row r="1813" spans="1:11">
      <c r="A1813" s="1" t="s">
        <v>7099</v>
      </c>
      <c r="B1813" s="2">
        <v>1334400</v>
      </c>
      <c r="C1813" s="1" t="s">
        <v>7100</v>
      </c>
      <c r="D1813" s="1" t="s">
        <v>7101</v>
      </c>
      <c r="E1813" s="1" t="s">
        <v>7102</v>
      </c>
      <c r="F1813" s="2">
        <v>-1432.5</v>
      </c>
      <c r="G1813" s="1" t="s">
        <v>711</v>
      </c>
      <c r="H1813" s="1" t="s">
        <v>1158</v>
      </c>
      <c r="I1813" s="1" t="s">
        <v>10</v>
      </c>
      <c r="J1813" t="e">
        <f>VLOOKUP(B1813,自助退!B:F,5,FALSE)</f>
        <v>#N/A</v>
      </c>
      <c r="K1813" t="e">
        <f t="shared" si="28"/>
        <v>#N/A</v>
      </c>
    </row>
    <row r="1814" spans="1:11">
      <c r="A1814" s="1" t="s">
        <v>7103</v>
      </c>
      <c r="B1814" s="2">
        <v>1334727</v>
      </c>
      <c r="C1814" s="1" t="s">
        <v>205</v>
      </c>
      <c r="D1814" s="1" t="s">
        <v>7104</v>
      </c>
      <c r="E1814" s="1" t="s">
        <v>7105</v>
      </c>
      <c r="F1814" s="2">
        <v>-700</v>
      </c>
      <c r="G1814" s="1" t="s">
        <v>711</v>
      </c>
      <c r="H1814" s="1" t="s">
        <v>817</v>
      </c>
      <c r="I1814" s="1" t="s">
        <v>122</v>
      </c>
      <c r="J1814" t="e">
        <f>VLOOKUP(B1814,自助退!B:F,5,FALSE)</f>
        <v>#N/A</v>
      </c>
      <c r="K1814" t="e">
        <f t="shared" si="28"/>
        <v>#N/A</v>
      </c>
    </row>
    <row r="1815" spans="1:11">
      <c r="A1815" s="1" t="s">
        <v>7106</v>
      </c>
      <c r="B1815" s="2">
        <v>1335034</v>
      </c>
      <c r="C1815" s="1" t="s">
        <v>7107</v>
      </c>
      <c r="D1815" s="1" t="s">
        <v>7108</v>
      </c>
      <c r="E1815" s="1" t="s">
        <v>7109</v>
      </c>
      <c r="F1815" s="2">
        <v>-92.8</v>
      </c>
      <c r="G1815" s="1" t="s">
        <v>711</v>
      </c>
      <c r="H1815" s="1" t="s">
        <v>145</v>
      </c>
      <c r="I1815" s="1" t="s">
        <v>10</v>
      </c>
      <c r="J1815" t="e">
        <f>VLOOKUP(B1815,自助退!B:F,5,FALSE)</f>
        <v>#N/A</v>
      </c>
      <c r="K1815" t="e">
        <f t="shared" si="28"/>
        <v>#N/A</v>
      </c>
    </row>
    <row r="1816" spans="1:11">
      <c r="A1816" s="1" t="s">
        <v>7110</v>
      </c>
      <c r="B1816" s="2">
        <v>1336224</v>
      </c>
      <c r="C1816" s="1" t="s">
        <v>7111</v>
      </c>
      <c r="D1816" s="1" t="s">
        <v>469</v>
      </c>
      <c r="E1816" s="1" t="s">
        <v>470</v>
      </c>
      <c r="F1816" s="2">
        <v>-328.92</v>
      </c>
      <c r="G1816" s="1" t="s">
        <v>711</v>
      </c>
      <c r="H1816" s="1" t="s">
        <v>817</v>
      </c>
      <c r="I1816" s="1" t="s">
        <v>10</v>
      </c>
      <c r="J1816" t="e">
        <f>VLOOKUP(B1816,自助退!B:F,5,FALSE)</f>
        <v>#N/A</v>
      </c>
      <c r="K1816" t="e">
        <f t="shared" si="28"/>
        <v>#N/A</v>
      </c>
    </row>
    <row r="1817" spans="1:11">
      <c r="A1817" s="1" t="s">
        <v>7112</v>
      </c>
      <c r="B1817" s="2">
        <v>1336283</v>
      </c>
      <c r="C1817" s="1" t="s">
        <v>7113</v>
      </c>
      <c r="D1817" s="1" t="s">
        <v>7114</v>
      </c>
      <c r="E1817" s="1" t="s">
        <v>7115</v>
      </c>
      <c r="F1817" s="2">
        <v>-43.3</v>
      </c>
      <c r="G1817" s="1" t="s">
        <v>711</v>
      </c>
      <c r="H1817" s="1" t="s">
        <v>243</v>
      </c>
      <c r="I1817" s="1" t="s">
        <v>10</v>
      </c>
      <c r="J1817" t="e">
        <f>VLOOKUP(B1817,自助退!B:F,5,FALSE)</f>
        <v>#N/A</v>
      </c>
      <c r="K1817" t="e">
        <f t="shared" si="28"/>
        <v>#N/A</v>
      </c>
    </row>
    <row r="1818" spans="1:11">
      <c r="A1818" s="1" t="s">
        <v>7116</v>
      </c>
      <c r="B1818" s="2">
        <v>1336730</v>
      </c>
      <c r="C1818" s="1" t="s">
        <v>7117</v>
      </c>
      <c r="D1818" s="1" t="s">
        <v>7118</v>
      </c>
      <c r="E1818" s="1" t="s">
        <v>7119</v>
      </c>
      <c r="F1818" s="2">
        <v>-207.72</v>
      </c>
      <c r="G1818" s="1" t="s">
        <v>711</v>
      </c>
      <c r="H1818" s="1" t="s">
        <v>343</v>
      </c>
      <c r="I1818" s="1" t="s">
        <v>10</v>
      </c>
      <c r="J1818" t="e">
        <f>VLOOKUP(B1818,自助退!B:F,5,FALSE)</f>
        <v>#N/A</v>
      </c>
      <c r="K1818" t="e">
        <f t="shared" si="28"/>
        <v>#N/A</v>
      </c>
    </row>
    <row r="1819" spans="1:11">
      <c r="A1819" s="1" t="s">
        <v>7120</v>
      </c>
      <c r="B1819" s="2">
        <v>1336815</v>
      </c>
      <c r="C1819" s="1" t="s">
        <v>205</v>
      </c>
      <c r="D1819" s="1" t="s">
        <v>425</v>
      </c>
      <c r="E1819" s="1" t="s">
        <v>426</v>
      </c>
      <c r="F1819" s="2">
        <v>-3334.74</v>
      </c>
      <c r="G1819" s="1" t="s">
        <v>711</v>
      </c>
      <c r="H1819" s="1" t="s">
        <v>721</v>
      </c>
      <c r="I1819" s="1" t="s">
        <v>122</v>
      </c>
      <c r="J1819" t="e">
        <f>VLOOKUP(B1819,自助退!B:F,5,FALSE)</f>
        <v>#N/A</v>
      </c>
      <c r="K1819" t="e">
        <f t="shared" si="28"/>
        <v>#N/A</v>
      </c>
    </row>
    <row r="1820" spans="1:11">
      <c r="A1820" s="1" t="s">
        <v>7121</v>
      </c>
      <c r="B1820" s="2">
        <v>1336909</v>
      </c>
      <c r="C1820" s="1" t="s">
        <v>7122</v>
      </c>
      <c r="D1820" s="1" t="s">
        <v>7123</v>
      </c>
      <c r="E1820" s="1" t="s">
        <v>7124</v>
      </c>
      <c r="F1820" s="2">
        <v>-52.65</v>
      </c>
      <c r="G1820" s="1" t="s">
        <v>711</v>
      </c>
      <c r="H1820" s="1" t="s">
        <v>1186</v>
      </c>
      <c r="I1820" s="1" t="s">
        <v>10</v>
      </c>
      <c r="J1820" t="e">
        <f>VLOOKUP(B1820,自助退!B:F,5,FALSE)</f>
        <v>#N/A</v>
      </c>
      <c r="K1820" t="e">
        <f t="shared" si="28"/>
        <v>#N/A</v>
      </c>
    </row>
    <row r="1821" spans="1:11">
      <c r="A1821" s="1" t="s">
        <v>7125</v>
      </c>
      <c r="B1821" s="2">
        <v>1337773</v>
      </c>
      <c r="C1821" s="1" t="s">
        <v>205</v>
      </c>
      <c r="D1821" s="1" t="s">
        <v>7126</v>
      </c>
      <c r="E1821" s="1" t="s">
        <v>7127</v>
      </c>
      <c r="F1821" s="2">
        <v>-67.5</v>
      </c>
      <c r="G1821" s="1" t="s">
        <v>711</v>
      </c>
      <c r="H1821" s="1" t="s">
        <v>1468</v>
      </c>
      <c r="I1821" s="1" t="s">
        <v>122</v>
      </c>
      <c r="J1821" t="e">
        <f>VLOOKUP(B1821,自助退!B:F,5,FALSE)</f>
        <v>#N/A</v>
      </c>
      <c r="K1821" t="e">
        <f t="shared" si="28"/>
        <v>#N/A</v>
      </c>
    </row>
    <row r="1822" spans="1:11">
      <c r="A1822" s="1" t="s">
        <v>7128</v>
      </c>
      <c r="B1822" s="2">
        <v>1337922</v>
      </c>
      <c r="C1822" s="1" t="s">
        <v>7129</v>
      </c>
      <c r="D1822" s="1" t="s">
        <v>7130</v>
      </c>
      <c r="E1822" s="1" t="s">
        <v>7131</v>
      </c>
      <c r="F1822" s="2">
        <v>-500</v>
      </c>
      <c r="G1822" s="1" t="s">
        <v>711</v>
      </c>
      <c r="H1822" s="1" t="s">
        <v>272</v>
      </c>
      <c r="I1822" s="1" t="s">
        <v>10</v>
      </c>
      <c r="J1822" t="e">
        <f>VLOOKUP(B1822,自助退!B:F,5,FALSE)</f>
        <v>#N/A</v>
      </c>
      <c r="K1822" t="e">
        <f t="shared" si="28"/>
        <v>#N/A</v>
      </c>
    </row>
    <row r="1823" spans="1:11">
      <c r="A1823" s="1" t="s">
        <v>7132</v>
      </c>
      <c r="B1823" s="2">
        <v>1338244</v>
      </c>
      <c r="C1823" s="1" t="s">
        <v>205</v>
      </c>
      <c r="D1823" s="1" t="s">
        <v>7133</v>
      </c>
      <c r="E1823" s="1" t="s">
        <v>7134</v>
      </c>
      <c r="F1823" s="2">
        <v>-9.5</v>
      </c>
      <c r="G1823" s="1" t="s">
        <v>711</v>
      </c>
      <c r="H1823" s="1" t="s">
        <v>1240</v>
      </c>
      <c r="I1823" s="1" t="s">
        <v>122</v>
      </c>
      <c r="J1823" t="e">
        <f>VLOOKUP(B1823,自助退!B:F,5,FALSE)</f>
        <v>#N/A</v>
      </c>
      <c r="K1823" t="e">
        <f t="shared" si="28"/>
        <v>#N/A</v>
      </c>
    </row>
    <row r="1824" spans="1:11">
      <c r="A1824" s="1" t="s">
        <v>7135</v>
      </c>
      <c r="B1824" s="2">
        <v>1338380</v>
      </c>
      <c r="C1824" s="1" t="s">
        <v>7136</v>
      </c>
      <c r="D1824" s="1" t="s">
        <v>7137</v>
      </c>
      <c r="E1824" s="1" t="s">
        <v>7138</v>
      </c>
      <c r="F1824" s="2">
        <v>-1450</v>
      </c>
      <c r="G1824" s="1" t="s">
        <v>711</v>
      </c>
      <c r="H1824" s="1" t="s">
        <v>253</v>
      </c>
      <c r="I1824" s="1" t="s">
        <v>10</v>
      </c>
      <c r="J1824" t="e">
        <f>VLOOKUP(B1824,自助退!B:F,5,FALSE)</f>
        <v>#N/A</v>
      </c>
      <c r="K1824" t="e">
        <f t="shared" si="28"/>
        <v>#N/A</v>
      </c>
    </row>
    <row r="1825" spans="1:11">
      <c r="A1825" s="1" t="s">
        <v>7139</v>
      </c>
      <c r="B1825" s="2">
        <v>1338732</v>
      </c>
      <c r="C1825" s="1" t="s">
        <v>205</v>
      </c>
      <c r="D1825" s="1" t="s">
        <v>4343</v>
      </c>
      <c r="E1825" s="1" t="s">
        <v>4344</v>
      </c>
      <c r="F1825" s="2">
        <v>-489.5</v>
      </c>
      <c r="G1825" s="1" t="s">
        <v>711</v>
      </c>
      <c r="H1825" s="1" t="s">
        <v>387</v>
      </c>
      <c r="I1825" s="1" t="s">
        <v>122</v>
      </c>
      <c r="J1825" t="e">
        <f>VLOOKUP(B1825,自助退!B:F,5,FALSE)</f>
        <v>#N/A</v>
      </c>
      <c r="K1825" t="e">
        <f t="shared" si="28"/>
        <v>#N/A</v>
      </c>
    </row>
    <row r="1826" spans="1:11">
      <c r="A1826" s="1" t="s">
        <v>7140</v>
      </c>
      <c r="B1826" s="2">
        <v>1338963</v>
      </c>
      <c r="C1826" s="1" t="s">
        <v>7141</v>
      </c>
      <c r="D1826" s="1" t="s">
        <v>7142</v>
      </c>
      <c r="E1826" s="1" t="s">
        <v>7143</v>
      </c>
      <c r="F1826" s="2">
        <v>-3000</v>
      </c>
      <c r="G1826" s="1" t="s">
        <v>711</v>
      </c>
      <c r="H1826" s="1" t="s">
        <v>253</v>
      </c>
      <c r="I1826" s="1" t="s">
        <v>10</v>
      </c>
      <c r="J1826" t="e">
        <f>VLOOKUP(B1826,自助退!B:F,5,FALSE)</f>
        <v>#N/A</v>
      </c>
      <c r="K1826" t="e">
        <f t="shared" si="28"/>
        <v>#N/A</v>
      </c>
    </row>
    <row r="1827" spans="1:11">
      <c r="A1827" s="1" t="s">
        <v>7144</v>
      </c>
      <c r="B1827" s="2">
        <v>1339141</v>
      </c>
      <c r="C1827" s="1" t="s">
        <v>7145</v>
      </c>
      <c r="D1827" s="1" t="s">
        <v>7146</v>
      </c>
      <c r="E1827" s="1" t="s">
        <v>7147</v>
      </c>
      <c r="F1827" s="2">
        <v>-20</v>
      </c>
      <c r="G1827" s="1" t="s">
        <v>711</v>
      </c>
      <c r="H1827" s="1" t="s">
        <v>1186</v>
      </c>
      <c r="I1827" s="1" t="s">
        <v>10</v>
      </c>
      <c r="J1827" t="e">
        <f>VLOOKUP(B1827,自助退!B:F,5,FALSE)</f>
        <v>#N/A</v>
      </c>
      <c r="K1827" t="e">
        <f t="shared" si="28"/>
        <v>#N/A</v>
      </c>
    </row>
    <row r="1828" spans="1:11">
      <c r="A1828" s="1" t="s">
        <v>7148</v>
      </c>
      <c r="B1828" s="2">
        <v>1339194</v>
      </c>
      <c r="C1828" s="1" t="s">
        <v>7149</v>
      </c>
      <c r="D1828" s="1" t="s">
        <v>7150</v>
      </c>
      <c r="E1828" s="1" t="s">
        <v>7151</v>
      </c>
      <c r="F1828" s="2">
        <v>-290</v>
      </c>
      <c r="G1828" s="1" t="s">
        <v>711</v>
      </c>
      <c r="H1828" s="1" t="s">
        <v>180</v>
      </c>
      <c r="I1828" s="1" t="s">
        <v>10</v>
      </c>
      <c r="J1828" t="e">
        <f>VLOOKUP(B1828,自助退!B:F,5,FALSE)</f>
        <v>#N/A</v>
      </c>
      <c r="K1828" t="e">
        <f t="shared" si="28"/>
        <v>#N/A</v>
      </c>
    </row>
    <row r="1829" spans="1:11">
      <c r="A1829" s="1" t="s">
        <v>7152</v>
      </c>
      <c r="B1829" s="2">
        <v>1339340</v>
      </c>
      <c r="C1829" s="1" t="s">
        <v>7153</v>
      </c>
      <c r="D1829" s="1" t="s">
        <v>7154</v>
      </c>
      <c r="E1829" s="1" t="s">
        <v>7155</v>
      </c>
      <c r="F1829" s="2">
        <v>-100</v>
      </c>
      <c r="G1829" s="1" t="s">
        <v>711</v>
      </c>
      <c r="H1829" s="1" t="s">
        <v>429</v>
      </c>
      <c r="I1829" s="1" t="s">
        <v>10</v>
      </c>
      <c r="J1829" t="e">
        <f>VLOOKUP(B1829,自助退!B:F,5,FALSE)</f>
        <v>#N/A</v>
      </c>
      <c r="K1829" t="e">
        <f t="shared" si="28"/>
        <v>#N/A</v>
      </c>
    </row>
    <row r="1830" spans="1:11">
      <c r="A1830" s="1" t="s">
        <v>7156</v>
      </c>
      <c r="B1830" s="2">
        <v>1339758</v>
      </c>
      <c r="C1830" s="1" t="s">
        <v>205</v>
      </c>
      <c r="D1830" s="1" t="s">
        <v>7157</v>
      </c>
      <c r="E1830" s="1" t="s">
        <v>7158</v>
      </c>
      <c r="F1830" s="2">
        <v>-3407</v>
      </c>
      <c r="G1830" s="1" t="s">
        <v>711</v>
      </c>
      <c r="H1830" s="1" t="s">
        <v>157</v>
      </c>
      <c r="I1830" s="1" t="s">
        <v>122</v>
      </c>
      <c r="J1830" t="e">
        <f>VLOOKUP(B1830,自助退!B:F,5,FALSE)</f>
        <v>#N/A</v>
      </c>
      <c r="K1830" t="e">
        <f t="shared" si="28"/>
        <v>#N/A</v>
      </c>
    </row>
    <row r="1831" spans="1:11">
      <c r="A1831" s="1" t="s">
        <v>7159</v>
      </c>
      <c r="B1831" s="2">
        <v>1340014</v>
      </c>
      <c r="C1831" s="1" t="s">
        <v>7160</v>
      </c>
      <c r="D1831" s="1" t="s">
        <v>7161</v>
      </c>
      <c r="E1831" s="1" t="s">
        <v>7162</v>
      </c>
      <c r="F1831" s="2">
        <v>-500</v>
      </c>
      <c r="G1831" s="1" t="s">
        <v>711</v>
      </c>
      <c r="H1831" s="1" t="s">
        <v>1468</v>
      </c>
      <c r="I1831" s="1" t="s">
        <v>10</v>
      </c>
      <c r="J1831" t="e">
        <f>VLOOKUP(B1831,自助退!B:F,5,FALSE)</f>
        <v>#N/A</v>
      </c>
      <c r="K1831" t="e">
        <f t="shared" si="28"/>
        <v>#N/A</v>
      </c>
    </row>
    <row r="1832" spans="1:11">
      <c r="A1832" s="1" t="s">
        <v>7163</v>
      </c>
      <c r="B1832" s="2">
        <v>1340034</v>
      </c>
      <c r="C1832" s="1" t="s">
        <v>205</v>
      </c>
      <c r="D1832" s="1" t="s">
        <v>7164</v>
      </c>
      <c r="E1832" s="1" t="s">
        <v>7165</v>
      </c>
      <c r="F1832" s="2">
        <v>-1000</v>
      </c>
      <c r="G1832" s="1" t="s">
        <v>711</v>
      </c>
      <c r="H1832" s="1" t="s">
        <v>1481</v>
      </c>
      <c r="I1832" s="1" t="s">
        <v>122</v>
      </c>
      <c r="J1832" t="e">
        <f>VLOOKUP(B1832,自助退!B:F,5,FALSE)</f>
        <v>#N/A</v>
      </c>
      <c r="K1832" t="e">
        <f t="shared" si="28"/>
        <v>#N/A</v>
      </c>
    </row>
    <row r="1833" spans="1:11">
      <c r="A1833" s="1" t="s">
        <v>7166</v>
      </c>
      <c r="B1833" s="2">
        <v>1340289</v>
      </c>
      <c r="C1833" s="1" t="s">
        <v>7167</v>
      </c>
      <c r="D1833" s="1" t="s">
        <v>7168</v>
      </c>
      <c r="E1833" s="1" t="s">
        <v>7169</v>
      </c>
      <c r="F1833" s="2">
        <v>-113.38</v>
      </c>
      <c r="G1833" s="1" t="s">
        <v>711</v>
      </c>
      <c r="H1833" s="1" t="s">
        <v>243</v>
      </c>
      <c r="I1833" s="1" t="s">
        <v>10</v>
      </c>
      <c r="J1833" t="e">
        <f>VLOOKUP(B1833,自助退!B:F,5,FALSE)</f>
        <v>#N/A</v>
      </c>
      <c r="K1833" t="e">
        <f t="shared" si="28"/>
        <v>#N/A</v>
      </c>
    </row>
    <row r="1834" spans="1:11">
      <c r="A1834" s="1" t="s">
        <v>7170</v>
      </c>
      <c r="B1834" s="2">
        <v>1340668</v>
      </c>
      <c r="C1834" s="1" t="s">
        <v>205</v>
      </c>
      <c r="D1834" s="1" t="s">
        <v>7171</v>
      </c>
      <c r="E1834" s="1" t="s">
        <v>7172</v>
      </c>
      <c r="F1834" s="2">
        <v>-212.26</v>
      </c>
      <c r="G1834" s="1" t="s">
        <v>711</v>
      </c>
      <c r="H1834" s="1" t="s">
        <v>941</v>
      </c>
      <c r="I1834" s="1" t="s">
        <v>122</v>
      </c>
      <c r="J1834" t="e">
        <f>VLOOKUP(B1834,自助退!B:F,5,FALSE)</f>
        <v>#N/A</v>
      </c>
      <c r="K1834" t="e">
        <f t="shared" si="28"/>
        <v>#N/A</v>
      </c>
    </row>
    <row r="1835" spans="1:11">
      <c r="A1835" s="1" t="s">
        <v>7173</v>
      </c>
      <c r="B1835" s="2">
        <v>1340713</v>
      </c>
      <c r="C1835" s="1" t="s">
        <v>7174</v>
      </c>
      <c r="D1835" s="1" t="s">
        <v>7175</v>
      </c>
      <c r="E1835" s="1" t="s">
        <v>7176</v>
      </c>
      <c r="F1835" s="2">
        <v>-146.69999999999999</v>
      </c>
      <c r="G1835" s="1" t="s">
        <v>711</v>
      </c>
      <c r="H1835" s="1" t="s">
        <v>387</v>
      </c>
      <c r="I1835" s="1" t="s">
        <v>10</v>
      </c>
      <c r="J1835" t="e">
        <f>VLOOKUP(B1835,自助退!B:F,5,FALSE)</f>
        <v>#N/A</v>
      </c>
      <c r="K1835" t="e">
        <f t="shared" si="28"/>
        <v>#N/A</v>
      </c>
    </row>
    <row r="1836" spans="1:11">
      <c r="A1836" s="1" t="s">
        <v>7177</v>
      </c>
      <c r="B1836" s="2">
        <v>1340842</v>
      </c>
      <c r="C1836" s="1" t="s">
        <v>7178</v>
      </c>
      <c r="D1836" s="1" t="s">
        <v>354</v>
      </c>
      <c r="E1836" s="1" t="s">
        <v>355</v>
      </c>
      <c r="F1836" s="2">
        <v>-1247</v>
      </c>
      <c r="G1836" s="1" t="s">
        <v>711</v>
      </c>
      <c r="H1836" s="1" t="s">
        <v>356</v>
      </c>
      <c r="I1836" s="1" t="s">
        <v>10</v>
      </c>
      <c r="J1836" t="e">
        <f>VLOOKUP(B1836,自助退!B:F,5,FALSE)</f>
        <v>#N/A</v>
      </c>
      <c r="K1836" t="e">
        <f t="shared" si="28"/>
        <v>#N/A</v>
      </c>
    </row>
    <row r="1837" spans="1:11">
      <c r="A1837" s="1" t="s">
        <v>7179</v>
      </c>
      <c r="B1837" s="2">
        <v>1341000</v>
      </c>
      <c r="C1837" s="1" t="s">
        <v>7180</v>
      </c>
      <c r="D1837" s="1" t="s">
        <v>6764</v>
      </c>
      <c r="E1837" s="1" t="s">
        <v>6765</v>
      </c>
      <c r="F1837" s="2">
        <v>-48000</v>
      </c>
      <c r="G1837" s="1" t="s">
        <v>711</v>
      </c>
      <c r="H1837" s="1" t="s">
        <v>716</v>
      </c>
      <c r="I1837" s="1" t="s">
        <v>10</v>
      </c>
      <c r="J1837" t="e">
        <f>VLOOKUP(B1837,自助退!B:F,5,FALSE)</f>
        <v>#N/A</v>
      </c>
      <c r="K1837" t="e">
        <f t="shared" si="28"/>
        <v>#N/A</v>
      </c>
    </row>
    <row r="1838" spans="1:11">
      <c r="A1838" s="1" t="s">
        <v>7181</v>
      </c>
      <c r="B1838" s="2">
        <v>1341077</v>
      </c>
      <c r="C1838" s="1" t="s">
        <v>7182</v>
      </c>
      <c r="D1838" s="1" t="s">
        <v>7183</v>
      </c>
      <c r="E1838" s="1" t="s">
        <v>7184</v>
      </c>
      <c r="F1838" s="2">
        <v>-6000</v>
      </c>
      <c r="G1838" s="1" t="s">
        <v>711</v>
      </c>
      <c r="H1838" s="1" t="s">
        <v>161</v>
      </c>
      <c r="I1838" s="1" t="s">
        <v>10</v>
      </c>
      <c r="J1838" t="e">
        <f>VLOOKUP(B1838,自助退!B:F,5,FALSE)</f>
        <v>#N/A</v>
      </c>
      <c r="K1838" t="e">
        <f t="shared" si="28"/>
        <v>#N/A</v>
      </c>
    </row>
    <row r="1839" spans="1:11">
      <c r="A1839" s="1" t="s">
        <v>7185</v>
      </c>
      <c r="B1839" s="2">
        <v>1341087</v>
      </c>
      <c r="C1839" s="1" t="s">
        <v>7186</v>
      </c>
      <c r="D1839" s="1" t="s">
        <v>6764</v>
      </c>
      <c r="E1839" s="1" t="s">
        <v>6765</v>
      </c>
      <c r="F1839" s="2">
        <v>-50000</v>
      </c>
      <c r="G1839" s="1" t="s">
        <v>711</v>
      </c>
      <c r="H1839" s="1" t="s">
        <v>716</v>
      </c>
      <c r="I1839" s="1" t="s">
        <v>10</v>
      </c>
      <c r="J1839" t="e">
        <f>VLOOKUP(B1839,自助退!B:F,5,FALSE)</f>
        <v>#N/A</v>
      </c>
      <c r="K1839" t="e">
        <f t="shared" si="28"/>
        <v>#N/A</v>
      </c>
    </row>
    <row r="1840" spans="1:11">
      <c r="A1840" s="1" t="s">
        <v>7187</v>
      </c>
      <c r="B1840" s="2">
        <v>1341248</v>
      </c>
      <c r="C1840" s="1" t="s">
        <v>7188</v>
      </c>
      <c r="D1840" s="1" t="s">
        <v>7189</v>
      </c>
      <c r="E1840" s="1" t="s">
        <v>7190</v>
      </c>
      <c r="F1840" s="2">
        <v>-74.92</v>
      </c>
      <c r="G1840" s="1" t="s">
        <v>711</v>
      </c>
      <c r="H1840" s="1" t="s">
        <v>832</v>
      </c>
      <c r="I1840" s="1" t="s">
        <v>10</v>
      </c>
      <c r="J1840" t="e">
        <f>VLOOKUP(B1840,自助退!B:F,5,FALSE)</f>
        <v>#N/A</v>
      </c>
      <c r="K1840" t="e">
        <f t="shared" si="28"/>
        <v>#N/A</v>
      </c>
    </row>
    <row r="1841" spans="1:11">
      <c r="A1841" s="1" t="s">
        <v>7191</v>
      </c>
      <c r="B1841" s="2">
        <v>1341646</v>
      </c>
      <c r="C1841" s="1" t="s">
        <v>7192</v>
      </c>
      <c r="D1841" s="1" t="s">
        <v>7193</v>
      </c>
      <c r="E1841" s="1" t="s">
        <v>7194</v>
      </c>
      <c r="F1841" s="2">
        <v>-380</v>
      </c>
      <c r="G1841" s="1" t="s">
        <v>711</v>
      </c>
      <c r="H1841" s="1" t="s">
        <v>356</v>
      </c>
      <c r="I1841" s="1" t="s">
        <v>10</v>
      </c>
      <c r="J1841" t="e">
        <f>VLOOKUP(B1841,自助退!B:F,5,FALSE)</f>
        <v>#N/A</v>
      </c>
      <c r="K1841" t="e">
        <f t="shared" si="28"/>
        <v>#N/A</v>
      </c>
    </row>
    <row r="1842" spans="1:11">
      <c r="A1842" s="1" t="s">
        <v>7195</v>
      </c>
      <c r="B1842" s="2">
        <v>1341700</v>
      </c>
      <c r="C1842" s="1" t="s">
        <v>7196</v>
      </c>
      <c r="D1842" s="1" t="s">
        <v>7197</v>
      </c>
      <c r="E1842" s="1" t="s">
        <v>7198</v>
      </c>
      <c r="F1842" s="2">
        <v>-180</v>
      </c>
      <c r="G1842" s="1" t="s">
        <v>711</v>
      </c>
      <c r="H1842" s="1" t="s">
        <v>356</v>
      </c>
      <c r="I1842" s="1" t="s">
        <v>10</v>
      </c>
      <c r="J1842" t="e">
        <f>VLOOKUP(B1842,自助退!B:F,5,FALSE)</f>
        <v>#N/A</v>
      </c>
      <c r="K1842" t="e">
        <f t="shared" si="28"/>
        <v>#N/A</v>
      </c>
    </row>
    <row r="1843" spans="1:11">
      <c r="A1843" s="1" t="s">
        <v>7199</v>
      </c>
      <c r="B1843" s="2">
        <v>1341824</v>
      </c>
      <c r="C1843" s="1" t="s">
        <v>7200</v>
      </c>
      <c r="D1843" s="1" t="s">
        <v>251</v>
      </c>
      <c r="E1843" s="1" t="s">
        <v>252</v>
      </c>
      <c r="F1843" s="2">
        <v>-334.5</v>
      </c>
      <c r="G1843" s="1" t="s">
        <v>711</v>
      </c>
      <c r="H1843" s="1" t="s">
        <v>1481</v>
      </c>
      <c r="I1843" s="1" t="s">
        <v>10</v>
      </c>
      <c r="J1843" t="e">
        <f>VLOOKUP(B1843,自助退!B:F,5,FALSE)</f>
        <v>#N/A</v>
      </c>
      <c r="K1843" t="e">
        <f t="shared" si="28"/>
        <v>#N/A</v>
      </c>
    </row>
    <row r="1844" spans="1:11">
      <c r="A1844" s="1" t="s">
        <v>7201</v>
      </c>
      <c r="B1844" s="2">
        <v>1341845</v>
      </c>
      <c r="C1844" s="1" t="s">
        <v>7202</v>
      </c>
      <c r="D1844" s="1" t="s">
        <v>7203</v>
      </c>
      <c r="E1844" s="1" t="s">
        <v>7204</v>
      </c>
      <c r="F1844" s="2">
        <v>-500</v>
      </c>
      <c r="G1844" s="1" t="s">
        <v>711</v>
      </c>
      <c r="H1844" s="1" t="s">
        <v>356</v>
      </c>
      <c r="I1844" s="1" t="s">
        <v>10</v>
      </c>
      <c r="J1844" t="e">
        <f>VLOOKUP(B1844,自助退!B:F,5,FALSE)</f>
        <v>#N/A</v>
      </c>
      <c r="K1844" t="e">
        <f t="shared" si="28"/>
        <v>#N/A</v>
      </c>
    </row>
    <row r="1845" spans="1:11">
      <c r="A1845" s="1" t="s">
        <v>7205</v>
      </c>
      <c r="B1845" s="2">
        <v>1341849</v>
      </c>
      <c r="C1845" s="1" t="s">
        <v>7206</v>
      </c>
      <c r="D1845" s="1" t="s">
        <v>7207</v>
      </c>
      <c r="E1845" s="1" t="s">
        <v>7208</v>
      </c>
      <c r="F1845" s="2">
        <v>-65.2</v>
      </c>
      <c r="G1845" s="1" t="s">
        <v>711</v>
      </c>
      <c r="H1845" s="1" t="s">
        <v>387</v>
      </c>
      <c r="I1845" s="1" t="s">
        <v>10</v>
      </c>
      <c r="J1845" t="e">
        <f>VLOOKUP(B1845,自助退!B:F,5,FALSE)</f>
        <v>#N/A</v>
      </c>
      <c r="K1845" t="e">
        <f t="shared" si="28"/>
        <v>#N/A</v>
      </c>
    </row>
    <row r="1846" spans="1:11">
      <c r="A1846" s="1" t="s">
        <v>7209</v>
      </c>
      <c r="B1846" s="2">
        <v>1341889</v>
      </c>
      <c r="C1846" s="1" t="s">
        <v>7210</v>
      </c>
      <c r="D1846" s="1" t="s">
        <v>7203</v>
      </c>
      <c r="E1846" s="1" t="s">
        <v>7204</v>
      </c>
      <c r="F1846" s="2">
        <v>-20</v>
      </c>
      <c r="G1846" s="1" t="s">
        <v>711</v>
      </c>
      <c r="H1846" s="1" t="s">
        <v>356</v>
      </c>
      <c r="I1846" s="1" t="s">
        <v>10</v>
      </c>
      <c r="J1846" t="e">
        <f>VLOOKUP(B1846,自助退!B:F,5,FALSE)</f>
        <v>#N/A</v>
      </c>
      <c r="K1846" t="e">
        <f t="shared" si="28"/>
        <v>#N/A</v>
      </c>
    </row>
    <row r="1847" spans="1:11">
      <c r="A1847" s="1" t="s">
        <v>7211</v>
      </c>
      <c r="B1847" s="2">
        <v>1341966</v>
      </c>
      <c r="C1847" s="1" t="s">
        <v>7212</v>
      </c>
      <c r="D1847" s="1" t="s">
        <v>7213</v>
      </c>
      <c r="E1847" s="1" t="s">
        <v>7214</v>
      </c>
      <c r="F1847" s="2">
        <v>-69.3</v>
      </c>
      <c r="G1847" s="1" t="s">
        <v>711</v>
      </c>
      <c r="H1847" s="1" t="s">
        <v>253</v>
      </c>
      <c r="I1847" s="1" t="s">
        <v>10</v>
      </c>
      <c r="J1847" t="e">
        <f>VLOOKUP(B1847,自助退!B:F,5,FALSE)</f>
        <v>#N/A</v>
      </c>
      <c r="K1847" t="e">
        <f t="shared" si="28"/>
        <v>#N/A</v>
      </c>
    </row>
    <row r="1848" spans="1:11">
      <c r="A1848" s="1" t="s">
        <v>7215</v>
      </c>
      <c r="B1848" s="2">
        <v>1342040</v>
      </c>
      <c r="C1848" s="1" t="s">
        <v>7216</v>
      </c>
      <c r="D1848" s="1" t="s">
        <v>7217</v>
      </c>
      <c r="E1848" s="1" t="s">
        <v>7218</v>
      </c>
      <c r="F1848" s="2">
        <v>-71.260000000000005</v>
      </c>
      <c r="G1848" s="1" t="s">
        <v>711</v>
      </c>
      <c r="H1848" s="1" t="s">
        <v>1358</v>
      </c>
      <c r="I1848" s="1" t="s">
        <v>10</v>
      </c>
      <c r="J1848" t="e">
        <f>VLOOKUP(B1848,自助退!B:F,5,FALSE)</f>
        <v>#N/A</v>
      </c>
      <c r="K1848" t="e">
        <f t="shared" si="28"/>
        <v>#N/A</v>
      </c>
    </row>
    <row r="1849" spans="1:11">
      <c r="A1849" s="1" t="s">
        <v>7219</v>
      </c>
      <c r="B1849" s="2">
        <v>1342300</v>
      </c>
      <c r="C1849" s="1" t="s">
        <v>7220</v>
      </c>
      <c r="D1849" s="1" t="s">
        <v>7221</v>
      </c>
      <c r="E1849" s="1" t="s">
        <v>7222</v>
      </c>
      <c r="F1849" s="2">
        <v>-200</v>
      </c>
      <c r="G1849" s="1" t="s">
        <v>711</v>
      </c>
      <c r="H1849" s="1" t="s">
        <v>248</v>
      </c>
      <c r="I1849" s="1" t="s">
        <v>10</v>
      </c>
      <c r="J1849" t="e">
        <f>VLOOKUP(B1849,自助退!B:F,5,FALSE)</f>
        <v>#N/A</v>
      </c>
      <c r="K1849" t="e">
        <f t="shared" si="28"/>
        <v>#N/A</v>
      </c>
    </row>
    <row r="1850" spans="1:11">
      <c r="A1850" s="1" t="s">
        <v>7223</v>
      </c>
      <c r="B1850" s="2">
        <v>1342383</v>
      </c>
      <c r="C1850" s="1" t="s">
        <v>7224</v>
      </c>
      <c r="D1850" s="1" t="s">
        <v>7225</v>
      </c>
      <c r="E1850" s="1" t="s">
        <v>7226</v>
      </c>
      <c r="F1850" s="2">
        <v>-100</v>
      </c>
      <c r="G1850" s="1" t="s">
        <v>711</v>
      </c>
      <c r="H1850" s="1" t="s">
        <v>901</v>
      </c>
      <c r="I1850" s="1" t="s">
        <v>10</v>
      </c>
      <c r="J1850" t="e">
        <f>VLOOKUP(B1850,自助退!B:F,5,FALSE)</f>
        <v>#N/A</v>
      </c>
      <c r="K1850" t="e">
        <f t="shared" si="28"/>
        <v>#N/A</v>
      </c>
    </row>
    <row r="1851" spans="1:11">
      <c r="A1851" s="1" t="s">
        <v>7227</v>
      </c>
      <c r="B1851" s="2">
        <v>1342476</v>
      </c>
      <c r="C1851" s="1" t="s">
        <v>7228</v>
      </c>
      <c r="D1851" s="1" t="s">
        <v>7229</v>
      </c>
      <c r="E1851" s="1" t="s">
        <v>7230</v>
      </c>
      <c r="F1851" s="2">
        <v>-83.84</v>
      </c>
      <c r="G1851" s="1" t="s">
        <v>711</v>
      </c>
      <c r="H1851" s="1" t="s">
        <v>1468</v>
      </c>
      <c r="I1851" s="1" t="s">
        <v>10</v>
      </c>
      <c r="J1851" t="e">
        <f>VLOOKUP(B1851,自助退!B:F,5,FALSE)</f>
        <v>#N/A</v>
      </c>
      <c r="K1851" t="e">
        <f t="shared" si="28"/>
        <v>#N/A</v>
      </c>
    </row>
    <row r="1852" spans="1:11">
      <c r="A1852" s="1" t="s">
        <v>7231</v>
      </c>
      <c r="B1852" s="2">
        <v>1342490</v>
      </c>
      <c r="C1852" s="1" t="s">
        <v>7232</v>
      </c>
      <c r="D1852" s="1" t="s">
        <v>7233</v>
      </c>
      <c r="E1852" s="1" t="s">
        <v>7234</v>
      </c>
      <c r="F1852" s="2">
        <v>-320</v>
      </c>
      <c r="G1852" s="1" t="s">
        <v>711</v>
      </c>
      <c r="H1852" s="1" t="s">
        <v>370</v>
      </c>
      <c r="I1852" s="1" t="s">
        <v>10</v>
      </c>
      <c r="J1852" t="e">
        <f>VLOOKUP(B1852,自助退!B:F,5,FALSE)</f>
        <v>#N/A</v>
      </c>
      <c r="K1852" t="e">
        <f t="shared" si="28"/>
        <v>#N/A</v>
      </c>
    </row>
    <row r="1853" spans="1:11">
      <c r="A1853" s="1" t="s">
        <v>7235</v>
      </c>
      <c r="B1853" s="2">
        <v>1342618</v>
      </c>
      <c r="C1853" s="1" t="s">
        <v>7236</v>
      </c>
      <c r="D1853" s="1" t="s">
        <v>7237</v>
      </c>
      <c r="E1853" s="1" t="s">
        <v>7238</v>
      </c>
      <c r="F1853" s="2">
        <v>-3738.19</v>
      </c>
      <c r="G1853" s="1" t="s">
        <v>711</v>
      </c>
      <c r="H1853" s="1" t="s">
        <v>356</v>
      </c>
      <c r="I1853" s="1" t="s">
        <v>10</v>
      </c>
      <c r="J1853" t="e">
        <f>VLOOKUP(B1853,自助退!B:F,5,FALSE)</f>
        <v>#N/A</v>
      </c>
      <c r="K1853" t="e">
        <f t="shared" si="28"/>
        <v>#N/A</v>
      </c>
    </row>
    <row r="1854" spans="1:11">
      <c r="A1854" s="1" t="s">
        <v>7239</v>
      </c>
      <c r="B1854" s="2">
        <v>1342651</v>
      </c>
      <c r="C1854" s="1" t="s">
        <v>205</v>
      </c>
      <c r="D1854" s="1" t="s">
        <v>7240</v>
      </c>
      <c r="E1854" s="1" t="s">
        <v>7241</v>
      </c>
      <c r="F1854" s="2">
        <v>-500</v>
      </c>
      <c r="G1854" s="1" t="s">
        <v>711</v>
      </c>
      <c r="H1854" s="1" t="s">
        <v>370</v>
      </c>
      <c r="I1854" s="1" t="s">
        <v>122</v>
      </c>
      <c r="J1854" t="e">
        <f>VLOOKUP(B1854,自助退!B:F,5,FALSE)</f>
        <v>#N/A</v>
      </c>
      <c r="K1854" t="e">
        <f t="shared" si="28"/>
        <v>#N/A</v>
      </c>
    </row>
    <row r="1855" spans="1:11">
      <c r="A1855" s="1" t="s">
        <v>7242</v>
      </c>
      <c r="B1855" s="2">
        <v>1342669</v>
      </c>
      <c r="C1855" s="1" t="s">
        <v>7243</v>
      </c>
      <c r="D1855" s="1" t="s">
        <v>7244</v>
      </c>
      <c r="E1855" s="1" t="s">
        <v>176</v>
      </c>
      <c r="F1855" s="2">
        <v>-500</v>
      </c>
      <c r="G1855" s="1" t="s">
        <v>711</v>
      </c>
      <c r="H1855" s="1" t="s">
        <v>356</v>
      </c>
      <c r="I1855" s="1" t="s">
        <v>10</v>
      </c>
      <c r="J1855" t="e">
        <f>VLOOKUP(B1855,自助退!B:F,5,FALSE)</f>
        <v>#N/A</v>
      </c>
      <c r="K1855" t="e">
        <f t="shared" si="28"/>
        <v>#N/A</v>
      </c>
    </row>
    <row r="1856" spans="1:11">
      <c r="A1856" s="1" t="s">
        <v>7245</v>
      </c>
      <c r="B1856" s="2">
        <v>1342721</v>
      </c>
      <c r="C1856" s="1" t="s">
        <v>7246</v>
      </c>
      <c r="D1856" s="1" t="s">
        <v>7247</v>
      </c>
      <c r="E1856" s="1" t="s">
        <v>7248</v>
      </c>
      <c r="F1856" s="2">
        <v>-465</v>
      </c>
      <c r="G1856" s="1" t="s">
        <v>711</v>
      </c>
      <c r="H1856" s="1" t="s">
        <v>387</v>
      </c>
      <c r="I1856" s="1" t="s">
        <v>10</v>
      </c>
      <c r="J1856" t="e">
        <f>VLOOKUP(B1856,自助退!B:F,5,FALSE)</f>
        <v>#N/A</v>
      </c>
      <c r="K1856" t="e">
        <f t="shared" si="28"/>
        <v>#N/A</v>
      </c>
    </row>
    <row r="1857" spans="1:11">
      <c r="A1857" s="1" t="s">
        <v>7249</v>
      </c>
      <c r="B1857" s="2">
        <v>1342760</v>
      </c>
      <c r="C1857" s="1" t="s">
        <v>7250</v>
      </c>
      <c r="D1857" s="1" t="s">
        <v>7251</v>
      </c>
      <c r="E1857" s="1" t="s">
        <v>7252</v>
      </c>
      <c r="F1857" s="2">
        <v>-950</v>
      </c>
      <c r="G1857" s="1" t="s">
        <v>711</v>
      </c>
      <c r="H1857" s="1" t="s">
        <v>300</v>
      </c>
      <c r="I1857" s="1" t="s">
        <v>10</v>
      </c>
      <c r="J1857" t="e">
        <f>VLOOKUP(B1857,自助退!B:F,5,FALSE)</f>
        <v>#N/A</v>
      </c>
      <c r="K1857" t="e">
        <f t="shared" si="28"/>
        <v>#N/A</v>
      </c>
    </row>
    <row r="1858" spans="1:11">
      <c r="A1858" s="1" t="s">
        <v>7253</v>
      </c>
      <c r="B1858" s="2">
        <v>1342822</v>
      </c>
      <c r="C1858" s="1" t="s">
        <v>7254</v>
      </c>
      <c r="D1858" s="1" t="s">
        <v>7255</v>
      </c>
      <c r="E1858" s="1" t="s">
        <v>7256</v>
      </c>
      <c r="F1858" s="2">
        <v>-6700</v>
      </c>
      <c r="G1858" s="1" t="s">
        <v>711</v>
      </c>
      <c r="H1858" s="1" t="s">
        <v>356</v>
      </c>
      <c r="I1858" s="1" t="s">
        <v>10</v>
      </c>
      <c r="J1858" t="e">
        <f>VLOOKUP(B1858,自助退!B:F,5,FALSE)</f>
        <v>#N/A</v>
      </c>
      <c r="K1858" t="e">
        <f t="shared" si="28"/>
        <v>#N/A</v>
      </c>
    </row>
    <row r="1859" spans="1:11">
      <c r="A1859" s="1" t="s">
        <v>7257</v>
      </c>
      <c r="B1859" s="2">
        <v>1342846</v>
      </c>
      <c r="C1859" s="1" t="s">
        <v>7258</v>
      </c>
      <c r="D1859" s="1" t="s">
        <v>7259</v>
      </c>
      <c r="E1859" s="1" t="s">
        <v>7260</v>
      </c>
      <c r="F1859" s="2">
        <v>-7531.17</v>
      </c>
      <c r="G1859" s="1" t="s">
        <v>711</v>
      </c>
      <c r="H1859" s="1" t="s">
        <v>300</v>
      </c>
      <c r="I1859" s="1" t="s">
        <v>10</v>
      </c>
      <c r="J1859" t="e">
        <f>VLOOKUP(B1859,自助退!B:F,5,FALSE)</f>
        <v>#N/A</v>
      </c>
      <c r="K1859" t="e">
        <f t="shared" ref="K1859:K1922" si="29">IF(F1859*-1=J1859,"",1)</f>
        <v>#N/A</v>
      </c>
    </row>
    <row r="1860" spans="1:11">
      <c r="A1860" s="1" t="s">
        <v>7261</v>
      </c>
      <c r="B1860" s="2">
        <v>1342858</v>
      </c>
      <c r="C1860" s="1" t="s">
        <v>7262</v>
      </c>
      <c r="D1860" s="1" t="s">
        <v>7259</v>
      </c>
      <c r="E1860" s="1" t="s">
        <v>7260</v>
      </c>
      <c r="F1860" s="2">
        <v>-180</v>
      </c>
      <c r="G1860" s="1" t="s">
        <v>711</v>
      </c>
      <c r="H1860" s="1" t="s">
        <v>300</v>
      </c>
      <c r="I1860" s="1" t="s">
        <v>10</v>
      </c>
      <c r="J1860" t="e">
        <f>VLOOKUP(B1860,自助退!B:F,5,FALSE)</f>
        <v>#N/A</v>
      </c>
      <c r="K1860" t="e">
        <f t="shared" si="29"/>
        <v>#N/A</v>
      </c>
    </row>
    <row r="1861" spans="1:11">
      <c r="A1861" s="1" t="s">
        <v>7263</v>
      </c>
      <c r="B1861" s="2">
        <v>1342869</v>
      </c>
      <c r="C1861" s="1" t="s">
        <v>7264</v>
      </c>
      <c r="D1861" s="1" t="s">
        <v>346</v>
      </c>
      <c r="E1861" s="1" t="s">
        <v>347</v>
      </c>
      <c r="F1861" s="2">
        <v>-94</v>
      </c>
      <c r="G1861" s="1" t="s">
        <v>711</v>
      </c>
      <c r="H1861" s="1" t="s">
        <v>356</v>
      </c>
      <c r="I1861" s="1" t="s">
        <v>10</v>
      </c>
      <c r="J1861" t="e">
        <f>VLOOKUP(B1861,自助退!B:F,5,FALSE)</f>
        <v>#N/A</v>
      </c>
      <c r="K1861" t="e">
        <f t="shared" si="29"/>
        <v>#N/A</v>
      </c>
    </row>
    <row r="1862" spans="1:11">
      <c r="A1862" s="1" t="s">
        <v>7265</v>
      </c>
      <c r="B1862" s="2">
        <v>1342898</v>
      </c>
      <c r="C1862" s="1" t="s">
        <v>205</v>
      </c>
      <c r="D1862" s="1" t="s">
        <v>7266</v>
      </c>
      <c r="E1862" s="1" t="s">
        <v>7267</v>
      </c>
      <c r="F1862" s="2">
        <v>-829.42</v>
      </c>
      <c r="G1862" s="1" t="s">
        <v>711</v>
      </c>
      <c r="H1862" s="1" t="s">
        <v>387</v>
      </c>
      <c r="I1862" s="1" t="s">
        <v>122</v>
      </c>
      <c r="J1862" t="e">
        <f>VLOOKUP(B1862,自助退!B:F,5,FALSE)</f>
        <v>#N/A</v>
      </c>
      <c r="K1862" t="e">
        <f t="shared" si="29"/>
        <v>#N/A</v>
      </c>
    </row>
    <row r="1863" spans="1:11">
      <c r="A1863" s="1" t="s">
        <v>7268</v>
      </c>
      <c r="B1863" s="2">
        <v>1342919</v>
      </c>
      <c r="C1863" s="1" t="s">
        <v>7269</v>
      </c>
      <c r="D1863" s="1" t="s">
        <v>7270</v>
      </c>
      <c r="E1863" s="1" t="s">
        <v>7271</v>
      </c>
      <c r="F1863" s="2">
        <v>-95</v>
      </c>
      <c r="G1863" s="1" t="s">
        <v>711</v>
      </c>
      <c r="H1863" s="1" t="s">
        <v>239</v>
      </c>
      <c r="I1863" s="1" t="s">
        <v>10</v>
      </c>
      <c r="J1863" t="e">
        <f>VLOOKUP(B1863,自助退!B:F,5,FALSE)</f>
        <v>#N/A</v>
      </c>
      <c r="K1863" t="e">
        <f t="shared" si="29"/>
        <v>#N/A</v>
      </c>
    </row>
    <row r="1864" spans="1:11">
      <c r="A1864" s="1" t="s">
        <v>7272</v>
      </c>
      <c r="B1864" s="2">
        <v>1342928</v>
      </c>
      <c r="C1864" s="1" t="s">
        <v>7273</v>
      </c>
      <c r="D1864" s="1" t="s">
        <v>7274</v>
      </c>
      <c r="E1864" s="1" t="s">
        <v>7275</v>
      </c>
      <c r="F1864" s="2">
        <v>-1000</v>
      </c>
      <c r="G1864" s="1" t="s">
        <v>711</v>
      </c>
      <c r="H1864" s="1" t="s">
        <v>370</v>
      </c>
      <c r="I1864" s="1" t="s">
        <v>10</v>
      </c>
      <c r="J1864" t="e">
        <f>VLOOKUP(B1864,自助退!B:F,5,FALSE)</f>
        <v>#N/A</v>
      </c>
      <c r="K1864" t="e">
        <f t="shared" si="29"/>
        <v>#N/A</v>
      </c>
    </row>
    <row r="1865" spans="1:11">
      <c r="A1865" s="1" t="s">
        <v>7276</v>
      </c>
      <c r="B1865" s="2">
        <v>1343008</v>
      </c>
      <c r="C1865" s="1" t="s">
        <v>7277</v>
      </c>
      <c r="D1865" s="1" t="s">
        <v>7278</v>
      </c>
      <c r="E1865" s="1" t="s">
        <v>7279</v>
      </c>
      <c r="F1865" s="2">
        <v>-3500</v>
      </c>
      <c r="G1865" s="1" t="s">
        <v>711</v>
      </c>
      <c r="H1865" s="1" t="s">
        <v>356</v>
      </c>
      <c r="I1865" s="1" t="s">
        <v>10</v>
      </c>
      <c r="J1865" t="e">
        <f>VLOOKUP(B1865,自助退!B:F,5,FALSE)</f>
        <v>#N/A</v>
      </c>
      <c r="K1865" t="e">
        <f t="shared" si="29"/>
        <v>#N/A</v>
      </c>
    </row>
    <row r="1866" spans="1:11">
      <c r="A1866" s="1" t="s">
        <v>7280</v>
      </c>
      <c r="B1866" s="2">
        <v>1343031</v>
      </c>
      <c r="C1866" s="1" t="s">
        <v>7281</v>
      </c>
      <c r="D1866" s="1" t="s">
        <v>7282</v>
      </c>
      <c r="E1866" s="1" t="s">
        <v>7283</v>
      </c>
      <c r="F1866" s="2">
        <v>-6000</v>
      </c>
      <c r="G1866" s="1" t="s">
        <v>711</v>
      </c>
      <c r="H1866" s="1" t="s">
        <v>387</v>
      </c>
      <c r="I1866" s="1" t="s">
        <v>10</v>
      </c>
      <c r="J1866" t="e">
        <f>VLOOKUP(B1866,自助退!B:F,5,FALSE)</f>
        <v>#N/A</v>
      </c>
      <c r="K1866" t="e">
        <f t="shared" si="29"/>
        <v>#N/A</v>
      </c>
    </row>
    <row r="1867" spans="1:11">
      <c r="A1867" s="1" t="s">
        <v>7284</v>
      </c>
      <c r="B1867" s="2">
        <v>1343073</v>
      </c>
      <c r="C1867" s="1" t="s">
        <v>7285</v>
      </c>
      <c r="D1867" s="1" t="s">
        <v>7286</v>
      </c>
      <c r="E1867" s="1" t="s">
        <v>7287</v>
      </c>
      <c r="F1867" s="2">
        <v>-5633.4</v>
      </c>
      <c r="G1867" s="1" t="s">
        <v>711</v>
      </c>
      <c r="H1867" s="1" t="s">
        <v>157</v>
      </c>
      <c r="I1867" s="1" t="s">
        <v>10</v>
      </c>
      <c r="J1867" t="e">
        <f>VLOOKUP(B1867,自助退!B:F,5,FALSE)</f>
        <v>#N/A</v>
      </c>
      <c r="K1867" t="e">
        <f t="shared" si="29"/>
        <v>#N/A</v>
      </c>
    </row>
    <row r="1868" spans="1:11">
      <c r="A1868" s="1" t="s">
        <v>7288</v>
      </c>
      <c r="B1868" s="2">
        <v>1343210</v>
      </c>
      <c r="C1868" s="1" t="s">
        <v>7289</v>
      </c>
      <c r="D1868" s="1" t="s">
        <v>7290</v>
      </c>
      <c r="E1868" s="1" t="s">
        <v>7291</v>
      </c>
      <c r="F1868" s="2">
        <v>-500</v>
      </c>
      <c r="G1868" s="1" t="s">
        <v>711</v>
      </c>
      <c r="H1868" s="1" t="s">
        <v>356</v>
      </c>
      <c r="I1868" s="1" t="s">
        <v>10</v>
      </c>
      <c r="J1868" t="e">
        <f>VLOOKUP(B1868,自助退!B:F,5,FALSE)</f>
        <v>#N/A</v>
      </c>
      <c r="K1868" t="e">
        <f t="shared" si="29"/>
        <v>#N/A</v>
      </c>
    </row>
    <row r="1869" spans="1:11">
      <c r="A1869" s="1" t="s">
        <v>7292</v>
      </c>
      <c r="B1869" s="2">
        <v>1343261</v>
      </c>
      <c r="C1869" s="1" t="s">
        <v>205</v>
      </c>
      <c r="D1869" s="1" t="s">
        <v>7293</v>
      </c>
      <c r="E1869" s="1" t="s">
        <v>7294</v>
      </c>
      <c r="F1869" s="2">
        <v>-213</v>
      </c>
      <c r="G1869" s="1" t="s">
        <v>711</v>
      </c>
      <c r="H1869" s="1" t="s">
        <v>387</v>
      </c>
      <c r="I1869" s="1" t="s">
        <v>122</v>
      </c>
      <c r="J1869" t="e">
        <f>VLOOKUP(B1869,自助退!B:F,5,FALSE)</f>
        <v>#N/A</v>
      </c>
      <c r="K1869" t="e">
        <f t="shared" si="29"/>
        <v>#N/A</v>
      </c>
    </row>
    <row r="1870" spans="1:11">
      <c r="A1870" s="1" t="s">
        <v>7295</v>
      </c>
      <c r="B1870" s="2">
        <v>1343403</v>
      </c>
      <c r="C1870" s="1" t="s">
        <v>7296</v>
      </c>
      <c r="D1870" s="1" t="s">
        <v>7297</v>
      </c>
      <c r="E1870" s="1" t="s">
        <v>7298</v>
      </c>
      <c r="F1870" s="2">
        <v>-44.93</v>
      </c>
      <c r="G1870" s="1" t="s">
        <v>711</v>
      </c>
      <c r="H1870" s="1" t="s">
        <v>272</v>
      </c>
      <c r="I1870" s="1" t="s">
        <v>10</v>
      </c>
      <c r="J1870" t="e">
        <f>VLOOKUP(B1870,自助退!B:F,5,FALSE)</f>
        <v>#N/A</v>
      </c>
      <c r="K1870" t="e">
        <f t="shared" si="29"/>
        <v>#N/A</v>
      </c>
    </row>
    <row r="1871" spans="1:11">
      <c r="A1871" s="1" t="s">
        <v>7299</v>
      </c>
      <c r="B1871" s="2">
        <v>1343410</v>
      </c>
      <c r="C1871" s="1" t="s">
        <v>7300</v>
      </c>
      <c r="D1871" s="1" t="s">
        <v>7301</v>
      </c>
      <c r="E1871" s="1" t="s">
        <v>7302</v>
      </c>
      <c r="F1871" s="2">
        <v>-465</v>
      </c>
      <c r="G1871" s="1" t="s">
        <v>711</v>
      </c>
      <c r="H1871" s="1" t="s">
        <v>721</v>
      </c>
      <c r="I1871" s="1" t="s">
        <v>10</v>
      </c>
      <c r="J1871" t="e">
        <f>VLOOKUP(B1871,自助退!B:F,5,FALSE)</f>
        <v>#N/A</v>
      </c>
      <c r="K1871" t="e">
        <f t="shared" si="29"/>
        <v>#N/A</v>
      </c>
    </row>
    <row r="1872" spans="1:11">
      <c r="A1872" s="1" t="s">
        <v>7303</v>
      </c>
      <c r="B1872" s="2">
        <v>1343413</v>
      </c>
      <c r="C1872" s="1" t="s">
        <v>205</v>
      </c>
      <c r="D1872" s="1" t="s">
        <v>7304</v>
      </c>
      <c r="E1872" s="1" t="s">
        <v>7305</v>
      </c>
      <c r="F1872" s="2">
        <v>-44.93</v>
      </c>
      <c r="G1872" s="1" t="s">
        <v>711</v>
      </c>
      <c r="H1872" s="1" t="s">
        <v>272</v>
      </c>
      <c r="I1872" s="1" t="s">
        <v>122</v>
      </c>
      <c r="J1872" t="e">
        <f>VLOOKUP(B1872,自助退!B:F,5,FALSE)</f>
        <v>#N/A</v>
      </c>
      <c r="K1872" t="e">
        <f t="shared" si="29"/>
        <v>#N/A</v>
      </c>
    </row>
    <row r="1873" spans="1:11">
      <c r="A1873" s="1" t="s">
        <v>7306</v>
      </c>
      <c r="B1873" s="2">
        <v>1343684</v>
      </c>
      <c r="C1873" s="1" t="s">
        <v>7307</v>
      </c>
      <c r="D1873" s="1" t="s">
        <v>7308</v>
      </c>
      <c r="E1873" s="1" t="s">
        <v>7309</v>
      </c>
      <c r="F1873" s="2">
        <v>-400</v>
      </c>
      <c r="G1873" s="1" t="s">
        <v>711</v>
      </c>
      <c r="H1873" s="1" t="s">
        <v>755</v>
      </c>
      <c r="I1873" s="1" t="s">
        <v>10</v>
      </c>
      <c r="J1873" t="e">
        <f>VLOOKUP(B1873,自助退!B:F,5,FALSE)</f>
        <v>#N/A</v>
      </c>
      <c r="K1873" t="e">
        <f t="shared" si="29"/>
        <v>#N/A</v>
      </c>
    </row>
    <row r="1874" spans="1:11">
      <c r="A1874" s="1" t="s">
        <v>7310</v>
      </c>
      <c r="B1874" s="2">
        <v>1344073</v>
      </c>
      <c r="C1874" s="1"/>
      <c r="D1874" s="1" t="s">
        <v>7311</v>
      </c>
      <c r="E1874" s="1" t="s">
        <v>25</v>
      </c>
      <c r="F1874" s="2">
        <v>-2540.9299999999998</v>
      </c>
      <c r="G1874" s="1" t="s">
        <v>711</v>
      </c>
      <c r="H1874" s="1" t="s">
        <v>300</v>
      </c>
      <c r="I1874" s="1" t="s">
        <v>122</v>
      </c>
      <c r="J1874" t="e">
        <f>VLOOKUP(B1874,自助退!B:F,5,FALSE)</f>
        <v>#N/A</v>
      </c>
      <c r="K1874" t="e">
        <f t="shared" si="29"/>
        <v>#N/A</v>
      </c>
    </row>
    <row r="1875" spans="1:11">
      <c r="A1875" s="1" t="s">
        <v>7312</v>
      </c>
      <c r="B1875" s="2">
        <v>1344212</v>
      </c>
      <c r="C1875" s="1" t="s">
        <v>205</v>
      </c>
      <c r="D1875" s="1" t="s">
        <v>3802</v>
      </c>
      <c r="E1875" s="1" t="s">
        <v>3803</v>
      </c>
      <c r="F1875" s="2">
        <v>-16.5</v>
      </c>
      <c r="G1875" s="1" t="s">
        <v>711</v>
      </c>
      <c r="H1875" s="1" t="s">
        <v>1158</v>
      </c>
      <c r="I1875" s="1" t="s">
        <v>122</v>
      </c>
      <c r="J1875" t="e">
        <f>VLOOKUP(B1875,自助退!B:F,5,FALSE)</f>
        <v>#N/A</v>
      </c>
      <c r="K1875" t="e">
        <f t="shared" si="29"/>
        <v>#N/A</v>
      </c>
    </row>
    <row r="1876" spans="1:11">
      <c r="A1876" s="1" t="s">
        <v>7313</v>
      </c>
      <c r="B1876" s="2">
        <v>1344240</v>
      </c>
      <c r="C1876" s="1" t="s">
        <v>7314</v>
      </c>
      <c r="D1876" s="1" t="s">
        <v>7315</v>
      </c>
      <c r="E1876" s="1" t="s">
        <v>7316</v>
      </c>
      <c r="F1876" s="2">
        <v>-275.5</v>
      </c>
      <c r="G1876" s="1" t="s">
        <v>711</v>
      </c>
      <c r="H1876" s="1" t="s">
        <v>180</v>
      </c>
      <c r="I1876" s="1" t="s">
        <v>10</v>
      </c>
      <c r="J1876" t="e">
        <f>VLOOKUP(B1876,自助退!B:F,5,FALSE)</f>
        <v>#N/A</v>
      </c>
      <c r="K1876" t="e">
        <f t="shared" si="29"/>
        <v>#N/A</v>
      </c>
    </row>
    <row r="1877" spans="1:11">
      <c r="A1877" s="1" t="s">
        <v>7317</v>
      </c>
      <c r="B1877" s="2">
        <v>1344267</v>
      </c>
      <c r="C1877" s="1" t="s">
        <v>205</v>
      </c>
      <c r="D1877" s="1" t="s">
        <v>3791</v>
      </c>
      <c r="E1877" s="1" t="s">
        <v>3792</v>
      </c>
      <c r="F1877" s="2">
        <v>-81.67</v>
      </c>
      <c r="G1877" s="1" t="s">
        <v>711</v>
      </c>
      <c r="H1877" s="1" t="s">
        <v>1158</v>
      </c>
      <c r="I1877" s="1" t="s">
        <v>122</v>
      </c>
      <c r="J1877" t="e">
        <f>VLOOKUP(B1877,自助退!B:F,5,FALSE)</f>
        <v>#N/A</v>
      </c>
      <c r="K1877" t="e">
        <f t="shared" si="29"/>
        <v>#N/A</v>
      </c>
    </row>
    <row r="1878" spans="1:11">
      <c r="A1878" s="1" t="s">
        <v>7318</v>
      </c>
      <c r="B1878" s="2">
        <v>1344334</v>
      </c>
      <c r="C1878" s="1" t="s">
        <v>7319</v>
      </c>
      <c r="D1878" s="1" t="s">
        <v>7320</v>
      </c>
      <c r="E1878" s="1" t="s">
        <v>7321</v>
      </c>
      <c r="F1878" s="2">
        <v>-31.62</v>
      </c>
      <c r="G1878" s="1" t="s">
        <v>711</v>
      </c>
      <c r="H1878" s="1" t="s">
        <v>1186</v>
      </c>
      <c r="I1878" s="1" t="s">
        <v>10</v>
      </c>
      <c r="J1878" t="e">
        <f>VLOOKUP(B1878,自助退!B:F,5,FALSE)</f>
        <v>#N/A</v>
      </c>
      <c r="K1878" t="e">
        <f t="shared" si="29"/>
        <v>#N/A</v>
      </c>
    </row>
    <row r="1879" spans="1:11">
      <c r="A1879" s="1" t="s">
        <v>7322</v>
      </c>
      <c r="B1879" s="2">
        <v>1344380</v>
      </c>
      <c r="C1879" s="1" t="s">
        <v>7323</v>
      </c>
      <c r="D1879" s="1" t="s">
        <v>7324</v>
      </c>
      <c r="E1879" s="1" t="s">
        <v>7325</v>
      </c>
      <c r="F1879" s="2">
        <v>-45.2</v>
      </c>
      <c r="G1879" s="1" t="s">
        <v>711</v>
      </c>
      <c r="H1879" s="1" t="s">
        <v>1186</v>
      </c>
      <c r="I1879" s="1" t="s">
        <v>10</v>
      </c>
      <c r="J1879" t="e">
        <f>VLOOKUP(B1879,自助退!B:F,5,FALSE)</f>
        <v>#N/A</v>
      </c>
      <c r="K1879" t="e">
        <f t="shared" si="29"/>
        <v>#N/A</v>
      </c>
    </row>
    <row r="1880" spans="1:11">
      <c r="A1880" s="1" t="s">
        <v>7326</v>
      </c>
      <c r="B1880" s="2">
        <v>1344408</v>
      </c>
      <c r="C1880" s="1" t="s">
        <v>7327</v>
      </c>
      <c r="D1880" s="1" t="s">
        <v>7328</v>
      </c>
      <c r="E1880" s="1" t="s">
        <v>7329</v>
      </c>
      <c r="F1880" s="2">
        <v>-5000</v>
      </c>
      <c r="G1880" s="1" t="s">
        <v>711</v>
      </c>
      <c r="H1880" s="1" t="s">
        <v>157</v>
      </c>
      <c r="I1880" s="1" t="s">
        <v>10</v>
      </c>
      <c r="J1880" t="e">
        <f>VLOOKUP(B1880,自助退!B:F,5,FALSE)</f>
        <v>#N/A</v>
      </c>
      <c r="K1880" t="e">
        <f t="shared" si="29"/>
        <v>#N/A</v>
      </c>
    </row>
    <row r="1881" spans="1:11">
      <c r="A1881" s="1" t="s">
        <v>7330</v>
      </c>
      <c r="B1881" s="2">
        <v>1344504</v>
      </c>
      <c r="C1881" s="1" t="s">
        <v>7331</v>
      </c>
      <c r="D1881" s="1" t="s">
        <v>7328</v>
      </c>
      <c r="E1881" s="1" t="s">
        <v>7329</v>
      </c>
      <c r="F1881" s="2">
        <v>-5000</v>
      </c>
      <c r="G1881" s="1" t="s">
        <v>711</v>
      </c>
      <c r="H1881" s="1" t="s">
        <v>157</v>
      </c>
      <c r="I1881" s="1" t="s">
        <v>10</v>
      </c>
      <c r="J1881" t="e">
        <f>VLOOKUP(B1881,自助退!B:F,5,FALSE)</f>
        <v>#N/A</v>
      </c>
      <c r="K1881" t="e">
        <f t="shared" si="29"/>
        <v>#N/A</v>
      </c>
    </row>
    <row r="1882" spans="1:11">
      <c r="A1882" s="1" t="s">
        <v>7332</v>
      </c>
      <c r="B1882" s="2">
        <v>1344591</v>
      </c>
      <c r="C1882" s="1" t="s">
        <v>7333</v>
      </c>
      <c r="D1882" s="1" t="s">
        <v>7328</v>
      </c>
      <c r="E1882" s="1" t="s">
        <v>7329</v>
      </c>
      <c r="F1882" s="2">
        <v>-5000</v>
      </c>
      <c r="G1882" s="1" t="s">
        <v>711</v>
      </c>
      <c r="H1882" s="1" t="s">
        <v>157</v>
      </c>
      <c r="I1882" s="1" t="s">
        <v>10</v>
      </c>
      <c r="J1882" t="e">
        <f>VLOOKUP(B1882,自助退!B:F,5,FALSE)</f>
        <v>#N/A</v>
      </c>
      <c r="K1882" t="e">
        <f t="shared" si="29"/>
        <v>#N/A</v>
      </c>
    </row>
    <row r="1883" spans="1:11">
      <c r="A1883" s="1" t="s">
        <v>7334</v>
      </c>
      <c r="B1883" s="2">
        <v>1344621</v>
      </c>
      <c r="C1883" s="1" t="s">
        <v>7335</v>
      </c>
      <c r="D1883" s="1" t="s">
        <v>7328</v>
      </c>
      <c r="E1883" s="1" t="s">
        <v>7329</v>
      </c>
      <c r="F1883" s="2">
        <v>-5000</v>
      </c>
      <c r="G1883" s="1" t="s">
        <v>711</v>
      </c>
      <c r="H1883" s="1" t="s">
        <v>157</v>
      </c>
      <c r="I1883" s="1" t="s">
        <v>10</v>
      </c>
      <c r="J1883" t="e">
        <f>VLOOKUP(B1883,自助退!B:F,5,FALSE)</f>
        <v>#N/A</v>
      </c>
      <c r="K1883" t="e">
        <f t="shared" si="29"/>
        <v>#N/A</v>
      </c>
    </row>
    <row r="1884" spans="1:11">
      <c r="A1884" s="1" t="s">
        <v>7336</v>
      </c>
      <c r="B1884" s="2">
        <v>1344626</v>
      </c>
      <c r="C1884" s="1" t="s">
        <v>7337</v>
      </c>
      <c r="D1884" s="1" t="s">
        <v>7338</v>
      </c>
      <c r="E1884" s="1" t="s">
        <v>7339</v>
      </c>
      <c r="F1884" s="2">
        <v>-5603.69</v>
      </c>
      <c r="G1884" s="1" t="s">
        <v>711</v>
      </c>
      <c r="H1884" s="1" t="s">
        <v>356</v>
      </c>
      <c r="I1884" s="1" t="s">
        <v>10</v>
      </c>
      <c r="J1884" t="e">
        <f>VLOOKUP(B1884,自助退!B:F,5,FALSE)</f>
        <v>#N/A</v>
      </c>
      <c r="K1884" t="e">
        <f t="shared" si="29"/>
        <v>#N/A</v>
      </c>
    </row>
    <row r="1885" spans="1:11">
      <c r="A1885" s="1" t="s">
        <v>7340</v>
      </c>
      <c r="B1885" s="2">
        <v>1344670</v>
      </c>
      <c r="C1885" s="1" t="s">
        <v>7341</v>
      </c>
      <c r="D1885" s="1" t="s">
        <v>7328</v>
      </c>
      <c r="E1885" s="1" t="s">
        <v>7329</v>
      </c>
      <c r="F1885" s="2">
        <v>-5000</v>
      </c>
      <c r="G1885" s="1" t="s">
        <v>711</v>
      </c>
      <c r="H1885" s="1" t="s">
        <v>157</v>
      </c>
      <c r="I1885" s="1" t="s">
        <v>10</v>
      </c>
      <c r="J1885" t="e">
        <f>VLOOKUP(B1885,自助退!B:F,5,FALSE)</f>
        <v>#N/A</v>
      </c>
      <c r="K1885" t="e">
        <f t="shared" si="29"/>
        <v>#N/A</v>
      </c>
    </row>
    <row r="1886" spans="1:11">
      <c r="A1886" s="1" t="s">
        <v>7342</v>
      </c>
      <c r="B1886" s="2">
        <v>1344682</v>
      </c>
      <c r="C1886" s="1" t="s">
        <v>7343</v>
      </c>
      <c r="D1886" s="1" t="s">
        <v>488</v>
      </c>
      <c r="E1886" s="1" t="s">
        <v>489</v>
      </c>
      <c r="F1886" s="2">
        <v>-471</v>
      </c>
      <c r="G1886" s="1" t="s">
        <v>711</v>
      </c>
      <c r="H1886" s="1" t="s">
        <v>805</v>
      </c>
      <c r="I1886" s="1" t="s">
        <v>10</v>
      </c>
      <c r="J1886" t="e">
        <f>VLOOKUP(B1886,自助退!B:F,5,FALSE)</f>
        <v>#N/A</v>
      </c>
      <c r="K1886" t="e">
        <f t="shared" si="29"/>
        <v>#N/A</v>
      </c>
    </row>
    <row r="1887" spans="1:11">
      <c r="A1887" s="1" t="s">
        <v>7344</v>
      </c>
      <c r="B1887" s="2">
        <v>1344712</v>
      </c>
      <c r="C1887" s="1" t="s">
        <v>7345</v>
      </c>
      <c r="D1887" s="1" t="s">
        <v>7328</v>
      </c>
      <c r="E1887" s="1" t="s">
        <v>7329</v>
      </c>
      <c r="F1887" s="2">
        <v>-5000</v>
      </c>
      <c r="G1887" s="1" t="s">
        <v>711</v>
      </c>
      <c r="H1887" s="1" t="s">
        <v>157</v>
      </c>
      <c r="I1887" s="1" t="s">
        <v>10</v>
      </c>
      <c r="J1887" t="e">
        <f>VLOOKUP(B1887,自助退!B:F,5,FALSE)</f>
        <v>#N/A</v>
      </c>
      <c r="K1887" t="e">
        <f t="shared" si="29"/>
        <v>#N/A</v>
      </c>
    </row>
    <row r="1888" spans="1:11">
      <c r="A1888" s="1" t="s">
        <v>7346</v>
      </c>
      <c r="B1888" s="2">
        <v>1344758</v>
      </c>
      <c r="C1888" s="1" t="s">
        <v>7347</v>
      </c>
      <c r="D1888" s="1" t="s">
        <v>7328</v>
      </c>
      <c r="E1888" s="1" t="s">
        <v>7329</v>
      </c>
      <c r="F1888" s="2">
        <v>-2475.2600000000002</v>
      </c>
      <c r="G1888" s="1" t="s">
        <v>711</v>
      </c>
      <c r="H1888" s="1" t="s">
        <v>157</v>
      </c>
      <c r="I1888" s="1" t="s">
        <v>10</v>
      </c>
      <c r="J1888" t="e">
        <f>VLOOKUP(B1888,自助退!B:F,5,FALSE)</f>
        <v>#N/A</v>
      </c>
      <c r="K1888" t="e">
        <f t="shared" si="29"/>
        <v>#N/A</v>
      </c>
    </row>
    <row r="1889" spans="1:11">
      <c r="A1889" s="1" t="s">
        <v>7348</v>
      </c>
      <c r="B1889" s="2">
        <v>1344811</v>
      </c>
      <c r="C1889" s="1" t="s">
        <v>7349</v>
      </c>
      <c r="D1889" s="1" t="s">
        <v>7350</v>
      </c>
      <c r="E1889" s="1" t="s">
        <v>7351</v>
      </c>
      <c r="F1889" s="2">
        <v>-150</v>
      </c>
      <c r="G1889" s="1" t="s">
        <v>711</v>
      </c>
      <c r="H1889" s="1" t="s">
        <v>356</v>
      </c>
      <c r="I1889" s="1" t="s">
        <v>10</v>
      </c>
      <c r="J1889" t="e">
        <f>VLOOKUP(B1889,自助退!B:F,5,FALSE)</f>
        <v>#N/A</v>
      </c>
      <c r="K1889" t="e">
        <f t="shared" si="29"/>
        <v>#N/A</v>
      </c>
    </row>
    <row r="1890" spans="1:11">
      <c r="A1890" s="1" t="s">
        <v>7352</v>
      </c>
      <c r="B1890" s="2">
        <v>1344918</v>
      </c>
      <c r="C1890" s="1" t="s">
        <v>7353</v>
      </c>
      <c r="D1890" s="1" t="s">
        <v>7354</v>
      </c>
      <c r="E1890" s="1" t="s">
        <v>7355</v>
      </c>
      <c r="F1890" s="2">
        <v>-43793.33</v>
      </c>
      <c r="G1890" s="1" t="s">
        <v>711</v>
      </c>
      <c r="H1890" s="1" t="s">
        <v>300</v>
      </c>
      <c r="I1890" s="1" t="s">
        <v>10</v>
      </c>
      <c r="J1890" t="e">
        <f>VLOOKUP(B1890,自助退!B:F,5,FALSE)</f>
        <v>#N/A</v>
      </c>
      <c r="K1890" t="e">
        <f t="shared" si="29"/>
        <v>#N/A</v>
      </c>
    </row>
    <row r="1891" spans="1:11">
      <c r="A1891" s="1" t="s">
        <v>7356</v>
      </c>
      <c r="B1891" s="2">
        <v>1344985</v>
      </c>
      <c r="C1891" s="1" t="s">
        <v>7357</v>
      </c>
      <c r="D1891" s="1" t="s">
        <v>7358</v>
      </c>
      <c r="E1891" s="1" t="s">
        <v>7359</v>
      </c>
      <c r="F1891" s="2">
        <v>-5020</v>
      </c>
      <c r="G1891" s="1" t="s">
        <v>711</v>
      </c>
      <c r="H1891" s="1" t="s">
        <v>396</v>
      </c>
      <c r="I1891" s="1" t="s">
        <v>10</v>
      </c>
      <c r="J1891" t="e">
        <f>VLOOKUP(B1891,自助退!B:F,5,FALSE)</f>
        <v>#N/A</v>
      </c>
      <c r="K1891" t="e">
        <f t="shared" si="29"/>
        <v>#N/A</v>
      </c>
    </row>
    <row r="1892" spans="1:11">
      <c r="A1892" s="1" t="s">
        <v>7360</v>
      </c>
      <c r="B1892" s="2">
        <v>1345164</v>
      </c>
      <c r="C1892" s="1" t="s">
        <v>205</v>
      </c>
      <c r="D1892" s="1" t="s">
        <v>5437</v>
      </c>
      <c r="E1892" s="1" t="s">
        <v>5438</v>
      </c>
      <c r="F1892" s="2">
        <v>-500</v>
      </c>
      <c r="G1892" s="1" t="s">
        <v>711</v>
      </c>
      <c r="H1892" s="1" t="s">
        <v>370</v>
      </c>
      <c r="I1892" s="1" t="s">
        <v>122</v>
      </c>
      <c r="J1892" t="e">
        <f>VLOOKUP(B1892,自助退!B:F,5,FALSE)</f>
        <v>#N/A</v>
      </c>
      <c r="K1892" t="e">
        <f t="shared" si="29"/>
        <v>#N/A</v>
      </c>
    </row>
    <row r="1893" spans="1:11">
      <c r="A1893" s="1" t="s">
        <v>7361</v>
      </c>
      <c r="B1893" s="2">
        <v>1345347</v>
      </c>
      <c r="C1893" s="1" t="s">
        <v>7362</v>
      </c>
      <c r="D1893" s="1" t="s">
        <v>7363</v>
      </c>
      <c r="E1893" s="1" t="s">
        <v>7364</v>
      </c>
      <c r="F1893" s="2">
        <v>-424.92</v>
      </c>
      <c r="G1893" s="1" t="s">
        <v>711</v>
      </c>
      <c r="H1893" s="1" t="s">
        <v>878</v>
      </c>
      <c r="I1893" s="1" t="s">
        <v>10</v>
      </c>
      <c r="J1893" t="e">
        <f>VLOOKUP(B1893,自助退!B:F,5,FALSE)</f>
        <v>#N/A</v>
      </c>
      <c r="K1893" t="e">
        <f t="shared" si="29"/>
        <v>#N/A</v>
      </c>
    </row>
    <row r="1894" spans="1:11">
      <c r="A1894" s="1" t="s">
        <v>7365</v>
      </c>
      <c r="B1894" s="2">
        <v>1345422</v>
      </c>
      <c r="C1894" s="1" t="s">
        <v>7366</v>
      </c>
      <c r="D1894" s="1" t="s">
        <v>5739</v>
      </c>
      <c r="E1894" s="1" t="s">
        <v>5740</v>
      </c>
      <c r="F1894" s="2">
        <v>-87.5</v>
      </c>
      <c r="G1894" s="1" t="s">
        <v>711</v>
      </c>
      <c r="H1894" s="1" t="s">
        <v>391</v>
      </c>
      <c r="I1894" s="1" t="s">
        <v>10</v>
      </c>
      <c r="J1894" t="e">
        <f>VLOOKUP(B1894,自助退!B:F,5,FALSE)</f>
        <v>#N/A</v>
      </c>
      <c r="K1894" t="e">
        <f t="shared" si="29"/>
        <v>#N/A</v>
      </c>
    </row>
    <row r="1895" spans="1:11">
      <c r="A1895" s="1" t="s">
        <v>7367</v>
      </c>
      <c r="B1895" s="2">
        <v>1345538</v>
      </c>
      <c r="C1895" s="1" t="s">
        <v>7368</v>
      </c>
      <c r="D1895" s="1" t="s">
        <v>7278</v>
      </c>
      <c r="E1895" s="1" t="s">
        <v>7279</v>
      </c>
      <c r="F1895" s="2">
        <v>-7800.14</v>
      </c>
      <c r="G1895" s="1" t="s">
        <v>711</v>
      </c>
      <c r="H1895" s="1" t="s">
        <v>356</v>
      </c>
      <c r="I1895" s="1" t="s">
        <v>10</v>
      </c>
      <c r="J1895" t="e">
        <f>VLOOKUP(B1895,自助退!B:F,5,FALSE)</f>
        <v>#N/A</v>
      </c>
      <c r="K1895" t="e">
        <f t="shared" si="29"/>
        <v>#N/A</v>
      </c>
    </row>
    <row r="1896" spans="1:11">
      <c r="A1896" s="1" t="s">
        <v>7369</v>
      </c>
      <c r="B1896" s="2">
        <v>1345670</v>
      </c>
      <c r="C1896" s="1" t="s">
        <v>7370</v>
      </c>
      <c r="D1896" s="1" t="s">
        <v>3385</v>
      </c>
      <c r="E1896" s="1" t="s">
        <v>3386</v>
      </c>
      <c r="F1896" s="2">
        <v>-1511.64</v>
      </c>
      <c r="G1896" s="1" t="s">
        <v>711</v>
      </c>
      <c r="H1896" s="1" t="s">
        <v>878</v>
      </c>
      <c r="I1896" s="1" t="s">
        <v>10</v>
      </c>
      <c r="J1896" t="e">
        <f>VLOOKUP(B1896,自助退!B:F,5,FALSE)</f>
        <v>#N/A</v>
      </c>
      <c r="K1896" t="e">
        <f t="shared" si="29"/>
        <v>#N/A</v>
      </c>
    </row>
    <row r="1897" spans="1:11">
      <c r="A1897" s="1" t="s">
        <v>7371</v>
      </c>
      <c r="B1897" s="2">
        <v>1345737</v>
      </c>
      <c r="C1897" s="1" t="s">
        <v>7372</v>
      </c>
      <c r="D1897" s="1" t="s">
        <v>7373</v>
      </c>
      <c r="E1897" s="1" t="s">
        <v>2618</v>
      </c>
      <c r="F1897" s="2">
        <v>-2436.7600000000002</v>
      </c>
      <c r="G1897" s="1" t="s">
        <v>711</v>
      </c>
      <c r="H1897" s="1" t="s">
        <v>300</v>
      </c>
      <c r="I1897" s="1" t="s">
        <v>10</v>
      </c>
      <c r="J1897" t="e">
        <f>VLOOKUP(B1897,自助退!B:F,5,FALSE)</f>
        <v>#N/A</v>
      </c>
      <c r="K1897" t="e">
        <f t="shared" si="29"/>
        <v>#N/A</v>
      </c>
    </row>
    <row r="1898" spans="1:11">
      <c r="A1898" s="1" t="s">
        <v>7374</v>
      </c>
      <c r="B1898" s="2">
        <v>1345853</v>
      </c>
      <c r="C1898" s="1" t="s">
        <v>7375</v>
      </c>
      <c r="D1898" s="1" t="s">
        <v>7376</v>
      </c>
      <c r="E1898" s="1" t="s">
        <v>7377</v>
      </c>
      <c r="F1898" s="2">
        <v>-89.5</v>
      </c>
      <c r="G1898" s="1" t="s">
        <v>711</v>
      </c>
      <c r="H1898" s="1" t="s">
        <v>370</v>
      </c>
      <c r="I1898" s="1" t="s">
        <v>10</v>
      </c>
      <c r="J1898" t="e">
        <f>VLOOKUP(B1898,自助退!B:F,5,FALSE)</f>
        <v>#N/A</v>
      </c>
      <c r="K1898" t="e">
        <f t="shared" si="29"/>
        <v>#N/A</v>
      </c>
    </row>
    <row r="1899" spans="1:11">
      <c r="A1899" s="1" t="s">
        <v>7378</v>
      </c>
      <c r="B1899" s="2">
        <v>1346013</v>
      </c>
      <c r="C1899" s="1" t="s">
        <v>205</v>
      </c>
      <c r="D1899" s="1" t="s">
        <v>7379</v>
      </c>
      <c r="E1899" s="1" t="s">
        <v>7380</v>
      </c>
      <c r="F1899" s="2">
        <v>-78.349999999999994</v>
      </c>
      <c r="G1899" s="1" t="s">
        <v>711</v>
      </c>
      <c r="H1899" s="1" t="s">
        <v>1186</v>
      </c>
      <c r="I1899" s="1" t="s">
        <v>122</v>
      </c>
      <c r="J1899" t="e">
        <f>VLOOKUP(B1899,自助退!B:F,5,FALSE)</f>
        <v>#N/A</v>
      </c>
      <c r="K1899" t="e">
        <f t="shared" si="29"/>
        <v>#N/A</v>
      </c>
    </row>
    <row r="1900" spans="1:11">
      <c r="A1900" s="1" t="s">
        <v>7381</v>
      </c>
      <c r="B1900" s="2">
        <v>1346021</v>
      </c>
      <c r="C1900" s="1" t="s">
        <v>7382</v>
      </c>
      <c r="D1900" s="1" t="s">
        <v>7383</v>
      </c>
      <c r="E1900" s="1" t="s">
        <v>7384</v>
      </c>
      <c r="F1900" s="2">
        <v>-2000</v>
      </c>
      <c r="G1900" s="1" t="s">
        <v>711</v>
      </c>
      <c r="H1900" s="1" t="s">
        <v>721</v>
      </c>
      <c r="I1900" s="1" t="s">
        <v>10</v>
      </c>
      <c r="J1900" t="e">
        <f>VLOOKUP(B1900,自助退!B:F,5,FALSE)</f>
        <v>#N/A</v>
      </c>
      <c r="K1900" t="e">
        <f t="shared" si="29"/>
        <v>#N/A</v>
      </c>
    </row>
    <row r="1901" spans="1:11">
      <c r="A1901" s="1" t="s">
        <v>7385</v>
      </c>
      <c r="B1901" s="2">
        <v>1346124</v>
      </c>
      <c r="C1901" s="1" t="s">
        <v>7386</v>
      </c>
      <c r="D1901" s="1" t="s">
        <v>7387</v>
      </c>
      <c r="E1901" s="1" t="s">
        <v>7388</v>
      </c>
      <c r="F1901" s="2">
        <v>-5126.76</v>
      </c>
      <c r="G1901" s="1" t="s">
        <v>711</v>
      </c>
      <c r="H1901" s="1" t="s">
        <v>817</v>
      </c>
      <c r="I1901" s="1" t="s">
        <v>10</v>
      </c>
      <c r="J1901" t="e">
        <f>VLOOKUP(B1901,自助退!B:F,5,FALSE)</f>
        <v>#N/A</v>
      </c>
      <c r="K1901" t="e">
        <f t="shared" si="29"/>
        <v>#N/A</v>
      </c>
    </row>
    <row r="1902" spans="1:11">
      <c r="A1902" s="1" t="s">
        <v>7389</v>
      </c>
      <c r="B1902" s="2">
        <v>1346182</v>
      </c>
      <c r="C1902" s="1" t="s">
        <v>7390</v>
      </c>
      <c r="D1902" s="1" t="s">
        <v>7391</v>
      </c>
      <c r="E1902" s="1" t="s">
        <v>7392</v>
      </c>
      <c r="F1902" s="2">
        <v>-2652.44</v>
      </c>
      <c r="G1902" s="1" t="s">
        <v>711</v>
      </c>
      <c r="H1902" s="1" t="s">
        <v>1358</v>
      </c>
      <c r="I1902" s="1" t="s">
        <v>10</v>
      </c>
      <c r="J1902" t="e">
        <f>VLOOKUP(B1902,自助退!B:F,5,FALSE)</f>
        <v>#N/A</v>
      </c>
      <c r="K1902" t="e">
        <f t="shared" si="29"/>
        <v>#N/A</v>
      </c>
    </row>
    <row r="1903" spans="1:11">
      <c r="A1903" s="1" t="s">
        <v>7393</v>
      </c>
      <c r="B1903" s="2">
        <v>1346207</v>
      </c>
      <c r="C1903" s="1" t="s">
        <v>7394</v>
      </c>
      <c r="D1903" s="1" t="s">
        <v>7395</v>
      </c>
      <c r="E1903" s="1" t="s">
        <v>7396</v>
      </c>
      <c r="F1903" s="2">
        <v>-852.7</v>
      </c>
      <c r="G1903" s="1" t="s">
        <v>711</v>
      </c>
      <c r="H1903" s="1" t="s">
        <v>169</v>
      </c>
      <c r="I1903" s="1" t="s">
        <v>10</v>
      </c>
      <c r="J1903" t="e">
        <f>VLOOKUP(B1903,自助退!B:F,5,FALSE)</f>
        <v>#N/A</v>
      </c>
      <c r="K1903" t="e">
        <f t="shared" si="29"/>
        <v>#N/A</v>
      </c>
    </row>
    <row r="1904" spans="1:11">
      <c r="A1904" s="1" t="s">
        <v>7397</v>
      </c>
      <c r="B1904" s="2">
        <v>1346242</v>
      </c>
      <c r="C1904" s="1" t="s">
        <v>7398</v>
      </c>
      <c r="D1904" s="1" t="s">
        <v>475</v>
      </c>
      <c r="E1904" s="1" t="s">
        <v>476</v>
      </c>
      <c r="F1904" s="2">
        <v>-1000</v>
      </c>
      <c r="G1904" s="1" t="s">
        <v>711</v>
      </c>
      <c r="H1904" s="1" t="s">
        <v>1358</v>
      </c>
      <c r="I1904" s="1" t="s">
        <v>10</v>
      </c>
      <c r="J1904" t="e">
        <f>VLOOKUP(B1904,自助退!B:F,5,FALSE)</f>
        <v>#N/A</v>
      </c>
      <c r="K1904" t="e">
        <f t="shared" si="29"/>
        <v>#N/A</v>
      </c>
    </row>
    <row r="1905" spans="1:11">
      <c r="A1905" s="1" t="s">
        <v>7399</v>
      </c>
      <c r="B1905" s="2">
        <v>1346674</v>
      </c>
      <c r="C1905" s="1" t="s">
        <v>205</v>
      </c>
      <c r="D1905" s="1" t="s">
        <v>7400</v>
      </c>
      <c r="E1905" s="1" t="s">
        <v>7401</v>
      </c>
      <c r="F1905" s="2">
        <v>-2000</v>
      </c>
      <c r="G1905" s="1" t="s">
        <v>711</v>
      </c>
      <c r="H1905" s="1" t="s">
        <v>356</v>
      </c>
      <c r="I1905" s="1" t="s">
        <v>122</v>
      </c>
      <c r="J1905" t="e">
        <f>VLOOKUP(B1905,自助退!B:F,5,FALSE)</f>
        <v>#N/A</v>
      </c>
      <c r="K1905" t="e">
        <f t="shared" si="29"/>
        <v>#N/A</v>
      </c>
    </row>
    <row r="1906" spans="1:11">
      <c r="A1906" s="1" t="s">
        <v>7402</v>
      </c>
      <c r="B1906" s="2">
        <v>1347059</v>
      </c>
      <c r="C1906" s="1" t="s">
        <v>7403</v>
      </c>
      <c r="D1906" s="1" t="s">
        <v>7404</v>
      </c>
      <c r="E1906" s="1" t="s">
        <v>7405</v>
      </c>
      <c r="F1906" s="2">
        <v>-1880.5</v>
      </c>
      <c r="G1906" s="1" t="s">
        <v>711</v>
      </c>
      <c r="H1906" s="1" t="s">
        <v>391</v>
      </c>
      <c r="I1906" s="1" t="s">
        <v>10</v>
      </c>
      <c r="J1906" t="e">
        <f>VLOOKUP(B1906,自助退!B:F,5,FALSE)</f>
        <v>#N/A</v>
      </c>
      <c r="K1906" t="e">
        <f t="shared" si="29"/>
        <v>#N/A</v>
      </c>
    </row>
    <row r="1907" spans="1:11">
      <c r="A1907" s="1" t="s">
        <v>7406</v>
      </c>
      <c r="B1907" s="2">
        <v>1347061</v>
      </c>
      <c r="C1907" s="1" t="s">
        <v>7407</v>
      </c>
      <c r="D1907" s="1" t="s">
        <v>7408</v>
      </c>
      <c r="E1907" s="1" t="s">
        <v>7409</v>
      </c>
      <c r="F1907" s="2">
        <v>-490.92</v>
      </c>
      <c r="G1907" s="1" t="s">
        <v>711</v>
      </c>
      <c r="H1907" s="1" t="s">
        <v>755</v>
      </c>
      <c r="I1907" s="1" t="s">
        <v>10</v>
      </c>
      <c r="J1907" t="e">
        <f>VLOOKUP(B1907,自助退!B:F,5,FALSE)</f>
        <v>#N/A</v>
      </c>
      <c r="K1907" t="e">
        <f t="shared" si="29"/>
        <v>#N/A</v>
      </c>
    </row>
    <row r="1908" spans="1:11">
      <c r="A1908" s="1" t="s">
        <v>7410</v>
      </c>
      <c r="B1908" s="2">
        <v>1347090</v>
      </c>
      <c r="C1908" s="1" t="s">
        <v>7411</v>
      </c>
      <c r="D1908" s="1" t="s">
        <v>7412</v>
      </c>
      <c r="E1908" s="1" t="s">
        <v>7413</v>
      </c>
      <c r="F1908" s="2">
        <v>-830</v>
      </c>
      <c r="G1908" s="1" t="s">
        <v>711</v>
      </c>
      <c r="H1908" s="1" t="s">
        <v>391</v>
      </c>
      <c r="I1908" s="1" t="s">
        <v>10</v>
      </c>
      <c r="J1908" t="e">
        <f>VLOOKUP(B1908,自助退!B:F,5,FALSE)</f>
        <v>#N/A</v>
      </c>
      <c r="K1908" t="e">
        <f t="shared" si="29"/>
        <v>#N/A</v>
      </c>
    </row>
    <row r="1909" spans="1:11">
      <c r="A1909" s="1" t="s">
        <v>7414</v>
      </c>
      <c r="B1909" s="2">
        <v>1347481</v>
      </c>
      <c r="C1909" s="1" t="s">
        <v>7415</v>
      </c>
      <c r="D1909" s="1" t="s">
        <v>371</v>
      </c>
      <c r="E1909" s="1" t="s">
        <v>38</v>
      </c>
      <c r="F1909" s="2">
        <v>-1000</v>
      </c>
      <c r="G1909" s="1" t="s">
        <v>711</v>
      </c>
      <c r="H1909" s="1" t="s">
        <v>119</v>
      </c>
      <c r="I1909" s="1" t="s">
        <v>10</v>
      </c>
      <c r="J1909" t="e">
        <f>VLOOKUP(B1909,自助退!B:F,5,FALSE)</f>
        <v>#N/A</v>
      </c>
      <c r="K1909" t="e">
        <f t="shared" si="29"/>
        <v>#N/A</v>
      </c>
    </row>
    <row r="1910" spans="1:11">
      <c r="A1910" s="1" t="s">
        <v>7416</v>
      </c>
      <c r="B1910" s="2">
        <v>1347540</v>
      </c>
      <c r="C1910" s="1" t="s">
        <v>7417</v>
      </c>
      <c r="D1910" s="1" t="s">
        <v>371</v>
      </c>
      <c r="E1910" s="1" t="s">
        <v>38</v>
      </c>
      <c r="F1910" s="2">
        <v>-800</v>
      </c>
      <c r="G1910" s="1" t="s">
        <v>711</v>
      </c>
      <c r="H1910" s="1" t="s">
        <v>119</v>
      </c>
      <c r="I1910" s="1" t="s">
        <v>10</v>
      </c>
      <c r="J1910" t="e">
        <f>VLOOKUP(B1910,自助退!B:F,5,FALSE)</f>
        <v>#N/A</v>
      </c>
      <c r="K1910" t="e">
        <f t="shared" si="29"/>
        <v>#N/A</v>
      </c>
    </row>
    <row r="1911" spans="1:11">
      <c r="A1911" s="1" t="s">
        <v>7418</v>
      </c>
      <c r="B1911" s="2">
        <v>1347773</v>
      </c>
      <c r="C1911" s="1" t="s">
        <v>7419</v>
      </c>
      <c r="D1911" s="1" t="s">
        <v>7420</v>
      </c>
      <c r="E1911" s="1" t="s">
        <v>7421</v>
      </c>
      <c r="F1911" s="2">
        <v>-3631.36</v>
      </c>
      <c r="G1911" s="1" t="s">
        <v>711</v>
      </c>
      <c r="H1911" s="1" t="s">
        <v>356</v>
      </c>
      <c r="I1911" s="1" t="s">
        <v>10</v>
      </c>
      <c r="J1911" t="e">
        <f>VLOOKUP(B1911,自助退!B:F,5,FALSE)</f>
        <v>#N/A</v>
      </c>
      <c r="K1911" t="e">
        <f t="shared" si="29"/>
        <v>#N/A</v>
      </c>
    </row>
    <row r="1912" spans="1:11">
      <c r="A1912" s="1" t="s">
        <v>7422</v>
      </c>
      <c r="B1912" s="2">
        <v>1347976</v>
      </c>
      <c r="C1912" s="1" t="s">
        <v>7423</v>
      </c>
      <c r="D1912" s="1" t="s">
        <v>7424</v>
      </c>
      <c r="E1912" s="1" t="s">
        <v>7425</v>
      </c>
      <c r="F1912" s="2">
        <v>-30.22</v>
      </c>
      <c r="G1912" s="1" t="s">
        <v>711</v>
      </c>
      <c r="H1912" s="1" t="s">
        <v>805</v>
      </c>
      <c r="I1912" s="1" t="s">
        <v>10</v>
      </c>
      <c r="J1912" t="e">
        <f>VLOOKUP(B1912,自助退!B:F,5,FALSE)</f>
        <v>#N/A</v>
      </c>
      <c r="K1912" t="e">
        <f t="shared" si="29"/>
        <v>#N/A</v>
      </c>
    </row>
    <row r="1913" spans="1:11">
      <c r="A1913" s="1" t="s">
        <v>7426</v>
      </c>
      <c r="B1913" s="2">
        <v>1348081</v>
      </c>
      <c r="C1913" s="1" t="s">
        <v>7427</v>
      </c>
      <c r="D1913" s="1" t="s">
        <v>7428</v>
      </c>
      <c r="E1913" s="1" t="s">
        <v>7429</v>
      </c>
      <c r="F1913" s="2">
        <v>-1474.27</v>
      </c>
      <c r="G1913" s="1" t="s">
        <v>711</v>
      </c>
      <c r="H1913" s="1" t="s">
        <v>387</v>
      </c>
      <c r="I1913" s="1" t="s">
        <v>10</v>
      </c>
      <c r="J1913" t="e">
        <f>VLOOKUP(B1913,自助退!B:F,5,FALSE)</f>
        <v>#N/A</v>
      </c>
      <c r="K1913" t="e">
        <f t="shared" si="29"/>
        <v>#N/A</v>
      </c>
    </row>
    <row r="1914" spans="1:11">
      <c r="A1914" s="1" t="s">
        <v>7430</v>
      </c>
      <c r="B1914" s="2">
        <v>1348180</v>
      </c>
      <c r="C1914" s="1" t="s">
        <v>7431</v>
      </c>
      <c r="D1914" s="1" t="s">
        <v>7432</v>
      </c>
      <c r="E1914" s="1" t="s">
        <v>7433</v>
      </c>
      <c r="F1914" s="2">
        <v>-1088.3399999999999</v>
      </c>
      <c r="G1914" s="1" t="s">
        <v>711</v>
      </c>
      <c r="H1914" s="1" t="s">
        <v>777</v>
      </c>
      <c r="I1914" s="1" t="s">
        <v>10</v>
      </c>
      <c r="J1914" t="e">
        <f>VLOOKUP(B1914,自助退!B:F,5,FALSE)</f>
        <v>#N/A</v>
      </c>
      <c r="K1914" t="e">
        <f t="shared" si="29"/>
        <v>#N/A</v>
      </c>
    </row>
    <row r="1915" spans="1:11">
      <c r="A1915" s="1" t="s">
        <v>7434</v>
      </c>
      <c r="B1915" s="2">
        <v>1348455</v>
      </c>
      <c r="C1915" s="1" t="s">
        <v>7435</v>
      </c>
      <c r="D1915" s="1" t="s">
        <v>7436</v>
      </c>
      <c r="E1915" s="1" t="s">
        <v>7437</v>
      </c>
      <c r="F1915" s="2">
        <v>-2223</v>
      </c>
      <c r="G1915" s="1" t="s">
        <v>711</v>
      </c>
      <c r="H1915" s="1" t="s">
        <v>300</v>
      </c>
      <c r="I1915" s="1" t="s">
        <v>10</v>
      </c>
      <c r="J1915" t="e">
        <f>VLOOKUP(B1915,自助退!B:F,5,FALSE)</f>
        <v>#N/A</v>
      </c>
      <c r="K1915" t="e">
        <f t="shared" si="29"/>
        <v>#N/A</v>
      </c>
    </row>
    <row r="1916" spans="1:11">
      <c r="A1916" s="1" t="s">
        <v>7438</v>
      </c>
      <c r="B1916" s="2">
        <v>1348536</v>
      </c>
      <c r="C1916" s="1" t="s">
        <v>7439</v>
      </c>
      <c r="D1916" s="1" t="s">
        <v>7440</v>
      </c>
      <c r="E1916" s="1" t="s">
        <v>7441</v>
      </c>
      <c r="F1916" s="2">
        <v>-4000</v>
      </c>
      <c r="G1916" s="1" t="s">
        <v>711</v>
      </c>
      <c r="H1916" s="1" t="s">
        <v>356</v>
      </c>
      <c r="I1916" s="1" t="s">
        <v>10</v>
      </c>
      <c r="J1916" t="e">
        <f>VLOOKUP(B1916,自助退!B:F,5,FALSE)</f>
        <v>#N/A</v>
      </c>
      <c r="K1916" t="e">
        <f t="shared" si="29"/>
        <v>#N/A</v>
      </c>
    </row>
    <row r="1917" spans="1:11">
      <c r="A1917" s="1" t="s">
        <v>7442</v>
      </c>
      <c r="B1917" s="2">
        <v>1348582</v>
      </c>
      <c r="C1917" s="1" t="s">
        <v>7443</v>
      </c>
      <c r="D1917" s="1" t="s">
        <v>7444</v>
      </c>
      <c r="E1917" s="1" t="s">
        <v>7445</v>
      </c>
      <c r="F1917" s="2">
        <v>-1000</v>
      </c>
      <c r="G1917" s="1" t="s">
        <v>711</v>
      </c>
      <c r="H1917" s="1" t="s">
        <v>180</v>
      </c>
      <c r="I1917" s="1" t="s">
        <v>10</v>
      </c>
      <c r="J1917" t="e">
        <f>VLOOKUP(B1917,自助退!B:F,5,FALSE)</f>
        <v>#N/A</v>
      </c>
      <c r="K1917" t="e">
        <f t="shared" si="29"/>
        <v>#N/A</v>
      </c>
    </row>
    <row r="1918" spans="1:11">
      <c r="A1918" s="1" t="s">
        <v>7446</v>
      </c>
      <c r="B1918" s="2">
        <v>1348664</v>
      </c>
      <c r="C1918" s="1" t="s">
        <v>7447</v>
      </c>
      <c r="D1918" s="1" t="s">
        <v>7448</v>
      </c>
      <c r="E1918" s="1" t="s">
        <v>7449</v>
      </c>
      <c r="F1918" s="2">
        <v>-100</v>
      </c>
      <c r="G1918" s="1" t="s">
        <v>711</v>
      </c>
      <c r="H1918" s="1" t="s">
        <v>777</v>
      </c>
      <c r="I1918" s="1" t="s">
        <v>10</v>
      </c>
      <c r="J1918" t="e">
        <f>VLOOKUP(B1918,自助退!B:F,5,FALSE)</f>
        <v>#N/A</v>
      </c>
      <c r="K1918" t="e">
        <f t="shared" si="29"/>
        <v>#N/A</v>
      </c>
    </row>
    <row r="1919" spans="1:11">
      <c r="A1919" s="1" t="s">
        <v>7450</v>
      </c>
      <c r="B1919" s="2">
        <v>1348742</v>
      </c>
      <c r="C1919" s="1" t="s">
        <v>7451</v>
      </c>
      <c r="D1919" s="1" t="s">
        <v>7452</v>
      </c>
      <c r="E1919" s="1" t="s">
        <v>7453</v>
      </c>
      <c r="F1919" s="2">
        <v>-81.98</v>
      </c>
      <c r="G1919" s="1" t="s">
        <v>711</v>
      </c>
      <c r="H1919" s="1" t="s">
        <v>272</v>
      </c>
      <c r="I1919" s="1" t="s">
        <v>10</v>
      </c>
      <c r="J1919" t="e">
        <f>VLOOKUP(B1919,自助退!B:F,5,FALSE)</f>
        <v>#N/A</v>
      </c>
      <c r="K1919" t="e">
        <f t="shared" si="29"/>
        <v>#N/A</v>
      </c>
    </row>
    <row r="1920" spans="1:11">
      <c r="A1920" s="1" t="s">
        <v>7454</v>
      </c>
      <c r="B1920" s="2">
        <v>1348794</v>
      </c>
      <c r="C1920" s="1" t="s">
        <v>7455</v>
      </c>
      <c r="D1920" s="1" t="s">
        <v>7456</v>
      </c>
      <c r="E1920" s="1" t="s">
        <v>7457</v>
      </c>
      <c r="F1920" s="2">
        <v>-5000</v>
      </c>
      <c r="G1920" s="1" t="s">
        <v>711</v>
      </c>
      <c r="H1920" s="1" t="s">
        <v>300</v>
      </c>
      <c r="I1920" s="1" t="s">
        <v>10</v>
      </c>
      <c r="J1920" t="e">
        <f>VLOOKUP(B1920,自助退!B:F,5,FALSE)</f>
        <v>#N/A</v>
      </c>
      <c r="K1920" t="e">
        <f t="shared" si="29"/>
        <v>#N/A</v>
      </c>
    </row>
    <row r="1921" spans="1:11">
      <c r="A1921" s="1" t="s">
        <v>7458</v>
      </c>
      <c r="B1921" s="2">
        <v>1348889</v>
      </c>
      <c r="C1921" s="1" t="s">
        <v>7459</v>
      </c>
      <c r="D1921" s="1" t="s">
        <v>7460</v>
      </c>
      <c r="E1921" s="1" t="s">
        <v>7461</v>
      </c>
      <c r="F1921" s="2">
        <v>-250</v>
      </c>
      <c r="G1921" s="1" t="s">
        <v>711</v>
      </c>
      <c r="H1921" s="1" t="s">
        <v>805</v>
      </c>
      <c r="I1921" s="1" t="s">
        <v>10</v>
      </c>
      <c r="J1921" t="e">
        <f>VLOOKUP(B1921,自助退!B:F,5,FALSE)</f>
        <v>#N/A</v>
      </c>
      <c r="K1921" t="e">
        <f t="shared" si="29"/>
        <v>#N/A</v>
      </c>
    </row>
    <row r="1922" spans="1:11">
      <c r="A1922" s="1" t="s">
        <v>7462</v>
      </c>
      <c r="B1922" s="2">
        <v>1349014</v>
      </c>
      <c r="C1922" s="1" t="s">
        <v>7463</v>
      </c>
      <c r="D1922" s="1" t="s">
        <v>7464</v>
      </c>
      <c r="E1922" s="1" t="s">
        <v>7465</v>
      </c>
      <c r="F1922" s="2">
        <v>-46</v>
      </c>
      <c r="G1922" s="1" t="s">
        <v>711</v>
      </c>
      <c r="H1922" s="1" t="s">
        <v>391</v>
      </c>
      <c r="I1922" s="1" t="s">
        <v>10</v>
      </c>
      <c r="J1922" t="e">
        <f>VLOOKUP(B1922,自助退!B:F,5,FALSE)</f>
        <v>#N/A</v>
      </c>
      <c r="K1922" t="e">
        <f t="shared" si="29"/>
        <v>#N/A</v>
      </c>
    </row>
    <row r="1923" spans="1:11">
      <c r="A1923" s="1" t="s">
        <v>7466</v>
      </c>
      <c r="B1923" s="2">
        <v>1349033</v>
      </c>
      <c r="C1923" s="1" t="s">
        <v>205</v>
      </c>
      <c r="D1923" s="1" t="s">
        <v>7467</v>
      </c>
      <c r="E1923" s="1" t="s">
        <v>7468</v>
      </c>
      <c r="F1923" s="2">
        <v>-433.23</v>
      </c>
      <c r="G1923" s="1" t="s">
        <v>711</v>
      </c>
      <c r="H1923" s="1" t="s">
        <v>239</v>
      </c>
      <c r="I1923" s="1" t="s">
        <v>122</v>
      </c>
      <c r="J1923" t="e">
        <f>VLOOKUP(B1923,自助退!B:F,5,FALSE)</f>
        <v>#N/A</v>
      </c>
      <c r="K1923" t="e">
        <f t="shared" ref="K1923:K1928" si="30">IF(F1923*-1=J1923,"",1)</f>
        <v>#N/A</v>
      </c>
    </row>
    <row r="1924" spans="1:11">
      <c r="A1924" s="1" t="s">
        <v>7469</v>
      </c>
      <c r="B1924" s="2">
        <v>1349099</v>
      </c>
      <c r="C1924" s="1" t="s">
        <v>7470</v>
      </c>
      <c r="D1924" s="1" t="s">
        <v>7471</v>
      </c>
      <c r="E1924" s="1" t="s">
        <v>7472</v>
      </c>
      <c r="F1924" s="2">
        <v>-8000</v>
      </c>
      <c r="G1924" s="1" t="s">
        <v>711</v>
      </c>
      <c r="H1924" s="1" t="s">
        <v>300</v>
      </c>
      <c r="I1924" s="1" t="s">
        <v>10</v>
      </c>
      <c r="J1924" t="e">
        <f>VLOOKUP(B1924,自助退!B:F,5,FALSE)</f>
        <v>#N/A</v>
      </c>
      <c r="K1924" t="e">
        <f t="shared" si="30"/>
        <v>#N/A</v>
      </c>
    </row>
    <row r="1925" spans="1:11">
      <c r="A1925" s="1" t="s">
        <v>7473</v>
      </c>
      <c r="B1925" s="2">
        <v>1349202</v>
      </c>
      <c r="C1925" s="1" t="s">
        <v>7474</v>
      </c>
      <c r="D1925" s="1" t="s">
        <v>7475</v>
      </c>
      <c r="E1925" s="1" t="s">
        <v>7476</v>
      </c>
      <c r="F1925" s="2">
        <v>-3800</v>
      </c>
      <c r="G1925" s="1" t="s">
        <v>711</v>
      </c>
      <c r="H1925" s="1" t="s">
        <v>387</v>
      </c>
      <c r="I1925" s="1" t="s">
        <v>10</v>
      </c>
      <c r="J1925" t="e">
        <f>VLOOKUP(B1925,自助退!B:F,5,FALSE)</f>
        <v>#N/A</v>
      </c>
      <c r="K1925" t="e">
        <f t="shared" si="30"/>
        <v>#N/A</v>
      </c>
    </row>
    <row r="1926" spans="1:11">
      <c r="A1926" s="1" t="s">
        <v>7477</v>
      </c>
      <c r="B1926" s="2">
        <v>1349272</v>
      </c>
      <c r="C1926" s="1" t="s">
        <v>205</v>
      </c>
      <c r="D1926" s="1" t="s">
        <v>7478</v>
      </c>
      <c r="E1926" s="1" t="s">
        <v>486</v>
      </c>
      <c r="F1926" s="2">
        <v>-1074.3399999999999</v>
      </c>
      <c r="G1926" s="1" t="s">
        <v>711</v>
      </c>
      <c r="H1926" s="1" t="s">
        <v>272</v>
      </c>
      <c r="I1926" s="1" t="s">
        <v>122</v>
      </c>
      <c r="J1926" t="e">
        <f>VLOOKUP(B1926,自助退!B:F,5,FALSE)</f>
        <v>#N/A</v>
      </c>
      <c r="K1926" t="e">
        <f t="shared" si="30"/>
        <v>#N/A</v>
      </c>
    </row>
    <row r="1927" spans="1:11">
      <c r="A1927" s="1" t="s">
        <v>7479</v>
      </c>
      <c r="B1927" s="2">
        <v>1349363</v>
      </c>
      <c r="C1927" s="1" t="s">
        <v>7480</v>
      </c>
      <c r="D1927" s="1" t="s">
        <v>7481</v>
      </c>
      <c r="E1927" s="1" t="s">
        <v>7482</v>
      </c>
      <c r="F1927" s="2">
        <v>-8391.6</v>
      </c>
      <c r="G1927" s="1" t="s">
        <v>711</v>
      </c>
      <c r="H1927" s="1" t="s">
        <v>272</v>
      </c>
      <c r="I1927" s="1" t="s">
        <v>10</v>
      </c>
      <c r="J1927" t="e">
        <f>VLOOKUP(B1927,自助退!B:F,5,FALSE)</f>
        <v>#N/A</v>
      </c>
      <c r="K1927" t="e">
        <f t="shared" si="30"/>
        <v>#N/A</v>
      </c>
    </row>
    <row r="1928" spans="1:11">
      <c r="A1928" s="1" t="s">
        <v>7483</v>
      </c>
      <c r="B1928" s="2">
        <v>1349493</v>
      </c>
      <c r="C1928" s="1" t="s">
        <v>205</v>
      </c>
      <c r="D1928" s="1" t="s">
        <v>7484</v>
      </c>
      <c r="E1928" s="1" t="s">
        <v>7485</v>
      </c>
      <c r="F1928" s="2">
        <v>-600</v>
      </c>
      <c r="G1928" s="1" t="s">
        <v>711</v>
      </c>
      <c r="H1928" s="1" t="s">
        <v>817</v>
      </c>
      <c r="I1928" s="1" t="s">
        <v>122</v>
      </c>
      <c r="J1928" t="e">
        <f>VLOOKUP(B1928,自助退!B:F,5,FALSE)</f>
        <v>#N/A</v>
      </c>
      <c r="K1928" t="e">
        <f t="shared" si="30"/>
        <v>#N/A</v>
      </c>
    </row>
    <row r="1929" spans="1:11">
      <c r="A1929" s="1" t="s">
        <v>7486</v>
      </c>
      <c r="B1929" s="2">
        <v>1349575</v>
      </c>
      <c r="C1929" s="1" t="s">
        <v>7487</v>
      </c>
      <c r="D1929" s="1" t="s">
        <v>7488</v>
      </c>
      <c r="E1929" s="1" t="s">
        <v>7489</v>
      </c>
      <c r="F1929" s="2">
        <v>-294</v>
      </c>
      <c r="G1929" s="1" t="s">
        <v>711</v>
      </c>
      <c r="H1929" s="1" t="s">
        <v>387</v>
      </c>
      <c r="I1929" s="1" t="s">
        <v>10</v>
      </c>
    </row>
    <row r="1930" spans="1:11">
      <c r="A1930" s="1" t="s">
        <v>7490</v>
      </c>
      <c r="B1930" s="2">
        <v>1349613</v>
      </c>
      <c r="C1930" s="1" t="s">
        <v>7491</v>
      </c>
      <c r="D1930" s="1" t="s">
        <v>7492</v>
      </c>
      <c r="E1930" s="1" t="s">
        <v>7493</v>
      </c>
      <c r="F1930" s="2">
        <v>-414.5</v>
      </c>
      <c r="G1930" s="1" t="s">
        <v>711</v>
      </c>
      <c r="H1930" s="1" t="s">
        <v>725</v>
      </c>
      <c r="I1930" s="1" t="s">
        <v>10</v>
      </c>
    </row>
    <row r="1931" spans="1:11">
      <c r="A1931" s="1" t="s">
        <v>376</v>
      </c>
      <c r="B1931" s="2">
        <v>1349713</v>
      </c>
      <c r="C1931" s="1" t="s">
        <v>205</v>
      </c>
      <c r="D1931" s="1" t="s">
        <v>7494</v>
      </c>
      <c r="E1931" s="1" t="s">
        <v>7495</v>
      </c>
      <c r="F1931" s="2">
        <v>-75.77</v>
      </c>
      <c r="G1931" s="1" t="s">
        <v>711</v>
      </c>
      <c r="H1931" s="1" t="s">
        <v>878</v>
      </c>
      <c r="I1931" s="1" t="s">
        <v>122</v>
      </c>
    </row>
    <row r="1932" spans="1:11">
      <c r="A1932" s="1" t="s">
        <v>7496</v>
      </c>
      <c r="B1932" s="2">
        <v>1349766</v>
      </c>
      <c r="C1932" s="1" t="s">
        <v>7497</v>
      </c>
      <c r="D1932" s="1" t="s">
        <v>7498</v>
      </c>
      <c r="E1932" s="1" t="s">
        <v>7499</v>
      </c>
      <c r="F1932" s="2">
        <v>-619.48</v>
      </c>
      <c r="G1932" s="1" t="s">
        <v>711</v>
      </c>
      <c r="H1932" s="1" t="s">
        <v>370</v>
      </c>
      <c r="I1932" s="1" t="s">
        <v>10</v>
      </c>
    </row>
    <row r="1933" spans="1:11">
      <c r="A1933" s="1" t="s">
        <v>7500</v>
      </c>
      <c r="B1933" s="2">
        <v>1349846</v>
      </c>
      <c r="C1933" s="1" t="s">
        <v>7501</v>
      </c>
      <c r="D1933" s="1" t="s">
        <v>7502</v>
      </c>
      <c r="E1933" s="1" t="s">
        <v>7503</v>
      </c>
      <c r="F1933" s="2">
        <v>-1876.04</v>
      </c>
      <c r="G1933" s="1" t="s">
        <v>711</v>
      </c>
      <c r="H1933" s="1" t="s">
        <v>248</v>
      </c>
      <c r="I1933" s="1" t="s">
        <v>10</v>
      </c>
    </row>
    <row r="1934" spans="1:11">
      <c r="A1934" s="1" t="s">
        <v>7504</v>
      </c>
      <c r="B1934" s="2">
        <v>1349873</v>
      </c>
      <c r="C1934" s="1" t="s">
        <v>7505</v>
      </c>
      <c r="D1934" s="1" t="s">
        <v>7506</v>
      </c>
      <c r="E1934" s="1" t="s">
        <v>7507</v>
      </c>
      <c r="F1934" s="2">
        <v>-1594.5</v>
      </c>
      <c r="G1934" s="1" t="s">
        <v>711</v>
      </c>
      <c r="H1934" s="1" t="s">
        <v>300</v>
      </c>
      <c r="I1934" s="1" t="s">
        <v>10</v>
      </c>
    </row>
    <row r="1935" spans="1:11">
      <c r="A1935" s="1" t="s">
        <v>7508</v>
      </c>
      <c r="B1935" s="2">
        <v>1349912</v>
      </c>
      <c r="C1935" s="1" t="s">
        <v>7509</v>
      </c>
      <c r="D1935" s="1" t="s">
        <v>7510</v>
      </c>
      <c r="E1935" s="1" t="s">
        <v>7511</v>
      </c>
      <c r="F1935" s="2">
        <v>-1510</v>
      </c>
      <c r="G1935" s="1" t="s">
        <v>711</v>
      </c>
      <c r="H1935" s="1" t="s">
        <v>387</v>
      </c>
      <c r="I1935" s="1" t="s">
        <v>10</v>
      </c>
    </row>
    <row r="1936" spans="1:11">
      <c r="A1936" s="1" t="s">
        <v>7512</v>
      </c>
      <c r="B1936" s="2">
        <v>1349915</v>
      </c>
      <c r="C1936" s="1" t="s">
        <v>7513</v>
      </c>
      <c r="D1936" s="1" t="s">
        <v>7514</v>
      </c>
      <c r="E1936" s="1" t="s">
        <v>7515</v>
      </c>
      <c r="F1936" s="2">
        <v>-1421</v>
      </c>
      <c r="G1936" s="1" t="s">
        <v>711</v>
      </c>
      <c r="H1936" s="1" t="s">
        <v>721</v>
      </c>
      <c r="I1936" s="1" t="s">
        <v>10</v>
      </c>
    </row>
    <row r="1937" spans="1:9">
      <c r="A1937" s="1" t="s">
        <v>7516</v>
      </c>
      <c r="B1937" s="2">
        <v>1349966</v>
      </c>
      <c r="C1937" s="1" t="s">
        <v>7517</v>
      </c>
      <c r="D1937" s="1" t="s">
        <v>7518</v>
      </c>
      <c r="E1937" s="1" t="s">
        <v>7519</v>
      </c>
      <c r="F1937" s="2">
        <v>-278</v>
      </c>
      <c r="G1937" s="1" t="s">
        <v>711</v>
      </c>
      <c r="H1937" s="1" t="s">
        <v>721</v>
      </c>
      <c r="I1937" s="1" t="s">
        <v>10</v>
      </c>
    </row>
    <row r="1938" spans="1:9">
      <c r="A1938" s="1" t="s">
        <v>7520</v>
      </c>
      <c r="B1938" s="2">
        <v>1349973</v>
      </c>
      <c r="C1938" s="1" t="s">
        <v>7521</v>
      </c>
      <c r="D1938" s="1" t="s">
        <v>7522</v>
      </c>
      <c r="E1938" s="1" t="s">
        <v>7523</v>
      </c>
      <c r="F1938" s="2">
        <v>-15.2</v>
      </c>
      <c r="G1938" s="1" t="s">
        <v>711</v>
      </c>
      <c r="H1938" s="1" t="s">
        <v>127</v>
      </c>
      <c r="I1938" s="1" t="s">
        <v>10</v>
      </c>
    </row>
    <row r="1939" spans="1:9">
      <c r="A1939" s="1" t="s">
        <v>7524</v>
      </c>
      <c r="B1939" s="2">
        <v>1349994</v>
      </c>
      <c r="C1939" s="1" t="s">
        <v>7525</v>
      </c>
      <c r="D1939" s="1" t="s">
        <v>7526</v>
      </c>
      <c r="E1939" s="1" t="s">
        <v>7527</v>
      </c>
      <c r="F1939" s="2">
        <v>-4.5</v>
      </c>
      <c r="G1939" s="1" t="s">
        <v>711</v>
      </c>
      <c r="H1939" s="1" t="s">
        <v>755</v>
      </c>
      <c r="I1939" s="1" t="s">
        <v>10</v>
      </c>
    </row>
    <row r="1940" spans="1:9">
      <c r="A1940" s="1" t="s">
        <v>7528</v>
      </c>
      <c r="B1940" s="2">
        <v>1350002</v>
      </c>
      <c r="C1940" s="1" t="s">
        <v>7529</v>
      </c>
      <c r="D1940" s="1" t="s">
        <v>7530</v>
      </c>
      <c r="E1940" s="1" t="s">
        <v>7531</v>
      </c>
      <c r="F1940" s="2">
        <v>-90</v>
      </c>
      <c r="G1940" s="1" t="s">
        <v>711</v>
      </c>
      <c r="H1940" s="1" t="s">
        <v>171</v>
      </c>
      <c r="I1940" s="1" t="s">
        <v>10</v>
      </c>
    </row>
    <row r="1941" spans="1:9">
      <c r="A1941" s="1" t="s">
        <v>7532</v>
      </c>
      <c r="B1941" s="2">
        <v>1350013</v>
      </c>
      <c r="C1941" s="1" t="s">
        <v>7533</v>
      </c>
      <c r="D1941" s="1" t="s">
        <v>7534</v>
      </c>
      <c r="E1941" s="1" t="s">
        <v>7535</v>
      </c>
      <c r="F1941" s="2">
        <v>-330.5</v>
      </c>
      <c r="G1941" s="1" t="s">
        <v>711</v>
      </c>
      <c r="H1941" s="1" t="s">
        <v>248</v>
      </c>
      <c r="I1941" s="1" t="s">
        <v>10</v>
      </c>
    </row>
    <row r="1942" spans="1:9">
      <c r="A1942" s="1" t="s">
        <v>7536</v>
      </c>
      <c r="B1942" s="2">
        <v>1350071</v>
      </c>
      <c r="C1942" s="1" t="s">
        <v>7537</v>
      </c>
      <c r="D1942" s="1" t="s">
        <v>7538</v>
      </c>
      <c r="E1942" s="1" t="s">
        <v>7539</v>
      </c>
      <c r="F1942" s="2">
        <v>-1392.5</v>
      </c>
      <c r="G1942" s="1" t="s">
        <v>711</v>
      </c>
      <c r="H1942" s="1" t="s">
        <v>1481</v>
      </c>
      <c r="I1942" s="1" t="s">
        <v>10</v>
      </c>
    </row>
    <row r="1943" spans="1:9">
      <c r="A1943" s="1" t="s">
        <v>7540</v>
      </c>
      <c r="B1943" s="2">
        <v>1350075</v>
      </c>
      <c r="C1943" s="1" t="s">
        <v>7541</v>
      </c>
      <c r="D1943" s="1" t="s">
        <v>7542</v>
      </c>
      <c r="E1943" s="1" t="s">
        <v>7543</v>
      </c>
      <c r="F1943" s="2">
        <v>-100</v>
      </c>
      <c r="G1943" s="1" t="s">
        <v>711</v>
      </c>
      <c r="H1943" s="1" t="s">
        <v>721</v>
      </c>
      <c r="I1943" s="1" t="s">
        <v>10</v>
      </c>
    </row>
    <row r="1944" spans="1:9">
      <c r="A1944" s="1" t="s">
        <v>7544</v>
      </c>
      <c r="B1944" s="2">
        <v>1350159</v>
      </c>
      <c r="C1944" s="1" t="s">
        <v>7545</v>
      </c>
      <c r="D1944" s="1" t="s">
        <v>7546</v>
      </c>
      <c r="E1944" s="1" t="s">
        <v>7547</v>
      </c>
      <c r="F1944" s="2">
        <v>-876.79</v>
      </c>
      <c r="G1944" s="1" t="s">
        <v>711</v>
      </c>
      <c r="H1944" s="1" t="s">
        <v>248</v>
      </c>
      <c r="I1944" s="1" t="s">
        <v>10</v>
      </c>
    </row>
    <row r="1945" spans="1:9">
      <c r="A1945" s="1" t="s">
        <v>7548</v>
      </c>
      <c r="B1945" s="2">
        <v>1350247</v>
      </c>
      <c r="C1945" s="1" t="s">
        <v>7549</v>
      </c>
      <c r="D1945" s="1" t="s">
        <v>344</v>
      </c>
      <c r="E1945" s="1" t="s">
        <v>345</v>
      </c>
      <c r="F1945" s="2">
        <v>-70</v>
      </c>
      <c r="G1945" s="1" t="s">
        <v>711</v>
      </c>
      <c r="H1945" s="1" t="s">
        <v>248</v>
      </c>
      <c r="I1945" s="1" t="s">
        <v>10</v>
      </c>
    </row>
    <row r="1946" spans="1:9">
      <c r="A1946" s="1" t="s">
        <v>7550</v>
      </c>
      <c r="B1946" s="2">
        <v>1350328</v>
      </c>
      <c r="C1946" s="1" t="s">
        <v>7551</v>
      </c>
      <c r="D1946" s="1" t="s">
        <v>359</v>
      </c>
      <c r="E1946" s="1" t="s">
        <v>360</v>
      </c>
      <c r="F1946" s="2">
        <v>-133.55000000000001</v>
      </c>
      <c r="G1946" s="1" t="s">
        <v>711</v>
      </c>
      <c r="H1946" s="1" t="s">
        <v>300</v>
      </c>
      <c r="I1946" s="1" t="s">
        <v>10</v>
      </c>
    </row>
    <row r="1947" spans="1:9">
      <c r="A1947" s="1" t="s">
        <v>7552</v>
      </c>
      <c r="B1947" s="2">
        <v>1350353</v>
      </c>
      <c r="C1947" s="1" t="s">
        <v>7553</v>
      </c>
      <c r="D1947" s="1" t="s">
        <v>4215</v>
      </c>
      <c r="E1947" s="1" t="s">
        <v>4216</v>
      </c>
      <c r="F1947" s="2">
        <v>-148</v>
      </c>
      <c r="G1947" s="1" t="s">
        <v>711</v>
      </c>
      <c r="H1947" s="1" t="s">
        <v>300</v>
      </c>
      <c r="I1947" s="1" t="s">
        <v>10</v>
      </c>
    </row>
    <row r="1948" spans="1:9">
      <c r="A1948" s="1" t="s">
        <v>7554</v>
      </c>
      <c r="B1948" s="2">
        <v>1350490</v>
      </c>
      <c r="C1948" s="1" t="s">
        <v>7555</v>
      </c>
      <c r="D1948" s="1" t="s">
        <v>7556</v>
      </c>
      <c r="E1948" s="1" t="s">
        <v>7557</v>
      </c>
      <c r="F1948" s="2">
        <v>-35.46</v>
      </c>
      <c r="G1948" s="1" t="s">
        <v>711</v>
      </c>
      <c r="H1948" s="1" t="s">
        <v>135</v>
      </c>
      <c r="I1948" s="1" t="s">
        <v>10</v>
      </c>
    </row>
    <row r="1949" spans="1:9">
      <c r="A1949" s="1" t="s">
        <v>7558</v>
      </c>
      <c r="B1949" s="2">
        <v>1350606</v>
      </c>
      <c r="C1949" s="1" t="s">
        <v>7559</v>
      </c>
      <c r="D1949" s="1" t="s">
        <v>7560</v>
      </c>
      <c r="E1949" s="1" t="s">
        <v>7561</v>
      </c>
      <c r="F1949" s="2">
        <v>-500</v>
      </c>
      <c r="G1949" s="1" t="s">
        <v>711</v>
      </c>
      <c r="H1949" s="1" t="s">
        <v>396</v>
      </c>
      <c r="I1949" s="1" t="s">
        <v>10</v>
      </c>
    </row>
    <row r="1950" spans="1:9">
      <c r="A1950" s="1" t="s">
        <v>7562</v>
      </c>
      <c r="B1950" s="2">
        <v>1350623</v>
      </c>
      <c r="C1950" s="1" t="s">
        <v>7563</v>
      </c>
      <c r="D1950" s="1" t="s">
        <v>7564</v>
      </c>
      <c r="E1950" s="1" t="s">
        <v>7565</v>
      </c>
      <c r="F1950" s="2">
        <v>-14</v>
      </c>
      <c r="G1950" s="1" t="s">
        <v>711</v>
      </c>
      <c r="H1950" s="1" t="s">
        <v>370</v>
      </c>
      <c r="I1950" s="1" t="s">
        <v>10</v>
      </c>
    </row>
    <row r="1951" spans="1:9">
      <c r="A1951" s="1" t="s">
        <v>7566</v>
      </c>
      <c r="B1951" s="2">
        <v>1350811</v>
      </c>
      <c r="C1951" s="1" t="s">
        <v>7567</v>
      </c>
      <c r="D1951" s="1" t="s">
        <v>7568</v>
      </c>
      <c r="E1951" s="1" t="s">
        <v>7569</v>
      </c>
      <c r="F1951" s="2">
        <v>-38.4</v>
      </c>
      <c r="G1951" s="1" t="s">
        <v>711</v>
      </c>
      <c r="H1951" s="1" t="s">
        <v>179</v>
      </c>
      <c r="I1951" s="1" t="s">
        <v>10</v>
      </c>
    </row>
    <row r="1952" spans="1:9">
      <c r="A1952" s="1" t="s">
        <v>7570</v>
      </c>
      <c r="B1952" s="2">
        <v>1350828</v>
      </c>
      <c r="C1952" s="1" t="s">
        <v>7571</v>
      </c>
      <c r="D1952" s="1" t="s">
        <v>7572</v>
      </c>
      <c r="E1952" s="1" t="s">
        <v>436</v>
      </c>
      <c r="F1952" s="2">
        <v>-400</v>
      </c>
      <c r="G1952" s="1" t="s">
        <v>711</v>
      </c>
      <c r="H1952" s="1" t="s">
        <v>272</v>
      </c>
      <c r="I1952" s="1" t="s">
        <v>10</v>
      </c>
    </row>
    <row r="1953" spans="1:9">
      <c r="A1953" s="1" t="s">
        <v>7573</v>
      </c>
      <c r="B1953" s="2">
        <v>1350831</v>
      </c>
      <c r="C1953" s="1" t="s">
        <v>7574</v>
      </c>
      <c r="D1953" s="1" t="s">
        <v>7575</v>
      </c>
      <c r="E1953" s="1" t="s">
        <v>7576</v>
      </c>
      <c r="F1953" s="2">
        <v>-95.36</v>
      </c>
      <c r="G1953" s="1" t="s">
        <v>711</v>
      </c>
      <c r="H1953" s="1" t="s">
        <v>755</v>
      </c>
      <c r="I1953" s="1" t="s">
        <v>10</v>
      </c>
    </row>
    <row r="1954" spans="1:9">
      <c r="A1954" s="1" t="s">
        <v>7577</v>
      </c>
      <c r="B1954" s="2">
        <v>1351045</v>
      </c>
      <c r="C1954" s="1" t="s">
        <v>7578</v>
      </c>
      <c r="D1954" s="1" t="s">
        <v>7579</v>
      </c>
      <c r="E1954" s="1" t="s">
        <v>7580</v>
      </c>
      <c r="F1954" s="2">
        <v>-150</v>
      </c>
      <c r="G1954" s="1" t="s">
        <v>711</v>
      </c>
      <c r="H1954" s="1" t="s">
        <v>343</v>
      </c>
      <c r="I1954" s="1" t="s">
        <v>10</v>
      </c>
    </row>
    <row r="1955" spans="1:9">
      <c r="A1955" s="1" t="s">
        <v>7581</v>
      </c>
      <c r="B1955" s="2">
        <v>1351430</v>
      </c>
      <c r="C1955" s="1" t="s">
        <v>7582</v>
      </c>
      <c r="D1955" s="1" t="s">
        <v>7583</v>
      </c>
      <c r="E1955" s="1" t="s">
        <v>5656</v>
      </c>
      <c r="F1955" s="2">
        <v>-168.14</v>
      </c>
      <c r="G1955" s="1" t="s">
        <v>711</v>
      </c>
      <c r="H1955" s="1" t="s">
        <v>180</v>
      </c>
      <c r="I1955" s="1" t="s">
        <v>10</v>
      </c>
    </row>
    <row r="1956" spans="1:9">
      <c r="A1956" s="1" t="s">
        <v>7584</v>
      </c>
      <c r="B1956" s="2">
        <v>1351526</v>
      </c>
      <c r="C1956" s="1" t="s">
        <v>7585</v>
      </c>
      <c r="D1956" s="1" t="s">
        <v>377</v>
      </c>
      <c r="E1956" s="1" t="s">
        <v>53</v>
      </c>
      <c r="F1956" s="2">
        <v>-20</v>
      </c>
      <c r="G1956" s="1" t="s">
        <v>711</v>
      </c>
      <c r="H1956" s="1" t="s">
        <v>248</v>
      </c>
      <c r="I1956" s="1" t="s">
        <v>10</v>
      </c>
    </row>
    <row r="1957" spans="1:9">
      <c r="A1957" s="1" t="s">
        <v>7586</v>
      </c>
      <c r="B1957" s="2">
        <v>1351551</v>
      </c>
      <c r="C1957" s="1" t="s">
        <v>7587</v>
      </c>
      <c r="D1957" s="1" t="s">
        <v>7588</v>
      </c>
      <c r="E1957" s="1" t="s">
        <v>7589</v>
      </c>
      <c r="F1957" s="2">
        <v>-250</v>
      </c>
      <c r="G1957" s="1" t="s">
        <v>711</v>
      </c>
      <c r="H1957" s="1" t="s">
        <v>243</v>
      </c>
      <c r="I1957" s="1" t="s">
        <v>10</v>
      </c>
    </row>
    <row r="1958" spans="1:9">
      <c r="A1958" s="1" t="s">
        <v>7590</v>
      </c>
      <c r="B1958" s="2">
        <v>1351666</v>
      </c>
      <c r="C1958" s="1" t="s">
        <v>7591</v>
      </c>
      <c r="D1958" s="1" t="s">
        <v>7592</v>
      </c>
      <c r="E1958" s="1" t="s">
        <v>7593</v>
      </c>
      <c r="F1958" s="2">
        <v>-360</v>
      </c>
      <c r="G1958" s="1" t="s">
        <v>711</v>
      </c>
      <c r="H1958" s="1" t="s">
        <v>300</v>
      </c>
      <c r="I1958" s="1" t="s">
        <v>10</v>
      </c>
    </row>
    <row r="1959" spans="1:9">
      <c r="A1959" s="1" t="s">
        <v>7594</v>
      </c>
      <c r="B1959" s="2">
        <v>1352686</v>
      </c>
      <c r="C1959" s="1" t="s">
        <v>7595</v>
      </c>
      <c r="D1959" s="1" t="s">
        <v>7596</v>
      </c>
      <c r="E1959" s="1" t="s">
        <v>7597</v>
      </c>
      <c r="F1959" s="2">
        <v>-3320.96</v>
      </c>
      <c r="G1959" s="1" t="s">
        <v>711</v>
      </c>
      <c r="H1959" s="1" t="s">
        <v>1098</v>
      </c>
      <c r="I1959" s="1" t="s">
        <v>10</v>
      </c>
    </row>
    <row r="1960" spans="1:9">
      <c r="A1960" s="1" t="s">
        <v>7598</v>
      </c>
      <c r="B1960" s="2">
        <v>1352961</v>
      </c>
      <c r="C1960" s="1" t="s">
        <v>7599</v>
      </c>
      <c r="D1960" s="1" t="s">
        <v>7600</v>
      </c>
      <c r="E1960" s="1" t="s">
        <v>7601</v>
      </c>
      <c r="F1960" s="2">
        <v>-92.5</v>
      </c>
      <c r="G1960" s="1" t="s">
        <v>711</v>
      </c>
      <c r="H1960" s="1" t="s">
        <v>1481</v>
      </c>
      <c r="I1960" s="1" t="s">
        <v>10</v>
      </c>
    </row>
    <row r="1961" spans="1:9">
      <c r="A1961" s="1" t="s">
        <v>7602</v>
      </c>
      <c r="B1961" s="2">
        <v>1353343</v>
      </c>
      <c r="C1961" s="1" t="s">
        <v>7603</v>
      </c>
      <c r="D1961" s="1" t="s">
        <v>7604</v>
      </c>
      <c r="E1961" s="1" t="s">
        <v>7605</v>
      </c>
      <c r="F1961" s="2">
        <v>-19.5</v>
      </c>
      <c r="G1961" s="1" t="s">
        <v>711</v>
      </c>
      <c r="H1961" s="1" t="s">
        <v>243</v>
      </c>
      <c r="I1961" s="1" t="s">
        <v>10</v>
      </c>
    </row>
    <row r="1962" spans="1:9">
      <c r="A1962" s="1" t="s">
        <v>7606</v>
      </c>
      <c r="B1962" s="2">
        <v>1353401</v>
      </c>
      <c r="C1962" s="1" t="s">
        <v>7607</v>
      </c>
      <c r="D1962" s="1" t="s">
        <v>7608</v>
      </c>
      <c r="E1962" s="1" t="s">
        <v>7609</v>
      </c>
      <c r="F1962" s="2">
        <v>-7000</v>
      </c>
      <c r="G1962" s="1" t="s">
        <v>711</v>
      </c>
      <c r="H1962" s="1" t="s">
        <v>300</v>
      </c>
      <c r="I1962" s="1" t="s">
        <v>10</v>
      </c>
    </row>
    <row r="1963" spans="1:9">
      <c r="A1963" s="1" t="s">
        <v>378</v>
      </c>
      <c r="B1963" s="2">
        <v>1353715</v>
      </c>
      <c r="C1963" s="1" t="s">
        <v>7610</v>
      </c>
      <c r="D1963" s="1" t="s">
        <v>7611</v>
      </c>
      <c r="E1963" s="1" t="s">
        <v>7612</v>
      </c>
      <c r="F1963" s="2">
        <v>-200</v>
      </c>
      <c r="G1963" s="1" t="s">
        <v>711</v>
      </c>
      <c r="H1963" s="1" t="s">
        <v>937</v>
      </c>
      <c r="I1963" s="1" t="s">
        <v>10</v>
      </c>
    </row>
    <row r="1964" spans="1:9">
      <c r="A1964" s="1" t="s">
        <v>7613</v>
      </c>
      <c r="B1964" s="2">
        <v>1353742</v>
      </c>
      <c r="C1964" s="1" t="s">
        <v>7614</v>
      </c>
      <c r="D1964" s="1" t="s">
        <v>7615</v>
      </c>
      <c r="E1964" s="1" t="s">
        <v>7616</v>
      </c>
      <c r="F1964" s="2">
        <v>-100</v>
      </c>
      <c r="G1964" s="1" t="s">
        <v>711</v>
      </c>
      <c r="H1964" s="1" t="s">
        <v>429</v>
      </c>
      <c r="I1964" s="1" t="s">
        <v>10</v>
      </c>
    </row>
    <row r="1965" spans="1:9">
      <c r="A1965" s="1" t="s">
        <v>7617</v>
      </c>
      <c r="B1965" s="2">
        <v>1353746</v>
      </c>
      <c r="C1965" s="1" t="s">
        <v>205</v>
      </c>
      <c r="D1965" s="1" t="s">
        <v>7618</v>
      </c>
      <c r="E1965" s="1" t="s">
        <v>5431</v>
      </c>
      <c r="F1965" s="2">
        <v>-667.67</v>
      </c>
      <c r="G1965" s="1" t="s">
        <v>711</v>
      </c>
      <c r="H1965" s="1" t="s">
        <v>901</v>
      </c>
      <c r="I1965" s="1" t="s">
        <v>122</v>
      </c>
    </row>
    <row r="1966" spans="1:9">
      <c r="A1966" s="1" t="s">
        <v>7619</v>
      </c>
      <c r="B1966" s="2">
        <v>1353927</v>
      </c>
      <c r="C1966" s="1" t="s">
        <v>7620</v>
      </c>
      <c r="D1966" s="1" t="s">
        <v>7621</v>
      </c>
      <c r="E1966" s="1" t="s">
        <v>7622</v>
      </c>
      <c r="F1966" s="2">
        <v>-48.92</v>
      </c>
      <c r="G1966" s="1" t="s">
        <v>711</v>
      </c>
      <c r="H1966" s="1" t="s">
        <v>300</v>
      </c>
      <c r="I1966" s="1" t="s">
        <v>10</v>
      </c>
    </row>
    <row r="1967" spans="1:9">
      <c r="A1967" s="1" t="s">
        <v>7623</v>
      </c>
      <c r="B1967" s="2">
        <v>1353997</v>
      </c>
      <c r="C1967" s="1" t="s">
        <v>7624</v>
      </c>
      <c r="D1967" s="1" t="s">
        <v>7625</v>
      </c>
      <c r="E1967" s="1" t="s">
        <v>7626</v>
      </c>
      <c r="F1967" s="2">
        <v>-100</v>
      </c>
      <c r="G1967" s="1" t="s">
        <v>711</v>
      </c>
      <c r="H1967" s="1" t="s">
        <v>300</v>
      </c>
      <c r="I1967" s="1" t="s">
        <v>10</v>
      </c>
    </row>
    <row r="1968" spans="1:9">
      <c r="A1968" s="1" t="s">
        <v>7627</v>
      </c>
      <c r="B1968" s="2">
        <v>1354354</v>
      </c>
      <c r="C1968" s="1" t="s">
        <v>7628</v>
      </c>
      <c r="D1968" s="1" t="s">
        <v>435</v>
      </c>
      <c r="E1968" s="1" t="s">
        <v>30</v>
      </c>
      <c r="F1968" s="2">
        <v>-300</v>
      </c>
      <c r="G1968" s="1" t="s">
        <v>711</v>
      </c>
      <c r="H1968" s="1" t="s">
        <v>721</v>
      </c>
      <c r="I1968" s="1" t="s">
        <v>10</v>
      </c>
    </row>
    <row r="1969" spans="1:9">
      <c r="A1969" s="1" t="s">
        <v>7629</v>
      </c>
      <c r="B1969" s="2">
        <v>1354476</v>
      </c>
      <c r="C1969" s="1" t="s">
        <v>7630</v>
      </c>
      <c r="D1969" s="1" t="s">
        <v>7631</v>
      </c>
      <c r="E1969" s="1" t="s">
        <v>7632</v>
      </c>
      <c r="F1969" s="2">
        <v>-1952</v>
      </c>
      <c r="G1969" s="1" t="s">
        <v>711</v>
      </c>
      <c r="H1969" s="1" t="s">
        <v>1358</v>
      </c>
      <c r="I1969" s="1" t="s">
        <v>10</v>
      </c>
    </row>
    <row r="1970" spans="1:9">
      <c r="A1970" s="1" t="s">
        <v>7633</v>
      </c>
      <c r="B1970" s="2">
        <v>1355011</v>
      </c>
      <c r="C1970" s="1" t="s">
        <v>7634</v>
      </c>
      <c r="D1970" s="1" t="s">
        <v>7514</v>
      </c>
      <c r="E1970" s="1" t="s">
        <v>7515</v>
      </c>
      <c r="F1970" s="2">
        <v>-25</v>
      </c>
      <c r="G1970" s="1" t="s">
        <v>711</v>
      </c>
      <c r="H1970" s="1" t="s">
        <v>721</v>
      </c>
      <c r="I1970" s="1" t="s">
        <v>10</v>
      </c>
    </row>
    <row r="1971" spans="1:9">
      <c r="A1971" s="1" t="s">
        <v>7635</v>
      </c>
      <c r="B1971" s="2">
        <v>1355243</v>
      </c>
      <c r="C1971" s="1" t="s">
        <v>7636</v>
      </c>
      <c r="D1971" s="1" t="s">
        <v>7637</v>
      </c>
      <c r="E1971" s="1" t="s">
        <v>7638</v>
      </c>
      <c r="F1971" s="2">
        <v>-249</v>
      </c>
      <c r="G1971" s="1" t="s">
        <v>711</v>
      </c>
      <c r="H1971" s="1" t="s">
        <v>391</v>
      </c>
      <c r="I1971" s="1" t="s">
        <v>10</v>
      </c>
    </row>
    <row r="1972" spans="1:9">
      <c r="A1972" s="1" t="s">
        <v>7639</v>
      </c>
      <c r="B1972" s="2">
        <v>1355782</v>
      </c>
      <c r="C1972" s="1" t="s">
        <v>7640</v>
      </c>
      <c r="D1972" s="1" t="s">
        <v>7641</v>
      </c>
      <c r="E1972" s="1" t="s">
        <v>7642</v>
      </c>
      <c r="F1972" s="2">
        <v>-2446</v>
      </c>
      <c r="G1972" s="1" t="s">
        <v>711</v>
      </c>
      <c r="H1972" s="1" t="s">
        <v>300</v>
      </c>
      <c r="I1972" s="1" t="s">
        <v>10</v>
      </c>
    </row>
    <row r="1973" spans="1:9">
      <c r="A1973" s="1" t="s">
        <v>7643</v>
      </c>
      <c r="B1973" s="2">
        <v>1355972</v>
      </c>
      <c r="C1973" s="1" t="s">
        <v>7644</v>
      </c>
      <c r="D1973" s="1" t="s">
        <v>7645</v>
      </c>
      <c r="E1973" s="1" t="s">
        <v>7646</v>
      </c>
      <c r="F1973" s="2">
        <v>-2400</v>
      </c>
      <c r="G1973" s="1" t="s">
        <v>711</v>
      </c>
      <c r="H1973" s="1" t="s">
        <v>239</v>
      </c>
      <c r="I1973" s="1" t="s">
        <v>10</v>
      </c>
    </row>
    <row r="1974" spans="1:9">
      <c r="A1974" s="1" t="s">
        <v>7647</v>
      </c>
      <c r="B1974" s="2">
        <v>1356006</v>
      </c>
      <c r="C1974" s="1" t="s">
        <v>7648</v>
      </c>
      <c r="D1974" s="1" t="s">
        <v>7649</v>
      </c>
      <c r="E1974" s="1" t="s">
        <v>7650</v>
      </c>
      <c r="F1974" s="2">
        <v>-1258.6400000000001</v>
      </c>
      <c r="G1974" s="1" t="s">
        <v>711</v>
      </c>
      <c r="H1974" s="1" t="s">
        <v>841</v>
      </c>
      <c r="I1974" s="1" t="s">
        <v>10</v>
      </c>
    </row>
    <row r="1975" spans="1:9">
      <c r="A1975" s="1" t="s">
        <v>7651</v>
      </c>
      <c r="B1975" s="2">
        <v>1356059</v>
      </c>
      <c r="C1975" s="1" t="s">
        <v>7652</v>
      </c>
      <c r="D1975" s="1" t="s">
        <v>7653</v>
      </c>
      <c r="E1975" s="1" t="s">
        <v>7654</v>
      </c>
      <c r="F1975" s="2">
        <v>-2040.48</v>
      </c>
      <c r="G1975" s="1" t="s">
        <v>711</v>
      </c>
      <c r="H1975" s="1" t="s">
        <v>841</v>
      </c>
      <c r="I1975" s="1" t="s">
        <v>10</v>
      </c>
    </row>
    <row r="1976" spans="1:9">
      <c r="A1976" s="1" t="s">
        <v>7655</v>
      </c>
      <c r="B1976" s="2">
        <v>1356163</v>
      </c>
      <c r="C1976" s="1" t="s">
        <v>7656</v>
      </c>
      <c r="D1976" s="1" t="s">
        <v>7657</v>
      </c>
      <c r="E1976" s="1" t="s">
        <v>7658</v>
      </c>
      <c r="F1976" s="2">
        <v>-683.91</v>
      </c>
      <c r="G1976" s="1" t="s">
        <v>711</v>
      </c>
      <c r="H1976" s="1" t="s">
        <v>180</v>
      </c>
      <c r="I1976" s="1" t="s">
        <v>10</v>
      </c>
    </row>
    <row r="1977" spans="1:9">
      <c r="A1977" s="1" t="s">
        <v>7659</v>
      </c>
      <c r="B1977" s="2">
        <v>1356241</v>
      </c>
      <c r="C1977" s="1" t="s">
        <v>7660</v>
      </c>
      <c r="D1977" s="1" t="s">
        <v>7661</v>
      </c>
      <c r="E1977" s="1" t="s">
        <v>7662</v>
      </c>
      <c r="F1977" s="2">
        <v>-444</v>
      </c>
      <c r="G1977" s="1" t="s">
        <v>711</v>
      </c>
      <c r="H1977" s="1" t="s">
        <v>272</v>
      </c>
      <c r="I1977" s="1" t="s">
        <v>10</v>
      </c>
    </row>
    <row r="1978" spans="1:9">
      <c r="A1978" s="1" t="s">
        <v>7663</v>
      </c>
      <c r="B1978" s="2">
        <v>1356281</v>
      </c>
      <c r="C1978" s="1" t="s">
        <v>7664</v>
      </c>
      <c r="D1978" s="1" t="s">
        <v>4466</v>
      </c>
      <c r="E1978" s="1" t="s">
        <v>4467</v>
      </c>
      <c r="F1978" s="2">
        <v>-2000</v>
      </c>
      <c r="G1978" s="1" t="s">
        <v>711</v>
      </c>
      <c r="H1978" s="1" t="s">
        <v>300</v>
      </c>
      <c r="I1978" s="1" t="s">
        <v>10</v>
      </c>
    </row>
    <row r="1979" spans="1:9">
      <c r="A1979" s="1" t="s">
        <v>7665</v>
      </c>
      <c r="B1979" s="2">
        <v>1356596</v>
      </c>
      <c r="C1979" s="1" t="s">
        <v>7666</v>
      </c>
      <c r="D1979" s="1" t="s">
        <v>7667</v>
      </c>
      <c r="E1979" s="1" t="s">
        <v>7668</v>
      </c>
      <c r="F1979" s="2">
        <v>-1009.5</v>
      </c>
      <c r="G1979" s="1" t="s">
        <v>711</v>
      </c>
      <c r="H1979" s="1" t="s">
        <v>180</v>
      </c>
      <c r="I1979" s="1" t="s">
        <v>10</v>
      </c>
    </row>
    <row r="1980" spans="1:9">
      <c r="A1980" s="1" t="s">
        <v>7669</v>
      </c>
      <c r="B1980" s="2">
        <v>1356808</v>
      </c>
      <c r="C1980" s="1" t="s">
        <v>7670</v>
      </c>
      <c r="D1980" s="1" t="s">
        <v>7671</v>
      </c>
      <c r="E1980" s="1" t="s">
        <v>7672</v>
      </c>
      <c r="F1980" s="2">
        <v>-1500</v>
      </c>
      <c r="G1980" s="1" t="s">
        <v>711</v>
      </c>
      <c r="H1980" s="1" t="s">
        <v>356</v>
      </c>
      <c r="I1980" s="1" t="s">
        <v>10</v>
      </c>
    </row>
    <row r="1981" spans="1:9">
      <c r="A1981" s="1" t="s">
        <v>7673</v>
      </c>
      <c r="B1981" s="2">
        <v>1357087</v>
      </c>
      <c r="C1981" s="1" t="s">
        <v>7674</v>
      </c>
      <c r="D1981" s="1" t="s">
        <v>7675</v>
      </c>
      <c r="E1981" s="1" t="s">
        <v>7676</v>
      </c>
      <c r="F1981" s="2">
        <v>-5000</v>
      </c>
      <c r="G1981" s="1" t="s">
        <v>711</v>
      </c>
      <c r="H1981" s="1" t="s">
        <v>387</v>
      </c>
      <c r="I1981" s="1" t="s">
        <v>10</v>
      </c>
    </row>
    <row r="1982" spans="1:9">
      <c r="A1982" s="1" t="s">
        <v>7677</v>
      </c>
      <c r="B1982" s="2">
        <v>1357100</v>
      </c>
      <c r="C1982" s="1" t="s">
        <v>7678</v>
      </c>
      <c r="D1982" s="1" t="s">
        <v>7679</v>
      </c>
      <c r="E1982" s="1" t="s">
        <v>3203</v>
      </c>
      <c r="F1982" s="2">
        <v>-4979</v>
      </c>
      <c r="G1982" s="1" t="s">
        <v>711</v>
      </c>
      <c r="H1982" s="1" t="s">
        <v>356</v>
      </c>
      <c r="I1982" s="1" t="s">
        <v>10</v>
      </c>
    </row>
    <row r="1983" spans="1:9">
      <c r="A1983" s="1" t="s">
        <v>7680</v>
      </c>
      <c r="B1983" s="2">
        <v>1357223</v>
      </c>
      <c r="C1983" s="1" t="s">
        <v>7681</v>
      </c>
      <c r="D1983" s="1" t="s">
        <v>2732</v>
      </c>
      <c r="E1983" s="1" t="s">
        <v>229</v>
      </c>
      <c r="F1983" s="2">
        <v>-4735</v>
      </c>
      <c r="G1983" s="1" t="s">
        <v>711</v>
      </c>
      <c r="H1983" s="1" t="s">
        <v>387</v>
      </c>
      <c r="I1983" s="1" t="s">
        <v>10</v>
      </c>
    </row>
    <row r="1984" spans="1:9">
      <c r="A1984" s="1" t="s">
        <v>7682</v>
      </c>
      <c r="B1984" s="2">
        <v>1357326</v>
      </c>
      <c r="C1984" s="1" t="s">
        <v>7683</v>
      </c>
      <c r="D1984" s="1" t="s">
        <v>5437</v>
      </c>
      <c r="E1984" s="1" t="s">
        <v>5438</v>
      </c>
      <c r="F1984" s="2">
        <v>-500</v>
      </c>
      <c r="G1984" s="1" t="s">
        <v>711</v>
      </c>
      <c r="H1984" s="1" t="s">
        <v>239</v>
      </c>
      <c r="I1984" s="1" t="s">
        <v>10</v>
      </c>
    </row>
    <row r="1985" spans="1:9">
      <c r="A1985" s="1" t="s">
        <v>7684</v>
      </c>
      <c r="B1985" s="2">
        <v>1357354</v>
      </c>
      <c r="C1985" s="1" t="s">
        <v>7685</v>
      </c>
      <c r="D1985" s="1" t="s">
        <v>7686</v>
      </c>
      <c r="E1985" s="1" t="s">
        <v>1284</v>
      </c>
      <c r="F1985" s="2">
        <v>-4000</v>
      </c>
      <c r="G1985" s="1" t="s">
        <v>711</v>
      </c>
      <c r="H1985" s="1" t="s">
        <v>370</v>
      </c>
      <c r="I1985" s="1" t="s">
        <v>10</v>
      </c>
    </row>
    <row r="1986" spans="1:9">
      <c r="A1986" s="1" t="s">
        <v>7687</v>
      </c>
      <c r="B1986" s="2">
        <v>1357377</v>
      </c>
      <c r="C1986" s="1" t="s">
        <v>7688</v>
      </c>
      <c r="D1986" s="1" t="s">
        <v>7689</v>
      </c>
      <c r="E1986" s="1" t="s">
        <v>7690</v>
      </c>
      <c r="F1986" s="2">
        <v>-924</v>
      </c>
      <c r="G1986" s="1" t="s">
        <v>711</v>
      </c>
      <c r="H1986" s="1" t="s">
        <v>716</v>
      </c>
      <c r="I1986" s="1" t="s">
        <v>10</v>
      </c>
    </row>
    <row r="1987" spans="1:9">
      <c r="A1987" s="1" t="s">
        <v>7691</v>
      </c>
      <c r="B1987" s="2">
        <v>1357400</v>
      </c>
      <c r="C1987" s="1" t="s">
        <v>7692</v>
      </c>
      <c r="D1987" s="1" t="s">
        <v>7693</v>
      </c>
      <c r="E1987" s="1" t="s">
        <v>3334</v>
      </c>
      <c r="F1987" s="2">
        <v>-586.34</v>
      </c>
      <c r="G1987" s="1" t="s">
        <v>711</v>
      </c>
      <c r="H1987" s="1" t="s">
        <v>370</v>
      </c>
      <c r="I1987" s="1" t="s">
        <v>10</v>
      </c>
    </row>
    <row r="1988" spans="1:9">
      <c r="A1988" s="1" t="s">
        <v>7694</v>
      </c>
      <c r="B1988" s="2">
        <v>1358254</v>
      </c>
      <c r="C1988" s="1" t="s">
        <v>7695</v>
      </c>
      <c r="D1988" s="1" t="s">
        <v>7696</v>
      </c>
      <c r="E1988" s="1" t="s">
        <v>7697</v>
      </c>
      <c r="F1988" s="2">
        <v>-17.940000000000001</v>
      </c>
      <c r="G1988" s="1" t="s">
        <v>711</v>
      </c>
      <c r="H1988" s="1" t="s">
        <v>356</v>
      </c>
      <c r="I1988" s="1" t="s">
        <v>10</v>
      </c>
    </row>
    <row r="1989" spans="1:9">
      <c r="A1989" s="1" t="s">
        <v>7698</v>
      </c>
      <c r="B1989" s="2">
        <v>1358391</v>
      </c>
      <c r="C1989" s="1" t="s">
        <v>7699</v>
      </c>
      <c r="D1989" s="1" t="s">
        <v>796</v>
      </c>
      <c r="E1989" s="1" t="s">
        <v>797</v>
      </c>
      <c r="F1989" s="2">
        <v>-5290</v>
      </c>
      <c r="G1989" s="1" t="s">
        <v>711</v>
      </c>
      <c r="H1989" s="1" t="s">
        <v>841</v>
      </c>
      <c r="I1989" s="1" t="s">
        <v>10</v>
      </c>
    </row>
    <row r="1990" spans="1:9">
      <c r="A1990" s="1" t="s">
        <v>7700</v>
      </c>
      <c r="B1990" s="2">
        <v>1358668</v>
      </c>
      <c r="C1990" s="1" t="s">
        <v>7701</v>
      </c>
      <c r="D1990" s="1" t="s">
        <v>7702</v>
      </c>
      <c r="E1990" s="1" t="s">
        <v>7703</v>
      </c>
      <c r="F1990" s="2">
        <v>-7692.82</v>
      </c>
      <c r="G1990" s="1" t="s">
        <v>711</v>
      </c>
      <c r="H1990" s="1" t="s">
        <v>1186</v>
      </c>
      <c r="I1990" s="1" t="s">
        <v>10</v>
      </c>
    </row>
    <row r="1991" spans="1:9">
      <c r="A1991" s="1" t="s">
        <v>7704</v>
      </c>
      <c r="B1991" s="2">
        <v>1358670</v>
      </c>
      <c r="C1991" s="1" t="s">
        <v>7705</v>
      </c>
      <c r="D1991" s="1" t="s">
        <v>7706</v>
      </c>
      <c r="E1991" s="1" t="s">
        <v>7707</v>
      </c>
      <c r="F1991" s="2">
        <v>-3922</v>
      </c>
      <c r="G1991" s="1" t="s">
        <v>711</v>
      </c>
      <c r="H1991" s="1" t="s">
        <v>429</v>
      </c>
      <c r="I1991" s="1" t="s">
        <v>10</v>
      </c>
    </row>
    <row r="1992" spans="1:9">
      <c r="A1992" s="1" t="s">
        <v>7708</v>
      </c>
      <c r="B1992" s="2">
        <v>1358682</v>
      </c>
      <c r="C1992" s="1" t="s">
        <v>7709</v>
      </c>
      <c r="D1992" s="1" t="s">
        <v>7710</v>
      </c>
      <c r="E1992" s="1" t="s">
        <v>7711</v>
      </c>
      <c r="F1992" s="2">
        <v>-258</v>
      </c>
      <c r="G1992" s="1" t="s">
        <v>711</v>
      </c>
      <c r="H1992" s="1" t="s">
        <v>248</v>
      </c>
      <c r="I1992" s="1" t="s">
        <v>10</v>
      </c>
    </row>
    <row r="1993" spans="1:9">
      <c r="A1993" s="1" t="s">
        <v>7712</v>
      </c>
      <c r="B1993" s="2">
        <v>1358700</v>
      </c>
      <c r="C1993" s="1" t="s">
        <v>7713</v>
      </c>
      <c r="D1993" s="1" t="s">
        <v>7714</v>
      </c>
      <c r="E1993" s="1" t="s">
        <v>7715</v>
      </c>
      <c r="F1993" s="2">
        <v>-716.22</v>
      </c>
      <c r="G1993" s="1" t="s">
        <v>711</v>
      </c>
      <c r="H1993" s="1" t="s">
        <v>1186</v>
      </c>
      <c r="I1993" s="1" t="s">
        <v>10</v>
      </c>
    </row>
    <row r="1994" spans="1:9">
      <c r="A1994" s="1" t="s">
        <v>7716</v>
      </c>
      <c r="B1994" s="2">
        <v>1358869</v>
      </c>
      <c r="C1994" s="1" t="s">
        <v>7717</v>
      </c>
      <c r="D1994" s="1" t="s">
        <v>7718</v>
      </c>
      <c r="E1994" s="1" t="s">
        <v>7719</v>
      </c>
      <c r="F1994" s="2">
        <v>-1035</v>
      </c>
      <c r="G1994" s="1" t="s">
        <v>711</v>
      </c>
      <c r="H1994" s="1" t="s">
        <v>180</v>
      </c>
      <c r="I1994" s="1" t="s">
        <v>10</v>
      </c>
    </row>
    <row r="1995" spans="1:9">
      <c r="A1995" s="1" t="s">
        <v>7720</v>
      </c>
      <c r="B1995" s="2">
        <v>1358935</v>
      </c>
      <c r="C1995" s="1" t="s">
        <v>7721</v>
      </c>
      <c r="D1995" s="1" t="s">
        <v>7722</v>
      </c>
      <c r="E1995" s="1" t="s">
        <v>7723</v>
      </c>
      <c r="F1995" s="2">
        <v>-793</v>
      </c>
      <c r="G1995" s="1" t="s">
        <v>711</v>
      </c>
      <c r="H1995" s="1" t="s">
        <v>805</v>
      </c>
      <c r="I1995" s="1" t="s">
        <v>10</v>
      </c>
    </row>
    <row r="1996" spans="1:9">
      <c r="A1996" s="1" t="s">
        <v>7724</v>
      </c>
      <c r="B1996" s="2">
        <v>1359000</v>
      </c>
      <c r="C1996" s="1" t="s">
        <v>7725</v>
      </c>
      <c r="D1996" s="1" t="s">
        <v>7726</v>
      </c>
      <c r="E1996" s="1" t="s">
        <v>7727</v>
      </c>
      <c r="F1996" s="2">
        <v>-29.29</v>
      </c>
      <c r="G1996" s="1" t="s">
        <v>711</v>
      </c>
      <c r="H1996" s="1" t="s">
        <v>1468</v>
      </c>
      <c r="I1996" s="1" t="s">
        <v>10</v>
      </c>
    </row>
    <row r="1997" spans="1:9">
      <c r="A1997" s="1" t="s">
        <v>7728</v>
      </c>
      <c r="B1997" s="2">
        <v>1359014</v>
      </c>
      <c r="C1997" s="1" t="s">
        <v>7729</v>
      </c>
      <c r="D1997" s="1" t="s">
        <v>7730</v>
      </c>
      <c r="E1997" s="1" t="s">
        <v>7731</v>
      </c>
      <c r="F1997" s="2">
        <v>-1000</v>
      </c>
      <c r="G1997" s="1" t="s">
        <v>711</v>
      </c>
      <c r="H1997" s="1" t="s">
        <v>300</v>
      </c>
      <c r="I1997" s="1" t="s">
        <v>10</v>
      </c>
    </row>
    <row r="1998" spans="1:9">
      <c r="A1998" s="1" t="s">
        <v>7732</v>
      </c>
      <c r="B1998" s="2">
        <v>1359015</v>
      </c>
      <c r="C1998" s="1" t="s">
        <v>7733</v>
      </c>
      <c r="D1998" s="1" t="s">
        <v>7734</v>
      </c>
      <c r="E1998" s="1" t="s">
        <v>7735</v>
      </c>
      <c r="F1998" s="2">
        <v>-398.41</v>
      </c>
      <c r="G1998" s="1" t="s">
        <v>711</v>
      </c>
      <c r="H1998" s="1" t="s">
        <v>1468</v>
      </c>
      <c r="I1998" s="1" t="s">
        <v>10</v>
      </c>
    </row>
    <row r="1999" spans="1:9">
      <c r="A1999" s="1" t="s">
        <v>7736</v>
      </c>
      <c r="B1999" s="2">
        <v>1359030</v>
      </c>
      <c r="C1999" s="1" t="s">
        <v>7737</v>
      </c>
      <c r="D1999" s="1" t="s">
        <v>7730</v>
      </c>
      <c r="E1999" s="1" t="s">
        <v>7731</v>
      </c>
      <c r="F1999" s="2">
        <v>-899</v>
      </c>
      <c r="G1999" s="1" t="s">
        <v>711</v>
      </c>
      <c r="H1999" s="1" t="s">
        <v>300</v>
      </c>
      <c r="I1999" s="1" t="s">
        <v>10</v>
      </c>
    </row>
    <row r="2000" spans="1:9">
      <c r="A2000" s="1" t="s">
        <v>7738</v>
      </c>
      <c r="B2000" s="2">
        <v>1359051</v>
      </c>
      <c r="C2000" s="1" t="s">
        <v>7739</v>
      </c>
      <c r="D2000" s="1" t="s">
        <v>7740</v>
      </c>
      <c r="E2000" s="1" t="s">
        <v>7741</v>
      </c>
      <c r="F2000" s="2">
        <v>-1860.5</v>
      </c>
      <c r="G2000" s="1" t="s">
        <v>711</v>
      </c>
      <c r="H2000" s="1" t="s">
        <v>370</v>
      </c>
      <c r="I2000" s="1" t="s">
        <v>10</v>
      </c>
    </row>
    <row r="2001" spans="1:9">
      <c r="A2001" s="1" t="s">
        <v>7742</v>
      </c>
      <c r="B2001" s="2">
        <v>1359095</v>
      </c>
      <c r="C2001" s="1"/>
      <c r="D2001" s="1" t="s">
        <v>7743</v>
      </c>
      <c r="E2001" s="1" t="s">
        <v>7744</v>
      </c>
      <c r="F2001" s="2">
        <v>-982.5</v>
      </c>
      <c r="G2001" s="1" t="s">
        <v>711</v>
      </c>
      <c r="H2001" s="1" t="s">
        <v>356</v>
      </c>
      <c r="I2001" s="1" t="s">
        <v>122</v>
      </c>
    </row>
    <row r="2002" spans="1:9">
      <c r="A2002" s="1" t="s">
        <v>7745</v>
      </c>
      <c r="B2002" s="2">
        <v>1359109</v>
      </c>
      <c r="C2002" s="1" t="s">
        <v>7746</v>
      </c>
      <c r="D2002" s="1" t="s">
        <v>7747</v>
      </c>
      <c r="E2002" s="1" t="s">
        <v>7748</v>
      </c>
      <c r="F2002" s="2">
        <v>-39.5</v>
      </c>
      <c r="G2002" s="1" t="s">
        <v>711</v>
      </c>
      <c r="H2002" s="1" t="s">
        <v>239</v>
      </c>
      <c r="I2002" s="1" t="s">
        <v>10</v>
      </c>
    </row>
    <row r="2003" spans="1:9">
      <c r="A2003" s="1" t="s">
        <v>7749</v>
      </c>
      <c r="B2003" s="2">
        <v>1359220</v>
      </c>
      <c r="C2003" s="1" t="s">
        <v>7750</v>
      </c>
      <c r="D2003" s="1" t="s">
        <v>7751</v>
      </c>
      <c r="E2003" s="1" t="s">
        <v>7752</v>
      </c>
      <c r="F2003" s="2">
        <v>-615.20000000000005</v>
      </c>
      <c r="G2003" s="1" t="s">
        <v>711</v>
      </c>
      <c r="H2003" s="1" t="s">
        <v>248</v>
      </c>
      <c r="I2003" s="1" t="s">
        <v>10</v>
      </c>
    </row>
    <row r="2004" spans="1:9">
      <c r="A2004" s="1" t="s">
        <v>7753</v>
      </c>
      <c r="B2004" s="2">
        <v>1359239</v>
      </c>
      <c r="C2004" s="1" t="s">
        <v>205</v>
      </c>
      <c r="D2004" s="1" t="s">
        <v>7754</v>
      </c>
      <c r="E2004" s="1" t="s">
        <v>7755</v>
      </c>
      <c r="F2004" s="2">
        <v>-115.2</v>
      </c>
      <c r="G2004" s="1" t="s">
        <v>711</v>
      </c>
      <c r="H2004" s="1" t="s">
        <v>248</v>
      </c>
      <c r="I2004" s="1" t="s">
        <v>122</v>
      </c>
    </row>
    <row r="2005" spans="1:9">
      <c r="A2005" s="1" t="s">
        <v>7756</v>
      </c>
      <c r="B2005" s="2">
        <v>1359254</v>
      </c>
      <c r="C2005" s="1" t="s">
        <v>7757</v>
      </c>
      <c r="D2005" s="1" t="s">
        <v>7758</v>
      </c>
      <c r="E2005" s="1" t="s">
        <v>7759</v>
      </c>
      <c r="F2005" s="2">
        <v>-247.2</v>
      </c>
      <c r="G2005" s="1" t="s">
        <v>711</v>
      </c>
      <c r="H2005" s="1" t="s">
        <v>248</v>
      </c>
      <c r="I2005" s="1" t="s">
        <v>10</v>
      </c>
    </row>
    <row r="2006" spans="1:9">
      <c r="A2006" s="1" t="s">
        <v>7760</v>
      </c>
      <c r="B2006" s="2">
        <v>1359278</v>
      </c>
      <c r="C2006" s="1" t="s">
        <v>7761</v>
      </c>
      <c r="D2006" s="1" t="s">
        <v>7762</v>
      </c>
      <c r="E2006" s="1" t="s">
        <v>7763</v>
      </c>
      <c r="F2006" s="2">
        <v>-166.98</v>
      </c>
      <c r="G2006" s="1" t="s">
        <v>711</v>
      </c>
      <c r="H2006" s="1" t="s">
        <v>248</v>
      </c>
      <c r="I2006" s="1" t="s">
        <v>10</v>
      </c>
    </row>
    <row r="2007" spans="1:9">
      <c r="A2007" s="1" t="s">
        <v>7764</v>
      </c>
      <c r="B2007" s="2">
        <v>1359351</v>
      </c>
      <c r="C2007" s="1" t="s">
        <v>7765</v>
      </c>
      <c r="D2007" s="1" t="s">
        <v>7766</v>
      </c>
      <c r="E2007" s="1" t="s">
        <v>7767</v>
      </c>
      <c r="F2007" s="2">
        <v>-20</v>
      </c>
      <c r="G2007" s="1" t="s">
        <v>711</v>
      </c>
      <c r="H2007" s="1" t="s">
        <v>248</v>
      </c>
      <c r="I2007" s="1" t="s">
        <v>10</v>
      </c>
    </row>
    <row r="2008" spans="1:9">
      <c r="A2008" s="1" t="s">
        <v>7768</v>
      </c>
      <c r="B2008" s="2">
        <v>1359437</v>
      </c>
      <c r="C2008" s="1" t="s">
        <v>7769</v>
      </c>
      <c r="D2008" s="1" t="s">
        <v>7770</v>
      </c>
      <c r="E2008" s="1" t="s">
        <v>7771</v>
      </c>
      <c r="F2008" s="2">
        <v>-511.5</v>
      </c>
      <c r="G2008" s="1" t="s">
        <v>711</v>
      </c>
      <c r="H2008" s="1" t="s">
        <v>755</v>
      </c>
      <c r="I2008" s="1" t="s">
        <v>10</v>
      </c>
    </row>
    <row r="2009" spans="1:9">
      <c r="A2009" s="1" t="s">
        <v>7772</v>
      </c>
      <c r="B2009" s="2">
        <v>1359447</v>
      </c>
      <c r="C2009" s="1" t="s">
        <v>7773</v>
      </c>
      <c r="D2009" s="1" t="s">
        <v>7774</v>
      </c>
      <c r="E2009" s="1" t="s">
        <v>7775</v>
      </c>
      <c r="F2009" s="2">
        <v>-60</v>
      </c>
      <c r="G2009" s="1" t="s">
        <v>711</v>
      </c>
      <c r="H2009" s="1" t="s">
        <v>396</v>
      </c>
      <c r="I2009" s="1" t="s">
        <v>10</v>
      </c>
    </row>
    <row r="2010" spans="1:9">
      <c r="A2010" s="1" t="s">
        <v>7776</v>
      </c>
      <c r="B2010" s="2">
        <v>1359450</v>
      </c>
      <c r="C2010" s="1" t="s">
        <v>7777</v>
      </c>
      <c r="D2010" s="1" t="s">
        <v>7778</v>
      </c>
      <c r="E2010" s="1" t="s">
        <v>7779</v>
      </c>
      <c r="F2010" s="2">
        <v>-270.8</v>
      </c>
      <c r="G2010" s="1" t="s">
        <v>711</v>
      </c>
      <c r="H2010" s="1" t="s">
        <v>370</v>
      </c>
      <c r="I2010" s="1" t="s">
        <v>10</v>
      </c>
    </row>
    <row r="2011" spans="1:9">
      <c r="A2011" s="1" t="s">
        <v>7780</v>
      </c>
      <c r="B2011" s="2">
        <v>1359485</v>
      </c>
      <c r="C2011" s="1" t="s">
        <v>7781</v>
      </c>
      <c r="D2011" s="1" t="s">
        <v>7782</v>
      </c>
      <c r="E2011" s="1" t="s">
        <v>7783</v>
      </c>
      <c r="F2011" s="2">
        <v>-872.5</v>
      </c>
      <c r="G2011" s="1" t="s">
        <v>711</v>
      </c>
      <c r="H2011" s="1" t="s">
        <v>356</v>
      </c>
      <c r="I2011" s="1" t="s">
        <v>10</v>
      </c>
    </row>
    <row r="2012" spans="1:9">
      <c r="A2012" s="1" t="s">
        <v>7784</v>
      </c>
      <c r="B2012" s="2">
        <v>1359507</v>
      </c>
      <c r="C2012" s="1" t="s">
        <v>7785</v>
      </c>
      <c r="D2012" s="1" t="s">
        <v>7786</v>
      </c>
      <c r="E2012" s="1" t="s">
        <v>7787</v>
      </c>
      <c r="F2012" s="2">
        <v>-339.5</v>
      </c>
      <c r="G2012" s="1" t="s">
        <v>711</v>
      </c>
      <c r="H2012" s="1" t="s">
        <v>300</v>
      </c>
      <c r="I2012" s="1" t="s">
        <v>10</v>
      </c>
    </row>
    <row r="2013" spans="1:9">
      <c r="A2013" s="1" t="s">
        <v>7788</v>
      </c>
      <c r="B2013" s="2">
        <v>1359531</v>
      </c>
      <c r="C2013" s="1" t="s">
        <v>7789</v>
      </c>
      <c r="D2013" s="1" t="s">
        <v>7790</v>
      </c>
      <c r="E2013" s="1" t="s">
        <v>7791</v>
      </c>
      <c r="F2013" s="2">
        <v>-2000</v>
      </c>
      <c r="G2013" s="1" t="s">
        <v>711</v>
      </c>
      <c r="H2013" s="1" t="s">
        <v>248</v>
      </c>
      <c r="I2013" s="1" t="s">
        <v>10</v>
      </c>
    </row>
    <row r="2014" spans="1:9">
      <c r="A2014" s="1" t="s">
        <v>7792</v>
      </c>
      <c r="B2014" s="2">
        <v>1359556</v>
      </c>
      <c r="C2014" s="1" t="s">
        <v>7793</v>
      </c>
      <c r="D2014" s="1" t="s">
        <v>7266</v>
      </c>
      <c r="E2014" s="1" t="s">
        <v>7267</v>
      </c>
      <c r="F2014" s="2">
        <v>-829.42</v>
      </c>
      <c r="G2014" s="1" t="s">
        <v>711</v>
      </c>
      <c r="H2014" s="1" t="s">
        <v>180</v>
      </c>
      <c r="I2014" s="1" t="s">
        <v>10</v>
      </c>
    </row>
    <row r="2015" spans="1:9">
      <c r="A2015" s="1" t="s">
        <v>7794</v>
      </c>
      <c r="B2015" s="2">
        <v>1359623</v>
      </c>
      <c r="C2015" s="1" t="s">
        <v>7795</v>
      </c>
      <c r="D2015" s="1" t="s">
        <v>7796</v>
      </c>
      <c r="E2015" s="1" t="s">
        <v>7797</v>
      </c>
      <c r="F2015" s="2">
        <v>-2135</v>
      </c>
      <c r="G2015" s="1" t="s">
        <v>711</v>
      </c>
      <c r="H2015" s="1" t="s">
        <v>356</v>
      </c>
      <c r="I2015" s="1" t="s">
        <v>10</v>
      </c>
    </row>
    <row r="2016" spans="1:9">
      <c r="A2016" s="1" t="s">
        <v>7798</v>
      </c>
      <c r="B2016" s="2">
        <v>1359654</v>
      </c>
      <c r="C2016" s="1" t="s">
        <v>7799</v>
      </c>
      <c r="D2016" s="1" t="s">
        <v>7800</v>
      </c>
      <c r="E2016" s="1" t="s">
        <v>7801</v>
      </c>
      <c r="F2016" s="2">
        <v>-185</v>
      </c>
      <c r="G2016" s="1" t="s">
        <v>711</v>
      </c>
      <c r="H2016" s="1" t="s">
        <v>1186</v>
      </c>
      <c r="I2016" s="1" t="s">
        <v>10</v>
      </c>
    </row>
    <row r="2017" spans="1:9">
      <c r="A2017" s="1" t="s">
        <v>7802</v>
      </c>
      <c r="B2017" s="2">
        <v>1359831</v>
      </c>
      <c r="C2017" s="1" t="s">
        <v>7803</v>
      </c>
      <c r="D2017" s="1" t="s">
        <v>7804</v>
      </c>
      <c r="E2017" s="1" t="s">
        <v>7805</v>
      </c>
      <c r="F2017" s="2">
        <v>-1000</v>
      </c>
      <c r="G2017" s="1" t="s">
        <v>711</v>
      </c>
      <c r="H2017" s="1" t="s">
        <v>170</v>
      </c>
      <c r="I2017" s="1" t="s">
        <v>10</v>
      </c>
    </row>
    <row r="2018" spans="1:9">
      <c r="A2018" s="1" t="s">
        <v>7806</v>
      </c>
      <c r="B2018" s="2">
        <v>1359888</v>
      </c>
      <c r="C2018" s="1" t="s">
        <v>7807</v>
      </c>
      <c r="D2018" s="1" t="s">
        <v>7808</v>
      </c>
      <c r="E2018" s="1" t="s">
        <v>7809</v>
      </c>
      <c r="F2018" s="2">
        <v>-10000</v>
      </c>
      <c r="G2018" s="1" t="s">
        <v>711</v>
      </c>
      <c r="H2018" s="1" t="s">
        <v>356</v>
      </c>
      <c r="I2018" s="1" t="s">
        <v>10</v>
      </c>
    </row>
    <row r="2019" spans="1:9">
      <c r="A2019" s="1" t="s">
        <v>7810</v>
      </c>
      <c r="B2019" s="2">
        <v>1360041</v>
      </c>
      <c r="C2019" s="1" t="s">
        <v>7811</v>
      </c>
      <c r="D2019" s="1" t="s">
        <v>7812</v>
      </c>
      <c r="E2019" s="1" t="s">
        <v>7813</v>
      </c>
      <c r="F2019" s="2">
        <v>-1630</v>
      </c>
      <c r="G2019" s="1" t="s">
        <v>711</v>
      </c>
      <c r="H2019" s="1" t="s">
        <v>248</v>
      </c>
      <c r="I2019" s="1" t="s">
        <v>10</v>
      </c>
    </row>
    <row r="2020" spans="1:9">
      <c r="A2020" s="1" t="s">
        <v>7814</v>
      </c>
      <c r="B2020" s="2">
        <v>1360054</v>
      </c>
      <c r="C2020" s="1" t="s">
        <v>7815</v>
      </c>
      <c r="D2020" s="1" t="s">
        <v>7816</v>
      </c>
      <c r="E2020" s="1" t="s">
        <v>7817</v>
      </c>
      <c r="F2020" s="2">
        <v>-5000</v>
      </c>
      <c r="G2020" s="1" t="s">
        <v>711</v>
      </c>
      <c r="H2020" s="1" t="s">
        <v>721</v>
      </c>
      <c r="I2020" s="1" t="s">
        <v>10</v>
      </c>
    </row>
    <row r="2021" spans="1:9">
      <c r="A2021" s="1" t="s">
        <v>7818</v>
      </c>
      <c r="B2021" s="2">
        <v>1360155</v>
      </c>
      <c r="C2021" s="1" t="s">
        <v>7819</v>
      </c>
      <c r="D2021" s="1" t="s">
        <v>1029</v>
      </c>
      <c r="E2021" s="1" t="s">
        <v>1030</v>
      </c>
      <c r="F2021" s="2">
        <v>-487.42</v>
      </c>
      <c r="G2021" s="1" t="s">
        <v>711</v>
      </c>
      <c r="H2021" s="1" t="s">
        <v>300</v>
      </c>
      <c r="I2021" s="1" t="s">
        <v>10</v>
      </c>
    </row>
    <row r="2022" spans="1:9">
      <c r="A2022" s="1" t="s">
        <v>7820</v>
      </c>
      <c r="B2022" s="2">
        <v>1360366</v>
      </c>
      <c r="C2022" s="1" t="s">
        <v>7821</v>
      </c>
      <c r="D2022" s="1" t="s">
        <v>7822</v>
      </c>
      <c r="E2022" s="1" t="s">
        <v>7823</v>
      </c>
      <c r="F2022" s="2">
        <v>-75</v>
      </c>
      <c r="G2022" s="1" t="s">
        <v>711</v>
      </c>
      <c r="H2022" s="1" t="s">
        <v>777</v>
      </c>
      <c r="I2022" s="1" t="s">
        <v>10</v>
      </c>
    </row>
    <row r="2023" spans="1:9">
      <c r="A2023" s="1" t="s">
        <v>7824</v>
      </c>
      <c r="B2023" s="2">
        <v>1360459</v>
      </c>
      <c r="C2023" s="1" t="s">
        <v>7825</v>
      </c>
      <c r="D2023" s="1" t="s">
        <v>7826</v>
      </c>
      <c r="E2023" s="1" t="s">
        <v>7827</v>
      </c>
      <c r="F2023" s="2">
        <v>-296.5</v>
      </c>
      <c r="G2023" s="1" t="s">
        <v>711</v>
      </c>
      <c r="H2023" s="1" t="s">
        <v>243</v>
      </c>
      <c r="I2023" s="1" t="s">
        <v>10</v>
      </c>
    </row>
    <row r="2024" spans="1:9">
      <c r="A2024" s="1" t="s">
        <v>7828</v>
      </c>
      <c r="B2024" s="2">
        <v>1360551</v>
      </c>
      <c r="C2024" s="1" t="s">
        <v>7829</v>
      </c>
      <c r="D2024" s="1" t="s">
        <v>7830</v>
      </c>
      <c r="E2024" s="1" t="s">
        <v>7831</v>
      </c>
      <c r="F2024" s="2">
        <v>-81.52</v>
      </c>
      <c r="G2024" s="1" t="s">
        <v>711</v>
      </c>
      <c r="H2024" s="1" t="s">
        <v>937</v>
      </c>
      <c r="I2024" s="1" t="s">
        <v>10</v>
      </c>
    </row>
    <row r="2025" spans="1:9">
      <c r="A2025" s="1" t="s">
        <v>7832</v>
      </c>
      <c r="B2025" s="2">
        <v>1360713</v>
      </c>
      <c r="C2025" s="1" t="s">
        <v>7833</v>
      </c>
      <c r="D2025" s="1" t="s">
        <v>7834</v>
      </c>
      <c r="E2025" s="1" t="s">
        <v>7835</v>
      </c>
      <c r="F2025" s="2">
        <v>-14.5</v>
      </c>
      <c r="G2025" s="1" t="s">
        <v>711</v>
      </c>
      <c r="H2025" s="1" t="s">
        <v>755</v>
      </c>
      <c r="I2025" s="1" t="s">
        <v>10</v>
      </c>
    </row>
    <row r="2026" spans="1:9">
      <c r="A2026" s="1" t="s">
        <v>7836</v>
      </c>
      <c r="B2026" s="2">
        <v>1360945</v>
      </c>
      <c r="C2026" s="1" t="s">
        <v>7837</v>
      </c>
      <c r="D2026" s="1" t="s">
        <v>5572</v>
      </c>
      <c r="E2026" s="1" t="s">
        <v>5573</v>
      </c>
      <c r="F2026" s="2">
        <v>-1000</v>
      </c>
      <c r="G2026" s="1" t="s">
        <v>711</v>
      </c>
      <c r="H2026" s="1" t="s">
        <v>248</v>
      </c>
      <c r="I2026" s="1" t="s">
        <v>10</v>
      </c>
    </row>
    <row r="2027" spans="1:9">
      <c r="A2027" s="1" t="s">
        <v>7838</v>
      </c>
      <c r="B2027" s="2">
        <v>1361086</v>
      </c>
      <c r="C2027" s="1" t="s">
        <v>7839</v>
      </c>
      <c r="D2027" s="1" t="s">
        <v>7840</v>
      </c>
      <c r="E2027" s="1" t="s">
        <v>7841</v>
      </c>
      <c r="F2027" s="2">
        <v>-501</v>
      </c>
      <c r="G2027" s="1" t="s">
        <v>711</v>
      </c>
      <c r="H2027" s="1" t="s">
        <v>243</v>
      </c>
      <c r="I2027" s="1" t="s">
        <v>10</v>
      </c>
    </row>
    <row r="2028" spans="1:9">
      <c r="A2028" s="1" t="s">
        <v>7842</v>
      </c>
      <c r="B2028" s="2">
        <v>1361197</v>
      </c>
      <c r="C2028" s="1" t="s">
        <v>7843</v>
      </c>
      <c r="D2028" s="1" t="s">
        <v>7844</v>
      </c>
      <c r="E2028" s="1" t="s">
        <v>7845</v>
      </c>
      <c r="F2028" s="2">
        <v>-355.53</v>
      </c>
      <c r="G2028" s="1" t="s">
        <v>711</v>
      </c>
      <c r="H2028" s="1" t="s">
        <v>119</v>
      </c>
      <c r="I2028" s="1" t="s">
        <v>10</v>
      </c>
    </row>
    <row r="2029" spans="1:9">
      <c r="A2029" s="1" t="s">
        <v>7846</v>
      </c>
      <c r="B2029" s="2">
        <v>1361203</v>
      </c>
      <c r="C2029" s="1" t="s">
        <v>7847</v>
      </c>
      <c r="D2029" s="1" t="s">
        <v>7848</v>
      </c>
      <c r="E2029" s="1" t="s">
        <v>7849</v>
      </c>
      <c r="F2029" s="2">
        <v>-18.899999999999999</v>
      </c>
      <c r="G2029" s="1" t="s">
        <v>711</v>
      </c>
      <c r="H2029" s="1" t="s">
        <v>716</v>
      </c>
      <c r="I2029" s="1" t="s">
        <v>10</v>
      </c>
    </row>
    <row r="2030" spans="1:9">
      <c r="A2030" s="1" t="s">
        <v>7850</v>
      </c>
      <c r="B2030" s="2">
        <v>1361223</v>
      </c>
      <c r="C2030" s="1" t="s">
        <v>7851</v>
      </c>
      <c r="D2030" s="1" t="s">
        <v>7852</v>
      </c>
      <c r="E2030" s="1" t="s">
        <v>7853</v>
      </c>
      <c r="F2030" s="2">
        <v>-1100</v>
      </c>
      <c r="G2030" s="1" t="s">
        <v>711</v>
      </c>
      <c r="H2030" s="1" t="s">
        <v>356</v>
      </c>
      <c r="I2030" s="1" t="s">
        <v>10</v>
      </c>
    </row>
    <row r="2031" spans="1:9">
      <c r="A2031" s="1" t="s">
        <v>7854</v>
      </c>
      <c r="B2031" s="2">
        <v>1361493</v>
      </c>
      <c r="C2031" s="1" t="s">
        <v>7855</v>
      </c>
      <c r="D2031" s="1" t="s">
        <v>452</v>
      </c>
      <c r="E2031" s="1" t="s">
        <v>453</v>
      </c>
      <c r="F2031" s="2">
        <v>-850</v>
      </c>
      <c r="G2031" s="1" t="s">
        <v>711</v>
      </c>
      <c r="H2031" s="1" t="s">
        <v>180</v>
      </c>
      <c r="I2031" s="1" t="s">
        <v>10</v>
      </c>
    </row>
    <row r="2032" spans="1:9">
      <c r="A2032" s="1" t="s">
        <v>7856</v>
      </c>
      <c r="B2032" s="2">
        <v>1361509</v>
      </c>
      <c r="C2032" s="1" t="s">
        <v>205</v>
      </c>
      <c r="D2032" s="1" t="s">
        <v>7857</v>
      </c>
      <c r="E2032" s="1" t="s">
        <v>7858</v>
      </c>
      <c r="F2032" s="2">
        <v>-800</v>
      </c>
      <c r="G2032" s="1" t="s">
        <v>711</v>
      </c>
      <c r="H2032" s="1" t="s">
        <v>248</v>
      </c>
      <c r="I2032" s="1" t="s">
        <v>122</v>
      </c>
    </row>
    <row r="2033" spans="1:9">
      <c r="A2033" s="1" t="s">
        <v>7859</v>
      </c>
      <c r="B2033" s="2">
        <v>1361646</v>
      </c>
      <c r="C2033" s="1" t="s">
        <v>7860</v>
      </c>
      <c r="D2033" s="1" t="s">
        <v>7861</v>
      </c>
      <c r="E2033" s="1" t="s">
        <v>7862</v>
      </c>
      <c r="F2033" s="2">
        <v>-63.34</v>
      </c>
      <c r="G2033" s="1" t="s">
        <v>711</v>
      </c>
      <c r="H2033" s="1" t="s">
        <v>248</v>
      </c>
      <c r="I2033" s="1" t="s">
        <v>10</v>
      </c>
    </row>
    <row r="2034" spans="1:9">
      <c r="A2034" s="1" t="s">
        <v>7863</v>
      </c>
      <c r="B2034" s="2">
        <v>1361651</v>
      </c>
      <c r="C2034" s="1" t="s">
        <v>7864</v>
      </c>
      <c r="D2034" s="1" t="s">
        <v>7865</v>
      </c>
      <c r="E2034" s="1" t="s">
        <v>7866</v>
      </c>
      <c r="F2034" s="2">
        <v>-220.5</v>
      </c>
      <c r="G2034" s="1" t="s">
        <v>711</v>
      </c>
      <c r="H2034" s="1" t="s">
        <v>370</v>
      </c>
      <c r="I2034" s="1" t="s">
        <v>10</v>
      </c>
    </row>
    <row r="2035" spans="1:9">
      <c r="A2035" s="1" t="s">
        <v>7867</v>
      </c>
      <c r="B2035" s="2">
        <v>1361669</v>
      </c>
      <c r="C2035" s="1" t="s">
        <v>7868</v>
      </c>
      <c r="D2035" s="1" t="s">
        <v>7869</v>
      </c>
      <c r="E2035" s="1" t="s">
        <v>7870</v>
      </c>
      <c r="F2035" s="2">
        <v>-584.67999999999995</v>
      </c>
      <c r="G2035" s="1" t="s">
        <v>711</v>
      </c>
      <c r="H2035" s="1" t="s">
        <v>755</v>
      </c>
      <c r="I2035" s="1" t="s">
        <v>10</v>
      </c>
    </row>
    <row r="2036" spans="1:9">
      <c r="A2036" s="1" t="s">
        <v>7871</v>
      </c>
      <c r="B2036" s="2">
        <v>1361786</v>
      </c>
      <c r="C2036" s="1" t="s">
        <v>7872</v>
      </c>
      <c r="D2036" s="1" t="s">
        <v>7873</v>
      </c>
      <c r="E2036" s="1" t="s">
        <v>7874</v>
      </c>
      <c r="F2036" s="2">
        <v>-100</v>
      </c>
      <c r="G2036" s="1" t="s">
        <v>711</v>
      </c>
      <c r="H2036" s="1" t="s">
        <v>755</v>
      </c>
      <c r="I2036" s="1" t="s">
        <v>10</v>
      </c>
    </row>
    <row r="2037" spans="1:9">
      <c r="A2037" s="1" t="s">
        <v>7875</v>
      </c>
      <c r="B2037" s="2">
        <v>1361790</v>
      </c>
      <c r="C2037" s="1" t="s">
        <v>7876</v>
      </c>
      <c r="D2037" s="1" t="s">
        <v>4812</v>
      </c>
      <c r="E2037" s="1" t="s">
        <v>4813</v>
      </c>
      <c r="F2037" s="2">
        <v>-4500</v>
      </c>
      <c r="G2037" s="1" t="s">
        <v>711</v>
      </c>
      <c r="H2037" s="1" t="s">
        <v>387</v>
      </c>
      <c r="I2037" s="1" t="s">
        <v>10</v>
      </c>
    </row>
    <row r="2038" spans="1:9">
      <c r="A2038" s="1" t="s">
        <v>7877</v>
      </c>
      <c r="B2038" s="2">
        <v>1361876</v>
      </c>
      <c r="C2038" s="1" t="s">
        <v>7878</v>
      </c>
      <c r="D2038" s="1" t="s">
        <v>7879</v>
      </c>
      <c r="E2038" s="1" t="s">
        <v>7880</v>
      </c>
      <c r="F2038" s="2">
        <v>-100</v>
      </c>
      <c r="G2038" s="1" t="s">
        <v>711</v>
      </c>
      <c r="H2038" s="1" t="s">
        <v>343</v>
      </c>
      <c r="I2038" s="1" t="s">
        <v>10</v>
      </c>
    </row>
    <row r="2039" spans="1:9">
      <c r="A2039" s="1" t="s">
        <v>7881</v>
      </c>
      <c r="B2039" s="2">
        <v>1361898</v>
      </c>
      <c r="C2039" s="1" t="s">
        <v>7882</v>
      </c>
      <c r="D2039" s="1" t="s">
        <v>7883</v>
      </c>
      <c r="E2039" s="1" t="s">
        <v>7884</v>
      </c>
      <c r="F2039" s="2">
        <v>-20</v>
      </c>
      <c r="G2039" s="1" t="s">
        <v>711</v>
      </c>
      <c r="H2039" s="1" t="s">
        <v>370</v>
      </c>
      <c r="I2039" s="1" t="s">
        <v>10</v>
      </c>
    </row>
    <row r="2040" spans="1:9">
      <c r="A2040" s="1" t="s">
        <v>7885</v>
      </c>
      <c r="B2040" s="2">
        <v>1362044</v>
      </c>
      <c r="C2040" s="1" t="s">
        <v>7886</v>
      </c>
      <c r="D2040" s="1" t="s">
        <v>7887</v>
      </c>
      <c r="E2040" s="1" t="s">
        <v>7888</v>
      </c>
      <c r="F2040" s="2">
        <v>-504</v>
      </c>
      <c r="G2040" s="1" t="s">
        <v>711</v>
      </c>
      <c r="H2040" s="1" t="s">
        <v>370</v>
      </c>
      <c r="I2040" s="1" t="s">
        <v>10</v>
      </c>
    </row>
    <row r="2041" spans="1:9">
      <c r="A2041" s="1" t="s">
        <v>7889</v>
      </c>
      <c r="B2041" s="2">
        <v>1362048</v>
      </c>
      <c r="C2041" s="1" t="s">
        <v>7890</v>
      </c>
      <c r="D2041" s="1" t="s">
        <v>7891</v>
      </c>
      <c r="E2041" s="1" t="s">
        <v>7892</v>
      </c>
      <c r="F2041" s="2">
        <v>-202.14</v>
      </c>
      <c r="G2041" s="1" t="s">
        <v>711</v>
      </c>
      <c r="H2041" s="1" t="s">
        <v>180</v>
      </c>
      <c r="I2041" s="1" t="s">
        <v>10</v>
      </c>
    </row>
    <row r="2042" spans="1:9">
      <c r="A2042" s="1" t="s">
        <v>7893</v>
      </c>
      <c r="B2042" s="2">
        <v>1362277</v>
      </c>
      <c r="C2042" s="1" t="s">
        <v>7894</v>
      </c>
      <c r="D2042" s="1" t="s">
        <v>7895</v>
      </c>
      <c r="E2042" s="1" t="s">
        <v>7896</v>
      </c>
      <c r="F2042" s="2">
        <v>-3382</v>
      </c>
      <c r="G2042" s="1" t="s">
        <v>711</v>
      </c>
      <c r="H2042" s="1" t="s">
        <v>180</v>
      </c>
      <c r="I2042" s="1" t="s">
        <v>10</v>
      </c>
    </row>
    <row r="2043" spans="1:9">
      <c r="A2043" s="1" t="s">
        <v>7897</v>
      </c>
      <c r="B2043" s="2">
        <v>1362298</v>
      </c>
      <c r="C2043" s="1" t="s">
        <v>7898</v>
      </c>
      <c r="D2043" s="1" t="s">
        <v>7899</v>
      </c>
      <c r="E2043" s="1" t="s">
        <v>7900</v>
      </c>
      <c r="F2043" s="2">
        <v>-20</v>
      </c>
      <c r="G2043" s="1" t="s">
        <v>711</v>
      </c>
      <c r="H2043" s="1" t="s">
        <v>387</v>
      </c>
      <c r="I2043" s="1" t="s">
        <v>10</v>
      </c>
    </row>
    <row r="2044" spans="1:9">
      <c r="A2044" s="1" t="s">
        <v>7901</v>
      </c>
      <c r="B2044" s="2">
        <v>1362405</v>
      </c>
      <c r="C2044" s="1" t="s">
        <v>7902</v>
      </c>
      <c r="D2044" s="1" t="s">
        <v>7903</v>
      </c>
      <c r="E2044" s="1" t="s">
        <v>7904</v>
      </c>
      <c r="F2044" s="2">
        <v>-24359.21</v>
      </c>
      <c r="G2044" s="1" t="s">
        <v>711</v>
      </c>
      <c r="H2044" s="1" t="s">
        <v>300</v>
      </c>
      <c r="I2044" s="1" t="s">
        <v>10</v>
      </c>
    </row>
    <row r="2045" spans="1:9">
      <c r="A2045" s="1" t="s">
        <v>7905</v>
      </c>
      <c r="B2045" s="2">
        <v>1362408</v>
      </c>
      <c r="C2045" s="1" t="s">
        <v>7906</v>
      </c>
      <c r="D2045" s="1" t="s">
        <v>7903</v>
      </c>
      <c r="E2045" s="1" t="s">
        <v>7904</v>
      </c>
      <c r="F2045" s="2">
        <v>-5000</v>
      </c>
      <c r="G2045" s="1" t="s">
        <v>711</v>
      </c>
      <c r="H2045" s="1" t="s">
        <v>300</v>
      </c>
      <c r="I2045" s="1" t="s">
        <v>10</v>
      </c>
    </row>
    <row r="2046" spans="1:9">
      <c r="A2046" s="1" t="s">
        <v>7907</v>
      </c>
      <c r="B2046" s="2">
        <v>1362510</v>
      </c>
      <c r="C2046" s="1" t="s">
        <v>7908</v>
      </c>
      <c r="D2046" s="1" t="s">
        <v>7909</v>
      </c>
      <c r="E2046" s="1" t="s">
        <v>7910</v>
      </c>
      <c r="F2046" s="2">
        <v>-380</v>
      </c>
      <c r="G2046" s="1" t="s">
        <v>711</v>
      </c>
      <c r="H2046" s="1" t="s">
        <v>300</v>
      </c>
      <c r="I2046" s="1" t="s">
        <v>10</v>
      </c>
    </row>
    <row r="2047" spans="1:9">
      <c r="A2047" s="1" t="s">
        <v>7911</v>
      </c>
      <c r="B2047" s="2">
        <v>1362627</v>
      </c>
      <c r="C2047" s="1" t="s">
        <v>7912</v>
      </c>
      <c r="D2047" s="1" t="s">
        <v>7379</v>
      </c>
      <c r="E2047" s="1" t="s">
        <v>7380</v>
      </c>
      <c r="F2047" s="2">
        <v>-78.349999999999994</v>
      </c>
      <c r="G2047" s="1" t="s">
        <v>711</v>
      </c>
      <c r="H2047" s="1" t="s">
        <v>755</v>
      </c>
      <c r="I2047" s="1" t="s">
        <v>10</v>
      </c>
    </row>
    <row r="2048" spans="1:9">
      <c r="A2048" s="1" t="s">
        <v>7913</v>
      </c>
      <c r="B2048" s="2">
        <v>1362629</v>
      </c>
      <c r="C2048" s="1" t="s">
        <v>7914</v>
      </c>
      <c r="D2048" s="1" t="s">
        <v>385</v>
      </c>
      <c r="E2048" s="1" t="s">
        <v>386</v>
      </c>
      <c r="F2048" s="2">
        <v>-14500</v>
      </c>
      <c r="G2048" s="1" t="s">
        <v>711</v>
      </c>
      <c r="H2048" s="1" t="s">
        <v>387</v>
      </c>
      <c r="I2048" s="1" t="s">
        <v>10</v>
      </c>
    </row>
    <row r="2049" spans="1:9">
      <c r="A2049" s="1" t="s">
        <v>7915</v>
      </c>
      <c r="B2049" s="2">
        <v>1362752</v>
      </c>
      <c r="C2049" s="1" t="s">
        <v>7916</v>
      </c>
      <c r="D2049" s="1" t="s">
        <v>7917</v>
      </c>
      <c r="E2049" s="1" t="s">
        <v>7918</v>
      </c>
      <c r="F2049" s="2">
        <v>-300</v>
      </c>
      <c r="G2049" s="1" t="s">
        <v>711</v>
      </c>
      <c r="H2049" s="1" t="s">
        <v>300</v>
      </c>
      <c r="I2049" s="1" t="s">
        <v>10</v>
      </c>
    </row>
    <row r="2050" spans="1:9">
      <c r="A2050" s="1" t="s">
        <v>7919</v>
      </c>
      <c r="B2050" s="2">
        <v>1362759</v>
      </c>
      <c r="C2050" s="1" t="s">
        <v>7920</v>
      </c>
      <c r="D2050" s="1" t="s">
        <v>7921</v>
      </c>
      <c r="E2050" s="1" t="s">
        <v>7922</v>
      </c>
      <c r="F2050" s="2">
        <v>-4</v>
      </c>
      <c r="G2050" s="1" t="s">
        <v>711</v>
      </c>
      <c r="H2050" s="1" t="s">
        <v>300</v>
      </c>
      <c r="I2050" s="1" t="s">
        <v>10</v>
      </c>
    </row>
    <row r="2051" spans="1:9">
      <c r="A2051" s="1" t="s">
        <v>7923</v>
      </c>
      <c r="B2051" s="2">
        <v>1363191</v>
      </c>
      <c r="C2051" s="1" t="s">
        <v>7924</v>
      </c>
      <c r="D2051" s="1" t="s">
        <v>7925</v>
      </c>
      <c r="E2051" s="1" t="s">
        <v>7926</v>
      </c>
      <c r="F2051" s="2">
        <v>-500</v>
      </c>
      <c r="G2051" s="1" t="s">
        <v>711</v>
      </c>
      <c r="H2051" s="1" t="s">
        <v>180</v>
      </c>
      <c r="I2051" s="1" t="s">
        <v>10</v>
      </c>
    </row>
    <row r="2052" spans="1:9">
      <c r="A2052" s="1" t="s">
        <v>7927</v>
      </c>
      <c r="B2052" s="2">
        <v>1363212</v>
      </c>
      <c r="C2052" s="1" t="s">
        <v>7928</v>
      </c>
      <c r="D2052" s="1" t="s">
        <v>7929</v>
      </c>
      <c r="E2052" s="1" t="s">
        <v>7930</v>
      </c>
      <c r="F2052" s="2">
        <v>-500</v>
      </c>
      <c r="G2052" s="1" t="s">
        <v>711</v>
      </c>
      <c r="H2052" s="1" t="s">
        <v>157</v>
      </c>
      <c r="I2052" s="1" t="s">
        <v>10</v>
      </c>
    </row>
    <row r="2053" spans="1:9">
      <c r="A2053" s="1" t="s">
        <v>7931</v>
      </c>
      <c r="B2053" s="2">
        <v>1363241</v>
      </c>
      <c r="C2053" s="1" t="s">
        <v>7932</v>
      </c>
      <c r="D2053" s="1" t="s">
        <v>7933</v>
      </c>
      <c r="E2053" s="1" t="s">
        <v>7934</v>
      </c>
      <c r="F2053" s="2">
        <v>-2000</v>
      </c>
      <c r="G2053" s="1" t="s">
        <v>711</v>
      </c>
      <c r="H2053" s="1" t="s">
        <v>356</v>
      </c>
      <c r="I2053" s="1" t="s">
        <v>10</v>
      </c>
    </row>
    <row r="2054" spans="1:9">
      <c r="A2054" s="1" t="s">
        <v>7935</v>
      </c>
      <c r="B2054" s="2">
        <v>1363333</v>
      </c>
      <c r="C2054" s="1" t="s">
        <v>7936</v>
      </c>
      <c r="D2054" s="1" t="s">
        <v>7937</v>
      </c>
      <c r="E2054" s="1" t="s">
        <v>7938</v>
      </c>
      <c r="F2054" s="2">
        <v>-28.92</v>
      </c>
      <c r="G2054" s="1" t="s">
        <v>711</v>
      </c>
      <c r="H2054" s="1" t="s">
        <v>1098</v>
      </c>
      <c r="I2054" s="1" t="s">
        <v>10</v>
      </c>
    </row>
    <row r="2055" spans="1:9">
      <c r="A2055" s="1" t="s">
        <v>7939</v>
      </c>
      <c r="B2055" s="2">
        <v>1363349</v>
      </c>
      <c r="C2055" s="1" t="s">
        <v>7940</v>
      </c>
      <c r="D2055" s="1" t="s">
        <v>7941</v>
      </c>
      <c r="E2055" s="1" t="s">
        <v>7942</v>
      </c>
      <c r="F2055" s="2">
        <v>-1001</v>
      </c>
      <c r="G2055" s="1" t="s">
        <v>711</v>
      </c>
      <c r="H2055" s="1" t="s">
        <v>253</v>
      </c>
      <c r="I2055" s="1" t="s">
        <v>10</v>
      </c>
    </row>
    <row r="2056" spans="1:9">
      <c r="A2056" s="1" t="s">
        <v>7943</v>
      </c>
      <c r="B2056" s="2">
        <v>1363577</v>
      </c>
      <c r="C2056" s="1" t="s">
        <v>7944</v>
      </c>
      <c r="D2056" s="1" t="s">
        <v>6443</v>
      </c>
      <c r="E2056" s="1" t="s">
        <v>6444</v>
      </c>
      <c r="F2056" s="2">
        <v>-178.72</v>
      </c>
      <c r="G2056" s="1" t="s">
        <v>711</v>
      </c>
      <c r="H2056" s="1" t="s">
        <v>300</v>
      </c>
      <c r="I2056" s="1" t="s">
        <v>10</v>
      </c>
    </row>
    <row r="2057" spans="1:9">
      <c r="A2057" s="1" t="s">
        <v>7945</v>
      </c>
      <c r="B2057" s="2">
        <v>1363613</v>
      </c>
      <c r="C2057" s="1" t="s">
        <v>7946</v>
      </c>
      <c r="D2057" s="1" t="s">
        <v>7947</v>
      </c>
      <c r="E2057" s="1" t="s">
        <v>7948</v>
      </c>
      <c r="F2057" s="2">
        <v>-100</v>
      </c>
      <c r="G2057" s="1" t="s">
        <v>711</v>
      </c>
      <c r="H2057" s="1" t="s">
        <v>370</v>
      </c>
      <c r="I2057" s="1" t="s">
        <v>10</v>
      </c>
    </row>
    <row r="2058" spans="1:9">
      <c r="A2058" s="1" t="s">
        <v>7949</v>
      </c>
      <c r="B2058" s="2">
        <v>1363636</v>
      </c>
      <c r="C2058" s="1" t="s">
        <v>7950</v>
      </c>
      <c r="D2058" s="1" t="s">
        <v>6048</v>
      </c>
      <c r="E2058" s="1" t="s">
        <v>1677</v>
      </c>
      <c r="F2058" s="2">
        <v>-12541.42</v>
      </c>
      <c r="G2058" s="1" t="s">
        <v>711</v>
      </c>
      <c r="H2058" s="1" t="s">
        <v>370</v>
      </c>
      <c r="I2058" s="1" t="s">
        <v>10</v>
      </c>
    </row>
    <row r="2059" spans="1:9">
      <c r="A2059" s="1" t="s">
        <v>7951</v>
      </c>
      <c r="B2059" s="2">
        <v>1363658</v>
      </c>
      <c r="C2059" s="1" t="s">
        <v>7952</v>
      </c>
      <c r="D2059" s="1" t="s">
        <v>1676</v>
      </c>
      <c r="E2059" s="1" t="s">
        <v>1677</v>
      </c>
      <c r="F2059" s="2">
        <v>-19.89</v>
      </c>
      <c r="G2059" s="1" t="s">
        <v>711</v>
      </c>
      <c r="H2059" s="1" t="s">
        <v>370</v>
      </c>
      <c r="I2059" s="1" t="s">
        <v>10</v>
      </c>
    </row>
    <row r="2060" spans="1:9">
      <c r="A2060" s="1" t="s">
        <v>7953</v>
      </c>
      <c r="B2060" s="2">
        <v>1363698</v>
      </c>
      <c r="C2060" s="1" t="s">
        <v>7954</v>
      </c>
      <c r="D2060" s="1" t="s">
        <v>6807</v>
      </c>
      <c r="E2060" s="1" t="s">
        <v>6808</v>
      </c>
      <c r="F2060" s="2">
        <v>-10000</v>
      </c>
      <c r="G2060" s="1" t="s">
        <v>711</v>
      </c>
      <c r="H2060" s="1" t="s">
        <v>356</v>
      </c>
      <c r="I2060" s="1" t="s">
        <v>10</v>
      </c>
    </row>
    <row r="2061" spans="1:9">
      <c r="A2061" s="1" t="s">
        <v>7955</v>
      </c>
      <c r="B2061" s="2">
        <v>1363947</v>
      </c>
      <c r="C2061" s="1" t="s">
        <v>7956</v>
      </c>
      <c r="D2061" s="1" t="s">
        <v>7957</v>
      </c>
      <c r="E2061" s="1" t="s">
        <v>7958</v>
      </c>
      <c r="F2061" s="2">
        <v>-1135.74</v>
      </c>
      <c r="G2061" s="1" t="s">
        <v>711</v>
      </c>
      <c r="H2061" s="1" t="s">
        <v>356</v>
      </c>
      <c r="I2061" s="1" t="s">
        <v>10</v>
      </c>
    </row>
    <row r="2062" spans="1:9">
      <c r="A2062" s="1" t="s">
        <v>7959</v>
      </c>
      <c r="B2062" s="2">
        <v>1364093</v>
      </c>
      <c r="C2062" s="1" t="s">
        <v>7960</v>
      </c>
      <c r="D2062" s="1" t="s">
        <v>7961</v>
      </c>
      <c r="E2062" s="1" t="s">
        <v>7962</v>
      </c>
      <c r="F2062" s="2">
        <v>-217</v>
      </c>
      <c r="G2062" s="1" t="s">
        <v>711</v>
      </c>
      <c r="H2062" s="1" t="s">
        <v>180</v>
      </c>
      <c r="I2062" s="1" t="s">
        <v>10</v>
      </c>
    </row>
    <row r="2063" spans="1:9">
      <c r="A2063" s="1" t="s">
        <v>7963</v>
      </c>
      <c r="B2063" s="2">
        <v>1364163</v>
      </c>
      <c r="C2063" s="1" t="s">
        <v>7964</v>
      </c>
      <c r="D2063" s="1" t="s">
        <v>185</v>
      </c>
      <c r="E2063" s="1" t="s">
        <v>186</v>
      </c>
      <c r="F2063" s="2">
        <v>-3000</v>
      </c>
      <c r="G2063" s="1" t="s">
        <v>711</v>
      </c>
      <c r="H2063" s="1" t="s">
        <v>356</v>
      </c>
      <c r="I2063" s="1" t="s">
        <v>10</v>
      </c>
    </row>
    <row r="2064" spans="1:9">
      <c r="A2064" s="1" t="s">
        <v>7965</v>
      </c>
      <c r="B2064" s="2">
        <v>1364521</v>
      </c>
      <c r="C2064" s="1" t="s">
        <v>7966</v>
      </c>
      <c r="D2064" s="1" t="s">
        <v>7967</v>
      </c>
      <c r="E2064" s="1" t="s">
        <v>7968</v>
      </c>
      <c r="F2064" s="2">
        <v>-5485.26</v>
      </c>
      <c r="G2064" s="1" t="s">
        <v>711</v>
      </c>
      <c r="H2064" s="1" t="s">
        <v>391</v>
      </c>
      <c r="I2064" s="1" t="s">
        <v>10</v>
      </c>
    </row>
    <row r="2065" spans="1:9">
      <c r="A2065" s="1" t="s">
        <v>7969</v>
      </c>
      <c r="B2065" s="2">
        <v>1364526</v>
      </c>
      <c r="C2065" s="1" t="s">
        <v>7970</v>
      </c>
      <c r="D2065" s="1" t="s">
        <v>7971</v>
      </c>
      <c r="E2065" s="1" t="s">
        <v>7972</v>
      </c>
      <c r="F2065" s="2">
        <v>-10396.4</v>
      </c>
      <c r="G2065" s="1" t="s">
        <v>711</v>
      </c>
      <c r="H2065" s="1" t="s">
        <v>248</v>
      </c>
      <c r="I2065" s="1" t="s">
        <v>10</v>
      </c>
    </row>
    <row r="2066" spans="1:9">
      <c r="A2066" s="1" t="s">
        <v>7973</v>
      </c>
      <c r="B2066" s="2">
        <v>1364534</v>
      </c>
      <c r="C2066" s="1" t="s">
        <v>7974</v>
      </c>
      <c r="D2066" s="1" t="s">
        <v>7975</v>
      </c>
      <c r="E2066" s="1" t="s">
        <v>7976</v>
      </c>
      <c r="F2066" s="2">
        <v>-870.84</v>
      </c>
      <c r="G2066" s="1" t="s">
        <v>711</v>
      </c>
      <c r="H2066" s="1" t="s">
        <v>248</v>
      </c>
      <c r="I2066" s="1" t="s">
        <v>10</v>
      </c>
    </row>
    <row r="2067" spans="1:9">
      <c r="A2067" s="1" t="s">
        <v>7977</v>
      </c>
      <c r="B2067" s="2">
        <v>1364578</v>
      </c>
      <c r="C2067" s="1" t="s">
        <v>7978</v>
      </c>
      <c r="D2067" s="1" t="s">
        <v>7979</v>
      </c>
      <c r="E2067" s="1" t="s">
        <v>7980</v>
      </c>
      <c r="F2067" s="2">
        <v>-264.62</v>
      </c>
      <c r="G2067" s="1" t="s">
        <v>711</v>
      </c>
      <c r="H2067" s="1" t="s">
        <v>755</v>
      </c>
      <c r="I2067" s="1" t="s">
        <v>10</v>
      </c>
    </row>
    <row r="2068" spans="1:9">
      <c r="A2068" s="1" t="s">
        <v>7981</v>
      </c>
      <c r="B2068" s="2">
        <v>1364614</v>
      </c>
      <c r="C2068" s="1" t="s">
        <v>7982</v>
      </c>
      <c r="D2068" s="1" t="s">
        <v>7983</v>
      </c>
      <c r="E2068" s="1" t="s">
        <v>7984</v>
      </c>
      <c r="F2068" s="2">
        <v>-2900</v>
      </c>
      <c r="G2068" s="1" t="s">
        <v>711</v>
      </c>
      <c r="H2068" s="1" t="s">
        <v>721</v>
      </c>
      <c r="I2068" s="1" t="s">
        <v>10</v>
      </c>
    </row>
    <row r="2069" spans="1:9">
      <c r="A2069" s="1" t="s">
        <v>7985</v>
      </c>
      <c r="B2069" s="2">
        <v>1364769</v>
      </c>
      <c r="C2069" s="1" t="s">
        <v>7986</v>
      </c>
      <c r="D2069" s="1" t="s">
        <v>7987</v>
      </c>
      <c r="E2069" s="1" t="s">
        <v>329</v>
      </c>
      <c r="F2069" s="2">
        <v>-267.36</v>
      </c>
      <c r="G2069" s="1" t="s">
        <v>711</v>
      </c>
      <c r="H2069" s="1" t="s">
        <v>429</v>
      </c>
      <c r="I2069" s="1" t="s">
        <v>10</v>
      </c>
    </row>
    <row r="2070" spans="1:9">
      <c r="A2070" s="1" t="s">
        <v>7988</v>
      </c>
      <c r="B2070" s="2">
        <v>1364795</v>
      </c>
      <c r="C2070" s="1" t="s">
        <v>7989</v>
      </c>
      <c r="D2070" s="1" t="s">
        <v>7990</v>
      </c>
      <c r="E2070" s="1" t="s">
        <v>7991</v>
      </c>
      <c r="F2070" s="2">
        <v>-26</v>
      </c>
      <c r="G2070" s="1" t="s">
        <v>711</v>
      </c>
      <c r="H2070" s="1" t="s">
        <v>272</v>
      </c>
      <c r="I2070" s="1" t="s">
        <v>10</v>
      </c>
    </row>
    <row r="2071" spans="1:9">
      <c r="A2071" s="1" t="s">
        <v>7992</v>
      </c>
      <c r="B2071" s="2">
        <v>1365039</v>
      </c>
      <c r="C2071" s="1" t="s">
        <v>7993</v>
      </c>
      <c r="D2071" s="1" t="s">
        <v>7994</v>
      </c>
      <c r="E2071" s="1" t="s">
        <v>7995</v>
      </c>
      <c r="F2071" s="2">
        <v>-864</v>
      </c>
      <c r="G2071" s="1" t="s">
        <v>711</v>
      </c>
      <c r="H2071" s="1" t="s">
        <v>387</v>
      </c>
      <c r="I2071" s="1" t="s">
        <v>10</v>
      </c>
    </row>
    <row r="2072" spans="1:9">
      <c r="A2072" s="1" t="s">
        <v>7996</v>
      </c>
      <c r="B2072" s="2">
        <v>1365148</v>
      </c>
      <c r="C2072" s="1" t="s">
        <v>7997</v>
      </c>
      <c r="D2072" s="1" t="s">
        <v>7998</v>
      </c>
      <c r="E2072" s="1" t="s">
        <v>324</v>
      </c>
      <c r="F2072" s="2">
        <v>-361</v>
      </c>
      <c r="G2072" s="1" t="s">
        <v>711</v>
      </c>
      <c r="H2072" s="1" t="s">
        <v>248</v>
      </c>
      <c r="I2072" s="1" t="s">
        <v>10</v>
      </c>
    </row>
    <row r="2073" spans="1:9">
      <c r="A2073" s="1" t="s">
        <v>7999</v>
      </c>
      <c r="B2073" s="2">
        <v>1365235</v>
      </c>
      <c r="C2073" s="1" t="s">
        <v>8000</v>
      </c>
      <c r="D2073" s="1" t="s">
        <v>8001</v>
      </c>
      <c r="E2073" s="1" t="s">
        <v>988</v>
      </c>
      <c r="F2073" s="2">
        <v>-129.43</v>
      </c>
      <c r="G2073" s="1" t="s">
        <v>711</v>
      </c>
      <c r="H2073" s="1" t="s">
        <v>239</v>
      </c>
      <c r="I2073" s="1" t="s">
        <v>10</v>
      </c>
    </row>
    <row r="2074" spans="1:9">
      <c r="A2074" s="1" t="s">
        <v>8002</v>
      </c>
      <c r="B2074" s="2">
        <v>1365242</v>
      </c>
      <c r="C2074" s="1" t="s">
        <v>205</v>
      </c>
      <c r="D2074" s="1" t="s">
        <v>8003</v>
      </c>
      <c r="E2074" s="1" t="s">
        <v>8004</v>
      </c>
      <c r="F2074" s="2">
        <v>-1000</v>
      </c>
      <c r="G2074" s="1" t="s">
        <v>711</v>
      </c>
      <c r="H2074" s="1" t="s">
        <v>721</v>
      </c>
      <c r="I2074" s="1" t="s">
        <v>122</v>
      </c>
    </row>
    <row r="2075" spans="1:9">
      <c r="A2075" s="1" t="s">
        <v>8005</v>
      </c>
      <c r="B2075" s="2">
        <v>1365396</v>
      </c>
      <c r="C2075" s="1" t="s">
        <v>8006</v>
      </c>
      <c r="D2075" s="1" t="s">
        <v>8007</v>
      </c>
      <c r="E2075" s="1" t="s">
        <v>8008</v>
      </c>
      <c r="F2075" s="2">
        <v>-6000</v>
      </c>
      <c r="G2075" s="1" t="s">
        <v>711</v>
      </c>
      <c r="H2075" s="1" t="s">
        <v>370</v>
      </c>
      <c r="I2075" s="1" t="s">
        <v>10</v>
      </c>
    </row>
    <row r="2076" spans="1:9">
      <c r="A2076" s="1" t="s">
        <v>8009</v>
      </c>
      <c r="B2076" s="2">
        <v>1365450</v>
      </c>
      <c r="C2076" s="1" t="s">
        <v>8010</v>
      </c>
      <c r="D2076" s="1" t="s">
        <v>8011</v>
      </c>
      <c r="E2076" s="1" t="s">
        <v>8012</v>
      </c>
      <c r="F2076" s="2">
        <v>-550</v>
      </c>
      <c r="G2076" s="1" t="s">
        <v>711</v>
      </c>
      <c r="H2076" s="1" t="s">
        <v>180</v>
      </c>
      <c r="I2076" s="1" t="s">
        <v>10</v>
      </c>
    </row>
    <row r="2077" spans="1:9">
      <c r="A2077" s="1" t="s">
        <v>8013</v>
      </c>
      <c r="B2077" s="2">
        <v>1365606</v>
      </c>
      <c r="C2077" s="1" t="s">
        <v>8014</v>
      </c>
      <c r="D2077" s="1" t="s">
        <v>8015</v>
      </c>
      <c r="E2077" s="1" t="s">
        <v>349</v>
      </c>
      <c r="F2077" s="2">
        <v>-7993.75</v>
      </c>
      <c r="G2077" s="1" t="s">
        <v>711</v>
      </c>
      <c r="H2077" s="1" t="s">
        <v>387</v>
      </c>
      <c r="I2077" s="1" t="s">
        <v>10</v>
      </c>
    </row>
    <row r="2078" spans="1:9">
      <c r="A2078" s="1" t="s">
        <v>8016</v>
      </c>
      <c r="B2078" s="2">
        <v>1365714</v>
      </c>
      <c r="C2078" s="1" t="s">
        <v>8017</v>
      </c>
      <c r="D2078" s="1" t="s">
        <v>8018</v>
      </c>
      <c r="E2078" s="1" t="s">
        <v>8019</v>
      </c>
      <c r="F2078" s="2">
        <v>-1392</v>
      </c>
      <c r="G2078" s="1" t="s">
        <v>711</v>
      </c>
      <c r="H2078" s="1" t="s">
        <v>387</v>
      </c>
      <c r="I2078" s="1" t="s">
        <v>10</v>
      </c>
    </row>
    <row r="2079" spans="1:9">
      <c r="A2079" s="1" t="s">
        <v>8020</v>
      </c>
      <c r="B2079" s="2">
        <v>1366109</v>
      </c>
      <c r="C2079" s="1" t="s">
        <v>8021</v>
      </c>
      <c r="D2079" s="1" t="s">
        <v>8022</v>
      </c>
      <c r="E2079" s="1" t="s">
        <v>8023</v>
      </c>
      <c r="F2079" s="2">
        <v>-1002.5</v>
      </c>
      <c r="G2079" s="1" t="s">
        <v>711</v>
      </c>
      <c r="H2079" s="1" t="s">
        <v>356</v>
      </c>
      <c r="I2079" s="1" t="s">
        <v>10</v>
      </c>
    </row>
    <row r="2080" spans="1:9">
      <c r="A2080" s="1" t="s">
        <v>8024</v>
      </c>
      <c r="B2080" s="2">
        <v>1366395</v>
      </c>
      <c r="C2080" s="1" t="s">
        <v>8025</v>
      </c>
      <c r="D2080" s="1" t="s">
        <v>8026</v>
      </c>
      <c r="E2080" s="1" t="s">
        <v>8027</v>
      </c>
      <c r="F2080" s="2">
        <v>-20</v>
      </c>
      <c r="G2080" s="1" t="s">
        <v>711</v>
      </c>
      <c r="H2080" s="1" t="s">
        <v>180</v>
      </c>
      <c r="I2080" s="1" t="s">
        <v>10</v>
      </c>
    </row>
    <row r="2081" spans="1:9">
      <c r="A2081" s="1" t="s">
        <v>8028</v>
      </c>
      <c r="B2081" s="2">
        <v>1366409</v>
      </c>
      <c r="C2081" s="1" t="s">
        <v>8029</v>
      </c>
      <c r="D2081" s="1" t="s">
        <v>5228</v>
      </c>
      <c r="E2081" s="1" t="s">
        <v>5229</v>
      </c>
      <c r="F2081" s="2">
        <v>-489</v>
      </c>
      <c r="G2081" s="1" t="s">
        <v>711</v>
      </c>
      <c r="H2081" s="1" t="s">
        <v>387</v>
      </c>
      <c r="I2081" s="1" t="s">
        <v>10</v>
      </c>
    </row>
    <row r="2082" spans="1:9">
      <c r="A2082" s="1" t="s">
        <v>8030</v>
      </c>
      <c r="B2082" s="2">
        <v>1366431</v>
      </c>
      <c r="C2082" s="1" t="s">
        <v>8031</v>
      </c>
      <c r="D2082" s="1" t="s">
        <v>8032</v>
      </c>
      <c r="E2082" s="1" t="s">
        <v>8033</v>
      </c>
      <c r="F2082" s="2">
        <v>-680.72</v>
      </c>
      <c r="G2082" s="1" t="s">
        <v>711</v>
      </c>
      <c r="H2082" s="1" t="s">
        <v>180</v>
      </c>
      <c r="I2082" s="1" t="s">
        <v>10</v>
      </c>
    </row>
    <row r="2083" spans="1:9">
      <c r="A2083" s="1" t="s">
        <v>8034</v>
      </c>
      <c r="B2083" s="2">
        <v>1366908</v>
      </c>
      <c r="C2083" s="1" t="s">
        <v>8035</v>
      </c>
      <c r="D2083" s="1" t="s">
        <v>8036</v>
      </c>
      <c r="E2083" s="1" t="s">
        <v>8037</v>
      </c>
      <c r="F2083" s="2">
        <v>-20</v>
      </c>
      <c r="G2083" s="1" t="s">
        <v>711</v>
      </c>
      <c r="H2083" s="1" t="s">
        <v>157</v>
      </c>
      <c r="I2083" s="1" t="s">
        <v>10</v>
      </c>
    </row>
    <row r="2084" spans="1:9">
      <c r="A2084" s="1" t="s">
        <v>8038</v>
      </c>
      <c r="B2084" s="2">
        <v>1367380</v>
      </c>
      <c r="C2084" s="1" t="s">
        <v>8039</v>
      </c>
      <c r="D2084" s="1" t="s">
        <v>8040</v>
      </c>
      <c r="E2084" s="1" t="s">
        <v>8041</v>
      </c>
      <c r="F2084" s="2">
        <v>-498</v>
      </c>
      <c r="G2084" s="1" t="s">
        <v>711</v>
      </c>
      <c r="H2084" s="1" t="s">
        <v>356</v>
      </c>
      <c r="I2084" s="1" t="s">
        <v>10</v>
      </c>
    </row>
    <row r="2085" spans="1:9">
      <c r="A2085" s="1" t="s">
        <v>8042</v>
      </c>
      <c r="B2085" s="2">
        <v>1369193</v>
      </c>
      <c r="C2085" s="1" t="s">
        <v>205</v>
      </c>
      <c r="D2085" s="1" t="s">
        <v>8043</v>
      </c>
      <c r="E2085" s="1" t="s">
        <v>8044</v>
      </c>
      <c r="F2085" s="2">
        <v>-568.84</v>
      </c>
      <c r="G2085" s="1" t="s">
        <v>711</v>
      </c>
      <c r="H2085" s="1" t="s">
        <v>1098</v>
      </c>
      <c r="I2085" s="1" t="s">
        <v>122</v>
      </c>
    </row>
    <row r="2086" spans="1:9">
      <c r="A2086" s="1" t="s">
        <v>8045</v>
      </c>
      <c r="B2086" s="2">
        <v>1370482</v>
      </c>
      <c r="C2086" s="1" t="s">
        <v>8046</v>
      </c>
      <c r="D2086" s="1" t="s">
        <v>8047</v>
      </c>
      <c r="E2086" s="1" t="s">
        <v>8048</v>
      </c>
      <c r="F2086" s="2">
        <v>-500</v>
      </c>
      <c r="G2086" s="1" t="s">
        <v>711</v>
      </c>
      <c r="H2086" s="1" t="s">
        <v>716</v>
      </c>
      <c r="I2086" s="1" t="s">
        <v>10</v>
      </c>
    </row>
    <row r="2087" spans="1:9">
      <c r="A2087" s="1" t="s">
        <v>8049</v>
      </c>
      <c r="B2087" s="2">
        <v>1370659</v>
      </c>
      <c r="C2087" s="1" t="s">
        <v>8050</v>
      </c>
      <c r="D2087" s="1" t="s">
        <v>8051</v>
      </c>
      <c r="E2087" s="1" t="s">
        <v>8052</v>
      </c>
      <c r="F2087" s="2">
        <v>-20</v>
      </c>
      <c r="G2087" s="1" t="s">
        <v>711</v>
      </c>
      <c r="H2087" s="1" t="s">
        <v>901</v>
      </c>
      <c r="I2087" s="1" t="s">
        <v>10</v>
      </c>
    </row>
    <row r="2088" spans="1:9">
      <c r="A2088" s="1" t="s">
        <v>8053</v>
      </c>
      <c r="B2088" s="2">
        <v>1370979</v>
      </c>
      <c r="C2088" s="1" t="s">
        <v>8054</v>
      </c>
      <c r="D2088" s="1" t="s">
        <v>8055</v>
      </c>
      <c r="E2088" s="1" t="s">
        <v>2614</v>
      </c>
      <c r="F2088" s="2">
        <v>-1391</v>
      </c>
      <c r="G2088" s="1" t="s">
        <v>711</v>
      </c>
      <c r="H2088" s="1" t="s">
        <v>716</v>
      </c>
      <c r="I2088" s="1" t="s">
        <v>10</v>
      </c>
    </row>
    <row r="2089" spans="1:9">
      <c r="A2089" s="1" t="s">
        <v>8056</v>
      </c>
      <c r="B2089" s="2">
        <v>1371165</v>
      </c>
      <c r="C2089" s="1" t="s">
        <v>8057</v>
      </c>
      <c r="D2089" s="1" t="s">
        <v>8058</v>
      </c>
      <c r="E2089" s="1" t="s">
        <v>8059</v>
      </c>
      <c r="F2089" s="2">
        <v>-400</v>
      </c>
      <c r="G2089" s="1" t="s">
        <v>711</v>
      </c>
      <c r="H2089" s="1" t="s">
        <v>1358</v>
      </c>
      <c r="I2089" s="1" t="s">
        <v>10</v>
      </c>
    </row>
    <row r="2090" spans="1:9">
      <c r="A2090" s="1" t="s">
        <v>8060</v>
      </c>
      <c r="B2090" s="2">
        <v>1372082</v>
      </c>
      <c r="C2090" s="1" t="s">
        <v>8061</v>
      </c>
      <c r="D2090" s="1" t="s">
        <v>8062</v>
      </c>
      <c r="E2090" s="1" t="s">
        <v>8063</v>
      </c>
      <c r="F2090" s="2">
        <v>-200</v>
      </c>
      <c r="G2090" s="1" t="s">
        <v>711</v>
      </c>
      <c r="H2090" s="1" t="s">
        <v>777</v>
      </c>
      <c r="I2090" s="1" t="s">
        <v>10</v>
      </c>
    </row>
    <row r="2091" spans="1:9">
      <c r="A2091" s="1" t="s">
        <v>619</v>
      </c>
      <c r="B2091" s="2">
        <v>1372579</v>
      </c>
      <c r="C2091" s="1" t="s">
        <v>8064</v>
      </c>
      <c r="D2091" s="1" t="s">
        <v>8065</v>
      </c>
      <c r="E2091" s="1" t="s">
        <v>8066</v>
      </c>
      <c r="F2091" s="2">
        <v>-256</v>
      </c>
      <c r="G2091" s="1" t="s">
        <v>711</v>
      </c>
      <c r="H2091" s="1" t="s">
        <v>721</v>
      </c>
      <c r="I2091" s="1" t="s">
        <v>10</v>
      </c>
    </row>
    <row r="2092" spans="1:9">
      <c r="A2092" s="1" t="s">
        <v>8067</v>
      </c>
      <c r="B2092" s="2">
        <v>1372919</v>
      </c>
      <c r="C2092" s="1" t="s">
        <v>205</v>
      </c>
      <c r="D2092" s="1" t="s">
        <v>4923</v>
      </c>
      <c r="E2092" s="1" t="s">
        <v>4924</v>
      </c>
      <c r="F2092" s="2">
        <v>-280</v>
      </c>
      <c r="G2092" s="1" t="s">
        <v>711</v>
      </c>
      <c r="H2092" s="1" t="s">
        <v>1158</v>
      </c>
      <c r="I2092" s="1" t="s">
        <v>122</v>
      </c>
    </row>
    <row r="2093" spans="1:9">
      <c r="A2093" s="1" t="s">
        <v>8068</v>
      </c>
      <c r="B2093" s="2">
        <v>1374543</v>
      </c>
      <c r="C2093" s="1" t="s">
        <v>205</v>
      </c>
      <c r="D2093" s="1" t="s">
        <v>8069</v>
      </c>
      <c r="E2093" s="1" t="s">
        <v>8070</v>
      </c>
      <c r="F2093" s="2">
        <v>-5000</v>
      </c>
      <c r="G2093" s="1" t="s">
        <v>711</v>
      </c>
      <c r="H2093" s="1" t="s">
        <v>391</v>
      </c>
      <c r="I2093" s="1" t="s">
        <v>122</v>
      </c>
    </row>
    <row r="2094" spans="1:9">
      <c r="A2094" s="1" t="s">
        <v>8071</v>
      </c>
      <c r="B2094" s="2">
        <v>1375420</v>
      </c>
      <c r="C2094" s="1" t="s">
        <v>8072</v>
      </c>
      <c r="D2094" s="1" t="s">
        <v>187</v>
      </c>
      <c r="E2094" s="1" t="s">
        <v>99</v>
      </c>
      <c r="F2094" s="2">
        <v>-89.5</v>
      </c>
      <c r="G2094" s="1" t="s">
        <v>711</v>
      </c>
      <c r="H2094" s="1" t="s">
        <v>760</v>
      </c>
      <c r="I2094" s="1" t="s">
        <v>10</v>
      </c>
    </row>
    <row r="2095" spans="1:9">
      <c r="A2095" s="1" t="s">
        <v>8073</v>
      </c>
      <c r="B2095" s="2">
        <v>1375677</v>
      </c>
      <c r="C2095" s="1" t="s">
        <v>8074</v>
      </c>
      <c r="D2095" s="1" t="s">
        <v>1654</v>
      </c>
      <c r="E2095" s="1" t="s">
        <v>47</v>
      </c>
      <c r="F2095" s="2">
        <v>-270</v>
      </c>
      <c r="G2095" s="1" t="s">
        <v>711</v>
      </c>
      <c r="H2095" s="1" t="s">
        <v>391</v>
      </c>
      <c r="I2095" s="1" t="s">
        <v>10</v>
      </c>
    </row>
    <row r="2096" spans="1:9">
      <c r="A2096" s="1" t="s">
        <v>8075</v>
      </c>
      <c r="B2096" s="2">
        <v>1375832</v>
      </c>
      <c r="C2096" s="1" t="s">
        <v>8076</v>
      </c>
      <c r="D2096" s="1" t="s">
        <v>8077</v>
      </c>
      <c r="E2096" s="1" t="s">
        <v>8078</v>
      </c>
      <c r="F2096" s="2">
        <v>-27.83</v>
      </c>
      <c r="G2096" s="1" t="s">
        <v>711</v>
      </c>
      <c r="H2096" s="1" t="s">
        <v>777</v>
      </c>
      <c r="I2096" s="1" t="s">
        <v>10</v>
      </c>
    </row>
    <row r="2097" spans="1:9">
      <c r="A2097" s="1" t="s">
        <v>8079</v>
      </c>
      <c r="B2097" s="2">
        <v>1376373</v>
      </c>
      <c r="C2097" s="1" t="s">
        <v>8080</v>
      </c>
      <c r="D2097" s="1" t="s">
        <v>8081</v>
      </c>
      <c r="E2097" s="1" t="s">
        <v>8082</v>
      </c>
      <c r="F2097" s="2">
        <v>-10000</v>
      </c>
      <c r="G2097" s="1" t="s">
        <v>711</v>
      </c>
      <c r="H2097" s="1" t="s">
        <v>157</v>
      </c>
      <c r="I2097" s="1" t="s">
        <v>10</v>
      </c>
    </row>
    <row r="2098" spans="1:9">
      <c r="A2098" s="1" t="s">
        <v>8083</v>
      </c>
      <c r="B2098" s="2">
        <v>1377836</v>
      </c>
      <c r="C2098" s="1" t="s">
        <v>8084</v>
      </c>
      <c r="D2098" s="1" t="s">
        <v>8085</v>
      </c>
      <c r="E2098" s="1" t="s">
        <v>8086</v>
      </c>
      <c r="F2098" s="2">
        <v>-100</v>
      </c>
      <c r="G2098" s="1" t="s">
        <v>711</v>
      </c>
      <c r="H2098" s="1" t="s">
        <v>725</v>
      </c>
      <c r="I2098" s="1" t="s">
        <v>10</v>
      </c>
    </row>
    <row r="2099" spans="1:9">
      <c r="A2099" s="1" t="s">
        <v>8087</v>
      </c>
      <c r="B2099" s="2">
        <v>1377955</v>
      </c>
      <c r="C2099" s="1" t="s">
        <v>8088</v>
      </c>
      <c r="D2099" s="1" t="s">
        <v>8089</v>
      </c>
      <c r="E2099" s="1" t="s">
        <v>8090</v>
      </c>
      <c r="F2099" s="2">
        <v>-840</v>
      </c>
      <c r="G2099" s="1" t="s">
        <v>711</v>
      </c>
      <c r="H2099" s="1" t="s">
        <v>1098</v>
      </c>
      <c r="I2099" s="1" t="s">
        <v>10</v>
      </c>
    </row>
    <row r="2100" spans="1:9">
      <c r="A2100" s="1" t="s">
        <v>8091</v>
      </c>
      <c r="B2100" s="2">
        <v>1378565</v>
      </c>
      <c r="C2100" s="1" t="s">
        <v>205</v>
      </c>
      <c r="D2100" s="1" t="s">
        <v>8092</v>
      </c>
      <c r="E2100" s="1" t="s">
        <v>8093</v>
      </c>
      <c r="F2100" s="2">
        <v>-2800</v>
      </c>
      <c r="G2100" s="1" t="s">
        <v>711</v>
      </c>
      <c r="H2100" s="1" t="s">
        <v>777</v>
      </c>
      <c r="I2100" s="1" t="s">
        <v>122</v>
      </c>
    </row>
    <row r="2101" spans="1:9">
      <c r="A2101" s="1" t="s">
        <v>8094</v>
      </c>
      <c r="B2101" s="2">
        <v>1378662</v>
      </c>
      <c r="C2101" s="1" t="s">
        <v>8095</v>
      </c>
      <c r="D2101" s="1" t="s">
        <v>8096</v>
      </c>
      <c r="E2101" s="1" t="s">
        <v>8097</v>
      </c>
      <c r="F2101" s="2">
        <v>-103.5</v>
      </c>
      <c r="G2101" s="1" t="s">
        <v>711</v>
      </c>
      <c r="H2101" s="1" t="s">
        <v>1240</v>
      </c>
      <c r="I2101" s="1" t="s">
        <v>10</v>
      </c>
    </row>
    <row r="2102" spans="1:9">
      <c r="A2102" s="1" t="s">
        <v>8098</v>
      </c>
      <c r="B2102" s="2">
        <v>1378871</v>
      </c>
      <c r="C2102" s="1" t="s">
        <v>8099</v>
      </c>
      <c r="D2102" s="1" t="s">
        <v>8100</v>
      </c>
      <c r="E2102" s="1" t="s">
        <v>491</v>
      </c>
      <c r="F2102" s="2">
        <v>-2000</v>
      </c>
      <c r="G2102" s="1" t="s">
        <v>711</v>
      </c>
      <c r="H2102" s="1" t="s">
        <v>239</v>
      </c>
      <c r="I2102" s="1" t="s">
        <v>10</v>
      </c>
    </row>
    <row r="2103" spans="1:9">
      <c r="A2103" s="1" t="s">
        <v>8101</v>
      </c>
      <c r="B2103" s="2">
        <v>1379119</v>
      </c>
      <c r="C2103" s="1" t="s">
        <v>8102</v>
      </c>
      <c r="D2103" s="1" t="s">
        <v>8103</v>
      </c>
      <c r="E2103" s="1" t="s">
        <v>3831</v>
      </c>
      <c r="F2103" s="2">
        <v>-340</v>
      </c>
      <c r="G2103" s="1" t="s">
        <v>711</v>
      </c>
      <c r="H2103" s="1" t="s">
        <v>730</v>
      </c>
      <c r="I2103" s="1" t="s">
        <v>10</v>
      </c>
    </row>
    <row r="2104" spans="1:9">
      <c r="A2104" s="1" t="s">
        <v>8104</v>
      </c>
      <c r="B2104" s="2">
        <v>1379274</v>
      </c>
      <c r="C2104" s="1" t="s">
        <v>8105</v>
      </c>
      <c r="D2104" s="1" t="s">
        <v>8106</v>
      </c>
      <c r="E2104" s="1" t="s">
        <v>8107</v>
      </c>
      <c r="F2104" s="2">
        <v>-987.5</v>
      </c>
      <c r="G2104" s="1" t="s">
        <v>711</v>
      </c>
      <c r="H2104" s="1" t="s">
        <v>180</v>
      </c>
      <c r="I2104" s="1" t="s">
        <v>10</v>
      </c>
    </row>
    <row r="2105" spans="1:9">
      <c r="A2105" s="1" t="s">
        <v>8108</v>
      </c>
      <c r="B2105" s="2">
        <v>1380463</v>
      </c>
      <c r="C2105" s="1" t="s">
        <v>205</v>
      </c>
      <c r="D2105" s="1" t="s">
        <v>8109</v>
      </c>
      <c r="E2105" s="1" t="s">
        <v>8110</v>
      </c>
      <c r="F2105" s="2">
        <v>-236.99</v>
      </c>
      <c r="G2105" s="1" t="s">
        <v>711</v>
      </c>
      <c r="H2105" s="1" t="s">
        <v>937</v>
      </c>
      <c r="I2105" s="1" t="s">
        <v>122</v>
      </c>
    </row>
    <row r="2106" spans="1:9">
      <c r="A2106" s="1" t="s">
        <v>8111</v>
      </c>
      <c r="B2106" s="2">
        <v>1380478</v>
      </c>
      <c r="C2106" s="1" t="s">
        <v>8112</v>
      </c>
      <c r="D2106" s="1" t="s">
        <v>8113</v>
      </c>
      <c r="E2106" s="1" t="s">
        <v>8114</v>
      </c>
      <c r="F2106" s="2">
        <v>-400</v>
      </c>
      <c r="G2106" s="1" t="s">
        <v>711</v>
      </c>
      <c r="H2106" s="1" t="s">
        <v>760</v>
      </c>
      <c r="I2106" s="1" t="s">
        <v>10</v>
      </c>
    </row>
    <row r="2107" spans="1:9">
      <c r="A2107" s="1" t="s">
        <v>8115</v>
      </c>
      <c r="B2107" s="2">
        <v>1380528</v>
      </c>
      <c r="C2107" s="1" t="s">
        <v>8116</v>
      </c>
      <c r="D2107" s="1" t="s">
        <v>8117</v>
      </c>
      <c r="E2107" s="1" t="s">
        <v>8118</v>
      </c>
      <c r="F2107" s="2">
        <v>-196</v>
      </c>
      <c r="G2107" s="1" t="s">
        <v>711</v>
      </c>
      <c r="H2107" s="1" t="s">
        <v>755</v>
      </c>
      <c r="I2107" s="1" t="s">
        <v>10</v>
      </c>
    </row>
    <row r="2108" spans="1:9">
      <c r="A2108" s="1" t="s">
        <v>395</v>
      </c>
      <c r="B2108" s="2">
        <v>1380758</v>
      </c>
      <c r="C2108" s="1" t="s">
        <v>205</v>
      </c>
      <c r="D2108" s="1" t="s">
        <v>8119</v>
      </c>
      <c r="E2108" s="1" t="s">
        <v>8120</v>
      </c>
      <c r="F2108" s="2">
        <v>-189</v>
      </c>
      <c r="G2108" s="1" t="s">
        <v>711</v>
      </c>
      <c r="H2108" s="1" t="s">
        <v>396</v>
      </c>
      <c r="I2108" s="1" t="s">
        <v>122</v>
      </c>
    </row>
    <row r="2109" spans="1:9">
      <c r="A2109" s="1" t="s">
        <v>8121</v>
      </c>
      <c r="B2109" s="2">
        <v>1380872</v>
      </c>
      <c r="C2109" s="1" t="s">
        <v>8122</v>
      </c>
      <c r="D2109" s="1" t="s">
        <v>8123</v>
      </c>
      <c r="E2109" s="1" t="s">
        <v>8124</v>
      </c>
      <c r="F2109" s="2">
        <v>-811.5</v>
      </c>
      <c r="G2109" s="1" t="s">
        <v>711</v>
      </c>
      <c r="H2109" s="1" t="s">
        <v>429</v>
      </c>
      <c r="I2109" s="1" t="s">
        <v>10</v>
      </c>
    </row>
    <row r="2110" spans="1:9">
      <c r="A2110" s="1" t="s">
        <v>8125</v>
      </c>
      <c r="B2110" s="2">
        <v>1380889</v>
      </c>
      <c r="C2110" s="1" t="s">
        <v>8126</v>
      </c>
      <c r="D2110" s="1" t="s">
        <v>8127</v>
      </c>
      <c r="E2110" s="1" t="s">
        <v>329</v>
      </c>
      <c r="F2110" s="2">
        <v>-250</v>
      </c>
      <c r="G2110" s="1" t="s">
        <v>711</v>
      </c>
      <c r="H2110" s="1" t="s">
        <v>716</v>
      </c>
      <c r="I2110" s="1" t="s">
        <v>10</v>
      </c>
    </row>
    <row r="2111" spans="1:9">
      <c r="A2111" s="1" t="s">
        <v>8128</v>
      </c>
      <c r="B2111" s="2">
        <v>1381130</v>
      </c>
      <c r="C2111" s="1" t="s">
        <v>8129</v>
      </c>
      <c r="D2111" s="1" t="s">
        <v>8130</v>
      </c>
      <c r="E2111" s="1" t="s">
        <v>8131</v>
      </c>
      <c r="F2111" s="2">
        <v>-2793</v>
      </c>
      <c r="G2111" s="1" t="s">
        <v>711</v>
      </c>
      <c r="H2111" s="1" t="s">
        <v>300</v>
      </c>
      <c r="I2111" s="1" t="s">
        <v>10</v>
      </c>
    </row>
    <row r="2112" spans="1:9">
      <c r="A2112" s="1" t="s">
        <v>8132</v>
      </c>
      <c r="B2112" s="2">
        <v>1381292</v>
      </c>
      <c r="C2112" s="1" t="s">
        <v>8133</v>
      </c>
      <c r="D2112" s="1" t="s">
        <v>8134</v>
      </c>
      <c r="E2112" s="1" t="s">
        <v>8135</v>
      </c>
      <c r="F2112" s="2">
        <v>-500</v>
      </c>
      <c r="G2112" s="1" t="s">
        <v>711</v>
      </c>
      <c r="H2112" s="1" t="s">
        <v>253</v>
      </c>
      <c r="I2112" s="1" t="s">
        <v>10</v>
      </c>
    </row>
    <row r="2113" spans="1:9">
      <c r="A2113" s="1" t="s">
        <v>8136</v>
      </c>
      <c r="B2113" s="2">
        <v>1381504</v>
      </c>
      <c r="C2113" s="1" t="s">
        <v>8137</v>
      </c>
      <c r="D2113" s="1" t="s">
        <v>8138</v>
      </c>
      <c r="E2113" s="1" t="s">
        <v>8139</v>
      </c>
      <c r="F2113" s="2">
        <v>-434.7</v>
      </c>
      <c r="G2113" s="1" t="s">
        <v>711</v>
      </c>
      <c r="H2113" s="1" t="s">
        <v>272</v>
      </c>
      <c r="I2113" s="1" t="s">
        <v>10</v>
      </c>
    </row>
    <row r="2114" spans="1:9">
      <c r="A2114" s="1" t="s">
        <v>8140</v>
      </c>
      <c r="B2114" s="2">
        <v>1381506</v>
      </c>
      <c r="C2114" s="1" t="s">
        <v>8141</v>
      </c>
      <c r="D2114" s="1" t="s">
        <v>8142</v>
      </c>
      <c r="E2114" s="1" t="s">
        <v>194</v>
      </c>
      <c r="F2114" s="2">
        <v>-5801.2</v>
      </c>
      <c r="G2114" s="1" t="s">
        <v>711</v>
      </c>
      <c r="H2114" s="1" t="s">
        <v>391</v>
      </c>
      <c r="I2114" s="1" t="s">
        <v>10</v>
      </c>
    </row>
    <row r="2115" spans="1:9">
      <c r="A2115" s="1" t="s">
        <v>8143</v>
      </c>
      <c r="B2115" s="2">
        <v>1381603</v>
      </c>
      <c r="C2115" s="1" t="s">
        <v>8144</v>
      </c>
      <c r="D2115" s="1" t="s">
        <v>8145</v>
      </c>
      <c r="E2115" s="1" t="s">
        <v>8146</v>
      </c>
      <c r="F2115" s="2">
        <v>-539.34</v>
      </c>
      <c r="G2115" s="1" t="s">
        <v>711</v>
      </c>
      <c r="H2115" s="1" t="s">
        <v>391</v>
      </c>
      <c r="I2115" s="1" t="s">
        <v>10</v>
      </c>
    </row>
    <row r="2116" spans="1:9">
      <c r="A2116" s="1" t="s">
        <v>8147</v>
      </c>
      <c r="B2116" s="2">
        <v>1381632</v>
      </c>
      <c r="C2116" s="1" t="s">
        <v>8148</v>
      </c>
      <c r="D2116" s="1" t="s">
        <v>4563</v>
      </c>
      <c r="E2116" s="1" t="s">
        <v>4564</v>
      </c>
      <c r="F2116" s="2">
        <v>-1179.2</v>
      </c>
      <c r="G2116" s="1" t="s">
        <v>711</v>
      </c>
      <c r="H2116" s="1" t="s">
        <v>396</v>
      </c>
      <c r="I2116" s="1" t="s">
        <v>10</v>
      </c>
    </row>
    <row r="2117" spans="1:9">
      <c r="A2117" s="1" t="s">
        <v>8149</v>
      </c>
      <c r="B2117" s="2">
        <v>1381766</v>
      </c>
      <c r="C2117" s="1" t="s">
        <v>8150</v>
      </c>
      <c r="D2117" s="1" t="s">
        <v>8085</v>
      </c>
      <c r="E2117" s="1" t="s">
        <v>8086</v>
      </c>
      <c r="F2117" s="2">
        <v>-29.79</v>
      </c>
      <c r="G2117" s="1" t="s">
        <v>711</v>
      </c>
      <c r="H2117" s="1" t="s">
        <v>1468</v>
      </c>
      <c r="I2117" s="1" t="s">
        <v>10</v>
      </c>
    </row>
    <row r="2118" spans="1:9">
      <c r="A2118" s="1" t="s">
        <v>8151</v>
      </c>
      <c r="B2118" s="2">
        <v>1381901</v>
      </c>
      <c r="C2118" s="1" t="s">
        <v>8152</v>
      </c>
      <c r="D2118" s="1" t="s">
        <v>8153</v>
      </c>
      <c r="E2118" s="1" t="s">
        <v>500</v>
      </c>
      <c r="F2118" s="2">
        <v>-494.5</v>
      </c>
      <c r="G2118" s="1" t="s">
        <v>711</v>
      </c>
      <c r="H2118" s="1" t="s">
        <v>755</v>
      </c>
      <c r="I2118" s="1" t="s">
        <v>10</v>
      </c>
    </row>
    <row r="2119" spans="1:9">
      <c r="A2119" s="1" t="s">
        <v>8154</v>
      </c>
      <c r="B2119" s="2">
        <v>1382074</v>
      </c>
      <c r="C2119" s="1" t="s">
        <v>8155</v>
      </c>
      <c r="D2119" s="1" t="s">
        <v>8156</v>
      </c>
      <c r="E2119" s="1" t="s">
        <v>8157</v>
      </c>
      <c r="F2119" s="2">
        <v>-3721.06</v>
      </c>
      <c r="G2119" s="1" t="s">
        <v>711</v>
      </c>
      <c r="H2119" s="1" t="s">
        <v>300</v>
      </c>
      <c r="I2119" s="1" t="s">
        <v>10</v>
      </c>
    </row>
    <row r="2120" spans="1:9">
      <c r="A2120" s="1" t="s">
        <v>8158</v>
      </c>
      <c r="B2120" s="2">
        <v>1382118</v>
      </c>
      <c r="C2120" s="1" t="s">
        <v>8159</v>
      </c>
      <c r="D2120" s="1" t="s">
        <v>8160</v>
      </c>
      <c r="E2120" s="1" t="s">
        <v>8161</v>
      </c>
      <c r="F2120" s="2">
        <v>-5022.22</v>
      </c>
      <c r="G2120" s="1" t="s">
        <v>711</v>
      </c>
      <c r="H2120" s="1" t="s">
        <v>248</v>
      </c>
      <c r="I2120" s="1" t="s">
        <v>10</v>
      </c>
    </row>
    <row r="2121" spans="1:9">
      <c r="A2121" s="1" t="s">
        <v>8162</v>
      </c>
      <c r="B2121" s="2">
        <v>1382239</v>
      </c>
      <c r="C2121" s="1" t="s">
        <v>8163</v>
      </c>
      <c r="D2121" s="1" t="s">
        <v>8164</v>
      </c>
      <c r="E2121" s="1" t="s">
        <v>8165</v>
      </c>
      <c r="F2121" s="2">
        <v>-60.14</v>
      </c>
      <c r="G2121" s="1" t="s">
        <v>711</v>
      </c>
      <c r="H2121" s="1" t="s">
        <v>1098</v>
      </c>
      <c r="I2121" s="1" t="s">
        <v>10</v>
      </c>
    </row>
    <row r="2122" spans="1:9">
      <c r="A2122" s="1" t="s">
        <v>8166</v>
      </c>
      <c r="B2122" s="2">
        <v>1382383</v>
      </c>
      <c r="C2122" s="1" t="s">
        <v>8167</v>
      </c>
      <c r="D2122" s="1" t="s">
        <v>8168</v>
      </c>
      <c r="E2122" s="1" t="s">
        <v>8169</v>
      </c>
      <c r="F2122" s="2">
        <v>-1852.5</v>
      </c>
      <c r="G2122" s="1" t="s">
        <v>711</v>
      </c>
      <c r="H2122" s="1" t="s">
        <v>716</v>
      </c>
      <c r="I2122" s="1" t="s">
        <v>10</v>
      </c>
    </row>
    <row r="2123" spans="1:9">
      <c r="A2123" s="1" t="s">
        <v>8170</v>
      </c>
      <c r="B2123" s="2">
        <v>1382601</v>
      </c>
      <c r="C2123" s="1" t="s">
        <v>8171</v>
      </c>
      <c r="D2123" s="1" t="s">
        <v>8172</v>
      </c>
      <c r="E2123" s="1" t="s">
        <v>8173</v>
      </c>
      <c r="F2123" s="2">
        <v>-172.56</v>
      </c>
      <c r="G2123" s="1" t="s">
        <v>711</v>
      </c>
      <c r="H2123" s="1" t="s">
        <v>1098</v>
      </c>
      <c r="I2123" s="1" t="s">
        <v>10</v>
      </c>
    </row>
    <row r="2124" spans="1:9">
      <c r="A2124" s="1" t="s">
        <v>8174</v>
      </c>
      <c r="B2124" s="2">
        <v>1382740</v>
      </c>
      <c r="C2124" s="1" t="s">
        <v>8175</v>
      </c>
      <c r="D2124" s="1" t="s">
        <v>8176</v>
      </c>
      <c r="E2124" s="1" t="s">
        <v>8177</v>
      </c>
      <c r="F2124" s="2">
        <v>-1171.8900000000001</v>
      </c>
      <c r="G2124" s="1" t="s">
        <v>711</v>
      </c>
      <c r="H2124" s="1" t="s">
        <v>253</v>
      </c>
      <c r="I2124" s="1" t="s">
        <v>10</v>
      </c>
    </row>
    <row r="2125" spans="1:9">
      <c r="A2125" s="1" t="s">
        <v>8178</v>
      </c>
      <c r="B2125" s="2">
        <v>1382797</v>
      </c>
      <c r="C2125" s="1" t="s">
        <v>8179</v>
      </c>
      <c r="D2125" s="1" t="s">
        <v>8180</v>
      </c>
      <c r="E2125" s="1" t="s">
        <v>8181</v>
      </c>
      <c r="F2125" s="2">
        <v>-564.29</v>
      </c>
      <c r="G2125" s="1" t="s">
        <v>711</v>
      </c>
      <c r="H2125" s="1" t="s">
        <v>716</v>
      </c>
      <c r="I2125" s="1" t="s">
        <v>10</v>
      </c>
    </row>
    <row r="2126" spans="1:9">
      <c r="A2126" s="1" t="s">
        <v>8182</v>
      </c>
      <c r="B2126" s="2">
        <v>1382898</v>
      </c>
      <c r="C2126" s="1" t="s">
        <v>8183</v>
      </c>
      <c r="D2126" s="1" t="s">
        <v>8184</v>
      </c>
      <c r="E2126" s="1" t="s">
        <v>8185</v>
      </c>
      <c r="F2126" s="2">
        <v>-12610.11</v>
      </c>
      <c r="G2126" s="1" t="s">
        <v>711</v>
      </c>
      <c r="H2126" s="1" t="s">
        <v>356</v>
      </c>
      <c r="I2126" s="1" t="s">
        <v>10</v>
      </c>
    </row>
    <row r="2127" spans="1:9">
      <c r="A2127" s="1" t="s">
        <v>8186</v>
      </c>
      <c r="B2127" s="2">
        <v>1382997</v>
      </c>
      <c r="C2127" s="1" t="s">
        <v>8187</v>
      </c>
      <c r="D2127" s="1" t="s">
        <v>8188</v>
      </c>
      <c r="E2127" s="1" t="s">
        <v>8189</v>
      </c>
      <c r="F2127" s="2">
        <v>-6000</v>
      </c>
      <c r="G2127" s="1" t="s">
        <v>711</v>
      </c>
      <c r="H2127" s="1" t="s">
        <v>300</v>
      </c>
      <c r="I2127" s="1" t="s">
        <v>10</v>
      </c>
    </row>
    <row r="2128" spans="1:9">
      <c r="A2128" s="1" t="s">
        <v>8190</v>
      </c>
      <c r="B2128" s="2">
        <v>1383151</v>
      </c>
      <c r="C2128" s="1" t="s">
        <v>8191</v>
      </c>
      <c r="D2128" s="1" t="s">
        <v>8192</v>
      </c>
      <c r="E2128" s="1" t="s">
        <v>8193</v>
      </c>
      <c r="F2128" s="2">
        <v>-15.9</v>
      </c>
      <c r="G2128" s="1" t="s">
        <v>711</v>
      </c>
      <c r="H2128" s="1" t="s">
        <v>805</v>
      </c>
      <c r="I2128" s="1" t="s">
        <v>10</v>
      </c>
    </row>
    <row r="2129" spans="1:9">
      <c r="A2129" s="1" t="s">
        <v>8194</v>
      </c>
      <c r="B2129" s="2">
        <v>1383286</v>
      </c>
      <c r="C2129" s="1" t="s">
        <v>8195</v>
      </c>
      <c r="D2129" s="1" t="s">
        <v>8196</v>
      </c>
      <c r="E2129" s="1" t="s">
        <v>8197</v>
      </c>
      <c r="F2129" s="2">
        <v>-27</v>
      </c>
      <c r="G2129" s="1" t="s">
        <v>711</v>
      </c>
      <c r="H2129" s="1" t="s">
        <v>777</v>
      </c>
      <c r="I2129" s="1" t="s">
        <v>10</v>
      </c>
    </row>
    <row r="2130" spans="1:9">
      <c r="A2130" s="1" t="s">
        <v>8198</v>
      </c>
      <c r="B2130" s="2">
        <v>1383449</v>
      </c>
      <c r="C2130" s="1" t="s">
        <v>8199</v>
      </c>
      <c r="D2130" s="1" t="s">
        <v>8200</v>
      </c>
      <c r="E2130" s="1" t="s">
        <v>8201</v>
      </c>
      <c r="F2130" s="2">
        <v>-162.5</v>
      </c>
      <c r="G2130" s="1" t="s">
        <v>711</v>
      </c>
      <c r="H2130" s="1" t="s">
        <v>243</v>
      </c>
      <c r="I2130" s="1" t="s">
        <v>10</v>
      </c>
    </row>
    <row r="2131" spans="1:9">
      <c r="A2131" s="1" t="s">
        <v>8202</v>
      </c>
      <c r="B2131" s="2">
        <v>1383488</v>
      </c>
      <c r="C2131" s="1" t="s">
        <v>8203</v>
      </c>
      <c r="D2131" s="1" t="s">
        <v>8204</v>
      </c>
      <c r="E2131" s="1" t="s">
        <v>8205</v>
      </c>
      <c r="F2131" s="2">
        <v>-5800</v>
      </c>
      <c r="G2131" s="1" t="s">
        <v>711</v>
      </c>
      <c r="H2131" s="1" t="s">
        <v>180</v>
      </c>
      <c r="I2131" s="1" t="s">
        <v>10</v>
      </c>
    </row>
    <row r="2132" spans="1:9">
      <c r="A2132" s="1" t="s">
        <v>8206</v>
      </c>
      <c r="B2132" s="2">
        <v>1383663</v>
      </c>
      <c r="C2132" s="1" t="s">
        <v>8207</v>
      </c>
      <c r="D2132" s="1" t="s">
        <v>8208</v>
      </c>
      <c r="E2132" s="1" t="s">
        <v>8209</v>
      </c>
      <c r="F2132" s="2">
        <v>-2490</v>
      </c>
      <c r="G2132" s="1" t="s">
        <v>711</v>
      </c>
      <c r="H2132" s="1" t="s">
        <v>127</v>
      </c>
      <c r="I2132" s="1" t="s">
        <v>10</v>
      </c>
    </row>
    <row r="2133" spans="1:9">
      <c r="A2133" s="1" t="s">
        <v>8210</v>
      </c>
      <c r="B2133" s="2">
        <v>1383692</v>
      </c>
      <c r="C2133" s="1" t="s">
        <v>8211</v>
      </c>
      <c r="D2133" s="1" t="s">
        <v>8212</v>
      </c>
      <c r="E2133" s="1" t="s">
        <v>8213</v>
      </c>
      <c r="F2133" s="2">
        <v>-1900</v>
      </c>
      <c r="G2133" s="1" t="s">
        <v>711</v>
      </c>
      <c r="H2133" s="1" t="s">
        <v>272</v>
      </c>
      <c r="I2133" s="1" t="s">
        <v>10</v>
      </c>
    </row>
    <row r="2134" spans="1:9">
      <c r="A2134" s="1" t="s">
        <v>8214</v>
      </c>
      <c r="B2134" s="2">
        <v>1383848</v>
      </c>
      <c r="C2134" s="1" t="s">
        <v>8215</v>
      </c>
      <c r="D2134" s="1" t="s">
        <v>8216</v>
      </c>
      <c r="E2134" s="1" t="s">
        <v>8217</v>
      </c>
      <c r="F2134" s="2">
        <v>-5000</v>
      </c>
      <c r="G2134" s="1" t="s">
        <v>711</v>
      </c>
      <c r="H2134" s="1" t="s">
        <v>356</v>
      </c>
      <c r="I2134" s="1" t="s">
        <v>10</v>
      </c>
    </row>
    <row r="2135" spans="1:9">
      <c r="A2135" s="1" t="s">
        <v>8218</v>
      </c>
      <c r="B2135" s="2">
        <v>1384020</v>
      </c>
      <c r="C2135" s="1" t="s">
        <v>205</v>
      </c>
      <c r="D2135" s="1" t="s">
        <v>478</v>
      </c>
      <c r="E2135" s="1" t="s">
        <v>479</v>
      </c>
      <c r="F2135" s="2">
        <v>-10000</v>
      </c>
      <c r="G2135" s="1" t="s">
        <v>711</v>
      </c>
      <c r="H2135" s="1" t="s">
        <v>356</v>
      </c>
      <c r="I2135" s="1" t="s">
        <v>122</v>
      </c>
    </row>
    <row r="2136" spans="1:9">
      <c r="A2136" s="1" t="s">
        <v>8219</v>
      </c>
      <c r="B2136" s="2">
        <v>1384210</v>
      </c>
      <c r="C2136" s="1" t="s">
        <v>8220</v>
      </c>
      <c r="D2136" s="1" t="s">
        <v>8221</v>
      </c>
      <c r="E2136" s="1" t="s">
        <v>8222</v>
      </c>
      <c r="F2136" s="2">
        <v>-6641.1</v>
      </c>
      <c r="G2136" s="1" t="s">
        <v>711</v>
      </c>
      <c r="H2136" s="1" t="s">
        <v>300</v>
      </c>
      <c r="I2136" s="1" t="s">
        <v>10</v>
      </c>
    </row>
    <row r="2137" spans="1:9">
      <c r="A2137" s="1" t="s">
        <v>8223</v>
      </c>
      <c r="B2137" s="2">
        <v>1384411</v>
      </c>
      <c r="C2137" s="1" t="s">
        <v>8224</v>
      </c>
      <c r="D2137" s="1" t="s">
        <v>8225</v>
      </c>
      <c r="E2137" s="1" t="s">
        <v>8066</v>
      </c>
      <c r="F2137" s="2">
        <v>-5094.5</v>
      </c>
      <c r="G2137" s="1" t="s">
        <v>711</v>
      </c>
      <c r="H2137" s="1" t="s">
        <v>356</v>
      </c>
      <c r="I2137" s="1" t="s">
        <v>10</v>
      </c>
    </row>
    <row r="2138" spans="1:9">
      <c r="A2138" s="1" t="s">
        <v>8226</v>
      </c>
      <c r="B2138" s="2">
        <v>1384571</v>
      </c>
      <c r="C2138" s="1" t="s">
        <v>8227</v>
      </c>
      <c r="D2138" s="1" t="s">
        <v>8228</v>
      </c>
      <c r="E2138" s="1" t="s">
        <v>8229</v>
      </c>
      <c r="F2138" s="2">
        <v>-3898.29</v>
      </c>
      <c r="G2138" s="1" t="s">
        <v>711</v>
      </c>
      <c r="H2138" s="1" t="s">
        <v>356</v>
      </c>
      <c r="I2138" s="1" t="s">
        <v>10</v>
      </c>
    </row>
    <row r="2139" spans="1:9">
      <c r="A2139" s="1" t="s">
        <v>8230</v>
      </c>
      <c r="B2139" s="2">
        <v>1384682</v>
      </c>
      <c r="C2139" s="1" t="s">
        <v>205</v>
      </c>
      <c r="D2139" s="1" t="s">
        <v>8231</v>
      </c>
      <c r="E2139" s="1" t="s">
        <v>8232</v>
      </c>
      <c r="F2139" s="2">
        <v>-500</v>
      </c>
      <c r="G2139" s="1" t="s">
        <v>711</v>
      </c>
      <c r="H2139" s="1" t="s">
        <v>356</v>
      </c>
      <c r="I2139" s="1" t="s">
        <v>122</v>
      </c>
    </row>
    <row r="2140" spans="1:9">
      <c r="A2140" s="1" t="s">
        <v>8233</v>
      </c>
      <c r="B2140" s="2">
        <v>1384797</v>
      </c>
      <c r="C2140" s="1" t="s">
        <v>8234</v>
      </c>
      <c r="D2140" s="1" t="s">
        <v>8235</v>
      </c>
      <c r="E2140" s="1" t="s">
        <v>8236</v>
      </c>
      <c r="F2140" s="2">
        <v>-1522.83</v>
      </c>
      <c r="G2140" s="1" t="s">
        <v>711</v>
      </c>
      <c r="H2140" s="1" t="s">
        <v>716</v>
      </c>
      <c r="I2140" s="1" t="s">
        <v>10</v>
      </c>
    </row>
    <row r="2141" spans="1:9">
      <c r="A2141" s="1" t="s">
        <v>8237</v>
      </c>
      <c r="B2141" s="2">
        <v>1384949</v>
      </c>
      <c r="C2141" s="1" t="s">
        <v>8238</v>
      </c>
      <c r="D2141" s="1" t="s">
        <v>8239</v>
      </c>
      <c r="E2141" s="1" t="s">
        <v>8240</v>
      </c>
      <c r="F2141" s="2">
        <v>-94.66</v>
      </c>
      <c r="G2141" s="1" t="s">
        <v>711</v>
      </c>
      <c r="H2141" s="1" t="s">
        <v>370</v>
      </c>
      <c r="I2141" s="1" t="s">
        <v>10</v>
      </c>
    </row>
    <row r="2142" spans="1:9">
      <c r="A2142" s="1" t="s">
        <v>8241</v>
      </c>
      <c r="B2142" s="2">
        <v>1385222</v>
      </c>
      <c r="C2142" s="1" t="s">
        <v>8242</v>
      </c>
      <c r="D2142" s="1" t="s">
        <v>7929</v>
      </c>
      <c r="E2142" s="1" t="s">
        <v>7930</v>
      </c>
      <c r="F2142" s="2">
        <v>-666.5</v>
      </c>
      <c r="G2142" s="1" t="s">
        <v>711</v>
      </c>
      <c r="H2142" s="1" t="s">
        <v>272</v>
      </c>
      <c r="I2142" s="1" t="s">
        <v>10</v>
      </c>
    </row>
    <row r="2143" spans="1:9">
      <c r="A2143" s="1" t="s">
        <v>8243</v>
      </c>
      <c r="B2143" s="2">
        <v>1385358</v>
      </c>
      <c r="C2143" s="1" t="s">
        <v>8244</v>
      </c>
      <c r="D2143" s="1" t="s">
        <v>8245</v>
      </c>
      <c r="E2143" s="1" t="s">
        <v>8246</v>
      </c>
      <c r="F2143" s="2">
        <v>-355.5</v>
      </c>
      <c r="G2143" s="1" t="s">
        <v>711</v>
      </c>
      <c r="H2143" s="1" t="s">
        <v>1468</v>
      </c>
      <c r="I2143" s="1" t="s">
        <v>10</v>
      </c>
    </row>
    <row r="2144" spans="1:9">
      <c r="A2144" s="1" t="s">
        <v>8247</v>
      </c>
      <c r="B2144" s="2">
        <v>1385370</v>
      </c>
      <c r="C2144" s="1" t="s">
        <v>8248</v>
      </c>
      <c r="D2144" s="1" t="s">
        <v>8249</v>
      </c>
      <c r="E2144" s="1" t="s">
        <v>8250</v>
      </c>
      <c r="F2144" s="2">
        <v>-5011.93</v>
      </c>
      <c r="G2144" s="1" t="s">
        <v>711</v>
      </c>
      <c r="H2144" s="1" t="s">
        <v>300</v>
      </c>
      <c r="I2144" s="1" t="s">
        <v>10</v>
      </c>
    </row>
    <row r="2145" spans="1:9">
      <c r="A2145" s="1" t="s">
        <v>8251</v>
      </c>
      <c r="B2145" s="2">
        <v>1385547</v>
      </c>
      <c r="C2145" s="1" t="s">
        <v>8252</v>
      </c>
      <c r="D2145" s="1" t="s">
        <v>5427</v>
      </c>
      <c r="E2145" s="1" t="s">
        <v>380</v>
      </c>
      <c r="F2145" s="2">
        <v>-200</v>
      </c>
      <c r="G2145" s="1" t="s">
        <v>711</v>
      </c>
      <c r="H2145" s="1" t="s">
        <v>180</v>
      </c>
      <c r="I2145" s="1" t="s">
        <v>10</v>
      </c>
    </row>
    <row r="2146" spans="1:9">
      <c r="A2146" s="1" t="s">
        <v>8253</v>
      </c>
      <c r="B2146" s="2">
        <v>1385574</v>
      </c>
      <c r="C2146" s="1" t="s">
        <v>8254</v>
      </c>
      <c r="D2146" s="1" t="s">
        <v>8255</v>
      </c>
      <c r="E2146" s="1" t="s">
        <v>8256</v>
      </c>
      <c r="F2146" s="2">
        <v>-500</v>
      </c>
      <c r="G2146" s="1" t="s">
        <v>711</v>
      </c>
      <c r="H2146" s="1" t="s">
        <v>356</v>
      </c>
      <c r="I2146" s="1" t="s">
        <v>10</v>
      </c>
    </row>
    <row r="2147" spans="1:9">
      <c r="A2147" s="1" t="s">
        <v>8257</v>
      </c>
      <c r="B2147" s="2">
        <v>1385655</v>
      </c>
      <c r="C2147" s="1" t="s">
        <v>8258</v>
      </c>
      <c r="D2147" s="1" t="s">
        <v>8259</v>
      </c>
      <c r="E2147" s="1" t="s">
        <v>8260</v>
      </c>
      <c r="F2147" s="2">
        <v>-600</v>
      </c>
      <c r="G2147" s="1" t="s">
        <v>711</v>
      </c>
      <c r="H2147" s="1" t="s">
        <v>1358</v>
      </c>
      <c r="I2147" s="1" t="s">
        <v>10</v>
      </c>
    </row>
    <row r="2148" spans="1:9">
      <c r="A2148" s="1" t="s">
        <v>8261</v>
      </c>
      <c r="B2148" s="2">
        <v>1385698</v>
      </c>
      <c r="C2148" s="1" t="s">
        <v>8262</v>
      </c>
      <c r="D2148" s="1" t="s">
        <v>8263</v>
      </c>
      <c r="E2148" s="1" t="s">
        <v>8264</v>
      </c>
      <c r="F2148" s="2">
        <v>-95.08</v>
      </c>
      <c r="G2148" s="1" t="s">
        <v>711</v>
      </c>
      <c r="H2148" s="1" t="s">
        <v>356</v>
      </c>
      <c r="I2148" s="1" t="s">
        <v>10</v>
      </c>
    </row>
    <row r="2149" spans="1:9">
      <c r="A2149" s="1" t="s">
        <v>8265</v>
      </c>
      <c r="B2149" s="2">
        <v>1385754</v>
      </c>
      <c r="C2149" s="1" t="s">
        <v>8266</v>
      </c>
      <c r="D2149" s="1" t="s">
        <v>8267</v>
      </c>
      <c r="E2149" s="1" t="s">
        <v>8268</v>
      </c>
      <c r="F2149" s="2">
        <v>-4000</v>
      </c>
      <c r="G2149" s="1" t="s">
        <v>711</v>
      </c>
      <c r="H2149" s="1" t="s">
        <v>248</v>
      </c>
      <c r="I2149" s="1" t="s">
        <v>10</v>
      </c>
    </row>
    <row r="2150" spans="1:9">
      <c r="A2150" s="1" t="s">
        <v>8269</v>
      </c>
      <c r="B2150" s="2">
        <v>1385805</v>
      </c>
      <c r="C2150" s="1" t="s">
        <v>205</v>
      </c>
      <c r="D2150" s="1" t="s">
        <v>8270</v>
      </c>
      <c r="E2150" s="1" t="s">
        <v>8271</v>
      </c>
      <c r="F2150" s="2">
        <v>-531.20000000000005</v>
      </c>
      <c r="G2150" s="1" t="s">
        <v>711</v>
      </c>
      <c r="H2150" s="1" t="s">
        <v>1481</v>
      </c>
      <c r="I2150" s="1" t="s">
        <v>122</v>
      </c>
    </row>
    <row r="2151" spans="1:9">
      <c r="A2151" s="1" t="s">
        <v>8272</v>
      </c>
      <c r="B2151" s="2">
        <v>1385949</v>
      </c>
      <c r="C2151" s="1" t="s">
        <v>8273</v>
      </c>
      <c r="D2151" s="1" t="s">
        <v>8274</v>
      </c>
      <c r="E2151" s="1" t="s">
        <v>8275</v>
      </c>
      <c r="F2151" s="2">
        <v>-51.8</v>
      </c>
      <c r="G2151" s="1" t="s">
        <v>711</v>
      </c>
      <c r="H2151" s="1" t="s">
        <v>121</v>
      </c>
      <c r="I2151" s="1" t="s">
        <v>10</v>
      </c>
    </row>
    <row r="2152" spans="1:9">
      <c r="A2152" s="1" t="s">
        <v>8276</v>
      </c>
      <c r="B2152" s="2">
        <v>1385979</v>
      </c>
      <c r="C2152" s="1" t="s">
        <v>205</v>
      </c>
      <c r="D2152" s="1" t="s">
        <v>8277</v>
      </c>
      <c r="E2152" s="1" t="s">
        <v>8278</v>
      </c>
      <c r="F2152" s="2">
        <v>-819.5</v>
      </c>
      <c r="G2152" s="1" t="s">
        <v>711</v>
      </c>
      <c r="H2152" s="1" t="s">
        <v>755</v>
      </c>
      <c r="I2152" s="1" t="s">
        <v>122</v>
      </c>
    </row>
    <row r="2153" spans="1:9">
      <c r="A2153" s="1" t="s">
        <v>8279</v>
      </c>
      <c r="B2153" s="2">
        <v>1386103</v>
      </c>
      <c r="C2153" s="1" t="s">
        <v>8280</v>
      </c>
      <c r="D2153" s="1" t="s">
        <v>8281</v>
      </c>
      <c r="E2153" s="1" t="s">
        <v>8282</v>
      </c>
      <c r="F2153" s="2">
        <v>-316.05</v>
      </c>
      <c r="G2153" s="1" t="s">
        <v>711</v>
      </c>
      <c r="H2153" s="1" t="s">
        <v>805</v>
      </c>
      <c r="I2153" s="1" t="s">
        <v>10</v>
      </c>
    </row>
    <row r="2154" spans="1:9">
      <c r="A2154" s="1" t="s">
        <v>8283</v>
      </c>
      <c r="B2154" s="2">
        <v>1386163</v>
      </c>
      <c r="C2154" s="1" t="s">
        <v>8284</v>
      </c>
      <c r="D2154" s="1" t="s">
        <v>5888</v>
      </c>
      <c r="E2154" s="1" t="s">
        <v>5889</v>
      </c>
      <c r="F2154" s="2">
        <v>-500</v>
      </c>
      <c r="G2154" s="1" t="s">
        <v>711</v>
      </c>
      <c r="H2154" s="1" t="s">
        <v>248</v>
      </c>
      <c r="I2154" s="1" t="s">
        <v>10</v>
      </c>
    </row>
    <row r="2155" spans="1:9">
      <c r="A2155" s="1" t="s">
        <v>8285</v>
      </c>
      <c r="B2155" s="2">
        <v>1386174</v>
      </c>
      <c r="C2155" s="1" t="s">
        <v>8286</v>
      </c>
      <c r="D2155" s="1" t="s">
        <v>8287</v>
      </c>
      <c r="E2155" s="1" t="s">
        <v>8288</v>
      </c>
      <c r="F2155" s="2">
        <v>-83</v>
      </c>
      <c r="G2155" s="1" t="s">
        <v>711</v>
      </c>
      <c r="H2155" s="1" t="s">
        <v>396</v>
      </c>
      <c r="I2155" s="1" t="s">
        <v>10</v>
      </c>
    </row>
    <row r="2156" spans="1:9">
      <c r="A2156" s="1" t="s">
        <v>8289</v>
      </c>
      <c r="B2156" s="2">
        <v>1386198</v>
      </c>
      <c r="C2156" s="1" t="s">
        <v>8290</v>
      </c>
      <c r="D2156" s="1" t="s">
        <v>8291</v>
      </c>
      <c r="E2156" s="1" t="s">
        <v>8292</v>
      </c>
      <c r="F2156" s="2">
        <v>-84</v>
      </c>
      <c r="G2156" s="1" t="s">
        <v>711</v>
      </c>
      <c r="H2156" s="1" t="s">
        <v>119</v>
      </c>
      <c r="I2156" s="1" t="s">
        <v>10</v>
      </c>
    </row>
    <row r="2157" spans="1:9">
      <c r="A2157" s="1" t="s">
        <v>8293</v>
      </c>
      <c r="B2157" s="2">
        <v>1386221</v>
      </c>
      <c r="C2157" s="1" t="s">
        <v>8294</v>
      </c>
      <c r="D2157" s="1" t="s">
        <v>8295</v>
      </c>
      <c r="E2157" s="1" t="s">
        <v>8296</v>
      </c>
      <c r="F2157" s="2">
        <v>-61767.01</v>
      </c>
      <c r="G2157" s="1" t="s">
        <v>711</v>
      </c>
      <c r="H2157" s="1" t="s">
        <v>1186</v>
      </c>
      <c r="I2157" s="1" t="s">
        <v>10</v>
      </c>
    </row>
    <row r="2158" spans="1:9">
      <c r="A2158" s="1" t="s">
        <v>8297</v>
      </c>
      <c r="B2158" s="2">
        <v>1386260</v>
      </c>
      <c r="C2158" s="1" t="s">
        <v>8298</v>
      </c>
      <c r="D2158" s="1" t="s">
        <v>8299</v>
      </c>
      <c r="E2158" s="1" t="s">
        <v>8300</v>
      </c>
      <c r="F2158" s="2">
        <v>-2258.7800000000002</v>
      </c>
      <c r="G2158" s="1" t="s">
        <v>711</v>
      </c>
      <c r="H2158" s="1" t="s">
        <v>300</v>
      </c>
      <c r="I2158" s="1" t="s">
        <v>10</v>
      </c>
    </row>
    <row r="2159" spans="1:9">
      <c r="A2159" s="1" t="s">
        <v>8301</v>
      </c>
      <c r="B2159" s="2">
        <v>1386307</v>
      </c>
      <c r="C2159" s="1" t="s">
        <v>8302</v>
      </c>
      <c r="D2159" s="1" t="s">
        <v>8303</v>
      </c>
      <c r="E2159" s="1" t="s">
        <v>8304</v>
      </c>
      <c r="F2159" s="2">
        <v>-13800</v>
      </c>
      <c r="G2159" s="1" t="s">
        <v>711</v>
      </c>
      <c r="H2159" s="1" t="s">
        <v>300</v>
      </c>
      <c r="I2159" s="1" t="s">
        <v>10</v>
      </c>
    </row>
    <row r="2160" spans="1:9">
      <c r="A2160" s="1" t="s">
        <v>8305</v>
      </c>
      <c r="B2160" s="2">
        <v>1386403</v>
      </c>
      <c r="C2160" s="1" t="s">
        <v>8306</v>
      </c>
      <c r="D2160" s="1" t="s">
        <v>8307</v>
      </c>
      <c r="E2160" s="1" t="s">
        <v>8308</v>
      </c>
      <c r="F2160" s="2">
        <v>-1117.81</v>
      </c>
      <c r="G2160" s="1" t="s">
        <v>711</v>
      </c>
      <c r="H2160" s="1" t="s">
        <v>356</v>
      </c>
      <c r="I2160" s="1" t="s">
        <v>10</v>
      </c>
    </row>
    <row r="2161" spans="1:9">
      <c r="A2161" s="1" t="s">
        <v>8309</v>
      </c>
      <c r="B2161" s="2">
        <v>1386422</v>
      </c>
      <c r="C2161" s="1" t="s">
        <v>8310</v>
      </c>
      <c r="D2161" s="1" t="s">
        <v>7917</v>
      </c>
      <c r="E2161" s="1" t="s">
        <v>7918</v>
      </c>
      <c r="F2161" s="2">
        <v>-20000</v>
      </c>
      <c r="G2161" s="1" t="s">
        <v>711</v>
      </c>
      <c r="H2161" s="1" t="s">
        <v>716</v>
      </c>
      <c r="I2161" s="1" t="s">
        <v>10</v>
      </c>
    </row>
    <row r="2162" spans="1:9">
      <c r="A2162" s="1" t="s">
        <v>8311</v>
      </c>
      <c r="B2162" s="2">
        <v>1386423</v>
      </c>
      <c r="C2162" s="1" t="s">
        <v>8312</v>
      </c>
      <c r="D2162" s="1" t="s">
        <v>8313</v>
      </c>
      <c r="E2162" s="1" t="s">
        <v>8314</v>
      </c>
      <c r="F2162" s="2">
        <v>-1000</v>
      </c>
      <c r="G2162" s="1" t="s">
        <v>711</v>
      </c>
      <c r="H2162" s="1" t="s">
        <v>429</v>
      </c>
      <c r="I2162" s="1" t="s">
        <v>10</v>
      </c>
    </row>
    <row r="2163" spans="1:9">
      <c r="A2163" s="1" t="s">
        <v>8315</v>
      </c>
      <c r="B2163" s="2">
        <v>1386429</v>
      </c>
      <c r="C2163" s="1" t="s">
        <v>8316</v>
      </c>
      <c r="D2163" s="1" t="s">
        <v>7917</v>
      </c>
      <c r="E2163" s="1" t="s">
        <v>7918</v>
      </c>
      <c r="F2163" s="2">
        <v>-15000</v>
      </c>
      <c r="G2163" s="1" t="s">
        <v>711</v>
      </c>
      <c r="H2163" s="1" t="s">
        <v>716</v>
      </c>
      <c r="I2163" s="1" t="s">
        <v>10</v>
      </c>
    </row>
    <row r="2164" spans="1:9">
      <c r="A2164" s="1" t="s">
        <v>8317</v>
      </c>
      <c r="B2164" s="2">
        <v>1386443</v>
      </c>
      <c r="C2164" s="1" t="s">
        <v>8318</v>
      </c>
      <c r="D2164" s="1" t="s">
        <v>7917</v>
      </c>
      <c r="E2164" s="1" t="s">
        <v>7918</v>
      </c>
      <c r="F2164" s="2">
        <v>-200</v>
      </c>
      <c r="G2164" s="1" t="s">
        <v>711</v>
      </c>
      <c r="H2164" s="1" t="s">
        <v>716</v>
      </c>
      <c r="I2164" s="1" t="s">
        <v>10</v>
      </c>
    </row>
    <row r="2165" spans="1:9">
      <c r="A2165" s="1" t="s">
        <v>8319</v>
      </c>
      <c r="B2165" s="2">
        <v>1386456</v>
      </c>
      <c r="C2165" s="1" t="s">
        <v>205</v>
      </c>
      <c r="D2165" s="1" t="s">
        <v>8320</v>
      </c>
      <c r="E2165" s="1" t="s">
        <v>8321</v>
      </c>
      <c r="F2165" s="2">
        <v>-1902.33</v>
      </c>
      <c r="G2165" s="1" t="s">
        <v>711</v>
      </c>
      <c r="H2165" s="1" t="s">
        <v>300</v>
      </c>
      <c r="I2165" s="1" t="s">
        <v>122</v>
      </c>
    </row>
    <row r="2166" spans="1:9">
      <c r="A2166" s="1" t="s">
        <v>8322</v>
      </c>
      <c r="B2166" s="2">
        <v>1386547</v>
      </c>
      <c r="C2166" s="1" t="s">
        <v>8323</v>
      </c>
      <c r="D2166" s="1" t="s">
        <v>8324</v>
      </c>
      <c r="E2166" s="1" t="s">
        <v>8325</v>
      </c>
      <c r="F2166" s="2">
        <v>-253.42</v>
      </c>
      <c r="G2166" s="1" t="s">
        <v>711</v>
      </c>
      <c r="H2166" s="1" t="s">
        <v>841</v>
      </c>
      <c r="I2166" s="1" t="s">
        <v>10</v>
      </c>
    </row>
    <row r="2167" spans="1:9">
      <c r="A2167" s="1" t="s">
        <v>8326</v>
      </c>
      <c r="B2167" s="2">
        <v>1386570</v>
      </c>
      <c r="C2167" s="1" t="s">
        <v>8327</v>
      </c>
      <c r="D2167" s="1" t="s">
        <v>7921</v>
      </c>
      <c r="E2167" s="1" t="s">
        <v>7922</v>
      </c>
      <c r="F2167" s="2">
        <v>-7000</v>
      </c>
      <c r="G2167" s="1" t="s">
        <v>711</v>
      </c>
      <c r="H2167" s="1" t="s">
        <v>253</v>
      </c>
      <c r="I2167" s="1" t="s">
        <v>10</v>
      </c>
    </row>
    <row r="2168" spans="1:9">
      <c r="A2168" s="1" t="s">
        <v>8328</v>
      </c>
      <c r="B2168" s="2">
        <v>1386601</v>
      </c>
      <c r="C2168" s="1" t="s">
        <v>8329</v>
      </c>
      <c r="D2168" s="1" t="s">
        <v>8330</v>
      </c>
      <c r="E2168" s="1" t="s">
        <v>8331</v>
      </c>
      <c r="F2168" s="2">
        <v>-627.5</v>
      </c>
      <c r="G2168" s="1" t="s">
        <v>711</v>
      </c>
      <c r="H2168" s="1" t="s">
        <v>396</v>
      </c>
      <c r="I2168" s="1" t="s">
        <v>10</v>
      </c>
    </row>
    <row r="2169" spans="1:9">
      <c r="A2169" s="1" t="s">
        <v>8332</v>
      </c>
      <c r="B2169" s="2">
        <v>1386667</v>
      </c>
      <c r="C2169" s="1" t="s">
        <v>8333</v>
      </c>
      <c r="D2169" s="1" t="s">
        <v>8334</v>
      </c>
      <c r="E2169" s="1" t="s">
        <v>8335</v>
      </c>
      <c r="F2169" s="2">
        <v>-10000</v>
      </c>
      <c r="G2169" s="1" t="s">
        <v>711</v>
      </c>
      <c r="H2169" s="1" t="s">
        <v>300</v>
      </c>
      <c r="I2169" s="1" t="s">
        <v>10</v>
      </c>
    </row>
    <row r="2170" spans="1:9">
      <c r="A2170" s="1" t="s">
        <v>8336</v>
      </c>
      <c r="B2170" s="2">
        <v>1386738</v>
      </c>
      <c r="C2170" s="1" t="s">
        <v>8337</v>
      </c>
      <c r="D2170" s="1" t="s">
        <v>8338</v>
      </c>
      <c r="E2170" s="1" t="s">
        <v>407</v>
      </c>
      <c r="F2170" s="2">
        <v>-5599</v>
      </c>
      <c r="G2170" s="1" t="s">
        <v>711</v>
      </c>
      <c r="H2170" s="1" t="s">
        <v>239</v>
      </c>
      <c r="I2170" s="1" t="s">
        <v>10</v>
      </c>
    </row>
    <row r="2171" spans="1:9">
      <c r="A2171" s="1" t="s">
        <v>8339</v>
      </c>
      <c r="B2171" s="2">
        <v>1386742</v>
      </c>
      <c r="C2171" s="1" t="s">
        <v>205</v>
      </c>
      <c r="D2171" s="1" t="s">
        <v>8340</v>
      </c>
      <c r="E2171" s="1" t="s">
        <v>8341</v>
      </c>
      <c r="F2171" s="2">
        <v>-745</v>
      </c>
      <c r="G2171" s="1" t="s">
        <v>711</v>
      </c>
      <c r="H2171" s="1" t="s">
        <v>300</v>
      </c>
      <c r="I2171" s="1" t="s">
        <v>122</v>
      </c>
    </row>
    <row r="2172" spans="1:9">
      <c r="A2172" s="1" t="s">
        <v>8342</v>
      </c>
      <c r="B2172" s="2">
        <v>1386744</v>
      </c>
      <c r="C2172" s="1" t="s">
        <v>8343</v>
      </c>
      <c r="D2172" s="1" t="s">
        <v>8344</v>
      </c>
      <c r="E2172" s="1" t="s">
        <v>8345</v>
      </c>
      <c r="F2172" s="2">
        <v>-5042</v>
      </c>
      <c r="G2172" s="1" t="s">
        <v>711</v>
      </c>
      <c r="H2172" s="1" t="s">
        <v>239</v>
      </c>
      <c r="I2172" s="1" t="s">
        <v>10</v>
      </c>
    </row>
    <row r="2173" spans="1:9">
      <c r="A2173" s="1" t="s">
        <v>8346</v>
      </c>
      <c r="B2173" s="2">
        <v>1386788</v>
      </c>
      <c r="C2173" s="1" t="s">
        <v>8347</v>
      </c>
      <c r="D2173" s="1" t="s">
        <v>8348</v>
      </c>
      <c r="E2173" s="1" t="s">
        <v>8349</v>
      </c>
      <c r="F2173" s="2">
        <v>-62.22</v>
      </c>
      <c r="G2173" s="1" t="s">
        <v>711</v>
      </c>
      <c r="H2173" s="1" t="s">
        <v>127</v>
      </c>
      <c r="I2173" s="1" t="s">
        <v>10</v>
      </c>
    </row>
    <row r="2174" spans="1:9">
      <c r="A2174" s="1" t="s">
        <v>8350</v>
      </c>
      <c r="B2174" s="2">
        <v>1386928</v>
      </c>
      <c r="C2174" s="1" t="s">
        <v>8351</v>
      </c>
      <c r="D2174" s="1" t="s">
        <v>8352</v>
      </c>
      <c r="E2174" s="1" t="s">
        <v>8353</v>
      </c>
      <c r="F2174" s="2">
        <v>-2000</v>
      </c>
      <c r="G2174" s="1" t="s">
        <v>711</v>
      </c>
      <c r="H2174" s="1" t="s">
        <v>1158</v>
      </c>
      <c r="I2174" s="1" t="s">
        <v>10</v>
      </c>
    </row>
    <row r="2175" spans="1:9">
      <c r="A2175" s="1" t="s">
        <v>8354</v>
      </c>
      <c r="B2175" s="2">
        <v>1386993</v>
      </c>
      <c r="C2175" s="1" t="s">
        <v>8355</v>
      </c>
      <c r="D2175" s="1" t="s">
        <v>8356</v>
      </c>
      <c r="E2175" s="1" t="s">
        <v>8357</v>
      </c>
      <c r="F2175" s="2">
        <v>-63.97</v>
      </c>
      <c r="G2175" s="1" t="s">
        <v>711</v>
      </c>
      <c r="H2175" s="1" t="s">
        <v>157</v>
      </c>
      <c r="I2175" s="1" t="s">
        <v>10</v>
      </c>
    </row>
    <row r="2176" spans="1:9">
      <c r="A2176" s="1" t="s">
        <v>8358</v>
      </c>
      <c r="B2176" s="2">
        <v>1387065</v>
      </c>
      <c r="C2176" s="1" t="s">
        <v>8359</v>
      </c>
      <c r="D2176" s="1" t="s">
        <v>6543</v>
      </c>
      <c r="E2176" s="1" t="s">
        <v>6544</v>
      </c>
      <c r="F2176" s="2">
        <v>-592.5</v>
      </c>
      <c r="G2176" s="1" t="s">
        <v>711</v>
      </c>
      <c r="H2176" s="1" t="s">
        <v>730</v>
      </c>
      <c r="I2176" s="1" t="s">
        <v>10</v>
      </c>
    </row>
    <row r="2177" spans="1:9">
      <c r="A2177" s="1" t="s">
        <v>8360</v>
      </c>
      <c r="B2177" s="2">
        <v>1387106</v>
      </c>
      <c r="C2177" s="1" t="s">
        <v>8361</v>
      </c>
      <c r="D2177" s="1" t="s">
        <v>8362</v>
      </c>
      <c r="E2177" s="1" t="s">
        <v>8363</v>
      </c>
      <c r="F2177" s="2">
        <v>-7550</v>
      </c>
      <c r="G2177" s="1" t="s">
        <v>711</v>
      </c>
      <c r="H2177" s="1" t="s">
        <v>817</v>
      </c>
      <c r="I2177" s="1" t="s">
        <v>10</v>
      </c>
    </row>
    <row r="2178" spans="1:9">
      <c r="A2178" s="1" t="s">
        <v>8364</v>
      </c>
      <c r="B2178" s="2">
        <v>1387120</v>
      </c>
      <c r="C2178" s="1" t="s">
        <v>8365</v>
      </c>
      <c r="D2178" s="1" t="s">
        <v>8366</v>
      </c>
      <c r="E2178" s="1" t="s">
        <v>8367</v>
      </c>
      <c r="F2178" s="2">
        <v>-600</v>
      </c>
      <c r="G2178" s="1" t="s">
        <v>711</v>
      </c>
      <c r="H2178" s="1" t="s">
        <v>730</v>
      </c>
      <c r="I2178" s="1" t="s">
        <v>10</v>
      </c>
    </row>
    <row r="2179" spans="1:9">
      <c r="A2179" s="1" t="s">
        <v>8368</v>
      </c>
      <c r="B2179" s="2">
        <v>1387154</v>
      </c>
      <c r="C2179" s="1" t="s">
        <v>8369</v>
      </c>
      <c r="D2179" s="1" t="s">
        <v>8370</v>
      </c>
      <c r="E2179" s="1" t="s">
        <v>8371</v>
      </c>
      <c r="F2179" s="2">
        <v>-500</v>
      </c>
      <c r="G2179" s="1" t="s">
        <v>711</v>
      </c>
      <c r="H2179" s="1" t="s">
        <v>817</v>
      </c>
      <c r="I2179" s="1" t="s">
        <v>10</v>
      </c>
    </row>
    <row r="2180" spans="1:9">
      <c r="A2180" s="1" t="s">
        <v>8372</v>
      </c>
      <c r="B2180" s="2">
        <v>1387274</v>
      </c>
      <c r="C2180" s="1" t="s">
        <v>205</v>
      </c>
      <c r="D2180" s="1" t="s">
        <v>8373</v>
      </c>
      <c r="E2180" s="1" t="s">
        <v>8374</v>
      </c>
      <c r="F2180" s="2">
        <v>-2200</v>
      </c>
      <c r="G2180" s="1" t="s">
        <v>711</v>
      </c>
      <c r="H2180" s="1" t="s">
        <v>716</v>
      </c>
      <c r="I2180" s="1" t="s">
        <v>122</v>
      </c>
    </row>
    <row r="2181" spans="1:9">
      <c r="A2181" s="1" t="s">
        <v>8375</v>
      </c>
      <c r="B2181" s="2">
        <v>1387522</v>
      </c>
      <c r="C2181" s="1" t="s">
        <v>8376</v>
      </c>
      <c r="D2181" s="1" t="s">
        <v>8377</v>
      </c>
      <c r="E2181" s="1" t="s">
        <v>8378</v>
      </c>
      <c r="F2181" s="2">
        <v>-20</v>
      </c>
      <c r="G2181" s="1" t="s">
        <v>711</v>
      </c>
      <c r="H2181" s="1" t="s">
        <v>841</v>
      </c>
      <c r="I2181" s="1" t="s">
        <v>10</v>
      </c>
    </row>
    <row r="2182" spans="1:9">
      <c r="A2182" s="1" t="s">
        <v>8379</v>
      </c>
      <c r="B2182" s="2">
        <v>1387691</v>
      </c>
      <c r="C2182" s="1" t="s">
        <v>8380</v>
      </c>
      <c r="D2182" s="1" t="s">
        <v>305</v>
      </c>
      <c r="E2182" s="1" t="s">
        <v>306</v>
      </c>
      <c r="F2182" s="2">
        <v>-9000</v>
      </c>
      <c r="G2182" s="1" t="s">
        <v>711</v>
      </c>
      <c r="H2182" s="1" t="s">
        <v>356</v>
      </c>
      <c r="I2182" s="1" t="s">
        <v>10</v>
      </c>
    </row>
    <row r="2183" spans="1:9">
      <c r="A2183" s="1" t="s">
        <v>8381</v>
      </c>
      <c r="B2183" s="2">
        <v>1387799</v>
      </c>
      <c r="C2183" s="1" t="s">
        <v>205</v>
      </c>
      <c r="D2183" s="1" t="s">
        <v>8382</v>
      </c>
      <c r="E2183" s="1" t="s">
        <v>8383</v>
      </c>
      <c r="F2183" s="2">
        <v>-1560</v>
      </c>
      <c r="G2183" s="1" t="s">
        <v>711</v>
      </c>
      <c r="H2183" s="1" t="s">
        <v>721</v>
      </c>
      <c r="I2183" s="1" t="s">
        <v>122</v>
      </c>
    </row>
    <row r="2184" spans="1:9">
      <c r="A2184" s="1" t="s">
        <v>8384</v>
      </c>
      <c r="B2184" s="2">
        <v>1388283</v>
      </c>
      <c r="C2184" s="1" t="s">
        <v>8385</v>
      </c>
      <c r="D2184" s="1" t="s">
        <v>8386</v>
      </c>
      <c r="E2184" s="1" t="s">
        <v>8387</v>
      </c>
      <c r="F2184" s="2">
        <v>-300</v>
      </c>
      <c r="G2184" s="1" t="s">
        <v>711</v>
      </c>
      <c r="H2184" s="1" t="s">
        <v>716</v>
      </c>
      <c r="I2184" s="1" t="s">
        <v>10</v>
      </c>
    </row>
    <row r="2185" spans="1:9">
      <c r="A2185" s="1" t="s">
        <v>8388</v>
      </c>
      <c r="B2185" s="2">
        <v>1388505</v>
      </c>
      <c r="C2185" s="1" t="s">
        <v>8389</v>
      </c>
      <c r="D2185" s="1" t="s">
        <v>8390</v>
      </c>
      <c r="E2185" s="1" t="s">
        <v>8264</v>
      </c>
      <c r="F2185" s="2">
        <v>-6397.72</v>
      </c>
      <c r="G2185" s="1" t="s">
        <v>711</v>
      </c>
      <c r="H2185" s="1" t="s">
        <v>755</v>
      </c>
      <c r="I2185" s="1" t="s">
        <v>10</v>
      </c>
    </row>
    <row r="2186" spans="1:9">
      <c r="A2186" s="1" t="s">
        <v>8391</v>
      </c>
      <c r="B2186" s="2">
        <v>1388864</v>
      </c>
      <c r="C2186" s="1" t="s">
        <v>205</v>
      </c>
      <c r="D2186" s="1" t="s">
        <v>8392</v>
      </c>
      <c r="E2186" s="1" t="s">
        <v>8393</v>
      </c>
      <c r="F2186" s="2">
        <v>-2849.88</v>
      </c>
      <c r="G2186" s="1" t="s">
        <v>711</v>
      </c>
      <c r="H2186" s="1" t="s">
        <v>300</v>
      </c>
      <c r="I2186" s="1" t="s">
        <v>122</v>
      </c>
    </row>
    <row r="2187" spans="1:9">
      <c r="A2187" s="1" t="s">
        <v>8394</v>
      </c>
      <c r="B2187" s="2">
        <v>1388919</v>
      </c>
      <c r="C2187" s="1" t="s">
        <v>8395</v>
      </c>
      <c r="D2187" s="1" t="s">
        <v>8396</v>
      </c>
      <c r="E2187" s="1" t="s">
        <v>8397</v>
      </c>
      <c r="F2187" s="2">
        <v>-42.5</v>
      </c>
      <c r="G2187" s="1" t="s">
        <v>711</v>
      </c>
      <c r="H2187" s="1" t="s">
        <v>901</v>
      </c>
      <c r="I2187" s="1" t="s">
        <v>10</v>
      </c>
    </row>
    <row r="2188" spans="1:9">
      <c r="A2188" s="1" t="s">
        <v>8398</v>
      </c>
      <c r="B2188" s="2">
        <v>1388947</v>
      </c>
      <c r="C2188" s="1" t="s">
        <v>8399</v>
      </c>
      <c r="D2188" s="1" t="s">
        <v>8400</v>
      </c>
      <c r="E2188" s="1" t="s">
        <v>8401</v>
      </c>
      <c r="F2188" s="2">
        <v>-463.69</v>
      </c>
      <c r="G2188" s="1" t="s">
        <v>711</v>
      </c>
      <c r="H2188" s="1" t="s">
        <v>248</v>
      </c>
      <c r="I2188" s="1" t="s">
        <v>10</v>
      </c>
    </row>
    <row r="2189" spans="1:9">
      <c r="A2189" s="1" t="s">
        <v>8402</v>
      </c>
      <c r="B2189" s="2">
        <v>1388998</v>
      </c>
      <c r="C2189" s="1" t="s">
        <v>8403</v>
      </c>
      <c r="D2189" s="1" t="s">
        <v>8404</v>
      </c>
      <c r="E2189" s="1" t="s">
        <v>8405</v>
      </c>
      <c r="F2189" s="2">
        <v>-100</v>
      </c>
      <c r="G2189" s="1" t="s">
        <v>711</v>
      </c>
      <c r="H2189" s="1" t="s">
        <v>248</v>
      </c>
      <c r="I2189" s="1" t="s">
        <v>10</v>
      </c>
    </row>
    <row r="2190" spans="1:9">
      <c r="A2190" s="1" t="s">
        <v>8406</v>
      </c>
      <c r="B2190" s="2">
        <v>1389093</v>
      </c>
      <c r="C2190" s="1" t="s">
        <v>205</v>
      </c>
      <c r="D2190" s="1" t="s">
        <v>8407</v>
      </c>
      <c r="E2190" s="1" t="s">
        <v>8408</v>
      </c>
      <c r="F2190" s="2">
        <v>-1165.6400000000001</v>
      </c>
      <c r="G2190" s="1" t="s">
        <v>711</v>
      </c>
      <c r="H2190" s="1" t="s">
        <v>777</v>
      </c>
      <c r="I2190" s="1" t="s">
        <v>122</v>
      </c>
    </row>
    <row r="2191" spans="1:9">
      <c r="A2191" s="1" t="s">
        <v>8409</v>
      </c>
      <c r="B2191" s="2">
        <v>1389360</v>
      </c>
      <c r="C2191" s="1" t="s">
        <v>8410</v>
      </c>
      <c r="D2191" s="1" t="s">
        <v>8411</v>
      </c>
      <c r="E2191" s="1" t="s">
        <v>8412</v>
      </c>
      <c r="F2191" s="2">
        <v>-590.41</v>
      </c>
      <c r="G2191" s="1" t="s">
        <v>711</v>
      </c>
      <c r="H2191" s="1" t="s">
        <v>841</v>
      </c>
      <c r="I2191" s="1" t="s">
        <v>10</v>
      </c>
    </row>
    <row r="2192" spans="1:9">
      <c r="A2192" s="1" t="s">
        <v>8413</v>
      </c>
      <c r="B2192" s="2">
        <v>1389588</v>
      </c>
      <c r="C2192" s="1" t="s">
        <v>8414</v>
      </c>
      <c r="D2192" s="1" t="s">
        <v>8415</v>
      </c>
      <c r="E2192" s="1" t="s">
        <v>8416</v>
      </c>
      <c r="F2192" s="2">
        <v>-1784.5</v>
      </c>
      <c r="G2192" s="1" t="s">
        <v>711</v>
      </c>
      <c r="H2192" s="1" t="s">
        <v>300</v>
      </c>
      <c r="I2192" s="1" t="s">
        <v>10</v>
      </c>
    </row>
    <row r="2193" spans="1:9">
      <c r="A2193" s="1" t="s">
        <v>8417</v>
      </c>
      <c r="B2193" s="2">
        <v>1389629</v>
      </c>
      <c r="C2193" s="1" t="s">
        <v>205</v>
      </c>
      <c r="D2193" s="1" t="s">
        <v>8418</v>
      </c>
      <c r="E2193" s="1" t="s">
        <v>8419</v>
      </c>
      <c r="F2193" s="2">
        <v>-221.27</v>
      </c>
      <c r="G2193" s="1" t="s">
        <v>711</v>
      </c>
      <c r="H2193" s="1" t="s">
        <v>272</v>
      </c>
      <c r="I2193" s="1" t="s">
        <v>122</v>
      </c>
    </row>
    <row r="2194" spans="1:9">
      <c r="A2194" s="1" t="s">
        <v>8420</v>
      </c>
      <c r="B2194" s="2">
        <v>1389683</v>
      </c>
      <c r="C2194" s="1" t="s">
        <v>8421</v>
      </c>
      <c r="D2194" s="1" t="s">
        <v>8422</v>
      </c>
      <c r="E2194" s="1" t="s">
        <v>8423</v>
      </c>
      <c r="F2194" s="2">
        <v>-3022.7</v>
      </c>
      <c r="G2194" s="1" t="s">
        <v>711</v>
      </c>
      <c r="H2194" s="1" t="s">
        <v>356</v>
      </c>
      <c r="I2194" s="1" t="s">
        <v>10</v>
      </c>
    </row>
    <row r="2195" spans="1:9">
      <c r="A2195" s="1" t="s">
        <v>8424</v>
      </c>
      <c r="B2195" s="2">
        <v>1389719</v>
      </c>
      <c r="C2195" s="1" t="s">
        <v>8425</v>
      </c>
      <c r="D2195" s="1" t="s">
        <v>8426</v>
      </c>
      <c r="E2195" s="1" t="s">
        <v>8427</v>
      </c>
      <c r="F2195" s="2">
        <v>-2600</v>
      </c>
      <c r="G2195" s="1" t="s">
        <v>711</v>
      </c>
      <c r="H2195" s="1" t="s">
        <v>253</v>
      </c>
      <c r="I2195" s="1" t="s">
        <v>10</v>
      </c>
    </row>
    <row r="2196" spans="1:9">
      <c r="A2196" s="1" t="s">
        <v>8428</v>
      </c>
      <c r="B2196" s="2">
        <v>1390019</v>
      </c>
      <c r="C2196" s="1" t="s">
        <v>8429</v>
      </c>
      <c r="D2196" s="1" t="s">
        <v>8430</v>
      </c>
      <c r="E2196" s="1" t="s">
        <v>8431</v>
      </c>
      <c r="F2196" s="2">
        <v>-181</v>
      </c>
      <c r="G2196" s="1" t="s">
        <v>711</v>
      </c>
      <c r="H2196" s="1" t="s">
        <v>387</v>
      </c>
      <c r="I2196" s="1" t="s">
        <v>10</v>
      </c>
    </row>
    <row r="2197" spans="1:9">
      <c r="A2197" s="1" t="s">
        <v>8432</v>
      </c>
      <c r="B2197" s="2">
        <v>1390111</v>
      </c>
      <c r="C2197" s="1" t="s">
        <v>8433</v>
      </c>
      <c r="D2197" s="1" t="s">
        <v>8434</v>
      </c>
      <c r="E2197" s="1" t="s">
        <v>8435</v>
      </c>
      <c r="F2197" s="2">
        <v>-24.5</v>
      </c>
      <c r="G2197" s="1" t="s">
        <v>711</v>
      </c>
      <c r="H2197" s="1" t="s">
        <v>370</v>
      </c>
      <c r="I2197" s="1" t="s">
        <v>10</v>
      </c>
    </row>
    <row r="2198" spans="1:9">
      <c r="A2198" s="1" t="s">
        <v>8436</v>
      </c>
      <c r="B2198" s="2">
        <v>1390468</v>
      </c>
      <c r="C2198" s="1" t="s">
        <v>8437</v>
      </c>
      <c r="D2198" s="1" t="s">
        <v>8438</v>
      </c>
      <c r="E2198" s="1" t="s">
        <v>8439</v>
      </c>
      <c r="F2198" s="2">
        <v>-500</v>
      </c>
      <c r="G2198" s="1" t="s">
        <v>711</v>
      </c>
      <c r="H2198" s="1" t="s">
        <v>716</v>
      </c>
      <c r="I2198" s="1" t="s">
        <v>10</v>
      </c>
    </row>
    <row r="2199" spans="1:9">
      <c r="A2199" s="1" t="s">
        <v>8440</v>
      </c>
      <c r="B2199" s="2">
        <v>1390661</v>
      </c>
      <c r="C2199" s="1" t="s">
        <v>8441</v>
      </c>
      <c r="D2199" s="1" t="s">
        <v>8442</v>
      </c>
      <c r="E2199" s="1" t="s">
        <v>8443</v>
      </c>
      <c r="F2199" s="2">
        <v>-4948</v>
      </c>
      <c r="G2199" s="1" t="s">
        <v>711</v>
      </c>
      <c r="H2199" s="1" t="s">
        <v>356</v>
      </c>
      <c r="I2199" s="1" t="s">
        <v>10</v>
      </c>
    </row>
    <row r="2200" spans="1:9">
      <c r="A2200" s="1" t="s">
        <v>8444</v>
      </c>
      <c r="B2200" s="2">
        <v>1390924</v>
      </c>
      <c r="C2200" s="1" t="s">
        <v>8445</v>
      </c>
      <c r="D2200" s="1" t="s">
        <v>392</v>
      </c>
      <c r="E2200" s="1" t="s">
        <v>393</v>
      </c>
      <c r="F2200" s="2">
        <v>-89.5</v>
      </c>
      <c r="G2200" s="1" t="s">
        <v>711</v>
      </c>
      <c r="H2200" s="1" t="s">
        <v>941</v>
      </c>
      <c r="I2200" s="1" t="s">
        <v>10</v>
      </c>
    </row>
    <row r="2201" spans="1:9">
      <c r="A2201" s="1" t="s">
        <v>8446</v>
      </c>
      <c r="B2201" s="2">
        <v>1390951</v>
      </c>
      <c r="C2201" s="1" t="s">
        <v>205</v>
      </c>
      <c r="D2201" s="1" t="s">
        <v>8447</v>
      </c>
      <c r="E2201" s="1" t="s">
        <v>8448</v>
      </c>
      <c r="F2201" s="2">
        <v>-1436.55</v>
      </c>
      <c r="G2201" s="1" t="s">
        <v>711</v>
      </c>
      <c r="H2201" s="1" t="s">
        <v>300</v>
      </c>
      <c r="I2201" s="1" t="s">
        <v>122</v>
      </c>
    </row>
    <row r="2202" spans="1:9">
      <c r="A2202" s="1" t="s">
        <v>8449</v>
      </c>
      <c r="B2202" s="2">
        <v>1391096</v>
      </c>
      <c r="C2202" s="1" t="s">
        <v>8450</v>
      </c>
      <c r="D2202" s="1" t="s">
        <v>5954</v>
      </c>
      <c r="E2202" s="1" t="s">
        <v>5955</v>
      </c>
      <c r="F2202" s="2">
        <v>-199.45</v>
      </c>
      <c r="G2202" s="1" t="s">
        <v>711</v>
      </c>
      <c r="H2202" s="1" t="s">
        <v>253</v>
      </c>
      <c r="I2202" s="1" t="s">
        <v>10</v>
      </c>
    </row>
    <row r="2203" spans="1:9">
      <c r="A2203" s="1" t="s">
        <v>8451</v>
      </c>
      <c r="B2203" s="2">
        <v>1391110</v>
      </c>
      <c r="C2203" s="1" t="s">
        <v>8452</v>
      </c>
      <c r="D2203" s="1" t="s">
        <v>8453</v>
      </c>
      <c r="E2203" s="1" t="s">
        <v>8454</v>
      </c>
      <c r="F2203" s="2">
        <v>-2069.34</v>
      </c>
      <c r="G2203" s="1" t="s">
        <v>711</v>
      </c>
      <c r="H2203" s="1" t="s">
        <v>429</v>
      </c>
      <c r="I2203" s="1" t="s">
        <v>10</v>
      </c>
    </row>
    <row r="2204" spans="1:9">
      <c r="A2204" s="1" t="s">
        <v>8455</v>
      </c>
      <c r="B2204" s="2">
        <v>1391426</v>
      </c>
      <c r="C2204" s="1" t="s">
        <v>8456</v>
      </c>
      <c r="D2204" s="1" t="s">
        <v>405</v>
      </c>
      <c r="E2204" s="1" t="s">
        <v>406</v>
      </c>
      <c r="F2204" s="2">
        <v>-508</v>
      </c>
      <c r="G2204" s="1" t="s">
        <v>711</v>
      </c>
      <c r="H2204" s="1" t="s">
        <v>248</v>
      </c>
      <c r="I2204" s="1" t="s">
        <v>10</v>
      </c>
    </row>
    <row r="2205" spans="1:9">
      <c r="A2205" s="1" t="s">
        <v>8457</v>
      </c>
      <c r="B2205" s="2">
        <v>1391617</v>
      </c>
      <c r="C2205" s="1" t="s">
        <v>8458</v>
      </c>
      <c r="D2205" s="1" t="s">
        <v>8459</v>
      </c>
      <c r="E2205" s="1" t="s">
        <v>8460</v>
      </c>
      <c r="F2205" s="2">
        <v>-1500</v>
      </c>
      <c r="G2205" s="1" t="s">
        <v>711</v>
      </c>
      <c r="H2205" s="1" t="s">
        <v>429</v>
      </c>
      <c r="I2205" s="1" t="s">
        <v>10</v>
      </c>
    </row>
    <row r="2206" spans="1:9">
      <c r="A2206" s="1" t="s">
        <v>8461</v>
      </c>
      <c r="B2206" s="2">
        <v>1391702</v>
      </c>
      <c r="C2206" s="1" t="s">
        <v>8462</v>
      </c>
      <c r="D2206" s="1" t="s">
        <v>465</v>
      </c>
      <c r="E2206" s="1" t="s">
        <v>466</v>
      </c>
      <c r="F2206" s="2">
        <v>-168.5</v>
      </c>
      <c r="G2206" s="1" t="s">
        <v>711</v>
      </c>
      <c r="H2206" s="1" t="s">
        <v>777</v>
      </c>
      <c r="I2206" s="1" t="s">
        <v>10</v>
      </c>
    </row>
    <row r="2207" spans="1:9">
      <c r="A2207" s="1" t="s">
        <v>8463</v>
      </c>
      <c r="B2207" s="2">
        <v>1392069</v>
      </c>
      <c r="C2207" s="1" t="s">
        <v>8464</v>
      </c>
      <c r="D2207" s="1" t="s">
        <v>8465</v>
      </c>
      <c r="E2207" s="1" t="s">
        <v>8466</v>
      </c>
      <c r="F2207" s="2">
        <v>-182.5</v>
      </c>
      <c r="G2207" s="1" t="s">
        <v>711</v>
      </c>
      <c r="H2207" s="1" t="s">
        <v>356</v>
      </c>
      <c r="I2207" s="1" t="s">
        <v>10</v>
      </c>
    </row>
    <row r="2208" spans="1:9">
      <c r="A2208" s="1" t="s">
        <v>8467</v>
      </c>
      <c r="B2208" s="2">
        <v>1392336</v>
      </c>
      <c r="C2208" s="1" t="s">
        <v>205</v>
      </c>
      <c r="D2208" s="1" t="s">
        <v>8468</v>
      </c>
      <c r="E2208" s="1" t="s">
        <v>8469</v>
      </c>
      <c r="F2208" s="2">
        <v>-500</v>
      </c>
      <c r="G2208" s="1" t="s">
        <v>711</v>
      </c>
      <c r="H2208" s="1" t="s">
        <v>1098</v>
      </c>
      <c r="I2208" s="1" t="s">
        <v>122</v>
      </c>
    </row>
    <row r="2209" spans="1:9">
      <c r="A2209" s="1" t="s">
        <v>8470</v>
      </c>
      <c r="B2209" s="2">
        <v>1392374</v>
      </c>
      <c r="C2209" s="1" t="s">
        <v>8471</v>
      </c>
      <c r="D2209" s="1" t="s">
        <v>8472</v>
      </c>
      <c r="E2209" s="1" t="s">
        <v>8473</v>
      </c>
      <c r="F2209" s="2">
        <v>-350</v>
      </c>
      <c r="G2209" s="1" t="s">
        <v>711</v>
      </c>
      <c r="H2209" s="1" t="s">
        <v>180</v>
      </c>
      <c r="I2209" s="1" t="s">
        <v>10</v>
      </c>
    </row>
    <row r="2210" spans="1:9">
      <c r="A2210" s="1" t="s">
        <v>8474</v>
      </c>
      <c r="B2210" s="2">
        <v>1392379</v>
      </c>
      <c r="C2210" s="1" t="s">
        <v>8475</v>
      </c>
      <c r="D2210" s="1" t="s">
        <v>8476</v>
      </c>
      <c r="E2210" s="1" t="s">
        <v>8477</v>
      </c>
      <c r="F2210" s="2">
        <v>-761</v>
      </c>
      <c r="G2210" s="1" t="s">
        <v>711</v>
      </c>
      <c r="H2210" s="1" t="s">
        <v>721</v>
      </c>
      <c r="I2210" s="1" t="s">
        <v>10</v>
      </c>
    </row>
    <row r="2211" spans="1:9">
      <c r="A2211" s="1" t="s">
        <v>8478</v>
      </c>
      <c r="B2211" s="2">
        <v>1392399</v>
      </c>
      <c r="C2211" s="1" t="s">
        <v>8479</v>
      </c>
      <c r="D2211" s="1" t="s">
        <v>8480</v>
      </c>
      <c r="E2211" s="1" t="s">
        <v>8481</v>
      </c>
      <c r="F2211" s="2">
        <v>-3800</v>
      </c>
      <c r="G2211" s="1" t="s">
        <v>711</v>
      </c>
      <c r="H2211" s="1" t="s">
        <v>1098</v>
      </c>
      <c r="I2211" s="1" t="s">
        <v>10</v>
      </c>
    </row>
    <row r="2212" spans="1:9">
      <c r="A2212" s="1" t="s">
        <v>8482</v>
      </c>
      <c r="B2212" s="2">
        <v>1392582</v>
      </c>
      <c r="C2212" s="1" t="s">
        <v>8483</v>
      </c>
      <c r="D2212" s="1" t="s">
        <v>8484</v>
      </c>
      <c r="E2212" s="1" t="s">
        <v>8485</v>
      </c>
      <c r="F2212" s="2">
        <v>-500</v>
      </c>
      <c r="G2212" s="1" t="s">
        <v>711</v>
      </c>
      <c r="H2212" s="1" t="s">
        <v>391</v>
      </c>
      <c r="I2212" s="1" t="s">
        <v>10</v>
      </c>
    </row>
    <row r="2213" spans="1:9">
      <c r="A2213" s="1" t="s">
        <v>8486</v>
      </c>
      <c r="B2213" s="2">
        <v>1392712</v>
      </c>
      <c r="C2213" s="1" t="s">
        <v>8487</v>
      </c>
      <c r="D2213" s="1" t="s">
        <v>8488</v>
      </c>
      <c r="E2213" s="1" t="s">
        <v>8489</v>
      </c>
      <c r="F2213" s="2">
        <v>-2260</v>
      </c>
      <c r="G2213" s="1" t="s">
        <v>711</v>
      </c>
      <c r="H2213" s="1" t="s">
        <v>387</v>
      </c>
      <c r="I2213" s="1" t="s">
        <v>10</v>
      </c>
    </row>
    <row r="2214" spans="1:9">
      <c r="A2214" s="1" t="s">
        <v>8490</v>
      </c>
      <c r="B2214" s="2">
        <v>1392744</v>
      </c>
      <c r="C2214" s="1" t="s">
        <v>8491</v>
      </c>
      <c r="D2214" s="1" t="s">
        <v>8492</v>
      </c>
      <c r="E2214" s="1" t="s">
        <v>8493</v>
      </c>
      <c r="F2214" s="2">
        <v>-3000</v>
      </c>
      <c r="G2214" s="1" t="s">
        <v>711</v>
      </c>
      <c r="H2214" s="1" t="s">
        <v>817</v>
      </c>
      <c r="I2214" s="1" t="s">
        <v>10</v>
      </c>
    </row>
    <row r="2215" spans="1:9">
      <c r="A2215" s="1" t="s">
        <v>8494</v>
      </c>
      <c r="B2215" s="2">
        <v>1392817</v>
      </c>
      <c r="C2215" s="1" t="s">
        <v>8495</v>
      </c>
      <c r="D2215" s="1" t="s">
        <v>6372</v>
      </c>
      <c r="E2215" s="1" t="s">
        <v>6373</v>
      </c>
      <c r="F2215" s="2">
        <v>-467</v>
      </c>
      <c r="G2215" s="1" t="s">
        <v>711</v>
      </c>
      <c r="H2215" s="1" t="s">
        <v>387</v>
      </c>
      <c r="I2215" s="1" t="s">
        <v>10</v>
      </c>
    </row>
    <row r="2216" spans="1:9">
      <c r="A2216" s="1" t="s">
        <v>8496</v>
      </c>
      <c r="B2216" s="2">
        <v>1393008</v>
      </c>
      <c r="C2216" s="1" t="s">
        <v>8497</v>
      </c>
      <c r="D2216" s="1" t="s">
        <v>8498</v>
      </c>
      <c r="E2216" s="1" t="s">
        <v>7697</v>
      </c>
      <c r="F2216" s="2">
        <v>-3690.64</v>
      </c>
      <c r="G2216" s="1" t="s">
        <v>711</v>
      </c>
      <c r="H2216" s="1" t="s">
        <v>356</v>
      </c>
      <c r="I2216" s="1" t="s">
        <v>10</v>
      </c>
    </row>
    <row r="2217" spans="1:9">
      <c r="A2217" s="1" t="s">
        <v>8499</v>
      </c>
      <c r="B2217" s="2">
        <v>1393486</v>
      </c>
      <c r="C2217" s="1" t="s">
        <v>8500</v>
      </c>
      <c r="D2217" s="1" t="s">
        <v>8501</v>
      </c>
      <c r="E2217" s="1" t="s">
        <v>8502</v>
      </c>
      <c r="F2217" s="2">
        <v>-3300</v>
      </c>
      <c r="G2217" s="1" t="s">
        <v>711</v>
      </c>
      <c r="H2217" s="1" t="s">
        <v>777</v>
      </c>
      <c r="I2217" s="1" t="s">
        <v>10</v>
      </c>
    </row>
    <row r="2218" spans="1:9">
      <c r="A2218" s="1" t="s">
        <v>8503</v>
      </c>
      <c r="B2218" s="2">
        <v>1393610</v>
      </c>
      <c r="C2218" s="1" t="s">
        <v>8504</v>
      </c>
      <c r="D2218" s="1" t="s">
        <v>8505</v>
      </c>
      <c r="E2218" s="1" t="s">
        <v>8506</v>
      </c>
      <c r="F2218" s="2">
        <v>-230</v>
      </c>
      <c r="G2218" s="1" t="s">
        <v>711</v>
      </c>
      <c r="H2218" s="1" t="s">
        <v>1358</v>
      </c>
      <c r="I2218" s="1" t="s">
        <v>10</v>
      </c>
    </row>
    <row r="2219" spans="1:9">
      <c r="A2219" s="1" t="s">
        <v>8507</v>
      </c>
      <c r="B2219" s="2">
        <v>1393777</v>
      </c>
      <c r="C2219" s="1" t="s">
        <v>8508</v>
      </c>
      <c r="D2219" s="1" t="s">
        <v>8509</v>
      </c>
      <c r="E2219" s="1" t="s">
        <v>8510</v>
      </c>
      <c r="F2219" s="2">
        <v>-20090</v>
      </c>
      <c r="G2219" s="1" t="s">
        <v>711</v>
      </c>
      <c r="H2219" s="1" t="s">
        <v>356</v>
      </c>
      <c r="I2219" s="1" t="s">
        <v>10</v>
      </c>
    </row>
    <row r="2220" spans="1:9">
      <c r="A2220" s="1" t="s">
        <v>8511</v>
      </c>
      <c r="B2220" s="2">
        <v>1393782</v>
      </c>
      <c r="C2220" s="1" t="s">
        <v>205</v>
      </c>
      <c r="D2220" s="1" t="s">
        <v>8512</v>
      </c>
      <c r="E2220" s="1" t="s">
        <v>8513</v>
      </c>
      <c r="F2220" s="2">
        <v>-389.5</v>
      </c>
      <c r="G2220" s="1" t="s">
        <v>711</v>
      </c>
      <c r="H2220" s="1" t="s">
        <v>248</v>
      </c>
      <c r="I2220" s="1" t="s">
        <v>122</v>
      </c>
    </row>
    <row r="2221" spans="1:9">
      <c r="A2221" s="1" t="s">
        <v>8514</v>
      </c>
      <c r="B2221" s="2">
        <v>1394085</v>
      </c>
      <c r="C2221" s="1" t="s">
        <v>8515</v>
      </c>
      <c r="D2221" s="1" t="s">
        <v>8516</v>
      </c>
      <c r="E2221" s="1" t="s">
        <v>4443</v>
      </c>
      <c r="F2221" s="2">
        <v>-600</v>
      </c>
      <c r="G2221" s="1" t="s">
        <v>711</v>
      </c>
      <c r="H2221" s="1" t="s">
        <v>272</v>
      </c>
      <c r="I2221" s="1" t="s">
        <v>10</v>
      </c>
    </row>
    <row r="2222" spans="1:9">
      <c r="A2222" s="1" t="s">
        <v>8517</v>
      </c>
      <c r="B2222" s="2">
        <v>1394110</v>
      </c>
      <c r="C2222" s="1" t="s">
        <v>8518</v>
      </c>
      <c r="D2222" s="1" t="s">
        <v>8519</v>
      </c>
      <c r="E2222" s="1" t="s">
        <v>244</v>
      </c>
      <c r="F2222" s="2">
        <v>-600</v>
      </c>
      <c r="G2222" s="1" t="s">
        <v>711</v>
      </c>
      <c r="H2222" s="1" t="s">
        <v>1468</v>
      </c>
      <c r="I2222" s="1" t="s">
        <v>10</v>
      </c>
    </row>
    <row r="2223" spans="1:9">
      <c r="A2223" s="1" t="s">
        <v>8520</v>
      </c>
      <c r="B2223" s="2">
        <v>1394123</v>
      </c>
      <c r="C2223" s="1" t="s">
        <v>8521</v>
      </c>
      <c r="D2223" s="1" t="s">
        <v>8522</v>
      </c>
      <c r="E2223" s="1" t="s">
        <v>8523</v>
      </c>
      <c r="F2223" s="2">
        <v>-1200</v>
      </c>
      <c r="G2223" s="1" t="s">
        <v>711</v>
      </c>
      <c r="H2223" s="1" t="s">
        <v>817</v>
      </c>
      <c r="I2223" s="1" t="s">
        <v>10</v>
      </c>
    </row>
    <row r="2224" spans="1:9">
      <c r="A2224" s="1" t="s">
        <v>8524</v>
      </c>
      <c r="B2224" s="2">
        <v>1394304</v>
      </c>
      <c r="C2224" s="1" t="s">
        <v>8525</v>
      </c>
      <c r="D2224" s="1" t="s">
        <v>8526</v>
      </c>
      <c r="E2224" s="1" t="s">
        <v>8527</v>
      </c>
      <c r="F2224" s="2">
        <v>-1400</v>
      </c>
      <c r="G2224" s="1" t="s">
        <v>711</v>
      </c>
      <c r="H2224" s="1" t="s">
        <v>817</v>
      </c>
      <c r="I2224" s="1" t="s">
        <v>10</v>
      </c>
    </row>
    <row r="2225" spans="1:9">
      <c r="A2225" s="1" t="s">
        <v>8528</v>
      </c>
      <c r="B2225" s="2">
        <v>1394351</v>
      </c>
      <c r="C2225" s="1" t="s">
        <v>8529</v>
      </c>
      <c r="D2225" s="1" t="s">
        <v>392</v>
      </c>
      <c r="E2225" s="1" t="s">
        <v>393</v>
      </c>
      <c r="F2225" s="2">
        <v>-22</v>
      </c>
      <c r="G2225" s="1" t="s">
        <v>711</v>
      </c>
      <c r="H2225" s="1" t="s">
        <v>1468</v>
      </c>
      <c r="I2225" s="1" t="s">
        <v>10</v>
      </c>
    </row>
    <row r="2226" spans="1:9">
      <c r="A2226" s="1" t="s">
        <v>8530</v>
      </c>
      <c r="B2226" s="2">
        <v>1394550</v>
      </c>
      <c r="C2226" s="1" t="s">
        <v>8531</v>
      </c>
      <c r="D2226" s="1" t="s">
        <v>8532</v>
      </c>
      <c r="E2226" s="1" t="s">
        <v>106</v>
      </c>
      <c r="F2226" s="2">
        <v>-952.5</v>
      </c>
      <c r="G2226" s="1" t="s">
        <v>711</v>
      </c>
      <c r="H2226" s="1" t="s">
        <v>180</v>
      </c>
      <c r="I2226" s="1" t="s">
        <v>10</v>
      </c>
    </row>
    <row r="2227" spans="1:9">
      <c r="A2227" s="1" t="s">
        <v>8533</v>
      </c>
      <c r="B2227" s="2">
        <v>1394682</v>
      </c>
      <c r="C2227" s="1" t="s">
        <v>8534</v>
      </c>
      <c r="D2227" s="1" t="s">
        <v>8535</v>
      </c>
      <c r="E2227" s="1" t="s">
        <v>8536</v>
      </c>
      <c r="F2227" s="2">
        <v>-100</v>
      </c>
      <c r="G2227" s="1" t="s">
        <v>711</v>
      </c>
      <c r="H2227" s="1" t="s">
        <v>1186</v>
      </c>
      <c r="I2227" s="1" t="s">
        <v>10</v>
      </c>
    </row>
    <row r="2228" spans="1:9">
      <c r="A2228" s="1" t="s">
        <v>8537</v>
      </c>
      <c r="B2228" s="2">
        <v>1394749</v>
      </c>
      <c r="C2228" s="1" t="s">
        <v>8538</v>
      </c>
      <c r="D2228" s="1" t="s">
        <v>8539</v>
      </c>
      <c r="E2228" s="1" t="s">
        <v>5154</v>
      </c>
      <c r="F2228" s="2">
        <v>-3060</v>
      </c>
      <c r="G2228" s="1" t="s">
        <v>711</v>
      </c>
      <c r="H2228" s="1" t="s">
        <v>300</v>
      </c>
      <c r="I2228" s="1" t="s">
        <v>10</v>
      </c>
    </row>
    <row r="2229" spans="1:9">
      <c r="A2229" s="1" t="s">
        <v>8540</v>
      </c>
      <c r="B2229" s="2">
        <v>1394944</v>
      </c>
      <c r="C2229" s="1" t="s">
        <v>8541</v>
      </c>
      <c r="D2229" s="1" t="s">
        <v>8542</v>
      </c>
      <c r="E2229" s="1" t="s">
        <v>8543</v>
      </c>
      <c r="F2229" s="2">
        <v>-6100</v>
      </c>
      <c r="G2229" s="1" t="s">
        <v>711</v>
      </c>
      <c r="H2229" s="1" t="s">
        <v>248</v>
      </c>
      <c r="I2229" s="1" t="s">
        <v>10</v>
      </c>
    </row>
    <row r="2230" spans="1:9">
      <c r="A2230" s="1" t="s">
        <v>8544</v>
      </c>
      <c r="B2230" s="2">
        <v>1395063</v>
      </c>
      <c r="C2230" s="1" t="s">
        <v>8545</v>
      </c>
      <c r="D2230" s="1" t="s">
        <v>400</v>
      </c>
      <c r="E2230" s="1" t="s">
        <v>401</v>
      </c>
      <c r="F2230" s="2">
        <v>-9.64</v>
      </c>
      <c r="G2230" s="1" t="s">
        <v>711</v>
      </c>
      <c r="H2230" s="1" t="s">
        <v>343</v>
      </c>
      <c r="I2230" s="1" t="s">
        <v>10</v>
      </c>
    </row>
    <row r="2231" spans="1:9">
      <c r="A2231" s="1" t="s">
        <v>8546</v>
      </c>
      <c r="B2231" s="2">
        <v>1395108</v>
      </c>
      <c r="C2231" s="1" t="s">
        <v>205</v>
      </c>
      <c r="D2231" s="1" t="s">
        <v>8547</v>
      </c>
      <c r="E2231" s="1" t="s">
        <v>8548</v>
      </c>
      <c r="F2231" s="2">
        <v>-411.9</v>
      </c>
      <c r="G2231" s="1" t="s">
        <v>711</v>
      </c>
      <c r="H2231" s="1" t="s">
        <v>356</v>
      </c>
      <c r="I2231" s="1" t="s">
        <v>122</v>
      </c>
    </row>
    <row r="2232" spans="1:9">
      <c r="A2232" s="1" t="s">
        <v>8549</v>
      </c>
      <c r="B2232" s="2">
        <v>1395551</v>
      </c>
      <c r="C2232" s="1" t="s">
        <v>8550</v>
      </c>
      <c r="D2232" s="1" t="s">
        <v>8551</v>
      </c>
      <c r="E2232" s="1" t="s">
        <v>8552</v>
      </c>
      <c r="F2232" s="2">
        <v>-409.5</v>
      </c>
      <c r="G2232" s="1" t="s">
        <v>711</v>
      </c>
      <c r="H2232" s="1" t="s">
        <v>941</v>
      </c>
      <c r="I2232" s="1" t="s">
        <v>10</v>
      </c>
    </row>
    <row r="2233" spans="1:9">
      <c r="A2233" s="1" t="s">
        <v>8553</v>
      </c>
      <c r="B2233" s="2">
        <v>1395813</v>
      </c>
      <c r="C2233" s="1" t="s">
        <v>8554</v>
      </c>
      <c r="D2233" s="1" t="s">
        <v>8555</v>
      </c>
      <c r="E2233" s="1" t="s">
        <v>8556</v>
      </c>
      <c r="F2233" s="2">
        <v>-90</v>
      </c>
      <c r="G2233" s="1" t="s">
        <v>711</v>
      </c>
      <c r="H2233" s="1" t="s">
        <v>156</v>
      </c>
      <c r="I2233" s="1" t="s">
        <v>10</v>
      </c>
    </row>
    <row r="2234" spans="1:9">
      <c r="A2234" s="1" t="s">
        <v>8557</v>
      </c>
      <c r="B2234" s="2">
        <v>1396058</v>
      </c>
      <c r="C2234" s="1" t="s">
        <v>8558</v>
      </c>
      <c r="D2234" s="1" t="s">
        <v>8559</v>
      </c>
      <c r="E2234" s="1" t="s">
        <v>8560</v>
      </c>
      <c r="F2234" s="2">
        <v>-20</v>
      </c>
      <c r="G2234" s="1" t="s">
        <v>711</v>
      </c>
      <c r="H2234" s="1" t="s">
        <v>937</v>
      </c>
      <c r="I2234" s="1" t="s">
        <v>10</v>
      </c>
    </row>
    <row r="2235" spans="1:9">
      <c r="A2235" s="1" t="s">
        <v>8561</v>
      </c>
      <c r="B2235" s="2">
        <v>1396076</v>
      </c>
      <c r="C2235" s="1" t="s">
        <v>8562</v>
      </c>
      <c r="D2235" s="1" t="s">
        <v>8563</v>
      </c>
      <c r="E2235" s="1" t="s">
        <v>8564</v>
      </c>
      <c r="F2235" s="2">
        <v>-349.23</v>
      </c>
      <c r="G2235" s="1" t="s">
        <v>711</v>
      </c>
      <c r="H2235" s="1" t="s">
        <v>1158</v>
      </c>
      <c r="I2235" s="1" t="s">
        <v>10</v>
      </c>
    </row>
    <row r="2236" spans="1:9">
      <c r="A2236" s="1" t="s">
        <v>8565</v>
      </c>
      <c r="B2236" s="2">
        <v>1396491</v>
      </c>
      <c r="C2236" s="1" t="s">
        <v>8566</v>
      </c>
      <c r="D2236" s="1" t="s">
        <v>8567</v>
      </c>
      <c r="E2236" s="1" t="s">
        <v>8568</v>
      </c>
      <c r="F2236" s="2">
        <v>-3704.68</v>
      </c>
      <c r="G2236" s="1" t="s">
        <v>711</v>
      </c>
      <c r="H2236" s="1" t="s">
        <v>356</v>
      </c>
      <c r="I2236" s="1" t="s">
        <v>10</v>
      </c>
    </row>
    <row r="2237" spans="1:9">
      <c r="A2237" s="1" t="s">
        <v>8569</v>
      </c>
      <c r="B2237" s="2">
        <v>1396564</v>
      </c>
      <c r="C2237" s="1" t="s">
        <v>8570</v>
      </c>
      <c r="D2237" s="1" t="s">
        <v>8571</v>
      </c>
      <c r="E2237" s="1" t="s">
        <v>8572</v>
      </c>
      <c r="F2237" s="2">
        <v>-47</v>
      </c>
      <c r="G2237" s="1" t="s">
        <v>711</v>
      </c>
      <c r="H2237" s="1" t="s">
        <v>841</v>
      </c>
      <c r="I2237" s="1" t="s">
        <v>10</v>
      </c>
    </row>
    <row r="2238" spans="1:9">
      <c r="A2238" s="1" t="s">
        <v>8573</v>
      </c>
      <c r="B2238" s="2">
        <v>1396688</v>
      </c>
      <c r="C2238" s="1" t="s">
        <v>8574</v>
      </c>
      <c r="D2238" s="1" t="s">
        <v>8575</v>
      </c>
      <c r="E2238" s="1" t="s">
        <v>8576</v>
      </c>
      <c r="F2238" s="2">
        <v>-2000</v>
      </c>
      <c r="G2238" s="1" t="s">
        <v>711</v>
      </c>
      <c r="H2238" s="1" t="s">
        <v>356</v>
      </c>
      <c r="I2238" s="1" t="s">
        <v>10</v>
      </c>
    </row>
    <row r="2239" spans="1:9">
      <c r="A2239" s="1" t="s">
        <v>8577</v>
      </c>
      <c r="B2239" s="2">
        <v>1396801</v>
      </c>
      <c r="C2239" s="1" t="s">
        <v>8578</v>
      </c>
      <c r="D2239" s="1" t="s">
        <v>8579</v>
      </c>
      <c r="E2239" s="1" t="s">
        <v>1149</v>
      </c>
      <c r="F2239" s="2">
        <v>-365.5</v>
      </c>
      <c r="G2239" s="1" t="s">
        <v>711</v>
      </c>
      <c r="H2239" s="1" t="s">
        <v>370</v>
      </c>
      <c r="I2239" s="1" t="s">
        <v>10</v>
      </c>
    </row>
    <row r="2240" spans="1:9">
      <c r="A2240" s="1" t="s">
        <v>8580</v>
      </c>
      <c r="B2240" s="2">
        <v>1397091</v>
      </c>
      <c r="C2240" s="1" t="s">
        <v>8581</v>
      </c>
      <c r="D2240" s="1" t="s">
        <v>8582</v>
      </c>
      <c r="E2240" s="1" t="s">
        <v>8583</v>
      </c>
      <c r="F2240" s="2">
        <v>-1500</v>
      </c>
      <c r="G2240" s="1" t="s">
        <v>711</v>
      </c>
      <c r="H2240" s="1" t="s">
        <v>805</v>
      </c>
      <c r="I2240" s="1" t="s">
        <v>10</v>
      </c>
    </row>
    <row r="2241" spans="1:9">
      <c r="A2241" s="1" t="s">
        <v>8584</v>
      </c>
      <c r="B2241" s="2">
        <v>1397092</v>
      </c>
      <c r="C2241" s="1" t="s">
        <v>8585</v>
      </c>
      <c r="D2241" s="1" t="s">
        <v>8586</v>
      </c>
      <c r="E2241" s="1" t="s">
        <v>8587</v>
      </c>
      <c r="F2241" s="2">
        <v>-28455.17</v>
      </c>
      <c r="G2241" s="1" t="s">
        <v>711</v>
      </c>
      <c r="H2241" s="1" t="s">
        <v>356</v>
      </c>
      <c r="I2241" s="1" t="s">
        <v>10</v>
      </c>
    </row>
    <row r="2242" spans="1:9">
      <c r="A2242" s="1" t="s">
        <v>8588</v>
      </c>
      <c r="B2242" s="2">
        <v>1397114</v>
      </c>
      <c r="C2242" s="1" t="s">
        <v>8589</v>
      </c>
      <c r="D2242" s="1" t="s">
        <v>8582</v>
      </c>
      <c r="E2242" s="1" t="s">
        <v>8583</v>
      </c>
      <c r="F2242" s="2">
        <v>-382</v>
      </c>
      <c r="G2242" s="1" t="s">
        <v>711</v>
      </c>
      <c r="H2242" s="1" t="s">
        <v>805</v>
      </c>
      <c r="I2242" s="1" t="s">
        <v>10</v>
      </c>
    </row>
    <row r="2243" spans="1:9">
      <c r="A2243" s="1" t="s">
        <v>8590</v>
      </c>
      <c r="B2243" s="2">
        <v>1397125</v>
      </c>
      <c r="C2243" s="1" t="s">
        <v>8591</v>
      </c>
      <c r="D2243" s="1" t="s">
        <v>8592</v>
      </c>
      <c r="E2243" s="1" t="s">
        <v>8593</v>
      </c>
      <c r="F2243" s="2">
        <v>-800</v>
      </c>
      <c r="G2243" s="1" t="s">
        <v>711</v>
      </c>
      <c r="H2243" s="1" t="s">
        <v>777</v>
      </c>
      <c r="I2243" s="1" t="s">
        <v>10</v>
      </c>
    </row>
    <row r="2244" spans="1:9">
      <c r="A2244" s="1" t="s">
        <v>8594</v>
      </c>
      <c r="B2244" s="2">
        <v>1397175</v>
      </c>
      <c r="C2244" s="1" t="s">
        <v>8595</v>
      </c>
      <c r="D2244" s="1" t="s">
        <v>8596</v>
      </c>
      <c r="E2244" s="1" t="s">
        <v>8597</v>
      </c>
      <c r="F2244" s="2">
        <v>-3968.81</v>
      </c>
      <c r="G2244" s="1" t="s">
        <v>711</v>
      </c>
      <c r="H2244" s="1" t="s">
        <v>180</v>
      </c>
      <c r="I2244" s="1" t="s">
        <v>10</v>
      </c>
    </row>
    <row r="2245" spans="1:9">
      <c r="A2245" s="1" t="s">
        <v>8598</v>
      </c>
      <c r="B2245" s="2">
        <v>1397211</v>
      </c>
      <c r="C2245" s="1" t="s">
        <v>8599</v>
      </c>
      <c r="D2245" s="1" t="s">
        <v>8600</v>
      </c>
      <c r="E2245" s="1" t="s">
        <v>8601</v>
      </c>
      <c r="F2245" s="2">
        <v>-1798</v>
      </c>
      <c r="G2245" s="1" t="s">
        <v>711</v>
      </c>
      <c r="H2245" s="1" t="s">
        <v>356</v>
      </c>
      <c r="I2245" s="1" t="s">
        <v>10</v>
      </c>
    </row>
    <row r="2246" spans="1:9">
      <c r="A2246" s="1" t="s">
        <v>8602</v>
      </c>
      <c r="B2246" s="2">
        <v>1397433</v>
      </c>
      <c r="C2246" s="1" t="s">
        <v>8603</v>
      </c>
      <c r="D2246" s="1" t="s">
        <v>8604</v>
      </c>
      <c r="E2246" s="1" t="s">
        <v>8605</v>
      </c>
      <c r="F2246" s="2">
        <v>-189.5</v>
      </c>
      <c r="G2246" s="1" t="s">
        <v>711</v>
      </c>
      <c r="H2246" s="1" t="s">
        <v>119</v>
      </c>
      <c r="I2246" s="1" t="s">
        <v>10</v>
      </c>
    </row>
    <row r="2247" spans="1:9">
      <c r="A2247" s="1" t="s">
        <v>8606</v>
      </c>
      <c r="B2247" s="2">
        <v>1397518</v>
      </c>
      <c r="C2247" s="1" t="s">
        <v>8607</v>
      </c>
      <c r="D2247" s="1" t="s">
        <v>8608</v>
      </c>
      <c r="E2247" s="1" t="s">
        <v>8609</v>
      </c>
      <c r="F2247" s="2">
        <v>-155</v>
      </c>
      <c r="G2247" s="1" t="s">
        <v>711</v>
      </c>
      <c r="H2247" s="1" t="s">
        <v>248</v>
      </c>
      <c r="I2247" s="1" t="s">
        <v>10</v>
      </c>
    </row>
    <row r="2248" spans="1:9">
      <c r="A2248" s="1" t="s">
        <v>8610</v>
      </c>
      <c r="B2248" s="2">
        <v>1397659</v>
      </c>
      <c r="C2248" s="1" t="s">
        <v>8611</v>
      </c>
      <c r="D2248" s="1" t="s">
        <v>8612</v>
      </c>
      <c r="E2248" s="1" t="s">
        <v>8613</v>
      </c>
      <c r="F2248" s="2">
        <v>-494.5</v>
      </c>
      <c r="G2248" s="1" t="s">
        <v>711</v>
      </c>
      <c r="H2248" s="1" t="s">
        <v>841</v>
      </c>
      <c r="I2248" s="1" t="s">
        <v>10</v>
      </c>
    </row>
    <row r="2249" spans="1:9">
      <c r="A2249" s="1" t="s">
        <v>8614</v>
      </c>
      <c r="B2249" s="2">
        <v>1397705</v>
      </c>
      <c r="C2249" s="1" t="s">
        <v>8615</v>
      </c>
      <c r="D2249" s="1" t="s">
        <v>8616</v>
      </c>
      <c r="E2249" s="1" t="s">
        <v>8617</v>
      </c>
      <c r="F2249" s="2">
        <v>-32331</v>
      </c>
      <c r="G2249" s="1" t="s">
        <v>711</v>
      </c>
      <c r="H2249" s="1" t="s">
        <v>300</v>
      </c>
      <c r="I2249" s="1" t="s">
        <v>10</v>
      </c>
    </row>
    <row r="2250" spans="1:9">
      <c r="A2250" s="1" t="s">
        <v>8618</v>
      </c>
      <c r="B2250" s="2">
        <v>1397719</v>
      </c>
      <c r="C2250" s="1" t="s">
        <v>8619</v>
      </c>
      <c r="D2250" s="1" t="s">
        <v>8620</v>
      </c>
      <c r="E2250" s="1" t="s">
        <v>8621</v>
      </c>
      <c r="F2250" s="2">
        <v>-799.92</v>
      </c>
      <c r="G2250" s="1" t="s">
        <v>711</v>
      </c>
      <c r="H2250" s="1" t="s">
        <v>248</v>
      </c>
      <c r="I2250" s="1" t="s">
        <v>10</v>
      </c>
    </row>
    <row r="2251" spans="1:9">
      <c r="A2251" s="1" t="s">
        <v>8622</v>
      </c>
      <c r="B2251" s="2">
        <v>1397728</v>
      </c>
      <c r="C2251" s="1" t="s">
        <v>8623</v>
      </c>
      <c r="D2251" s="1" t="s">
        <v>8624</v>
      </c>
      <c r="E2251" s="1" t="s">
        <v>8625</v>
      </c>
      <c r="F2251" s="2">
        <v>-18.5</v>
      </c>
      <c r="G2251" s="1" t="s">
        <v>711</v>
      </c>
      <c r="H2251" s="1" t="s">
        <v>248</v>
      </c>
      <c r="I2251" s="1" t="s">
        <v>10</v>
      </c>
    </row>
    <row r="2252" spans="1:9">
      <c r="A2252" s="1" t="s">
        <v>8626</v>
      </c>
      <c r="B2252" s="2">
        <v>1397730</v>
      </c>
      <c r="C2252" s="1" t="s">
        <v>8627</v>
      </c>
      <c r="D2252" s="1" t="s">
        <v>8628</v>
      </c>
      <c r="E2252" s="1" t="s">
        <v>8629</v>
      </c>
      <c r="F2252" s="2">
        <v>-1000</v>
      </c>
      <c r="G2252" s="1" t="s">
        <v>711</v>
      </c>
      <c r="H2252" s="1" t="s">
        <v>777</v>
      </c>
      <c r="I2252" s="1" t="s">
        <v>10</v>
      </c>
    </row>
    <row r="2253" spans="1:9">
      <c r="A2253" s="1" t="s">
        <v>8630</v>
      </c>
      <c r="B2253" s="2">
        <v>1397757</v>
      </c>
      <c r="C2253" s="1" t="s">
        <v>8631</v>
      </c>
      <c r="D2253" s="1" t="s">
        <v>8632</v>
      </c>
      <c r="E2253" s="1" t="s">
        <v>8633</v>
      </c>
      <c r="F2253" s="2">
        <v>-5200</v>
      </c>
      <c r="G2253" s="1" t="s">
        <v>711</v>
      </c>
      <c r="H2253" s="1" t="s">
        <v>356</v>
      </c>
      <c r="I2253" s="1" t="s">
        <v>10</v>
      </c>
    </row>
    <row r="2254" spans="1:9">
      <c r="A2254" s="1" t="s">
        <v>8634</v>
      </c>
      <c r="B2254" s="2">
        <v>1397783</v>
      </c>
      <c r="C2254" s="1" t="s">
        <v>8635</v>
      </c>
      <c r="D2254" s="1" t="s">
        <v>8636</v>
      </c>
      <c r="E2254" s="1" t="s">
        <v>8637</v>
      </c>
      <c r="F2254" s="2">
        <v>-8056.39</v>
      </c>
      <c r="G2254" s="1" t="s">
        <v>711</v>
      </c>
      <c r="H2254" s="1" t="s">
        <v>755</v>
      </c>
      <c r="I2254" s="1" t="s">
        <v>10</v>
      </c>
    </row>
    <row r="2255" spans="1:9">
      <c r="A2255" s="1" t="s">
        <v>8638</v>
      </c>
      <c r="B2255" s="2">
        <v>1397797</v>
      </c>
      <c r="C2255" s="1" t="s">
        <v>8639</v>
      </c>
      <c r="D2255" s="1" t="s">
        <v>8640</v>
      </c>
      <c r="E2255" s="1" t="s">
        <v>8641</v>
      </c>
      <c r="F2255" s="2">
        <v>-530</v>
      </c>
      <c r="G2255" s="1" t="s">
        <v>711</v>
      </c>
      <c r="H2255" s="1" t="s">
        <v>239</v>
      </c>
      <c r="I2255" s="1" t="s">
        <v>10</v>
      </c>
    </row>
    <row r="2256" spans="1:9">
      <c r="A2256" s="1" t="s">
        <v>8642</v>
      </c>
      <c r="B2256" s="2">
        <v>1397817</v>
      </c>
      <c r="C2256" s="1" t="s">
        <v>8643</v>
      </c>
      <c r="D2256" s="1" t="s">
        <v>8644</v>
      </c>
      <c r="E2256" s="1" t="s">
        <v>8645</v>
      </c>
      <c r="F2256" s="2">
        <v>-100</v>
      </c>
      <c r="G2256" s="1" t="s">
        <v>711</v>
      </c>
      <c r="H2256" s="1" t="s">
        <v>356</v>
      </c>
      <c r="I2256" s="1" t="s">
        <v>10</v>
      </c>
    </row>
    <row r="2257" spans="1:9">
      <c r="A2257" s="1" t="s">
        <v>8646</v>
      </c>
      <c r="B2257" s="2">
        <v>1397828</v>
      </c>
      <c r="C2257" s="1" t="s">
        <v>8647</v>
      </c>
      <c r="D2257" s="1" t="s">
        <v>8648</v>
      </c>
      <c r="E2257" s="1" t="s">
        <v>8649</v>
      </c>
      <c r="F2257" s="2">
        <v>-2283.1</v>
      </c>
      <c r="G2257" s="1" t="s">
        <v>711</v>
      </c>
      <c r="H2257" s="1" t="s">
        <v>253</v>
      </c>
      <c r="I2257" s="1" t="s">
        <v>10</v>
      </c>
    </row>
    <row r="2258" spans="1:9">
      <c r="A2258" s="1" t="s">
        <v>8650</v>
      </c>
      <c r="B2258" s="2">
        <v>1397977</v>
      </c>
      <c r="C2258" s="1" t="s">
        <v>8651</v>
      </c>
      <c r="D2258" s="1" t="s">
        <v>8652</v>
      </c>
      <c r="E2258" s="1" t="s">
        <v>8653</v>
      </c>
      <c r="F2258" s="2">
        <v>-572.64</v>
      </c>
      <c r="G2258" s="1" t="s">
        <v>711</v>
      </c>
      <c r="H2258" s="1" t="s">
        <v>356</v>
      </c>
      <c r="I2258" s="1" t="s">
        <v>10</v>
      </c>
    </row>
    <row r="2259" spans="1:9">
      <c r="A2259" s="1" t="s">
        <v>8654</v>
      </c>
      <c r="B2259" s="2">
        <v>1397992</v>
      </c>
      <c r="C2259" s="1" t="s">
        <v>8655</v>
      </c>
      <c r="D2259" s="1" t="s">
        <v>8656</v>
      </c>
      <c r="E2259" s="1" t="s">
        <v>8657</v>
      </c>
      <c r="F2259" s="2">
        <v>-1000</v>
      </c>
      <c r="G2259" s="1" t="s">
        <v>711</v>
      </c>
      <c r="H2259" s="1" t="s">
        <v>243</v>
      </c>
      <c r="I2259" s="1" t="s">
        <v>10</v>
      </c>
    </row>
    <row r="2260" spans="1:9">
      <c r="A2260" s="1" t="s">
        <v>8658</v>
      </c>
      <c r="B2260" s="2">
        <v>1398012</v>
      </c>
      <c r="C2260" s="1" t="s">
        <v>8659</v>
      </c>
      <c r="D2260" s="1" t="s">
        <v>8660</v>
      </c>
      <c r="E2260" s="1" t="s">
        <v>8661</v>
      </c>
      <c r="F2260" s="2">
        <v>-770</v>
      </c>
      <c r="G2260" s="1" t="s">
        <v>711</v>
      </c>
      <c r="H2260" s="1" t="s">
        <v>429</v>
      </c>
      <c r="I2260" s="1" t="s">
        <v>10</v>
      </c>
    </row>
    <row r="2261" spans="1:9">
      <c r="A2261" s="1" t="s">
        <v>8662</v>
      </c>
      <c r="B2261" s="2">
        <v>1398027</v>
      </c>
      <c r="C2261" s="1" t="s">
        <v>205</v>
      </c>
      <c r="D2261" s="1" t="s">
        <v>8663</v>
      </c>
      <c r="E2261" s="1" t="s">
        <v>8664</v>
      </c>
      <c r="F2261" s="2">
        <v>-1912</v>
      </c>
      <c r="G2261" s="1" t="s">
        <v>711</v>
      </c>
      <c r="H2261" s="1" t="s">
        <v>429</v>
      </c>
      <c r="I2261" s="1" t="s">
        <v>122</v>
      </c>
    </row>
    <row r="2262" spans="1:9">
      <c r="A2262" s="1" t="s">
        <v>8665</v>
      </c>
      <c r="B2262" s="2">
        <v>1398144</v>
      </c>
      <c r="C2262" s="1" t="s">
        <v>8666</v>
      </c>
      <c r="D2262" s="1" t="s">
        <v>8667</v>
      </c>
      <c r="E2262" s="1" t="s">
        <v>8668</v>
      </c>
      <c r="F2262" s="2">
        <v>-200</v>
      </c>
      <c r="G2262" s="1" t="s">
        <v>711</v>
      </c>
      <c r="H2262" s="1" t="s">
        <v>805</v>
      </c>
      <c r="I2262" s="1" t="s">
        <v>10</v>
      </c>
    </row>
    <row r="2263" spans="1:9">
      <c r="A2263" s="1" t="s">
        <v>8669</v>
      </c>
      <c r="B2263" s="2">
        <v>1398273</v>
      </c>
      <c r="C2263" s="1" t="s">
        <v>8670</v>
      </c>
      <c r="D2263" s="1" t="s">
        <v>8671</v>
      </c>
      <c r="E2263" s="1" t="s">
        <v>8672</v>
      </c>
      <c r="F2263" s="2">
        <v>-482.5</v>
      </c>
      <c r="G2263" s="1" t="s">
        <v>711</v>
      </c>
      <c r="H2263" s="1" t="s">
        <v>157</v>
      </c>
      <c r="I2263" s="1" t="s">
        <v>10</v>
      </c>
    </row>
    <row r="2264" spans="1:9">
      <c r="A2264" s="1" t="s">
        <v>8673</v>
      </c>
      <c r="B2264" s="2">
        <v>1398319</v>
      </c>
      <c r="C2264" s="1" t="s">
        <v>8674</v>
      </c>
      <c r="D2264" s="1" t="s">
        <v>8675</v>
      </c>
      <c r="E2264" s="1" t="s">
        <v>8676</v>
      </c>
      <c r="F2264" s="2">
        <v>-523.5</v>
      </c>
      <c r="G2264" s="1" t="s">
        <v>711</v>
      </c>
      <c r="H2264" s="1" t="s">
        <v>841</v>
      </c>
      <c r="I2264" s="1" t="s">
        <v>10</v>
      </c>
    </row>
    <row r="2265" spans="1:9">
      <c r="A2265" s="1" t="s">
        <v>8677</v>
      </c>
      <c r="B2265" s="2">
        <v>1398376</v>
      </c>
      <c r="C2265" s="1" t="s">
        <v>8678</v>
      </c>
      <c r="D2265" s="1" t="s">
        <v>8679</v>
      </c>
      <c r="E2265" s="1" t="s">
        <v>8680</v>
      </c>
      <c r="F2265" s="2">
        <v>-55</v>
      </c>
      <c r="G2265" s="1" t="s">
        <v>711</v>
      </c>
      <c r="H2265" s="1" t="s">
        <v>248</v>
      </c>
      <c r="I2265" s="1" t="s">
        <v>10</v>
      </c>
    </row>
    <row r="2266" spans="1:9">
      <c r="A2266" s="1" t="s">
        <v>628</v>
      </c>
      <c r="B2266" s="2">
        <v>1398385</v>
      </c>
      <c r="C2266" s="1" t="s">
        <v>8681</v>
      </c>
      <c r="D2266" s="1" t="s">
        <v>8682</v>
      </c>
      <c r="E2266" s="1" t="s">
        <v>8683</v>
      </c>
      <c r="F2266" s="2">
        <v>-58.92</v>
      </c>
      <c r="G2266" s="1" t="s">
        <v>711</v>
      </c>
      <c r="H2266" s="1" t="s">
        <v>248</v>
      </c>
      <c r="I2266" s="1" t="s">
        <v>10</v>
      </c>
    </row>
    <row r="2267" spans="1:9">
      <c r="A2267" s="1" t="s">
        <v>8684</v>
      </c>
      <c r="B2267" s="2">
        <v>1398387</v>
      </c>
      <c r="C2267" s="1" t="s">
        <v>8685</v>
      </c>
      <c r="D2267" s="1" t="s">
        <v>8686</v>
      </c>
      <c r="E2267" s="1" t="s">
        <v>8687</v>
      </c>
      <c r="F2267" s="2">
        <v>-647</v>
      </c>
      <c r="G2267" s="1" t="s">
        <v>711</v>
      </c>
      <c r="H2267" s="1" t="s">
        <v>145</v>
      </c>
      <c r="I2267" s="1" t="s">
        <v>10</v>
      </c>
    </row>
    <row r="2268" spans="1:9">
      <c r="A2268" s="1" t="s">
        <v>8688</v>
      </c>
      <c r="B2268" s="2">
        <v>1398457</v>
      </c>
      <c r="C2268" s="1" t="s">
        <v>8689</v>
      </c>
      <c r="D2268" s="1" t="s">
        <v>8690</v>
      </c>
      <c r="E2268" s="1" t="s">
        <v>437</v>
      </c>
      <c r="F2268" s="2">
        <v>-41112.559999999998</v>
      </c>
      <c r="G2268" s="1" t="s">
        <v>711</v>
      </c>
      <c r="H2268" s="1" t="s">
        <v>300</v>
      </c>
      <c r="I2268" s="1" t="s">
        <v>10</v>
      </c>
    </row>
    <row r="2269" spans="1:9">
      <c r="A2269" s="1" t="s">
        <v>8691</v>
      </c>
      <c r="B2269" s="2">
        <v>1398503</v>
      </c>
      <c r="C2269" s="1" t="s">
        <v>8692</v>
      </c>
      <c r="D2269" s="1" t="s">
        <v>8693</v>
      </c>
      <c r="E2269" s="1" t="s">
        <v>8694</v>
      </c>
      <c r="F2269" s="2">
        <v>-345</v>
      </c>
      <c r="G2269" s="1" t="s">
        <v>711</v>
      </c>
      <c r="H2269" s="1" t="s">
        <v>1186</v>
      </c>
      <c r="I2269" s="1" t="s">
        <v>10</v>
      </c>
    </row>
    <row r="2270" spans="1:9">
      <c r="A2270" s="1" t="s">
        <v>8695</v>
      </c>
      <c r="B2270" s="2">
        <v>1398544</v>
      </c>
      <c r="C2270" s="1" t="s">
        <v>8696</v>
      </c>
      <c r="D2270" s="1" t="s">
        <v>8697</v>
      </c>
      <c r="E2270" s="1" t="s">
        <v>8698</v>
      </c>
      <c r="F2270" s="2">
        <v>-2467.92</v>
      </c>
      <c r="G2270" s="1" t="s">
        <v>711</v>
      </c>
      <c r="H2270" s="1" t="s">
        <v>248</v>
      </c>
      <c r="I2270" s="1" t="s">
        <v>10</v>
      </c>
    </row>
    <row r="2271" spans="1:9">
      <c r="A2271" s="1" t="s">
        <v>8699</v>
      </c>
      <c r="B2271" s="2">
        <v>1398579</v>
      </c>
      <c r="C2271" s="1" t="s">
        <v>8700</v>
      </c>
      <c r="D2271" s="1" t="s">
        <v>8701</v>
      </c>
      <c r="E2271" s="1" t="s">
        <v>8702</v>
      </c>
      <c r="F2271" s="2">
        <v>-716.25</v>
      </c>
      <c r="G2271" s="1" t="s">
        <v>711</v>
      </c>
      <c r="H2271" s="1" t="s">
        <v>841</v>
      </c>
      <c r="I2271" s="1" t="s">
        <v>10</v>
      </c>
    </row>
    <row r="2272" spans="1:9">
      <c r="A2272" s="1" t="s">
        <v>8703</v>
      </c>
      <c r="B2272" s="2">
        <v>1398618</v>
      </c>
      <c r="C2272" s="1" t="s">
        <v>8704</v>
      </c>
      <c r="D2272" s="1" t="s">
        <v>8705</v>
      </c>
      <c r="E2272" s="1" t="s">
        <v>8706</v>
      </c>
      <c r="F2272" s="2">
        <v>-500</v>
      </c>
      <c r="G2272" s="1" t="s">
        <v>711</v>
      </c>
      <c r="H2272" s="1" t="s">
        <v>248</v>
      </c>
      <c r="I2272" s="1" t="s">
        <v>10</v>
      </c>
    </row>
    <row r="2273" spans="1:9">
      <c r="A2273" s="1" t="s">
        <v>8707</v>
      </c>
      <c r="B2273" s="2">
        <v>1398658</v>
      </c>
      <c r="C2273" s="1" t="s">
        <v>8708</v>
      </c>
      <c r="D2273" s="1" t="s">
        <v>5474</v>
      </c>
      <c r="E2273" s="1" t="s">
        <v>5475</v>
      </c>
      <c r="F2273" s="2">
        <v>-153</v>
      </c>
      <c r="G2273" s="1" t="s">
        <v>711</v>
      </c>
      <c r="H2273" s="1" t="s">
        <v>300</v>
      </c>
      <c r="I2273" s="1" t="s">
        <v>10</v>
      </c>
    </row>
    <row r="2274" spans="1:9">
      <c r="A2274" s="1" t="s">
        <v>8709</v>
      </c>
      <c r="B2274" s="2">
        <v>1398661</v>
      </c>
      <c r="C2274" s="1" t="s">
        <v>8710</v>
      </c>
      <c r="D2274" s="1" t="s">
        <v>8711</v>
      </c>
      <c r="E2274" s="1" t="s">
        <v>8712</v>
      </c>
      <c r="F2274" s="2">
        <v>-68.42</v>
      </c>
      <c r="G2274" s="1" t="s">
        <v>711</v>
      </c>
      <c r="H2274" s="1" t="s">
        <v>169</v>
      </c>
      <c r="I2274" s="1" t="s">
        <v>10</v>
      </c>
    </row>
    <row r="2275" spans="1:9">
      <c r="A2275" s="1" t="s">
        <v>8713</v>
      </c>
      <c r="B2275" s="2">
        <v>1398884</v>
      </c>
      <c r="C2275" s="1" t="s">
        <v>8714</v>
      </c>
      <c r="D2275" s="1" t="s">
        <v>8715</v>
      </c>
      <c r="E2275" s="1" t="s">
        <v>8716</v>
      </c>
      <c r="F2275" s="2">
        <v>-2339.58</v>
      </c>
      <c r="G2275" s="1" t="s">
        <v>711</v>
      </c>
      <c r="H2275" s="1" t="s">
        <v>300</v>
      </c>
      <c r="I2275" s="1" t="s">
        <v>10</v>
      </c>
    </row>
    <row r="2276" spans="1:9">
      <c r="A2276" s="1" t="s">
        <v>8717</v>
      </c>
      <c r="B2276" s="2">
        <v>1398923</v>
      </c>
      <c r="C2276" s="1" t="s">
        <v>8718</v>
      </c>
      <c r="D2276" s="1" t="s">
        <v>8719</v>
      </c>
      <c r="E2276" s="1" t="s">
        <v>8720</v>
      </c>
      <c r="F2276" s="2">
        <v>-44959.97</v>
      </c>
      <c r="G2276" s="1" t="s">
        <v>711</v>
      </c>
      <c r="H2276" s="1" t="s">
        <v>248</v>
      </c>
      <c r="I2276" s="1" t="s">
        <v>10</v>
      </c>
    </row>
    <row r="2277" spans="1:9">
      <c r="A2277" s="1" t="s">
        <v>8721</v>
      </c>
      <c r="B2277" s="2">
        <v>1398974</v>
      </c>
      <c r="C2277" s="1" t="s">
        <v>8722</v>
      </c>
      <c r="D2277" s="1" t="s">
        <v>8723</v>
      </c>
      <c r="E2277" s="1" t="s">
        <v>263</v>
      </c>
      <c r="F2277" s="2">
        <v>-50</v>
      </c>
      <c r="G2277" s="1" t="s">
        <v>711</v>
      </c>
      <c r="H2277" s="1" t="s">
        <v>157</v>
      </c>
      <c r="I2277" s="1" t="s">
        <v>10</v>
      </c>
    </row>
    <row r="2278" spans="1:9">
      <c r="A2278" s="1" t="s">
        <v>8724</v>
      </c>
      <c r="B2278" s="2">
        <v>1399105</v>
      </c>
      <c r="C2278" s="1" t="s">
        <v>8725</v>
      </c>
      <c r="D2278" s="1" t="s">
        <v>8277</v>
      </c>
      <c r="E2278" s="1" t="s">
        <v>8278</v>
      </c>
      <c r="F2278" s="2">
        <v>-819</v>
      </c>
      <c r="G2278" s="1" t="s">
        <v>711</v>
      </c>
      <c r="H2278" s="1" t="s">
        <v>387</v>
      </c>
      <c r="I2278" s="1" t="s">
        <v>10</v>
      </c>
    </row>
    <row r="2279" spans="1:9">
      <c r="A2279" s="1" t="s">
        <v>8726</v>
      </c>
      <c r="B2279" s="2">
        <v>1399150</v>
      </c>
      <c r="C2279" s="1" t="s">
        <v>8727</v>
      </c>
      <c r="D2279" s="1" t="s">
        <v>8728</v>
      </c>
      <c r="E2279" s="1" t="s">
        <v>8729</v>
      </c>
      <c r="F2279" s="2">
        <v>-254.4</v>
      </c>
      <c r="G2279" s="1" t="s">
        <v>711</v>
      </c>
      <c r="H2279" s="1" t="s">
        <v>169</v>
      </c>
      <c r="I2279" s="1" t="s">
        <v>10</v>
      </c>
    </row>
    <row r="2280" spans="1:9">
      <c r="A2280" s="1" t="s">
        <v>8730</v>
      </c>
      <c r="B2280" s="2">
        <v>1399264</v>
      </c>
      <c r="C2280" s="1" t="s">
        <v>8731</v>
      </c>
      <c r="D2280" s="1" t="s">
        <v>8732</v>
      </c>
      <c r="E2280" s="1" t="s">
        <v>8733</v>
      </c>
      <c r="F2280" s="2">
        <v>-106.4</v>
      </c>
      <c r="G2280" s="1" t="s">
        <v>711</v>
      </c>
      <c r="H2280" s="1" t="s">
        <v>170</v>
      </c>
      <c r="I2280" s="1" t="s">
        <v>10</v>
      </c>
    </row>
    <row r="2281" spans="1:9">
      <c r="A2281" s="1" t="s">
        <v>8734</v>
      </c>
      <c r="B2281" s="2">
        <v>1399489</v>
      </c>
      <c r="C2281" s="1" t="s">
        <v>205</v>
      </c>
      <c r="D2281" s="1" t="s">
        <v>8735</v>
      </c>
      <c r="E2281" s="1" t="s">
        <v>8736</v>
      </c>
      <c r="F2281" s="2">
        <v>-167.5</v>
      </c>
      <c r="G2281" s="1" t="s">
        <v>711</v>
      </c>
      <c r="H2281" s="1" t="s">
        <v>300</v>
      </c>
      <c r="I2281" s="1" t="s">
        <v>122</v>
      </c>
    </row>
    <row r="2282" spans="1:9">
      <c r="A2282" s="1" t="s">
        <v>8737</v>
      </c>
      <c r="B2282" s="2">
        <v>1400162</v>
      </c>
      <c r="C2282" s="1" t="s">
        <v>8738</v>
      </c>
      <c r="D2282" s="1" t="s">
        <v>8739</v>
      </c>
      <c r="E2282" s="1" t="s">
        <v>8740</v>
      </c>
      <c r="F2282" s="2">
        <v>-1500</v>
      </c>
      <c r="G2282" s="1" t="s">
        <v>711</v>
      </c>
      <c r="H2282" s="1" t="s">
        <v>135</v>
      </c>
      <c r="I2282" s="1" t="s">
        <v>10</v>
      </c>
    </row>
    <row r="2283" spans="1:9">
      <c r="A2283" s="1" t="s">
        <v>8741</v>
      </c>
      <c r="B2283" s="2">
        <v>1401121</v>
      </c>
      <c r="C2283" s="1" t="s">
        <v>8742</v>
      </c>
      <c r="D2283" s="1" t="s">
        <v>5587</v>
      </c>
      <c r="E2283" s="1" t="s">
        <v>5588</v>
      </c>
      <c r="F2283" s="2">
        <v>-469.94</v>
      </c>
      <c r="G2283" s="1" t="s">
        <v>711</v>
      </c>
      <c r="H2283" s="1" t="s">
        <v>253</v>
      </c>
      <c r="I2283" s="1" t="s">
        <v>10</v>
      </c>
    </row>
    <row r="2284" spans="1:9">
      <c r="A2284" s="1" t="s">
        <v>8743</v>
      </c>
      <c r="B2284" s="2">
        <v>1401412</v>
      </c>
      <c r="C2284" s="1" t="s">
        <v>8744</v>
      </c>
      <c r="D2284" s="1" t="s">
        <v>8745</v>
      </c>
      <c r="E2284" s="1" t="s">
        <v>8746</v>
      </c>
      <c r="F2284" s="2">
        <v>-923.15</v>
      </c>
      <c r="G2284" s="1" t="s">
        <v>711</v>
      </c>
      <c r="H2284" s="1" t="s">
        <v>169</v>
      </c>
      <c r="I2284" s="1" t="s">
        <v>10</v>
      </c>
    </row>
    <row r="2285" spans="1:9">
      <c r="A2285" s="1" t="s">
        <v>8747</v>
      </c>
      <c r="B2285" s="2">
        <v>1401610</v>
      </c>
      <c r="C2285" s="1" t="s">
        <v>8748</v>
      </c>
      <c r="D2285" s="1" t="s">
        <v>8749</v>
      </c>
      <c r="E2285" s="1" t="s">
        <v>8750</v>
      </c>
      <c r="F2285" s="2">
        <v>-1161.26</v>
      </c>
      <c r="G2285" s="1" t="s">
        <v>711</v>
      </c>
      <c r="H2285" s="1" t="s">
        <v>429</v>
      </c>
      <c r="I2285" s="1" t="s">
        <v>10</v>
      </c>
    </row>
    <row r="2286" spans="1:9">
      <c r="A2286" s="1" t="s">
        <v>8751</v>
      </c>
      <c r="B2286" s="2">
        <v>1402023</v>
      </c>
      <c r="C2286" s="1" t="s">
        <v>205</v>
      </c>
      <c r="D2286" s="1" t="s">
        <v>4002</v>
      </c>
      <c r="E2286" s="1" t="s">
        <v>4003</v>
      </c>
      <c r="F2286" s="2">
        <v>-54.5</v>
      </c>
      <c r="G2286" s="1" t="s">
        <v>711</v>
      </c>
      <c r="H2286" s="1" t="s">
        <v>429</v>
      </c>
      <c r="I2286" s="1" t="s">
        <v>122</v>
      </c>
    </row>
    <row r="2287" spans="1:9">
      <c r="A2287" s="1" t="s">
        <v>8752</v>
      </c>
      <c r="B2287" s="2">
        <v>1402323</v>
      </c>
      <c r="C2287" s="1" t="s">
        <v>8753</v>
      </c>
      <c r="D2287" s="1" t="s">
        <v>8313</v>
      </c>
      <c r="E2287" s="1" t="s">
        <v>8314</v>
      </c>
      <c r="F2287" s="2">
        <v>-738.2</v>
      </c>
      <c r="G2287" s="1" t="s">
        <v>711</v>
      </c>
      <c r="H2287" s="1" t="s">
        <v>817</v>
      </c>
      <c r="I2287" s="1" t="s">
        <v>10</v>
      </c>
    </row>
    <row r="2288" spans="1:9">
      <c r="A2288" s="1" t="s">
        <v>8754</v>
      </c>
      <c r="B2288" s="2">
        <v>1403796</v>
      </c>
      <c r="C2288" s="1" t="s">
        <v>8755</v>
      </c>
      <c r="D2288" s="1" t="s">
        <v>8756</v>
      </c>
      <c r="E2288" s="1" t="s">
        <v>8757</v>
      </c>
      <c r="F2288" s="2">
        <v>-600</v>
      </c>
      <c r="G2288" s="1" t="s">
        <v>711</v>
      </c>
      <c r="H2288" s="1" t="s">
        <v>429</v>
      </c>
      <c r="I2288" s="1" t="s">
        <v>10</v>
      </c>
    </row>
    <row r="2289" spans="1:9">
      <c r="A2289" s="1" t="s">
        <v>8758</v>
      </c>
      <c r="B2289" s="2">
        <v>1404485</v>
      </c>
      <c r="C2289" s="1" t="s">
        <v>8759</v>
      </c>
      <c r="D2289" s="1" t="s">
        <v>6807</v>
      </c>
      <c r="E2289" s="1" t="s">
        <v>6808</v>
      </c>
      <c r="F2289" s="2">
        <v>-20</v>
      </c>
      <c r="G2289" s="1" t="s">
        <v>711</v>
      </c>
      <c r="H2289" s="1" t="s">
        <v>356</v>
      </c>
      <c r="I2289" s="1" t="s">
        <v>10</v>
      </c>
    </row>
    <row r="2290" spans="1:9">
      <c r="A2290" s="1" t="s">
        <v>8760</v>
      </c>
      <c r="B2290" s="2">
        <v>1404626</v>
      </c>
      <c r="C2290" s="1" t="s">
        <v>205</v>
      </c>
      <c r="D2290" s="1" t="s">
        <v>7641</v>
      </c>
      <c r="E2290" s="1" t="s">
        <v>7642</v>
      </c>
      <c r="F2290" s="2">
        <v>-20000</v>
      </c>
      <c r="G2290" s="1" t="s">
        <v>711</v>
      </c>
      <c r="H2290" s="1" t="s">
        <v>356</v>
      </c>
      <c r="I2290" s="1" t="s">
        <v>122</v>
      </c>
    </row>
    <row r="2291" spans="1:9">
      <c r="A2291" s="1" t="s">
        <v>8761</v>
      </c>
      <c r="B2291" s="2">
        <v>1404696</v>
      </c>
      <c r="C2291" s="1" t="s">
        <v>205</v>
      </c>
      <c r="D2291" s="1" t="s">
        <v>7641</v>
      </c>
      <c r="E2291" s="1" t="s">
        <v>7642</v>
      </c>
      <c r="F2291" s="2">
        <v>-20</v>
      </c>
      <c r="G2291" s="1" t="s">
        <v>711</v>
      </c>
      <c r="H2291" s="1" t="s">
        <v>356</v>
      </c>
      <c r="I2291" s="1" t="s">
        <v>122</v>
      </c>
    </row>
    <row r="2292" spans="1:9">
      <c r="A2292" s="1" t="s">
        <v>8762</v>
      </c>
      <c r="B2292" s="2">
        <v>1404722</v>
      </c>
      <c r="C2292" s="1" t="s">
        <v>205</v>
      </c>
      <c r="D2292" s="1" t="s">
        <v>8763</v>
      </c>
      <c r="E2292" s="1" t="s">
        <v>8764</v>
      </c>
      <c r="F2292" s="2">
        <v>-299.42</v>
      </c>
      <c r="G2292" s="1" t="s">
        <v>711</v>
      </c>
      <c r="H2292" s="1" t="s">
        <v>725</v>
      </c>
      <c r="I2292" s="1" t="s">
        <v>122</v>
      </c>
    </row>
    <row r="2293" spans="1:9">
      <c r="A2293" s="1" t="s">
        <v>8765</v>
      </c>
      <c r="B2293" s="2">
        <v>1405406</v>
      </c>
      <c r="C2293" s="1" t="s">
        <v>205</v>
      </c>
      <c r="D2293" s="1" t="s">
        <v>2880</v>
      </c>
      <c r="E2293" s="1" t="s">
        <v>2881</v>
      </c>
      <c r="F2293" s="2">
        <v>-100</v>
      </c>
      <c r="G2293" s="1" t="s">
        <v>711</v>
      </c>
      <c r="H2293" s="1" t="s">
        <v>300</v>
      </c>
      <c r="I2293" s="1" t="s">
        <v>122</v>
      </c>
    </row>
    <row r="2294" spans="1:9">
      <c r="A2294" s="1" t="s">
        <v>8766</v>
      </c>
      <c r="B2294" s="2">
        <v>1405651</v>
      </c>
      <c r="C2294" s="1" t="s">
        <v>8767</v>
      </c>
      <c r="D2294" s="1" t="s">
        <v>8768</v>
      </c>
      <c r="E2294" s="1" t="s">
        <v>8769</v>
      </c>
      <c r="F2294" s="2">
        <v>-150</v>
      </c>
      <c r="G2294" s="1" t="s">
        <v>711</v>
      </c>
      <c r="H2294" s="1" t="s">
        <v>1468</v>
      </c>
      <c r="I2294" s="1" t="s">
        <v>10</v>
      </c>
    </row>
    <row r="2295" spans="1:9">
      <c r="A2295" s="1" t="s">
        <v>8770</v>
      </c>
      <c r="B2295" s="2">
        <v>1405947</v>
      </c>
      <c r="C2295" s="1" t="s">
        <v>8771</v>
      </c>
      <c r="D2295" s="1" t="s">
        <v>8772</v>
      </c>
      <c r="E2295" s="1" t="s">
        <v>8773</v>
      </c>
      <c r="F2295" s="2">
        <v>-138</v>
      </c>
      <c r="G2295" s="1" t="s">
        <v>711</v>
      </c>
      <c r="H2295" s="1" t="s">
        <v>180</v>
      </c>
      <c r="I2295" s="1" t="s">
        <v>10</v>
      </c>
    </row>
    <row r="2296" spans="1:9">
      <c r="A2296" s="1" t="s">
        <v>8774</v>
      </c>
      <c r="B2296" s="2">
        <v>1406262</v>
      </c>
      <c r="C2296" s="1" t="s">
        <v>8775</v>
      </c>
      <c r="D2296" s="1" t="s">
        <v>8776</v>
      </c>
      <c r="E2296" s="1" t="s">
        <v>8777</v>
      </c>
      <c r="F2296" s="2">
        <v>-438.21</v>
      </c>
      <c r="G2296" s="1" t="s">
        <v>711</v>
      </c>
      <c r="H2296" s="1" t="s">
        <v>941</v>
      </c>
      <c r="I2296" s="1" t="s">
        <v>10</v>
      </c>
    </row>
    <row r="2297" spans="1:9">
      <c r="A2297" s="1" t="s">
        <v>8778</v>
      </c>
      <c r="B2297" s="2">
        <v>1406701</v>
      </c>
      <c r="C2297" s="1" t="s">
        <v>8779</v>
      </c>
      <c r="D2297" s="1" t="s">
        <v>8780</v>
      </c>
      <c r="E2297" s="1" t="s">
        <v>8781</v>
      </c>
      <c r="F2297" s="2">
        <v>-3192.74</v>
      </c>
      <c r="G2297" s="1" t="s">
        <v>711</v>
      </c>
      <c r="H2297" s="1" t="s">
        <v>760</v>
      </c>
      <c r="I2297" s="1" t="s">
        <v>10</v>
      </c>
    </row>
    <row r="2298" spans="1:9">
      <c r="A2298" s="1" t="s">
        <v>8782</v>
      </c>
      <c r="B2298" s="2">
        <v>1406743</v>
      </c>
      <c r="C2298" s="1" t="s">
        <v>205</v>
      </c>
      <c r="D2298" s="1" t="s">
        <v>430</v>
      </c>
      <c r="E2298" s="1" t="s">
        <v>431</v>
      </c>
      <c r="F2298" s="2">
        <v>-800</v>
      </c>
      <c r="G2298" s="1" t="s">
        <v>711</v>
      </c>
      <c r="H2298" s="1" t="s">
        <v>730</v>
      </c>
      <c r="I2298" s="1" t="s">
        <v>122</v>
      </c>
    </row>
    <row r="2299" spans="1:9">
      <c r="A2299" s="1" t="s">
        <v>8783</v>
      </c>
      <c r="B2299" s="2">
        <v>1407007</v>
      </c>
      <c r="C2299" s="1" t="s">
        <v>8784</v>
      </c>
      <c r="D2299" s="1" t="s">
        <v>8785</v>
      </c>
      <c r="E2299" s="1" t="s">
        <v>8786</v>
      </c>
      <c r="F2299" s="2">
        <v>-94.34</v>
      </c>
      <c r="G2299" s="1" t="s">
        <v>711</v>
      </c>
      <c r="H2299" s="1" t="s">
        <v>356</v>
      </c>
      <c r="I2299" s="1" t="s">
        <v>10</v>
      </c>
    </row>
    <row r="2300" spans="1:9">
      <c r="A2300" s="1" t="s">
        <v>8787</v>
      </c>
      <c r="B2300" s="2">
        <v>1407615</v>
      </c>
      <c r="C2300" s="1" t="s">
        <v>8788</v>
      </c>
      <c r="D2300" s="1" t="s">
        <v>8789</v>
      </c>
      <c r="E2300" s="1" t="s">
        <v>8790</v>
      </c>
      <c r="F2300" s="2">
        <v>-500</v>
      </c>
      <c r="G2300" s="1" t="s">
        <v>711</v>
      </c>
      <c r="H2300" s="1" t="s">
        <v>730</v>
      </c>
      <c r="I2300" s="1" t="s">
        <v>10</v>
      </c>
    </row>
    <row r="2301" spans="1:9">
      <c r="A2301" s="1" t="s">
        <v>8791</v>
      </c>
      <c r="B2301" s="2">
        <v>1407793</v>
      </c>
      <c r="C2301" s="1" t="s">
        <v>8792</v>
      </c>
      <c r="D2301" s="1" t="s">
        <v>8793</v>
      </c>
      <c r="E2301" s="1" t="s">
        <v>8794</v>
      </c>
      <c r="F2301" s="2">
        <v>-764.87</v>
      </c>
      <c r="G2301" s="1" t="s">
        <v>711</v>
      </c>
      <c r="H2301" s="1" t="s">
        <v>725</v>
      </c>
      <c r="I2301" s="1" t="s">
        <v>10</v>
      </c>
    </row>
    <row r="2302" spans="1:9">
      <c r="A2302" s="1" t="s">
        <v>8795</v>
      </c>
      <c r="B2302" s="2">
        <v>1408072</v>
      </c>
      <c r="C2302" s="1" t="s">
        <v>8796</v>
      </c>
      <c r="D2302" s="1" t="s">
        <v>8797</v>
      </c>
      <c r="E2302" s="1" t="s">
        <v>8798</v>
      </c>
      <c r="F2302" s="2">
        <v>-145</v>
      </c>
      <c r="G2302" s="1" t="s">
        <v>711</v>
      </c>
      <c r="H2302" s="1" t="s">
        <v>140</v>
      </c>
      <c r="I2302" s="1" t="s">
        <v>10</v>
      </c>
    </row>
    <row r="2303" spans="1:9">
      <c r="A2303" s="1" t="s">
        <v>8799</v>
      </c>
      <c r="B2303" s="2">
        <v>1408092</v>
      </c>
      <c r="C2303" s="1" t="s">
        <v>205</v>
      </c>
      <c r="D2303" s="1" t="s">
        <v>8800</v>
      </c>
      <c r="E2303" s="1" t="s">
        <v>8801</v>
      </c>
      <c r="F2303" s="2">
        <v>-400</v>
      </c>
      <c r="G2303" s="1" t="s">
        <v>711</v>
      </c>
      <c r="H2303" s="1" t="s">
        <v>343</v>
      </c>
      <c r="I2303" s="1" t="s">
        <v>122</v>
      </c>
    </row>
    <row r="2304" spans="1:9">
      <c r="A2304" s="1" t="s">
        <v>8802</v>
      </c>
      <c r="B2304" s="2">
        <v>1408208</v>
      </c>
      <c r="C2304" s="1" t="s">
        <v>8803</v>
      </c>
      <c r="D2304" s="1" t="s">
        <v>8804</v>
      </c>
      <c r="E2304" s="1" t="s">
        <v>8805</v>
      </c>
      <c r="F2304" s="2">
        <v>-52</v>
      </c>
      <c r="G2304" s="1" t="s">
        <v>711</v>
      </c>
      <c r="H2304" s="1" t="s">
        <v>272</v>
      </c>
      <c r="I2304" s="1" t="s">
        <v>10</v>
      </c>
    </row>
    <row r="2305" spans="1:9">
      <c r="A2305" s="1" t="s">
        <v>8806</v>
      </c>
      <c r="B2305" s="2">
        <v>1409154</v>
      </c>
      <c r="C2305" s="1" t="s">
        <v>205</v>
      </c>
      <c r="D2305" s="1" t="s">
        <v>8807</v>
      </c>
      <c r="E2305" s="1" t="s">
        <v>8808</v>
      </c>
      <c r="F2305" s="2">
        <v>-244.36</v>
      </c>
      <c r="G2305" s="1" t="s">
        <v>711</v>
      </c>
      <c r="H2305" s="1" t="s">
        <v>817</v>
      </c>
      <c r="I2305" s="1" t="s">
        <v>122</v>
      </c>
    </row>
    <row r="2306" spans="1:9">
      <c r="A2306" s="1" t="s">
        <v>8809</v>
      </c>
      <c r="B2306" s="2">
        <v>1409171</v>
      </c>
      <c r="C2306" s="1" t="s">
        <v>8810</v>
      </c>
      <c r="D2306" s="1" t="s">
        <v>8811</v>
      </c>
      <c r="E2306" s="1" t="s">
        <v>8812</v>
      </c>
      <c r="F2306" s="2">
        <v>-100</v>
      </c>
      <c r="G2306" s="1" t="s">
        <v>711</v>
      </c>
      <c r="H2306" s="1" t="s">
        <v>391</v>
      </c>
      <c r="I2306" s="1" t="s">
        <v>10</v>
      </c>
    </row>
    <row r="2307" spans="1:9">
      <c r="A2307" s="1" t="s">
        <v>8813</v>
      </c>
      <c r="B2307" s="2">
        <v>1409639</v>
      </c>
      <c r="C2307" s="1" t="s">
        <v>8814</v>
      </c>
      <c r="D2307" s="1" t="s">
        <v>8815</v>
      </c>
      <c r="E2307" s="1" t="s">
        <v>8816</v>
      </c>
      <c r="F2307" s="2">
        <v>-489.5</v>
      </c>
      <c r="G2307" s="1" t="s">
        <v>711</v>
      </c>
      <c r="H2307" s="1" t="s">
        <v>169</v>
      </c>
      <c r="I2307" s="1" t="s">
        <v>10</v>
      </c>
    </row>
    <row r="2308" spans="1:9">
      <c r="A2308" s="1" t="s">
        <v>8817</v>
      </c>
      <c r="B2308" s="2">
        <v>1409761</v>
      </c>
      <c r="C2308" s="1" t="s">
        <v>8818</v>
      </c>
      <c r="D2308" s="1" t="s">
        <v>8819</v>
      </c>
      <c r="E2308" s="1" t="s">
        <v>8820</v>
      </c>
      <c r="F2308" s="2">
        <v>-800</v>
      </c>
      <c r="G2308" s="1" t="s">
        <v>711</v>
      </c>
      <c r="H2308" s="1" t="s">
        <v>243</v>
      </c>
      <c r="I2308" s="1" t="s">
        <v>10</v>
      </c>
    </row>
    <row r="2309" spans="1:9">
      <c r="A2309" s="1" t="s">
        <v>8821</v>
      </c>
      <c r="B2309" s="2">
        <v>1410083</v>
      </c>
      <c r="C2309" s="1" t="s">
        <v>8822</v>
      </c>
      <c r="D2309" s="1" t="s">
        <v>8823</v>
      </c>
      <c r="E2309" s="1" t="s">
        <v>8824</v>
      </c>
      <c r="F2309" s="2">
        <v>-339.63</v>
      </c>
      <c r="G2309" s="1" t="s">
        <v>711</v>
      </c>
      <c r="H2309" s="1" t="s">
        <v>832</v>
      </c>
      <c r="I2309" s="1" t="s">
        <v>10</v>
      </c>
    </row>
    <row r="2310" spans="1:9">
      <c r="A2310" s="1" t="s">
        <v>8825</v>
      </c>
      <c r="B2310" s="2">
        <v>1411370</v>
      </c>
      <c r="C2310" s="1" t="s">
        <v>8826</v>
      </c>
      <c r="D2310" s="1" t="s">
        <v>5404</v>
      </c>
      <c r="E2310" s="1" t="s">
        <v>5405</v>
      </c>
      <c r="F2310" s="2">
        <v>-100</v>
      </c>
      <c r="G2310" s="1" t="s">
        <v>711</v>
      </c>
      <c r="H2310" s="1" t="s">
        <v>716</v>
      </c>
      <c r="I2310" s="1" t="s">
        <v>10</v>
      </c>
    </row>
    <row r="2311" spans="1:9">
      <c r="A2311" s="1" t="s">
        <v>8827</v>
      </c>
      <c r="B2311" s="2">
        <v>1411612</v>
      </c>
      <c r="C2311" s="1" t="s">
        <v>205</v>
      </c>
      <c r="D2311" s="1" t="s">
        <v>8828</v>
      </c>
      <c r="E2311" s="1" t="s">
        <v>8829</v>
      </c>
      <c r="F2311" s="2">
        <v>-359.95</v>
      </c>
      <c r="G2311" s="1" t="s">
        <v>711</v>
      </c>
      <c r="H2311" s="1" t="s">
        <v>130</v>
      </c>
      <c r="I2311" s="1" t="s">
        <v>122</v>
      </c>
    </row>
    <row r="2312" spans="1:9">
      <c r="A2312" s="1" t="s">
        <v>8830</v>
      </c>
      <c r="B2312" s="2">
        <v>1411911</v>
      </c>
      <c r="C2312" s="1" t="s">
        <v>8831</v>
      </c>
      <c r="D2312" s="1" t="s">
        <v>8320</v>
      </c>
      <c r="E2312" s="1" t="s">
        <v>8321</v>
      </c>
      <c r="F2312" s="2">
        <v>-1902.33</v>
      </c>
      <c r="G2312" s="1" t="s">
        <v>711</v>
      </c>
      <c r="H2312" s="1" t="s">
        <v>356</v>
      </c>
      <c r="I2312" s="1" t="s">
        <v>10</v>
      </c>
    </row>
    <row r="2313" spans="1:9">
      <c r="A2313" s="1" t="s">
        <v>8832</v>
      </c>
      <c r="B2313" s="2">
        <v>1412145</v>
      </c>
      <c r="C2313" s="1" t="s">
        <v>8833</v>
      </c>
      <c r="D2313" s="1" t="s">
        <v>8834</v>
      </c>
      <c r="E2313" s="1" t="s">
        <v>8835</v>
      </c>
      <c r="F2313" s="2">
        <v>-2276.35</v>
      </c>
      <c r="G2313" s="1" t="s">
        <v>711</v>
      </c>
      <c r="H2313" s="1" t="s">
        <v>180</v>
      </c>
      <c r="I2313" s="1" t="s">
        <v>10</v>
      </c>
    </row>
    <row r="2314" spans="1:9">
      <c r="A2314" s="1" t="s">
        <v>8836</v>
      </c>
      <c r="B2314" s="2">
        <v>1412239</v>
      </c>
      <c r="C2314" s="1" t="s">
        <v>205</v>
      </c>
      <c r="D2314" s="1" t="s">
        <v>8837</v>
      </c>
      <c r="E2314" s="1" t="s">
        <v>8838</v>
      </c>
      <c r="F2314" s="2">
        <v>-508.41</v>
      </c>
      <c r="G2314" s="1" t="s">
        <v>711</v>
      </c>
      <c r="H2314" s="1" t="s">
        <v>169</v>
      </c>
      <c r="I2314" s="1" t="s">
        <v>122</v>
      </c>
    </row>
    <row r="2315" spans="1:9">
      <c r="A2315" s="1" t="s">
        <v>8839</v>
      </c>
      <c r="B2315" s="2">
        <v>1412738</v>
      </c>
      <c r="C2315" s="1" t="s">
        <v>8840</v>
      </c>
      <c r="D2315" s="1" t="s">
        <v>8841</v>
      </c>
      <c r="E2315" s="1" t="s">
        <v>8842</v>
      </c>
      <c r="F2315" s="2">
        <v>-3700</v>
      </c>
      <c r="G2315" s="1" t="s">
        <v>711</v>
      </c>
      <c r="H2315" s="1" t="s">
        <v>253</v>
      </c>
      <c r="I2315" s="1" t="s">
        <v>10</v>
      </c>
    </row>
    <row r="2316" spans="1:9">
      <c r="A2316" s="1" t="s">
        <v>8843</v>
      </c>
      <c r="B2316" s="2">
        <v>1412877</v>
      </c>
      <c r="C2316" s="1" t="s">
        <v>8844</v>
      </c>
      <c r="D2316" s="1" t="s">
        <v>8845</v>
      </c>
      <c r="E2316" s="1" t="s">
        <v>8846</v>
      </c>
      <c r="F2316" s="2">
        <v>-900</v>
      </c>
      <c r="G2316" s="1" t="s">
        <v>711</v>
      </c>
      <c r="H2316" s="1" t="s">
        <v>777</v>
      </c>
      <c r="I2316" s="1" t="s">
        <v>10</v>
      </c>
    </row>
    <row r="2317" spans="1:9">
      <c r="A2317" s="1" t="s">
        <v>8847</v>
      </c>
      <c r="B2317" s="2">
        <v>1412910</v>
      </c>
      <c r="C2317" s="1" t="s">
        <v>8848</v>
      </c>
      <c r="D2317" s="1" t="s">
        <v>8849</v>
      </c>
      <c r="E2317" s="1" t="s">
        <v>8850</v>
      </c>
      <c r="F2317" s="2">
        <v>-215.82</v>
      </c>
      <c r="G2317" s="1" t="s">
        <v>711</v>
      </c>
      <c r="H2317" s="1" t="s">
        <v>239</v>
      </c>
      <c r="I2317" s="1" t="s">
        <v>10</v>
      </c>
    </row>
    <row r="2318" spans="1:9">
      <c r="A2318" s="1" t="s">
        <v>8851</v>
      </c>
      <c r="B2318" s="2">
        <v>1412946</v>
      </c>
      <c r="C2318" s="1" t="s">
        <v>8852</v>
      </c>
      <c r="D2318" s="1" t="s">
        <v>6333</v>
      </c>
      <c r="E2318" s="1" t="s">
        <v>6334</v>
      </c>
      <c r="F2318" s="2">
        <v>-5000</v>
      </c>
      <c r="G2318" s="1" t="s">
        <v>711</v>
      </c>
      <c r="H2318" s="1" t="s">
        <v>300</v>
      </c>
      <c r="I2318" s="1" t="s">
        <v>10</v>
      </c>
    </row>
    <row r="2319" spans="1:9">
      <c r="A2319" s="1" t="s">
        <v>8853</v>
      </c>
      <c r="B2319" s="2">
        <v>1413030</v>
      </c>
      <c r="C2319" s="1" t="s">
        <v>8854</v>
      </c>
      <c r="D2319" s="1" t="s">
        <v>8855</v>
      </c>
      <c r="E2319" s="1" t="s">
        <v>8856</v>
      </c>
      <c r="F2319" s="2">
        <v>-94.78</v>
      </c>
      <c r="G2319" s="1" t="s">
        <v>711</v>
      </c>
      <c r="H2319" s="1" t="s">
        <v>169</v>
      </c>
      <c r="I2319" s="1" t="s">
        <v>10</v>
      </c>
    </row>
    <row r="2320" spans="1:9">
      <c r="A2320" s="1" t="s">
        <v>8857</v>
      </c>
      <c r="B2320" s="2">
        <v>1413171</v>
      </c>
      <c r="C2320" s="1" t="s">
        <v>8858</v>
      </c>
      <c r="D2320" s="1" t="s">
        <v>8859</v>
      </c>
      <c r="E2320" s="1" t="s">
        <v>8860</v>
      </c>
      <c r="F2320" s="2">
        <v>-850</v>
      </c>
      <c r="G2320" s="1" t="s">
        <v>711</v>
      </c>
      <c r="H2320" s="1" t="s">
        <v>272</v>
      </c>
      <c r="I2320" s="1" t="s">
        <v>10</v>
      </c>
    </row>
    <row r="2321" spans="1:9">
      <c r="A2321" s="1" t="s">
        <v>8861</v>
      </c>
      <c r="B2321" s="2">
        <v>1413202</v>
      </c>
      <c r="C2321" s="1" t="s">
        <v>8862</v>
      </c>
      <c r="D2321" s="1" t="s">
        <v>8863</v>
      </c>
      <c r="E2321" s="1" t="s">
        <v>8864</v>
      </c>
      <c r="F2321" s="2">
        <v>-700</v>
      </c>
      <c r="G2321" s="1" t="s">
        <v>711</v>
      </c>
      <c r="H2321" s="1" t="s">
        <v>169</v>
      </c>
      <c r="I2321" s="1" t="s">
        <v>10</v>
      </c>
    </row>
    <row r="2322" spans="1:9">
      <c r="A2322" s="1" t="s">
        <v>8865</v>
      </c>
      <c r="B2322" s="2">
        <v>1413379</v>
      </c>
      <c r="C2322" s="1" t="s">
        <v>8866</v>
      </c>
      <c r="D2322" s="1" t="s">
        <v>8867</v>
      </c>
      <c r="E2322" s="1" t="s">
        <v>8868</v>
      </c>
      <c r="F2322" s="2">
        <v>-100</v>
      </c>
      <c r="G2322" s="1" t="s">
        <v>711</v>
      </c>
      <c r="H2322" s="1" t="s">
        <v>429</v>
      </c>
      <c r="I2322" s="1" t="s">
        <v>10</v>
      </c>
    </row>
    <row r="2323" spans="1:9">
      <c r="A2323" s="1" t="s">
        <v>8869</v>
      </c>
      <c r="B2323" s="2">
        <v>1413615</v>
      </c>
      <c r="C2323" s="1" t="s">
        <v>8870</v>
      </c>
      <c r="D2323" s="1" t="s">
        <v>336</v>
      </c>
      <c r="E2323" s="1" t="s">
        <v>337</v>
      </c>
      <c r="F2323" s="2">
        <v>-1099</v>
      </c>
      <c r="G2323" s="1" t="s">
        <v>711</v>
      </c>
      <c r="H2323" s="1" t="s">
        <v>300</v>
      </c>
      <c r="I2323" s="1" t="s">
        <v>10</v>
      </c>
    </row>
    <row r="2324" spans="1:9">
      <c r="A2324" s="1" t="s">
        <v>8871</v>
      </c>
      <c r="B2324" s="2">
        <v>1413643</v>
      </c>
      <c r="C2324" s="1" t="s">
        <v>8872</v>
      </c>
      <c r="D2324" s="1" t="s">
        <v>8873</v>
      </c>
      <c r="E2324" s="1" t="s">
        <v>8874</v>
      </c>
      <c r="F2324" s="2">
        <v>-600</v>
      </c>
      <c r="G2324" s="1" t="s">
        <v>711</v>
      </c>
      <c r="H2324" s="1" t="s">
        <v>721</v>
      </c>
      <c r="I2324" s="1" t="s">
        <v>10</v>
      </c>
    </row>
    <row r="2325" spans="1:9">
      <c r="A2325" s="1" t="s">
        <v>8875</v>
      </c>
      <c r="B2325" s="2">
        <v>1414007</v>
      </c>
      <c r="C2325" s="1" t="s">
        <v>8876</v>
      </c>
      <c r="D2325" s="1" t="s">
        <v>8877</v>
      </c>
      <c r="E2325" s="1" t="s">
        <v>8878</v>
      </c>
      <c r="F2325" s="2">
        <v>-600</v>
      </c>
      <c r="G2325" s="1" t="s">
        <v>711</v>
      </c>
      <c r="H2325" s="1" t="s">
        <v>1186</v>
      </c>
      <c r="I2325" s="1" t="s">
        <v>10</v>
      </c>
    </row>
    <row r="2326" spans="1:9">
      <c r="A2326" s="1" t="s">
        <v>8879</v>
      </c>
      <c r="B2326" s="2">
        <v>1414311</v>
      </c>
      <c r="C2326" s="1" t="s">
        <v>8880</v>
      </c>
      <c r="D2326" s="1" t="s">
        <v>8881</v>
      </c>
      <c r="E2326" s="1" t="s">
        <v>8882</v>
      </c>
      <c r="F2326" s="2">
        <v>-9595.14</v>
      </c>
      <c r="G2326" s="1" t="s">
        <v>711</v>
      </c>
      <c r="H2326" s="1" t="s">
        <v>248</v>
      </c>
      <c r="I2326" s="1" t="s">
        <v>10</v>
      </c>
    </row>
    <row r="2327" spans="1:9">
      <c r="A2327" s="1" t="s">
        <v>8883</v>
      </c>
      <c r="B2327" s="2">
        <v>1414429</v>
      </c>
      <c r="C2327" s="1" t="s">
        <v>8884</v>
      </c>
      <c r="D2327" s="1" t="s">
        <v>8885</v>
      </c>
      <c r="E2327" s="1" t="s">
        <v>8886</v>
      </c>
      <c r="F2327" s="2">
        <v>-2500</v>
      </c>
      <c r="G2327" s="1" t="s">
        <v>711</v>
      </c>
      <c r="H2327" s="1" t="s">
        <v>391</v>
      </c>
      <c r="I2327" s="1" t="s">
        <v>10</v>
      </c>
    </row>
    <row r="2328" spans="1:9">
      <c r="A2328" s="1" t="s">
        <v>8887</v>
      </c>
      <c r="B2328" s="2">
        <v>1414506</v>
      </c>
      <c r="C2328" s="1" t="s">
        <v>8888</v>
      </c>
      <c r="D2328" s="1" t="s">
        <v>8889</v>
      </c>
      <c r="E2328" s="1" t="s">
        <v>8890</v>
      </c>
      <c r="F2328" s="2">
        <v>-1018.2</v>
      </c>
      <c r="G2328" s="1" t="s">
        <v>711</v>
      </c>
      <c r="H2328" s="1" t="s">
        <v>243</v>
      </c>
      <c r="I2328" s="1" t="s">
        <v>10</v>
      </c>
    </row>
    <row r="2329" spans="1:9">
      <c r="A2329" s="1" t="s">
        <v>8891</v>
      </c>
      <c r="B2329" s="2">
        <v>1414612</v>
      </c>
      <c r="C2329" s="1" t="s">
        <v>8892</v>
      </c>
      <c r="D2329" s="1" t="s">
        <v>8663</v>
      </c>
      <c r="E2329" s="1" t="s">
        <v>8664</v>
      </c>
      <c r="F2329" s="2">
        <v>-1912</v>
      </c>
      <c r="G2329" s="1" t="s">
        <v>711</v>
      </c>
      <c r="H2329" s="1" t="s">
        <v>253</v>
      </c>
      <c r="I2329" s="1" t="s">
        <v>10</v>
      </c>
    </row>
    <row r="2330" spans="1:9">
      <c r="A2330" s="1" t="s">
        <v>8893</v>
      </c>
      <c r="B2330" s="2">
        <v>1414734</v>
      </c>
      <c r="C2330" s="1" t="s">
        <v>8894</v>
      </c>
      <c r="D2330" s="1" t="s">
        <v>8895</v>
      </c>
      <c r="E2330" s="1" t="s">
        <v>409</v>
      </c>
      <c r="F2330" s="2">
        <v>-890</v>
      </c>
      <c r="G2330" s="1" t="s">
        <v>711</v>
      </c>
      <c r="H2330" s="1" t="s">
        <v>716</v>
      </c>
      <c r="I2330" s="1" t="s">
        <v>10</v>
      </c>
    </row>
    <row r="2331" spans="1:9">
      <c r="A2331" s="1" t="s">
        <v>8896</v>
      </c>
      <c r="B2331" s="2">
        <v>1414747</v>
      </c>
      <c r="C2331" s="1" t="s">
        <v>8897</v>
      </c>
      <c r="D2331" s="1" t="s">
        <v>8898</v>
      </c>
      <c r="E2331" s="1" t="s">
        <v>8899</v>
      </c>
      <c r="F2331" s="2">
        <v>-399</v>
      </c>
      <c r="G2331" s="1" t="s">
        <v>711</v>
      </c>
      <c r="H2331" s="1" t="s">
        <v>180</v>
      </c>
      <c r="I2331" s="1" t="s">
        <v>10</v>
      </c>
    </row>
    <row r="2332" spans="1:9">
      <c r="A2332" s="1" t="s">
        <v>8900</v>
      </c>
      <c r="B2332" s="2">
        <v>1414799</v>
      </c>
      <c r="C2332" s="1" t="s">
        <v>8901</v>
      </c>
      <c r="D2332" s="1" t="s">
        <v>8231</v>
      </c>
      <c r="E2332" s="1" t="s">
        <v>8232</v>
      </c>
      <c r="F2332" s="2">
        <v>-500</v>
      </c>
      <c r="G2332" s="1" t="s">
        <v>711</v>
      </c>
      <c r="H2332" s="1" t="s">
        <v>300</v>
      </c>
      <c r="I2332" s="1" t="s">
        <v>10</v>
      </c>
    </row>
    <row r="2333" spans="1:9">
      <c r="A2333" s="1" t="s">
        <v>8902</v>
      </c>
      <c r="B2333" s="2">
        <v>1414824</v>
      </c>
      <c r="C2333" s="1" t="s">
        <v>8903</v>
      </c>
      <c r="D2333" s="1" t="s">
        <v>8904</v>
      </c>
      <c r="E2333" s="1" t="s">
        <v>8905</v>
      </c>
      <c r="F2333" s="2">
        <v>-54.5</v>
      </c>
      <c r="G2333" s="1" t="s">
        <v>711</v>
      </c>
      <c r="H2333" s="1" t="s">
        <v>248</v>
      </c>
      <c r="I2333" s="1" t="s">
        <v>10</v>
      </c>
    </row>
    <row r="2334" spans="1:9">
      <c r="A2334" s="1" t="s">
        <v>8906</v>
      </c>
      <c r="B2334" s="2">
        <v>1414839</v>
      </c>
      <c r="C2334" s="1" t="s">
        <v>8907</v>
      </c>
      <c r="D2334" s="1" t="s">
        <v>8908</v>
      </c>
      <c r="E2334" s="1" t="s">
        <v>8909</v>
      </c>
      <c r="F2334" s="2">
        <v>-197.48</v>
      </c>
      <c r="G2334" s="1" t="s">
        <v>711</v>
      </c>
      <c r="H2334" s="1" t="s">
        <v>180</v>
      </c>
      <c r="I2334" s="1" t="s">
        <v>10</v>
      </c>
    </row>
    <row r="2335" spans="1:9">
      <c r="A2335" s="1" t="s">
        <v>415</v>
      </c>
      <c r="B2335" s="2">
        <v>1414878</v>
      </c>
      <c r="C2335" s="1" t="s">
        <v>8910</v>
      </c>
      <c r="D2335" s="1" t="s">
        <v>8911</v>
      </c>
      <c r="E2335" s="1" t="s">
        <v>8912</v>
      </c>
      <c r="F2335" s="2">
        <v>-87.93</v>
      </c>
      <c r="G2335" s="1" t="s">
        <v>711</v>
      </c>
      <c r="H2335" s="1" t="s">
        <v>841</v>
      </c>
      <c r="I2335" s="1" t="s">
        <v>10</v>
      </c>
    </row>
    <row r="2336" spans="1:9">
      <c r="A2336" s="1" t="s">
        <v>8913</v>
      </c>
      <c r="B2336" s="2">
        <v>1414918</v>
      </c>
      <c r="C2336" s="1" t="s">
        <v>8914</v>
      </c>
      <c r="D2336" s="1" t="s">
        <v>3202</v>
      </c>
      <c r="E2336" s="1" t="s">
        <v>3203</v>
      </c>
      <c r="F2336" s="2">
        <v>-855.5</v>
      </c>
      <c r="G2336" s="1" t="s">
        <v>711</v>
      </c>
      <c r="H2336" s="1" t="s">
        <v>805</v>
      </c>
      <c r="I2336" s="1" t="s">
        <v>10</v>
      </c>
    </row>
    <row r="2337" spans="1:9">
      <c r="A2337" s="1" t="s">
        <v>8915</v>
      </c>
      <c r="B2337" s="2">
        <v>1414957</v>
      </c>
      <c r="C2337" s="1" t="s">
        <v>205</v>
      </c>
      <c r="D2337" s="1" t="s">
        <v>8916</v>
      </c>
      <c r="E2337" s="1" t="s">
        <v>8917</v>
      </c>
      <c r="F2337" s="2">
        <v>-50</v>
      </c>
      <c r="G2337" s="1" t="s">
        <v>711</v>
      </c>
      <c r="H2337" s="1" t="s">
        <v>805</v>
      </c>
      <c r="I2337" s="1" t="s">
        <v>122</v>
      </c>
    </row>
    <row r="2338" spans="1:9">
      <c r="A2338" s="1" t="s">
        <v>8918</v>
      </c>
      <c r="B2338" s="2">
        <v>1414959</v>
      </c>
      <c r="C2338" s="1" t="s">
        <v>8919</v>
      </c>
      <c r="D2338" s="1" t="s">
        <v>3202</v>
      </c>
      <c r="E2338" s="1" t="s">
        <v>3203</v>
      </c>
      <c r="F2338" s="2">
        <v>-3</v>
      </c>
      <c r="G2338" s="1" t="s">
        <v>711</v>
      </c>
      <c r="H2338" s="1" t="s">
        <v>243</v>
      </c>
      <c r="I2338" s="1" t="s">
        <v>10</v>
      </c>
    </row>
    <row r="2339" spans="1:9">
      <c r="A2339" s="1" t="s">
        <v>8920</v>
      </c>
      <c r="B2339" s="2">
        <v>1414964</v>
      </c>
      <c r="C2339" s="1" t="s">
        <v>8921</v>
      </c>
      <c r="D2339" s="1" t="s">
        <v>8922</v>
      </c>
      <c r="E2339" s="1" t="s">
        <v>8923</v>
      </c>
      <c r="F2339" s="2">
        <v>-45.2</v>
      </c>
      <c r="G2339" s="1" t="s">
        <v>711</v>
      </c>
      <c r="H2339" s="1" t="s">
        <v>157</v>
      </c>
      <c r="I2339" s="1" t="s">
        <v>10</v>
      </c>
    </row>
    <row r="2340" spans="1:9">
      <c r="A2340" s="1" t="s">
        <v>8924</v>
      </c>
      <c r="B2340" s="2">
        <v>1415008</v>
      </c>
      <c r="C2340" s="1" t="s">
        <v>205</v>
      </c>
      <c r="D2340" s="1" t="s">
        <v>8925</v>
      </c>
      <c r="E2340" s="1" t="s">
        <v>8926</v>
      </c>
      <c r="F2340" s="2">
        <v>-9.5</v>
      </c>
      <c r="G2340" s="1" t="s">
        <v>711</v>
      </c>
      <c r="H2340" s="1" t="s">
        <v>300</v>
      </c>
      <c r="I2340" s="1" t="s">
        <v>122</v>
      </c>
    </row>
    <row r="2341" spans="1:9">
      <c r="A2341" s="1" t="s">
        <v>8927</v>
      </c>
      <c r="B2341" s="2">
        <v>1415017</v>
      </c>
      <c r="C2341" s="1" t="s">
        <v>8928</v>
      </c>
      <c r="D2341" s="1" t="s">
        <v>8911</v>
      </c>
      <c r="E2341" s="1" t="s">
        <v>8912</v>
      </c>
      <c r="F2341" s="2">
        <v>-20</v>
      </c>
      <c r="G2341" s="1" t="s">
        <v>711</v>
      </c>
      <c r="H2341" s="1" t="s">
        <v>841</v>
      </c>
      <c r="I2341" s="1" t="s">
        <v>10</v>
      </c>
    </row>
    <row r="2342" spans="1:9">
      <c r="A2342" s="1" t="s">
        <v>8929</v>
      </c>
      <c r="B2342" s="2">
        <v>1415213</v>
      </c>
      <c r="C2342" s="1" t="s">
        <v>8930</v>
      </c>
      <c r="D2342" s="1" t="s">
        <v>8931</v>
      </c>
      <c r="E2342" s="1" t="s">
        <v>8932</v>
      </c>
      <c r="F2342" s="2">
        <v>-1002.5</v>
      </c>
      <c r="G2342" s="1" t="s">
        <v>711</v>
      </c>
      <c r="H2342" s="1" t="s">
        <v>387</v>
      </c>
      <c r="I2342" s="1" t="s">
        <v>10</v>
      </c>
    </row>
    <row r="2343" spans="1:9">
      <c r="A2343" s="1" t="s">
        <v>8933</v>
      </c>
      <c r="B2343" s="2">
        <v>1415540</v>
      </c>
      <c r="C2343" s="1" t="s">
        <v>8934</v>
      </c>
      <c r="D2343" s="1" t="s">
        <v>8935</v>
      </c>
      <c r="E2343" s="1" t="s">
        <v>8936</v>
      </c>
      <c r="F2343" s="2">
        <v>-65</v>
      </c>
      <c r="G2343" s="1" t="s">
        <v>711</v>
      </c>
      <c r="H2343" s="1" t="s">
        <v>248</v>
      </c>
      <c r="I2343" s="1" t="s">
        <v>10</v>
      </c>
    </row>
    <row r="2344" spans="1:9">
      <c r="A2344" s="1" t="s">
        <v>8937</v>
      </c>
      <c r="B2344" s="2">
        <v>1415544</v>
      </c>
      <c r="C2344" s="1" t="s">
        <v>8938</v>
      </c>
      <c r="D2344" s="1" t="s">
        <v>8939</v>
      </c>
      <c r="E2344" s="1" t="s">
        <v>8940</v>
      </c>
      <c r="F2344" s="2">
        <v>-700</v>
      </c>
      <c r="G2344" s="1" t="s">
        <v>711</v>
      </c>
      <c r="H2344" s="1" t="s">
        <v>272</v>
      </c>
      <c r="I2344" s="1" t="s">
        <v>10</v>
      </c>
    </row>
    <row r="2345" spans="1:9">
      <c r="A2345" s="1" t="s">
        <v>8941</v>
      </c>
      <c r="B2345" s="2">
        <v>1415849</v>
      </c>
      <c r="C2345" s="1" t="s">
        <v>8942</v>
      </c>
      <c r="D2345" s="1" t="s">
        <v>8943</v>
      </c>
      <c r="E2345" s="1" t="s">
        <v>8944</v>
      </c>
      <c r="F2345" s="2">
        <v>-7947.94</v>
      </c>
      <c r="G2345" s="1" t="s">
        <v>711</v>
      </c>
      <c r="H2345" s="1" t="s">
        <v>356</v>
      </c>
      <c r="I2345" s="1" t="s">
        <v>10</v>
      </c>
    </row>
    <row r="2346" spans="1:9">
      <c r="A2346" s="1" t="s">
        <v>8945</v>
      </c>
      <c r="B2346" s="2">
        <v>1415867</v>
      </c>
      <c r="C2346" s="1" t="s">
        <v>8946</v>
      </c>
      <c r="D2346" s="1" t="s">
        <v>8947</v>
      </c>
      <c r="E2346" s="1" t="s">
        <v>8948</v>
      </c>
      <c r="F2346" s="2">
        <v>-965</v>
      </c>
      <c r="G2346" s="1" t="s">
        <v>711</v>
      </c>
      <c r="H2346" s="1" t="s">
        <v>248</v>
      </c>
      <c r="I2346" s="1" t="s">
        <v>10</v>
      </c>
    </row>
    <row r="2347" spans="1:9">
      <c r="A2347" s="1" t="s">
        <v>8949</v>
      </c>
      <c r="B2347" s="2">
        <v>1416020</v>
      </c>
      <c r="C2347" s="1" t="s">
        <v>8950</v>
      </c>
      <c r="D2347" s="1" t="s">
        <v>8951</v>
      </c>
      <c r="E2347" s="1" t="s">
        <v>8952</v>
      </c>
      <c r="F2347" s="2">
        <v>-400</v>
      </c>
      <c r="G2347" s="1" t="s">
        <v>711</v>
      </c>
      <c r="H2347" s="1" t="s">
        <v>901</v>
      </c>
      <c r="I2347" s="1" t="s">
        <v>10</v>
      </c>
    </row>
    <row r="2348" spans="1:9">
      <c r="A2348" s="1" t="s">
        <v>8953</v>
      </c>
      <c r="B2348" s="2">
        <v>1416066</v>
      </c>
      <c r="C2348" s="1" t="s">
        <v>8954</v>
      </c>
      <c r="D2348" s="1" t="s">
        <v>8955</v>
      </c>
      <c r="E2348" s="1" t="s">
        <v>8956</v>
      </c>
      <c r="F2348" s="2">
        <v>-45</v>
      </c>
      <c r="G2348" s="1" t="s">
        <v>711</v>
      </c>
      <c r="H2348" s="1" t="s">
        <v>937</v>
      </c>
      <c r="I2348" s="1" t="s">
        <v>10</v>
      </c>
    </row>
    <row r="2349" spans="1:9">
      <c r="A2349" s="1" t="s">
        <v>8957</v>
      </c>
      <c r="B2349" s="2">
        <v>1416123</v>
      </c>
      <c r="C2349" s="1" t="s">
        <v>8958</v>
      </c>
      <c r="D2349" s="1" t="s">
        <v>8959</v>
      </c>
      <c r="E2349" s="1" t="s">
        <v>67</v>
      </c>
      <c r="F2349" s="2">
        <v>-100</v>
      </c>
      <c r="G2349" s="1" t="s">
        <v>711</v>
      </c>
      <c r="H2349" s="1" t="s">
        <v>841</v>
      </c>
      <c r="I2349" s="1" t="s">
        <v>10</v>
      </c>
    </row>
    <row r="2350" spans="1:9">
      <c r="A2350" s="1" t="s">
        <v>8960</v>
      </c>
      <c r="B2350" s="2">
        <v>1416186</v>
      </c>
      <c r="C2350" s="1" t="s">
        <v>8961</v>
      </c>
      <c r="D2350" s="1" t="s">
        <v>8962</v>
      </c>
      <c r="E2350" s="1" t="s">
        <v>8963</v>
      </c>
      <c r="F2350" s="2">
        <v>-800</v>
      </c>
      <c r="G2350" s="1" t="s">
        <v>711</v>
      </c>
      <c r="H2350" s="1" t="s">
        <v>937</v>
      </c>
      <c r="I2350" s="1" t="s">
        <v>10</v>
      </c>
    </row>
    <row r="2351" spans="1:9">
      <c r="A2351" s="1" t="s">
        <v>8964</v>
      </c>
      <c r="B2351" s="2">
        <v>1416220</v>
      </c>
      <c r="C2351" s="1" t="s">
        <v>205</v>
      </c>
      <c r="D2351" s="1" t="s">
        <v>8965</v>
      </c>
      <c r="E2351" s="1" t="s">
        <v>8966</v>
      </c>
      <c r="F2351" s="2">
        <v>-230</v>
      </c>
      <c r="G2351" s="1" t="s">
        <v>711</v>
      </c>
      <c r="H2351" s="1" t="s">
        <v>716</v>
      </c>
      <c r="I2351" s="1" t="s">
        <v>122</v>
      </c>
    </row>
    <row r="2352" spans="1:9">
      <c r="A2352" s="1" t="s">
        <v>8967</v>
      </c>
      <c r="B2352" s="2">
        <v>1416277</v>
      </c>
      <c r="C2352" s="1" t="s">
        <v>8968</v>
      </c>
      <c r="D2352" s="1" t="s">
        <v>8969</v>
      </c>
      <c r="E2352" s="1" t="s">
        <v>8970</v>
      </c>
      <c r="F2352" s="2">
        <v>-492</v>
      </c>
      <c r="G2352" s="1" t="s">
        <v>711</v>
      </c>
      <c r="H2352" s="1" t="s">
        <v>1358</v>
      </c>
      <c r="I2352" s="1" t="s">
        <v>10</v>
      </c>
    </row>
    <row r="2353" spans="1:9">
      <c r="A2353" s="1" t="s">
        <v>8971</v>
      </c>
      <c r="B2353" s="2">
        <v>1416291</v>
      </c>
      <c r="C2353" s="1" t="s">
        <v>8972</v>
      </c>
      <c r="D2353" s="1" t="s">
        <v>8973</v>
      </c>
      <c r="E2353" s="1" t="s">
        <v>8974</v>
      </c>
      <c r="F2353" s="2">
        <v>-45.2</v>
      </c>
      <c r="G2353" s="1" t="s">
        <v>711</v>
      </c>
      <c r="H2353" s="1" t="s">
        <v>1186</v>
      </c>
      <c r="I2353" s="1" t="s">
        <v>10</v>
      </c>
    </row>
    <row r="2354" spans="1:9">
      <c r="A2354" s="1" t="s">
        <v>8975</v>
      </c>
      <c r="B2354" s="2">
        <v>1416358</v>
      </c>
      <c r="C2354" s="1" t="s">
        <v>8976</v>
      </c>
      <c r="D2354" s="1" t="s">
        <v>8977</v>
      </c>
      <c r="E2354" s="1" t="s">
        <v>8978</v>
      </c>
      <c r="F2354" s="2">
        <v>-1450.92</v>
      </c>
      <c r="G2354" s="1" t="s">
        <v>711</v>
      </c>
      <c r="H2354" s="1" t="s">
        <v>1098</v>
      </c>
      <c r="I2354" s="1" t="s">
        <v>10</v>
      </c>
    </row>
    <row r="2355" spans="1:9">
      <c r="A2355" s="1" t="s">
        <v>8979</v>
      </c>
      <c r="B2355" s="2">
        <v>1416648</v>
      </c>
      <c r="C2355" s="1" t="s">
        <v>8980</v>
      </c>
      <c r="D2355" s="1" t="s">
        <v>8981</v>
      </c>
      <c r="E2355" s="1" t="s">
        <v>147</v>
      </c>
      <c r="F2355" s="2">
        <v>-1400</v>
      </c>
      <c r="G2355" s="1" t="s">
        <v>711</v>
      </c>
      <c r="H2355" s="1" t="s">
        <v>716</v>
      </c>
      <c r="I2355" s="1" t="s">
        <v>10</v>
      </c>
    </row>
    <row r="2356" spans="1:9">
      <c r="A2356" s="1" t="s">
        <v>8982</v>
      </c>
      <c r="B2356" s="2">
        <v>1416685</v>
      </c>
      <c r="C2356" s="1" t="s">
        <v>205</v>
      </c>
      <c r="D2356" s="1" t="s">
        <v>8983</v>
      </c>
      <c r="E2356" s="1" t="s">
        <v>8984</v>
      </c>
      <c r="F2356" s="2">
        <v>-500</v>
      </c>
      <c r="G2356" s="1" t="s">
        <v>711</v>
      </c>
      <c r="H2356" s="1" t="s">
        <v>157</v>
      </c>
      <c r="I2356" s="1" t="s">
        <v>122</v>
      </c>
    </row>
    <row r="2357" spans="1:9">
      <c r="A2357" s="1" t="s">
        <v>8985</v>
      </c>
      <c r="B2357" s="2">
        <v>1416723</v>
      </c>
      <c r="C2357" s="1" t="s">
        <v>8986</v>
      </c>
      <c r="D2357" s="1" t="s">
        <v>1690</v>
      </c>
      <c r="E2357" s="1" t="s">
        <v>1691</v>
      </c>
      <c r="F2357" s="2">
        <v>-800</v>
      </c>
      <c r="G2357" s="1" t="s">
        <v>711</v>
      </c>
      <c r="H2357" s="1" t="s">
        <v>721</v>
      </c>
      <c r="I2357" s="1" t="s">
        <v>10</v>
      </c>
    </row>
    <row r="2358" spans="1:9">
      <c r="A2358" s="1" t="s">
        <v>8987</v>
      </c>
      <c r="B2358" s="2">
        <v>1416953</v>
      </c>
      <c r="C2358" s="1" t="s">
        <v>8988</v>
      </c>
      <c r="D2358" s="1" t="s">
        <v>8989</v>
      </c>
      <c r="E2358" s="1" t="s">
        <v>8990</v>
      </c>
      <c r="F2358" s="2">
        <v>-1400</v>
      </c>
      <c r="G2358" s="1" t="s">
        <v>711</v>
      </c>
      <c r="H2358" s="1" t="s">
        <v>248</v>
      </c>
      <c r="I2358" s="1" t="s">
        <v>10</v>
      </c>
    </row>
    <row r="2359" spans="1:9">
      <c r="A2359" s="1" t="s">
        <v>8991</v>
      </c>
      <c r="B2359" s="2">
        <v>1416974</v>
      </c>
      <c r="C2359" s="1" t="s">
        <v>8992</v>
      </c>
      <c r="D2359" s="1" t="s">
        <v>8993</v>
      </c>
      <c r="E2359" s="1" t="s">
        <v>8994</v>
      </c>
      <c r="F2359" s="2">
        <v>-500.34</v>
      </c>
      <c r="G2359" s="1" t="s">
        <v>711</v>
      </c>
      <c r="H2359" s="1" t="s">
        <v>721</v>
      </c>
      <c r="I2359" s="1" t="s">
        <v>10</v>
      </c>
    </row>
    <row r="2360" spans="1:9">
      <c r="A2360" s="1" t="s">
        <v>8995</v>
      </c>
      <c r="B2360" s="2">
        <v>1417004</v>
      </c>
      <c r="C2360" s="1" t="s">
        <v>8996</v>
      </c>
      <c r="D2360" s="1" t="s">
        <v>8997</v>
      </c>
      <c r="E2360" s="1" t="s">
        <v>8998</v>
      </c>
      <c r="F2360" s="2">
        <v>-106.72</v>
      </c>
      <c r="G2360" s="1" t="s">
        <v>711</v>
      </c>
      <c r="H2360" s="1" t="s">
        <v>248</v>
      </c>
      <c r="I2360" s="1" t="s">
        <v>10</v>
      </c>
    </row>
    <row r="2361" spans="1:9">
      <c r="A2361" s="1" t="s">
        <v>8999</v>
      </c>
      <c r="B2361" s="2">
        <v>1417335</v>
      </c>
      <c r="C2361" s="1" t="s">
        <v>9000</v>
      </c>
      <c r="D2361" s="1" t="s">
        <v>9001</v>
      </c>
      <c r="E2361" s="1" t="s">
        <v>9002</v>
      </c>
      <c r="F2361" s="2">
        <v>-6600</v>
      </c>
      <c r="G2361" s="1" t="s">
        <v>711</v>
      </c>
      <c r="H2361" s="1" t="s">
        <v>356</v>
      </c>
      <c r="I2361" s="1" t="s">
        <v>10</v>
      </c>
    </row>
    <row r="2362" spans="1:9">
      <c r="A2362" s="1" t="s">
        <v>9003</v>
      </c>
      <c r="B2362" s="2">
        <v>1417498</v>
      </c>
      <c r="C2362" s="1" t="s">
        <v>9004</v>
      </c>
      <c r="D2362" s="1" t="s">
        <v>9005</v>
      </c>
      <c r="E2362" s="1" t="s">
        <v>9006</v>
      </c>
      <c r="F2362" s="2">
        <v>-6000</v>
      </c>
      <c r="G2362" s="1" t="s">
        <v>711</v>
      </c>
      <c r="H2362" s="1" t="s">
        <v>721</v>
      </c>
      <c r="I2362" s="1" t="s">
        <v>10</v>
      </c>
    </row>
    <row r="2363" spans="1:9">
      <c r="A2363" s="1" t="s">
        <v>9007</v>
      </c>
      <c r="B2363" s="2">
        <v>1417618</v>
      </c>
      <c r="C2363" s="1" t="s">
        <v>9008</v>
      </c>
      <c r="D2363" s="1" t="s">
        <v>9005</v>
      </c>
      <c r="E2363" s="1" t="s">
        <v>9006</v>
      </c>
      <c r="F2363" s="2">
        <v>-600</v>
      </c>
      <c r="G2363" s="1" t="s">
        <v>711</v>
      </c>
      <c r="H2363" s="1" t="s">
        <v>721</v>
      </c>
      <c r="I2363" s="1" t="s">
        <v>10</v>
      </c>
    </row>
    <row r="2364" spans="1:9">
      <c r="A2364" s="1" t="s">
        <v>9009</v>
      </c>
      <c r="B2364" s="2">
        <v>1418142</v>
      </c>
      <c r="C2364" s="1" t="s">
        <v>205</v>
      </c>
      <c r="D2364" s="1" t="s">
        <v>9010</v>
      </c>
      <c r="E2364" s="1" t="s">
        <v>9011</v>
      </c>
      <c r="F2364" s="2">
        <v>-369.07</v>
      </c>
      <c r="G2364" s="1" t="s">
        <v>711</v>
      </c>
      <c r="H2364" s="1" t="s">
        <v>1186</v>
      </c>
      <c r="I2364" s="1" t="s">
        <v>122</v>
      </c>
    </row>
    <row r="2365" spans="1:9">
      <c r="A2365" s="1" t="s">
        <v>9012</v>
      </c>
      <c r="B2365" s="2">
        <v>1418351</v>
      </c>
      <c r="C2365" s="1" t="s">
        <v>9013</v>
      </c>
      <c r="D2365" s="1" t="s">
        <v>9014</v>
      </c>
      <c r="E2365" s="1" t="s">
        <v>9015</v>
      </c>
      <c r="F2365" s="2">
        <v>-5000</v>
      </c>
      <c r="G2365" s="1" t="s">
        <v>711</v>
      </c>
      <c r="H2365" s="1" t="s">
        <v>300</v>
      </c>
      <c r="I2365" s="1" t="s">
        <v>10</v>
      </c>
    </row>
    <row r="2366" spans="1:9">
      <c r="A2366" s="1" t="s">
        <v>9016</v>
      </c>
      <c r="B2366" s="2">
        <v>1418828</v>
      </c>
      <c r="C2366" s="1" t="s">
        <v>9017</v>
      </c>
      <c r="D2366" s="1" t="s">
        <v>8512</v>
      </c>
      <c r="E2366" s="1" t="s">
        <v>8513</v>
      </c>
      <c r="F2366" s="2">
        <v>-389.5</v>
      </c>
      <c r="G2366" s="1" t="s">
        <v>711</v>
      </c>
      <c r="H2366" s="1" t="s">
        <v>755</v>
      </c>
      <c r="I2366" s="1" t="s">
        <v>10</v>
      </c>
    </row>
    <row r="2367" spans="1:9">
      <c r="A2367" s="1" t="s">
        <v>9018</v>
      </c>
      <c r="B2367" s="2">
        <v>1419139</v>
      </c>
      <c r="C2367" s="1" t="s">
        <v>9019</v>
      </c>
      <c r="D2367" s="1" t="s">
        <v>9020</v>
      </c>
      <c r="E2367" s="1" t="s">
        <v>9021</v>
      </c>
      <c r="F2367" s="2">
        <v>-6000</v>
      </c>
      <c r="G2367" s="1" t="s">
        <v>711</v>
      </c>
      <c r="H2367" s="1" t="s">
        <v>387</v>
      </c>
      <c r="I2367" s="1" t="s">
        <v>10</v>
      </c>
    </row>
    <row r="2368" spans="1:9">
      <c r="A2368" s="1" t="s">
        <v>9022</v>
      </c>
      <c r="B2368" s="2">
        <v>1419237</v>
      </c>
      <c r="C2368" s="1" t="s">
        <v>9023</v>
      </c>
      <c r="D2368" s="1" t="s">
        <v>9024</v>
      </c>
      <c r="E2368" s="1" t="s">
        <v>9025</v>
      </c>
      <c r="F2368" s="2">
        <v>-3000</v>
      </c>
      <c r="G2368" s="1" t="s">
        <v>711</v>
      </c>
      <c r="H2368" s="1" t="s">
        <v>356</v>
      </c>
      <c r="I2368" s="1" t="s">
        <v>10</v>
      </c>
    </row>
    <row r="2369" spans="1:9">
      <c r="A2369" s="1" t="s">
        <v>9026</v>
      </c>
      <c r="B2369" s="2">
        <v>1419246</v>
      </c>
      <c r="C2369" s="1" t="s">
        <v>9027</v>
      </c>
      <c r="D2369" s="1" t="s">
        <v>9028</v>
      </c>
      <c r="E2369" s="1" t="s">
        <v>9029</v>
      </c>
      <c r="F2369" s="2">
        <v>-187.5</v>
      </c>
      <c r="G2369" s="1" t="s">
        <v>711</v>
      </c>
      <c r="H2369" s="1" t="s">
        <v>878</v>
      </c>
      <c r="I2369" s="1" t="s">
        <v>10</v>
      </c>
    </row>
    <row r="2370" spans="1:9">
      <c r="A2370" s="1" t="s">
        <v>9030</v>
      </c>
      <c r="B2370" s="2">
        <v>1419535</v>
      </c>
      <c r="C2370" s="1" t="s">
        <v>205</v>
      </c>
      <c r="D2370" s="1" t="s">
        <v>9031</v>
      </c>
      <c r="E2370" s="1" t="s">
        <v>9032</v>
      </c>
      <c r="F2370" s="2">
        <v>-200</v>
      </c>
      <c r="G2370" s="1" t="s">
        <v>711</v>
      </c>
      <c r="H2370" s="1" t="s">
        <v>937</v>
      </c>
      <c r="I2370" s="1" t="s">
        <v>122</v>
      </c>
    </row>
    <row r="2371" spans="1:9">
      <c r="A2371" s="1" t="s">
        <v>9033</v>
      </c>
      <c r="B2371" s="2">
        <v>1419675</v>
      </c>
      <c r="C2371" s="1" t="s">
        <v>9034</v>
      </c>
      <c r="D2371" s="1" t="s">
        <v>9035</v>
      </c>
      <c r="E2371" s="1" t="s">
        <v>9036</v>
      </c>
      <c r="F2371" s="2">
        <v>-4614.6400000000003</v>
      </c>
      <c r="G2371" s="1" t="s">
        <v>711</v>
      </c>
      <c r="H2371" s="1" t="s">
        <v>356</v>
      </c>
      <c r="I2371" s="1" t="s">
        <v>10</v>
      </c>
    </row>
    <row r="2372" spans="1:9">
      <c r="A2372" s="1" t="s">
        <v>9037</v>
      </c>
      <c r="B2372" s="2">
        <v>1419711</v>
      </c>
      <c r="C2372" s="1" t="s">
        <v>9038</v>
      </c>
      <c r="D2372" s="1" t="s">
        <v>9039</v>
      </c>
      <c r="E2372" s="1" t="s">
        <v>9040</v>
      </c>
      <c r="F2372" s="2">
        <v>-2085</v>
      </c>
      <c r="G2372" s="1" t="s">
        <v>711</v>
      </c>
      <c r="H2372" s="1" t="s">
        <v>300</v>
      </c>
      <c r="I2372" s="1" t="s">
        <v>10</v>
      </c>
    </row>
    <row r="2373" spans="1:9">
      <c r="A2373" s="1" t="s">
        <v>9041</v>
      </c>
      <c r="B2373" s="2">
        <v>1419786</v>
      </c>
      <c r="C2373" s="1" t="s">
        <v>9042</v>
      </c>
      <c r="D2373" s="1" t="s">
        <v>8043</v>
      </c>
      <c r="E2373" s="1" t="s">
        <v>8044</v>
      </c>
      <c r="F2373" s="2">
        <v>-568.84</v>
      </c>
      <c r="G2373" s="1" t="s">
        <v>711</v>
      </c>
      <c r="H2373" s="1" t="s">
        <v>721</v>
      </c>
      <c r="I2373" s="1" t="s">
        <v>10</v>
      </c>
    </row>
    <row r="2374" spans="1:9">
      <c r="A2374" s="1" t="s">
        <v>9043</v>
      </c>
      <c r="B2374" s="2">
        <v>1419825</v>
      </c>
      <c r="C2374" s="1" t="s">
        <v>9044</v>
      </c>
      <c r="D2374" s="1" t="s">
        <v>9045</v>
      </c>
      <c r="E2374" s="1" t="s">
        <v>9046</v>
      </c>
      <c r="F2374" s="2">
        <v>-4000</v>
      </c>
      <c r="G2374" s="1" t="s">
        <v>711</v>
      </c>
      <c r="H2374" s="1" t="s">
        <v>356</v>
      </c>
      <c r="I2374" s="1" t="s">
        <v>10</v>
      </c>
    </row>
    <row r="2375" spans="1:9">
      <c r="A2375" s="1" t="s">
        <v>9047</v>
      </c>
      <c r="B2375" s="2">
        <v>1419921</v>
      </c>
      <c r="C2375" s="1" t="s">
        <v>205</v>
      </c>
      <c r="D2375" s="1" t="s">
        <v>9048</v>
      </c>
      <c r="E2375" s="1" t="s">
        <v>9049</v>
      </c>
      <c r="F2375" s="2">
        <v>-4500</v>
      </c>
      <c r="G2375" s="1" t="s">
        <v>711</v>
      </c>
      <c r="H2375" s="1" t="s">
        <v>817</v>
      </c>
      <c r="I2375" s="1" t="s">
        <v>122</v>
      </c>
    </row>
    <row r="2376" spans="1:9">
      <c r="A2376" s="1" t="s">
        <v>9050</v>
      </c>
      <c r="B2376" s="2">
        <v>1420021</v>
      </c>
      <c r="C2376" s="1" t="s">
        <v>9051</v>
      </c>
      <c r="D2376" s="1" t="s">
        <v>9052</v>
      </c>
      <c r="E2376" s="1" t="s">
        <v>9053</v>
      </c>
      <c r="F2376" s="2">
        <v>-432</v>
      </c>
      <c r="G2376" s="1" t="s">
        <v>711</v>
      </c>
      <c r="H2376" s="1" t="s">
        <v>272</v>
      </c>
      <c r="I2376" s="1" t="s">
        <v>10</v>
      </c>
    </row>
    <row r="2377" spans="1:9">
      <c r="A2377" s="1" t="s">
        <v>9054</v>
      </c>
      <c r="B2377" s="2">
        <v>1420030</v>
      </c>
      <c r="C2377" s="1" t="s">
        <v>9055</v>
      </c>
      <c r="D2377" s="1" t="s">
        <v>293</v>
      </c>
      <c r="E2377" s="1" t="s">
        <v>294</v>
      </c>
      <c r="F2377" s="2">
        <v>-3066.5</v>
      </c>
      <c r="G2377" s="1" t="s">
        <v>711</v>
      </c>
      <c r="H2377" s="1" t="s">
        <v>356</v>
      </c>
      <c r="I2377" s="1" t="s">
        <v>10</v>
      </c>
    </row>
    <row r="2378" spans="1:9">
      <c r="A2378" s="1" t="s">
        <v>9056</v>
      </c>
      <c r="B2378" s="2">
        <v>1420358</v>
      </c>
      <c r="C2378" s="1" t="s">
        <v>9057</v>
      </c>
      <c r="D2378" s="1" t="s">
        <v>9058</v>
      </c>
      <c r="E2378" s="1" t="s">
        <v>9059</v>
      </c>
      <c r="F2378" s="2">
        <v>-800</v>
      </c>
      <c r="G2378" s="1" t="s">
        <v>711</v>
      </c>
      <c r="H2378" s="1" t="s">
        <v>180</v>
      </c>
      <c r="I2378" s="1" t="s">
        <v>10</v>
      </c>
    </row>
    <row r="2379" spans="1:9">
      <c r="A2379" s="1" t="s">
        <v>9060</v>
      </c>
      <c r="B2379" s="2">
        <v>1420385</v>
      </c>
      <c r="C2379" s="1" t="s">
        <v>9061</v>
      </c>
      <c r="D2379" s="1" t="s">
        <v>2300</v>
      </c>
      <c r="E2379" s="1" t="s">
        <v>191</v>
      </c>
      <c r="F2379" s="2">
        <v>-500</v>
      </c>
      <c r="G2379" s="1" t="s">
        <v>711</v>
      </c>
      <c r="H2379" s="1" t="s">
        <v>716</v>
      </c>
      <c r="I2379" s="1" t="s">
        <v>10</v>
      </c>
    </row>
    <row r="2380" spans="1:9">
      <c r="A2380" s="1" t="s">
        <v>9062</v>
      </c>
      <c r="B2380" s="2">
        <v>1420430</v>
      </c>
      <c r="C2380" s="1" t="s">
        <v>9063</v>
      </c>
      <c r="D2380" s="1" t="s">
        <v>5632</v>
      </c>
      <c r="E2380" s="1" t="s">
        <v>5633</v>
      </c>
      <c r="F2380" s="2">
        <v>-325.83999999999997</v>
      </c>
      <c r="G2380" s="1" t="s">
        <v>711</v>
      </c>
      <c r="H2380" s="1" t="s">
        <v>391</v>
      </c>
      <c r="I2380" s="1" t="s">
        <v>10</v>
      </c>
    </row>
    <row r="2381" spans="1:9">
      <c r="A2381" s="1" t="s">
        <v>9064</v>
      </c>
      <c r="B2381" s="2">
        <v>1420483</v>
      </c>
      <c r="C2381" s="1" t="s">
        <v>9065</v>
      </c>
      <c r="D2381" s="1" t="s">
        <v>9066</v>
      </c>
      <c r="E2381" s="1" t="s">
        <v>9067</v>
      </c>
      <c r="F2381" s="2">
        <v>-980</v>
      </c>
      <c r="G2381" s="1" t="s">
        <v>711</v>
      </c>
      <c r="H2381" s="1" t="s">
        <v>777</v>
      </c>
      <c r="I2381" s="1" t="s">
        <v>10</v>
      </c>
    </row>
    <row r="2382" spans="1:9">
      <c r="A2382" s="1" t="s">
        <v>9068</v>
      </c>
      <c r="B2382" s="2">
        <v>1420668</v>
      </c>
      <c r="C2382" s="1" t="s">
        <v>9069</v>
      </c>
      <c r="D2382" s="1" t="s">
        <v>336</v>
      </c>
      <c r="E2382" s="1" t="s">
        <v>337</v>
      </c>
      <c r="F2382" s="2">
        <v>-9890</v>
      </c>
      <c r="G2382" s="1" t="s">
        <v>711</v>
      </c>
      <c r="H2382" s="1" t="s">
        <v>300</v>
      </c>
      <c r="I2382" s="1" t="s">
        <v>10</v>
      </c>
    </row>
    <row r="2383" spans="1:9">
      <c r="A2383" s="1" t="s">
        <v>9070</v>
      </c>
      <c r="B2383" s="2">
        <v>1420676</v>
      </c>
      <c r="C2383" s="1" t="s">
        <v>9071</v>
      </c>
      <c r="D2383" s="1" t="s">
        <v>8965</v>
      </c>
      <c r="E2383" s="1" t="s">
        <v>8966</v>
      </c>
      <c r="F2383" s="2">
        <v>-50</v>
      </c>
      <c r="G2383" s="1" t="s">
        <v>711</v>
      </c>
      <c r="H2383" s="1" t="s">
        <v>716</v>
      </c>
      <c r="I2383" s="1" t="s">
        <v>10</v>
      </c>
    </row>
    <row r="2384" spans="1:9">
      <c r="A2384" s="1" t="s">
        <v>9072</v>
      </c>
      <c r="B2384" s="2">
        <v>1420786</v>
      </c>
      <c r="C2384" s="1" t="s">
        <v>9073</v>
      </c>
      <c r="D2384" s="1" t="s">
        <v>9074</v>
      </c>
      <c r="E2384" s="1" t="s">
        <v>9075</v>
      </c>
      <c r="F2384" s="2">
        <v>-115.72</v>
      </c>
      <c r="G2384" s="1" t="s">
        <v>711</v>
      </c>
      <c r="H2384" s="1" t="s">
        <v>300</v>
      </c>
      <c r="I2384" s="1" t="s">
        <v>10</v>
      </c>
    </row>
    <row r="2385" spans="1:9">
      <c r="A2385" s="1" t="s">
        <v>9076</v>
      </c>
      <c r="B2385" s="2">
        <v>1420851</v>
      </c>
      <c r="C2385" s="1" t="s">
        <v>9077</v>
      </c>
      <c r="D2385" s="1" t="s">
        <v>9078</v>
      </c>
      <c r="E2385" s="1" t="s">
        <v>357</v>
      </c>
      <c r="F2385" s="2">
        <v>-10000</v>
      </c>
      <c r="G2385" s="1" t="s">
        <v>711</v>
      </c>
      <c r="H2385" s="1" t="s">
        <v>356</v>
      </c>
      <c r="I2385" s="1" t="s">
        <v>10</v>
      </c>
    </row>
    <row r="2386" spans="1:9">
      <c r="A2386" s="1" t="s">
        <v>9079</v>
      </c>
      <c r="B2386" s="2">
        <v>1420902</v>
      </c>
      <c r="C2386" s="1" t="s">
        <v>205</v>
      </c>
      <c r="D2386" s="1" t="s">
        <v>9080</v>
      </c>
      <c r="E2386" s="1" t="s">
        <v>342</v>
      </c>
      <c r="F2386" s="2">
        <v>-475.4</v>
      </c>
      <c r="G2386" s="1" t="s">
        <v>711</v>
      </c>
      <c r="H2386" s="1" t="s">
        <v>721</v>
      </c>
      <c r="I2386" s="1" t="s">
        <v>122</v>
      </c>
    </row>
    <row r="2387" spans="1:9">
      <c r="A2387" s="1" t="s">
        <v>9081</v>
      </c>
      <c r="B2387" s="2">
        <v>1420930</v>
      </c>
      <c r="C2387" s="1" t="s">
        <v>9082</v>
      </c>
      <c r="D2387" s="1" t="s">
        <v>9083</v>
      </c>
      <c r="E2387" s="1" t="s">
        <v>1284</v>
      </c>
      <c r="F2387" s="2">
        <v>-770</v>
      </c>
      <c r="G2387" s="1" t="s">
        <v>711</v>
      </c>
      <c r="H2387" s="1" t="s">
        <v>730</v>
      </c>
      <c r="I2387" s="1" t="s">
        <v>10</v>
      </c>
    </row>
    <row r="2388" spans="1:9">
      <c r="A2388" s="1" t="s">
        <v>9084</v>
      </c>
      <c r="B2388" s="2">
        <v>1420960</v>
      </c>
      <c r="C2388" s="1" t="s">
        <v>9085</v>
      </c>
      <c r="D2388" s="1" t="s">
        <v>9086</v>
      </c>
      <c r="E2388" s="1" t="s">
        <v>9087</v>
      </c>
      <c r="F2388" s="2">
        <v>-220.5</v>
      </c>
      <c r="G2388" s="1" t="s">
        <v>711</v>
      </c>
      <c r="H2388" s="1" t="s">
        <v>817</v>
      </c>
      <c r="I2388" s="1" t="s">
        <v>10</v>
      </c>
    </row>
    <row r="2389" spans="1:9">
      <c r="A2389" s="1" t="s">
        <v>9088</v>
      </c>
      <c r="B2389" s="2">
        <v>1421271</v>
      </c>
      <c r="C2389" s="1" t="s">
        <v>9089</v>
      </c>
      <c r="D2389" s="1" t="s">
        <v>9090</v>
      </c>
      <c r="E2389" s="1" t="s">
        <v>9091</v>
      </c>
      <c r="F2389" s="2">
        <v>-2000</v>
      </c>
      <c r="G2389" s="1" t="s">
        <v>711</v>
      </c>
      <c r="H2389" s="1" t="s">
        <v>157</v>
      </c>
      <c r="I2389" s="1" t="s">
        <v>10</v>
      </c>
    </row>
    <row r="2390" spans="1:9">
      <c r="A2390" s="1" t="s">
        <v>9092</v>
      </c>
      <c r="B2390" s="2">
        <v>1421378</v>
      </c>
      <c r="C2390" s="1" t="s">
        <v>9093</v>
      </c>
      <c r="D2390" s="1" t="s">
        <v>9094</v>
      </c>
      <c r="E2390" s="1" t="s">
        <v>9095</v>
      </c>
      <c r="F2390" s="2">
        <v>-2000</v>
      </c>
      <c r="G2390" s="1" t="s">
        <v>711</v>
      </c>
      <c r="H2390" s="1" t="s">
        <v>157</v>
      </c>
      <c r="I2390" s="1" t="s">
        <v>10</v>
      </c>
    </row>
    <row r="2391" spans="1:9">
      <c r="A2391" s="1" t="s">
        <v>9096</v>
      </c>
      <c r="B2391" s="2">
        <v>1421527</v>
      </c>
      <c r="C2391" s="1" t="s">
        <v>9097</v>
      </c>
      <c r="D2391" s="1" t="s">
        <v>6950</v>
      </c>
      <c r="E2391" s="1" t="s">
        <v>6951</v>
      </c>
      <c r="F2391" s="2">
        <v>-2109.6799999999998</v>
      </c>
      <c r="G2391" s="1" t="s">
        <v>711</v>
      </c>
      <c r="H2391" s="1" t="s">
        <v>356</v>
      </c>
      <c r="I2391" s="1" t="s">
        <v>10</v>
      </c>
    </row>
    <row r="2392" spans="1:9">
      <c r="A2392" s="1" t="s">
        <v>416</v>
      </c>
      <c r="B2392" s="2">
        <v>1421615</v>
      </c>
      <c r="C2392" s="1" t="s">
        <v>9098</v>
      </c>
      <c r="D2392" s="1" t="s">
        <v>9099</v>
      </c>
      <c r="E2392" s="1" t="s">
        <v>9100</v>
      </c>
      <c r="F2392" s="2">
        <v>-394</v>
      </c>
      <c r="G2392" s="1" t="s">
        <v>711</v>
      </c>
      <c r="H2392" s="1" t="s">
        <v>1240</v>
      </c>
      <c r="I2392" s="1" t="s">
        <v>10</v>
      </c>
    </row>
    <row r="2393" spans="1:9">
      <c r="A2393" s="1" t="s">
        <v>9101</v>
      </c>
      <c r="B2393" s="2">
        <v>1421937</v>
      </c>
      <c r="C2393" s="1" t="s">
        <v>9102</v>
      </c>
      <c r="D2393" s="1" t="s">
        <v>9052</v>
      </c>
      <c r="E2393" s="1" t="s">
        <v>9053</v>
      </c>
      <c r="F2393" s="2">
        <v>-100</v>
      </c>
      <c r="G2393" s="1" t="s">
        <v>711</v>
      </c>
      <c r="H2393" s="1" t="s">
        <v>157</v>
      </c>
      <c r="I2393" s="1" t="s">
        <v>10</v>
      </c>
    </row>
    <row r="2394" spans="1:9">
      <c r="A2394" s="1" t="s">
        <v>9103</v>
      </c>
      <c r="B2394" s="2">
        <v>1422019</v>
      </c>
      <c r="C2394" s="1" t="s">
        <v>9104</v>
      </c>
      <c r="D2394" s="1" t="s">
        <v>9105</v>
      </c>
      <c r="E2394" s="1" t="s">
        <v>9106</v>
      </c>
      <c r="F2394" s="2">
        <v>-9700</v>
      </c>
      <c r="G2394" s="1" t="s">
        <v>711</v>
      </c>
      <c r="H2394" s="1" t="s">
        <v>300</v>
      </c>
      <c r="I2394" s="1" t="s">
        <v>10</v>
      </c>
    </row>
    <row r="2395" spans="1:9">
      <c r="A2395" s="1" t="s">
        <v>9107</v>
      </c>
      <c r="B2395" s="2">
        <v>1422028</v>
      </c>
      <c r="C2395" s="1" t="s">
        <v>9108</v>
      </c>
      <c r="D2395" s="1" t="s">
        <v>9109</v>
      </c>
      <c r="E2395" s="1" t="s">
        <v>9110</v>
      </c>
      <c r="F2395" s="2">
        <v>-1103</v>
      </c>
      <c r="G2395" s="1" t="s">
        <v>711</v>
      </c>
      <c r="H2395" s="1" t="s">
        <v>721</v>
      </c>
      <c r="I2395" s="1" t="s">
        <v>10</v>
      </c>
    </row>
    <row r="2396" spans="1:9">
      <c r="A2396" s="1" t="s">
        <v>9111</v>
      </c>
      <c r="B2396" s="2">
        <v>1422268</v>
      </c>
      <c r="C2396" s="1" t="s">
        <v>205</v>
      </c>
      <c r="D2396" s="1" t="s">
        <v>9112</v>
      </c>
      <c r="E2396" s="1" t="s">
        <v>9113</v>
      </c>
      <c r="F2396" s="2">
        <v>-1700</v>
      </c>
      <c r="G2396" s="1" t="s">
        <v>711</v>
      </c>
      <c r="H2396" s="1" t="s">
        <v>157</v>
      </c>
      <c r="I2396" s="1" t="s">
        <v>122</v>
      </c>
    </row>
    <row r="2397" spans="1:9">
      <c r="A2397" s="1" t="s">
        <v>9114</v>
      </c>
      <c r="B2397" s="2">
        <v>1422307</v>
      </c>
      <c r="C2397" s="1" t="s">
        <v>9115</v>
      </c>
      <c r="D2397" s="1" t="s">
        <v>9116</v>
      </c>
      <c r="E2397" s="1" t="s">
        <v>9117</v>
      </c>
      <c r="F2397" s="2">
        <v>-1500</v>
      </c>
      <c r="G2397" s="1" t="s">
        <v>711</v>
      </c>
      <c r="H2397" s="1" t="s">
        <v>356</v>
      </c>
      <c r="I2397" s="1" t="s">
        <v>10</v>
      </c>
    </row>
    <row r="2398" spans="1:9">
      <c r="A2398" s="1" t="s">
        <v>9118</v>
      </c>
      <c r="B2398" s="2">
        <v>1422473</v>
      </c>
      <c r="C2398" s="1" t="s">
        <v>205</v>
      </c>
      <c r="D2398" s="1" t="s">
        <v>9119</v>
      </c>
      <c r="E2398" s="1" t="s">
        <v>9120</v>
      </c>
      <c r="F2398" s="2">
        <v>-34</v>
      </c>
      <c r="G2398" s="1" t="s">
        <v>711</v>
      </c>
      <c r="H2398" s="1" t="s">
        <v>157</v>
      </c>
      <c r="I2398" s="1" t="s">
        <v>122</v>
      </c>
    </row>
    <row r="2399" spans="1:9">
      <c r="A2399" s="1" t="s">
        <v>9121</v>
      </c>
      <c r="B2399" s="2">
        <v>1422571</v>
      </c>
      <c r="C2399" s="1" t="s">
        <v>9122</v>
      </c>
      <c r="D2399" s="1" t="s">
        <v>9123</v>
      </c>
      <c r="E2399" s="1" t="s">
        <v>9124</v>
      </c>
      <c r="F2399" s="2">
        <v>-14600</v>
      </c>
      <c r="G2399" s="1" t="s">
        <v>711</v>
      </c>
      <c r="H2399" s="1" t="s">
        <v>356</v>
      </c>
      <c r="I2399" s="1" t="s">
        <v>10</v>
      </c>
    </row>
    <row r="2400" spans="1:9">
      <c r="A2400" s="1" t="s">
        <v>9125</v>
      </c>
      <c r="B2400" s="2">
        <v>1422671</v>
      </c>
      <c r="C2400" s="1" t="s">
        <v>9126</v>
      </c>
      <c r="D2400" s="1" t="s">
        <v>9127</v>
      </c>
      <c r="E2400" s="1" t="s">
        <v>9128</v>
      </c>
      <c r="F2400" s="2">
        <v>-1000</v>
      </c>
      <c r="G2400" s="1" t="s">
        <v>711</v>
      </c>
      <c r="H2400" s="1" t="s">
        <v>356</v>
      </c>
      <c r="I2400" s="1" t="s">
        <v>10</v>
      </c>
    </row>
    <row r="2401" spans="1:9">
      <c r="A2401" s="1" t="s">
        <v>9129</v>
      </c>
      <c r="B2401" s="2">
        <v>1422744</v>
      </c>
      <c r="C2401" s="1" t="s">
        <v>9130</v>
      </c>
      <c r="D2401" s="1" t="s">
        <v>9131</v>
      </c>
      <c r="E2401" s="1" t="s">
        <v>9132</v>
      </c>
      <c r="F2401" s="2">
        <v>-3767.72</v>
      </c>
      <c r="G2401" s="1" t="s">
        <v>711</v>
      </c>
      <c r="H2401" s="1" t="s">
        <v>356</v>
      </c>
      <c r="I2401" s="1" t="s">
        <v>10</v>
      </c>
    </row>
    <row r="2402" spans="1:9">
      <c r="A2402" s="1" t="s">
        <v>9133</v>
      </c>
      <c r="B2402" s="2">
        <v>1422918</v>
      </c>
      <c r="C2402" s="1" t="s">
        <v>9134</v>
      </c>
      <c r="D2402" s="1" t="s">
        <v>9135</v>
      </c>
      <c r="E2402" s="1" t="s">
        <v>9136</v>
      </c>
      <c r="F2402" s="2">
        <v>-523.94000000000005</v>
      </c>
      <c r="G2402" s="1" t="s">
        <v>711</v>
      </c>
      <c r="H2402" s="1" t="s">
        <v>755</v>
      </c>
      <c r="I2402" s="1" t="s">
        <v>10</v>
      </c>
    </row>
    <row r="2403" spans="1:9">
      <c r="A2403" s="1" t="s">
        <v>9137</v>
      </c>
      <c r="B2403" s="2">
        <v>1422938</v>
      </c>
      <c r="C2403" s="1" t="s">
        <v>9138</v>
      </c>
      <c r="D2403" s="1" t="s">
        <v>9139</v>
      </c>
      <c r="E2403" s="1" t="s">
        <v>9140</v>
      </c>
      <c r="F2403" s="2">
        <v>-70</v>
      </c>
      <c r="G2403" s="1" t="s">
        <v>711</v>
      </c>
      <c r="H2403" s="1" t="s">
        <v>343</v>
      </c>
      <c r="I2403" s="1" t="s">
        <v>10</v>
      </c>
    </row>
    <row r="2404" spans="1:9">
      <c r="A2404" s="1" t="s">
        <v>9141</v>
      </c>
      <c r="B2404" s="2">
        <v>1422958</v>
      </c>
      <c r="C2404" s="1" t="s">
        <v>9142</v>
      </c>
      <c r="D2404" s="1" t="s">
        <v>9143</v>
      </c>
      <c r="E2404" s="1" t="s">
        <v>9144</v>
      </c>
      <c r="F2404" s="2">
        <v>-4000</v>
      </c>
      <c r="G2404" s="1" t="s">
        <v>711</v>
      </c>
      <c r="H2404" s="1" t="s">
        <v>180</v>
      </c>
      <c r="I2404" s="1" t="s">
        <v>10</v>
      </c>
    </row>
    <row r="2405" spans="1:9">
      <c r="A2405" s="1" t="s">
        <v>9145</v>
      </c>
      <c r="B2405" s="2">
        <v>1423016</v>
      </c>
      <c r="C2405" s="1" t="s">
        <v>9146</v>
      </c>
      <c r="D2405" s="1" t="s">
        <v>3258</v>
      </c>
      <c r="E2405" s="1" t="s">
        <v>3259</v>
      </c>
      <c r="F2405" s="2">
        <v>-232</v>
      </c>
      <c r="G2405" s="1" t="s">
        <v>711</v>
      </c>
      <c r="H2405" s="1" t="s">
        <v>1240</v>
      </c>
      <c r="I2405" s="1" t="s">
        <v>10</v>
      </c>
    </row>
    <row r="2406" spans="1:9">
      <c r="A2406" s="1" t="s">
        <v>9147</v>
      </c>
      <c r="B2406" s="2">
        <v>1423042</v>
      </c>
      <c r="C2406" s="1" t="s">
        <v>9148</v>
      </c>
      <c r="D2406" s="1" t="s">
        <v>9149</v>
      </c>
      <c r="E2406" s="1" t="s">
        <v>9150</v>
      </c>
      <c r="F2406" s="2">
        <v>-116.3</v>
      </c>
      <c r="G2406" s="1" t="s">
        <v>711</v>
      </c>
      <c r="H2406" s="1" t="s">
        <v>755</v>
      </c>
      <c r="I2406" s="1" t="s">
        <v>10</v>
      </c>
    </row>
    <row r="2407" spans="1:9">
      <c r="A2407" s="1" t="s">
        <v>9151</v>
      </c>
      <c r="B2407" s="2">
        <v>1423047</v>
      </c>
      <c r="C2407" s="1" t="s">
        <v>9152</v>
      </c>
      <c r="D2407" s="1" t="s">
        <v>9153</v>
      </c>
      <c r="E2407" s="1" t="s">
        <v>9154</v>
      </c>
      <c r="F2407" s="2">
        <v>-100</v>
      </c>
      <c r="G2407" s="1" t="s">
        <v>711</v>
      </c>
      <c r="H2407" s="1" t="s">
        <v>272</v>
      </c>
      <c r="I2407" s="1" t="s">
        <v>10</v>
      </c>
    </row>
    <row r="2408" spans="1:9">
      <c r="A2408" s="1" t="s">
        <v>9155</v>
      </c>
      <c r="B2408" s="2">
        <v>1423073</v>
      </c>
      <c r="C2408" s="1" t="s">
        <v>9156</v>
      </c>
      <c r="D2408" s="1" t="s">
        <v>9157</v>
      </c>
      <c r="E2408" s="1" t="s">
        <v>9158</v>
      </c>
      <c r="F2408" s="2">
        <v>-307.5</v>
      </c>
      <c r="G2408" s="1" t="s">
        <v>711</v>
      </c>
      <c r="H2408" s="1" t="s">
        <v>429</v>
      </c>
      <c r="I2408" s="1" t="s">
        <v>10</v>
      </c>
    </row>
    <row r="2409" spans="1:9">
      <c r="A2409" s="1" t="s">
        <v>9159</v>
      </c>
      <c r="B2409" s="2">
        <v>1423103</v>
      </c>
      <c r="C2409" s="1" t="s">
        <v>205</v>
      </c>
      <c r="D2409" s="1" t="s">
        <v>9160</v>
      </c>
      <c r="E2409" s="1" t="s">
        <v>9161</v>
      </c>
      <c r="F2409" s="2">
        <v>-2966.34</v>
      </c>
      <c r="G2409" s="1" t="s">
        <v>711</v>
      </c>
      <c r="H2409" s="1" t="s">
        <v>300</v>
      </c>
      <c r="I2409" s="1" t="s">
        <v>122</v>
      </c>
    </row>
    <row r="2410" spans="1:9">
      <c r="A2410" s="1" t="s">
        <v>9162</v>
      </c>
      <c r="B2410" s="2">
        <v>1423135</v>
      </c>
      <c r="C2410" s="1" t="s">
        <v>9163</v>
      </c>
      <c r="D2410" s="1" t="s">
        <v>9164</v>
      </c>
      <c r="E2410" s="1" t="s">
        <v>9165</v>
      </c>
      <c r="F2410" s="2">
        <v>-10.5</v>
      </c>
      <c r="G2410" s="1" t="s">
        <v>711</v>
      </c>
      <c r="H2410" s="1" t="s">
        <v>429</v>
      </c>
      <c r="I2410" s="1" t="s">
        <v>10</v>
      </c>
    </row>
    <row r="2411" spans="1:9">
      <c r="A2411" s="1" t="s">
        <v>9166</v>
      </c>
      <c r="B2411" s="2">
        <v>1423150</v>
      </c>
      <c r="C2411" s="1" t="s">
        <v>9167</v>
      </c>
      <c r="D2411" s="1" t="s">
        <v>9168</v>
      </c>
      <c r="E2411" s="1" t="s">
        <v>9169</v>
      </c>
      <c r="F2411" s="2">
        <v>-2195</v>
      </c>
      <c r="G2411" s="1" t="s">
        <v>711</v>
      </c>
      <c r="H2411" s="1" t="s">
        <v>180</v>
      </c>
      <c r="I2411" s="1" t="s">
        <v>10</v>
      </c>
    </row>
    <row r="2412" spans="1:9">
      <c r="A2412" s="1" t="s">
        <v>9170</v>
      </c>
      <c r="B2412" s="2">
        <v>1423189</v>
      </c>
      <c r="C2412" s="1" t="s">
        <v>9171</v>
      </c>
      <c r="D2412" s="1" t="s">
        <v>9172</v>
      </c>
      <c r="E2412" s="1" t="s">
        <v>9173</v>
      </c>
      <c r="F2412" s="2">
        <v>-940.64</v>
      </c>
      <c r="G2412" s="1" t="s">
        <v>711</v>
      </c>
      <c r="H2412" s="1" t="s">
        <v>387</v>
      </c>
      <c r="I2412" s="1" t="s">
        <v>10</v>
      </c>
    </row>
    <row r="2413" spans="1:9">
      <c r="A2413" s="1" t="s">
        <v>9174</v>
      </c>
      <c r="B2413" s="2">
        <v>1423196</v>
      </c>
      <c r="C2413" s="1" t="s">
        <v>9175</v>
      </c>
      <c r="D2413" s="1" t="s">
        <v>9176</v>
      </c>
      <c r="E2413" s="1" t="s">
        <v>9177</v>
      </c>
      <c r="F2413" s="2">
        <v>-1180</v>
      </c>
      <c r="G2413" s="1" t="s">
        <v>711</v>
      </c>
      <c r="H2413" s="1" t="s">
        <v>755</v>
      </c>
      <c r="I2413" s="1" t="s">
        <v>10</v>
      </c>
    </row>
    <row r="2414" spans="1:9">
      <c r="A2414" s="1" t="s">
        <v>9178</v>
      </c>
      <c r="B2414" s="2">
        <v>1423340</v>
      </c>
      <c r="C2414" s="1" t="s">
        <v>205</v>
      </c>
      <c r="D2414" s="1" t="s">
        <v>9179</v>
      </c>
      <c r="E2414" s="1" t="s">
        <v>9180</v>
      </c>
      <c r="F2414" s="2">
        <v>-594.5</v>
      </c>
      <c r="G2414" s="1" t="s">
        <v>711</v>
      </c>
      <c r="H2414" s="1" t="s">
        <v>343</v>
      </c>
      <c r="I2414" s="1" t="s">
        <v>122</v>
      </c>
    </row>
    <row r="2415" spans="1:9">
      <c r="A2415" s="1" t="s">
        <v>9181</v>
      </c>
      <c r="B2415" s="2">
        <v>1423440</v>
      </c>
      <c r="C2415" s="1" t="s">
        <v>9182</v>
      </c>
      <c r="D2415" s="1" t="s">
        <v>9183</v>
      </c>
      <c r="E2415" s="1" t="s">
        <v>9184</v>
      </c>
      <c r="F2415" s="2">
        <v>-8.16</v>
      </c>
      <c r="G2415" s="1" t="s">
        <v>711</v>
      </c>
      <c r="H2415" s="1" t="s">
        <v>1468</v>
      </c>
      <c r="I2415" s="1" t="s">
        <v>10</v>
      </c>
    </row>
    <row r="2416" spans="1:9">
      <c r="A2416" s="1" t="s">
        <v>9185</v>
      </c>
      <c r="B2416" s="2">
        <v>1423446</v>
      </c>
      <c r="C2416" s="1" t="s">
        <v>9186</v>
      </c>
      <c r="D2416" s="1" t="s">
        <v>9187</v>
      </c>
      <c r="E2416" s="1" t="s">
        <v>9188</v>
      </c>
      <c r="F2416" s="2">
        <v>-55.76</v>
      </c>
      <c r="G2416" s="1" t="s">
        <v>711</v>
      </c>
      <c r="H2416" s="1" t="s">
        <v>755</v>
      </c>
      <c r="I2416" s="1" t="s">
        <v>10</v>
      </c>
    </row>
    <row r="2417" spans="1:9">
      <c r="A2417" s="1" t="s">
        <v>9189</v>
      </c>
      <c r="B2417" s="2">
        <v>1423459</v>
      </c>
      <c r="C2417" s="1" t="s">
        <v>9190</v>
      </c>
      <c r="D2417" s="1" t="s">
        <v>7641</v>
      </c>
      <c r="E2417" s="1" t="s">
        <v>7642</v>
      </c>
      <c r="F2417" s="2">
        <v>-20000</v>
      </c>
      <c r="G2417" s="1" t="s">
        <v>711</v>
      </c>
      <c r="H2417" s="1" t="s">
        <v>356</v>
      </c>
      <c r="I2417" s="1" t="s">
        <v>10</v>
      </c>
    </row>
    <row r="2418" spans="1:9">
      <c r="A2418" s="1" t="s">
        <v>9191</v>
      </c>
      <c r="B2418" s="2">
        <v>1423516</v>
      </c>
      <c r="C2418" s="1" t="s">
        <v>9192</v>
      </c>
      <c r="D2418" s="1" t="s">
        <v>9193</v>
      </c>
      <c r="E2418" s="1" t="s">
        <v>9194</v>
      </c>
      <c r="F2418" s="2">
        <v>-212.84</v>
      </c>
      <c r="G2418" s="1" t="s">
        <v>711</v>
      </c>
      <c r="H2418" s="1" t="s">
        <v>805</v>
      </c>
      <c r="I2418" s="1" t="s">
        <v>10</v>
      </c>
    </row>
    <row r="2419" spans="1:9">
      <c r="A2419" s="1" t="s">
        <v>9195</v>
      </c>
      <c r="B2419" s="2">
        <v>1423601</v>
      </c>
      <c r="C2419" s="1" t="s">
        <v>9196</v>
      </c>
      <c r="D2419" s="1" t="s">
        <v>9197</v>
      </c>
      <c r="E2419" s="1" t="s">
        <v>9198</v>
      </c>
      <c r="F2419" s="2">
        <v>-40</v>
      </c>
      <c r="G2419" s="1" t="s">
        <v>711</v>
      </c>
      <c r="H2419" s="1" t="s">
        <v>725</v>
      </c>
      <c r="I2419" s="1" t="s">
        <v>10</v>
      </c>
    </row>
    <row r="2420" spans="1:9">
      <c r="A2420" s="1" t="s">
        <v>9199</v>
      </c>
      <c r="B2420" s="2">
        <v>1423748</v>
      </c>
      <c r="C2420" s="1" t="s">
        <v>9200</v>
      </c>
      <c r="D2420" s="1" t="s">
        <v>421</v>
      </c>
      <c r="E2420" s="1" t="s">
        <v>422</v>
      </c>
      <c r="F2420" s="2">
        <v>-15015</v>
      </c>
      <c r="G2420" s="1" t="s">
        <v>711</v>
      </c>
      <c r="H2420" s="1" t="s">
        <v>248</v>
      </c>
      <c r="I2420" s="1" t="s">
        <v>10</v>
      </c>
    </row>
    <row r="2421" spans="1:9">
      <c r="A2421" s="1" t="s">
        <v>9201</v>
      </c>
      <c r="B2421" s="2">
        <v>1423797</v>
      </c>
      <c r="C2421" s="1" t="s">
        <v>9202</v>
      </c>
      <c r="D2421" s="1" t="s">
        <v>9203</v>
      </c>
      <c r="E2421" s="1" t="s">
        <v>9204</v>
      </c>
      <c r="F2421" s="2">
        <v>-99</v>
      </c>
      <c r="G2421" s="1" t="s">
        <v>711</v>
      </c>
      <c r="H2421" s="1" t="s">
        <v>1358</v>
      </c>
      <c r="I2421" s="1" t="s">
        <v>10</v>
      </c>
    </row>
    <row r="2422" spans="1:9">
      <c r="A2422" s="1" t="s">
        <v>9205</v>
      </c>
      <c r="B2422" s="2">
        <v>1423936</v>
      </c>
      <c r="C2422" s="1" t="s">
        <v>9206</v>
      </c>
      <c r="D2422" s="1" t="s">
        <v>9207</v>
      </c>
      <c r="E2422" s="1" t="s">
        <v>9208</v>
      </c>
      <c r="F2422" s="2">
        <v>-852</v>
      </c>
      <c r="G2422" s="1" t="s">
        <v>711</v>
      </c>
      <c r="H2422" s="1" t="s">
        <v>391</v>
      </c>
      <c r="I2422" s="1" t="s">
        <v>10</v>
      </c>
    </row>
    <row r="2423" spans="1:9">
      <c r="A2423" s="1" t="s">
        <v>9209</v>
      </c>
      <c r="B2423" s="2">
        <v>1423941</v>
      </c>
      <c r="C2423" s="1" t="s">
        <v>9210</v>
      </c>
      <c r="D2423" s="1" t="s">
        <v>9211</v>
      </c>
      <c r="E2423" s="1" t="s">
        <v>413</v>
      </c>
      <c r="F2423" s="2">
        <v>-7656</v>
      </c>
      <c r="G2423" s="1" t="s">
        <v>711</v>
      </c>
      <c r="H2423" s="1" t="s">
        <v>387</v>
      </c>
      <c r="I2423" s="1" t="s">
        <v>10</v>
      </c>
    </row>
    <row r="2424" spans="1:9">
      <c r="A2424" s="1" t="s">
        <v>9212</v>
      </c>
      <c r="B2424" s="2">
        <v>1424165</v>
      </c>
      <c r="C2424" s="1" t="s">
        <v>9213</v>
      </c>
      <c r="D2424" s="1" t="s">
        <v>9214</v>
      </c>
      <c r="E2424" s="1" t="s">
        <v>210</v>
      </c>
      <c r="F2424" s="2">
        <v>-241</v>
      </c>
      <c r="G2424" s="1" t="s">
        <v>711</v>
      </c>
      <c r="H2424" s="1" t="s">
        <v>755</v>
      </c>
      <c r="I2424" s="1" t="s">
        <v>10</v>
      </c>
    </row>
    <row r="2425" spans="1:9">
      <c r="A2425" s="1" t="s">
        <v>9215</v>
      </c>
      <c r="B2425" s="2">
        <v>1424311</v>
      </c>
      <c r="C2425" s="1" t="s">
        <v>9216</v>
      </c>
      <c r="D2425" s="1" t="s">
        <v>9217</v>
      </c>
      <c r="E2425" s="1" t="s">
        <v>9218</v>
      </c>
      <c r="F2425" s="2">
        <v>-100</v>
      </c>
      <c r="G2425" s="1" t="s">
        <v>711</v>
      </c>
      <c r="H2425" s="1" t="s">
        <v>396</v>
      </c>
      <c r="I2425" s="1" t="s">
        <v>10</v>
      </c>
    </row>
    <row r="2426" spans="1:9">
      <c r="A2426" s="1" t="s">
        <v>9219</v>
      </c>
      <c r="B2426" s="2">
        <v>1424413</v>
      </c>
      <c r="C2426" s="1" t="s">
        <v>9220</v>
      </c>
      <c r="D2426" s="1" t="s">
        <v>9221</v>
      </c>
      <c r="E2426" s="1" t="s">
        <v>9222</v>
      </c>
      <c r="F2426" s="2">
        <v>-227.32</v>
      </c>
      <c r="G2426" s="1" t="s">
        <v>711</v>
      </c>
      <c r="H2426" s="1" t="s">
        <v>841</v>
      </c>
      <c r="I2426" s="1" t="s">
        <v>10</v>
      </c>
    </row>
    <row r="2427" spans="1:9">
      <c r="A2427" s="1" t="s">
        <v>9223</v>
      </c>
      <c r="B2427" s="2">
        <v>1424529</v>
      </c>
      <c r="C2427" s="1" t="s">
        <v>9224</v>
      </c>
      <c r="D2427" s="1" t="s">
        <v>448</v>
      </c>
      <c r="E2427" s="1" t="s">
        <v>449</v>
      </c>
      <c r="F2427" s="2">
        <v>-500</v>
      </c>
      <c r="G2427" s="1" t="s">
        <v>711</v>
      </c>
      <c r="H2427" s="1" t="s">
        <v>180</v>
      </c>
      <c r="I2427" s="1" t="s">
        <v>10</v>
      </c>
    </row>
    <row r="2428" spans="1:9">
      <c r="A2428" s="1" t="s">
        <v>9225</v>
      </c>
      <c r="B2428" s="2">
        <v>1424544</v>
      </c>
      <c r="C2428" s="1" t="s">
        <v>9226</v>
      </c>
      <c r="D2428" s="1" t="s">
        <v>9227</v>
      </c>
      <c r="E2428" s="1" t="s">
        <v>420</v>
      </c>
      <c r="F2428" s="2">
        <v>-19698.849999999999</v>
      </c>
      <c r="G2428" s="1" t="s">
        <v>711</v>
      </c>
      <c r="H2428" s="1" t="s">
        <v>755</v>
      </c>
      <c r="I2428" s="1" t="s">
        <v>10</v>
      </c>
    </row>
    <row r="2429" spans="1:9">
      <c r="A2429" s="1" t="s">
        <v>9228</v>
      </c>
      <c r="B2429" s="2">
        <v>1424604</v>
      </c>
      <c r="C2429" s="1" t="s">
        <v>9229</v>
      </c>
      <c r="D2429" s="1" t="s">
        <v>9230</v>
      </c>
      <c r="E2429" s="1" t="s">
        <v>9231</v>
      </c>
      <c r="F2429" s="2">
        <v>-1000</v>
      </c>
      <c r="G2429" s="1" t="s">
        <v>711</v>
      </c>
      <c r="H2429" s="1" t="s">
        <v>716</v>
      </c>
      <c r="I2429" s="1" t="s">
        <v>10</v>
      </c>
    </row>
    <row r="2430" spans="1:9">
      <c r="A2430" s="1" t="s">
        <v>9232</v>
      </c>
      <c r="B2430" s="2">
        <v>1424669</v>
      </c>
      <c r="C2430" s="1" t="s">
        <v>9233</v>
      </c>
      <c r="D2430" s="1" t="s">
        <v>9234</v>
      </c>
      <c r="E2430" s="1" t="s">
        <v>9235</v>
      </c>
      <c r="F2430" s="2">
        <v>-274.5</v>
      </c>
      <c r="G2430" s="1" t="s">
        <v>711</v>
      </c>
      <c r="H2430" s="1" t="s">
        <v>243</v>
      </c>
      <c r="I2430" s="1" t="s">
        <v>10</v>
      </c>
    </row>
    <row r="2431" spans="1:9">
      <c r="A2431" s="1" t="s">
        <v>9236</v>
      </c>
      <c r="B2431" s="2">
        <v>1424795</v>
      </c>
      <c r="C2431" s="1" t="s">
        <v>9237</v>
      </c>
      <c r="D2431" s="1" t="s">
        <v>5668</v>
      </c>
      <c r="E2431" s="1" t="s">
        <v>464</v>
      </c>
      <c r="F2431" s="2">
        <v>-1032.7</v>
      </c>
      <c r="G2431" s="1" t="s">
        <v>711</v>
      </c>
      <c r="H2431" s="1" t="s">
        <v>180</v>
      </c>
      <c r="I2431" s="1" t="s">
        <v>10</v>
      </c>
    </row>
    <row r="2432" spans="1:9">
      <c r="A2432" s="1" t="s">
        <v>9238</v>
      </c>
      <c r="B2432" s="2">
        <v>1424817</v>
      </c>
      <c r="C2432" s="1" t="s">
        <v>9239</v>
      </c>
      <c r="D2432" s="1" t="s">
        <v>9240</v>
      </c>
      <c r="E2432" s="1" t="s">
        <v>9241</v>
      </c>
      <c r="F2432" s="2">
        <v>-30.05</v>
      </c>
      <c r="G2432" s="1" t="s">
        <v>711</v>
      </c>
      <c r="H2432" s="1" t="s">
        <v>841</v>
      </c>
      <c r="I2432" s="1" t="s">
        <v>10</v>
      </c>
    </row>
    <row r="2433" spans="1:9">
      <c r="A2433" s="1" t="s">
        <v>9242</v>
      </c>
      <c r="B2433" s="2">
        <v>1424860</v>
      </c>
      <c r="C2433" s="1" t="s">
        <v>9243</v>
      </c>
      <c r="D2433" s="1" t="s">
        <v>340</v>
      </c>
      <c r="E2433" s="1" t="s">
        <v>341</v>
      </c>
      <c r="F2433" s="2">
        <v>-57.5</v>
      </c>
      <c r="G2433" s="1" t="s">
        <v>711</v>
      </c>
      <c r="H2433" s="1" t="s">
        <v>1358</v>
      </c>
      <c r="I2433" s="1" t="s">
        <v>10</v>
      </c>
    </row>
    <row r="2434" spans="1:9">
      <c r="A2434" s="1" t="s">
        <v>9244</v>
      </c>
      <c r="B2434" s="2">
        <v>1425148</v>
      </c>
      <c r="C2434" s="1" t="s">
        <v>9245</v>
      </c>
      <c r="D2434" s="1" t="s">
        <v>9246</v>
      </c>
      <c r="E2434" s="1" t="s">
        <v>9247</v>
      </c>
      <c r="F2434" s="2">
        <v>-30000</v>
      </c>
      <c r="G2434" s="1" t="s">
        <v>711</v>
      </c>
      <c r="H2434" s="1" t="s">
        <v>253</v>
      </c>
      <c r="I2434" s="1" t="s">
        <v>10</v>
      </c>
    </row>
    <row r="2435" spans="1:9">
      <c r="A2435" s="1" t="s">
        <v>9248</v>
      </c>
      <c r="B2435" s="2">
        <v>1425171</v>
      </c>
      <c r="C2435" s="1" t="s">
        <v>9249</v>
      </c>
      <c r="D2435" s="1" t="s">
        <v>9246</v>
      </c>
      <c r="E2435" s="1" t="s">
        <v>9247</v>
      </c>
      <c r="F2435" s="2">
        <v>-20000</v>
      </c>
      <c r="G2435" s="1" t="s">
        <v>711</v>
      </c>
      <c r="H2435" s="1" t="s">
        <v>253</v>
      </c>
      <c r="I2435" s="1" t="s">
        <v>10</v>
      </c>
    </row>
    <row r="2436" spans="1:9">
      <c r="A2436" s="1" t="s">
        <v>9250</v>
      </c>
      <c r="B2436" s="2">
        <v>1425196</v>
      </c>
      <c r="C2436" s="1" t="s">
        <v>9251</v>
      </c>
      <c r="D2436" s="1" t="s">
        <v>9246</v>
      </c>
      <c r="E2436" s="1" t="s">
        <v>9247</v>
      </c>
      <c r="F2436" s="2">
        <v>-20611.86</v>
      </c>
      <c r="G2436" s="1" t="s">
        <v>711</v>
      </c>
      <c r="H2436" s="1" t="s">
        <v>253</v>
      </c>
      <c r="I2436" s="1" t="s">
        <v>10</v>
      </c>
    </row>
    <row r="2437" spans="1:9">
      <c r="A2437" s="1" t="s">
        <v>9252</v>
      </c>
      <c r="B2437" s="2">
        <v>1425318</v>
      </c>
      <c r="C2437" s="1" t="s">
        <v>9253</v>
      </c>
      <c r="D2437" s="1" t="s">
        <v>9254</v>
      </c>
      <c r="E2437" s="1" t="s">
        <v>9255</v>
      </c>
      <c r="F2437" s="2">
        <v>-10000</v>
      </c>
      <c r="G2437" s="1" t="s">
        <v>711</v>
      </c>
      <c r="H2437" s="1" t="s">
        <v>721</v>
      </c>
      <c r="I2437" s="1" t="s">
        <v>10</v>
      </c>
    </row>
    <row r="2438" spans="1:9">
      <c r="A2438" s="1" t="s">
        <v>9256</v>
      </c>
      <c r="B2438" s="2">
        <v>1425478</v>
      </c>
      <c r="C2438" s="1" t="s">
        <v>9257</v>
      </c>
      <c r="D2438" s="1" t="s">
        <v>9258</v>
      </c>
      <c r="E2438" s="1" t="s">
        <v>9259</v>
      </c>
      <c r="F2438" s="2">
        <v>-743.92</v>
      </c>
      <c r="G2438" s="1" t="s">
        <v>711</v>
      </c>
      <c r="H2438" s="1" t="s">
        <v>1186</v>
      </c>
      <c r="I2438" s="1" t="s">
        <v>10</v>
      </c>
    </row>
    <row r="2439" spans="1:9">
      <c r="A2439" s="1" t="s">
        <v>9260</v>
      </c>
      <c r="B2439" s="2">
        <v>1425480</v>
      </c>
      <c r="C2439" s="1" t="s">
        <v>9261</v>
      </c>
      <c r="D2439" s="1" t="s">
        <v>9262</v>
      </c>
      <c r="E2439" s="1" t="s">
        <v>9263</v>
      </c>
      <c r="F2439" s="2">
        <v>-5</v>
      </c>
      <c r="G2439" s="1" t="s">
        <v>711</v>
      </c>
      <c r="H2439" s="1" t="s">
        <v>272</v>
      </c>
      <c r="I2439" s="1" t="s">
        <v>10</v>
      </c>
    </row>
    <row r="2440" spans="1:9">
      <c r="A2440" s="1" t="s">
        <v>9264</v>
      </c>
      <c r="B2440" s="2">
        <v>1425538</v>
      </c>
      <c r="C2440" s="1" t="s">
        <v>205</v>
      </c>
      <c r="D2440" s="1" t="s">
        <v>9265</v>
      </c>
      <c r="E2440" s="1" t="s">
        <v>9266</v>
      </c>
      <c r="F2440" s="2">
        <v>-1700</v>
      </c>
      <c r="G2440" s="1" t="s">
        <v>711</v>
      </c>
      <c r="H2440" s="1" t="s">
        <v>180</v>
      </c>
      <c r="I2440" s="1" t="s">
        <v>122</v>
      </c>
    </row>
    <row r="2441" spans="1:9">
      <c r="A2441" s="1" t="s">
        <v>9267</v>
      </c>
      <c r="B2441" s="2">
        <v>1425662</v>
      </c>
      <c r="C2441" s="1" t="s">
        <v>9268</v>
      </c>
      <c r="D2441" s="1" t="s">
        <v>9269</v>
      </c>
      <c r="E2441" s="1" t="s">
        <v>9270</v>
      </c>
      <c r="F2441" s="2">
        <v>-4129.88</v>
      </c>
      <c r="G2441" s="1" t="s">
        <v>711</v>
      </c>
      <c r="H2441" s="1" t="s">
        <v>300</v>
      </c>
      <c r="I2441" s="1" t="s">
        <v>10</v>
      </c>
    </row>
    <row r="2442" spans="1:9">
      <c r="A2442" s="1" t="s">
        <v>9271</v>
      </c>
      <c r="B2442" s="2">
        <v>1425676</v>
      </c>
      <c r="C2442" s="1" t="s">
        <v>9272</v>
      </c>
      <c r="D2442" s="1" t="s">
        <v>4313</v>
      </c>
      <c r="E2442" s="1" t="s">
        <v>4314</v>
      </c>
      <c r="F2442" s="2">
        <v>-200.04</v>
      </c>
      <c r="G2442" s="1" t="s">
        <v>711</v>
      </c>
      <c r="H2442" s="1" t="s">
        <v>272</v>
      </c>
      <c r="I2442" s="1" t="s">
        <v>10</v>
      </c>
    </row>
    <row r="2443" spans="1:9">
      <c r="A2443" s="1" t="s">
        <v>9273</v>
      </c>
      <c r="B2443" s="2">
        <v>1425681</v>
      </c>
      <c r="C2443" s="1" t="s">
        <v>9274</v>
      </c>
      <c r="D2443" s="1" t="s">
        <v>9275</v>
      </c>
      <c r="E2443" s="1" t="s">
        <v>9270</v>
      </c>
      <c r="F2443" s="2">
        <v>-616.72</v>
      </c>
      <c r="G2443" s="1" t="s">
        <v>711</v>
      </c>
      <c r="H2443" s="1" t="s">
        <v>300</v>
      </c>
      <c r="I2443" s="1" t="s">
        <v>10</v>
      </c>
    </row>
    <row r="2444" spans="1:9">
      <c r="A2444" s="1" t="s">
        <v>9276</v>
      </c>
      <c r="B2444" s="2">
        <v>1425688</v>
      </c>
      <c r="C2444" s="1" t="s">
        <v>9277</v>
      </c>
      <c r="D2444" s="1" t="s">
        <v>3254</v>
      </c>
      <c r="E2444" s="1" t="s">
        <v>3255</v>
      </c>
      <c r="F2444" s="2">
        <v>-2856.5</v>
      </c>
      <c r="G2444" s="1" t="s">
        <v>711</v>
      </c>
      <c r="H2444" s="1" t="s">
        <v>248</v>
      </c>
      <c r="I2444" s="1" t="s">
        <v>10</v>
      </c>
    </row>
    <row r="2445" spans="1:9">
      <c r="A2445" s="1" t="s">
        <v>9278</v>
      </c>
      <c r="B2445" s="2">
        <v>1425709</v>
      </c>
      <c r="C2445" s="1" t="s">
        <v>9279</v>
      </c>
      <c r="D2445" s="1" t="s">
        <v>9280</v>
      </c>
      <c r="E2445" s="1" t="s">
        <v>147</v>
      </c>
      <c r="F2445" s="2">
        <v>-500</v>
      </c>
      <c r="G2445" s="1" t="s">
        <v>711</v>
      </c>
      <c r="H2445" s="1" t="s">
        <v>248</v>
      </c>
      <c r="I2445" s="1" t="s">
        <v>10</v>
      </c>
    </row>
    <row r="2446" spans="1:9">
      <c r="A2446" s="1" t="s">
        <v>9281</v>
      </c>
      <c r="B2446" s="2">
        <v>1425755</v>
      </c>
      <c r="C2446" s="1" t="s">
        <v>9282</v>
      </c>
      <c r="D2446" s="1" t="s">
        <v>9283</v>
      </c>
      <c r="E2446" s="1" t="s">
        <v>9284</v>
      </c>
      <c r="F2446" s="2">
        <v>-38</v>
      </c>
      <c r="G2446" s="1" t="s">
        <v>711</v>
      </c>
      <c r="H2446" s="1" t="s">
        <v>272</v>
      </c>
      <c r="I2446" s="1" t="s">
        <v>10</v>
      </c>
    </row>
    <row r="2447" spans="1:9">
      <c r="A2447" s="1" t="s">
        <v>9285</v>
      </c>
      <c r="B2447" s="2">
        <v>1426092</v>
      </c>
      <c r="C2447" s="1" t="s">
        <v>9286</v>
      </c>
      <c r="D2447" s="1" t="s">
        <v>9287</v>
      </c>
      <c r="E2447" s="1" t="s">
        <v>9288</v>
      </c>
      <c r="F2447" s="2">
        <v>-35.64</v>
      </c>
      <c r="G2447" s="1" t="s">
        <v>711</v>
      </c>
      <c r="H2447" s="1" t="s">
        <v>248</v>
      </c>
      <c r="I2447" s="1" t="s">
        <v>10</v>
      </c>
    </row>
    <row r="2448" spans="1:9">
      <c r="A2448" s="1" t="s">
        <v>9289</v>
      </c>
      <c r="B2448" s="2">
        <v>1426132</v>
      </c>
      <c r="C2448" s="1" t="s">
        <v>9290</v>
      </c>
      <c r="D2448" s="1" t="s">
        <v>9291</v>
      </c>
      <c r="E2448" s="1" t="s">
        <v>9292</v>
      </c>
      <c r="F2448" s="2">
        <v>-506.76</v>
      </c>
      <c r="G2448" s="1" t="s">
        <v>711</v>
      </c>
      <c r="H2448" s="1" t="s">
        <v>356</v>
      </c>
      <c r="I2448" s="1" t="s">
        <v>10</v>
      </c>
    </row>
    <row r="2449" spans="1:9">
      <c r="A2449" s="1" t="s">
        <v>9293</v>
      </c>
      <c r="B2449" s="2">
        <v>1426169</v>
      </c>
      <c r="C2449" s="1" t="s">
        <v>9294</v>
      </c>
      <c r="D2449" s="1" t="s">
        <v>9295</v>
      </c>
      <c r="E2449" s="1" t="s">
        <v>9296</v>
      </c>
      <c r="F2449" s="2">
        <v>-236</v>
      </c>
      <c r="G2449" s="1" t="s">
        <v>711</v>
      </c>
      <c r="H2449" s="1" t="s">
        <v>157</v>
      </c>
      <c r="I2449" s="1" t="s">
        <v>10</v>
      </c>
    </row>
    <row r="2450" spans="1:9">
      <c r="A2450" s="1" t="s">
        <v>9297</v>
      </c>
      <c r="B2450" s="2">
        <v>1426373</v>
      </c>
      <c r="C2450" s="1" t="s">
        <v>9298</v>
      </c>
      <c r="D2450" s="1" t="s">
        <v>9299</v>
      </c>
      <c r="E2450" s="1" t="s">
        <v>9300</v>
      </c>
      <c r="F2450" s="2">
        <v>-35000</v>
      </c>
      <c r="G2450" s="1" t="s">
        <v>711</v>
      </c>
      <c r="H2450" s="1" t="s">
        <v>356</v>
      </c>
      <c r="I2450" s="1" t="s">
        <v>10</v>
      </c>
    </row>
    <row r="2451" spans="1:9">
      <c r="A2451" s="1" t="s">
        <v>9301</v>
      </c>
      <c r="B2451" s="2">
        <v>1426384</v>
      </c>
      <c r="C2451" s="1" t="s">
        <v>9302</v>
      </c>
      <c r="D2451" s="1" t="s">
        <v>8925</v>
      </c>
      <c r="E2451" s="1" t="s">
        <v>8926</v>
      </c>
      <c r="F2451" s="2">
        <v>-9.5</v>
      </c>
      <c r="G2451" s="1" t="s">
        <v>711</v>
      </c>
      <c r="H2451" s="1" t="s">
        <v>356</v>
      </c>
      <c r="I2451" s="1" t="s">
        <v>10</v>
      </c>
    </row>
    <row r="2452" spans="1:9">
      <c r="A2452" s="1" t="s">
        <v>9303</v>
      </c>
      <c r="B2452" s="2">
        <v>1426397</v>
      </c>
      <c r="C2452" s="1" t="s">
        <v>9304</v>
      </c>
      <c r="D2452" s="1" t="s">
        <v>9305</v>
      </c>
      <c r="E2452" s="1" t="s">
        <v>9306</v>
      </c>
      <c r="F2452" s="2">
        <v>-454.42</v>
      </c>
      <c r="G2452" s="1" t="s">
        <v>711</v>
      </c>
      <c r="H2452" s="1" t="s">
        <v>180</v>
      </c>
      <c r="I2452" s="1" t="s">
        <v>10</v>
      </c>
    </row>
    <row r="2453" spans="1:9">
      <c r="A2453" s="1" t="s">
        <v>9307</v>
      </c>
      <c r="B2453" s="2">
        <v>1426989</v>
      </c>
      <c r="C2453" s="1" t="s">
        <v>9308</v>
      </c>
      <c r="D2453" s="1" t="s">
        <v>9309</v>
      </c>
      <c r="E2453" s="1" t="s">
        <v>9310</v>
      </c>
      <c r="F2453" s="2">
        <v>-400</v>
      </c>
      <c r="G2453" s="1" t="s">
        <v>711</v>
      </c>
      <c r="H2453" s="1" t="s">
        <v>169</v>
      </c>
      <c r="I2453" s="1" t="s">
        <v>10</v>
      </c>
    </row>
    <row r="2454" spans="1:9">
      <c r="A2454" s="1" t="s">
        <v>9311</v>
      </c>
      <c r="B2454" s="2">
        <v>1427049</v>
      </c>
      <c r="C2454" s="1" t="s">
        <v>205</v>
      </c>
      <c r="D2454" s="1" t="s">
        <v>9048</v>
      </c>
      <c r="E2454" s="1" t="s">
        <v>9049</v>
      </c>
      <c r="F2454" s="2">
        <v>-5000</v>
      </c>
      <c r="G2454" s="1" t="s">
        <v>711</v>
      </c>
      <c r="H2454" s="1" t="s">
        <v>429</v>
      </c>
      <c r="I2454" s="1" t="s">
        <v>122</v>
      </c>
    </row>
    <row r="2455" spans="1:9">
      <c r="A2455" s="1" t="s">
        <v>9312</v>
      </c>
      <c r="B2455" s="2">
        <v>1427376</v>
      </c>
      <c r="C2455" s="1" t="s">
        <v>205</v>
      </c>
      <c r="D2455" s="1" t="s">
        <v>9313</v>
      </c>
      <c r="E2455" s="1" t="s">
        <v>9314</v>
      </c>
      <c r="F2455" s="2">
        <v>-5000</v>
      </c>
      <c r="G2455" s="1" t="s">
        <v>711</v>
      </c>
      <c r="H2455" s="1" t="s">
        <v>730</v>
      </c>
      <c r="I2455" s="1" t="s">
        <v>122</v>
      </c>
    </row>
    <row r="2456" spans="1:9">
      <c r="A2456" s="1" t="s">
        <v>9315</v>
      </c>
      <c r="B2456" s="2">
        <v>1428124</v>
      </c>
      <c r="C2456" s="1" t="s">
        <v>9316</v>
      </c>
      <c r="D2456" s="1" t="s">
        <v>9317</v>
      </c>
      <c r="E2456" s="1" t="s">
        <v>9318</v>
      </c>
      <c r="F2456" s="2">
        <v>-59.34</v>
      </c>
      <c r="G2456" s="1" t="s">
        <v>711</v>
      </c>
      <c r="H2456" s="1" t="s">
        <v>730</v>
      </c>
      <c r="I2456" s="1" t="s">
        <v>10</v>
      </c>
    </row>
    <row r="2457" spans="1:9">
      <c r="A2457" s="1" t="s">
        <v>9319</v>
      </c>
      <c r="B2457" s="2">
        <v>1428991</v>
      </c>
      <c r="C2457" s="1" t="s">
        <v>9320</v>
      </c>
      <c r="D2457" s="1" t="s">
        <v>9299</v>
      </c>
      <c r="E2457" s="1" t="s">
        <v>9300</v>
      </c>
      <c r="F2457" s="2">
        <v>-10000</v>
      </c>
      <c r="G2457" s="1" t="s">
        <v>711</v>
      </c>
      <c r="H2457" s="1" t="s">
        <v>300</v>
      </c>
      <c r="I2457" s="1" t="s">
        <v>10</v>
      </c>
    </row>
    <row r="2458" spans="1:9">
      <c r="A2458" s="1" t="s">
        <v>9321</v>
      </c>
      <c r="B2458" s="2">
        <v>1429046</v>
      </c>
      <c r="C2458" s="1" t="s">
        <v>9322</v>
      </c>
      <c r="D2458" s="1" t="s">
        <v>9323</v>
      </c>
      <c r="E2458" s="1" t="s">
        <v>9324</v>
      </c>
      <c r="F2458" s="2">
        <v>-31</v>
      </c>
      <c r="G2458" s="1" t="s">
        <v>711</v>
      </c>
      <c r="H2458" s="1" t="s">
        <v>1186</v>
      </c>
      <c r="I2458" s="1" t="s">
        <v>10</v>
      </c>
    </row>
    <row r="2459" spans="1:9">
      <c r="A2459" s="1" t="s">
        <v>9325</v>
      </c>
      <c r="B2459" s="2">
        <v>1429183</v>
      </c>
      <c r="C2459" s="1" t="s">
        <v>9326</v>
      </c>
      <c r="D2459" s="1" t="s">
        <v>9327</v>
      </c>
      <c r="E2459" s="1" t="s">
        <v>9328</v>
      </c>
      <c r="F2459" s="2">
        <v>-31</v>
      </c>
      <c r="G2459" s="1" t="s">
        <v>711</v>
      </c>
      <c r="H2459" s="1" t="s">
        <v>1186</v>
      </c>
      <c r="I2459" s="1" t="s">
        <v>10</v>
      </c>
    </row>
    <row r="2460" spans="1:9">
      <c r="A2460" s="1" t="s">
        <v>9329</v>
      </c>
      <c r="B2460" s="2">
        <v>1429272</v>
      </c>
      <c r="C2460" s="1" t="s">
        <v>9330</v>
      </c>
      <c r="D2460" s="1" t="s">
        <v>9331</v>
      </c>
      <c r="E2460" s="1" t="s">
        <v>9332</v>
      </c>
      <c r="F2460" s="2">
        <v>-31</v>
      </c>
      <c r="G2460" s="1" t="s">
        <v>711</v>
      </c>
      <c r="H2460" s="1" t="s">
        <v>1186</v>
      </c>
      <c r="I2460" s="1" t="s">
        <v>10</v>
      </c>
    </row>
    <row r="2461" spans="1:9">
      <c r="A2461" s="1" t="s">
        <v>9333</v>
      </c>
      <c r="B2461" s="2">
        <v>1429933</v>
      </c>
      <c r="C2461" s="1" t="s">
        <v>9334</v>
      </c>
      <c r="D2461" s="1" t="s">
        <v>9335</v>
      </c>
      <c r="E2461" s="1" t="s">
        <v>9336</v>
      </c>
      <c r="F2461" s="2">
        <v>-454.27</v>
      </c>
      <c r="G2461" s="1" t="s">
        <v>711</v>
      </c>
      <c r="H2461" s="1" t="s">
        <v>180</v>
      </c>
      <c r="I2461" s="1" t="s">
        <v>10</v>
      </c>
    </row>
    <row r="2462" spans="1:9">
      <c r="A2462" s="1" t="s">
        <v>9337</v>
      </c>
      <c r="B2462" s="2">
        <v>1429978</v>
      </c>
      <c r="C2462" s="1" t="s">
        <v>205</v>
      </c>
      <c r="D2462" s="1" t="s">
        <v>9338</v>
      </c>
      <c r="E2462" s="1" t="s">
        <v>9339</v>
      </c>
      <c r="F2462" s="2">
        <v>-400</v>
      </c>
      <c r="G2462" s="1" t="s">
        <v>711</v>
      </c>
      <c r="H2462" s="1" t="s">
        <v>356</v>
      </c>
      <c r="I2462" s="1" t="s">
        <v>122</v>
      </c>
    </row>
    <row r="2463" spans="1:9">
      <c r="A2463" s="1" t="s">
        <v>9340</v>
      </c>
      <c r="B2463" s="2">
        <v>1430137</v>
      </c>
      <c r="C2463" s="1" t="s">
        <v>9341</v>
      </c>
      <c r="D2463" s="1" t="s">
        <v>9342</v>
      </c>
      <c r="E2463" s="1" t="s">
        <v>9343</v>
      </c>
      <c r="F2463" s="2">
        <v>-3960</v>
      </c>
      <c r="G2463" s="1" t="s">
        <v>711</v>
      </c>
      <c r="H2463" s="1" t="s">
        <v>180</v>
      </c>
      <c r="I2463" s="1" t="s">
        <v>10</v>
      </c>
    </row>
    <row r="2464" spans="1:9">
      <c r="A2464" s="1" t="s">
        <v>9344</v>
      </c>
      <c r="B2464" s="2">
        <v>1430146</v>
      </c>
      <c r="C2464" s="1" t="s">
        <v>9345</v>
      </c>
      <c r="D2464" s="1" t="s">
        <v>9346</v>
      </c>
      <c r="E2464" s="1" t="s">
        <v>9347</v>
      </c>
      <c r="F2464" s="2">
        <v>-44.5</v>
      </c>
      <c r="G2464" s="1" t="s">
        <v>711</v>
      </c>
      <c r="H2464" s="1" t="s">
        <v>272</v>
      </c>
      <c r="I2464" s="1" t="s">
        <v>10</v>
      </c>
    </row>
    <row r="2465" spans="1:9">
      <c r="A2465" s="1" t="s">
        <v>9348</v>
      </c>
      <c r="B2465" s="2">
        <v>1430544</v>
      </c>
      <c r="C2465" s="1" t="s">
        <v>205</v>
      </c>
      <c r="D2465" s="1" t="s">
        <v>9349</v>
      </c>
      <c r="E2465" s="1" t="s">
        <v>9350</v>
      </c>
      <c r="F2465" s="2">
        <v>-115.5</v>
      </c>
      <c r="G2465" s="1" t="s">
        <v>711</v>
      </c>
      <c r="H2465" s="1" t="s">
        <v>391</v>
      </c>
      <c r="I2465" s="1" t="s">
        <v>122</v>
      </c>
    </row>
    <row r="2466" spans="1:9">
      <c r="A2466" s="1" t="s">
        <v>9351</v>
      </c>
      <c r="B2466" s="2">
        <v>1431277</v>
      </c>
      <c r="C2466" s="1" t="s">
        <v>9352</v>
      </c>
      <c r="D2466" s="1" t="s">
        <v>9353</v>
      </c>
      <c r="E2466" s="1" t="s">
        <v>9354</v>
      </c>
      <c r="F2466" s="2">
        <v>-37.700000000000003</v>
      </c>
      <c r="G2466" s="1" t="s">
        <v>711</v>
      </c>
      <c r="H2466" s="1" t="s">
        <v>841</v>
      </c>
      <c r="I2466" s="1" t="s">
        <v>10</v>
      </c>
    </row>
    <row r="2467" spans="1:9">
      <c r="A2467" s="1" t="s">
        <v>9355</v>
      </c>
      <c r="B2467" s="2">
        <v>1431672</v>
      </c>
      <c r="C2467" s="1" t="s">
        <v>9356</v>
      </c>
      <c r="D2467" s="1" t="s">
        <v>9357</v>
      </c>
      <c r="E2467" s="1" t="s">
        <v>9358</v>
      </c>
      <c r="F2467" s="2">
        <v>-800</v>
      </c>
      <c r="G2467" s="1" t="s">
        <v>711</v>
      </c>
      <c r="H2467" s="1" t="s">
        <v>901</v>
      </c>
      <c r="I2467" s="1" t="s">
        <v>10</v>
      </c>
    </row>
    <row r="2468" spans="1:9">
      <c r="A2468" s="1" t="s">
        <v>9359</v>
      </c>
      <c r="B2468" s="2">
        <v>1432771</v>
      </c>
      <c r="C2468" s="1" t="s">
        <v>9360</v>
      </c>
      <c r="D2468" s="1" t="s">
        <v>9361</v>
      </c>
      <c r="E2468" s="1" t="s">
        <v>9362</v>
      </c>
      <c r="F2468" s="2">
        <v>-54.52</v>
      </c>
      <c r="G2468" s="1" t="s">
        <v>711</v>
      </c>
      <c r="H2468" s="1" t="s">
        <v>157</v>
      </c>
      <c r="I2468" s="1" t="s">
        <v>10</v>
      </c>
    </row>
    <row r="2469" spans="1:9">
      <c r="A2469" s="1" t="s">
        <v>9363</v>
      </c>
      <c r="B2469" s="2">
        <v>1433062</v>
      </c>
      <c r="C2469" s="1" t="s">
        <v>9364</v>
      </c>
      <c r="D2469" s="1" t="s">
        <v>9365</v>
      </c>
      <c r="E2469" s="1" t="s">
        <v>9366</v>
      </c>
      <c r="F2469" s="2">
        <v>-400</v>
      </c>
      <c r="G2469" s="1" t="s">
        <v>711</v>
      </c>
      <c r="H2469" s="1" t="s">
        <v>805</v>
      </c>
      <c r="I2469" s="1" t="s">
        <v>10</v>
      </c>
    </row>
    <row r="2470" spans="1:9">
      <c r="A2470" s="1" t="s">
        <v>9367</v>
      </c>
      <c r="B2470" s="2">
        <v>1433153</v>
      </c>
      <c r="C2470" s="1" t="s">
        <v>9368</v>
      </c>
      <c r="D2470" s="1" t="s">
        <v>9369</v>
      </c>
      <c r="E2470" s="1" t="s">
        <v>9370</v>
      </c>
      <c r="F2470" s="2">
        <v>-4220.9799999999996</v>
      </c>
      <c r="G2470" s="1" t="s">
        <v>711</v>
      </c>
      <c r="H2470" s="1" t="s">
        <v>937</v>
      </c>
      <c r="I2470" s="1" t="s">
        <v>10</v>
      </c>
    </row>
    <row r="2471" spans="1:9">
      <c r="A2471" s="1" t="s">
        <v>9371</v>
      </c>
      <c r="B2471" s="2">
        <v>1433325</v>
      </c>
      <c r="C2471" s="1" t="s">
        <v>9372</v>
      </c>
      <c r="D2471" s="1" t="s">
        <v>9373</v>
      </c>
      <c r="E2471" s="1" t="s">
        <v>9374</v>
      </c>
      <c r="F2471" s="2">
        <v>-200</v>
      </c>
      <c r="G2471" s="1" t="s">
        <v>711</v>
      </c>
      <c r="H2471" s="1" t="s">
        <v>941</v>
      </c>
      <c r="I2471" s="1" t="s">
        <v>10</v>
      </c>
    </row>
    <row r="2472" spans="1:9">
      <c r="A2472" s="1" t="s">
        <v>9375</v>
      </c>
      <c r="B2472" s="2">
        <v>1433485</v>
      </c>
      <c r="C2472" s="1" t="s">
        <v>9376</v>
      </c>
      <c r="D2472" s="1" t="s">
        <v>1771</v>
      </c>
      <c r="E2472" s="1" t="s">
        <v>1772</v>
      </c>
      <c r="F2472" s="2">
        <v>-97.93</v>
      </c>
      <c r="G2472" s="1" t="s">
        <v>711</v>
      </c>
      <c r="H2472" s="1" t="s">
        <v>343</v>
      </c>
      <c r="I2472" s="1" t="s">
        <v>10</v>
      </c>
    </row>
    <row r="2473" spans="1:9">
      <c r="A2473" s="1" t="s">
        <v>9377</v>
      </c>
      <c r="B2473" s="2">
        <v>1433529</v>
      </c>
      <c r="C2473" s="1" t="s">
        <v>9378</v>
      </c>
      <c r="D2473" s="1" t="s">
        <v>1211</v>
      </c>
      <c r="E2473" s="1" t="s">
        <v>1212</v>
      </c>
      <c r="F2473" s="2">
        <v>-3863.62</v>
      </c>
      <c r="G2473" s="1" t="s">
        <v>711</v>
      </c>
      <c r="H2473" s="1" t="s">
        <v>157</v>
      </c>
      <c r="I2473" s="1" t="s">
        <v>10</v>
      </c>
    </row>
    <row r="2474" spans="1:9">
      <c r="A2474" s="1" t="s">
        <v>9379</v>
      </c>
      <c r="B2474" s="2">
        <v>1433851</v>
      </c>
      <c r="C2474" s="1" t="s">
        <v>9380</v>
      </c>
      <c r="D2474" s="1" t="s">
        <v>9381</v>
      </c>
      <c r="E2474" s="1" t="s">
        <v>9382</v>
      </c>
      <c r="F2474" s="2">
        <v>-780</v>
      </c>
      <c r="G2474" s="1" t="s">
        <v>711</v>
      </c>
      <c r="H2474" s="1" t="s">
        <v>716</v>
      </c>
      <c r="I2474" s="1" t="s">
        <v>10</v>
      </c>
    </row>
    <row r="2475" spans="1:9">
      <c r="A2475" s="1" t="s">
        <v>9383</v>
      </c>
      <c r="B2475" s="2">
        <v>1434315</v>
      </c>
      <c r="C2475" s="1" t="s">
        <v>9384</v>
      </c>
      <c r="D2475" s="1" t="s">
        <v>9385</v>
      </c>
      <c r="E2475" s="1" t="s">
        <v>9386</v>
      </c>
      <c r="F2475" s="2">
        <v>-270.64</v>
      </c>
      <c r="G2475" s="1" t="s">
        <v>711</v>
      </c>
      <c r="H2475" s="1" t="s">
        <v>253</v>
      </c>
      <c r="I2475" s="1" t="s">
        <v>10</v>
      </c>
    </row>
    <row r="2476" spans="1:9">
      <c r="A2476" s="1" t="s">
        <v>9387</v>
      </c>
      <c r="B2476" s="2">
        <v>1434480</v>
      </c>
      <c r="C2476" s="1" t="s">
        <v>9388</v>
      </c>
      <c r="D2476" s="1" t="s">
        <v>9389</v>
      </c>
      <c r="E2476" s="1" t="s">
        <v>9390</v>
      </c>
      <c r="F2476" s="2">
        <v>-307.7</v>
      </c>
      <c r="G2476" s="1" t="s">
        <v>711</v>
      </c>
      <c r="H2476" s="1" t="s">
        <v>716</v>
      </c>
      <c r="I2476" s="1" t="s">
        <v>10</v>
      </c>
    </row>
    <row r="2477" spans="1:9">
      <c r="A2477" s="1" t="s">
        <v>9391</v>
      </c>
      <c r="B2477" s="2">
        <v>1434560</v>
      </c>
      <c r="C2477" s="1" t="s">
        <v>9392</v>
      </c>
      <c r="D2477" s="1" t="s">
        <v>857</v>
      </c>
      <c r="E2477" s="1" t="s">
        <v>858</v>
      </c>
      <c r="F2477" s="2">
        <v>-74</v>
      </c>
      <c r="G2477" s="1" t="s">
        <v>711</v>
      </c>
      <c r="H2477" s="1" t="s">
        <v>391</v>
      </c>
      <c r="I2477" s="1" t="s">
        <v>10</v>
      </c>
    </row>
    <row r="2478" spans="1:9">
      <c r="A2478" s="1" t="s">
        <v>9393</v>
      </c>
      <c r="B2478" s="2">
        <v>1435167</v>
      </c>
      <c r="C2478" s="1" t="s">
        <v>9394</v>
      </c>
      <c r="D2478" s="1" t="s">
        <v>423</v>
      </c>
      <c r="E2478" s="1" t="s">
        <v>424</v>
      </c>
      <c r="F2478" s="2">
        <v>-350.3</v>
      </c>
      <c r="G2478" s="1" t="s">
        <v>711</v>
      </c>
      <c r="H2478" s="1" t="s">
        <v>937</v>
      </c>
      <c r="I2478" s="1" t="s">
        <v>10</v>
      </c>
    </row>
    <row r="2479" spans="1:9">
      <c r="A2479" s="1" t="s">
        <v>9395</v>
      </c>
      <c r="B2479" s="2">
        <v>1435298</v>
      </c>
      <c r="C2479" s="1" t="s">
        <v>9396</v>
      </c>
      <c r="D2479" s="1" t="s">
        <v>9397</v>
      </c>
      <c r="E2479" s="1" t="s">
        <v>9398</v>
      </c>
      <c r="F2479" s="2">
        <v>-900</v>
      </c>
      <c r="G2479" s="1" t="s">
        <v>711</v>
      </c>
      <c r="H2479" s="1" t="s">
        <v>1098</v>
      </c>
      <c r="I2479" s="1" t="s">
        <v>10</v>
      </c>
    </row>
    <row r="2480" spans="1:9">
      <c r="A2480" s="1" t="s">
        <v>9399</v>
      </c>
      <c r="B2480" s="2">
        <v>1435410</v>
      </c>
      <c r="C2480" s="1" t="s">
        <v>9400</v>
      </c>
      <c r="D2480" s="1" t="s">
        <v>9401</v>
      </c>
      <c r="E2480" s="1" t="s">
        <v>9402</v>
      </c>
      <c r="F2480" s="2">
        <v>-33</v>
      </c>
      <c r="G2480" s="1" t="s">
        <v>711</v>
      </c>
      <c r="H2480" s="1" t="s">
        <v>180</v>
      </c>
      <c r="I2480" s="1" t="s">
        <v>10</v>
      </c>
    </row>
    <row r="2481" spans="1:9">
      <c r="A2481" s="1" t="s">
        <v>9403</v>
      </c>
      <c r="B2481" s="2">
        <v>1436037</v>
      </c>
      <c r="C2481" s="1" t="s">
        <v>9404</v>
      </c>
      <c r="D2481" s="1" t="s">
        <v>9405</v>
      </c>
      <c r="E2481" s="1" t="s">
        <v>9406</v>
      </c>
      <c r="F2481" s="2">
        <v>-314.98</v>
      </c>
      <c r="G2481" s="1" t="s">
        <v>711</v>
      </c>
      <c r="H2481" s="1" t="s">
        <v>841</v>
      </c>
      <c r="I2481" s="1" t="s">
        <v>10</v>
      </c>
    </row>
    <row r="2482" spans="1:9">
      <c r="A2482" s="1" t="s">
        <v>9407</v>
      </c>
      <c r="B2482" s="2">
        <v>1436314</v>
      </c>
      <c r="C2482" s="1" t="s">
        <v>9408</v>
      </c>
      <c r="D2482" s="1" t="s">
        <v>9409</v>
      </c>
      <c r="E2482" s="1" t="s">
        <v>9410</v>
      </c>
      <c r="F2482" s="2">
        <v>-89.5</v>
      </c>
      <c r="G2482" s="1" t="s">
        <v>711</v>
      </c>
      <c r="H2482" s="1" t="s">
        <v>1468</v>
      </c>
      <c r="I2482" s="1" t="s">
        <v>10</v>
      </c>
    </row>
    <row r="2483" spans="1:9">
      <c r="A2483" s="1" t="s">
        <v>9411</v>
      </c>
      <c r="B2483" s="2">
        <v>1436637</v>
      </c>
      <c r="C2483" s="1" t="s">
        <v>9412</v>
      </c>
      <c r="D2483" s="1" t="s">
        <v>7641</v>
      </c>
      <c r="E2483" s="1" t="s">
        <v>7642</v>
      </c>
      <c r="F2483" s="2">
        <v>-20</v>
      </c>
      <c r="G2483" s="1" t="s">
        <v>711</v>
      </c>
      <c r="H2483" s="1" t="s">
        <v>356</v>
      </c>
      <c r="I2483" s="1" t="s">
        <v>10</v>
      </c>
    </row>
    <row r="2484" spans="1:9">
      <c r="A2484" s="1" t="s">
        <v>9413</v>
      </c>
      <c r="B2484" s="2">
        <v>1436719</v>
      </c>
      <c r="C2484" s="1" t="s">
        <v>9414</v>
      </c>
      <c r="D2484" s="1" t="s">
        <v>7679</v>
      </c>
      <c r="E2484" s="1" t="s">
        <v>3203</v>
      </c>
      <c r="F2484" s="2">
        <v>-20</v>
      </c>
      <c r="G2484" s="1" t="s">
        <v>711</v>
      </c>
      <c r="H2484" s="1" t="s">
        <v>356</v>
      </c>
      <c r="I2484" s="1" t="s">
        <v>10</v>
      </c>
    </row>
    <row r="2485" spans="1:9">
      <c r="A2485" s="1" t="s">
        <v>9415</v>
      </c>
      <c r="B2485" s="2">
        <v>1437164</v>
      </c>
      <c r="C2485" s="1" t="s">
        <v>9416</v>
      </c>
      <c r="D2485" s="1" t="s">
        <v>9417</v>
      </c>
      <c r="E2485" s="1" t="s">
        <v>71</v>
      </c>
      <c r="F2485" s="2">
        <v>-320</v>
      </c>
      <c r="G2485" s="1" t="s">
        <v>711</v>
      </c>
      <c r="H2485" s="1" t="s">
        <v>1481</v>
      </c>
      <c r="I2485" s="1" t="s">
        <v>10</v>
      </c>
    </row>
    <row r="2486" spans="1:9">
      <c r="A2486" s="1" t="s">
        <v>9418</v>
      </c>
      <c r="B2486" s="2">
        <v>1437404</v>
      </c>
      <c r="C2486" s="1" t="s">
        <v>9419</v>
      </c>
      <c r="D2486" s="1" t="s">
        <v>9420</v>
      </c>
      <c r="E2486" s="1" t="s">
        <v>9421</v>
      </c>
      <c r="F2486" s="2">
        <v>-19539.439999999999</v>
      </c>
      <c r="G2486" s="1" t="s">
        <v>711</v>
      </c>
      <c r="H2486" s="1" t="s">
        <v>777</v>
      </c>
      <c r="I2486" s="1" t="s">
        <v>10</v>
      </c>
    </row>
    <row r="2487" spans="1:9">
      <c r="A2487" s="1" t="s">
        <v>9422</v>
      </c>
      <c r="B2487" s="2">
        <v>1437604</v>
      </c>
      <c r="C2487" s="1" t="s">
        <v>9423</v>
      </c>
      <c r="D2487" s="1" t="s">
        <v>9424</v>
      </c>
      <c r="E2487" s="1" t="s">
        <v>9425</v>
      </c>
      <c r="F2487" s="2">
        <v>-20</v>
      </c>
      <c r="G2487" s="1" t="s">
        <v>711</v>
      </c>
      <c r="H2487" s="1" t="s">
        <v>1186</v>
      </c>
      <c r="I2487" s="1" t="s">
        <v>10</v>
      </c>
    </row>
    <row r="2488" spans="1:9">
      <c r="A2488" s="1" t="s">
        <v>9426</v>
      </c>
      <c r="B2488" s="2">
        <v>1437747</v>
      </c>
      <c r="C2488" s="1" t="s">
        <v>9427</v>
      </c>
      <c r="D2488" s="1" t="s">
        <v>256</v>
      </c>
      <c r="E2488" s="1" t="s">
        <v>78</v>
      </c>
      <c r="F2488" s="2">
        <v>-672</v>
      </c>
      <c r="G2488" s="1" t="s">
        <v>711</v>
      </c>
      <c r="H2488" s="1" t="s">
        <v>716</v>
      </c>
      <c r="I2488" s="1" t="s">
        <v>10</v>
      </c>
    </row>
    <row r="2489" spans="1:9">
      <c r="A2489" s="1" t="s">
        <v>9428</v>
      </c>
      <c r="B2489" s="2">
        <v>1437967</v>
      </c>
      <c r="C2489" s="1" t="s">
        <v>205</v>
      </c>
      <c r="D2489" s="1" t="s">
        <v>9429</v>
      </c>
      <c r="E2489" s="1" t="s">
        <v>9430</v>
      </c>
      <c r="F2489" s="2">
        <v>-2056</v>
      </c>
      <c r="G2489" s="1" t="s">
        <v>711</v>
      </c>
      <c r="H2489" s="1" t="s">
        <v>841</v>
      </c>
      <c r="I2489" s="1" t="s">
        <v>122</v>
      </c>
    </row>
    <row r="2490" spans="1:9">
      <c r="A2490" s="1" t="s">
        <v>9431</v>
      </c>
      <c r="B2490" s="2">
        <v>1438199</v>
      </c>
      <c r="C2490" s="1" t="s">
        <v>9432</v>
      </c>
      <c r="D2490" s="1" t="s">
        <v>9433</v>
      </c>
      <c r="E2490" s="1" t="s">
        <v>9434</v>
      </c>
      <c r="F2490" s="2">
        <v>-104.36</v>
      </c>
      <c r="G2490" s="1" t="s">
        <v>711</v>
      </c>
      <c r="H2490" s="1" t="s">
        <v>777</v>
      </c>
      <c r="I2490" s="1" t="s">
        <v>10</v>
      </c>
    </row>
    <row r="2491" spans="1:9">
      <c r="A2491" s="1" t="s">
        <v>9435</v>
      </c>
      <c r="B2491" s="2">
        <v>1438207</v>
      </c>
      <c r="C2491" s="1" t="s">
        <v>205</v>
      </c>
      <c r="D2491" s="1" t="s">
        <v>9436</v>
      </c>
      <c r="E2491" s="1" t="s">
        <v>9437</v>
      </c>
      <c r="F2491" s="2">
        <v>-2229.73</v>
      </c>
      <c r="G2491" s="1" t="s">
        <v>711</v>
      </c>
      <c r="H2491" s="1" t="s">
        <v>1158</v>
      </c>
      <c r="I2491" s="1" t="s">
        <v>122</v>
      </c>
    </row>
    <row r="2492" spans="1:9">
      <c r="A2492" s="1" t="s">
        <v>9438</v>
      </c>
      <c r="B2492" s="2">
        <v>1438267</v>
      </c>
      <c r="C2492" s="1" t="s">
        <v>9439</v>
      </c>
      <c r="D2492" s="1" t="s">
        <v>9440</v>
      </c>
      <c r="E2492" s="1" t="s">
        <v>9441</v>
      </c>
      <c r="F2492" s="2">
        <v>-266.39999999999998</v>
      </c>
      <c r="G2492" s="1" t="s">
        <v>711</v>
      </c>
      <c r="H2492" s="1" t="s">
        <v>248</v>
      </c>
      <c r="I2492" s="1" t="s">
        <v>10</v>
      </c>
    </row>
    <row r="2493" spans="1:9">
      <c r="A2493" s="1" t="s">
        <v>9442</v>
      </c>
      <c r="B2493" s="2">
        <v>1439009</v>
      </c>
      <c r="C2493" s="1" t="s">
        <v>9443</v>
      </c>
      <c r="D2493" s="1" t="s">
        <v>9444</v>
      </c>
      <c r="E2493" s="1" t="s">
        <v>291</v>
      </c>
      <c r="F2493" s="2">
        <v>-1800</v>
      </c>
      <c r="G2493" s="1" t="s">
        <v>711</v>
      </c>
      <c r="H2493" s="1" t="s">
        <v>429</v>
      </c>
      <c r="I2493" s="1" t="s">
        <v>10</v>
      </c>
    </row>
    <row r="2494" spans="1:9">
      <c r="A2494" s="1" t="s">
        <v>9445</v>
      </c>
      <c r="B2494" s="2">
        <v>1439061</v>
      </c>
      <c r="C2494" s="1" t="s">
        <v>205</v>
      </c>
      <c r="D2494" s="1" t="s">
        <v>9446</v>
      </c>
      <c r="E2494" s="1" t="s">
        <v>9447</v>
      </c>
      <c r="F2494" s="2">
        <v>-99.5</v>
      </c>
      <c r="G2494" s="1" t="s">
        <v>711</v>
      </c>
      <c r="H2494" s="1" t="s">
        <v>937</v>
      </c>
      <c r="I2494" s="1" t="s">
        <v>122</v>
      </c>
    </row>
    <row r="2495" spans="1:9">
      <c r="A2495" s="1" t="s">
        <v>9448</v>
      </c>
      <c r="B2495" s="2">
        <v>1439262</v>
      </c>
      <c r="C2495" s="1" t="s">
        <v>9449</v>
      </c>
      <c r="D2495" s="1" t="s">
        <v>9450</v>
      </c>
      <c r="E2495" s="1" t="s">
        <v>9451</v>
      </c>
      <c r="F2495" s="2">
        <v>-107.33</v>
      </c>
      <c r="G2495" s="1" t="s">
        <v>711</v>
      </c>
      <c r="H2495" s="1" t="s">
        <v>1186</v>
      </c>
      <c r="I2495" s="1" t="s">
        <v>10</v>
      </c>
    </row>
    <row r="2496" spans="1:9">
      <c r="A2496" s="1" t="s">
        <v>9452</v>
      </c>
      <c r="B2496" s="2">
        <v>1439589</v>
      </c>
      <c r="C2496" s="1" t="s">
        <v>9453</v>
      </c>
      <c r="D2496" s="1" t="s">
        <v>9454</v>
      </c>
      <c r="E2496" s="1" t="s">
        <v>9455</v>
      </c>
      <c r="F2496" s="2">
        <v>-327.9</v>
      </c>
      <c r="G2496" s="1" t="s">
        <v>711</v>
      </c>
      <c r="H2496" s="1" t="s">
        <v>716</v>
      </c>
      <c r="I2496" s="1" t="s">
        <v>10</v>
      </c>
    </row>
    <row r="2497" spans="1:9">
      <c r="A2497" s="1" t="s">
        <v>9456</v>
      </c>
      <c r="B2497" s="2">
        <v>1439738</v>
      </c>
      <c r="C2497" s="1" t="s">
        <v>9457</v>
      </c>
      <c r="D2497" s="1" t="s">
        <v>9458</v>
      </c>
      <c r="E2497" s="1" t="s">
        <v>9459</v>
      </c>
      <c r="F2497" s="2">
        <v>-1699.44</v>
      </c>
      <c r="G2497" s="1" t="s">
        <v>711</v>
      </c>
      <c r="H2497" s="1" t="s">
        <v>253</v>
      </c>
      <c r="I2497" s="1" t="s">
        <v>10</v>
      </c>
    </row>
    <row r="2498" spans="1:9">
      <c r="A2498" s="1" t="s">
        <v>9460</v>
      </c>
      <c r="B2498" s="2">
        <v>1439805</v>
      </c>
      <c r="C2498" s="1" t="s">
        <v>9461</v>
      </c>
      <c r="D2498" s="1" t="s">
        <v>9462</v>
      </c>
      <c r="E2498" s="1" t="s">
        <v>9463</v>
      </c>
      <c r="F2498" s="2">
        <v>-294.5</v>
      </c>
      <c r="G2498" s="1" t="s">
        <v>711</v>
      </c>
      <c r="H2498" s="1" t="s">
        <v>396</v>
      </c>
      <c r="I2498" s="1" t="s">
        <v>10</v>
      </c>
    </row>
    <row r="2499" spans="1:9">
      <c r="A2499" s="1" t="s">
        <v>9464</v>
      </c>
      <c r="B2499" s="2">
        <v>1439868</v>
      </c>
      <c r="C2499" s="1" t="s">
        <v>9465</v>
      </c>
      <c r="D2499" s="1" t="s">
        <v>9466</v>
      </c>
      <c r="E2499" s="1" t="s">
        <v>9467</v>
      </c>
      <c r="F2499" s="2">
        <v>-50</v>
      </c>
      <c r="G2499" s="1" t="s">
        <v>711</v>
      </c>
      <c r="H2499" s="1" t="s">
        <v>1481</v>
      </c>
      <c r="I2499" s="1" t="s">
        <v>10</v>
      </c>
    </row>
    <row r="2500" spans="1:9">
      <c r="A2500" s="1" t="s">
        <v>9468</v>
      </c>
      <c r="B2500" s="2">
        <v>1439890</v>
      </c>
      <c r="C2500" s="1" t="s">
        <v>9469</v>
      </c>
      <c r="D2500" s="1" t="s">
        <v>9470</v>
      </c>
      <c r="E2500" s="1" t="s">
        <v>9471</v>
      </c>
      <c r="F2500" s="2">
        <v>-6800</v>
      </c>
      <c r="G2500" s="1" t="s">
        <v>711</v>
      </c>
      <c r="H2500" s="1" t="s">
        <v>248</v>
      </c>
      <c r="I2500" s="1" t="s">
        <v>10</v>
      </c>
    </row>
    <row r="2501" spans="1:9">
      <c r="A2501" s="1" t="s">
        <v>9472</v>
      </c>
      <c r="B2501" s="2">
        <v>1439965</v>
      </c>
      <c r="C2501" s="1" t="s">
        <v>9473</v>
      </c>
      <c r="D2501" s="1" t="s">
        <v>9474</v>
      </c>
      <c r="E2501" s="1" t="s">
        <v>147</v>
      </c>
      <c r="F2501" s="2">
        <v>-5800</v>
      </c>
      <c r="G2501" s="1" t="s">
        <v>711</v>
      </c>
      <c r="H2501" s="1" t="s">
        <v>817</v>
      </c>
      <c r="I2501" s="1" t="s">
        <v>10</v>
      </c>
    </row>
    <row r="2502" spans="1:9">
      <c r="A2502" s="1" t="s">
        <v>9475</v>
      </c>
      <c r="B2502" s="2">
        <v>1440020</v>
      </c>
      <c r="C2502" s="1" t="s">
        <v>9476</v>
      </c>
      <c r="D2502" s="1" t="s">
        <v>9477</v>
      </c>
      <c r="E2502" s="1" t="s">
        <v>9478</v>
      </c>
      <c r="F2502" s="2">
        <v>-168.08</v>
      </c>
      <c r="G2502" s="1" t="s">
        <v>711</v>
      </c>
      <c r="H2502" s="1" t="s">
        <v>127</v>
      </c>
      <c r="I2502" s="1" t="s">
        <v>10</v>
      </c>
    </row>
    <row r="2503" spans="1:9">
      <c r="A2503" s="1" t="s">
        <v>9479</v>
      </c>
      <c r="B2503" s="2">
        <v>1440104</v>
      </c>
      <c r="C2503" s="1" t="s">
        <v>9480</v>
      </c>
      <c r="D2503" s="1" t="s">
        <v>9481</v>
      </c>
      <c r="E2503" s="1" t="s">
        <v>9482</v>
      </c>
      <c r="F2503" s="2">
        <v>-775</v>
      </c>
      <c r="G2503" s="1" t="s">
        <v>711</v>
      </c>
      <c r="H2503" s="1" t="s">
        <v>755</v>
      </c>
      <c r="I2503" s="1" t="s">
        <v>10</v>
      </c>
    </row>
    <row r="2504" spans="1:9">
      <c r="A2504" s="1" t="s">
        <v>9483</v>
      </c>
      <c r="B2504" s="2">
        <v>1440169</v>
      </c>
      <c r="C2504" s="1" t="s">
        <v>9484</v>
      </c>
      <c r="D2504" s="1" t="s">
        <v>9485</v>
      </c>
      <c r="E2504" s="1" t="s">
        <v>9486</v>
      </c>
      <c r="F2504" s="2">
        <v>-34.979999999999997</v>
      </c>
      <c r="G2504" s="1" t="s">
        <v>711</v>
      </c>
      <c r="H2504" s="1" t="s">
        <v>805</v>
      </c>
      <c r="I2504" s="1" t="s">
        <v>10</v>
      </c>
    </row>
    <row r="2505" spans="1:9">
      <c r="A2505" s="1" t="s">
        <v>9487</v>
      </c>
      <c r="B2505" s="2">
        <v>1440298</v>
      </c>
      <c r="C2505" s="1" t="s">
        <v>9488</v>
      </c>
      <c r="D2505" s="1" t="s">
        <v>7796</v>
      </c>
      <c r="E2505" s="1" t="s">
        <v>7797</v>
      </c>
      <c r="F2505" s="2">
        <v>-225</v>
      </c>
      <c r="G2505" s="1" t="s">
        <v>711</v>
      </c>
      <c r="H2505" s="1" t="s">
        <v>356</v>
      </c>
      <c r="I2505" s="1" t="s">
        <v>10</v>
      </c>
    </row>
    <row r="2506" spans="1:9">
      <c r="A2506" s="1" t="s">
        <v>9489</v>
      </c>
      <c r="B2506" s="2">
        <v>1440433</v>
      </c>
      <c r="C2506" s="1" t="s">
        <v>9490</v>
      </c>
      <c r="D2506" s="1" t="s">
        <v>9491</v>
      </c>
      <c r="E2506" s="1" t="s">
        <v>9492</v>
      </c>
      <c r="F2506" s="2">
        <v>-4312.22</v>
      </c>
      <c r="G2506" s="1" t="s">
        <v>711</v>
      </c>
      <c r="H2506" s="1" t="s">
        <v>777</v>
      </c>
      <c r="I2506" s="1" t="s">
        <v>10</v>
      </c>
    </row>
    <row r="2507" spans="1:9">
      <c r="A2507" s="1" t="s">
        <v>9493</v>
      </c>
      <c r="B2507" s="2">
        <v>1440637</v>
      </c>
      <c r="C2507" s="1" t="s">
        <v>205</v>
      </c>
      <c r="D2507" s="1" t="s">
        <v>435</v>
      </c>
      <c r="E2507" s="1" t="s">
        <v>30</v>
      </c>
      <c r="F2507" s="2">
        <v>-2600</v>
      </c>
      <c r="G2507" s="1" t="s">
        <v>711</v>
      </c>
      <c r="H2507" s="1" t="s">
        <v>157</v>
      </c>
      <c r="I2507" s="1" t="s">
        <v>122</v>
      </c>
    </row>
    <row r="2508" spans="1:9">
      <c r="A2508" s="1" t="s">
        <v>9494</v>
      </c>
      <c r="B2508" s="2">
        <v>1440662</v>
      </c>
      <c r="C2508" s="1" t="s">
        <v>9495</v>
      </c>
      <c r="D2508" s="1" t="s">
        <v>9496</v>
      </c>
      <c r="E2508" s="1" t="s">
        <v>9497</v>
      </c>
      <c r="F2508" s="2">
        <v>-574.34</v>
      </c>
      <c r="G2508" s="1" t="s">
        <v>711</v>
      </c>
      <c r="H2508" s="1" t="s">
        <v>387</v>
      </c>
      <c r="I2508" s="1" t="s">
        <v>10</v>
      </c>
    </row>
    <row r="2509" spans="1:9">
      <c r="A2509" s="1" t="s">
        <v>9498</v>
      </c>
      <c r="B2509" s="2">
        <v>1440671</v>
      </c>
      <c r="C2509" s="1" t="s">
        <v>205</v>
      </c>
      <c r="D2509" s="1" t="s">
        <v>435</v>
      </c>
      <c r="E2509" s="1" t="s">
        <v>30</v>
      </c>
      <c r="F2509" s="2">
        <v>-1000</v>
      </c>
      <c r="G2509" s="1" t="s">
        <v>711</v>
      </c>
      <c r="H2509" s="1" t="s">
        <v>157</v>
      </c>
      <c r="I2509" s="1" t="s">
        <v>122</v>
      </c>
    </row>
    <row r="2510" spans="1:9">
      <c r="A2510" s="1" t="s">
        <v>9499</v>
      </c>
      <c r="B2510" s="2">
        <v>1440701</v>
      </c>
      <c r="C2510" s="1" t="s">
        <v>205</v>
      </c>
      <c r="D2510" s="1" t="s">
        <v>435</v>
      </c>
      <c r="E2510" s="1" t="s">
        <v>30</v>
      </c>
      <c r="F2510" s="2">
        <v>-74.11</v>
      </c>
      <c r="G2510" s="1" t="s">
        <v>711</v>
      </c>
      <c r="H2510" s="1" t="s">
        <v>157</v>
      </c>
      <c r="I2510" s="1" t="s">
        <v>122</v>
      </c>
    </row>
    <row r="2511" spans="1:9">
      <c r="A2511" s="1" t="s">
        <v>9500</v>
      </c>
      <c r="B2511" s="2">
        <v>1441032</v>
      </c>
      <c r="C2511" s="1" t="s">
        <v>9501</v>
      </c>
      <c r="D2511" s="1" t="s">
        <v>9502</v>
      </c>
      <c r="E2511" s="1" t="s">
        <v>9503</v>
      </c>
      <c r="F2511" s="2">
        <v>-640</v>
      </c>
      <c r="G2511" s="1" t="s">
        <v>711</v>
      </c>
      <c r="H2511" s="1" t="s">
        <v>429</v>
      </c>
      <c r="I2511" s="1" t="s">
        <v>10</v>
      </c>
    </row>
    <row r="2512" spans="1:9">
      <c r="A2512" s="1" t="s">
        <v>9504</v>
      </c>
      <c r="B2512" s="2">
        <v>1441034</v>
      </c>
      <c r="C2512" s="1" t="s">
        <v>9505</v>
      </c>
      <c r="D2512" s="1" t="s">
        <v>9506</v>
      </c>
      <c r="E2512" s="1" t="s">
        <v>9507</v>
      </c>
      <c r="F2512" s="2">
        <v>-1000</v>
      </c>
      <c r="G2512" s="1" t="s">
        <v>711</v>
      </c>
      <c r="H2512" s="1" t="s">
        <v>387</v>
      </c>
      <c r="I2512" s="1" t="s">
        <v>10</v>
      </c>
    </row>
    <row r="2513" spans="1:9">
      <c r="A2513" s="1" t="s">
        <v>9508</v>
      </c>
      <c r="B2513" s="2">
        <v>1441063</v>
      </c>
      <c r="C2513" s="1" t="s">
        <v>9509</v>
      </c>
      <c r="D2513" s="1" t="s">
        <v>9510</v>
      </c>
      <c r="E2513" s="1" t="s">
        <v>9511</v>
      </c>
      <c r="F2513" s="2">
        <v>-6036</v>
      </c>
      <c r="G2513" s="1" t="s">
        <v>711</v>
      </c>
      <c r="H2513" s="1" t="s">
        <v>356</v>
      </c>
      <c r="I2513" s="1" t="s">
        <v>10</v>
      </c>
    </row>
    <row r="2514" spans="1:9">
      <c r="A2514" s="1" t="s">
        <v>9512</v>
      </c>
      <c r="B2514" s="2">
        <v>1441070</v>
      </c>
      <c r="C2514" s="1" t="s">
        <v>205</v>
      </c>
      <c r="D2514" s="1" t="s">
        <v>9513</v>
      </c>
      <c r="E2514" s="1" t="s">
        <v>9514</v>
      </c>
      <c r="F2514" s="2">
        <v>-2641.39</v>
      </c>
      <c r="G2514" s="1" t="s">
        <v>711</v>
      </c>
      <c r="H2514" s="1" t="s">
        <v>243</v>
      </c>
      <c r="I2514" s="1" t="s">
        <v>122</v>
      </c>
    </row>
    <row r="2515" spans="1:9">
      <c r="A2515" s="1" t="s">
        <v>9515</v>
      </c>
      <c r="B2515" s="2">
        <v>1441343</v>
      </c>
      <c r="C2515" s="1" t="s">
        <v>9516</v>
      </c>
      <c r="D2515" s="1" t="s">
        <v>9517</v>
      </c>
      <c r="E2515" s="1" t="s">
        <v>9518</v>
      </c>
      <c r="F2515" s="2">
        <v>-1997</v>
      </c>
      <c r="G2515" s="1" t="s">
        <v>711</v>
      </c>
      <c r="H2515" s="1" t="s">
        <v>248</v>
      </c>
      <c r="I2515" s="1" t="s">
        <v>10</v>
      </c>
    </row>
    <row r="2516" spans="1:9">
      <c r="A2516" s="1" t="s">
        <v>9519</v>
      </c>
      <c r="B2516" s="2">
        <v>1441401</v>
      </c>
      <c r="C2516" s="1" t="s">
        <v>9520</v>
      </c>
      <c r="D2516" s="1" t="s">
        <v>9521</v>
      </c>
      <c r="E2516" s="1" t="s">
        <v>9522</v>
      </c>
      <c r="F2516" s="2">
        <v>-1028</v>
      </c>
      <c r="G2516" s="1" t="s">
        <v>711</v>
      </c>
      <c r="H2516" s="1" t="s">
        <v>157</v>
      </c>
      <c r="I2516" s="1" t="s">
        <v>10</v>
      </c>
    </row>
    <row r="2517" spans="1:9">
      <c r="A2517" s="1" t="s">
        <v>9523</v>
      </c>
      <c r="B2517" s="2">
        <v>1441411</v>
      </c>
      <c r="C2517" s="1" t="s">
        <v>9524</v>
      </c>
      <c r="D2517" s="1" t="s">
        <v>9517</v>
      </c>
      <c r="E2517" s="1" t="s">
        <v>9518</v>
      </c>
      <c r="F2517" s="2">
        <v>-3420</v>
      </c>
      <c r="G2517" s="1" t="s">
        <v>711</v>
      </c>
      <c r="H2517" s="1" t="s">
        <v>248</v>
      </c>
      <c r="I2517" s="1" t="s">
        <v>10</v>
      </c>
    </row>
    <row r="2518" spans="1:9">
      <c r="A2518" s="1" t="s">
        <v>9525</v>
      </c>
      <c r="B2518" s="2">
        <v>1441609</v>
      </c>
      <c r="C2518" s="1" t="s">
        <v>9526</v>
      </c>
      <c r="D2518" s="1" t="s">
        <v>9527</v>
      </c>
      <c r="E2518" s="1" t="s">
        <v>9528</v>
      </c>
      <c r="F2518" s="2">
        <v>-128</v>
      </c>
      <c r="G2518" s="1" t="s">
        <v>711</v>
      </c>
      <c r="H2518" s="1" t="s">
        <v>1468</v>
      </c>
      <c r="I2518" s="1" t="s">
        <v>10</v>
      </c>
    </row>
    <row r="2519" spans="1:9">
      <c r="A2519" s="1" t="s">
        <v>9529</v>
      </c>
      <c r="B2519" s="2">
        <v>1441616</v>
      </c>
      <c r="C2519" s="1" t="s">
        <v>9530</v>
      </c>
      <c r="D2519" s="1" t="s">
        <v>9531</v>
      </c>
      <c r="E2519" s="1" t="s">
        <v>9532</v>
      </c>
      <c r="F2519" s="2">
        <v>-493.5</v>
      </c>
      <c r="G2519" s="1" t="s">
        <v>711</v>
      </c>
      <c r="H2519" s="1" t="s">
        <v>755</v>
      </c>
      <c r="I2519" s="1" t="s">
        <v>10</v>
      </c>
    </row>
    <row r="2520" spans="1:9">
      <c r="A2520" s="1" t="s">
        <v>9533</v>
      </c>
      <c r="B2520" s="2">
        <v>1441636</v>
      </c>
      <c r="C2520" s="1" t="s">
        <v>9534</v>
      </c>
      <c r="D2520" s="1" t="s">
        <v>9527</v>
      </c>
      <c r="E2520" s="1" t="s">
        <v>9528</v>
      </c>
      <c r="F2520" s="2">
        <v>-168</v>
      </c>
      <c r="G2520" s="1" t="s">
        <v>711</v>
      </c>
      <c r="H2520" s="1" t="s">
        <v>1468</v>
      </c>
      <c r="I2520" s="1" t="s">
        <v>10</v>
      </c>
    </row>
    <row r="2521" spans="1:9">
      <c r="A2521" s="1" t="s">
        <v>9535</v>
      </c>
      <c r="B2521" s="2">
        <v>1441711</v>
      </c>
      <c r="C2521" s="1" t="s">
        <v>9536</v>
      </c>
      <c r="D2521" s="1" t="s">
        <v>9537</v>
      </c>
      <c r="E2521" s="1" t="s">
        <v>9538</v>
      </c>
      <c r="F2521" s="2">
        <v>-4</v>
      </c>
      <c r="G2521" s="1" t="s">
        <v>711</v>
      </c>
      <c r="H2521" s="1" t="s">
        <v>760</v>
      </c>
      <c r="I2521" s="1" t="s">
        <v>10</v>
      </c>
    </row>
    <row r="2522" spans="1:9">
      <c r="A2522" s="1" t="s">
        <v>9539</v>
      </c>
      <c r="B2522" s="2">
        <v>1441776</v>
      </c>
      <c r="C2522" s="1" t="s">
        <v>9540</v>
      </c>
      <c r="D2522" s="1" t="s">
        <v>9541</v>
      </c>
      <c r="E2522" s="1" t="s">
        <v>9542</v>
      </c>
      <c r="F2522" s="2">
        <v>-1320.21</v>
      </c>
      <c r="G2522" s="1" t="s">
        <v>711</v>
      </c>
      <c r="H2522" s="1" t="s">
        <v>356</v>
      </c>
      <c r="I2522" s="1" t="s">
        <v>10</v>
      </c>
    </row>
    <row r="2523" spans="1:9">
      <c r="A2523" s="1" t="s">
        <v>9543</v>
      </c>
      <c r="B2523" s="2">
        <v>1441798</v>
      </c>
      <c r="C2523" s="1" t="s">
        <v>9544</v>
      </c>
      <c r="D2523" s="1" t="s">
        <v>9545</v>
      </c>
      <c r="E2523" s="1" t="s">
        <v>9546</v>
      </c>
      <c r="F2523" s="2">
        <v>-56.64</v>
      </c>
      <c r="G2523" s="1" t="s">
        <v>711</v>
      </c>
      <c r="H2523" s="1" t="s">
        <v>1468</v>
      </c>
      <c r="I2523" s="1" t="s">
        <v>10</v>
      </c>
    </row>
    <row r="2524" spans="1:9">
      <c r="A2524" s="1" t="s">
        <v>9547</v>
      </c>
      <c r="B2524" s="2">
        <v>1441885</v>
      </c>
      <c r="C2524" s="1" t="s">
        <v>205</v>
      </c>
      <c r="D2524" s="1" t="s">
        <v>9548</v>
      </c>
      <c r="E2524" s="1" t="s">
        <v>9549</v>
      </c>
      <c r="F2524" s="2">
        <v>-200</v>
      </c>
      <c r="G2524" s="1" t="s">
        <v>711</v>
      </c>
      <c r="H2524" s="1" t="s">
        <v>841</v>
      </c>
      <c r="I2524" s="1" t="s">
        <v>122</v>
      </c>
    </row>
    <row r="2525" spans="1:9">
      <c r="A2525" s="1" t="s">
        <v>9550</v>
      </c>
      <c r="B2525" s="2">
        <v>1442090</v>
      </c>
      <c r="C2525" s="1" t="s">
        <v>205</v>
      </c>
      <c r="D2525" s="1" t="s">
        <v>9551</v>
      </c>
      <c r="E2525" s="1" t="s">
        <v>9552</v>
      </c>
      <c r="F2525" s="2">
        <v>-364</v>
      </c>
      <c r="G2525" s="1" t="s">
        <v>711</v>
      </c>
      <c r="H2525" s="1" t="s">
        <v>841</v>
      </c>
      <c r="I2525" s="1" t="s">
        <v>122</v>
      </c>
    </row>
    <row r="2526" spans="1:9">
      <c r="A2526" s="1" t="s">
        <v>9553</v>
      </c>
      <c r="B2526" s="2">
        <v>1442137</v>
      </c>
      <c r="C2526" s="1" t="s">
        <v>9554</v>
      </c>
      <c r="D2526" s="1" t="s">
        <v>9555</v>
      </c>
      <c r="E2526" s="1" t="s">
        <v>9556</v>
      </c>
      <c r="F2526" s="2">
        <v>-4322.5600000000004</v>
      </c>
      <c r="G2526" s="1" t="s">
        <v>711</v>
      </c>
      <c r="H2526" s="1" t="s">
        <v>356</v>
      </c>
      <c r="I2526" s="1" t="s">
        <v>10</v>
      </c>
    </row>
    <row r="2527" spans="1:9">
      <c r="A2527" s="1" t="s">
        <v>9557</v>
      </c>
      <c r="B2527" s="2">
        <v>1442171</v>
      </c>
      <c r="C2527" s="1" t="s">
        <v>9558</v>
      </c>
      <c r="D2527" s="1" t="s">
        <v>9559</v>
      </c>
      <c r="E2527" s="1" t="s">
        <v>9560</v>
      </c>
      <c r="F2527" s="2">
        <v>-547.91999999999996</v>
      </c>
      <c r="G2527" s="1" t="s">
        <v>711</v>
      </c>
      <c r="H2527" s="1" t="s">
        <v>248</v>
      </c>
      <c r="I2527" s="1" t="s">
        <v>10</v>
      </c>
    </row>
    <row r="2528" spans="1:9">
      <c r="A2528" s="1" t="s">
        <v>9561</v>
      </c>
      <c r="B2528" s="2">
        <v>1442204</v>
      </c>
      <c r="C2528" s="1" t="s">
        <v>9562</v>
      </c>
      <c r="D2528" s="1" t="s">
        <v>2121</v>
      </c>
      <c r="E2528" s="1" t="s">
        <v>2122</v>
      </c>
      <c r="F2528" s="2">
        <v>-100</v>
      </c>
      <c r="G2528" s="1" t="s">
        <v>711</v>
      </c>
      <c r="H2528" s="1" t="s">
        <v>180</v>
      </c>
      <c r="I2528" s="1" t="s">
        <v>10</v>
      </c>
    </row>
    <row r="2529" spans="1:9">
      <c r="A2529" s="1" t="s">
        <v>9563</v>
      </c>
      <c r="B2529" s="2">
        <v>1442238</v>
      </c>
      <c r="C2529" s="1" t="s">
        <v>9564</v>
      </c>
      <c r="D2529" s="1" t="s">
        <v>9565</v>
      </c>
      <c r="E2529" s="1" t="s">
        <v>9566</v>
      </c>
      <c r="F2529" s="2">
        <v>-5228</v>
      </c>
      <c r="G2529" s="1" t="s">
        <v>711</v>
      </c>
      <c r="H2529" s="1" t="s">
        <v>356</v>
      </c>
      <c r="I2529" s="1" t="s">
        <v>10</v>
      </c>
    </row>
    <row r="2530" spans="1:9">
      <c r="A2530" s="1" t="s">
        <v>9567</v>
      </c>
      <c r="B2530" s="2">
        <v>1442247</v>
      </c>
      <c r="C2530" s="1" t="s">
        <v>9568</v>
      </c>
      <c r="D2530" s="1" t="s">
        <v>9569</v>
      </c>
      <c r="E2530" s="1" t="s">
        <v>9570</v>
      </c>
      <c r="F2530" s="2">
        <v>-2000</v>
      </c>
      <c r="G2530" s="1" t="s">
        <v>711</v>
      </c>
      <c r="H2530" s="1" t="s">
        <v>1186</v>
      </c>
      <c r="I2530" s="1" t="s">
        <v>10</v>
      </c>
    </row>
    <row r="2531" spans="1:9">
      <c r="A2531" s="1" t="s">
        <v>9571</v>
      </c>
      <c r="B2531" s="2">
        <v>1442294</v>
      </c>
      <c r="C2531" s="1" t="s">
        <v>9572</v>
      </c>
      <c r="D2531" s="1" t="s">
        <v>9573</v>
      </c>
      <c r="E2531" s="1" t="s">
        <v>9574</v>
      </c>
      <c r="F2531" s="2">
        <v>-20010</v>
      </c>
      <c r="G2531" s="1" t="s">
        <v>711</v>
      </c>
      <c r="H2531" s="1" t="s">
        <v>356</v>
      </c>
      <c r="I2531" s="1" t="s">
        <v>10</v>
      </c>
    </row>
    <row r="2532" spans="1:9">
      <c r="A2532" s="1" t="s">
        <v>9575</v>
      </c>
      <c r="B2532" s="2">
        <v>1442309</v>
      </c>
      <c r="C2532" s="1" t="s">
        <v>9576</v>
      </c>
      <c r="D2532" s="1" t="s">
        <v>444</v>
      </c>
      <c r="E2532" s="1" t="s">
        <v>445</v>
      </c>
      <c r="F2532" s="2">
        <v>-344.5</v>
      </c>
      <c r="G2532" s="1" t="s">
        <v>711</v>
      </c>
      <c r="H2532" s="1" t="s">
        <v>1468</v>
      </c>
      <c r="I2532" s="1" t="s">
        <v>10</v>
      </c>
    </row>
    <row r="2533" spans="1:9">
      <c r="A2533" s="1" t="s">
        <v>9577</v>
      </c>
      <c r="B2533" s="2">
        <v>1442535</v>
      </c>
      <c r="C2533" s="1" t="s">
        <v>9578</v>
      </c>
      <c r="D2533" s="1" t="s">
        <v>9579</v>
      </c>
      <c r="E2533" s="1" t="s">
        <v>9580</v>
      </c>
      <c r="F2533" s="2">
        <v>-250</v>
      </c>
      <c r="G2533" s="1" t="s">
        <v>711</v>
      </c>
      <c r="H2533" s="1" t="s">
        <v>370</v>
      </c>
      <c r="I2533" s="1" t="s">
        <v>10</v>
      </c>
    </row>
    <row r="2534" spans="1:9">
      <c r="A2534" s="1" t="s">
        <v>9581</v>
      </c>
      <c r="B2534" s="2">
        <v>1442540</v>
      </c>
      <c r="C2534" s="1" t="s">
        <v>9582</v>
      </c>
      <c r="D2534" s="1" t="s">
        <v>439</v>
      </c>
      <c r="E2534" s="1" t="s">
        <v>440</v>
      </c>
      <c r="F2534" s="2">
        <v>-388</v>
      </c>
      <c r="G2534" s="1" t="s">
        <v>711</v>
      </c>
      <c r="H2534" s="1" t="s">
        <v>272</v>
      </c>
      <c r="I2534" s="1" t="s">
        <v>10</v>
      </c>
    </row>
    <row r="2535" spans="1:9">
      <c r="A2535" s="1" t="s">
        <v>9583</v>
      </c>
      <c r="B2535" s="2">
        <v>1442553</v>
      </c>
      <c r="C2535" s="1" t="s">
        <v>9584</v>
      </c>
      <c r="D2535" s="1" t="s">
        <v>439</v>
      </c>
      <c r="E2535" s="1" t="s">
        <v>440</v>
      </c>
      <c r="F2535" s="2">
        <v>-200</v>
      </c>
      <c r="G2535" s="1" t="s">
        <v>711</v>
      </c>
      <c r="H2535" s="1" t="s">
        <v>272</v>
      </c>
      <c r="I2535" s="1" t="s">
        <v>10</v>
      </c>
    </row>
    <row r="2536" spans="1:9">
      <c r="A2536" s="1" t="s">
        <v>9585</v>
      </c>
      <c r="B2536" s="2">
        <v>1442568</v>
      </c>
      <c r="C2536" s="1" t="s">
        <v>9586</v>
      </c>
      <c r="D2536" s="1" t="s">
        <v>439</v>
      </c>
      <c r="E2536" s="1" t="s">
        <v>440</v>
      </c>
      <c r="F2536" s="2">
        <v>-700</v>
      </c>
      <c r="G2536" s="1" t="s">
        <v>711</v>
      </c>
      <c r="H2536" s="1" t="s">
        <v>272</v>
      </c>
      <c r="I2536" s="1" t="s">
        <v>10</v>
      </c>
    </row>
    <row r="2537" spans="1:9">
      <c r="A2537" s="1" t="s">
        <v>9587</v>
      </c>
      <c r="B2537" s="2">
        <v>1442570</v>
      </c>
      <c r="C2537" s="1" t="s">
        <v>9588</v>
      </c>
      <c r="D2537" s="1" t="s">
        <v>439</v>
      </c>
      <c r="E2537" s="1" t="s">
        <v>440</v>
      </c>
      <c r="F2537" s="2">
        <v>-60</v>
      </c>
      <c r="G2537" s="1" t="s">
        <v>711</v>
      </c>
      <c r="H2537" s="1" t="s">
        <v>272</v>
      </c>
      <c r="I2537" s="1" t="s">
        <v>10</v>
      </c>
    </row>
    <row r="2538" spans="1:9">
      <c r="A2538" s="1" t="s">
        <v>9589</v>
      </c>
      <c r="B2538" s="2">
        <v>1442646</v>
      </c>
      <c r="C2538" s="1" t="s">
        <v>9590</v>
      </c>
      <c r="D2538" s="1" t="s">
        <v>9591</v>
      </c>
      <c r="E2538" s="1" t="s">
        <v>9592</v>
      </c>
      <c r="F2538" s="2">
        <v>-10000</v>
      </c>
      <c r="G2538" s="1" t="s">
        <v>711</v>
      </c>
      <c r="H2538" s="1" t="s">
        <v>157</v>
      </c>
      <c r="I2538" s="1" t="s">
        <v>10</v>
      </c>
    </row>
    <row r="2539" spans="1:9">
      <c r="A2539" s="1" t="s">
        <v>9593</v>
      </c>
      <c r="B2539" s="2">
        <v>1442719</v>
      </c>
      <c r="C2539" s="1" t="s">
        <v>9594</v>
      </c>
      <c r="D2539" s="1" t="s">
        <v>9595</v>
      </c>
      <c r="E2539" s="1" t="s">
        <v>9596</v>
      </c>
      <c r="F2539" s="2">
        <v>-1000</v>
      </c>
      <c r="G2539" s="1" t="s">
        <v>711</v>
      </c>
      <c r="H2539" s="1" t="s">
        <v>356</v>
      </c>
      <c r="I2539" s="1" t="s">
        <v>10</v>
      </c>
    </row>
    <row r="2540" spans="1:9">
      <c r="A2540" s="1" t="s">
        <v>9597</v>
      </c>
      <c r="B2540" s="2">
        <v>1442743</v>
      </c>
      <c r="C2540" s="1" t="s">
        <v>9598</v>
      </c>
      <c r="D2540" s="1" t="s">
        <v>9599</v>
      </c>
      <c r="E2540" s="1" t="s">
        <v>9600</v>
      </c>
      <c r="F2540" s="2">
        <v>-14.76</v>
      </c>
      <c r="G2540" s="1" t="s">
        <v>711</v>
      </c>
      <c r="H2540" s="1" t="s">
        <v>157</v>
      </c>
      <c r="I2540" s="1" t="s">
        <v>10</v>
      </c>
    </row>
    <row r="2541" spans="1:9">
      <c r="A2541" s="1" t="s">
        <v>9601</v>
      </c>
      <c r="B2541" s="2">
        <v>1442785</v>
      </c>
      <c r="C2541" s="1" t="s">
        <v>9602</v>
      </c>
      <c r="D2541" s="1" t="s">
        <v>9603</v>
      </c>
      <c r="E2541" s="1" t="s">
        <v>9604</v>
      </c>
      <c r="F2541" s="2">
        <v>-382</v>
      </c>
      <c r="G2541" s="1" t="s">
        <v>711</v>
      </c>
      <c r="H2541" s="1" t="s">
        <v>429</v>
      </c>
      <c r="I2541" s="1" t="s">
        <v>10</v>
      </c>
    </row>
    <row r="2542" spans="1:9">
      <c r="A2542" s="1" t="s">
        <v>9605</v>
      </c>
      <c r="B2542" s="2">
        <v>1442840</v>
      </c>
      <c r="C2542" s="1" t="s">
        <v>9606</v>
      </c>
      <c r="D2542" s="1" t="s">
        <v>9607</v>
      </c>
      <c r="E2542" s="1" t="s">
        <v>9608</v>
      </c>
      <c r="F2542" s="2">
        <v>-4845.5</v>
      </c>
      <c r="G2542" s="1" t="s">
        <v>711</v>
      </c>
      <c r="H2542" s="1" t="s">
        <v>180</v>
      </c>
      <c r="I2542" s="1" t="s">
        <v>10</v>
      </c>
    </row>
    <row r="2543" spans="1:9">
      <c r="A2543" s="1" t="s">
        <v>9609</v>
      </c>
      <c r="B2543" s="2">
        <v>1442885</v>
      </c>
      <c r="C2543" s="1" t="s">
        <v>205</v>
      </c>
      <c r="D2543" s="1" t="s">
        <v>463</v>
      </c>
      <c r="E2543" s="1" t="s">
        <v>27</v>
      </c>
      <c r="F2543" s="2">
        <v>-480</v>
      </c>
      <c r="G2543" s="1" t="s">
        <v>711</v>
      </c>
      <c r="H2543" s="1" t="s">
        <v>253</v>
      </c>
      <c r="I2543" s="1" t="s">
        <v>122</v>
      </c>
    </row>
    <row r="2544" spans="1:9">
      <c r="A2544" s="1" t="s">
        <v>9610</v>
      </c>
      <c r="B2544" s="2">
        <v>1442892</v>
      </c>
      <c r="C2544" s="1" t="s">
        <v>9611</v>
      </c>
      <c r="D2544" s="1" t="s">
        <v>9612</v>
      </c>
      <c r="E2544" s="1" t="s">
        <v>9613</v>
      </c>
      <c r="F2544" s="2">
        <v>-828.9</v>
      </c>
      <c r="G2544" s="1" t="s">
        <v>711</v>
      </c>
      <c r="H2544" s="1" t="s">
        <v>1358</v>
      </c>
      <c r="I2544" s="1" t="s">
        <v>10</v>
      </c>
    </row>
    <row r="2545" spans="1:9">
      <c r="A2545" s="1" t="s">
        <v>9614</v>
      </c>
      <c r="B2545" s="2">
        <v>1443054</v>
      </c>
      <c r="C2545" s="1" t="s">
        <v>205</v>
      </c>
      <c r="D2545" s="1" t="s">
        <v>9615</v>
      </c>
      <c r="E2545" s="1" t="s">
        <v>9616</v>
      </c>
      <c r="F2545" s="2">
        <v>-1500</v>
      </c>
      <c r="G2545" s="1" t="s">
        <v>711</v>
      </c>
      <c r="H2545" s="1" t="s">
        <v>760</v>
      </c>
      <c r="I2545" s="1" t="s">
        <v>122</v>
      </c>
    </row>
    <row r="2546" spans="1:9">
      <c r="A2546" s="1" t="s">
        <v>9617</v>
      </c>
      <c r="B2546" s="2">
        <v>1443108</v>
      </c>
      <c r="C2546" s="1" t="s">
        <v>9618</v>
      </c>
      <c r="D2546" s="1" t="s">
        <v>9619</v>
      </c>
      <c r="E2546" s="1" t="s">
        <v>9620</v>
      </c>
      <c r="F2546" s="2">
        <v>-504.98</v>
      </c>
      <c r="G2546" s="1" t="s">
        <v>711</v>
      </c>
      <c r="H2546" s="1" t="s">
        <v>130</v>
      </c>
      <c r="I2546" s="1" t="s">
        <v>10</v>
      </c>
    </row>
    <row r="2547" spans="1:9">
      <c r="A2547" s="1" t="s">
        <v>9621</v>
      </c>
      <c r="B2547" s="2">
        <v>1443200</v>
      </c>
      <c r="C2547" s="1" t="s">
        <v>9622</v>
      </c>
      <c r="D2547" s="1" t="s">
        <v>2216</v>
      </c>
      <c r="E2547" s="1" t="s">
        <v>2217</v>
      </c>
      <c r="F2547" s="2">
        <v>-2000</v>
      </c>
      <c r="G2547" s="1" t="s">
        <v>711</v>
      </c>
      <c r="H2547" s="1" t="s">
        <v>1358</v>
      </c>
      <c r="I2547" s="1" t="s">
        <v>10</v>
      </c>
    </row>
    <row r="2548" spans="1:9">
      <c r="A2548" s="1" t="s">
        <v>9623</v>
      </c>
      <c r="B2548" s="2">
        <v>1443238</v>
      </c>
      <c r="C2548" s="1" t="s">
        <v>9624</v>
      </c>
      <c r="D2548" s="1" t="s">
        <v>9625</v>
      </c>
      <c r="E2548" s="1" t="s">
        <v>9626</v>
      </c>
      <c r="F2548" s="2">
        <v>-328</v>
      </c>
      <c r="G2548" s="1" t="s">
        <v>711</v>
      </c>
      <c r="H2548" s="1" t="s">
        <v>356</v>
      </c>
      <c r="I2548" s="1" t="s">
        <v>10</v>
      </c>
    </row>
    <row r="2549" spans="1:9">
      <c r="A2549" s="1" t="s">
        <v>9627</v>
      </c>
      <c r="B2549" s="2">
        <v>1443278</v>
      </c>
      <c r="C2549" s="1" t="s">
        <v>9628</v>
      </c>
      <c r="D2549" s="1" t="s">
        <v>9417</v>
      </c>
      <c r="E2549" s="1" t="s">
        <v>71</v>
      </c>
      <c r="F2549" s="2">
        <v>-20</v>
      </c>
      <c r="G2549" s="1" t="s">
        <v>711</v>
      </c>
      <c r="H2549" s="1" t="s">
        <v>725</v>
      </c>
      <c r="I2549" s="1" t="s">
        <v>10</v>
      </c>
    </row>
    <row r="2550" spans="1:9">
      <c r="A2550" s="1" t="s">
        <v>9629</v>
      </c>
      <c r="B2550" s="2">
        <v>1443325</v>
      </c>
      <c r="C2550" s="1" t="s">
        <v>9630</v>
      </c>
      <c r="D2550" s="1" t="s">
        <v>9631</v>
      </c>
      <c r="E2550" s="1" t="s">
        <v>9632</v>
      </c>
      <c r="F2550" s="2">
        <v>-500</v>
      </c>
      <c r="G2550" s="1" t="s">
        <v>711</v>
      </c>
      <c r="H2550" s="1" t="s">
        <v>239</v>
      </c>
      <c r="I2550" s="1" t="s">
        <v>10</v>
      </c>
    </row>
    <row r="2551" spans="1:9">
      <c r="A2551" s="1" t="s">
        <v>9633</v>
      </c>
      <c r="B2551" s="2">
        <v>1443485</v>
      </c>
      <c r="C2551" s="1" t="s">
        <v>205</v>
      </c>
      <c r="D2551" s="1" t="s">
        <v>6909</v>
      </c>
      <c r="E2551" s="1" t="s">
        <v>6910</v>
      </c>
      <c r="F2551" s="2">
        <v>-3439.33</v>
      </c>
      <c r="G2551" s="1" t="s">
        <v>711</v>
      </c>
      <c r="H2551" s="1" t="s">
        <v>356</v>
      </c>
      <c r="I2551" s="1" t="s">
        <v>122</v>
      </c>
    </row>
    <row r="2552" spans="1:9">
      <c r="A2552" s="1" t="s">
        <v>9634</v>
      </c>
      <c r="B2552" s="2">
        <v>1443525</v>
      </c>
      <c r="C2552" s="1" t="s">
        <v>9635</v>
      </c>
      <c r="D2552" s="1" t="s">
        <v>9636</v>
      </c>
      <c r="E2552" s="1" t="s">
        <v>9637</v>
      </c>
      <c r="F2552" s="2">
        <v>-57</v>
      </c>
      <c r="G2552" s="1" t="s">
        <v>711</v>
      </c>
      <c r="H2552" s="1" t="s">
        <v>356</v>
      </c>
      <c r="I2552" s="1" t="s">
        <v>10</v>
      </c>
    </row>
    <row r="2553" spans="1:9">
      <c r="A2553" s="1" t="s">
        <v>443</v>
      </c>
      <c r="B2553" s="2">
        <v>1443803</v>
      </c>
      <c r="C2553" s="1" t="s">
        <v>9638</v>
      </c>
      <c r="D2553" s="1" t="s">
        <v>9639</v>
      </c>
      <c r="E2553" s="1" t="s">
        <v>9640</v>
      </c>
      <c r="F2553" s="2">
        <v>-500</v>
      </c>
      <c r="G2553" s="1" t="s">
        <v>711</v>
      </c>
      <c r="H2553" s="1" t="s">
        <v>721</v>
      </c>
      <c r="I2553" s="1" t="s">
        <v>10</v>
      </c>
    </row>
    <row r="2554" spans="1:9">
      <c r="A2554" s="1" t="s">
        <v>9641</v>
      </c>
      <c r="B2554" s="2">
        <v>1443992</v>
      </c>
      <c r="C2554" s="1" t="s">
        <v>9642</v>
      </c>
      <c r="D2554" s="1" t="s">
        <v>9643</v>
      </c>
      <c r="E2554" s="1" t="s">
        <v>9644</v>
      </c>
      <c r="F2554" s="2">
        <v>-500</v>
      </c>
      <c r="G2554" s="1" t="s">
        <v>711</v>
      </c>
      <c r="H2554" s="1" t="s">
        <v>721</v>
      </c>
      <c r="I2554" s="1" t="s">
        <v>10</v>
      </c>
    </row>
    <row r="2555" spans="1:9">
      <c r="A2555" s="1" t="s">
        <v>9645</v>
      </c>
      <c r="B2555" s="2">
        <v>1444138</v>
      </c>
      <c r="C2555" s="1" t="s">
        <v>9646</v>
      </c>
      <c r="D2555" s="1" t="s">
        <v>9647</v>
      </c>
      <c r="E2555" s="1" t="s">
        <v>9648</v>
      </c>
      <c r="F2555" s="2">
        <v>-5000</v>
      </c>
      <c r="G2555" s="1" t="s">
        <v>711</v>
      </c>
      <c r="H2555" s="1" t="s">
        <v>356</v>
      </c>
      <c r="I2555" s="1" t="s">
        <v>10</v>
      </c>
    </row>
    <row r="2556" spans="1:9">
      <c r="A2556" s="1" t="s">
        <v>9649</v>
      </c>
      <c r="B2556" s="2">
        <v>1444189</v>
      </c>
      <c r="C2556" s="1" t="s">
        <v>9650</v>
      </c>
      <c r="D2556" s="1" t="s">
        <v>9647</v>
      </c>
      <c r="E2556" s="1" t="s">
        <v>9648</v>
      </c>
      <c r="F2556" s="2">
        <v>-15564.57</v>
      </c>
      <c r="G2556" s="1" t="s">
        <v>711</v>
      </c>
      <c r="H2556" s="1" t="s">
        <v>356</v>
      </c>
      <c r="I2556" s="1" t="s">
        <v>10</v>
      </c>
    </row>
    <row r="2557" spans="1:9">
      <c r="A2557" s="1" t="s">
        <v>9651</v>
      </c>
      <c r="B2557" s="2">
        <v>1444294</v>
      </c>
      <c r="C2557" s="1" t="s">
        <v>9652</v>
      </c>
      <c r="D2557" s="1" t="s">
        <v>9653</v>
      </c>
      <c r="E2557" s="1" t="s">
        <v>9654</v>
      </c>
      <c r="F2557" s="2">
        <v>-1864.25</v>
      </c>
      <c r="G2557" s="1" t="s">
        <v>711</v>
      </c>
      <c r="H2557" s="1" t="s">
        <v>356</v>
      </c>
      <c r="I2557" s="1" t="s">
        <v>10</v>
      </c>
    </row>
    <row r="2558" spans="1:9">
      <c r="A2558" s="1" t="s">
        <v>9655</v>
      </c>
      <c r="B2558" s="2">
        <v>1444466</v>
      </c>
      <c r="C2558" s="1" t="s">
        <v>9656</v>
      </c>
      <c r="D2558" s="1" t="s">
        <v>9657</v>
      </c>
      <c r="E2558" s="1" t="s">
        <v>9658</v>
      </c>
      <c r="F2558" s="2">
        <v>-82</v>
      </c>
      <c r="G2558" s="1" t="s">
        <v>711</v>
      </c>
      <c r="H2558" s="1" t="s">
        <v>1186</v>
      </c>
      <c r="I2558" s="1" t="s">
        <v>10</v>
      </c>
    </row>
    <row r="2559" spans="1:9">
      <c r="A2559" s="1" t="s">
        <v>9659</v>
      </c>
      <c r="B2559" s="2">
        <v>1444538</v>
      </c>
      <c r="C2559" s="1" t="s">
        <v>205</v>
      </c>
      <c r="D2559" s="1" t="s">
        <v>9660</v>
      </c>
      <c r="E2559" s="1" t="s">
        <v>9661</v>
      </c>
      <c r="F2559" s="2">
        <v>-9708.2000000000007</v>
      </c>
      <c r="G2559" s="1" t="s">
        <v>711</v>
      </c>
      <c r="H2559" s="1" t="s">
        <v>805</v>
      </c>
      <c r="I2559" s="1" t="s">
        <v>122</v>
      </c>
    </row>
    <row r="2560" spans="1:9">
      <c r="A2560" s="1" t="s">
        <v>9662</v>
      </c>
      <c r="B2560" s="2">
        <v>1444868</v>
      </c>
      <c r="C2560" s="1" t="s">
        <v>9663</v>
      </c>
      <c r="D2560" s="1" t="s">
        <v>9664</v>
      </c>
      <c r="E2560" s="1" t="s">
        <v>9665</v>
      </c>
      <c r="F2560" s="2">
        <v>-1941.98</v>
      </c>
      <c r="G2560" s="1" t="s">
        <v>711</v>
      </c>
      <c r="H2560" s="1" t="s">
        <v>356</v>
      </c>
      <c r="I2560" s="1" t="s">
        <v>10</v>
      </c>
    </row>
    <row r="2561" spans="1:9">
      <c r="A2561" s="1" t="s">
        <v>9666</v>
      </c>
      <c r="B2561" s="2">
        <v>1444875</v>
      </c>
      <c r="C2561" s="1" t="s">
        <v>9667</v>
      </c>
      <c r="D2561" s="1" t="s">
        <v>9668</v>
      </c>
      <c r="E2561" s="1" t="s">
        <v>9669</v>
      </c>
      <c r="F2561" s="2">
        <v>-643.64</v>
      </c>
      <c r="G2561" s="1" t="s">
        <v>711</v>
      </c>
      <c r="H2561" s="1" t="s">
        <v>878</v>
      </c>
      <c r="I2561" s="1" t="s">
        <v>10</v>
      </c>
    </row>
    <row r="2562" spans="1:9">
      <c r="A2562" s="1" t="s">
        <v>9670</v>
      </c>
      <c r="B2562" s="2">
        <v>1445024</v>
      </c>
      <c r="C2562" s="1" t="s">
        <v>205</v>
      </c>
      <c r="D2562" s="1" t="s">
        <v>4619</v>
      </c>
      <c r="E2562" s="1" t="s">
        <v>4620</v>
      </c>
      <c r="F2562" s="2">
        <v>-100</v>
      </c>
      <c r="G2562" s="1" t="s">
        <v>711</v>
      </c>
      <c r="H2562" s="1" t="s">
        <v>356</v>
      </c>
      <c r="I2562" s="1" t="s">
        <v>122</v>
      </c>
    </row>
    <row r="2563" spans="1:9">
      <c r="A2563" s="1" t="s">
        <v>9671</v>
      </c>
      <c r="B2563" s="2">
        <v>1445509</v>
      </c>
      <c r="C2563" s="1" t="s">
        <v>205</v>
      </c>
      <c r="D2563" s="1" t="s">
        <v>9672</v>
      </c>
      <c r="E2563" s="1" t="s">
        <v>9673</v>
      </c>
      <c r="F2563" s="2">
        <v>-3238.51</v>
      </c>
      <c r="G2563" s="1" t="s">
        <v>711</v>
      </c>
      <c r="H2563" s="1" t="s">
        <v>356</v>
      </c>
      <c r="I2563" s="1" t="s">
        <v>122</v>
      </c>
    </row>
    <row r="2564" spans="1:9">
      <c r="A2564" s="1" t="s">
        <v>9674</v>
      </c>
      <c r="B2564" s="2">
        <v>1445925</v>
      </c>
      <c r="C2564" s="1" t="s">
        <v>9675</v>
      </c>
      <c r="D2564" s="1" t="s">
        <v>9676</v>
      </c>
      <c r="E2564" s="1" t="s">
        <v>9677</v>
      </c>
      <c r="F2564" s="2">
        <v>-500.01</v>
      </c>
      <c r="G2564" s="1" t="s">
        <v>711</v>
      </c>
      <c r="H2564" s="1" t="s">
        <v>169</v>
      </c>
      <c r="I2564" s="1" t="s">
        <v>10</v>
      </c>
    </row>
    <row r="2565" spans="1:9">
      <c r="A2565" s="1" t="s">
        <v>9678</v>
      </c>
      <c r="B2565" s="2">
        <v>1446207</v>
      </c>
      <c r="C2565" s="1" t="s">
        <v>9679</v>
      </c>
      <c r="D2565" s="1" t="s">
        <v>9680</v>
      </c>
      <c r="E2565" s="1" t="s">
        <v>9681</v>
      </c>
      <c r="F2565" s="2">
        <v>-5062.03</v>
      </c>
      <c r="G2565" s="1" t="s">
        <v>711</v>
      </c>
      <c r="H2565" s="1" t="s">
        <v>356</v>
      </c>
      <c r="I2565" s="1" t="s">
        <v>10</v>
      </c>
    </row>
    <row r="2566" spans="1:9">
      <c r="A2566" s="1" t="s">
        <v>9682</v>
      </c>
      <c r="B2566" s="2">
        <v>1446260</v>
      </c>
      <c r="C2566" s="1" t="s">
        <v>205</v>
      </c>
      <c r="D2566" s="1" t="s">
        <v>9683</v>
      </c>
      <c r="E2566" s="1" t="s">
        <v>9684</v>
      </c>
      <c r="F2566" s="2">
        <v>-50</v>
      </c>
      <c r="G2566" s="1" t="s">
        <v>711</v>
      </c>
      <c r="H2566" s="1" t="s">
        <v>248</v>
      </c>
      <c r="I2566" s="1" t="s">
        <v>122</v>
      </c>
    </row>
    <row r="2567" spans="1:9">
      <c r="A2567" s="1" t="s">
        <v>9685</v>
      </c>
      <c r="B2567" s="2">
        <v>1446259</v>
      </c>
      <c r="C2567" s="1" t="s">
        <v>9686</v>
      </c>
      <c r="D2567" s="1" t="s">
        <v>9687</v>
      </c>
      <c r="E2567" s="1" t="s">
        <v>9688</v>
      </c>
      <c r="F2567" s="2">
        <v>-12.5</v>
      </c>
      <c r="G2567" s="1" t="s">
        <v>711</v>
      </c>
      <c r="H2567" s="1" t="s">
        <v>272</v>
      </c>
      <c r="I2567" s="1" t="s">
        <v>10</v>
      </c>
    </row>
    <row r="2568" spans="1:9">
      <c r="A2568" s="1" t="s">
        <v>9689</v>
      </c>
      <c r="B2568" s="2">
        <v>1446445</v>
      </c>
      <c r="C2568" s="1" t="s">
        <v>9690</v>
      </c>
      <c r="D2568" s="1" t="s">
        <v>9691</v>
      </c>
      <c r="E2568" s="1" t="s">
        <v>9692</v>
      </c>
      <c r="F2568" s="2">
        <v>-951.16</v>
      </c>
      <c r="G2568" s="1" t="s">
        <v>711</v>
      </c>
      <c r="H2568" s="1" t="s">
        <v>356</v>
      </c>
      <c r="I2568" s="1" t="s">
        <v>10</v>
      </c>
    </row>
    <row r="2569" spans="1:9">
      <c r="A2569" s="1" t="s">
        <v>9693</v>
      </c>
      <c r="B2569" s="2">
        <v>1446631</v>
      </c>
      <c r="C2569" s="1" t="s">
        <v>9694</v>
      </c>
      <c r="D2569" s="1" t="s">
        <v>9695</v>
      </c>
      <c r="E2569" s="1" t="s">
        <v>9696</v>
      </c>
      <c r="F2569" s="2">
        <v>-1467.25</v>
      </c>
      <c r="G2569" s="1" t="s">
        <v>711</v>
      </c>
      <c r="H2569" s="1" t="s">
        <v>300</v>
      </c>
      <c r="I2569" s="1" t="s">
        <v>10</v>
      </c>
    </row>
    <row r="2570" spans="1:9">
      <c r="A2570" s="1" t="s">
        <v>9697</v>
      </c>
      <c r="B2570" s="2">
        <v>1447033</v>
      </c>
      <c r="C2570" s="1" t="s">
        <v>9698</v>
      </c>
      <c r="D2570" s="1" t="s">
        <v>9699</v>
      </c>
      <c r="E2570" s="1" t="s">
        <v>9700</v>
      </c>
      <c r="F2570" s="2">
        <v>-3100</v>
      </c>
      <c r="G2570" s="1" t="s">
        <v>711</v>
      </c>
      <c r="H2570" s="1" t="s">
        <v>755</v>
      </c>
      <c r="I2570" s="1" t="s">
        <v>10</v>
      </c>
    </row>
    <row r="2571" spans="1:9">
      <c r="A2571" s="1" t="s">
        <v>9701</v>
      </c>
      <c r="B2571" s="2">
        <v>1447772</v>
      </c>
      <c r="C2571" s="1" t="s">
        <v>9702</v>
      </c>
      <c r="D2571" s="1" t="s">
        <v>9703</v>
      </c>
      <c r="E2571" s="1" t="s">
        <v>9704</v>
      </c>
      <c r="F2571" s="2">
        <v>-10000</v>
      </c>
      <c r="G2571" s="1" t="s">
        <v>711</v>
      </c>
      <c r="H2571" s="1" t="s">
        <v>356</v>
      </c>
      <c r="I2571" s="1" t="s">
        <v>10</v>
      </c>
    </row>
    <row r="2572" spans="1:9">
      <c r="A2572" s="1" t="s">
        <v>9705</v>
      </c>
      <c r="B2572" s="2">
        <v>1447843</v>
      </c>
      <c r="C2572" s="1" t="s">
        <v>9706</v>
      </c>
      <c r="D2572" s="1" t="s">
        <v>9707</v>
      </c>
      <c r="E2572" s="1" t="s">
        <v>9708</v>
      </c>
      <c r="F2572" s="2">
        <v>-148</v>
      </c>
      <c r="G2572" s="1" t="s">
        <v>711</v>
      </c>
      <c r="H2572" s="1" t="s">
        <v>429</v>
      </c>
      <c r="I2572" s="1" t="s">
        <v>10</v>
      </c>
    </row>
    <row r="2573" spans="1:9">
      <c r="A2573" s="1" t="s">
        <v>9709</v>
      </c>
      <c r="B2573" s="2">
        <v>1447899</v>
      </c>
      <c r="C2573" s="1" t="s">
        <v>9710</v>
      </c>
      <c r="D2573" s="1" t="s">
        <v>8756</v>
      </c>
      <c r="E2573" s="1" t="s">
        <v>8757</v>
      </c>
      <c r="F2573" s="2">
        <v>-700</v>
      </c>
      <c r="G2573" s="1" t="s">
        <v>711</v>
      </c>
      <c r="H2573" s="1" t="s">
        <v>180</v>
      </c>
      <c r="I2573" s="1" t="s">
        <v>10</v>
      </c>
    </row>
    <row r="2574" spans="1:9">
      <c r="A2574" s="1" t="s">
        <v>9711</v>
      </c>
      <c r="B2574" s="2">
        <v>1447916</v>
      </c>
      <c r="C2574" s="1" t="s">
        <v>9712</v>
      </c>
      <c r="D2574" s="1" t="s">
        <v>9713</v>
      </c>
      <c r="E2574" s="1" t="s">
        <v>9714</v>
      </c>
      <c r="F2574" s="2">
        <v>-669.92</v>
      </c>
      <c r="G2574" s="1" t="s">
        <v>711</v>
      </c>
      <c r="H2574" s="1" t="s">
        <v>901</v>
      </c>
      <c r="I2574" s="1" t="s">
        <v>10</v>
      </c>
    </row>
    <row r="2575" spans="1:9">
      <c r="A2575" s="1" t="s">
        <v>9715</v>
      </c>
      <c r="B2575" s="2">
        <v>1448319</v>
      </c>
      <c r="C2575" s="1" t="s">
        <v>9716</v>
      </c>
      <c r="D2575" s="1" t="s">
        <v>446</v>
      </c>
      <c r="E2575" s="1" t="s">
        <v>447</v>
      </c>
      <c r="F2575" s="2">
        <v>-100</v>
      </c>
      <c r="G2575" s="1" t="s">
        <v>711</v>
      </c>
      <c r="H2575" s="1" t="s">
        <v>139</v>
      </c>
      <c r="I2575" s="1" t="s">
        <v>10</v>
      </c>
    </row>
    <row r="2576" spans="1:9">
      <c r="A2576" s="1" t="s">
        <v>9717</v>
      </c>
      <c r="B2576" s="2">
        <v>1448343</v>
      </c>
      <c r="C2576" s="1" t="s">
        <v>9718</v>
      </c>
      <c r="D2576" s="1" t="s">
        <v>446</v>
      </c>
      <c r="E2576" s="1" t="s">
        <v>447</v>
      </c>
      <c r="F2576" s="2">
        <v>-1000</v>
      </c>
      <c r="G2576" s="1" t="s">
        <v>711</v>
      </c>
      <c r="H2576" s="1" t="s">
        <v>139</v>
      </c>
      <c r="I2576" s="1" t="s">
        <v>10</v>
      </c>
    </row>
    <row r="2577" spans="1:9">
      <c r="A2577" s="1" t="s">
        <v>9719</v>
      </c>
      <c r="B2577" s="2">
        <v>1448381</v>
      </c>
      <c r="C2577" s="1" t="s">
        <v>9720</v>
      </c>
      <c r="D2577" s="1" t="s">
        <v>446</v>
      </c>
      <c r="E2577" s="1" t="s">
        <v>447</v>
      </c>
      <c r="F2577" s="2">
        <v>-100</v>
      </c>
      <c r="G2577" s="1" t="s">
        <v>711</v>
      </c>
      <c r="H2577" s="1" t="s">
        <v>139</v>
      </c>
      <c r="I2577" s="1" t="s">
        <v>10</v>
      </c>
    </row>
    <row r="2578" spans="1:9">
      <c r="A2578" s="1" t="s">
        <v>9721</v>
      </c>
      <c r="B2578" s="2">
        <v>1448820</v>
      </c>
      <c r="C2578" s="1" t="s">
        <v>9722</v>
      </c>
      <c r="D2578" s="1" t="s">
        <v>9723</v>
      </c>
      <c r="E2578" s="1" t="s">
        <v>9724</v>
      </c>
      <c r="F2578" s="2">
        <v>-299</v>
      </c>
      <c r="G2578" s="1" t="s">
        <v>711</v>
      </c>
      <c r="H2578" s="1" t="s">
        <v>300</v>
      </c>
      <c r="I2578" s="1" t="s">
        <v>10</v>
      </c>
    </row>
    <row r="2579" spans="1:9">
      <c r="A2579" s="1" t="s">
        <v>9725</v>
      </c>
      <c r="B2579" s="2">
        <v>1449049</v>
      </c>
      <c r="C2579" s="1" t="s">
        <v>9726</v>
      </c>
      <c r="D2579" s="1" t="s">
        <v>9727</v>
      </c>
      <c r="E2579" s="1" t="s">
        <v>9728</v>
      </c>
      <c r="F2579" s="2">
        <v>-235.5</v>
      </c>
      <c r="G2579" s="1" t="s">
        <v>711</v>
      </c>
      <c r="H2579" s="1" t="s">
        <v>901</v>
      </c>
      <c r="I2579" s="1" t="s">
        <v>10</v>
      </c>
    </row>
    <row r="2580" spans="1:9">
      <c r="A2580" s="1" t="s">
        <v>9729</v>
      </c>
      <c r="B2580" s="2">
        <v>1449341</v>
      </c>
      <c r="C2580" s="1" t="s">
        <v>9730</v>
      </c>
      <c r="D2580" s="1" t="s">
        <v>9731</v>
      </c>
      <c r="E2580" s="1" t="s">
        <v>9732</v>
      </c>
      <c r="F2580" s="2">
        <v>-6001.96</v>
      </c>
      <c r="G2580" s="1" t="s">
        <v>711</v>
      </c>
      <c r="H2580" s="1" t="s">
        <v>356</v>
      </c>
      <c r="I2580" s="1" t="s">
        <v>10</v>
      </c>
    </row>
    <row r="2581" spans="1:9">
      <c r="A2581" s="1" t="s">
        <v>9733</v>
      </c>
      <c r="B2581" s="2">
        <v>1449591</v>
      </c>
      <c r="C2581" s="1" t="s">
        <v>9734</v>
      </c>
      <c r="D2581" s="1" t="s">
        <v>9735</v>
      </c>
      <c r="E2581" s="1" t="s">
        <v>9736</v>
      </c>
      <c r="F2581" s="2">
        <v>-495.5</v>
      </c>
      <c r="G2581" s="1" t="s">
        <v>711</v>
      </c>
      <c r="H2581" s="1" t="s">
        <v>805</v>
      </c>
      <c r="I2581" s="1" t="s">
        <v>10</v>
      </c>
    </row>
    <row r="2582" spans="1:9">
      <c r="A2582" s="1" t="s">
        <v>9737</v>
      </c>
      <c r="B2582" s="2">
        <v>1449896</v>
      </c>
      <c r="C2582" s="1" t="s">
        <v>9738</v>
      </c>
      <c r="D2582" s="1" t="s">
        <v>450</v>
      </c>
      <c r="E2582" s="1" t="s">
        <v>451</v>
      </c>
      <c r="F2582" s="2">
        <v>-600</v>
      </c>
      <c r="G2582" s="1" t="s">
        <v>711</v>
      </c>
      <c r="H2582" s="1" t="s">
        <v>901</v>
      </c>
      <c r="I2582" s="1" t="s">
        <v>10</v>
      </c>
    </row>
    <row r="2583" spans="1:9">
      <c r="A2583" s="1" t="s">
        <v>9739</v>
      </c>
      <c r="B2583" s="2">
        <v>1449904</v>
      </c>
      <c r="C2583" s="1" t="s">
        <v>9740</v>
      </c>
      <c r="D2583" s="1" t="s">
        <v>9741</v>
      </c>
      <c r="E2583" s="1" t="s">
        <v>7910</v>
      </c>
      <c r="F2583" s="2">
        <v>-8744.85</v>
      </c>
      <c r="G2583" s="1" t="s">
        <v>711</v>
      </c>
      <c r="H2583" s="1" t="s">
        <v>356</v>
      </c>
      <c r="I2583" s="1" t="s">
        <v>10</v>
      </c>
    </row>
    <row r="2584" spans="1:9">
      <c r="A2584" s="1" t="s">
        <v>9742</v>
      </c>
      <c r="B2584" s="2">
        <v>1450111</v>
      </c>
      <c r="C2584" s="1" t="s">
        <v>205</v>
      </c>
      <c r="D2584" s="1" t="s">
        <v>9743</v>
      </c>
      <c r="E2584" s="1" t="s">
        <v>9744</v>
      </c>
      <c r="F2584" s="2">
        <v>-416.4</v>
      </c>
      <c r="G2584" s="1" t="s">
        <v>711</v>
      </c>
      <c r="H2584" s="1" t="s">
        <v>1468</v>
      </c>
      <c r="I2584" s="1" t="s">
        <v>122</v>
      </c>
    </row>
    <row r="2585" spans="1:9">
      <c r="A2585" s="1" t="s">
        <v>9745</v>
      </c>
      <c r="B2585" s="2">
        <v>1450320</v>
      </c>
      <c r="C2585" s="1" t="s">
        <v>9746</v>
      </c>
      <c r="D2585" s="1" t="s">
        <v>9747</v>
      </c>
      <c r="E2585" s="1" t="s">
        <v>9748</v>
      </c>
      <c r="F2585" s="2">
        <v>-19.3</v>
      </c>
      <c r="G2585" s="1" t="s">
        <v>711</v>
      </c>
      <c r="H2585" s="1" t="s">
        <v>243</v>
      </c>
      <c r="I2585" s="1" t="s">
        <v>10</v>
      </c>
    </row>
    <row r="2586" spans="1:9">
      <c r="A2586" s="1" t="s">
        <v>9749</v>
      </c>
      <c r="B2586" s="2">
        <v>1450514</v>
      </c>
      <c r="C2586" s="1" t="s">
        <v>205</v>
      </c>
      <c r="D2586" s="1" t="s">
        <v>9750</v>
      </c>
      <c r="E2586" s="1" t="s">
        <v>9751</v>
      </c>
      <c r="F2586" s="2">
        <v>-4000</v>
      </c>
      <c r="G2586" s="1" t="s">
        <v>711</v>
      </c>
      <c r="H2586" s="1" t="s">
        <v>396</v>
      </c>
      <c r="I2586" s="1" t="s">
        <v>122</v>
      </c>
    </row>
    <row r="2587" spans="1:9">
      <c r="A2587" s="1" t="s">
        <v>9752</v>
      </c>
      <c r="B2587" s="2">
        <v>1450656</v>
      </c>
      <c r="C2587" s="1" t="s">
        <v>9753</v>
      </c>
      <c r="D2587" s="1" t="s">
        <v>8739</v>
      </c>
      <c r="E2587" s="1" t="s">
        <v>8740</v>
      </c>
      <c r="F2587" s="2">
        <v>-499</v>
      </c>
      <c r="G2587" s="1" t="s">
        <v>711</v>
      </c>
      <c r="H2587" s="1" t="s">
        <v>148</v>
      </c>
      <c r="I2587" s="1" t="s">
        <v>10</v>
      </c>
    </row>
    <row r="2588" spans="1:9">
      <c r="A2588" s="1" t="s">
        <v>9754</v>
      </c>
      <c r="B2588" s="2">
        <v>1450658</v>
      </c>
      <c r="C2588" s="1" t="s">
        <v>9755</v>
      </c>
      <c r="D2588" s="1" t="s">
        <v>9756</v>
      </c>
      <c r="E2588" s="1" t="s">
        <v>9757</v>
      </c>
      <c r="F2588" s="2">
        <v>-400</v>
      </c>
      <c r="G2588" s="1" t="s">
        <v>711</v>
      </c>
      <c r="H2588" s="1" t="s">
        <v>841</v>
      </c>
      <c r="I2588" s="1" t="s">
        <v>10</v>
      </c>
    </row>
    <row r="2589" spans="1:9">
      <c r="A2589" s="1" t="s">
        <v>9758</v>
      </c>
      <c r="B2589" s="2">
        <v>1450700</v>
      </c>
      <c r="C2589" s="1" t="s">
        <v>9759</v>
      </c>
      <c r="D2589" s="1" t="s">
        <v>9760</v>
      </c>
      <c r="E2589" s="1" t="s">
        <v>9761</v>
      </c>
      <c r="F2589" s="2">
        <v>-26.98</v>
      </c>
      <c r="G2589" s="1" t="s">
        <v>711</v>
      </c>
      <c r="H2589" s="1" t="s">
        <v>841</v>
      </c>
      <c r="I2589" s="1" t="s">
        <v>10</v>
      </c>
    </row>
    <row r="2590" spans="1:9">
      <c r="A2590" s="1" t="s">
        <v>9762</v>
      </c>
      <c r="B2590" s="2">
        <v>1450792</v>
      </c>
      <c r="C2590" s="1" t="s">
        <v>9763</v>
      </c>
      <c r="D2590" s="1" t="s">
        <v>9764</v>
      </c>
      <c r="E2590" s="1" t="s">
        <v>9765</v>
      </c>
      <c r="F2590" s="2">
        <v>-142.41999999999999</v>
      </c>
      <c r="G2590" s="1" t="s">
        <v>711</v>
      </c>
      <c r="H2590" s="1" t="s">
        <v>146</v>
      </c>
      <c r="I2590" s="1" t="s">
        <v>10</v>
      </c>
    </row>
    <row r="2591" spans="1:9">
      <c r="A2591" s="1" t="s">
        <v>9766</v>
      </c>
      <c r="B2591" s="2">
        <v>1450866</v>
      </c>
      <c r="C2591" s="1" t="s">
        <v>9767</v>
      </c>
      <c r="D2591" s="1" t="s">
        <v>9768</v>
      </c>
      <c r="E2591" s="1" t="s">
        <v>9769</v>
      </c>
      <c r="F2591" s="2">
        <v>-87.72</v>
      </c>
      <c r="G2591" s="1" t="s">
        <v>711</v>
      </c>
      <c r="H2591" s="1" t="s">
        <v>239</v>
      </c>
      <c r="I2591" s="1" t="s">
        <v>10</v>
      </c>
    </row>
    <row r="2592" spans="1:9">
      <c r="A2592" s="1" t="s">
        <v>9770</v>
      </c>
      <c r="B2592" s="2">
        <v>1451020</v>
      </c>
      <c r="C2592" s="1" t="s">
        <v>9771</v>
      </c>
      <c r="D2592" s="1" t="s">
        <v>9772</v>
      </c>
      <c r="E2592" s="1" t="s">
        <v>9773</v>
      </c>
      <c r="F2592" s="2">
        <v>-189.32</v>
      </c>
      <c r="G2592" s="1" t="s">
        <v>711</v>
      </c>
      <c r="H2592" s="1" t="s">
        <v>300</v>
      </c>
      <c r="I2592" s="1" t="s">
        <v>10</v>
      </c>
    </row>
    <row r="2593" spans="1:9">
      <c r="A2593" s="1" t="s">
        <v>9774</v>
      </c>
      <c r="B2593" s="2">
        <v>1451022</v>
      </c>
      <c r="C2593" s="1" t="s">
        <v>9775</v>
      </c>
      <c r="D2593" s="1" t="s">
        <v>9776</v>
      </c>
      <c r="E2593" s="1" t="s">
        <v>9777</v>
      </c>
      <c r="F2593" s="2">
        <v>-8000</v>
      </c>
      <c r="G2593" s="1" t="s">
        <v>711</v>
      </c>
      <c r="H2593" s="1" t="s">
        <v>248</v>
      </c>
      <c r="I2593" s="1" t="s">
        <v>10</v>
      </c>
    </row>
    <row r="2594" spans="1:9">
      <c r="A2594" s="1" t="s">
        <v>9778</v>
      </c>
      <c r="B2594" s="2">
        <v>1451070</v>
      </c>
      <c r="C2594" s="1" t="s">
        <v>9779</v>
      </c>
      <c r="D2594" s="1" t="s">
        <v>9780</v>
      </c>
      <c r="E2594" s="1" t="s">
        <v>9781</v>
      </c>
      <c r="F2594" s="2">
        <v>-9242.4500000000007</v>
      </c>
      <c r="G2594" s="1" t="s">
        <v>711</v>
      </c>
      <c r="H2594" s="1" t="s">
        <v>180</v>
      </c>
      <c r="I2594" s="1" t="s">
        <v>10</v>
      </c>
    </row>
    <row r="2595" spans="1:9">
      <c r="A2595" s="1" t="s">
        <v>9782</v>
      </c>
      <c r="B2595" s="2">
        <v>1451158</v>
      </c>
      <c r="C2595" s="1" t="s">
        <v>9783</v>
      </c>
      <c r="D2595" s="1" t="s">
        <v>9784</v>
      </c>
      <c r="E2595" s="1" t="s">
        <v>9785</v>
      </c>
      <c r="F2595" s="2">
        <v>-574.34</v>
      </c>
      <c r="G2595" s="1" t="s">
        <v>711</v>
      </c>
      <c r="H2595" s="1" t="s">
        <v>180</v>
      </c>
      <c r="I2595" s="1" t="s">
        <v>10</v>
      </c>
    </row>
    <row r="2596" spans="1:9">
      <c r="A2596" s="1" t="s">
        <v>9786</v>
      </c>
      <c r="B2596" s="2">
        <v>1451162</v>
      </c>
      <c r="C2596" s="1" t="s">
        <v>9787</v>
      </c>
      <c r="D2596" s="1" t="s">
        <v>459</v>
      </c>
      <c r="E2596" s="1" t="s">
        <v>460</v>
      </c>
      <c r="F2596" s="2">
        <v>-1200</v>
      </c>
      <c r="G2596" s="1" t="s">
        <v>711</v>
      </c>
      <c r="H2596" s="1" t="s">
        <v>841</v>
      </c>
      <c r="I2596" s="1" t="s">
        <v>10</v>
      </c>
    </row>
    <row r="2597" spans="1:9">
      <c r="A2597" s="1" t="s">
        <v>9788</v>
      </c>
      <c r="B2597" s="2">
        <v>1451321</v>
      </c>
      <c r="C2597" s="1" t="s">
        <v>9789</v>
      </c>
      <c r="D2597" s="1" t="s">
        <v>9790</v>
      </c>
      <c r="E2597" s="1" t="s">
        <v>9791</v>
      </c>
      <c r="F2597" s="2">
        <v>-2600</v>
      </c>
      <c r="G2597" s="1" t="s">
        <v>711</v>
      </c>
      <c r="H2597" s="1" t="s">
        <v>156</v>
      </c>
      <c r="I2597" s="1" t="s">
        <v>10</v>
      </c>
    </row>
    <row r="2598" spans="1:9">
      <c r="A2598" s="1" t="s">
        <v>9792</v>
      </c>
      <c r="B2598" s="2">
        <v>1451329</v>
      </c>
      <c r="C2598" s="1" t="s">
        <v>9793</v>
      </c>
      <c r="D2598" s="1" t="s">
        <v>9794</v>
      </c>
      <c r="E2598" s="1" t="s">
        <v>9795</v>
      </c>
      <c r="F2598" s="2">
        <v>-12.12</v>
      </c>
      <c r="G2598" s="1" t="s">
        <v>711</v>
      </c>
      <c r="H2598" s="1" t="s">
        <v>387</v>
      </c>
      <c r="I2598" s="1" t="s">
        <v>10</v>
      </c>
    </row>
    <row r="2599" spans="1:9">
      <c r="A2599" s="1" t="s">
        <v>9796</v>
      </c>
      <c r="B2599" s="2">
        <v>1451435</v>
      </c>
      <c r="C2599" s="1" t="s">
        <v>9797</v>
      </c>
      <c r="D2599" s="1" t="s">
        <v>9798</v>
      </c>
      <c r="E2599" s="1" t="s">
        <v>9799</v>
      </c>
      <c r="F2599" s="2">
        <v>-480</v>
      </c>
      <c r="G2599" s="1" t="s">
        <v>711</v>
      </c>
      <c r="H2599" s="1" t="s">
        <v>841</v>
      </c>
      <c r="I2599" s="1" t="s">
        <v>10</v>
      </c>
    </row>
    <row r="2600" spans="1:9">
      <c r="A2600" s="1" t="s">
        <v>9800</v>
      </c>
      <c r="B2600" s="2">
        <v>1451498</v>
      </c>
      <c r="C2600" s="1" t="s">
        <v>9801</v>
      </c>
      <c r="D2600" s="1" t="s">
        <v>9802</v>
      </c>
      <c r="E2600" s="1" t="s">
        <v>9358</v>
      </c>
      <c r="F2600" s="2">
        <v>-432.56</v>
      </c>
      <c r="G2600" s="1" t="s">
        <v>711</v>
      </c>
      <c r="H2600" s="1" t="s">
        <v>841</v>
      </c>
      <c r="I2600" s="1" t="s">
        <v>10</v>
      </c>
    </row>
    <row r="2601" spans="1:9">
      <c r="A2601" s="1" t="s">
        <v>9803</v>
      </c>
      <c r="B2601" s="2">
        <v>1451523</v>
      </c>
      <c r="C2601" s="1" t="s">
        <v>9804</v>
      </c>
      <c r="D2601" s="1" t="s">
        <v>9805</v>
      </c>
      <c r="E2601" s="1" t="s">
        <v>9806</v>
      </c>
      <c r="F2601" s="2">
        <v>-4005</v>
      </c>
      <c r="G2601" s="1" t="s">
        <v>711</v>
      </c>
      <c r="H2601" s="1" t="s">
        <v>356</v>
      </c>
      <c r="I2601" s="1" t="s">
        <v>10</v>
      </c>
    </row>
    <row r="2602" spans="1:9">
      <c r="A2602" s="1" t="s">
        <v>9807</v>
      </c>
      <c r="B2602" s="2">
        <v>1451558</v>
      </c>
      <c r="C2602" s="1" t="s">
        <v>9808</v>
      </c>
      <c r="D2602" s="1" t="s">
        <v>9809</v>
      </c>
      <c r="E2602" s="1" t="s">
        <v>9810</v>
      </c>
      <c r="F2602" s="2">
        <v>-6000</v>
      </c>
      <c r="G2602" s="1" t="s">
        <v>711</v>
      </c>
      <c r="H2602" s="1" t="s">
        <v>300</v>
      </c>
      <c r="I2602" s="1" t="s">
        <v>10</v>
      </c>
    </row>
    <row r="2603" spans="1:9">
      <c r="A2603" s="1" t="s">
        <v>9811</v>
      </c>
      <c r="B2603" s="2">
        <v>1451572</v>
      </c>
      <c r="C2603" s="1" t="s">
        <v>9812</v>
      </c>
      <c r="D2603" s="1" t="s">
        <v>9809</v>
      </c>
      <c r="E2603" s="1" t="s">
        <v>9810</v>
      </c>
      <c r="F2603" s="2">
        <v>-736.78</v>
      </c>
      <c r="G2603" s="1" t="s">
        <v>711</v>
      </c>
      <c r="H2603" s="1" t="s">
        <v>300</v>
      </c>
      <c r="I2603" s="1" t="s">
        <v>10</v>
      </c>
    </row>
    <row r="2604" spans="1:9">
      <c r="A2604" s="1" t="s">
        <v>9813</v>
      </c>
      <c r="B2604" s="2">
        <v>1451605</v>
      </c>
      <c r="C2604" s="1" t="s">
        <v>9814</v>
      </c>
      <c r="D2604" s="1" t="s">
        <v>9815</v>
      </c>
      <c r="E2604" s="1" t="s">
        <v>9816</v>
      </c>
      <c r="F2604" s="2">
        <v>-1000</v>
      </c>
      <c r="G2604" s="1" t="s">
        <v>711</v>
      </c>
      <c r="H2604" s="1" t="s">
        <v>387</v>
      </c>
      <c r="I2604" s="1" t="s">
        <v>10</v>
      </c>
    </row>
    <row r="2605" spans="1:9">
      <c r="A2605" s="1" t="s">
        <v>9817</v>
      </c>
      <c r="B2605" s="2">
        <v>1451618</v>
      </c>
      <c r="C2605" s="1" t="s">
        <v>9818</v>
      </c>
      <c r="D2605" s="1" t="s">
        <v>9815</v>
      </c>
      <c r="E2605" s="1" t="s">
        <v>9816</v>
      </c>
      <c r="F2605" s="2">
        <v>-128.52000000000001</v>
      </c>
      <c r="G2605" s="1" t="s">
        <v>711</v>
      </c>
      <c r="H2605" s="1" t="s">
        <v>387</v>
      </c>
      <c r="I2605" s="1" t="s">
        <v>10</v>
      </c>
    </row>
    <row r="2606" spans="1:9">
      <c r="A2606" s="1" t="s">
        <v>9819</v>
      </c>
      <c r="B2606" s="2">
        <v>1451620</v>
      </c>
      <c r="C2606" s="1" t="s">
        <v>9820</v>
      </c>
      <c r="D2606" s="1" t="s">
        <v>9821</v>
      </c>
      <c r="E2606" s="1" t="s">
        <v>9822</v>
      </c>
      <c r="F2606" s="2">
        <v>-738.68</v>
      </c>
      <c r="G2606" s="1" t="s">
        <v>711</v>
      </c>
      <c r="H2606" s="1" t="s">
        <v>755</v>
      </c>
      <c r="I2606" s="1" t="s">
        <v>10</v>
      </c>
    </row>
    <row r="2607" spans="1:9">
      <c r="A2607" s="1" t="s">
        <v>9823</v>
      </c>
      <c r="B2607" s="2">
        <v>1451651</v>
      </c>
      <c r="C2607" s="1" t="s">
        <v>9824</v>
      </c>
      <c r="D2607" s="1" t="s">
        <v>9825</v>
      </c>
      <c r="E2607" s="1" t="s">
        <v>9826</v>
      </c>
      <c r="F2607" s="2">
        <v>-69.34</v>
      </c>
      <c r="G2607" s="1" t="s">
        <v>711</v>
      </c>
      <c r="H2607" s="1" t="s">
        <v>755</v>
      </c>
      <c r="I2607" s="1" t="s">
        <v>10</v>
      </c>
    </row>
    <row r="2608" spans="1:9">
      <c r="A2608" s="1" t="s">
        <v>9827</v>
      </c>
      <c r="B2608" s="2">
        <v>1451737</v>
      </c>
      <c r="C2608" s="1" t="s">
        <v>9828</v>
      </c>
      <c r="D2608" s="1" t="s">
        <v>9829</v>
      </c>
      <c r="E2608" s="1" t="s">
        <v>9830</v>
      </c>
      <c r="F2608" s="2">
        <v>-53</v>
      </c>
      <c r="G2608" s="1" t="s">
        <v>711</v>
      </c>
      <c r="H2608" s="1" t="s">
        <v>1158</v>
      </c>
      <c r="I2608" s="1" t="s">
        <v>10</v>
      </c>
    </row>
    <row r="2609" spans="1:9">
      <c r="A2609" s="1" t="s">
        <v>9831</v>
      </c>
      <c r="B2609" s="2">
        <v>1451745</v>
      </c>
      <c r="C2609" s="1" t="s">
        <v>9832</v>
      </c>
      <c r="D2609" s="1" t="s">
        <v>9829</v>
      </c>
      <c r="E2609" s="1" t="s">
        <v>9830</v>
      </c>
      <c r="F2609" s="2">
        <v>-0.02</v>
      </c>
      <c r="G2609" s="1" t="s">
        <v>711</v>
      </c>
      <c r="H2609" s="1" t="s">
        <v>1158</v>
      </c>
      <c r="I2609" s="1" t="s">
        <v>10</v>
      </c>
    </row>
    <row r="2610" spans="1:9">
      <c r="A2610" s="1" t="s">
        <v>9833</v>
      </c>
      <c r="B2610" s="2">
        <v>1451903</v>
      </c>
      <c r="C2610" s="1" t="s">
        <v>9834</v>
      </c>
      <c r="D2610" s="1" t="s">
        <v>9835</v>
      </c>
      <c r="E2610" s="1" t="s">
        <v>9836</v>
      </c>
      <c r="F2610" s="2">
        <v>-162.34</v>
      </c>
      <c r="G2610" s="1" t="s">
        <v>711</v>
      </c>
      <c r="H2610" s="1" t="s">
        <v>387</v>
      </c>
      <c r="I2610" s="1" t="s">
        <v>10</v>
      </c>
    </row>
    <row r="2611" spans="1:9">
      <c r="A2611" s="1" t="s">
        <v>9837</v>
      </c>
      <c r="B2611" s="2">
        <v>1452083</v>
      </c>
      <c r="C2611" s="1" t="s">
        <v>9838</v>
      </c>
      <c r="D2611" s="1" t="s">
        <v>9839</v>
      </c>
      <c r="E2611" s="1" t="s">
        <v>9840</v>
      </c>
      <c r="F2611" s="2">
        <v>-204.36</v>
      </c>
      <c r="G2611" s="1" t="s">
        <v>711</v>
      </c>
      <c r="H2611" s="1" t="s">
        <v>937</v>
      </c>
      <c r="I2611" s="1" t="s">
        <v>10</v>
      </c>
    </row>
    <row r="2612" spans="1:9">
      <c r="A2612" s="1" t="s">
        <v>9841</v>
      </c>
      <c r="B2612" s="2">
        <v>1452158</v>
      </c>
      <c r="C2612" s="1" t="s">
        <v>9842</v>
      </c>
      <c r="D2612" s="1" t="s">
        <v>9843</v>
      </c>
      <c r="E2612" s="1" t="s">
        <v>9844</v>
      </c>
      <c r="F2612" s="2">
        <v>-708.69</v>
      </c>
      <c r="G2612" s="1" t="s">
        <v>711</v>
      </c>
      <c r="H2612" s="1" t="s">
        <v>901</v>
      </c>
      <c r="I2612" s="1" t="s">
        <v>10</v>
      </c>
    </row>
    <row r="2613" spans="1:9">
      <c r="A2613" s="1" t="s">
        <v>9845</v>
      </c>
      <c r="B2613" s="2">
        <v>1452169</v>
      </c>
      <c r="C2613" s="1" t="s">
        <v>9846</v>
      </c>
      <c r="D2613" s="1" t="s">
        <v>9080</v>
      </c>
      <c r="E2613" s="1" t="s">
        <v>342</v>
      </c>
      <c r="F2613" s="2">
        <v>-475</v>
      </c>
      <c r="G2613" s="1" t="s">
        <v>711</v>
      </c>
      <c r="H2613" s="1" t="s">
        <v>721</v>
      </c>
      <c r="I2613" s="1" t="s">
        <v>10</v>
      </c>
    </row>
    <row r="2614" spans="1:9">
      <c r="A2614" s="1" t="s">
        <v>9847</v>
      </c>
      <c r="B2614" s="2">
        <v>1452212</v>
      </c>
      <c r="C2614" s="1" t="s">
        <v>9848</v>
      </c>
      <c r="D2614" s="1" t="s">
        <v>9849</v>
      </c>
      <c r="E2614" s="1" t="s">
        <v>9850</v>
      </c>
      <c r="F2614" s="2">
        <v>-450</v>
      </c>
      <c r="G2614" s="1" t="s">
        <v>711</v>
      </c>
      <c r="H2614" s="1" t="s">
        <v>248</v>
      </c>
      <c r="I2614" s="1" t="s">
        <v>10</v>
      </c>
    </row>
    <row r="2615" spans="1:9">
      <c r="A2615" s="1" t="s">
        <v>9851</v>
      </c>
      <c r="B2615" s="2">
        <v>1452213</v>
      </c>
      <c r="C2615" s="1" t="s">
        <v>9852</v>
      </c>
      <c r="D2615" s="1" t="s">
        <v>9849</v>
      </c>
      <c r="E2615" s="1" t="s">
        <v>9850</v>
      </c>
      <c r="F2615" s="2">
        <v>-50</v>
      </c>
      <c r="G2615" s="1" t="s">
        <v>711</v>
      </c>
      <c r="H2615" s="1" t="s">
        <v>248</v>
      </c>
      <c r="I2615" s="1" t="s">
        <v>10</v>
      </c>
    </row>
    <row r="2616" spans="1:9">
      <c r="A2616" s="1" t="s">
        <v>9853</v>
      </c>
      <c r="B2616" s="2">
        <v>1452242</v>
      </c>
      <c r="C2616" s="1" t="s">
        <v>9854</v>
      </c>
      <c r="D2616" s="1" t="s">
        <v>9429</v>
      </c>
      <c r="E2616" s="1" t="s">
        <v>9430</v>
      </c>
      <c r="F2616" s="2">
        <v>-2056</v>
      </c>
      <c r="G2616" s="1" t="s">
        <v>711</v>
      </c>
      <c r="H2616" s="1" t="s">
        <v>805</v>
      </c>
      <c r="I2616" s="1" t="s">
        <v>10</v>
      </c>
    </row>
    <row r="2617" spans="1:9">
      <c r="A2617" s="1" t="s">
        <v>9855</v>
      </c>
      <c r="B2617" s="2">
        <v>1452248</v>
      </c>
      <c r="C2617" s="1" t="s">
        <v>9856</v>
      </c>
      <c r="D2617" s="1" t="s">
        <v>202</v>
      </c>
      <c r="E2617" s="1" t="s">
        <v>92</v>
      </c>
      <c r="F2617" s="2">
        <v>-1339</v>
      </c>
      <c r="G2617" s="1" t="s">
        <v>711</v>
      </c>
      <c r="H2617" s="1" t="s">
        <v>387</v>
      </c>
      <c r="I2617" s="1" t="s">
        <v>10</v>
      </c>
    </row>
    <row r="2618" spans="1:9">
      <c r="A2618" s="1" t="s">
        <v>9857</v>
      </c>
      <c r="B2618" s="2">
        <v>1452304</v>
      </c>
      <c r="C2618" s="1" t="s">
        <v>9858</v>
      </c>
      <c r="D2618" s="1" t="s">
        <v>9859</v>
      </c>
      <c r="E2618" s="1" t="s">
        <v>9860</v>
      </c>
      <c r="F2618" s="2">
        <v>-394.5</v>
      </c>
      <c r="G2618" s="1" t="s">
        <v>711</v>
      </c>
      <c r="H2618" s="1" t="s">
        <v>370</v>
      </c>
      <c r="I2618" s="1" t="s">
        <v>10</v>
      </c>
    </row>
    <row r="2619" spans="1:9">
      <c r="A2619" s="1" t="s">
        <v>9861</v>
      </c>
      <c r="B2619" s="2">
        <v>1452321</v>
      </c>
      <c r="C2619" s="1" t="s">
        <v>9862</v>
      </c>
      <c r="D2619" s="1" t="s">
        <v>9790</v>
      </c>
      <c r="E2619" s="1" t="s">
        <v>9791</v>
      </c>
      <c r="F2619" s="2">
        <v>-600</v>
      </c>
      <c r="G2619" s="1" t="s">
        <v>711</v>
      </c>
      <c r="H2619" s="1" t="s">
        <v>356</v>
      </c>
      <c r="I2619" s="1" t="s">
        <v>10</v>
      </c>
    </row>
    <row r="2620" spans="1:9">
      <c r="A2620" s="1" t="s">
        <v>9863</v>
      </c>
      <c r="B2620" s="2">
        <v>1452449</v>
      </c>
      <c r="C2620" s="1" t="s">
        <v>9864</v>
      </c>
      <c r="D2620" s="1" t="s">
        <v>9865</v>
      </c>
      <c r="E2620" s="1" t="s">
        <v>9866</v>
      </c>
      <c r="F2620" s="2">
        <v>-430.56</v>
      </c>
      <c r="G2620" s="1" t="s">
        <v>711</v>
      </c>
      <c r="H2620" s="1" t="s">
        <v>1158</v>
      </c>
      <c r="I2620" s="1" t="s">
        <v>10</v>
      </c>
    </row>
    <row r="2621" spans="1:9">
      <c r="A2621" s="1" t="s">
        <v>9867</v>
      </c>
      <c r="B2621" s="2">
        <v>1452496</v>
      </c>
      <c r="C2621" s="1" t="s">
        <v>9868</v>
      </c>
      <c r="D2621" s="1" t="s">
        <v>455</v>
      </c>
      <c r="E2621" s="1" t="s">
        <v>456</v>
      </c>
      <c r="F2621" s="2">
        <v>-558.52</v>
      </c>
      <c r="G2621" s="1" t="s">
        <v>711</v>
      </c>
      <c r="H2621" s="1" t="s">
        <v>356</v>
      </c>
      <c r="I2621" s="1" t="s">
        <v>10</v>
      </c>
    </row>
    <row r="2622" spans="1:9">
      <c r="A2622" s="1" t="s">
        <v>9869</v>
      </c>
      <c r="B2622" s="2">
        <v>1452972</v>
      </c>
      <c r="C2622" s="1" t="s">
        <v>9870</v>
      </c>
      <c r="D2622" s="1" t="s">
        <v>9871</v>
      </c>
      <c r="E2622" s="1" t="s">
        <v>9872</v>
      </c>
      <c r="F2622" s="2">
        <v>-3000</v>
      </c>
      <c r="G2622" s="1" t="s">
        <v>711</v>
      </c>
      <c r="H2622" s="1" t="s">
        <v>300</v>
      </c>
      <c r="I2622" s="1" t="s">
        <v>10</v>
      </c>
    </row>
    <row r="2623" spans="1:9">
      <c r="A2623" s="1" t="s">
        <v>9873</v>
      </c>
      <c r="B2623" s="2">
        <v>1453142</v>
      </c>
      <c r="C2623" s="1" t="s">
        <v>9874</v>
      </c>
      <c r="D2623" s="1" t="s">
        <v>9875</v>
      </c>
      <c r="E2623" s="1" t="s">
        <v>9876</v>
      </c>
      <c r="F2623" s="2">
        <v>-80.91</v>
      </c>
      <c r="G2623" s="1" t="s">
        <v>711</v>
      </c>
      <c r="H2623" s="1" t="s">
        <v>180</v>
      </c>
      <c r="I2623" s="1" t="s">
        <v>10</v>
      </c>
    </row>
    <row r="2624" spans="1:9">
      <c r="A2624" s="1" t="s">
        <v>9877</v>
      </c>
      <c r="B2624" s="2">
        <v>1453713</v>
      </c>
      <c r="C2624" s="1" t="s">
        <v>9878</v>
      </c>
      <c r="D2624" s="1" t="s">
        <v>9672</v>
      </c>
      <c r="E2624" s="1" t="s">
        <v>9673</v>
      </c>
      <c r="F2624" s="2">
        <v>-3238.51</v>
      </c>
      <c r="G2624" s="1" t="s">
        <v>711</v>
      </c>
      <c r="H2624" s="1" t="s">
        <v>300</v>
      </c>
      <c r="I2624" s="1" t="s">
        <v>10</v>
      </c>
    </row>
    <row r="2625" spans="1:9">
      <c r="A2625" s="1" t="s">
        <v>9879</v>
      </c>
      <c r="B2625" s="2">
        <v>1453887</v>
      </c>
      <c r="C2625" s="1" t="s">
        <v>9880</v>
      </c>
      <c r="D2625" s="1" t="s">
        <v>9881</v>
      </c>
      <c r="E2625" s="1" t="s">
        <v>9882</v>
      </c>
      <c r="F2625" s="2">
        <v>-374.02</v>
      </c>
      <c r="G2625" s="1" t="s">
        <v>711</v>
      </c>
      <c r="H2625" s="1" t="s">
        <v>356</v>
      </c>
      <c r="I2625" s="1" t="s">
        <v>10</v>
      </c>
    </row>
    <row r="2626" spans="1:9">
      <c r="A2626" s="1" t="s">
        <v>9883</v>
      </c>
      <c r="B2626" s="2">
        <v>1454365</v>
      </c>
      <c r="C2626" s="1" t="s">
        <v>9884</v>
      </c>
      <c r="D2626" s="1" t="s">
        <v>9885</v>
      </c>
      <c r="E2626" s="1" t="s">
        <v>9886</v>
      </c>
      <c r="F2626" s="2">
        <v>-100</v>
      </c>
      <c r="G2626" s="1" t="s">
        <v>711</v>
      </c>
      <c r="H2626" s="1" t="s">
        <v>157</v>
      </c>
      <c r="I2626" s="1" t="s">
        <v>10</v>
      </c>
    </row>
    <row r="2627" spans="1:9">
      <c r="A2627" s="1" t="s">
        <v>9887</v>
      </c>
      <c r="B2627" s="2">
        <v>1455412</v>
      </c>
      <c r="C2627" s="1" t="s">
        <v>9888</v>
      </c>
      <c r="D2627" s="1" t="s">
        <v>9889</v>
      </c>
      <c r="E2627" s="1" t="s">
        <v>9890</v>
      </c>
      <c r="F2627" s="2">
        <v>-3900</v>
      </c>
      <c r="G2627" s="1" t="s">
        <v>711</v>
      </c>
      <c r="H2627" s="1" t="s">
        <v>721</v>
      </c>
      <c r="I2627" s="1" t="s">
        <v>10</v>
      </c>
    </row>
    <row r="2628" spans="1:9">
      <c r="A2628" s="1" t="s">
        <v>9891</v>
      </c>
      <c r="B2628" s="2">
        <v>1455490</v>
      </c>
      <c r="C2628" s="1" t="s">
        <v>9892</v>
      </c>
      <c r="D2628" s="1" t="s">
        <v>9893</v>
      </c>
      <c r="E2628" s="1" t="s">
        <v>9894</v>
      </c>
      <c r="F2628" s="2">
        <v>-430.42</v>
      </c>
      <c r="G2628" s="1" t="s">
        <v>711</v>
      </c>
      <c r="H2628" s="1" t="s">
        <v>391</v>
      </c>
      <c r="I2628" s="1" t="s">
        <v>10</v>
      </c>
    </row>
    <row r="2629" spans="1:9">
      <c r="A2629" s="1" t="s">
        <v>9895</v>
      </c>
      <c r="B2629" s="2">
        <v>1456397</v>
      </c>
      <c r="C2629" s="1" t="s">
        <v>9896</v>
      </c>
      <c r="D2629" s="1" t="s">
        <v>9897</v>
      </c>
      <c r="E2629" s="1" t="s">
        <v>9898</v>
      </c>
      <c r="F2629" s="2">
        <v>-164.94</v>
      </c>
      <c r="G2629" s="1" t="s">
        <v>711</v>
      </c>
      <c r="H2629" s="1" t="s">
        <v>1158</v>
      </c>
      <c r="I2629" s="1" t="s">
        <v>10</v>
      </c>
    </row>
    <row r="2630" spans="1:9">
      <c r="A2630" s="1" t="s">
        <v>9899</v>
      </c>
      <c r="B2630" s="2">
        <v>1457513</v>
      </c>
      <c r="C2630" s="1" t="s">
        <v>205</v>
      </c>
      <c r="D2630" s="1" t="s">
        <v>473</v>
      </c>
      <c r="E2630" s="1" t="s">
        <v>474</v>
      </c>
      <c r="F2630" s="2">
        <v>-491</v>
      </c>
      <c r="G2630" s="1" t="s">
        <v>711</v>
      </c>
      <c r="H2630" s="1" t="s">
        <v>243</v>
      </c>
      <c r="I2630" s="1" t="s">
        <v>122</v>
      </c>
    </row>
    <row r="2631" spans="1:9">
      <c r="A2631" s="1" t="s">
        <v>9900</v>
      </c>
      <c r="B2631" s="2">
        <v>1457599</v>
      </c>
      <c r="C2631" s="1" t="s">
        <v>205</v>
      </c>
      <c r="D2631" s="1" t="s">
        <v>9901</v>
      </c>
      <c r="E2631" s="1" t="s">
        <v>9902</v>
      </c>
      <c r="F2631" s="2">
        <v>-900</v>
      </c>
      <c r="G2631" s="1" t="s">
        <v>711</v>
      </c>
      <c r="H2631" s="1" t="s">
        <v>272</v>
      </c>
      <c r="I2631" s="1" t="s">
        <v>122</v>
      </c>
    </row>
    <row r="2632" spans="1:9">
      <c r="A2632" s="1" t="s">
        <v>9903</v>
      </c>
      <c r="B2632" s="2">
        <v>1458057</v>
      </c>
      <c r="C2632" s="1" t="s">
        <v>205</v>
      </c>
      <c r="D2632" s="1" t="s">
        <v>9904</v>
      </c>
      <c r="E2632" s="1" t="s">
        <v>9905</v>
      </c>
      <c r="F2632" s="2">
        <v>-1418.9</v>
      </c>
      <c r="G2632" s="1" t="s">
        <v>711</v>
      </c>
      <c r="H2632" s="1" t="s">
        <v>180</v>
      </c>
      <c r="I2632" s="1" t="s">
        <v>122</v>
      </c>
    </row>
    <row r="2633" spans="1:9">
      <c r="A2633" s="1" t="s">
        <v>9906</v>
      </c>
      <c r="B2633" s="2">
        <v>1458084</v>
      </c>
      <c r="C2633" s="1" t="s">
        <v>205</v>
      </c>
      <c r="D2633" s="1" t="s">
        <v>9907</v>
      </c>
      <c r="E2633" s="1" t="s">
        <v>9908</v>
      </c>
      <c r="F2633" s="2">
        <v>-1000</v>
      </c>
      <c r="G2633" s="1" t="s">
        <v>711</v>
      </c>
      <c r="H2633" s="1" t="s">
        <v>777</v>
      </c>
      <c r="I2633" s="1" t="s">
        <v>122</v>
      </c>
    </row>
    <row r="2634" spans="1:9">
      <c r="A2634" s="1" t="s">
        <v>9909</v>
      </c>
      <c r="B2634" s="2">
        <v>1459291</v>
      </c>
      <c r="C2634" s="1" t="s">
        <v>9910</v>
      </c>
      <c r="D2634" s="1" t="s">
        <v>9911</v>
      </c>
      <c r="E2634" s="1" t="s">
        <v>9912</v>
      </c>
      <c r="F2634" s="2">
        <v>-1867.56</v>
      </c>
      <c r="G2634" s="1" t="s">
        <v>711</v>
      </c>
      <c r="H2634" s="1" t="s">
        <v>716</v>
      </c>
      <c r="I2634" s="1" t="s">
        <v>10</v>
      </c>
    </row>
    <row r="2635" spans="1:9">
      <c r="A2635" s="1" t="s">
        <v>9913</v>
      </c>
      <c r="B2635" s="2">
        <v>1459327</v>
      </c>
      <c r="C2635" s="1" t="s">
        <v>9914</v>
      </c>
      <c r="D2635" s="1" t="s">
        <v>216</v>
      </c>
      <c r="E2635" s="1" t="s">
        <v>137</v>
      </c>
      <c r="F2635" s="2">
        <v>-1000</v>
      </c>
      <c r="G2635" s="1" t="s">
        <v>711</v>
      </c>
      <c r="H2635" s="1" t="s">
        <v>253</v>
      </c>
      <c r="I2635" s="1" t="s">
        <v>10</v>
      </c>
    </row>
    <row r="2636" spans="1:9">
      <c r="A2636" s="1" t="s">
        <v>9915</v>
      </c>
      <c r="B2636" s="2">
        <v>1459745</v>
      </c>
      <c r="C2636" s="1" t="s">
        <v>9916</v>
      </c>
      <c r="D2636" s="1" t="s">
        <v>9917</v>
      </c>
      <c r="E2636" s="1" t="s">
        <v>9918</v>
      </c>
      <c r="F2636" s="2">
        <v>-1300</v>
      </c>
      <c r="G2636" s="1" t="s">
        <v>711</v>
      </c>
      <c r="H2636" s="1" t="s">
        <v>272</v>
      </c>
      <c r="I2636" s="1" t="s">
        <v>10</v>
      </c>
    </row>
    <row r="2637" spans="1:9">
      <c r="A2637" s="1" t="s">
        <v>9919</v>
      </c>
      <c r="B2637" s="2">
        <v>1460166</v>
      </c>
      <c r="C2637" s="1" t="s">
        <v>9920</v>
      </c>
      <c r="D2637" s="1" t="s">
        <v>9921</v>
      </c>
      <c r="E2637" s="1" t="s">
        <v>213</v>
      </c>
      <c r="F2637" s="2">
        <v>-994</v>
      </c>
      <c r="G2637" s="1" t="s">
        <v>711</v>
      </c>
      <c r="H2637" s="1" t="s">
        <v>370</v>
      </c>
      <c r="I2637" s="1" t="s">
        <v>10</v>
      </c>
    </row>
    <row r="2638" spans="1:9">
      <c r="A2638" s="1" t="s">
        <v>9922</v>
      </c>
      <c r="B2638" s="2">
        <v>1460676</v>
      </c>
      <c r="C2638" s="1" t="s">
        <v>9923</v>
      </c>
      <c r="D2638" s="1" t="s">
        <v>9924</v>
      </c>
      <c r="E2638" s="1" t="s">
        <v>9925</v>
      </c>
      <c r="F2638" s="2">
        <v>-1900</v>
      </c>
      <c r="G2638" s="1" t="s">
        <v>711</v>
      </c>
      <c r="H2638" s="1" t="s">
        <v>777</v>
      </c>
      <c r="I2638" s="1" t="s">
        <v>10</v>
      </c>
    </row>
    <row r="2639" spans="1:9">
      <c r="A2639" s="1" t="s">
        <v>9926</v>
      </c>
      <c r="B2639" s="2">
        <v>1460877</v>
      </c>
      <c r="C2639" s="1" t="s">
        <v>9927</v>
      </c>
      <c r="D2639" s="1" t="s">
        <v>9928</v>
      </c>
      <c r="E2639" s="1" t="s">
        <v>9929</v>
      </c>
      <c r="F2639" s="2">
        <v>-710.5</v>
      </c>
      <c r="G2639" s="1" t="s">
        <v>711</v>
      </c>
      <c r="H2639" s="1" t="s">
        <v>343</v>
      </c>
      <c r="I2639" s="1" t="s">
        <v>10</v>
      </c>
    </row>
    <row r="2640" spans="1:9">
      <c r="A2640" s="1" t="s">
        <v>9930</v>
      </c>
      <c r="B2640" s="2">
        <v>1461308</v>
      </c>
      <c r="C2640" s="1" t="s">
        <v>9931</v>
      </c>
      <c r="D2640" s="1" t="s">
        <v>9932</v>
      </c>
      <c r="E2640" s="1" t="s">
        <v>9933</v>
      </c>
      <c r="F2640" s="2">
        <v>-1500</v>
      </c>
      <c r="G2640" s="1" t="s">
        <v>711</v>
      </c>
      <c r="H2640" s="1" t="s">
        <v>777</v>
      </c>
      <c r="I2640" s="1" t="s">
        <v>10</v>
      </c>
    </row>
    <row r="2641" spans="1:9">
      <c r="A2641" s="1" t="s">
        <v>9934</v>
      </c>
      <c r="B2641" s="2">
        <v>1461583</v>
      </c>
      <c r="C2641" s="1" t="s">
        <v>9935</v>
      </c>
      <c r="D2641" s="1" t="s">
        <v>7311</v>
      </c>
      <c r="E2641" s="1" t="s">
        <v>25</v>
      </c>
      <c r="F2641" s="2">
        <v>-2540.9299999999998</v>
      </c>
      <c r="G2641" s="1" t="s">
        <v>711</v>
      </c>
      <c r="H2641" s="1" t="s">
        <v>716</v>
      </c>
      <c r="I2641" s="1" t="s">
        <v>10</v>
      </c>
    </row>
    <row r="2642" spans="1:9">
      <c r="A2642" s="1" t="s">
        <v>9936</v>
      </c>
      <c r="B2642" s="2">
        <v>1461667</v>
      </c>
      <c r="C2642" s="1" t="s">
        <v>9937</v>
      </c>
      <c r="D2642" s="1" t="s">
        <v>9938</v>
      </c>
      <c r="E2642" s="1" t="s">
        <v>9939</v>
      </c>
      <c r="F2642" s="2">
        <v>-550</v>
      </c>
      <c r="G2642" s="1" t="s">
        <v>711</v>
      </c>
      <c r="H2642" s="1" t="s">
        <v>777</v>
      </c>
      <c r="I2642" s="1" t="s">
        <v>10</v>
      </c>
    </row>
    <row r="2643" spans="1:9">
      <c r="A2643" s="1" t="s">
        <v>9940</v>
      </c>
      <c r="B2643" s="2">
        <v>1461849</v>
      </c>
      <c r="C2643" s="1" t="s">
        <v>9941</v>
      </c>
      <c r="D2643" s="1" t="s">
        <v>9942</v>
      </c>
      <c r="E2643" s="1" t="s">
        <v>9943</v>
      </c>
      <c r="F2643" s="2">
        <v>-312.8</v>
      </c>
      <c r="G2643" s="1" t="s">
        <v>711</v>
      </c>
      <c r="H2643" s="1" t="s">
        <v>272</v>
      </c>
      <c r="I2643" s="1" t="s">
        <v>10</v>
      </c>
    </row>
    <row r="2644" spans="1:9">
      <c r="A2644" s="1" t="s">
        <v>9944</v>
      </c>
      <c r="B2644" s="2">
        <v>1462062</v>
      </c>
      <c r="C2644" s="1" t="s">
        <v>9945</v>
      </c>
      <c r="D2644" s="1" t="s">
        <v>457</v>
      </c>
      <c r="E2644" s="1" t="s">
        <v>458</v>
      </c>
      <c r="F2644" s="2">
        <v>-500</v>
      </c>
      <c r="G2644" s="1" t="s">
        <v>711</v>
      </c>
      <c r="H2644" s="1" t="s">
        <v>387</v>
      </c>
      <c r="I2644" s="1" t="s">
        <v>10</v>
      </c>
    </row>
    <row r="2645" spans="1:9">
      <c r="A2645" s="1" t="s">
        <v>9946</v>
      </c>
      <c r="B2645" s="2">
        <v>1462086</v>
      </c>
      <c r="C2645" s="1" t="s">
        <v>9947</v>
      </c>
      <c r="D2645" s="1" t="s">
        <v>457</v>
      </c>
      <c r="E2645" s="1" t="s">
        <v>458</v>
      </c>
      <c r="F2645" s="2">
        <v>-1000</v>
      </c>
      <c r="G2645" s="1" t="s">
        <v>711</v>
      </c>
      <c r="H2645" s="1" t="s">
        <v>387</v>
      </c>
      <c r="I2645" s="1" t="s">
        <v>10</v>
      </c>
    </row>
    <row r="2646" spans="1:9">
      <c r="A2646" s="1" t="s">
        <v>9948</v>
      </c>
      <c r="B2646" s="2">
        <v>1462308</v>
      </c>
      <c r="C2646" s="1" t="s">
        <v>9949</v>
      </c>
      <c r="D2646" s="1" t="s">
        <v>9950</v>
      </c>
      <c r="E2646" s="1" t="s">
        <v>9951</v>
      </c>
      <c r="F2646" s="2">
        <v>-196.94</v>
      </c>
      <c r="G2646" s="1" t="s">
        <v>711</v>
      </c>
      <c r="H2646" s="1" t="s">
        <v>253</v>
      </c>
      <c r="I2646" s="1" t="s">
        <v>10</v>
      </c>
    </row>
    <row r="2647" spans="1:9">
      <c r="A2647" s="1" t="s">
        <v>9952</v>
      </c>
      <c r="B2647" s="2">
        <v>1462577</v>
      </c>
      <c r="C2647" s="1" t="s">
        <v>9953</v>
      </c>
      <c r="D2647" s="1" t="s">
        <v>197</v>
      </c>
      <c r="E2647" s="1" t="s">
        <v>85</v>
      </c>
      <c r="F2647" s="2">
        <v>-3000</v>
      </c>
      <c r="G2647" s="1" t="s">
        <v>711</v>
      </c>
      <c r="H2647" s="1" t="s">
        <v>387</v>
      </c>
      <c r="I2647" s="1" t="s">
        <v>10</v>
      </c>
    </row>
    <row r="2648" spans="1:9">
      <c r="A2648" s="1" t="s">
        <v>9954</v>
      </c>
      <c r="B2648" s="2">
        <v>1462635</v>
      </c>
      <c r="C2648" s="1" t="s">
        <v>9955</v>
      </c>
      <c r="D2648" s="1" t="s">
        <v>120</v>
      </c>
      <c r="E2648" s="1" t="s">
        <v>115</v>
      </c>
      <c r="F2648" s="2">
        <v>-500</v>
      </c>
      <c r="G2648" s="1" t="s">
        <v>711</v>
      </c>
      <c r="H2648" s="1" t="s">
        <v>243</v>
      </c>
      <c r="I2648" s="1" t="s">
        <v>10</v>
      </c>
    </row>
    <row r="2649" spans="1:9">
      <c r="A2649" s="1" t="s">
        <v>9956</v>
      </c>
      <c r="B2649" s="2">
        <v>1462880</v>
      </c>
      <c r="C2649" s="1" t="s">
        <v>9957</v>
      </c>
      <c r="D2649" s="1" t="s">
        <v>9958</v>
      </c>
      <c r="E2649" s="1" t="s">
        <v>9959</v>
      </c>
      <c r="F2649" s="2">
        <v>-1520.91</v>
      </c>
      <c r="G2649" s="1" t="s">
        <v>711</v>
      </c>
      <c r="H2649" s="1" t="s">
        <v>243</v>
      </c>
      <c r="I2649" s="1" t="s">
        <v>10</v>
      </c>
    </row>
    <row r="2650" spans="1:9">
      <c r="A2650" s="1" t="s">
        <v>9960</v>
      </c>
      <c r="B2650" s="2">
        <v>1462939</v>
      </c>
      <c r="C2650" s="1" t="s">
        <v>9961</v>
      </c>
      <c r="D2650" s="1" t="s">
        <v>9958</v>
      </c>
      <c r="E2650" s="1" t="s">
        <v>9959</v>
      </c>
      <c r="F2650" s="2">
        <v>-1400</v>
      </c>
      <c r="G2650" s="1" t="s">
        <v>711</v>
      </c>
      <c r="H2650" s="1" t="s">
        <v>243</v>
      </c>
      <c r="I2650" s="1" t="s">
        <v>10</v>
      </c>
    </row>
    <row r="2651" spans="1:9">
      <c r="A2651" s="1" t="s">
        <v>9962</v>
      </c>
      <c r="B2651" s="2">
        <v>1462981</v>
      </c>
      <c r="C2651" s="1" t="s">
        <v>9963</v>
      </c>
      <c r="D2651" s="1" t="s">
        <v>9958</v>
      </c>
      <c r="E2651" s="1" t="s">
        <v>9959</v>
      </c>
      <c r="F2651" s="2">
        <v>-12600</v>
      </c>
      <c r="G2651" s="1" t="s">
        <v>711</v>
      </c>
      <c r="H2651" s="1" t="s">
        <v>243</v>
      </c>
      <c r="I2651" s="1" t="s">
        <v>10</v>
      </c>
    </row>
    <row r="2652" spans="1:9">
      <c r="A2652" s="1" t="s">
        <v>9964</v>
      </c>
      <c r="B2652" s="2">
        <v>1463367</v>
      </c>
      <c r="C2652" s="1" t="s">
        <v>9965</v>
      </c>
      <c r="D2652" s="1" t="s">
        <v>9966</v>
      </c>
      <c r="E2652" s="1" t="s">
        <v>207</v>
      </c>
      <c r="F2652" s="2">
        <v>-270</v>
      </c>
      <c r="G2652" s="1" t="s">
        <v>711</v>
      </c>
      <c r="H2652" s="1" t="s">
        <v>396</v>
      </c>
      <c r="I2652" s="1" t="s">
        <v>10</v>
      </c>
    </row>
    <row r="2653" spans="1:9">
      <c r="A2653" s="1" t="s">
        <v>9967</v>
      </c>
      <c r="B2653" s="2">
        <v>1463385</v>
      </c>
      <c r="C2653" s="1" t="s">
        <v>205</v>
      </c>
      <c r="D2653" s="1" t="s">
        <v>9968</v>
      </c>
      <c r="E2653" s="1" t="s">
        <v>9969</v>
      </c>
      <c r="F2653" s="2">
        <v>-2100</v>
      </c>
      <c r="G2653" s="1" t="s">
        <v>711</v>
      </c>
      <c r="H2653" s="1" t="s">
        <v>180</v>
      </c>
      <c r="I2653" s="1" t="s">
        <v>122</v>
      </c>
    </row>
    <row r="2654" spans="1:9">
      <c r="A2654" s="1" t="s">
        <v>9970</v>
      </c>
      <c r="B2654" s="2">
        <v>1463447</v>
      </c>
      <c r="C2654" s="1" t="s">
        <v>9971</v>
      </c>
      <c r="D2654" s="1" t="s">
        <v>9972</v>
      </c>
      <c r="E2654" s="1" t="s">
        <v>9973</v>
      </c>
      <c r="F2654" s="2">
        <v>-343</v>
      </c>
      <c r="G2654" s="1" t="s">
        <v>711</v>
      </c>
      <c r="H2654" s="1" t="s">
        <v>356</v>
      </c>
      <c r="I2654" s="1" t="s">
        <v>10</v>
      </c>
    </row>
    <row r="2655" spans="1:9">
      <c r="A2655" s="1" t="s">
        <v>9974</v>
      </c>
      <c r="B2655" s="2">
        <v>1463619</v>
      </c>
      <c r="C2655" s="1" t="s">
        <v>9975</v>
      </c>
      <c r="D2655" s="1" t="s">
        <v>9976</v>
      </c>
      <c r="E2655" s="1" t="s">
        <v>1157</v>
      </c>
      <c r="F2655" s="2">
        <v>-3870</v>
      </c>
      <c r="G2655" s="1" t="s">
        <v>711</v>
      </c>
      <c r="H2655" s="1" t="s">
        <v>300</v>
      </c>
      <c r="I2655" s="1" t="s">
        <v>10</v>
      </c>
    </row>
    <row r="2656" spans="1:9">
      <c r="A2656" s="1" t="s">
        <v>9977</v>
      </c>
      <c r="B2656" s="2">
        <v>1463760</v>
      </c>
      <c r="C2656" s="1" t="s">
        <v>9978</v>
      </c>
      <c r="D2656" s="1" t="s">
        <v>134</v>
      </c>
      <c r="E2656" s="1" t="s">
        <v>110</v>
      </c>
      <c r="F2656" s="2">
        <v>-304</v>
      </c>
      <c r="G2656" s="1" t="s">
        <v>711</v>
      </c>
      <c r="H2656" s="1" t="s">
        <v>387</v>
      </c>
      <c r="I2656" s="1" t="s">
        <v>10</v>
      </c>
    </row>
    <row r="2657" spans="1:9">
      <c r="A2657" s="1" t="s">
        <v>9979</v>
      </c>
      <c r="B2657" s="2">
        <v>1463951</v>
      </c>
      <c r="C2657" s="1" t="s">
        <v>9980</v>
      </c>
      <c r="D2657" s="1" t="s">
        <v>159</v>
      </c>
      <c r="E2657" s="1" t="s">
        <v>101</v>
      </c>
      <c r="F2657" s="2">
        <v>-901</v>
      </c>
      <c r="G2657" s="1" t="s">
        <v>711</v>
      </c>
      <c r="H2657" s="1" t="s">
        <v>387</v>
      </c>
      <c r="I2657" s="1" t="s">
        <v>10</v>
      </c>
    </row>
    <row r="2658" spans="1:9">
      <c r="A2658" s="1" t="s">
        <v>9981</v>
      </c>
      <c r="B2658" s="2">
        <v>1464045</v>
      </c>
      <c r="C2658" s="1" t="s">
        <v>9982</v>
      </c>
      <c r="D2658" s="1" t="s">
        <v>9983</v>
      </c>
      <c r="E2658" s="1" t="s">
        <v>9984</v>
      </c>
      <c r="F2658" s="2">
        <v>-1020</v>
      </c>
      <c r="G2658" s="1" t="s">
        <v>711</v>
      </c>
      <c r="H2658" s="1" t="s">
        <v>180</v>
      </c>
      <c r="I2658" s="1" t="s">
        <v>10</v>
      </c>
    </row>
    <row r="2659" spans="1:9">
      <c r="A2659" s="1" t="s">
        <v>9985</v>
      </c>
      <c r="B2659" s="2">
        <v>1464247</v>
      </c>
      <c r="C2659" s="1" t="s">
        <v>9986</v>
      </c>
      <c r="D2659" s="1" t="s">
        <v>9987</v>
      </c>
      <c r="E2659" s="1" t="s">
        <v>9988</v>
      </c>
      <c r="F2659" s="2">
        <v>-213.66</v>
      </c>
      <c r="G2659" s="1" t="s">
        <v>711</v>
      </c>
      <c r="H2659" s="1" t="s">
        <v>725</v>
      </c>
      <c r="I2659" s="1" t="s">
        <v>10</v>
      </c>
    </row>
    <row r="2660" spans="1:9">
      <c r="A2660" s="1" t="s">
        <v>9989</v>
      </c>
      <c r="B2660" s="2">
        <v>1464261</v>
      </c>
      <c r="C2660" s="1" t="s">
        <v>205</v>
      </c>
      <c r="D2660" s="1" t="s">
        <v>9990</v>
      </c>
      <c r="E2660" s="1" t="s">
        <v>9991</v>
      </c>
      <c r="F2660" s="2">
        <v>-42</v>
      </c>
      <c r="G2660" s="1" t="s">
        <v>711</v>
      </c>
      <c r="H2660" s="1" t="s">
        <v>272</v>
      </c>
      <c r="I2660" s="1" t="s">
        <v>122</v>
      </c>
    </row>
    <row r="2661" spans="1:9">
      <c r="A2661" s="1" t="s">
        <v>9992</v>
      </c>
      <c r="B2661" s="2">
        <v>1464345</v>
      </c>
      <c r="C2661" s="1" t="s">
        <v>9993</v>
      </c>
      <c r="D2661" s="1" t="s">
        <v>9994</v>
      </c>
      <c r="E2661" s="1" t="s">
        <v>9995</v>
      </c>
      <c r="F2661" s="2">
        <v>-500</v>
      </c>
      <c r="G2661" s="1" t="s">
        <v>711</v>
      </c>
      <c r="H2661" s="1" t="s">
        <v>391</v>
      </c>
      <c r="I2661" s="1" t="s">
        <v>10</v>
      </c>
    </row>
    <row r="2662" spans="1:9">
      <c r="A2662" s="1" t="s">
        <v>9996</v>
      </c>
      <c r="B2662" s="2">
        <v>1464619</v>
      </c>
      <c r="C2662" s="1" t="s">
        <v>9997</v>
      </c>
      <c r="D2662" s="1" t="s">
        <v>9998</v>
      </c>
      <c r="E2662" s="1" t="s">
        <v>9999</v>
      </c>
      <c r="F2662" s="2">
        <v>-3820</v>
      </c>
      <c r="G2662" s="1" t="s">
        <v>711</v>
      </c>
      <c r="H2662" s="1" t="s">
        <v>243</v>
      </c>
      <c r="I2662" s="1" t="s">
        <v>10</v>
      </c>
    </row>
    <row r="2663" spans="1:9">
      <c r="A2663" s="1" t="s">
        <v>10000</v>
      </c>
      <c r="B2663" s="2">
        <v>1465095</v>
      </c>
      <c r="C2663" s="1" t="s">
        <v>10001</v>
      </c>
      <c r="D2663" s="1" t="s">
        <v>10002</v>
      </c>
      <c r="E2663" s="1" t="s">
        <v>10003</v>
      </c>
      <c r="F2663" s="2">
        <v>-222.14</v>
      </c>
      <c r="G2663" s="1" t="s">
        <v>711</v>
      </c>
      <c r="H2663" s="1" t="s">
        <v>755</v>
      </c>
      <c r="I2663" s="1" t="s">
        <v>10</v>
      </c>
    </row>
    <row r="2664" spans="1:9">
      <c r="A2664" s="1" t="s">
        <v>10004</v>
      </c>
      <c r="B2664" s="2">
        <v>1465145</v>
      </c>
      <c r="C2664" s="1" t="s">
        <v>10005</v>
      </c>
      <c r="D2664" s="1" t="s">
        <v>10006</v>
      </c>
      <c r="E2664" s="1" t="s">
        <v>10007</v>
      </c>
      <c r="F2664" s="2">
        <v>-200</v>
      </c>
      <c r="G2664" s="1" t="s">
        <v>711</v>
      </c>
      <c r="H2664" s="1" t="s">
        <v>391</v>
      </c>
      <c r="I2664" s="1" t="s">
        <v>10</v>
      </c>
    </row>
    <row r="2665" spans="1:9">
      <c r="A2665" s="1" t="s">
        <v>10008</v>
      </c>
      <c r="B2665" s="2">
        <v>1465507</v>
      </c>
      <c r="C2665" s="1" t="s">
        <v>10009</v>
      </c>
      <c r="D2665" s="1" t="s">
        <v>10010</v>
      </c>
      <c r="E2665" s="1" t="s">
        <v>10011</v>
      </c>
      <c r="F2665" s="2">
        <v>-2660</v>
      </c>
      <c r="G2665" s="1" t="s">
        <v>711</v>
      </c>
      <c r="H2665" s="1" t="s">
        <v>300</v>
      </c>
      <c r="I2665" s="1" t="s">
        <v>10</v>
      </c>
    </row>
    <row r="2666" spans="1:9">
      <c r="A2666" s="1" t="s">
        <v>10012</v>
      </c>
      <c r="B2666" s="2">
        <v>1465561</v>
      </c>
      <c r="C2666" s="1" t="s">
        <v>10013</v>
      </c>
      <c r="D2666" s="1" t="s">
        <v>258</v>
      </c>
      <c r="E2666" s="1" t="s">
        <v>259</v>
      </c>
      <c r="F2666" s="2">
        <v>-67.81</v>
      </c>
      <c r="G2666" s="1" t="s">
        <v>711</v>
      </c>
      <c r="H2666" s="1" t="s">
        <v>169</v>
      </c>
      <c r="I2666" s="1" t="s">
        <v>10</v>
      </c>
    </row>
    <row r="2667" spans="1:9">
      <c r="A2667" s="1" t="s">
        <v>10014</v>
      </c>
      <c r="B2667" s="2">
        <v>1465567</v>
      </c>
      <c r="C2667" s="1" t="s">
        <v>10015</v>
      </c>
      <c r="D2667" s="1" t="s">
        <v>10016</v>
      </c>
      <c r="E2667" s="1" t="s">
        <v>10017</v>
      </c>
      <c r="F2667" s="2">
        <v>-1629.73</v>
      </c>
      <c r="G2667" s="1" t="s">
        <v>711</v>
      </c>
      <c r="H2667" s="1" t="s">
        <v>1158</v>
      </c>
      <c r="I2667" s="1" t="s">
        <v>10</v>
      </c>
    </row>
    <row r="2668" spans="1:9">
      <c r="A2668" s="1" t="s">
        <v>10018</v>
      </c>
      <c r="B2668" s="2">
        <v>1465573</v>
      </c>
      <c r="C2668" s="1" t="s">
        <v>10019</v>
      </c>
      <c r="D2668" s="1" t="s">
        <v>10020</v>
      </c>
      <c r="E2668" s="1" t="s">
        <v>10021</v>
      </c>
      <c r="F2668" s="2">
        <v>-8.5399999999999991</v>
      </c>
      <c r="G2668" s="1" t="s">
        <v>711</v>
      </c>
      <c r="H2668" s="1" t="s">
        <v>805</v>
      </c>
      <c r="I2668" s="1" t="s">
        <v>10</v>
      </c>
    </row>
    <row r="2669" spans="1:9">
      <c r="A2669" s="1" t="s">
        <v>10022</v>
      </c>
      <c r="B2669" s="2">
        <v>1465710</v>
      </c>
      <c r="C2669" s="1" t="s">
        <v>10023</v>
      </c>
      <c r="D2669" s="1" t="s">
        <v>10024</v>
      </c>
      <c r="E2669" s="1" t="s">
        <v>10025</v>
      </c>
      <c r="F2669" s="2">
        <v>-111.5</v>
      </c>
      <c r="G2669" s="1" t="s">
        <v>711</v>
      </c>
      <c r="H2669" s="1" t="s">
        <v>387</v>
      </c>
      <c r="I2669" s="1" t="s">
        <v>10</v>
      </c>
    </row>
    <row r="2670" spans="1:9">
      <c r="A2670" s="1" t="s">
        <v>10026</v>
      </c>
      <c r="B2670" s="2">
        <v>1465748</v>
      </c>
      <c r="C2670" s="1" t="s">
        <v>10027</v>
      </c>
      <c r="D2670" s="1" t="s">
        <v>3911</v>
      </c>
      <c r="E2670" s="1" t="s">
        <v>3912</v>
      </c>
      <c r="F2670" s="2">
        <v>-2700</v>
      </c>
      <c r="G2670" s="1" t="s">
        <v>711</v>
      </c>
      <c r="H2670" s="1" t="s">
        <v>396</v>
      </c>
      <c r="I2670" s="1" t="s">
        <v>10</v>
      </c>
    </row>
    <row r="2671" spans="1:9">
      <c r="A2671" s="1" t="s">
        <v>10028</v>
      </c>
      <c r="B2671" s="2">
        <v>1465982</v>
      </c>
      <c r="C2671" s="1" t="s">
        <v>205</v>
      </c>
      <c r="D2671" s="1" t="s">
        <v>10029</v>
      </c>
      <c r="E2671" s="1" t="s">
        <v>10030</v>
      </c>
      <c r="F2671" s="2">
        <v>-879</v>
      </c>
      <c r="G2671" s="1" t="s">
        <v>711</v>
      </c>
      <c r="H2671" s="1" t="s">
        <v>937</v>
      </c>
      <c r="I2671" s="1" t="s">
        <v>122</v>
      </c>
    </row>
    <row r="2672" spans="1:9">
      <c r="A2672" s="1" t="s">
        <v>10031</v>
      </c>
      <c r="B2672" s="2">
        <v>1466074</v>
      </c>
      <c r="C2672" s="1" t="s">
        <v>10032</v>
      </c>
      <c r="D2672" s="1" t="s">
        <v>10033</v>
      </c>
      <c r="E2672" s="1" t="s">
        <v>10034</v>
      </c>
      <c r="F2672" s="2">
        <v>-13.2</v>
      </c>
      <c r="G2672" s="1" t="s">
        <v>711</v>
      </c>
      <c r="H2672" s="1" t="s">
        <v>937</v>
      </c>
      <c r="I2672" s="1" t="s">
        <v>10</v>
      </c>
    </row>
    <row r="2673" spans="1:9">
      <c r="A2673" s="1" t="s">
        <v>10035</v>
      </c>
      <c r="B2673" s="2">
        <v>1466258</v>
      </c>
      <c r="C2673" s="1" t="s">
        <v>10036</v>
      </c>
      <c r="D2673" s="1" t="s">
        <v>10037</v>
      </c>
      <c r="E2673" s="1" t="s">
        <v>10038</v>
      </c>
      <c r="F2673" s="2">
        <v>-316.72000000000003</v>
      </c>
      <c r="G2673" s="1" t="s">
        <v>711</v>
      </c>
      <c r="H2673" s="1" t="s">
        <v>356</v>
      </c>
      <c r="I2673" s="1" t="s">
        <v>10</v>
      </c>
    </row>
    <row r="2674" spans="1:9">
      <c r="A2674" s="1" t="s">
        <v>10039</v>
      </c>
      <c r="B2674" s="2">
        <v>1466274</v>
      </c>
      <c r="C2674" s="1" t="s">
        <v>10040</v>
      </c>
      <c r="D2674" s="1" t="s">
        <v>10041</v>
      </c>
      <c r="E2674" s="1" t="s">
        <v>10042</v>
      </c>
      <c r="F2674" s="2">
        <v>-863</v>
      </c>
      <c r="G2674" s="1" t="s">
        <v>711</v>
      </c>
      <c r="H2674" s="1" t="s">
        <v>387</v>
      </c>
      <c r="I2674" s="1" t="s">
        <v>10</v>
      </c>
    </row>
    <row r="2675" spans="1:9">
      <c r="A2675" s="1" t="s">
        <v>10043</v>
      </c>
      <c r="B2675" s="2">
        <v>1466531</v>
      </c>
      <c r="C2675" s="1" t="s">
        <v>10044</v>
      </c>
      <c r="D2675" s="1" t="s">
        <v>10045</v>
      </c>
      <c r="E2675" s="1" t="s">
        <v>10046</v>
      </c>
      <c r="F2675" s="2">
        <v>-44</v>
      </c>
      <c r="G2675" s="1" t="s">
        <v>711</v>
      </c>
      <c r="H2675" s="1" t="s">
        <v>343</v>
      </c>
      <c r="I2675" s="1" t="s">
        <v>10</v>
      </c>
    </row>
    <row r="2676" spans="1:9">
      <c r="A2676" s="1" t="s">
        <v>10047</v>
      </c>
      <c r="B2676" s="2">
        <v>1466578</v>
      </c>
      <c r="C2676" s="1" t="s">
        <v>10048</v>
      </c>
      <c r="D2676" s="1" t="s">
        <v>7921</v>
      </c>
      <c r="E2676" s="1" t="s">
        <v>7922</v>
      </c>
      <c r="F2676" s="2">
        <v>-5600</v>
      </c>
      <c r="G2676" s="1" t="s">
        <v>711</v>
      </c>
      <c r="H2676" s="1" t="s">
        <v>391</v>
      </c>
      <c r="I2676" s="1" t="s">
        <v>10</v>
      </c>
    </row>
    <row r="2677" spans="1:9">
      <c r="A2677" s="1" t="s">
        <v>10049</v>
      </c>
      <c r="B2677" s="2">
        <v>1466967</v>
      </c>
      <c r="C2677" s="1" t="s">
        <v>10050</v>
      </c>
      <c r="D2677" s="1" t="s">
        <v>10051</v>
      </c>
      <c r="E2677" s="1" t="s">
        <v>10052</v>
      </c>
      <c r="F2677" s="2">
        <v>-690</v>
      </c>
      <c r="G2677" s="1" t="s">
        <v>711</v>
      </c>
      <c r="H2677" s="1" t="s">
        <v>721</v>
      </c>
      <c r="I2677" s="1" t="s">
        <v>10</v>
      </c>
    </row>
    <row r="2678" spans="1:9">
      <c r="A2678" s="1" t="s">
        <v>10053</v>
      </c>
      <c r="B2678" s="2">
        <v>1467013</v>
      </c>
      <c r="C2678" s="1" t="s">
        <v>10054</v>
      </c>
      <c r="D2678" s="1" t="s">
        <v>10055</v>
      </c>
      <c r="E2678" s="1" t="s">
        <v>10056</v>
      </c>
      <c r="F2678" s="2">
        <v>-1000</v>
      </c>
      <c r="G2678" s="1" t="s">
        <v>711</v>
      </c>
      <c r="H2678" s="1" t="s">
        <v>391</v>
      </c>
      <c r="I2678" s="1" t="s">
        <v>10</v>
      </c>
    </row>
    <row r="2679" spans="1:9">
      <c r="A2679" s="1" t="s">
        <v>10057</v>
      </c>
      <c r="B2679" s="2">
        <v>1467140</v>
      </c>
      <c r="C2679" s="1" t="s">
        <v>10058</v>
      </c>
      <c r="D2679" s="1" t="s">
        <v>10059</v>
      </c>
      <c r="E2679" s="1" t="s">
        <v>10060</v>
      </c>
      <c r="F2679" s="2">
        <v>-4311.13</v>
      </c>
      <c r="G2679" s="1" t="s">
        <v>711</v>
      </c>
      <c r="H2679" s="1" t="s">
        <v>356</v>
      </c>
      <c r="I2679" s="1" t="s">
        <v>10</v>
      </c>
    </row>
    <row r="2680" spans="1:9">
      <c r="A2680" s="1" t="s">
        <v>10061</v>
      </c>
      <c r="B2680" s="2">
        <v>1467274</v>
      </c>
      <c r="C2680" s="1" t="s">
        <v>10062</v>
      </c>
      <c r="D2680" s="1" t="s">
        <v>10063</v>
      </c>
      <c r="E2680" s="1" t="s">
        <v>10064</v>
      </c>
      <c r="F2680" s="2">
        <v>-104.81</v>
      </c>
      <c r="G2680" s="1" t="s">
        <v>711</v>
      </c>
      <c r="H2680" s="1" t="s">
        <v>300</v>
      </c>
      <c r="I2680" s="1" t="s">
        <v>10</v>
      </c>
    </row>
    <row r="2681" spans="1:9">
      <c r="A2681" s="1" t="s">
        <v>10065</v>
      </c>
      <c r="B2681" s="2">
        <v>1467508</v>
      </c>
      <c r="C2681" s="1" t="s">
        <v>10066</v>
      </c>
      <c r="D2681" s="1" t="s">
        <v>314</v>
      </c>
      <c r="E2681" s="1" t="s">
        <v>66</v>
      </c>
      <c r="F2681" s="2">
        <v>-1800</v>
      </c>
      <c r="G2681" s="1" t="s">
        <v>711</v>
      </c>
      <c r="H2681" s="1" t="s">
        <v>356</v>
      </c>
      <c r="I2681" s="1" t="s">
        <v>10</v>
      </c>
    </row>
    <row r="2682" spans="1:9">
      <c r="A2682" s="1" t="s">
        <v>10067</v>
      </c>
      <c r="B2682" s="2">
        <v>1467525</v>
      </c>
      <c r="C2682" s="1" t="s">
        <v>10068</v>
      </c>
      <c r="D2682" s="1" t="s">
        <v>10069</v>
      </c>
      <c r="E2682" s="1" t="s">
        <v>7138</v>
      </c>
      <c r="F2682" s="2">
        <v>-400</v>
      </c>
      <c r="G2682" s="1" t="s">
        <v>711</v>
      </c>
      <c r="H2682" s="1" t="s">
        <v>180</v>
      </c>
      <c r="I2682" s="1" t="s">
        <v>10</v>
      </c>
    </row>
    <row r="2683" spans="1:9">
      <c r="A2683" s="1" t="s">
        <v>10070</v>
      </c>
      <c r="B2683" s="2">
        <v>1467597</v>
      </c>
      <c r="C2683" s="1" t="s">
        <v>10071</v>
      </c>
      <c r="D2683" s="1" t="s">
        <v>10072</v>
      </c>
      <c r="E2683" s="1" t="s">
        <v>10073</v>
      </c>
      <c r="F2683" s="2">
        <v>-82</v>
      </c>
      <c r="G2683" s="1" t="s">
        <v>711</v>
      </c>
      <c r="H2683" s="1" t="s">
        <v>721</v>
      </c>
      <c r="I2683" s="1" t="s">
        <v>10</v>
      </c>
    </row>
    <row r="2684" spans="1:9">
      <c r="A2684" s="1" t="s">
        <v>10074</v>
      </c>
      <c r="B2684" s="2">
        <v>1467647</v>
      </c>
      <c r="C2684" s="1" t="s">
        <v>10075</v>
      </c>
      <c r="D2684" s="1" t="s">
        <v>10076</v>
      </c>
      <c r="E2684" s="1" t="s">
        <v>10077</v>
      </c>
      <c r="F2684" s="2">
        <v>-261</v>
      </c>
      <c r="G2684" s="1" t="s">
        <v>711</v>
      </c>
      <c r="H2684" s="1" t="s">
        <v>721</v>
      </c>
      <c r="I2684" s="1" t="s">
        <v>10</v>
      </c>
    </row>
    <row r="2685" spans="1:9">
      <c r="A2685" s="1" t="s">
        <v>10078</v>
      </c>
      <c r="B2685" s="2">
        <v>1467713</v>
      </c>
      <c r="C2685" s="1" t="s">
        <v>10079</v>
      </c>
      <c r="D2685" s="1" t="s">
        <v>10080</v>
      </c>
      <c r="E2685" s="1" t="s">
        <v>10081</v>
      </c>
      <c r="F2685" s="2">
        <v>-2000</v>
      </c>
      <c r="G2685" s="1" t="s">
        <v>711</v>
      </c>
      <c r="H2685" s="1" t="s">
        <v>1158</v>
      </c>
      <c r="I2685" s="1" t="s">
        <v>10</v>
      </c>
    </row>
    <row r="2686" spans="1:9">
      <c r="A2686" s="1" t="s">
        <v>10082</v>
      </c>
      <c r="B2686" s="2">
        <v>1467740</v>
      </c>
      <c r="C2686" s="1" t="s">
        <v>10083</v>
      </c>
      <c r="D2686" s="1" t="s">
        <v>10084</v>
      </c>
      <c r="E2686" s="1" t="s">
        <v>10085</v>
      </c>
      <c r="F2686" s="2">
        <v>-5000</v>
      </c>
      <c r="G2686" s="1" t="s">
        <v>711</v>
      </c>
      <c r="H2686" s="1" t="s">
        <v>300</v>
      </c>
      <c r="I2686" s="1" t="s">
        <v>10</v>
      </c>
    </row>
    <row r="2687" spans="1:9">
      <c r="A2687" s="1" t="s">
        <v>10086</v>
      </c>
      <c r="B2687" s="2">
        <v>1467758</v>
      </c>
      <c r="C2687" s="1" t="s">
        <v>10087</v>
      </c>
      <c r="D2687" s="1" t="s">
        <v>10084</v>
      </c>
      <c r="E2687" s="1" t="s">
        <v>10085</v>
      </c>
      <c r="F2687" s="2">
        <v>-5000</v>
      </c>
      <c r="G2687" s="1" t="s">
        <v>711</v>
      </c>
      <c r="H2687" s="1" t="s">
        <v>300</v>
      </c>
      <c r="I2687" s="1" t="s">
        <v>10</v>
      </c>
    </row>
    <row r="2688" spans="1:9">
      <c r="A2688" s="1" t="s">
        <v>10088</v>
      </c>
      <c r="B2688" s="2">
        <v>1467775</v>
      </c>
      <c r="C2688" s="1" t="s">
        <v>205</v>
      </c>
      <c r="D2688" s="1" t="s">
        <v>10089</v>
      </c>
      <c r="E2688" s="1" t="s">
        <v>10090</v>
      </c>
      <c r="F2688" s="2">
        <v>-89.98</v>
      </c>
      <c r="G2688" s="1" t="s">
        <v>711</v>
      </c>
      <c r="H2688" s="1" t="s">
        <v>356</v>
      </c>
      <c r="I2688" s="1" t="s">
        <v>122</v>
      </c>
    </row>
    <row r="2689" spans="1:9">
      <c r="A2689" s="1" t="s">
        <v>10091</v>
      </c>
      <c r="B2689" s="2">
        <v>1467819</v>
      </c>
      <c r="C2689" s="1" t="s">
        <v>10092</v>
      </c>
      <c r="D2689" s="1" t="s">
        <v>10093</v>
      </c>
      <c r="E2689" s="1" t="s">
        <v>10094</v>
      </c>
      <c r="F2689" s="2">
        <v>-1464.5</v>
      </c>
      <c r="G2689" s="1" t="s">
        <v>711</v>
      </c>
      <c r="H2689" s="1" t="s">
        <v>755</v>
      </c>
      <c r="I2689" s="1" t="s">
        <v>10</v>
      </c>
    </row>
    <row r="2690" spans="1:9">
      <c r="A2690" s="1" t="s">
        <v>10095</v>
      </c>
      <c r="B2690" s="2">
        <v>1467835</v>
      </c>
      <c r="C2690" s="1" t="s">
        <v>205</v>
      </c>
      <c r="D2690" s="1" t="s">
        <v>10096</v>
      </c>
      <c r="E2690" s="1" t="s">
        <v>10097</v>
      </c>
      <c r="F2690" s="2">
        <v>-8332.2999999999993</v>
      </c>
      <c r="G2690" s="1" t="s">
        <v>711</v>
      </c>
      <c r="H2690" s="1" t="s">
        <v>300</v>
      </c>
      <c r="I2690" s="1" t="s">
        <v>122</v>
      </c>
    </row>
    <row r="2691" spans="1:9">
      <c r="A2691" s="1" t="s">
        <v>10098</v>
      </c>
      <c r="B2691" s="2">
        <v>1467884</v>
      </c>
      <c r="C2691" s="1" t="s">
        <v>205</v>
      </c>
      <c r="D2691" s="1" t="s">
        <v>10099</v>
      </c>
      <c r="E2691" s="1" t="s">
        <v>10100</v>
      </c>
      <c r="F2691" s="2">
        <v>-100</v>
      </c>
      <c r="G2691" s="1" t="s">
        <v>711</v>
      </c>
      <c r="H2691" s="1" t="s">
        <v>1158</v>
      </c>
      <c r="I2691" s="1" t="s">
        <v>122</v>
      </c>
    </row>
    <row r="2692" spans="1:9">
      <c r="A2692" s="1" t="s">
        <v>10101</v>
      </c>
      <c r="B2692" s="2">
        <v>1467987</v>
      </c>
      <c r="C2692" s="1" t="s">
        <v>10102</v>
      </c>
      <c r="D2692" s="1" t="s">
        <v>10103</v>
      </c>
      <c r="E2692" s="1" t="s">
        <v>10104</v>
      </c>
      <c r="F2692" s="2">
        <v>-1670</v>
      </c>
      <c r="G2692" s="1" t="s">
        <v>711</v>
      </c>
      <c r="H2692" s="1" t="s">
        <v>387</v>
      </c>
      <c r="I2692" s="1" t="s">
        <v>10</v>
      </c>
    </row>
    <row r="2693" spans="1:9">
      <c r="A2693" s="1" t="s">
        <v>10105</v>
      </c>
      <c r="B2693" s="2">
        <v>1468039</v>
      </c>
      <c r="C2693" s="1" t="s">
        <v>10106</v>
      </c>
      <c r="D2693" s="1" t="s">
        <v>10107</v>
      </c>
      <c r="E2693" s="1" t="s">
        <v>10108</v>
      </c>
      <c r="F2693" s="2">
        <v>-4500</v>
      </c>
      <c r="G2693" s="1" t="s">
        <v>711</v>
      </c>
      <c r="H2693" s="1" t="s">
        <v>356</v>
      </c>
      <c r="I2693" s="1" t="s">
        <v>10</v>
      </c>
    </row>
    <row r="2694" spans="1:9">
      <c r="A2694" s="1" t="s">
        <v>10109</v>
      </c>
      <c r="B2694" s="2">
        <v>1468040</v>
      </c>
      <c r="C2694" s="1" t="s">
        <v>10110</v>
      </c>
      <c r="D2694" s="1" t="s">
        <v>10111</v>
      </c>
      <c r="E2694" s="1" t="s">
        <v>10112</v>
      </c>
      <c r="F2694" s="2">
        <v>-459.5</v>
      </c>
      <c r="G2694" s="1" t="s">
        <v>711</v>
      </c>
      <c r="H2694" s="1" t="s">
        <v>248</v>
      </c>
      <c r="I2694" s="1" t="s">
        <v>10</v>
      </c>
    </row>
    <row r="2695" spans="1:9">
      <c r="A2695" s="1" t="s">
        <v>10113</v>
      </c>
      <c r="B2695" s="2">
        <v>1468060</v>
      </c>
      <c r="C2695" s="1" t="s">
        <v>10114</v>
      </c>
      <c r="D2695" s="1" t="s">
        <v>10115</v>
      </c>
      <c r="E2695" s="1" t="s">
        <v>10116</v>
      </c>
      <c r="F2695" s="2">
        <v>-1600</v>
      </c>
      <c r="G2695" s="1" t="s">
        <v>711</v>
      </c>
      <c r="H2695" s="1" t="s">
        <v>387</v>
      </c>
      <c r="I2695" s="1" t="s">
        <v>10</v>
      </c>
    </row>
    <row r="2696" spans="1:9">
      <c r="A2696" s="1" t="s">
        <v>10117</v>
      </c>
      <c r="B2696" s="2">
        <v>1468063</v>
      </c>
      <c r="C2696" s="1" t="s">
        <v>205</v>
      </c>
      <c r="D2696" s="1" t="s">
        <v>10118</v>
      </c>
      <c r="E2696" s="1" t="s">
        <v>10119</v>
      </c>
      <c r="F2696" s="2">
        <v>-90.62</v>
      </c>
      <c r="G2696" s="1" t="s">
        <v>711</v>
      </c>
      <c r="H2696" s="1" t="s">
        <v>248</v>
      </c>
      <c r="I2696" s="1" t="s">
        <v>122</v>
      </c>
    </row>
    <row r="2697" spans="1:9">
      <c r="A2697" s="1" t="s">
        <v>10120</v>
      </c>
      <c r="B2697" s="2">
        <v>1468067</v>
      </c>
      <c r="C2697" s="1" t="s">
        <v>205</v>
      </c>
      <c r="D2697" s="1" t="s">
        <v>490</v>
      </c>
      <c r="E2697" s="1" t="s">
        <v>24</v>
      </c>
      <c r="F2697" s="2">
        <v>-11010</v>
      </c>
      <c r="G2697" s="1" t="s">
        <v>711</v>
      </c>
      <c r="H2697" s="1" t="s">
        <v>370</v>
      </c>
      <c r="I2697" s="1" t="s">
        <v>122</v>
      </c>
    </row>
    <row r="2698" spans="1:9">
      <c r="A2698" s="1" t="s">
        <v>10121</v>
      </c>
      <c r="B2698" s="2">
        <v>1468069</v>
      </c>
      <c r="C2698" s="1" t="s">
        <v>10122</v>
      </c>
      <c r="D2698" s="1" t="s">
        <v>10123</v>
      </c>
      <c r="E2698" s="1" t="s">
        <v>10124</v>
      </c>
      <c r="F2698" s="2">
        <v>-700</v>
      </c>
      <c r="G2698" s="1" t="s">
        <v>711</v>
      </c>
      <c r="H2698" s="1" t="s">
        <v>901</v>
      </c>
      <c r="I2698" s="1" t="s">
        <v>10</v>
      </c>
    </row>
    <row r="2699" spans="1:9">
      <c r="A2699" s="1" t="s">
        <v>10125</v>
      </c>
      <c r="B2699" s="2">
        <v>1468095</v>
      </c>
      <c r="C2699" s="1" t="s">
        <v>10126</v>
      </c>
      <c r="D2699" s="1" t="s">
        <v>10127</v>
      </c>
      <c r="E2699" s="1" t="s">
        <v>10128</v>
      </c>
      <c r="F2699" s="2">
        <v>-3456.7</v>
      </c>
      <c r="G2699" s="1" t="s">
        <v>711</v>
      </c>
      <c r="H2699" s="1" t="s">
        <v>253</v>
      </c>
      <c r="I2699" s="1" t="s">
        <v>10</v>
      </c>
    </row>
    <row r="2700" spans="1:9">
      <c r="A2700" s="1" t="s">
        <v>10129</v>
      </c>
      <c r="B2700" s="2">
        <v>1468176</v>
      </c>
      <c r="C2700" s="1" t="s">
        <v>10130</v>
      </c>
      <c r="D2700" s="1" t="s">
        <v>10131</v>
      </c>
      <c r="E2700" s="1" t="s">
        <v>10132</v>
      </c>
      <c r="F2700" s="2">
        <v>-4663.2299999999996</v>
      </c>
      <c r="G2700" s="1" t="s">
        <v>711</v>
      </c>
      <c r="H2700" s="1" t="s">
        <v>248</v>
      </c>
      <c r="I2700" s="1" t="s">
        <v>10</v>
      </c>
    </row>
    <row r="2701" spans="1:9">
      <c r="A2701" s="1" t="s">
        <v>10133</v>
      </c>
      <c r="B2701" s="2">
        <v>1468273</v>
      </c>
      <c r="C2701" s="1" t="s">
        <v>10134</v>
      </c>
      <c r="D2701" s="1" t="s">
        <v>10135</v>
      </c>
      <c r="E2701" s="1" t="s">
        <v>10136</v>
      </c>
      <c r="F2701" s="2">
        <v>-3000</v>
      </c>
      <c r="G2701" s="1" t="s">
        <v>711</v>
      </c>
      <c r="H2701" s="1" t="s">
        <v>239</v>
      </c>
      <c r="I2701" s="1" t="s">
        <v>10</v>
      </c>
    </row>
    <row r="2702" spans="1:9">
      <c r="A2702" s="1" t="s">
        <v>10137</v>
      </c>
      <c r="B2702" s="2">
        <v>1468298</v>
      </c>
      <c r="C2702" s="1" t="s">
        <v>10138</v>
      </c>
      <c r="D2702" s="1" t="s">
        <v>10139</v>
      </c>
      <c r="E2702" s="1" t="s">
        <v>10140</v>
      </c>
      <c r="F2702" s="2">
        <v>-1450</v>
      </c>
      <c r="G2702" s="1" t="s">
        <v>711</v>
      </c>
      <c r="H2702" s="1" t="s">
        <v>253</v>
      </c>
      <c r="I2702" s="1" t="s">
        <v>10</v>
      </c>
    </row>
    <row r="2703" spans="1:9">
      <c r="A2703" s="1" t="s">
        <v>10141</v>
      </c>
      <c r="B2703" s="2">
        <v>1468365</v>
      </c>
      <c r="C2703" s="1" t="s">
        <v>205</v>
      </c>
      <c r="D2703" s="1" t="s">
        <v>379</v>
      </c>
      <c r="E2703" s="1" t="s">
        <v>50</v>
      </c>
      <c r="F2703" s="2">
        <v>-500</v>
      </c>
      <c r="G2703" s="1" t="s">
        <v>711</v>
      </c>
      <c r="H2703" s="1" t="s">
        <v>239</v>
      </c>
      <c r="I2703" s="1" t="s">
        <v>122</v>
      </c>
    </row>
    <row r="2704" spans="1:9">
      <c r="A2704" s="1" t="s">
        <v>10142</v>
      </c>
      <c r="B2704" s="2">
        <v>1468381</v>
      </c>
      <c r="C2704" s="1" t="s">
        <v>10143</v>
      </c>
      <c r="D2704" s="1" t="s">
        <v>10144</v>
      </c>
      <c r="E2704" s="1" t="s">
        <v>10145</v>
      </c>
      <c r="F2704" s="2">
        <v>-500</v>
      </c>
      <c r="G2704" s="1" t="s">
        <v>711</v>
      </c>
      <c r="H2704" s="1" t="s">
        <v>755</v>
      </c>
      <c r="I2704" s="1" t="s">
        <v>10</v>
      </c>
    </row>
    <row r="2705" spans="1:9">
      <c r="A2705" s="1" t="s">
        <v>10146</v>
      </c>
      <c r="B2705" s="2">
        <v>1468414</v>
      </c>
      <c r="C2705" s="1" t="s">
        <v>10147</v>
      </c>
      <c r="D2705" s="1" t="s">
        <v>10148</v>
      </c>
      <c r="E2705" s="1" t="s">
        <v>10149</v>
      </c>
      <c r="F2705" s="2">
        <v>-5658.78</v>
      </c>
      <c r="G2705" s="1" t="s">
        <v>711</v>
      </c>
      <c r="H2705" s="1" t="s">
        <v>157</v>
      </c>
      <c r="I2705" s="1" t="s">
        <v>10</v>
      </c>
    </row>
    <row r="2706" spans="1:9">
      <c r="A2706" s="1" t="s">
        <v>10150</v>
      </c>
      <c r="B2706" s="2">
        <v>1468529</v>
      </c>
      <c r="C2706" s="1" t="s">
        <v>205</v>
      </c>
      <c r="D2706" s="1" t="s">
        <v>10151</v>
      </c>
      <c r="E2706" s="1" t="s">
        <v>10152</v>
      </c>
      <c r="F2706" s="2">
        <v>-699</v>
      </c>
      <c r="G2706" s="1" t="s">
        <v>711</v>
      </c>
      <c r="H2706" s="1" t="s">
        <v>391</v>
      </c>
      <c r="I2706" s="1" t="s">
        <v>122</v>
      </c>
    </row>
    <row r="2707" spans="1:9">
      <c r="A2707" s="1" t="s">
        <v>10153</v>
      </c>
      <c r="B2707" s="2">
        <v>1468658</v>
      </c>
      <c r="C2707" s="1" t="s">
        <v>10154</v>
      </c>
      <c r="D2707" s="1" t="s">
        <v>10155</v>
      </c>
      <c r="E2707" s="1" t="s">
        <v>10156</v>
      </c>
      <c r="F2707" s="2">
        <v>-300</v>
      </c>
      <c r="G2707" s="1" t="s">
        <v>711</v>
      </c>
      <c r="H2707" s="1" t="s">
        <v>1468</v>
      </c>
      <c r="I2707" s="1" t="s">
        <v>10</v>
      </c>
    </row>
    <row r="2708" spans="1:9">
      <c r="A2708" s="1" t="s">
        <v>10157</v>
      </c>
      <c r="B2708" s="2">
        <v>1468842</v>
      </c>
      <c r="C2708" s="1" t="s">
        <v>205</v>
      </c>
      <c r="D2708" s="1" t="s">
        <v>10158</v>
      </c>
      <c r="E2708" s="1" t="s">
        <v>10159</v>
      </c>
      <c r="F2708" s="2">
        <v>-5000</v>
      </c>
      <c r="G2708" s="1" t="s">
        <v>711</v>
      </c>
      <c r="H2708" s="1" t="s">
        <v>157</v>
      </c>
      <c r="I2708" s="1" t="s">
        <v>122</v>
      </c>
    </row>
    <row r="2709" spans="1:9">
      <c r="A2709" s="1" t="s">
        <v>10160</v>
      </c>
      <c r="B2709" s="2">
        <v>1469030</v>
      </c>
      <c r="C2709" s="1" t="s">
        <v>10161</v>
      </c>
      <c r="D2709" s="1" t="s">
        <v>10162</v>
      </c>
      <c r="E2709" s="1" t="s">
        <v>10163</v>
      </c>
      <c r="F2709" s="2">
        <v>-32.9</v>
      </c>
      <c r="G2709" s="1" t="s">
        <v>711</v>
      </c>
      <c r="H2709" s="1" t="s">
        <v>817</v>
      </c>
      <c r="I2709" s="1" t="s">
        <v>10</v>
      </c>
    </row>
    <row r="2710" spans="1:9">
      <c r="A2710" s="1" t="s">
        <v>10164</v>
      </c>
      <c r="B2710" s="2">
        <v>1469089</v>
      </c>
      <c r="C2710" s="1" t="s">
        <v>10165</v>
      </c>
      <c r="D2710" s="1" t="s">
        <v>10166</v>
      </c>
      <c r="E2710" s="1" t="s">
        <v>10167</v>
      </c>
      <c r="F2710" s="2">
        <v>-11254.54</v>
      </c>
      <c r="G2710" s="1" t="s">
        <v>711</v>
      </c>
      <c r="H2710" s="1" t="s">
        <v>356</v>
      </c>
      <c r="I2710" s="1" t="s">
        <v>10</v>
      </c>
    </row>
    <row r="2711" spans="1:9">
      <c r="A2711" s="1" t="s">
        <v>10168</v>
      </c>
      <c r="B2711" s="2">
        <v>1469435</v>
      </c>
      <c r="C2711" s="1" t="s">
        <v>10169</v>
      </c>
      <c r="D2711" s="1" t="s">
        <v>1033</v>
      </c>
      <c r="E2711" s="1" t="s">
        <v>1027</v>
      </c>
      <c r="F2711" s="2">
        <v>-1000</v>
      </c>
      <c r="G2711" s="1" t="s">
        <v>711</v>
      </c>
      <c r="H2711" s="1" t="s">
        <v>300</v>
      </c>
      <c r="I2711" s="1" t="s">
        <v>10</v>
      </c>
    </row>
    <row r="2712" spans="1:9">
      <c r="A2712" s="1" t="s">
        <v>10170</v>
      </c>
      <c r="B2712" s="2">
        <v>1469529</v>
      </c>
      <c r="C2712" s="1" t="s">
        <v>205</v>
      </c>
      <c r="D2712" s="1" t="s">
        <v>7058</v>
      </c>
      <c r="E2712" s="1" t="s">
        <v>7059</v>
      </c>
      <c r="F2712" s="2">
        <v>-62.42</v>
      </c>
      <c r="G2712" s="1" t="s">
        <v>711</v>
      </c>
      <c r="H2712" s="1" t="s">
        <v>248</v>
      </c>
      <c r="I2712" s="1" t="s">
        <v>122</v>
      </c>
    </row>
    <row r="2713" spans="1:9">
      <c r="A2713" s="1" t="s">
        <v>10171</v>
      </c>
      <c r="B2713" s="2">
        <v>1469818</v>
      </c>
      <c r="C2713" s="1" t="s">
        <v>205</v>
      </c>
      <c r="D2713" s="1" t="s">
        <v>10172</v>
      </c>
      <c r="E2713" s="1" t="s">
        <v>10173</v>
      </c>
      <c r="F2713" s="2">
        <v>-5023.87</v>
      </c>
      <c r="G2713" s="1" t="s">
        <v>711</v>
      </c>
      <c r="H2713" s="1" t="s">
        <v>805</v>
      </c>
      <c r="I2713" s="1" t="s">
        <v>122</v>
      </c>
    </row>
    <row r="2714" spans="1:9">
      <c r="A2714" s="1" t="s">
        <v>10174</v>
      </c>
      <c r="B2714" s="2">
        <v>1469823</v>
      </c>
      <c r="C2714" s="1" t="s">
        <v>10175</v>
      </c>
      <c r="D2714" s="1" t="s">
        <v>10176</v>
      </c>
      <c r="E2714" s="1" t="s">
        <v>10177</v>
      </c>
      <c r="F2714" s="2">
        <v>-300</v>
      </c>
      <c r="G2714" s="1" t="s">
        <v>711</v>
      </c>
      <c r="H2714" s="1" t="s">
        <v>429</v>
      </c>
      <c r="I2714" s="1" t="s">
        <v>10</v>
      </c>
    </row>
    <row r="2715" spans="1:9">
      <c r="A2715" s="1" t="s">
        <v>10178</v>
      </c>
      <c r="B2715" s="2">
        <v>1469862</v>
      </c>
      <c r="C2715" s="1" t="s">
        <v>10179</v>
      </c>
      <c r="D2715" s="1" t="s">
        <v>320</v>
      </c>
      <c r="E2715" s="1" t="s">
        <v>321</v>
      </c>
      <c r="F2715" s="2">
        <v>-2656.88</v>
      </c>
      <c r="G2715" s="1" t="s">
        <v>711</v>
      </c>
      <c r="H2715" s="1" t="s">
        <v>356</v>
      </c>
      <c r="I2715" s="1" t="s">
        <v>10</v>
      </c>
    </row>
    <row r="2716" spans="1:9">
      <c r="A2716" s="1" t="s">
        <v>10180</v>
      </c>
      <c r="B2716" s="2">
        <v>1469880</v>
      </c>
      <c r="C2716" s="1" t="s">
        <v>10181</v>
      </c>
      <c r="D2716" s="1" t="s">
        <v>10182</v>
      </c>
      <c r="E2716" s="1" t="s">
        <v>10183</v>
      </c>
      <c r="F2716" s="2">
        <v>-32579</v>
      </c>
      <c r="G2716" s="1" t="s">
        <v>711</v>
      </c>
      <c r="H2716" s="1" t="s">
        <v>300</v>
      </c>
      <c r="I2716" s="1" t="s">
        <v>10</v>
      </c>
    </row>
    <row r="2717" spans="1:9">
      <c r="A2717" s="1" t="s">
        <v>10184</v>
      </c>
      <c r="B2717" s="2">
        <v>1469911</v>
      </c>
      <c r="C2717" s="1" t="s">
        <v>205</v>
      </c>
      <c r="D2717" s="1" t="s">
        <v>10185</v>
      </c>
      <c r="E2717" s="1" t="s">
        <v>10186</v>
      </c>
      <c r="F2717" s="2">
        <v>-1000</v>
      </c>
      <c r="G2717" s="1" t="s">
        <v>711</v>
      </c>
      <c r="H2717" s="1" t="s">
        <v>356</v>
      </c>
      <c r="I2717" s="1" t="s">
        <v>122</v>
      </c>
    </row>
    <row r="2718" spans="1:9">
      <c r="A2718" s="1" t="s">
        <v>10187</v>
      </c>
      <c r="B2718" s="2">
        <v>1470013</v>
      </c>
      <c r="C2718" s="1" t="s">
        <v>10188</v>
      </c>
      <c r="D2718" s="1" t="s">
        <v>10189</v>
      </c>
      <c r="E2718" s="1" t="s">
        <v>10190</v>
      </c>
      <c r="F2718" s="2">
        <v>-8350</v>
      </c>
      <c r="G2718" s="1" t="s">
        <v>711</v>
      </c>
      <c r="H2718" s="1" t="s">
        <v>356</v>
      </c>
      <c r="I2718" s="1" t="s">
        <v>10</v>
      </c>
    </row>
    <row r="2719" spans="1:9">
      <c r="A2719" s="1" t="s">
        <v>10191</v>
      </c>
      <c r="B2719" s="2">
        <v>1470038</v>
      </c>
      <c r="C2719" s="1" t="s">
        <v>10192</v>
      </c>
      <c r="D2719" s="1" t="s">
        <v>10193</v>
      </c>
      <c r="E2719" s="1" t="s">
        <v>10194</v>
      </c>
      <c r="F2719" s="2">
        <v>-43.64</v>
      </c>
      <c r="G2719" s="1" t="s">
        <v>711</v>
      </c>
      <c r="H2719" s="1" t="s">
        <v>272</v>
      </c>
      <c r="I2719" s="1" t="s">
        <v>10</v>
      </c>
    </row>
    <row r="2720" spans="1:9">
      <c r="A2720" s="1" t="s">
        <v>10195</v>
      </c>
      <c r="B2720" s="2">
        <v>1470318</v>
      </c>
      <c r="C2720" s="1" t="s">
        <v>10196</v>
      </c>
      <c r="D2720" s="1" t="s">
        <v>10197</v>
      </c>
      <c r="E2720" s="1" t="s">
        <v>10198</v>
      </c>
      <c r="F2720" s="2">
        <v>-2356.02</v>
      </c>
      <c r="G2720" s="1" t="s">
        <v>711</v>
      </c>
      <c r="H2720" s="1" t="s">
        <v>396</v>
      </c>
      <c r="I2720" s="1" t="s">
        <v>10</v>
      </c>
    </row>
    <row r="2721" spans="1:9">
      <c r="A2721" s="1" t="s">
        <v>10199</v>
      </c>
      <c r="B2721" s="2">
        <v>1470340</v>
      </c>
      <c r="C2721" s="1" t="s">
        <v>10200</v>
      </c>
      <c r="D2721" s="1" t="s">
        <v>10201</v>
      </c>
      <c r="E2721" s="1" t="s">
        <v>1723</v>
      </c>
      <c r="F2721" s="2">
        <v>-6800</v>
      </c>
      <c r="G2721" s="1" t="s">
        <v>711</v>
      </c>
      <c r="H2721" s="1" t="s">
        <v>356</v>
      </c>
      <c r="I2721" s="1" t="s">
        <v>10</v>
      </c>
    </row>
    <row r="2722" spans="1:9">
      <c r="A2722" s="1" t="s">
        <v>10202</v>
      </c>
      <c r="B2722" s="2">
        <v>1470440</v>
      </c>
      <c r="C2722" s="1" t="s">
        <v>10203</v>
      </c>
      <c r="D2722" s="1" t="s">
        <v>10204</v>
      </c>
      <c r="E2722" s="1" t="s">
        <v>10205</v>
      </c>
      <c r="F2722" s="2">
        <v>-1500</v>
      </c>
      <c r="G2722" s="1" t="s">
        <v>711</v>
      </c>
      <c r="H2722" s="1" t="s">
        <v>370</v>
      </c>
      <c r="I2722" s="1" t="s">
        <v>10</v>
      </c>
    </row>
    <row r="2723" spans="1:9">
      <c r="A2723" s="1" t="s">
        <v>10206</v>
      </c>
      <c r="B2723" s="2">
        <v>1470443</v>
      </c>
      <c r="C2723" s="1" t="s">
        <v>205</v>
      </c>
      <c r="D2723" s="1" t="s">
        <v>10207</v>
      </c>
      <c r="E2723" s="1" t="s">
        <v>10208</v>
      </c>
      <c r="F2723" s="2">
        <v>-812.5</v>
      </c>
      <c r="G2723" s="1" t="s">
        <v>711</v>
      </c>
      <c r="H2723" s="1" t="s">
        <v>243</v>
      </c>
      <c r="I2723" s="1" t="s">
        <v>122</v>
      </c>
    </row>
    <row r="2724" spans="1:9">
      <c r="A2724" s="1" t="s">
        <v>654</v>
      </c>
      <c r="B2724" s="2">
        <v>1470591</v>
      </c>
      <c r="C2724" s="1" t="s">
        <v>10209</v>
      </c>
      <c r="D2724" s="1" t="s">
        <v>10210</v>
      </c>
      <c r="E2724" s="1" t="s">
        <v>10211</v>
      </c>
      <c r="F2724" s="2">
        <v>-4367</v>
      </c>
      <c r="G2724" s="1" t="s">
        <v>711</v>
      </c>
      <c r="H2724" s="1" t="s">
        <v>356</v>
      </c>
      <c r="I2724" s="1" t="s">
        <v>10</v>
      </c>
    </row>
    <row r="2725" spans="1:9">
      <c r="A2725" s="1" t="s">
        <v>10212</v>
      </c>
      <c r="B2725" s="2">
        <v>1470594</v>
      </c>
      <c r="C2725" s="1" t="s">
        <v>205</v>
      </c>
      <c r="D2725" s="1" t="s">
        <v>10213</v>
      </c>
      <c r="E2725" s="1" t="s">
        <v>10214</v>
      </c>
      <c r="F2725" s="2">
        <v>-100</v>
      </c>
      <c r="G2725" s="1" t="s">
        <v>711</v>
      </c>
      <c r="H2725" s="1" t="s">
        <v>300</v>
      </c>
      <c r="I2725" s="1" t="s">
        <v>122</v>
      </c>
    </row>
    <row r="2726" spans="1:9">
      <c r="A2726" s="1" t="s">
        <v>10215</v>
      </c>
      <c r="B2726" s="2">
        <v>1470688</v>
      </c>
      <c r="C2726" s="1" t="s">
        <v>205</v>
      </c>
      <c r="D2726" s="1" t="s">
        <v>10213</v>
      </c>
      <c r="E2726" s="1" t="s">
        <v>10214</v>
      </c>
      <c r="F2726" s="2">
        <v>-100</v>
      </c>
      <c r="G2726" s="1" t="s">
        <v>711</v>
      </c>
      <c r="H2726" s="1" t="s">
        <v>300</v>
      </c>
      <c r="I2726" s="1" t="s">
        <v>122</v>
      </c>
    </row>
    <row r="2727" spans="1:9">
      <c r="A2727" s="1" t="s">
        <v>10216</v>
      </c>
      <c r="B2727" s="2">
        <v>1470841</v>
      </c>
      <c r="C2727" s="1" t="s">
        <v>10217</v>
      </c>
      <c r="D2727" s="1" t="s">
        <v>10218</v>
      </c>
      <c r="E2727" s="1" t="s">
        <v>1572</v>
      </c>
      <c r="F2727" s="2">
        <v>-7063.7</v>
      </c>
      <c r="G2727" s="1" t="s">
        <v>711</v>
      </c>
      <c r="H2727" s="1" t="s">
        <v>841</v>
      </c>
      <c r="I2727" s="1" t="s">
        <v>10</v>
      </c>
    </row>
    <row r="2728" spans="1:9">
      <c r="A2728" s="1" t="s">
        <v>10219</v>
      </c>
      <c r="B2728" s="2">
        <v>1470957</v>
      </c>
      <c r="C2728" s="1" t="s">
        <v>10220</v>
      </c>
      <c r="D2728" s="1" t="s">
        <v>7816</v>
      </c>
      <c r="E2728" s="1" t="s">
        <v>7817</v>
      </c>
      <c r="F2728" s="2">
        <v>-3000</v>
      </c>
      <c r="G2728" s="1" t="s">
        <v>711</v>
      </c>
      <c r="H2728" s="1" t="s">
        <v>721</v>
      </c>
      <c r="I2728" s="1" t="s">
        <v>10</v>
      </c>
    </row>
    <row r="2729" spans="1:9">
      <c r="A2729" s="1" t="s">
        <v>10221</v>
      </c>
      <c r="B2729" s="2">
        <v>1470994</v>
      </c>
      <c r="C2729" s="1" t="s">
        <v>10222</v>
      </c>
      <c r="D2729" s="1" t="s">
        <v>10223</v>
      </c>
      <c r="E2729" s="1" t="s">
        <v>10224</v>
      </c>
      <c r="F2729" s="2">
        <v>-47925.45</v>
      </c>
      <c r="G2729" s="1" t="s">
        <v>711</v>
      </c>
      <c r="H2729" s="1" t="s">
        <v>300</v>
      </c>
      <c r="I2729" s="1" t="s">
        <v>10</v>
      </c>
    </row>
    <row r="2730" spans="1:9">
      <c r="A2730" s="1" t="s">
        <v>10225</v>
      </c>
      <c r="B2730" s="2">
        <v>1471071</v>
      </c>
      <c r="C2730" s="1" t="s">
        <v>10226</v>
      </c>
      <c r="D2730" s="1" t="s">
        <v>10227</v>
      </c>
      <c r="E2730" s="1" t="s">
        <v>10228</v>
      </c>
      <c r="F2730" s="2">
        <v>-317.35000000000002</v>
      </c>
      <c r="G2730" s="1" t="s">
        <v>711</v>
      </c>
      <c r="H2730" s="1" t="s">
        <v>841</v>
      </c>
      <c r="I2730" s="1" t="s">
        <v>10</v>
      </c>
    </row>
    <row r="2731" spans="1:9">
      <c r="A2731" s="1" t="s">
        <v>10229</v>
      </c>
      <c r="B2731" s="2">
        <v>1471212</v>
      </c>
      <c r="C2731" s="1" t="s">
        <v>10230</v>
      </c>
      <c r="D2731" s="1" t="s">
        <v>236</v>
      </c>
      <c r="E2731" s="1" t="s">
        <v>237</v>
      </c>
      <c r="F2731" s="2">
        <v>-821.42</v>
      </c>
      <c r="G2731" s="1" t="s">
        <v>711</v>
      </c>
      <c r="H2731" s="1" t="s">
        <v>356</v>
      </c>
      <c r="I2731" s="1" t="s">
        <v>10</v>
      </c>
    </row>
    <row r="2732" spans="1:9">
      <c r="A2732" s="1" t="s">
        <v>10231</v>
      </c>
      <c r="B2732" s="2">
        <v>1471523</v>
      </c>
      <c r="C2732" s="1" t="s">
        <v>10232</v>
      </c>
      <c r="D2732" s="1" t="s">
        <v>10233</v>
      </c>
      <c r="E2732" s="1" t="s">
        <v>10234</v>
      </c>
      <c r="F2732" s="2">
        <v>-51.4</v>
      </c>
      <c r="G2732" s="1" t="s">
        <v>711</v>
      </c>
      <c r="H2732" s="1" t="s">
        <v>760</v>
      </c>
      <c r="I2732" s="1" t="s">
        <v>10</v>
      </c>
    </row>
    <row r="2733" spans="1:9">
      <c r="A2733" s="1" t="s">
        <v>10235</v>
      </c>
      <c r="B2733" s="2">
        <v>1471539</v>
      </c>
      <c r="C2733" s="1" t="s">
        <v>10236</v>
      </c>
      <c r="D2733" s="1" t="s">
        <v>10237</v>
      </c>
      <c r="E2733" s="1" t="s">
        <v>10238</v>
      </c>
      <c r="F2733" s="2">
        <v>-109.2</v>
      </c>
      <c r="G2733" s="1" t="s">
        <v>711</v>
      </c>
      <c r="H2733" s="1" t="s">
        <v>370</v>
      </c>
      <c r="I2733" s="1" t="s">
        <v>10</v>
      </c>
    </row>
    <row r="2734" spans="1:9">
      <c r="A2734" s="1" t="s">
        <v>10239</v>
      </c>
      <c r="B2734" s="2">
        <v>1471729</v>
      </c>
      <c r="C2734" s="1" t="s">
        <v>10240</v>
      </c>
      <c r="D2734" s="1" t="s">
        <v>10241</v>
      </c>
      <c r="E2734" s="1" t="s">
        <v>10242</v>
      </c>
      <c r="F2734" s="2">
        <v>-2867.54</v>
      </c>
      <c r="G2734" s="1" t="s">
        <v>711</v>
      </c>
      <c r="H2734" s="1" t="s">
        <v>356</v>
      </c>
      <c r="I2734" s="1" t="s">
        <v>10</v>
      </c>
    </row>
    <row r="2735" spans="1:9">
      <c r="A2735" s="1" t="s">
        <v>10243</v>
      </c>
      <c r="B2735" s="2">
        <v>1471973</v>
      </c>
      <c r="C2735" s="1" t="s">
        <v>205</v>
      </c>
      <c r="D2735" s="1" t="s">
        <v>10244</v>
      </c>
      <c r="E2735" s="1" t="s">
        <v>10245</v>
      </c>
      <c r="F2735" s="2">
        <v>-1484.62</v>
      </c>
      <c r="G2735" s="1" t="s">
        <v>711</v>
      </c>
      <c r="H2735" s="1" t="s">
        <v>356</v>
      </c>
      <c r="I2735" s="1" t="s">
        <v>122</v>
      </c>
    </row>
    <row r="2736" spans="1:9">
      <c r="A2736" s="1" t="s">
        <v>10246</v>
      </c>
      <c r="B2736" s="2">
        <v>1472121</v>
      </c>
      <c r="C2736" s="1" t="s">
        <v>10247</v>
      </c>
      <c r="D2736" s="1" t="s">
        <v>10248</v>
      </c>
      <c r="E2736" s="1" t="s">
        <v>10249</v>
      </c>
      <c r="F2736" s="2">
        <v>-3046.19</v>
      </c>
      <c r="G2736" s="1" t="s">
        <v>711</v>
      </c>
      <c r="H2736" s="1" t="s">
        <v>356</v>
      </c>
      <c r="I2736" s="1" t="s">
        <v>10</v>
      </c>
    </row>
    <row r="2737" spans="1:9">
      <c r="A2737" s="1" t="s">
        <v>10250</v>
      </c>
      <c r="B2737" s="2">
        <v>1472309</v>
      </c>
      <c r="C2737" s="1" t="s">
        <v>205</v>
      </c>
      <c r="D2737" s="1" t="s">
        <v>10251</v>
      </c>
      <c r="E2737" s="1" t="s">
        <v>10252</v>
      </c>
      <c r="F2737" s="2">
        <v>-209</v>
      </c>
      <c r="G2737" s="1" t="s">
        <v>711</v>
      </c>
      <c r="H2737" s="1" t="s">
        <v>272</v>
      </c>
      <c r="I2737" s="1" t="s">
        <v>122</v>
      </c>
    </row>
    <row r="2738" spans="1:9">
      <c r="A2738" s="1" t="s">
        <v>10253</v>
      </c>
      <c r="B2738" s="2">
        <v>1472385</v>
      </c>
      <c r="C2738" s="1" t="s">
        <v>10254</v>
      </c>
      <c r="D2738" s="1" t="s">
        <v>10255</v>
      </c>
      <c r="E2738" s="1" t="s">
        <v>10256</v>
      </c>
      <c r="F2738" s="2">
        <v>-21034.9</v>
      </c>
      <c r="G2738" s="1" t="s">
        <v>711</v>
      </c>
      <c r="H2738" s="1" t="s">
        <v>300</v>
      </c>
      <c r="I2738" s="1" t="s">
        <v>10</v>
      </c>
    </row>
    <row r="2739" spans="1:9">
      <c r="A2739" s="1" t="s">
        <v>10257</v>
      </c>
      <c r="B2739" s="2">
        <v>1472468</v>
      </c>
      <c r="C2739" s="1" t="s">
        <v>10258</v>
      </c>
      <c r="D2739" s="1" t="s">
        <v>10259</v>
      </c>
      <c r="E2739" s="1" t="s">
        <v>10260</v>
      </c>
      <c r="F2739" s="2">
        <v>-1390</v>
      </c>
      <c r="G2739" s="1" t="s">
        <v>711</v>
      </c>
      <c r="H2739" s="1" t="s">
        <v>239</v>
      </c>
      <c r="I2739" s="1" t="s">
        <v>10</v>
      </c>
    </row>
    <row r="2740" spans="1:9">
      <c r="A2740" s="1" t="s">
        <v>10261</v>
      </c>
      <c r="B2740" s="2">
        <v>1472581</v>
      </c>
      <c r="C2740" s="1" t="s">
        <v>10262</v>
      </c>
      <c r="D2740" s="1" t="s">
        <v>10263</v>
      </c>
      <c r="E2740" s="1" t="s">
        <v>10264</v>
      </c>
      <c r="F2740" s="2">
        <v>-258</v>
      </c>
      <c r="G2740" s="1" t="s">
        <v>711</v>
      </c>
      <c r="H2740" s="1" t="s">
        <v>239</v>
      </c>
      <c r="I2740" s="1" t="s">
        <v>10</v>
      </c>
    </row>
    <row r="2741" spans="1:9">
      <c r="A2741" s="1" t="s">
        <v>10265</v>
      </c>
      <c r="B2741" s="2">
        <v>1472657</v>
      </c>
      <c r="C2741" s="1" t="s">
        <v>10266</v>
      </c>
      <c r="D2741" s="1" t="s">
        <v>10267</v>
      </c>
      <c r="E2741" s="1" t="s">
        <v>10268</v>
      </c>
      <c r="F2741" s="2">
        <v>-500</v>
      </c>
      <c r="G2741" s="1" t="s">
        <v>711</v>
      </c>
      <c r="H2741" s="1" t="s">
        <v>721</v>
      </c>
      <c r="I2741" s="1" t="s">
        <v>10</v>
      </c>
    </row>
    <row r="2742" spans="1:9">
      <c r="A2742" s="1" t="s">
        <v>10269</v>
      </c>
      <c r="B2742" s="2">
        <v>1472712</v>
      </c>
      <c r="C2742" s="1" t="s">
        <v>10270</v>
      </c>
      <c r="D2742" s="1" t="s">
        <v>10271</v>
      </c>
      <c r="E2742" s="1" t="s">
        <v>10272</v>
      </c>
      <c r="F2742" s="2">
        <v>-2500</v>
      </c>
      <c r="G2742" s="1" t="s">
        <v>711</v>
      </c>
      <c r="H2742" s="1" t="s">
        <v>136</v>
      </c>
      <c r="I2742" s="1" t="s">
        <v>10</v>
      </c>
    </row>
    <row r="2743" spans="1:9">
      <c r="A2743" s="1" t="s">
        <v>10273</v>
      </c>
      <c r="B2743" s="2">
        <v>1472826</v>
      </c>
      <c r="C2743" s="1" t="s">
        <v>10274</v>
      </c>
      <c r="D2743" s="1" t="s">
        <v>10275</v>
      </c>
      <c r="E2743" s="1" t="s">
        <v>1499</v>
      </c>
      <c r="F2743" s="2">
        <v>-3000</v>
      </c>
      <c r="G2743" s="1" t="s">
        <v>711</v>
      </c>
      <c r="H2743" s="1" t="s">
        <v>253</v>
      </c>
      <c r="I2743" s="1" t="s">
        <v>10</v>
      </c>
    </row>
    <row r="2744" spans="1:9">
      <c r="A2744" s="1" t="s">
        <v>10276</v>
      </c>
      <c r="B2744" s="2">
        <v>1473483</v>
      </c>
      <c r="C2744" s="1" t="s">
        <v>10277</v>
      </c>
      <c r="D2744" s="1" t="s">
        <v>10278</v>
      </c>
      <c r="E2744" s="1" t="s">
        <v>10279</v>
      </c>
      <c r="F2744" s="2">
        <v>-74.5</v>
      </c>
      <c r="G2744" s="1" t="s">
        <v>711</v>
      </c>
      <c r="H2744" s="1" t="s">
        <v>387</v>
      </c>
      <c r="I2744" s="1" t="s">
        <v>10</v>
      </c>
    </row>
    <row r="2745" spans="1:9">
      <c r="A2745" s="1" t="s">
        <v>10280</v>
      </c>
      <c r="B2745" s="2">
        <v>1473652</v>
      </c>
      <c r="C2745" s="1" t="s">
        <v>10281</v>
      </c>
      <c r="D2745" s="1" t="s">
        <v>4389</v>
      </c>
      <c r="E2745" s="1" t="s">
        <v>4390</v>
      </c>
      <c r="F2745" s="2">
        <v>-57.5</v>
      </c>
      <c r="G2745" s="1" t="s">
        <v>711</v>
      </c>
      <c r="H2745" s="1" t="s">
        <v>248</v>
      </c>
      <c r="I2745" s="1" t="s">
        <v>10</v>
      </c>
    </row>
    <row r="2746" spans="1:9">
      <c r="A2746" s="1" t="s">
        <v>10282</v>
      </c>
      <c r="B2746" s="2">
        <v>1474260</v>
      </c>
      <c r="C2746" s="1" t="s">
        <v>10283</v>
      </c>
      <c r="D2746" s="1" t="s">
        <v>10284</v>
      </c>
      <c r="E2746" s="1" t="s">
        <v>10285</v>
      </c>
      <c r="F2746" s="2">
        <v>-20</v>
      </c>
      <c r="G2746" s="1" t="s">
        <v>711</v>
      </c>
      <c r="H2746" s="1" t="s">
        <v>243</v>
      </c>
      <c r="I2746" s="1" t="s">
        <v>10</v>
      </c>
    </row>
    <row r="2747" spans="1:9">
      <c r="A2747" s="1" t="s">
        <v>10286</v>
      </c>
      <c r="B2747" s="2">
        <v>1474329</v>
      </c>
      <c r="C2747" s="1" t="s">
        <v>205</v>
      </c>
      <c r="D2747" s="1" t="s">
        <v>10287</v>
      </c>
      <c r="E2747" s="1" t="s">
        <v>10288</v>
      </c>
      <c r="F2747" s="2">
        <v>-497.18</v>
      </c>
      <c r="G2747" s="1" t="s">
        <v>711</v>
      </c>
      <c r="H2747" s="1" t="s">
        <v>755</v>
      </c>
      <c r="I2747" s="1" t="s">
        <v>122</v>
      </c>
    </row>
    <row r="2748" spans="1:9">
      <c r="A2748" s="1" t="s">
        <v>10289</v>
      </c>
      <c r="B2748" s="2">
        <v>1474376</v>
      </c>
      <c r="C2748" s="1" t="s">
        <v>205</v>
      </c>
      <c r="D2748" s="1" t="s">
        <v>10290</v>
      </c>
      <c r="E2748" s="1" t="s">
        <v>10291</v>
      </c>
      <c r="F2748" s="2">
        <v>-240</v>
      </c>
      <c r="G2748" s="1" t="s">
        <v>711</v>
      </c>
      <c r="H2748" s="1" t="s">
        <v>1481</v>
      </c>
      <c r="I2748" s="1" t="s">
        <v>122</v>
      </c>
    </row>
    <row r="2749" spans="1:9">
      <c r="A2749" s="1" t="s">
        <v>10292</v>
      </c>
      <c r="B2749" s="2">
        <v>1474401</v>
      </c>
      <c r="C2749" s="1" t="s">
        <v>10293</v>
      </c>
      <c r="D2749" s="1" t="s">
        <v>10294</v>
      </c>
      <c r="E2749" s="1" t="s">
        <v>10295</v>
      </c>
      <c r="F2749" s="2">
        <v>-500</v>
      </c>
      <c r="G2749" s="1" t="s">
        <v>711</v>
      </c>
      <c r="H2749" s="1" t="s">
        <v>356</v>
      </c>
      <c r="I2749" s="1" t="s">
        <v>10</v>
      </c>
    </row>
    <row r="2750" spans="1:9">
      <c r="A2750" s="1" t="s">
        <v>10296</v>
      </c>
      <c r="B2750" s="2">
        <v>1474737</v>
      </c>
      <c r="C2750" s="1" t="s">
        <v>10297</v>
      </c>
      <c r="D2750" s="1" t="s">
        <v>10298</v>
      </c>
      <c r="E2750" s="1" t="s">
        <v>10299</v>
      </c>
      <c r="F2750" s="2">
        <v>-4388.96</v>
      </c>
      <c r="G2750" s="1" t="s">
        <v>711</v>
      </c>
      <c r="H2750" s="1" t="s">
        <v>300</v>
      </c>
      <c r="I2750" s="1" t="s">
        <v>10</v>
      </c>
    </row>
    <row r="2751" spans="1:9">
      <c r="A2751" s="1" t="s">
        <v>10300</v>
      </c>
      <c r="B2751" s="2">
        <v>1474750</v>
      </c>
      <c r="C2751" s="1" t="s">
        <v>10301</v>
      </c>
      <c r="D2751" s="1" t="s">
        <v>10302</v>
      </c>
      <c r="E2751" s="1" t="s">
        <v>10303</v>
      </c>
      <c r="F2751" s="2">
        <v>-1340</v>
      </c>
      <c r="G2751" s="1" t="s">
        <v>711</v>
      </c>
      <c r="H2751" s="1" t="s">
        <v>328</v>
      </c>
      <c r="I2751" s="1" t="s">
        <v>10</v>
      </c>
    </row>
    <row r="2752" spans="1:9">
      <c r="A2752" s="1" t="s">
        <v>10304</v>
      </c>
      <c r="B2752" s="2">
        <v>1474813</v>
      </c>
      <c r="C2752" s="1" t="s">
        <v>10305</v>
      </c>
      <c r="D2752" s="1" t="s">
        <v>10306</v>
      </c>
      <c r="E2752" s="1" t="s">
        <v>10307</v>
      </c>
      <c r="F2752" s="2">
        <v>-42.73</v>
      </c>
      <c r="G2752" s="1" t="s">
        <v>711</v>
      </c>
      <c r="H2752" s="1" t="s">
        <v>123</v>
      </c>
      <c r="I2752" s="1" t="s">
        <v>10</v>
      </c>
    </row>
    <row r="2753" spans="1:9">
      <c r="A2753" s="1" t="s">
        <v>10308</v>
      </c>
      <c r="B2753" s="2">
        <v>1474820</v>
      </c>
      <c r="C2753" s="1" t="s">
        <v>205</v>
      </c>
      <c r="D2753" s="1" t="s">
        <v>363</v>
      </c>
      <c r="E2753" s="1" t="s">
        <v>56</v>
      </c>
      <c r="F2753" s="2">
        <v>-700</v>
      </c>
      <c r="G2753" s="1" t="s">
        <v>711</v>
      </c>
      <c r="H2753" s="1" t="s">
        <v>387</v>
      </c>
      <c r="I2753" s="1" t="s">
        <v>122</v>
      </c>
    </row>
    <row r="2754" spans="1:9">
      <c r="A2754" s="1" t="s">
        <v>10309</v>
      </c>
      <c r="B2754" s="2">
        <v>1475210</v>
      </c>
      <c r="C2754" s="1" t="s">
        <v>10310</v>
      </c>
      <c r="D2754" s="1" t="s">
        <v>10311</v>
      </c>
      <c r="E2754" s="1" t="s">
        <v>507</v>
      </c>
      <c r="F2754" s="2">
        <v>-3000</v>
      </c>
      <c r="G2754" s="1" t="s">
        <v>711</v>
      </c>
      <c r="H2754" s="1" t="s">
        <v>356</v>
      </c>
      <c r="I2754" s="1" t="s">
        <v>10</v>
      </c>
    </row>
    <row r="2755" spans="1:9">
      <c r="A2755" s="1" t="s">
        <v>10312</v>
      </c>
      <c r="B2755" s="2">
        <v>1475300</v>
      </c>
      <c r="C2755" s="1" t="s">
        <v>10313</v>
      </c>
      <c r="D2755" s="1" t="s">
        <v>10314</v>
      </c>
      <c r="E2755" s="1" t="s">
        <v>10315</v>
      </c>
      <c r="F2755" s="2">
        <v>-14300</v>
      </c>
      <c r="G2755" s="1" t="s">
        <v>711</v>
      </c>
      <c r="H2755" s="1" t="s">
        <v>300</v>
      </c>
      <c r="I2755" s="1" t="s">
        <v>10</v>
      </c>
    </row>
    <row r="2756" spans="1:9">
      <c r="A2756" s="1" t="s">
        <v>10316</v>
      </c>
      <c r="B2756" s="2">
        <v>1475471</v>
      </c>
      <c r="C2756" s="1" t="s">
        <v>10317</v>
      </c>
      <c r="D2756" s="1" t="s">
        <v>10318</v>
      </c>
      <c r="E2756" s="1" t="s">
        <v>10319</v>
      </c>
      <c r="F2756" s="2">
        <v>-2500</v>
      </c>
      <c r="G2756" s="1" t="s">
        <v>711</v>
      </c>
      <c r="H2756" s="1" t="s">
        <v>300</v>
      </c>
      <c r="I2756" s="1" t="s">
        <v>10</v>
      </c>
    </row>
    <row r="2757" spans="1:9">
      <c r="A2757" s="1" t="s">
        <v>10320</v>
      </c>
      <c r="B2757" s="2">
        <v>1475546</v>
      </c>
      <c r="C2757" s="1" t="s">
        <v>10321</v>
      </c>
      <c r="D2757" s="1" t="s">
        <v>10322</v>
      </c>
      <c r="E2757" s="1" t="s">
        <v>10323</v>
      </c>
      <c r="F2757" s="2">
        <v>-3582</v>
      </c>
      <c r="G2757" s="1" t="s">
        <v>711</v>
      </c>
      <c r="H2757" s="1" t="s">
        <v>300</v>
      </c>
      <c r="I2757" s="1" t="s">
        <v>10</v>
      </c>
    </row>
    <row r="2758" spans="1:9">
      <c r="A2758" s="1" t="s">
        <v>10324</v>
      </c>
      <c r="B2758" s="2">
        <v>1475626</v>
      </c>
      <c r="C2758" s="1" t="s">
        <v>10325</v>
      </c>
      <c r="D2758" s="1" t="s">
        <v>10326</v>
      </c>
      <c r="E2758" s="1" t="s">
        <v>10327</v>
      </c>
      <c r="F2758" s="2">
        <v>-710</v>
      </c>
      <c r="G2758" s="1" t="s">
        <v>711</v>
      </c>
      <c r="H2758" s="1" t="s">
        <v>272</v>
      </c>
      <c r="I2758" s="1" t="s">
        <v>10</v>
      </c>
    </row>
    <row r="2759" spans="1:9">
      <c r="A2759" s="1" t="s">
        <v>10328</v>
      </c>
      <c r="B2759" s="2">
        <v>1475645</v>
      </c>
      <c r="C2759" s="1" t="s">
        <v>10329</v>
      </c>
      <c r="D2759" s="1" t="s">
        <v>10330</v>
      </c>
      <c r="E2759" s="1" t="s">
        <v>10331</v>
      </c>
      <c r="F2759" s="2">
        <v>-500</v>
      </c>
      <c r="G2759" s="1" t="s">
        <v>711</v>
      </c>
      <c r="H2759" s="1" t="s">
        <v>755</v>
      </c>
      <c r="I2759" s="1" t="s">
        <v>10</v>
      </c>
    </row>
    <row r="2760" spans="1:9">
      <c r="A2760" s="1" t="s">
        <v>10332</v>
      </c>
      <c r="B2760" s="2">
        <v>1476191</v>
      </c>
      <c r="C2760" s="1" t="s">
        <v>10333</v>
      </c>
      <c r="D2760" s="1" t="s">
        <v>10334</v>
      </c>
      <c r="E2760" s="1" t="s">
        <v>10335</v>
      </c>
      <c r="F2760" s="2">
        <v>-95.9</v>
      </c>
      <c r="G2760" s="1" t="s">
        <v>711</v>
      </c>
      <c r="H2760" s="1" t="s">
        <v>248</v>
      </c>
      <c r="I2760" s="1" t="s">
        <v>10</v>
      </c>
    </row>
    <row r="2761" spans="1:9">
      <c r="A2761" s="1" t="s">
        <v>10336</v>
      </c>
      <c r="B2761" s="2">
        <v>1476205</v>
      </c>
      <c r="C2761" s="1" t="s">
        <v>10337</v>
      </c>
      <c r="D2761" s="1" t="s">
        <v>10338</v>
      </c>
      <c r="E2761" s="1" t="s">
        <v>10339</v>
      </c>
      <c r="F2761" s="2">
        <v>-300</v>
      </c>
      <c r="G2761" s="1" t="s">
        <v>711</v>
      </c>
      <c r="H2761" s="1" t="s">
        <v>1240</v>
      </c>
      <c r="I2761" s="1" t="s">
        <v>10</v>
      </c>
    </row>
    <row r="2762" spans="1:9">
      <c r="A2762" s="1" t="s">
        <v>10340</v>
      </c>
      <c r="B2762" s="2">
        <v>1476265</v>
      </c>
      <c r="C2762" s="1" t="s">
        <v>205</v>
      </c>
      <c r="D2762" s="1" t="s">
        <v>10341</v>
      </c>
      <c r="E2762" s="1" t="s">
        <v>10342</v>
      </c>
      <c r="F2762" s="2">
        <v>-103.5</v>
      </c>
      <c r="G2762" s="1" t="s">
        <v>711</v>
      </c>
      <c r="H2762" s="1" t="s">
        <v>248</v>
      </c>
      <c r="I2762" s="1" t="s">
        <v>122</v>
      </c>
    </row>
    <row r="2763" spans="1:9">
      <c r="A2763" s="1" t="s">
        <v>10343</v>
      </c>
      <c r="B2763" s="2">
        <v>1476280</v>
      </c>
      <c r="C2763" s="1" t="s">
        <v>10344</v>
      </c>
      <c r="D2763" s="1" t="s">
        <v>10345</v>
      </c>
      <c r="E2763" s="1" t="s">
        <v>10346</v>
      </c>
      <c r="F2763" s="2">
        <v>-3509.29</v>
      </c>
      <c r="G2763" s="1" t="s">
        <v>711</v>
      </c>
      <c r="H2763" s="1" t="s">
        <v>300</v>
      </c>
      <c r="I2763" s="1" t="s">
        <v>10</v>
      </c>
    </row>
    <row r="2764" spans="1:9">
      <c r="A2764" s="1" t="s">
        <v>10347</v>
      </c>
      <c r="B2764" s="2">
        <v>1476326</v>
      </c>
      <c r="C2764" s="1" t="s">
        <v>10348</v>
      </c>
      <c r="D2764" s="1" t="s">
        <v>10349</v>
      </c>
      <c r="E2764" s="1" t="s">
        <v>10350</v>
      </c>
      <c r="F2764" s="2">
        <v>-592.23</v>
      </c>
      <c r="G2764" s="1" t="s">
        <v>711</v>
      </c>
      <c r="H2764" s="1" t="s">
        <v>370</v>
      </c>
      <c r="I2764" s="1" t="s">
        <v>10</v>
      </c>
    </row>
    <row r="2765" spans="1:9">
      <c r="A2765" s="1" t="s">
        <v>10351</v>
      </c>
      <c r="B2765" s="2">
        <v>1476329</v>
      </c>
      <c r="C2765" s="1" t="s">
        <v>10352</v>
      </c>
      <c r="D2765" s="1" t="s">
        <v>10353</v>
      </c>
      <c r="E2765" s="1" t="s">
        <v>10354</v>
      </c>
      <c r="F2765" s="2">
        <v>-4328.1099999999997</v>
      </c>
      <c r="G2765" s="1" t="s">
        <v>711</v>
      </c>
      <c r="H2765" s="1" t="s">
        <v>356</v>
      </c>
      <c r="I2765" s="1" t="s">
        <v>10</v>
      </c>
    </row>
    <row r="2766" spans="1:9">
      <c r="A2766" s="1" t="s">
        <v>10355</v>
      </c>
      <c r="B2766" s="2">
        <v>1476331</v>
      </c>
      <c r="C2766" s="1" t="s">
        <v>10356</v>
      </c>
      <c r="D2766" s="1" t="s">
        <v>4141</v>
      </c>
      <c r="E2766" s="1" t="s">
        <v>4142</v>
      </c>
      <c r="F2766" s="2">
        <v>-432.5</v>
      </c>
      <c r="G2766" s="1" t="s">
        <v>711</v>
      </c>
      <c r="H2766" s="1" t="s">
        <v>300</v>
      </c>
      <c r="I2766" s="1" t="s">
        <v>10</v>
      </c>
    </row>
    <row r="2767" spans="1:9">
      <c r="A2767" s="1" t="s">
        <v>10357</v>
      </c>
      <c r="B2767" s="2">
        <v>1476408</v>
      </c>
      <c r="C2767" s="1" t="s">
        <v>10358</v>
      </c>
      <c r="D2767" s="1" t="s">
        <v>10359</v>
      </c>
      <c r="E2767" s="1" t="s">
        <v>10360</v>
      </c>
      <c r="F2767" s="2">
        <v>-300</v>
      </c>
      <c r="G2767" s="1" t="s">
        <v>711</v>
      </c>
      <c r="H2767" s="1" t="s">
        <v>1468</v>
      </c>
      <c r="I2767" s="1" t="s">
        <v>10</v>
      </c>
    </row>
    <row r="2768" spans="1:9">
      <c r="A2768" s="1" t="s">
        <v>10361</v>
      </c>
      <c r="B2768" s="2">
        <v>1476724</v>
      </c>
      <c r="C2768" s="1" t="s">
        <v>10362</v>
      </c>
      <c r="D2768" s="1" t="s">
        <v>10363</v>
      </c>
      <c r="E2768" s="1" t="s">
        <v>10364</v>
      </c>
      <c r="F2768" s="2">
        <v>-21057.67</v>
      </c>
      <c r="G2768" s="1" t="s">
        <v>711</v>
      </c>
      <c r="H2768" s="1" t="s">
        <v>300</v>
      </c>
      <c r="I2768" s="1" t="s">
        <v>10</v>
      </c>
    </row>
    <row r="2769" spans="1:9">
      <c r="A2769" s="1" t="s">
        <v>10365</v>
      </c>
      <c r="B2769" s="2">
        <v>1476731</v>
      </c>
      <c r="C2769" s="1" t="s">
        <v>205</v>
      </c>
      <c r="D2769" s="1" t="s">
        <v>10366</v>
      </c>
      <c r="E2769" s="1" t="s">
        <v>10367</v>
      </c>
      <c r="F2769" s="2">
        <v>-10856</v>
      </c>
      <c r="G2769" s="1" t="s">
        <v>711</v>
      </c>
      <c r="H2769" s="1" t="s">
        <v>356</v>
      </c>
      <c r="I2769" s="1" t="s">
        <v>122</v>
      </c>
    </row>
    <row r="2770" spans="1:9">
      <c r="A2770" s="1" t="s">
        <v>10368</v>
      </c>
      <c r="B2770" s="2">
        <v>1476808</v>
      </c>
      <c r="C2770" s="1" t="s">
        <v>205</v>
      </c>
      <c r="D2770" s="1" t="s">
        <v>10369</v>
      </c>
      <c r="E2770" s="1" t="s">
        <v>10370</v>
      </c>
      <c r="F2770" s="2">
        <v>-14.61</v>
      </c>
      <c r="G2770" s="1" t="s">
        <v>711</v>
      </c>
      <c r="H2770" s="1" t="s">
        <v>239</v>
      </c>
      <c r="I2770" s="1" t="s">
        <v>122</v>
      </c>
    </row>
    <row r="2771" spans="1:9">
      <c r="A2771" s="1" t="s">
        <v>10371</v>
      </c>
      <c r="B2771" s="2">
        <v>1477039</v>
      </c>
      <c r="C2771" s="1" t="s">
        <v>205</v>
      </c>
      <c r="D2771" s="1" t="s">
        <v>10372</v>
      </c>
      <c r="E2771" s="1" t="s">
        <v>10373</v>
      </c>
      <c r="F2771" s="2">
        <v>-360</v>
      </c>
      <c r="G2771" s="1" t="s">
        <v>711</v>
      </c>
      <c r="H2771" s="1" t="s">
        <v>148</v>
      </c>
      <c r="I2771" s="1" t="s">
        <v>122</v>
      </c>
    </row>
    <row r="2772" spans="1:9">
      <c r="A2772" s="1" t="s">
        <v>10374</v>
      </c>
      <c r="B2772" s="2">
        <v>1477279</v>
      </c>
      <c r="C2772" s="1" t="s">
        <v>205</v>
      </c>
      <c r="D2772" s="1" t="s">
        <v>10375</v>
      </c>
      <c r="E2772" s="1" t="s">
        <v>10376</v>
      </c>
      <c r="F2772" s="2">
        <v>-104.5</v>
      </c>
      <c r="G2772" s="1" t="s">
        <v>711</v>
      </c>
      <c r="H2772" s="1" t="s">
        <v>937</v>
      </c>
      <c r="I2772" s="1" t="s">
        <v>122</v>
      </c>
    </row>
    <row r="2773" spans="1:9">
      <c r="A2773" s="1" t="s">
        <v>10377</v>
      </c>
      <c r="B2773" s="2">
        <v>1477357</v>
      </c>
      <c r="C2773" s="1" t="s">
        <v>10378</v>
      </c>
      <c r="D2773" s="1" t="s">
        <v>10379</v>
      </c>
      <c r="E2773" s="1" t="s">
        <v>10380</v>
      </c>
      <c r="F2773" s="2">
        <v>-650</v>
      </c>
      <c r="G2773" s="1" t="s">
        <v>711</v>
      </c>
      <c r="H2773" s="1" t="s">
        <v>243</v>
      </c>
      <c r="I2773" s="1" t="s">
        <v>10</v>
      </c>
    </row>
    <row r="2774" spans="1:9">
      <c r="A2774" s="1" t="s">
        <v>10381</v>
      </c>
      <c r="B2774" s="2">
        <v>1477449</v>
      </c>
      <c r="C2774" s="1" t="s">
        <v>10382</v>
      </c>
      <c r="D2774" s="1" t="s">
        <v>10383</v>
      </c>
      <c r="E2774" s="1" t="s">
        <v>10384</v>
      </c>
      <c r="F2774" s="2">
        <v>-994.5</v>
      </c>
      <c r="G2774" s="1" t="s">
        <v>711</v>
      </c>
      <c r="H2774" s="1" t="s">
        <v>157</v>
      </c>
      <c r="I2774" s="1" t="s">
        <v>10</v>
      </c>
    </row>
    <row r="2775" spans="1:9">
      <c r="A2775" s="1" t="s">
        <v>10385</v>
      </c>
      <c r="B2775" s="2">
        <v>1477570</v>
      </c>
      <c r="C2775" s="1" t="s">
        <v>10386</v>
      </c>
      <c r="D2775" s="1" t="s">
        <v>10387</v>
      </c>
      <c r="E2775" s="1" t="s">
        <v>10388</v>
      </c>
      <c r="F2775" s="2">
        <v>-417</v>
      </c>
      <c r="G2775" s="1" t="s">
        <v>711</v>
      </c>
      <c r="H2775" s="1" t="s">
        <v>805</v>
      </c>
      <c r="I2775" s="1" t="s">
        <v>10</v>
      </c>
    </row>
    <row r="2776" spans="1:9">
      <c r="A2776" s="1" t="s">
        <v>10389</v>
      </c>
      <c r="B2776" s="2">
        <v>1477584</v>
      </c>
      <c r="C2776" s="1" t="s">
        <v>10390</v>
      </c>
      <c r="D2776" s="1" t="s">
        <v>10391</v>
      </c>
      <c r="E2776" s="1" t="s">
        <v>10392</v>
      </c>
      <c r="F2776" s="2">
        <v>-865.92</v>
      </c>
      <c r="G2776" s="1" t="s">
        <v>711</v>
      </c>
      <c r="H2776" s="1" t="s">
        <v>387</v>
      </c>
      <c r="I2776" s="1" t="s">
        <v>10</v>
      </c>
    </row>
    <row r="2777" spans="1:9">
      <c r="A2777" s="1" t="s">
        <v>10393</v>
      </c>
      <c r="B2777" s="2">
        <v>1477683</v>
      </c>
      <c r="C2777" s="1" t="s">
        <v>10394</v>
      </c>
      <c r="D2777" s="1" t="s">
        <v>10395</v>
      </c>
      <c r="E2777" s="1" t="s">
        <v>10396</v>
      </c>
      <c r="F2777" s="2">
        <v>-192.5</v>
      </c>
      <c r="G2777" s="1" t="s">
        <v>711</v>
      </c>
      <c r="H2777" s="1" t="s">
        <v>1468</v>
      </c>
      <c r="I2777" s="1" t="s">
        <v>10</v>
      </c>
    </row>
    <row r="2778" spans="1:9">
      <c r="A2778" s="1" t="s">
        <v>10397</v>
      </c>
      <c r="B2778" s="2">
        <v>1477846</v>
      </c>
      <c r="C2778" s="1" t="s">
        <v>10398</v>
      </c>
      <c r="D2778" s="1" t="s">
        <v>10399</v>
      </c>
      <c r="E2778" s="1" t="s">
        <v>10400</v>
      </c>
      <c r="F2778" s="2">
        <v>-348</v>
      </c>
      <c r="G2778" s="1" t="s">
        <v>711</v>
      </c>
      <c r="H2778" s="1" t="s">
        <v>248</v>
      </c>
      <c r="I2778" s="1" t="s">
        <v>10</v>
      </c>
    </row>
    <row r="2779" spans="1:9">
      <c r="A2779" s="1" t="s">
        <v>10401</v>
      </c>
      <c r="B2779" s="2">
        <v>1477873</v>
      </c>
      <c r="C2779" s="1" t="s">
        <v>205</v>
      </c>
      <c r="D2779" s="1" t="s">
        <v>381</v>
      </c>
      <c r="E2779" s="1" t="s">
        <v>44</v>
      </c>
      <c r="F2779" s="2">
        <v>-2900</v>
      </c>
      <c r="G2779" s="1" t="s">
        <v>711</v>
      </c>
      <c r="H2779" s="1" t="s">
        <v>805</v>
      </c>
      <c r="I2779" s="1" t="s">
        <v>122</v>
      </c>
    </row>
    <row r="2780" spans="1:9">
      <c r="A2780" s="1" t="s">
        <v>10402</v>
      </c>
      <c r="B2780" s="2">
        <v>1477877</v>
      </c>
      <c r="C2780" s="1" t="s">
        <v>10403</v>
      </c>
      <c r="D2780" s="1" t="s">
        <v>10404</v>
      </c>
      <c r="E2780" s="1" t="s">
        <v>10405</v>
      </c>
      <c r="F2780" s="2">
        <v>-730</v>
      </c>
      <c r="G2780" s="1" t="s">
        <v>711</v>
      </c>
      <c r="H2780" s="1" t="s">
        <v>300</v>
      </c>
      <c r="I2780" s="1" t="s">
        <v>10</v>
      </c>
    </row>
    <row r="2781" spans="1:9">
      <c r="A2781" s="1" t="s">
        <v>10406</v>
      </c>
      <c r="B2781" s="2">
        <v>1477883</v>
      </c>
      <c r="C2781" s="1" t="s">
        <v>10407</v>
      </c>
      <c r="D2781" s="1" t="s">
        <v>10408</v>
      </c>
      <c r="E2781" s="1" t="s">
        <v>10409</v>
      </c>
      <c r="F2781" s="2">
        <v>-300</v>
      </c>
      <c r="G2781" s="1" t="s">
        <v>711</v>
      </c>
      <c r="H2781" s="1" t="s">
        <v>300</v>
      </c>
      <c r="I2781" s="1" t="s">
        <v>10</v>
      </c>
    </row>
    <row r="2782" spans="1:9">
      <c r="A2782" s="1" t="s">
        <v>10410</v>
      </c>
      <c r="B2782" s="2">
        <v>1477970</v>
      </c>
      <c r="C2782" s="1" t="s">
        <v>10411</v>
      </c>
      <c r="D2782" s="1" t="s">
        <v>10412</v>
      </c>
      <c r="E2782" s="1" t="s">
        <v>10413</v>
      </c>
      <c r="F2782" s="2">
        <v>-39.5</v>
      </c>
      <c r="G2782" s="1" t="s">
        <v>711</v>
      </c>
      <c r="H2782" s="1" t="s">
        <v>180</v>
      </c>
      <c r="I2782" s="1" t="s">
        <v>10</v>
      </c>
    </row>
    <row r="2783" spans="1:9">
      <c r="A2783" s="1" t="s">
        <v>10414</v>
      </c>
      <c r="B2783" s="2">
        <v>1478104</v>
      </c>
      <c r="C2783" s="1" t="s">
        <v>205</v>
      </c>
      <c r="D2783" s="1" t="s">
        <v>10415</v>
      </c>
      <c r="E2783" s="1" t="s">
        <v>10416</v>
      </c>
      <c r="F2783" s="2">
        <v>-134.43</v>
      </c>
      <c r="G2783" s="1" t="s">
        <v>711</v>
      </c>
      <c r="H2783" s="1" t="s">
        <v>755</v>
      </c>
      <c r="I2783" s="1" t="s">
        <v>122</v>
      </c>
    </row>
    <row r="2784" spans="1:9">
      <c r="A2784" s="1" t="s">
        <v>10417</v>
      </c>
      <c r="B2784" s="2">
        <v>1478119</v>
      </c>
      <c r="C2784" s="1" t="s">
        <v>205</v>
      </c>
      <c r="D2784" s="1" t="s">
        <v>10418</v>
      </c>
      <c r="E2784" s="1" t="s">
        <v>10419</v>
      </c>
      <c r="F2784" s="2">
        <v>-200</v>
      </c>
      <c r="G2784" s="1" t="s">
        <v>711</v>
      </c>
      <c r="H2784" s="1" t="s">
        <v>180</v>
      </c>
      <c r="I2784" s="1" t="s">
        <v>122</v>
      </c>
    </row>
    <row r="2785" spans="1:9">
      <c r="A2785" s="1" t="s">
        <v>10420</v>
      </c>
      <c r="B2785" s="2">
        <v>1478259</v>
      </c>
      <c r="C2785" s="1" t="s">
        <v>10421</v>
      </c>
      <c r="D2785" s="1" t="s">
        <v>10422</v>
      </c>
      <c r="E2785" s="1" t="s">
        <v>10423</v>
      </c>
      <c r="F2785" s="2">
        <v>-12.18</v>
      </c>
      <c r="G2785" s="1" t="s">
        <v>711</v>
      </c>
      <c r="H2785" s="1" t="s">
        <v>169</v>
      </c>
      <c r="I2785" s="1" t="s">
        <v>10</v>
      </c>
    </row>
    <row r="2786" spans="1:9">
      <c r="A2786" s="1" t="s">
        <v>10424</v>
      </c>
      <c r="B2786" s="2">
        <v>1479153</v>
      </c>
      <c r="C2786" s="1" t="s">
        <v>10425</v>
      </c>
      <c r="D2786" s="1" t="s">
        <v>10426</v>
      </c>
      <c r="E2786" s="1" t="s">
        <v>10427</v>
      </c>
      <c r="F2786" s="2">
        <v>-1632.92</v>
      </c>
      <c r="G2786" s="1" t="s">
        <v>711</v>
      </c>
      <c r="H2786" s="1" t="s">
        <v>1098</v>
      </c>
      <c r="I2786" s="1" t="s">
        <v>10</v>
      </c>
    </row>
    <row r="2787" spans="1:9">
      <c r="A2787" s="1" t="s">
        <v>10428</v>
      </c>
      <c r="B2787" s="2">
        <v>1479490</v>
      </c>
      <c r="C2787" s="1" t="s">
        <v>10429</v>
      </c>
      <c r="D2787" s="1" t="s">
        <v>8811</v>
      </c>
      <c r="E2787" s="1" t="s">
        <v>8812</v>
      </c>
      <c r="F2787" s="2">
        <v>-600</v>
      </c>
      <c r="G2787" s="1" t="s">
        <v>711</v>
      </c>
      <c r="H2787" s="1" t="s">
        <v>716</v>
      </c>
      <c r="I2787" s="1" t="s">
        <v>10</v>
      </c>
    </row>
    <row r="2788" spans="1:9">
      <c r="A2788" s="1" t="s">
        <v>10430</v>
      </c>
      <c r="B2788" s="2">
        <v>1479808</v>
      </c>
      <c r="C2788" s="1" t="s">
        <v>10431</v>
      </c>
      <c r="D2788" s="1" t="s">
        <v>10432</v>
      </c>
      <c r="E2788" s="1" t="s">
        <v>10433</v>
      </c>
      <c r="F2788" s="2">
        <v>-513.20000000000005</v>
      </c>
      <c r="G2788" s="1" t="s">
        <v>711</v>
      </c>
      <c r="H2788" s="1" t="s">
        <v>1468</v>
      </c>
      <c r="I2788" s="1" t="s">
        <v>10</v>
      </c>
    </row>
    <row r="2789" spans="1:9">
      <c r="A2789" s="1" t="s">
        <v>10434</v>
      </c>
      <c r="B2789" s="2">
        <v>1481184</v>
      </c>
      <c r="C2789" s="1" t="s">
        <v>205</v>
      </c>
      <c r="D2789" s="1" t="s">
        <v>10435</v>
      </c>
      <c r="E2789" s="1" t="s">
        <v>226</v>
      </c>
      <c r="F2789" s="2">
        <v>-4032.9</v>
      </c>
      <c r="G2789" s="1" t="s">
        <v>711</v>
      </c>
      <c r="H2789" s="1" t="s">
        <v>157</v>
      </c>
      <c r="I2789" s="1" t="s">
        <v>122</v>
      </c>
    </row>
    <row r="2790" spans="1:9">
      <c r="A2790" s="1" t="s">
        <v>10436</v>
      </c>
      <c r="B2790" s="2">
        <v>1482227</v>
      </c>
      <c r="C2790" s="1" t="s">
        <v>205</v>
      </c>
      <c r="D2790" s="1" t="s">
        <v>10437</v>
      </c>
      <c r="E2790" s="1" t="s">
        <v>10438</v>
      </c>
      <c r="F2790" s="2">
        <v>-984</v>
      </c>
      <c r="G2790" s="1" t="s">
        <v>711</v>
      </c>
      <c r="H2790" s="1" t="s">
        <v>157</v>
      </c>
      <c r="I2790" s="1" t="s">
        <v>122</v>
      </c>
    </row>
    <row r="2791" spans="1:9">
      <c r="A2791" s="1" t="s">
        <v>10439</v>
      </c>
      <c r="B2791" s="2">
        <v>1482820</v>
      </c>
      <c r="C2791" s="1" t="s">
        <v>205</v>
      </c>
      <c r="D2791" s="1" t="s">
        <v>10440</v>
      </c>
      <c r="E2791" s="1" t="s">
        <v>10441</v>
      </c>
      <c r="F2791" s="2">
        <v>-34.5</v>
      </c>
      <c r="G2791" s="1" t="s">
        <v>711</v>
      </c>
      <c r="H2791" s="1" t="s">
        <v>248</v>
      </c>
      <c r="I2791" s="1" t="s">
        <v>122</v>
      </c>
    </row>
    <row r="2792" spans="1:9">
      <c r="A2792" s="1" t="s">
        <v>10442</v>
      </c>
      <c r="B2792" s="2">
        <v>1482847</v>
      </c>
      <c r="C2792" s="1" t="s">
        <v>10443</v>
      </c>
      <c r="D2792" s="1" t="s">
        <v>10444</v>
      </c>
      <c r="E2792" s="1" t="s">
        <v>10445</v>
      </c>
      <c r="F2792" s="2">
        <v>-13.44</v>
      </c>
      <c r="G2792" s="1" t="s">
        <v>711</v>
      </c>
      <c r="H2792" s="1" t="s">
        <v>248</v>
      </c>
      <c r="I2792" s="1" t="s">
        <v>10</v>
      </c>
    </row>
    <row r="2793" spans="1:9">
      <c r="A2793" s="1" t="s">
        <v>10446</v>
      </c>
      <c r="B2793" s="2">
        <v>1482997</v>
      </c>
      <c r="C2793" s="1" t="s">
        <v>10447</v>
      </c>
      <c r="D2793" s="1" t="s">
        <v>10448</v>
      </c>
      <c r="E2793" s="1" t="s">
        <v>10449</v>
      </c>
      <c r="F2793" s="2">
        <v>-1620</v>
      </c>
      <c r="G2793" s="1" t="s">
        <v>711</v>
      </c>
      <c r="H2793" s="1" t="s">
        <v>253</v>
      </c>
      <c r="I2793" s="1" t="s">
        <v>10</v>
      </c>
    </row>
    <row r="2794" spans="1:9">
      <c r="A2794" s="1" t="s">
        <v>10450</v>
      </c>
      <c r="B2794" s="2">
        <v>1483398</v>
      </c>
      <c r="C2794" s="1" t="s">
        <v>10451</v>
      </c>
      <c r="D2794" s="1" t="s">
        <v>10452</v>
      </c>
      <c r="E2794" s="1" t="s">
        <v>10453</v>
      </c>
      <c r="F2794" s="2">
        <v>-100</v>
      </c>
      <c r="G2794" s="1" t="s">
        <v>711</v>
      </c>
      <c r="H2794" s="1" t="s">
        <v>253</v>
      </c>
      <c r="I2794" s="1" t="s">
        <v>10</v>
      </c>
    </row>
    <row r="2795" spans="1:9">
      <c r="A2795" s="1" t="s">
        <v>10454</v>
      </c>
      <c r="B2795" s="2">
        <v>1483504</v>
      </c>
      <c r="C2795" s="1" t="s">
        <v>10455</v>
      </c>
      <c r="D2795" s="1" t="s">
        <v>10456</v>
      </c>
      <c r="E2795" s="1" t="s">
        <v>10457</v>
      </c>
      <c r="F2795" s="2">
        <v>-500</v>
      </c>
      <c r="G2795" s="1" t="s">
        <v>711</v>
      </c>
      <c r="H2795" s="1" t="s">
        <v>239</v>
      </c>
      <c r="I2795" s="1" t="s">
        <v>10</v>
      </c>
    </row>
    <row r="2796" spans="1:9">
      <c r="A2796" s="1" t="s">
        <v>10458</v>
      </c>
      <c r="B2796" s="2">
        <v>1483905</v>
      </c>
      <c r="C2796" s="1" t="s">
        <v>205</v>
      </c>
      <c r="D2796" s="1" t="s">
        <v>10459</v>
      </c>
      <c r="E2796" s="1" t="s">
        <v>10460</v>
      </c>
      <c r="F2796" s="2">
        <v>-534.5</v>
      </c>
      <c r="G2796" s="1" t="s">
        <v>711</v>
      </c>
      <c r="H2796" s="1" t="s">
        <v>239</v>
      </c>
      <c r="I2796" s="1" t="s">
        <v>122</v>
      </c>
    </row>
    <row r="2797" spans="1:9">
      <c r="A2797" s="1" t="s">
        <v>10461</v>
      </c>
      <c r="B2797" s="2">
        <v>1484311</v>
      </c>
      <c r="C2797" s="1" t="s">
        <v>10462</v>
      </c>
      <c r="D2797" s="1" t="s">
        <v>10463</v>
      </c>
      <c r="E2797" s="1" t="s">
        <v>18</v>
      </c>
      <c r="F2797" s="2">
        <v>-128</v>
      </c>
      <c r="G2797" s="1" t="s">
        <v>711</v>
      </c>
      <c r="H2797" s="1" t="s">
        <v>721</v>
      </c>
      <c r="I2797" s="1" t="s">
        <v>10</v>
      </c>
    </row>
    <row r="2798" spans="1:9">
      <c r="A2798" s="1" t="s">
        <v>10464</v>
      </c>
      <c r="B2798" s="2">
        <v>1484378</v>
      </c>
      <c r="C2798" s="1" t="s">
        <v>10465</v>
      </c>
      <c r="D2798" s="1" t="s">
        <v>10466</v>
      </c>
      <c r="E2798" s="1" t="s">
        <v>10467</v>
      </c>
      <c r="F2798" s="2">
        <v>-3182.31</v>
      </c>
      <c r="G2798" s="1" t="s">
        <v>711</v>
      </c>
      <c r="H2798" s="1" t="s">
        <v>180</v>
      </c>
      <c r="I2798" s="1" t="s">
        <v>10</v>
      </c>
    </row>
    <row r="2799" spans="1:9">
      <c r="A2799" s="1" t="s">
        <v>10468</v>
      </c>
      <c r="B2799" s="2">
        <v>1484471</v>
      </c>
      <c r="C2799" s="1" t="s">
        <v>10469</v>
      </c>
      <c r="D2799" s="1" t="s">
        <v>10470</v>
      </c>
      <c r="E2799" s="1" t="s">
        <v>10471</v>
      </c>
      <c r="F2799" s="2">
        <v>-124.86</v>
      </c>
      <c r="G2799" s="1" t="s">
        <v>711</v>
      </c>
      <c r="H2799" s="1" t="s">
        <v>760</v>
      </c>
      <c r="I2799" s="1" t="s">
        <v>10</v>
      </c>
    </row>
    <row r="2800" spans="1:9">
      <c r="A2800" s="1" t="s">
        <v>10472</v>
      </c>
      <c r="B2800" s="2">
        <v>1484728</v>
      </c>
      <c r="C2800" s="1" t="s">
        <v>10473</v>
      </c>
      <c r="D2800" s="1" t="s">
        <v>10474</v>
      </c>
      <c r="E2800" s="1" t="s">
        <v>10475</v>
      </c>
      <c r="F2800" s="2">
        <v>-150</v>
      </c>
      <c r="G2800" s="1" t="s">
        <v>711</v>
      </c>
      <c r="H2800" s="1" t="s">
        <v>721</v>
      </c>
      <c r="I2800" s="1" t="s">
        <v>10</v>
      </c>
    </row>
    <row r="2801" spans="1:9">
      <c r="A2801" s="1" t="s">
        <v>10476</v>
      </c>
      <c r="B2801" s="2">
        <v>1484787</v>
      </c>
      <c r="C2801" s="1" t="s">
        <v>10477</v>
      </c>
      <c r="D2801" s="1" t="s">
        <v>10478</v>
      </c>
      <c r="E2801" s="1" t="s">
        <v>10479</v>
      </c>
      <c r="F2801" s="2">
        <v>-100</v>
      </c>
      <c r="G2801" s="1" t="s">
        <v>711</v>
      </c>
      <c r="H2801" s="1" t="s">
        <v>901</v>
      </c>
      <c r="I2801" s="1" t="s">
        <v>10</v>
      </c>
    </row>
    <row r="2802" spans="1:9">
      <c r="A2802" s="1" t="s">
        <v>10480</v>
      </c>
      <c r="B2802" s="2">
        <v>1485137</v>
      </c>
      <c r="C2802" s="1" t="s">
        <v>10481</v>
      </c>
      <c r="D2802" s="1" t="s">
        <v>10482</v>
      </c>
      <c r="E2802" s="1" t="s">
        <v>10483</v>
      </c>
      <c r="F2802" s="2">
        <v>-70</v>
      </c>
      <c r="G2802" s="1" t="s">
        <v>711</v>
      </c>
      <c r="H2802" s="1" t="s">
        <v>716</v>
      </c>
      <c r="I2802" s="1" t="s">
        <v>10</v>
      </c>
    </row>
    <row r="2803" spans="1:9">
      <c r="A2803" s="1" t="s">
        <v>10484</v>
      </c>
      <c r="B2803" s="2">
        <v>1485146</v>
      </c>
      <c r="C2803" s="1" t="s">
        <v>10485</v>
      </c>
      <c r="D2803" s="1" t="s">
        <v>10486</v>
      </c>
      <c r="E2803" s="1" t="s">
        <v>10487</v>
      </c>
      <c r="F2803" s="2">
        <v>-600</v>
      </c>
      <c r="G2803" s="1" t="s">
        <v>711</v>
      </c>
      <c r="H2803" s="1" t="s">
        <v>937</v>
      </c>
      <c r="I2803" s="1" t="s">
        <v>10</v>
      </c>
    </row>
    <row r="2804" spans="1:9">
      <c r="A2804" s="1" t="s">
        <v>10488</v>
      </c>
      <c r="B2804" s="2">
        <v>1485428</v>
      </c>
      <c r="C2804" s="1" t="s">
        <v>10489</v>
      </c>
      <c r="D2804" s="1" t="s">
        <v>192</v>
      </c>
      <c r="E2804" s="1" t="s">
        <v>193</v>
      </c>
      <c r="F2804" s="2">
        <v>-3000</v>
      </c>
      <c r="G2804" s="1" t="s">
        <v>711</v>
      </c>
      <c r="H2804" s="1" t="s">
        <v>169</v>
      </c>
      <c r="I2804" s="1" t="s">
        <v>10</v>
      </c>
    </row>
    <row r="2805" spans="1:9">
      <c r="A2805" s="1" t="s">
        <v>10490</v>
      </c>
      <c r="B2805" s="2">
        <v>1485494</v>
      </c>
      <c r="C2805" s="1" t="s">
        <v>10491</v>
      </c>
      <c r="D2805" s="1" t="s">
        <v>192</v>
      </c>
      <c r="E2805" s="1" t="s">
        <v>193</v>
      </c>
      <c r="F2805" s="2">
        <v>-7233</v>
      </c>
      <c r="G2805" s="1" t="s">
        <v>711</v>
      </c>
      <c r="H2805" s="1" t="s">
        <v>169</v>
      </c>
      <c r="I2805" s="1" t="s">
        <v>10</v>
      </c>
    </row>
    <row r="2806" spans="1:9">
      <c r="A2806" s="1" t="s">
        <v>10492</v>
      </c>
      <c r="B2806" s="2">
        <v>1485519</v>
      </c>
      <c r="C2806" s="1" t="s">
        <v>10493</v>
      </c>
      <c r="D2806" s="1" t="s">
        <v>10494</v>
      </c>
      <c r="E2806" s="1" t="s">
        <v>10495</v>
      </c>
      <c r="F2806" s="2">
        <v>-102.94</v>
      </c>
      <c r="G2806" s="1" t="s">
        <v>711</v>
      </c>
      <c r="H2806" s="1" t="s">
        <v>387</v>
      </c>
      <c r="I2806" s="1" t="s">
        <v>10</v>
      </c>
    </row>
    <row r="2807" spans="1:9">
      <c r="A2807" s="1" t="s">
        <v>10496</v>
      </c>
      <c r="B2807" s="2">
        <v>1485546</v>
      </c>
      <c r="C2807" s="1" t="s">
        <v>10497</v>
      </c>
      <c r="D2807" s="1" t="s">
        <v>10498</v>
      </c>
      <c r="E2807" s="1" t="s">
        <v>10499</v>
      </c>
      <c r="F2807" s="2">
        <v>-100</v>
      </c>
      <c r="G2807" s="1" t="s">
        <v>711</v>
      </c>
      <c r="H2807" s="1" t="s">
        <v>356</v>
      </c>
      <c r="I2807" s="1" t="s">
        <v>10</v>
      </c>
    </row>
    <row r="2808" spans="1:9">
      <c r="A2808" s="1" t="s">
        <v>10500</v>
      </c>
      <c r="B2808" s="2">
        <v>1485568</v>
      </c>
      <c r="C2808" s="1" t="s">
        <v>10501</v>
      </c>
      <c r="D2808" s="1" t="s">
        <v>10502</v>
      </c>
      <c r="E2808" s="1" t="s">
        <v>10503</v>
      </c>
      <c r="F2808" s="2">
        <v>-2794</v>
      </c>
      <c r="G2808" s="1" t="s">
        <v>711</v>
      </c>
      <c r="H2808" s="1" t="s">
        <v>180</v>
      </c>
      <c r="I2808" s="1" t="s">
        <v>10</v>
      </c>
    </row>
    <row r="2809" spans="1:9">
      <c r="A2809" s="1" t="s">
        <v>10504</v>
      </c>
      <c r="B2809" s="2">
        <v>1485785</v>
      </c>
      <c r="C2809" s="1" t="s">
        <v>10505</v>
      </c>
      <c r="D2809" s="1" t="s">
        <v>10502</v>
      </c>
      <c r="E2809" s="1" t="s">
        <v>10503</v>
      </c>
      <c r="F2809" s="2">
        <v>-1.5</v>
      </c>
      <c r="G2809" s="1" t="s">
        <v>711</v>
      </c>
      <c r="H2809" s="1" t="s">
        <v>180</v>
      </c>
      <c r="I2809" s="1" t="s">
        <v>10</v>
      </c>
    </row>
    <row r="2810" spans="1:9">
      <c r="A2810" s="1" t="s">
        <v>10506</v>
      </c>
      <c r="B2810" s="2">
        <v>1485914</v>
      </c>
      <c r="C2810" s="1" t="s">
        <v>10507</v>
      </c>
      <c r="D2810" s="1" t="s">
        <v>10508</v>
      </c>
      <c r="E2810" s="1" t="s">
        <v>10509</v>
      </c>
      <c r="F2810" s="2">
        <v>-3450</v>
      </c>
      <c r="G2810" s="1" t="s">
        <v>711</v>
      </c>
      <c r="H2810" s="1" t="s">
        <v>272</v>
      </c>
      <c r="I2810" s="1" t="s">
        <v>10</v>
      </c>
    </row>
    <row r="2811" spans="1:9">
      <c r="A2811" s="1" t="s">
        <v>10510</v>
      </c>
      <c r="B2811" s="2">
        <v>1485951</v>
      </c>
      <c r="C2811" s="1" t="s">
        <v>205</v>
      </c>
      <c r="D2811" s="1" t="s">
        <v>10511</v>
      </c>
      <c r="E2811" s="1" t="s">
        <v>10512</v>
      </c>
      <c r="F2811" s="2">
        <v>-553.22</v>
      </c>
      <c r="G2811" s="1" t="s">
        <v>711</v>
      </c>
      <c r="H2811" s="1" t="s">
        <v>755</v>
      </c>
      <c r="I2811" s="1" t="s">
        <v>122</v>
      </c>
    </row>
    <row r="2812" spans="1:9">
      <c r="A2812" s="1" t="s">
        <v>10513</v>
      </c>
      <c r="B2812" s="2">
        <v>1486020</v>
      </c>
      <c r="C2812" s="1" t="s">
        <v>10514</v>
      </c>
      <c r="D2812" s="1" t="s">
        <v>10515</v>
      </c>
      <c r="E2812" s="1" t="s">
        <v>10516</v>
      </c>
      <c r="F2812" s="2">
        <v>-500</v>
      </c>
      <c r="G2812" s="1" t="s">
        <v>711</v>
      </c>
      <c r="H2812" s="1" t="s">
        <v>721</v>
      </c>
      <c r="I2812" s="1" t="s">
        <v>10</v>
      </c>
    </row>
    <row r="2813" spans="1:9">
      <c r="A2813" s="1" t="s">
        <v>10517</v>
      </c>
      <c r="B2813" s="2">
        <v>1486081</v>
      </c>
      <c r="C2813" s="1" t="s">
        <v>10518</v>
      </c>
      <c r="D2813" s="1" t="s">
        <v>10519</v>
      </c>
      <c r="E2813" s="1" t="s">
        <v>10520</v>
      </c>
      <c r="F2813" s="2">
        <v>-716</v>
      </c>
      <c r="G2813" s="1" t="s">
        <v>711</v>
      </c>
      <c r="H2813" s="1" t="s">
        <v>253</v>
      </c>
      <c r="I2813" s="1" t="s">
        <v>10</v>
      </c>
    </row>
    <row r="2814" spans="1:9">
      <c r="A2814" s="1" t="s">
        <v>10521</v>
      </c>
      <c r="B2814" s="2">
        <v>1486314</v>
      </c>
      <c r="C2814" s="1" t="s">
        <v>10522</v>
      </c>
      <c r="D2814" s="1" t="s">
        <v>10523</v>
      </c>
      <c r="E2814" s="1" t="s">
        <v>10524</v>
      </c>
      <c r="F2814" s="2">
        <v>-250</v>
      </c>
      <c r="G2814" s="1" t="s">
        <v>711</v>
      </c>
      <c r="H2814" s="1" t="s">
        <v>777</v>
      </c>
      <c r="I2814" s="1" t="s">
        <v>10</v>
      </c>
    </row>
    <row r="2815" spans="1:9">
      <c r="A2815" s="1" t="s">
        <v>10525</v>
      </c>
      <c r="B2815" s="2">
        <v>1486901</v>
      </c>
      <c r="C2815" s="1" t="s">
        <v>10526</v>
      </c>
      <c r="D2815" s="1" t="s">
        <v>10527</v>
      </c>
      <c r="E2815" s="1" t="s">
        <v>5660</v>
      </c>
      <c r="F2815" s="2">
        <v>-3017.27</v>
      </c>
      <c r="G2815" s="1" t="s">
        <v>711</v>
      </c>
      <c r="H2815" s="1" t="s">
        <v>1186</v>
      </c>
      <c r="I2815" s="1" t="s">
        <v>10</v>
      </c>
    </row>
    <row r="2816" spans="1:9">
      <c r="A2816" s="1" t="s">
        <v>10528</v>
      </c>
      <c r="B2816" s="2">
        <v>1487206</v>
      </c>
      <c r="C2816" s="1" t="s">
        <v>10529</v>
      </c>
      <c r="D2816" s="1" t="s">
        <v>10530</v>
      </c>
      <c r="E2816" s="1" t="s">
        <v>10531</v>
      </c>
      <c r="F2816" s="2">
        <v>-1000</v>
      </c>
      <c r="G2816" s="1" t="s">
        <v>711</v>
      </c>
      <c r="H2816" s="1" t="s">
        <v>239</v>
      </c>
      <c r="I2816" s="1" t="s">
        <v>10</v>
      </c>
    </row>
    <row r="2817" spans="1:9">
      <c r="A2817" s="1" t="s">
        <v>10532</v>
      </c>
      <c r="B2817" s="2">
        <v>1487232</v>
      </c>
      <c r="C2817" s="1" t="s">
        <v>10533</v>
      </c>
      <c r="D2817" s="1" t="s">
        <v>10534</v>
      </c>
      <c r="E2817" s="1" t="s">
        <v>10535</v>
      </c>
      <c r="F2817" s="2">
        <v>-1500</v>
      </c>
      <c r="G2817" s="1" t="s">
        <v>711</v>
      </c>
      <c r="H2817" s="1" t="s">
        <v>755</v>
      </c>
      <c r="I2817" s="1" t="s">
        <v>10</v>
      </c>
    </row>
    <row r="2818" spans="1:9">
      <c r="A2818" s="1" t="s">
        <v>10536</v>
      </c>
      <c r="B2818" s="2">
        <v>1487266</v>
      </c>
      <c r="C2818" s="1" t="s">
        <v>10537</v>
      </c>
      <c r="D2818" s="1" t="s">
        <v>10538</v>
      </c>
      <c r="E2818" s="1" t="s">
        <v>10539</v>
      </c>
      <c r="F2818" s="2">
        <v>-600</v>
      </c>
      <c r="G2818" s="1" t="s">
        <v>711</v>
      </c>
      <c r="H2818" s="1" t="s">
        <v>248</v>
      </c>
      <c r="I2818" s="1" t="s">
        <v>10</v>
      </c>
    </row>
    <row r="2819" spans="1:9">
      <c r="A2819" s="1" t="s">
        <v>10540</v>
      </c>
      <c r="B2819" s="2">
        <v>1487494</v>
      </c>
      <c r="C2819" s="1" t="s">
        <v>10541</v>
      </c>
      <c r="D2819" s="1" t="s">
        <v>250</v>
      </c>
      <c r="E2819" s="1" t="s">
        <v>76</v>
      </c>
      <c r="F2819" s="2">
        <v>-1688</v>
      </c>
      <c r="G2819" s="1" t="s">
        <v>711</v>
      </c>
      <c r="H2819" s="1" t="s">
        <v>387</v>
      </c>
      <c r="I2819" s="1" t="s">
        <v>10</v>
      </c>
    </row>
    <row r="2820" spans="1:9">
      <c r="A2820" s="1" t="s">
        <v>10542</v>
      </c>
      <c r="B2820" s="2">
        <v>1487929</v>
      </c>
      <c r="C2820" s="1" t="s">
        <v>205</v>
      </c>
      <c r="D2820" s="1" t="s">
        <v>10418</v>
      </c>
      <c r="E2820" s="1" t="s">
        <v>10419</v>
      </c>
      <c r="F2820" s="2">
        <v>-475</v>
      </c>
      <c r="G2820" s="1" t="s">
        <v>711</v>
      </c>
      <c r="H2820" s="1" t="s">
        <v>777</v>
      </c>
      <c r="I2820" s="1" t="s">
        <v>122</v>
      </c>
    </row>
    <row r="2821" spans="1:9">
      <c r="A2821" s="1" t="s">
        <v>10543</v>
      </c>
      <c r="B2821" s="2">
        <v>1488058</v>
      </c>
      <c r="C2821" s="1" t="s">
        <v>10544</v>
      </c>
      <c r="D2821" s="1" t="s">
        <v>10545</v>
      </c>
      <c r="E2821" s="1" t="s">
        <v>10546</v>
      </c>
      <c r="F2821" s="2">
        <v>-300</v>
      </c>
      <c r="G2821" s="1" t="s">
        <v>711</v>
      </c>
      <c r="H2821" s="1" t="s">
        <v>272</v>
      </c>
      <c r="I2821" s="1" t="s">
        <v>10</v>
      </c>
    </row>
    <row r="2822" spans="1:9">
      <c r="A2822" s="1" t="s">
        <v>10547</v>
      </c>
      <c r="B2822" s="2">
        <v>1488499</v>
      </c>
      <c r="C2822" s="1" t="s">
        <v>205</v>
      </c>
      <c r="D2822" s="1" t="s">
        <v>9683</v>
      </c>
      <c r="E2822" s="1" t="s">
        <v>9684</v>
      </c>
      <c r="F2822" s="2">
        <v>-2000</v>
      </c>
      <c r="G2822" s="1" t="s">
        <v>711</v>
      </c>
      <c r="H2822" s="1" t="s">
        <v>755</v>
      </c>
      <c r="I2822" s="1" t="s">
        <v>122</v>
      </c>
    </row>
    <row r="2823" spans="1:9">
      <c r="A2823" s="1" t="s">
        <v>10548</v>
      </c>
      <c r="B2823" s="2">
        <v>1488598</v>
      </c>
      <c r="C2823" s="1" t="s">
        <v>10549</v>
      </c>
      <c r="D2823" s="1" t="s">
        <v>10550</v>
      </c>
      <c r="E2823" s="1" t="s">
        <v>10551</v>
      </c>
      <c r="F2823" s="2">
        <v>-520</v>
      </c>
      <c r="G2823" s="1" t="s">
        <v>711</v>
      </c>
      <c r="H2823" s="1" t="s">
        <v>370</v>
      </c>
      <c r="I2823" s="1" t="s">
        <v>10</v>
      </c>
    </row>
    <row r="2824" spans="1:9">
      <c r="A2824" s="1" t="s">
        <v>10552</v>
      </c>
      <c r="B2824" s="2">
        <v>1488811</v>
      </c>
      <c r="C2824" s="1" t="s">
        <v>10553</v>
      </c>
      <c r="D2824" s="1" t="s">
        <v>7058</v>
      </c>
      <c r="E2824" s="1" t="s">
        <v>7059</v>
      </c>
      <c r="F2824" s="2">
        <v>-62.42</v>
      </c>
      <c r="G2824" s="1" t="s">
        <v>711</v>
      </c>
      <c r="H2824" s="1" t="s">
        <v>387</v>
      </c>
      <c r="I2824" s="1" t="s">
        <v>10</v>
      </c>
    </row>
    <row r="2825" spans="1:9">
      <c r="A2825" s="1" t="s">
        <v>10554</v>
      </c>
      <c r="B2825" s="2">
        <v>1488823</v>
      </c>
      <c r="C2825" s="1" t="s">
        <v>10555</v>
      </c>
      <c r="D2825" s="1" t="s">
        <v>374</v>
      </c>
      <c r="E2825" s="1" t="s">
        <v>375</v>
      </c>
      <c r="F2825" s="2">
        <v>-989.5</v>
      </c>
      <c r="G2825" s="1" t="s">
        <v>711</v>
      </c>
      <c r="H2825" s="1" t="s">
        <v>370</v>
      </c>
      <c r="I2825" s="1" t="s">
        <v>10</v>
      </c>
    </row>
    <row r="2826" spans="1:9">
      <c r="A2826" s="1" t="s">
        <v>10556</v>
      </c>
      <c r="B2826" s="2">
        <v>1488859</v>
      </c>
      <c r="C2826" s="1" t="s">
        <v>205</v>
      </c>
      <c r="D2826" s="1" t="s">
        <v>10557</v>
      </c>
      <c r="E2826" s="1" t="s">
        <v>10558</v>
      </c>
      <c r="F2826" s="2">
        <v>-70.239999999999995</v>
      </c>
      <c r="G2826" s="1" t="s">
        <v>711</v>
      </c>
      <c r="H2826" s="1" t="s">
        <v>716</v>
      </c>
      <c r="I2826" s="1" t="s">
        <v>122</v>
      </c>
    </row>
    <row r="2827" spans="1:9">
      <c r="A2827" s="1" t="s">
        <v>10559</v>
      </c>
      <c r="B2827" s="2">
        <v>1489051</v>
      </c>
      <c r="C2827" s="1" t="s">
        <v>10560</v>
      </c>
      <c r="D2827" s="1" t="s">
        <v>10561</v>
      </c>
      <c r="E2827" s="1" t="s">
        <v>10562</v>
      </c>
      <c r="F2827" s="2">
        <v>-300</v>
      </c>
      <c r="G2827" s="1" t="s">
        <v>711</v>
      </c>
      <c r="H2827" s="1" t="s">
        <v>721</v>
      </c>
      <c r="I2827" s="1" t="s">
        <v>10</v>
      </c>
    </row>
    <row r="2828" spans="1:9">
      <c r="A2828" s="1" t="s">
        <v>10563</v>
      </c>
      <c r="B2828" s="2">
        <v>1489133</v>
      </c>
      <c r="C2828" s="1" t="s">
        <v>10564</v>
      </c>
      <c r="D2828" s="1" t="s">
        <v>10565</v>
      </c>
      <c r="E2828" s="1" t="s">
        <v>10566</v>
      </c>
      <c r="F2828" s="2">
        <v>-872.5</v>
      </c>
      <c r="G2828" s="1" t="s">
        <v>711</v>
      </c>
      <c r="H2828" s="1" t="s">
        <v>356</v>
      </c>
      <c r="I2828" s="1" t="s">
        <v>10</v>
      </c>
    </row>
    <row r="2829" spans="1:9">
      <c r="A2829" s="1" t="s">
        <v>10567</v>
      </c>
      <c r="B2829" s="2">
        <v>1490175</v>
      </c>
      <c r="C2829" s="1" t="s">
        <v>10568</v>
      </c>
      <c r="D2829" s="1" t="s">
        <v>10569</v>
      </c>
      <c r="E2829" s="1" t="s">
        <v>10570</v>
      </c>
      <c r="F2829" s="2">
        <v>-94.5</v>
      </c>
      <c r="G2829" s="1" t="s">
        <v>711</v>
      </c>
      <c r="H2829" s="1" t="s">
        <v>716</v>
      </c>
      <c r="I2829" s="1" t="s">
        <v>10</v>
      </c>
    </row>
    <row r="2830" spans="1:9">
      <c r="A2830" s="1" t="s">
        <v>10571</v>
      </c>
      <c r="B2830" s="2">
        <v>1490279</v>
      </c>
      <c r="C2830" s="1" t="s">
        <v>10572</v>
      </c>
      <c r="D2830" s="1" t="s">
        <v>10573</v>
      </c>
      <c r="E2830" s="1" t="s">
        <v>10574</v>
      </c>
      <c r="F2830" s="2">
        <v>-992.5</v>
      </c>
      <c r="G2830" s="1" t="s">
        <v>711</v>
      </c>
      <c r="H2830" s="1" t="s">
        <v>805</v>
      </c>
      <c r="I2830" s="1" t="s">
        <v>10</v>
      </c>
    </row>
    <row r="2831" spans="1:9">
      <c r="A2831" s="1" t="s">
        <v>10575</v>
      </c>
      <c r="B2831" s="2">
        <v>1490520</v>
      </c>
      <c r="C2831" s="1" t="s">
        <v>10576</v>
      </c>
      <c r="D2831" s="1" t="s">
        <v>10577</v>
      </c>
      <c r="E2831" s="1" t="s">
        <v>3186</v>
      </c>
      <c r="F2831" s="2">
        <v>-966.31</v>
      </c>
      <c r="G2831" s="1" t="s">
        <v>711</v>
      </c>
      <c r="H2831" s="1" t="s">
        <v>253</v>
      </c>
      <c r="I2831" s="1" t="s">
        <v>10</v>
      </c>
    </row>
    <row r="2832" spans="1:9">
      <c r="A2832" s="1" t="s">
        <v>10578</v>
      </c>
      <c r="B2832" s="2">
        <v>1490561</v>
      </c>
      <c r="C2832" s="1" t="s">
        <v>10579</v>
      </c>
      <c r="D2832" s="1" t="s">
        <v>10580</v>
      </c>
      <c r="E2832" s="1" t="s">
        <v>292</v>
      </c>
      <c r="F2832" s="2">
        <v>-8690</v>
      </c>
      <c r="G2832" s="1" t="s">
        <v>711</v>
      </c>
      <c r="H2832" s="1" t="s">
        <v>300</v>
      </c>
      <c r="I2832" s="1" t="s">
        <v>10</v>
      </c>
    </row>
    <row r="2833" spans="1:9">
      <c r="A2833" s="1" t="s">
        <v>10581</v>
      </c>
      <c r="B2833" s="2">
        <v>1490616</v>
      </c>
      <c r="C2833" s="1" t="s">
        <v>10582</v>
      </c>
      <c r="D2833" s="1" t="s">
        <v>10577</v>
      </c>
      <c r="E2833" s="1" t="s">
        <v>3186</v>
      </c>
      <c r="F2833" s="2">
        <v>-5000</v>
      </c>
      <c r="G2833" s="1" t="s">
        <v>711</v>
      </c>
      <c r="H2833" s="1" t="s">
        <v>253</v>
      </c>
      <c r="I2833" s="1" t="s">
        <v>10</v>
      </c>
    </row>
    <row r="2834" spans="1:9">
      <c r="A2834" s="1" t="s">
        <v>10583</v>
      </c>
      <c r="B2834" s="2">
        <v>1490667</v>
      </c>
      <c r="C2834" s="1" t="s">
        <v>10584</v>
      </c>
      <c r="D2834" s="1" t="s">
        <v>256</v>
      </c>
      <c r="E2834" s="1" t="s">
        <v>78</v>
      </c>
      <c r="F2834" s="2">
        <v>-4564.6000000000004</v>
      </c>
      <c r="G2834" s="1" t="s">
        <v>711</v>
      </c>
      <c r="H2834" s="1" t="s">
        <v>157</v>
      </c>
      <c r="I2834" s="1" t="s">
        <v>10</v>
      </c>
    </row>
    <row r="2835" spans="1:9">
      <c r="A2835" s="1" t="s">
        <v>10585</v>
      </c>
      <c r="B2835" s="2">
        <v>1490856</v>
      </c>
      <c r="C2835" s="1" t="s">
        <v>10586</v>
      </c>
      <c r="D2835" s="1" t="s">
        <v>10587</v>
      </c>
      <c r="E2835" s="1" t="s">
        <v>10588</v>
      </c>
      <c r="F2835" s="2">
        <v>-1000</v>
      </c>
      <c r="G2835" s="1" t="s">
        <v>711</v>
      </c>
      <c r="H2835" s="1" t="s">
        <v>396</v>
      </c>
      <c r="I2835" s="1" t="s">
        <v>10</v>
      </c>
    </row>
    <row r="2836" spans="1:9">
      <c r="A2836" s="1" t="s">
        <v>10589</v>
      </c>
      <c r="B2836" s="2">
        <v>1490925</v>
      </c>
      <c r="C2836" s="1" t="s">
        <v>10590</v>
      </c>
      <c r="D2836" s="1" t="s">
        <v>10591</v>
      </c>
      <c r="E2836" s="1" t="s">
        <v>10592</v>
      </c>
      <c r="F2836" s="2">
        <v>-20</v>
      </c>
      <c r="G2836" s="1" t="s">
        <v>711</v>
      </c>
      <c r="H2836" s="1" t="s">
        <v>138</v>
      </c>
      <c r="I2836" s="1" t="s">
        <v>10</v>
      </c>
    </row>
    <row r="2837" spans="1:9">
      <c r="A2837" s="1" t="s">
        <v>10593</v>
      </c>
      <c r="B2837" s="2">
        <v>1491031</v>
      </c>
      <c r="C2837" s="1" t="s">
        <v>205</v>
      </c>
      <c r="D2837" s="1" t="s">
        <v>10594</v>
      </c>
      <c r="E2837" s="1" t="s">
        <v>10595</v>
      </c>
      <c r="F2837" s="2">
        <v>-1999.54</v>
      </c>
      <c r="G2837" s="1" t="s">
        <v>711</v>
      </c>
      <c r="H2837" s="1" t="s">
        <v>356</v>
      </c>
      <c r="I2837" s="1" t="s">
        <v>122</v>
      </c>
    </row>
    <row r="2838" spans="1:9">
      <c r="A2838" s="1" t="s">
        <v>10596</v>
      </c>
      <c r="B2838" s="2">
        <v>1491041</v>
      </c>
      <c r="C2838" s="1" t="s">
        <v>205</v>
      </c>
      <c r="D2838" s="1" t="s">
        <v>10597</v>
      </c>
      <c r="E2838" s="1" t="s">
        <v>10598</v>
      </c>
      <c r="F2838" s="2">
        <v>-3764</v>
      </c>
      <c r="G2838" s="1" t="s">
        <v>711</v>
      </c>
      <c r="H2838" s="1" t="s">
        <v>243</v>
      </c>
      <c r="I2838" s="1" t="s">
        <v>122</v>
      </c>
    </row>
    <row r="2839" spans="1:9">
      <c r="A2839" s="1" t="s">
        <v>10599</v>
      </c>
      <c r="B2839" s="2">
        <v>1491064</v>
      </c>
      <c r="C2839" s="1" t="s">
        <v>205</v>
      </c>
      <c r="D2839" s="1" t="s">
        <v>10600</v>
      </c>
      <c r="E2839" s="1" t="s">
        <v>8427</v>
      </c>
      <c r="F2839" s="2">
        <v>-800</v>
      </c>
      <c r="G2839" s="1" t="s">
        <v>711</v>
      </c>
      <c r="H2839" s="1" t="s">
        <v>805</v>
      </c>
      <c r="I2839" s="1" t="s">
        <v>122</v>
      </c>
    </row>
    <row r="2840" spans="1:9">
      <c r="A2840" s="1" t="s">
        <v>10601</v>
      </c>
      <c r="B2840" s="2">
        <v>1491134</v>
      </c>
      <c r="C2840" s="1" t="s">
        <v>10602</v>
      </c>
      <c r="D2840" s="1" t="s">
        <v>10600</v>
      </c>
      <c r="E2840" s="1" t="s">
        <v>8427</v>
      </c>
      <c r="F2840" s="2">
        <v>-20</v>
      </c>
      <c r="G2840" s="1" t="s">
        <v>711</v>
      </c>
      <c r="H2840" s="1" t="s">
        <v>805</v>
      </c>
      <c r="I2840" s="1" t="s">
        <v>10</v>
      </c>
    </row>
    <row r="2841" spans="1:9">
      <c r="A2841" s="1" t="s">
        <v>10603</v>
      </c>
      <c r="B2841" s="2">
        <v>1491165</v>
      </c>
      <c r="C2841" s="1" t="s">
        <v>205</v>
      </c>
      <c r="D2841" s="1" t="s">
        <v>10600</v>
      </c>
      <c r="E2841" s="1" t="s">
        <v>8427</v>
      </c>
      <c r="F2841" s="2">
        <v>-633.5</v>
      </c>
      <c r="G2841" s="1" t="s">
        <v>711</v>
      </c>
      <c r="H2841" s="1" t="s">
        <v>805</v>
      </c>
      <c r="I2841" s="1" t="s">
        <v>122</v>
      </c>
    </row>
    <row r="2842" spans="1:9">
      <c r="A2842" s="1" t="s">
        <v>10604</v>
      </c>
      <c r="B2842" s="2">
        <v>1491267</v>
      </c>
      <c r="C2842" s="1" t="s">
        <v>10605</v>
      </c>
      <c r="D2842" s="1" t="s">
        <v>5427</v>
      </c>
      <c r="E2842" s="1" t="s">
        <v>380</v>
      </c>
      <c r="F2842" s="2">
        <v>-500</v>
      </c>
      <c r="G2842" s="1" t="s">
        <v>711</v>
      </c>
      <c r="H2842" s="1" t="s">
        <v>356</v>
      </c>
      <c r="I2842" s="1" t="s">
        <v>10</v>
      </c>
    </row>
    <row r="2843" spans="1:9">
      <c r="A2843" s="1" t="s">
        <v>10606</v>
      </c>
      <c r="B2843" s="2">
        <v>1491325</v>
      </c>
      <c r="C2843" s="1" t="s">
        <v>10607</v>
      </c>
      <c r="D2843" s="1" t="s">
        <v>10608</v>
      </c>
      <c r="E2843" s="1" t="s">
        <v>10609</v>
      </c>
      <c r="F2843" s="2">
        <v>-3356</v>
      </c>
      <c r="G2843" s="1" t="s">
        <v>711</v>
      </c>
      <c r="H2843" s="1" t="s">
        <v>805</v>
      </c>
      <c r="I2843" s="1" t="s">
        <v>10</v>
      </c>
    </row>
    <row r="2844" spans="1:9">
      <c r="A2844" s="1" t="s">
        <v>10610</v>
      </c>
      <c r="B2844" s="2">
        <v>1491344</v>
      </c>
      <c r="C2844" s="1" t="s">
        <v>10611</v>
      </c>
      <c r="D2844" s="1" t="s">
        <v>10612</v>
      </c>
      <c r="E2844" s="1" t="s">
        <v>10613</v>
      </c>
      <c r="F2844" s="2">
        <v>-494.5</v>
      </c>
      <c r="G2844" s="1" t="s">
        <v>711</v>
      </c>
      <c r="H2844" s="1" t="s">
        <v>937</v>
      </c>
      <c r="I2844" s="1" t="s">
        <v>10</v>
      </c>
    </row>
    <row r="2845" spans="1:9">
      <c r="A2845" s="1" t="s">
        <v>660</v>
      </c>
      <c r="B2845" s="2">
        <v>1491825</v>
      </c>
      <c r="C2845" s="1" t="s">
        <v>205</v>
      </c>
      <c r="D2845" s="1" t="s">
        <v>10614</v>
      </c>
      <c r="E2845" s="1" t="s">
        <v>10615</v>
      </c>
      <c r="F2845" s="2">
        <v>-10</v>
      </c>
      <c r="G2845" s="1" t="s">
        <v>711</v>
      </c>
      <c r="H2845" s="1" t="s">
        <v>248</v>
      </c>
      <c r="I2845" s="1" t="s">
        <v>122</v>
      </c>
    </row>
    <row r="2846" spans="1:9">
      <c r="A2846" s="1" t="s">
        <v>10616</v>
      </c>
      <c r="B2846" s="2">
        <v>1491859</v>
      </c>
      <c r="C2846" s="1" t="s">
        <v>10617</v>
      </c>
      <c r="D2846" s="1" t="s">
        <v>10618</v>
      </c>
      <c r="E2846" s="1" t="s">
        <v>10619</v>
      </c>
      <c r="F2846" s="2">
        <v>-542.44000000000005</v>
      </c>
      <c r="G2846" s="1" t="s">
        <v>711</v>
      </c>
      <c r="H2846" s="1" t="s">
        <v>1240</v>
      </c>
      <c r="I2846" s="1" t="s">
        <v>10</v>
      </c>
    </row>
    <row r="2847" spans="1:9">
      <c r="A2847" s="1" t="s">
        <v>10620</v>
      </c>
      <c r="B2847" s="2">
        <v>1491893</v>
      </c>
      <c r="C2847" s="1" t="s">
        <v>205</v>
      </c>
      <c r="D2847" s="1" t="s">
        <v>10614</v>
      </c>
      <c r="E2847" s="1" t="s">
        <v>10615</v>
      </c>
      <c r="F2847" s="2">
        <v>-60</v>
      </c>
      <c r="G2847" s="1" t="s">
        <v>711</v>
      </c>
      <c r="H2847" s="1" t="s">
        <v>248</v>
      </c>
      <c r="I2847" s="1" t="s">
        <v>122</v>
      </c>
    </row>
    <row r="2848" spans="1:9">
      <c r="A2848" s="1" t="s">
        <v>10621</v>
      </c>
      <c r="B2848" s="2">
        <v>1491916</v>
      </c>
      <c r="C2848" s="1" t="s">
        <v>205</v>
      </c>
      <c r="D2848" s="1" t="s">
        <v>10614</v>
      </c>
      <c r="E2848" s="1" t="s">
        <v>10615</v>
      </c>
      <c r="F2848" s="2">
        <v>-7</v>
      </c>
      <c r="G2848" s="1" t="s">
        <v>711</v>
      </c>
      <c r="H2848" s="1" t="s">
        <v>248</v>
      </c>
      <c r="I2848" s="1" t="s">
        <v>122</v>
      </c>
    </row>
    <row r="2849" spans="1:9">
      <c r="A2849" s="1" t="s">
        <v>10622</v>
      </c>
      <c r="B2849" s="2">
        <v>1491942</v>
      </c>
      <c r="C2849" s="1" t="s">
        <v>205</v>
      </c>
      <c r="D2849" s="1" t="s">
        <v>10623</v>
      </c>
      <c r="E2849" s="1" t="s">
        <v>10624</v>
      </c>
      <c r="F2849" s="2">
        <v>-539.24</v>
      </c>
      <c r="G2849" s="1" t="s">
        <v>711</v>
      </c>
      <c r="H2849" s="1" t="s">
        <v>180</v>
      </c>
      <c r="I2849" s="1" t="s">
        <v>122</v>
      </c>
    </row>
    <row r="2850" spans="1:9">
      <c r="A2850" s="1" t="s">
        <v>10625</v>
      </c>
      <c r="B2850" s="2">
        <v>1492188</v>
      </c>
      <c r="C2850" s="1" t="s">
        <v>10626</v>
      </c>
      <c r="D2850" s="1" t="s">
        <v>10627</v>
      </c>
      <c r="E2850" s="1" t="s">
        <v>10628</v>
      </c>
      <c r="F2850" s="2">
        <v>-2800</v>
      </c>
      <c r="G2850" s="1" t="s">
        <v>711</v>
      </c>
      <c r="H2850" s="1" t="s">
        <v>356</v>
      </c>
      <c r="I2850" s="1" t="s">
        <v>10</v>
      </c>
    </row>
    <row r="2851" spans="1:9">
      <c r="A2851" s="1" t="s">
        <v>10629</v>
      </c>
      <c r="B2851" s="2">
        <v>1492385</v>
      </c>
      <c r="C2851" s="1" t="s">
        <v>10630</v>
      </c>
      <c r="D2851" s="1" t="s">
        <v>10631</v>
      </c>
      <c r="E2851" s="1" t="s">
        <v>10632</v>
      </c>
      <c r="F2851" s="2">
        <v>-834.23</v>
      </c>
      <c r="G2851" s="1" t="s">
        <v>711</v>
      </c>
      <c r="H2851" s="1" t="s">
        <v>356</v>
      </c>
      <c r="I2851" s="1" t="s">
        <v>10</v>
      </c>
    </row>
    <row r="2852" spans="1:9">
      <c r="A2852" s="1" t="s">
        <v>10633</v>
      </c>
      <c r="B2852" s="2">
        <v>1492434</v>
      </c>
      <c r="C2852" s="1" t="s">
        <v>10634</v>
      </c>
      <c r="D2852" s="1" t="s">
        <v>10635</v>
      </c>
      <c r="E2852" s="1" t="s">
        <v>10636</v>
      </c>
      <c r="F2852" s="2">
        <v>-1000</v>
      </c>
      <c r="G2852" s="1" t="s">
        <v>711</v>
      </c>
      <c r="H2852" s="1" t="s">
        <v>239</v>
      </c>
      <c r="I2852" s="1" t="s">
        <v>10</v>
      </c>
    </row>
    <row r="2853" spans="1:9">
      <c r="A2853" s="1" t="s">
        <v>10637</v>
      </c>
      <c r="B2853" s="2">
        <v>1492524</v>
      </c>
      <c r="C2853" s="1" t="s">
        <v>10638</v>
      </c>
      <c r="D2853" s="1" t="s">
        <v>10639</v>
      </c>
      <c r="E2853" s="1" t="s">
        <v>6467</v>
      </c>
      <c r="F2853" s="2">
        <v>-114.5</v>
      </c>
      <c r="G2853" s="1" t="s">
        <v>711</v>
      </c>
      <c r="H2853" s="1" t="s">
        <v>300</v>
      </c>
      <c r="I2853" s="1" t="s">
        <v>10</v>
      </c>
    </row>
    <row r="2854" spans="1:9">
      <c r="A2854" s="1" t="s">
        <v>10640</v>
      </c>
      <c r="B2854" s="2">
        <v>1492550</v>
      </c>
      <c r="C2854" s="1" t="s">
        <v>205</v>
      </c>
      <c r="D2854" s="1" t="s">
        <v>10641</v>
      </c>
      <c r="E2854" s="1" t="s">
        <v>10642</v>
      </c>
      <c r="F2854" s="2">
        <v>-500</v>
      </c>
      <c r="G2854" s="1" t="s">
        <v>711</v>
      </c>
      <c r="H2854" s="1" t="s">
        <v>356</v>
      </c>
      <c r="I2854" s="1" t="s">
        <v>122</v>
      </c>
    </row>
    <row r="2855" spans="1:9">
      <c r="A2855" s="1" t="s">
        <v>10643</v>
      </c>
      <c r="B2855" s="2">
        <v>1492554</v>
      </c>
      <c r="C2855" s="1" t="s">
        <v>10644</v>
      </c>
      <c r="D2855" s="1" t="s">
        <v>10645</v>
      </c>
      <c r="E2855" s="1" t="s">
        <v>3124</v>
      </c>
      <c r="F2855" s="2">
        <v>-1062.99</v>
      </c>
      <c r="G2855" s="1" t="s">
        <v>711</v>
      </c>
      <c r="H2855" s="1" t="s">
        <v>300</v>
      </c>
      <c r="I2855" s="1" t="s">
        <v>10</v>
      </c>
    </row>
    <row r="2856" spans="1:9">
      <c r="A2856" s="1" t="s">
        <v>10646</v>
      </c>
      <c r="B2856" s="2">
        <v>1492617</v>
      </c>
      <c r="C2856" s="1" t="s">
        <v>10647</v>
      </c>
      <c r="D2856" s="1" t="s">
        <v>10648</v>
      </c>
      <c r="E2856" s="1" t="s">
        <v>10649</v>
      </c>
      <c r="F2856" s="2">
        <v>-200</v>
      </c>
      <c r="G2856" s="1" t="s">
        <v>711</v>
      </c>
      <c r="H2856" s="1" t="s">
        <v>356</v>
      </c>
      <c r="I2856" s="1" t="s">
        <v>10</v>
      </c>
    </row>
    <row r="2857" spans="1:9">
      <c r="A2857" s="1" t="s">
        <v>10650</v>
      </c>
      <c r="B2857" s="2">
        <v>1492622</v>
      </c>
      <c r="C2857" s="1" t="s">
        <v>205</v>
      </c>
      <c r="D2857" s="1" t="s">
        <v>10651</v>
      </c>
      <c r="E2857" s="1" t="s">
        <v>10652</v>
      </c>
      <c r="F2857" s="2">
        <v>-339.5</v>
      </c>
      <c r="G2857" s="1" t="s">
        <v>711</v>
      </c>
      <c r="H2857" s="1" t="s">
        <v>300</v>
      </c>
      <c r="I2857" s="1" t="s">
        <v>122</v>
      </c>
    </row>
    <row r="2858" spans="1:9">
      <c r="A2858" s="1" t="s">
        <v>10653</v>
      </c>
      <c r="B2858" s="2">
        <v>1492688</v>
      </c>
      <c r="C2858" s="1" t="s">
        <v>10654</v>
      </c>
      <c r="D2858" s="1" t="s">
        <v>10655</v>
      </c>
      <c r="E2858" s="1" t="s">
        <v>382</v>
      </c>
      <c r="F2858" s="2">
        <v>-635.5</v>
      </c>
      <c r="G2858" s="1" t="s">
        <v>711</v>
      </c>
      <c r="H2858" s="1" t="s">
        <v>243</v>
      </c>
      <c r="I2858" s="1" t="s">
        <v>10</v>
      </c>
    </row>
    <row r="2859" spans="1:9">
      <c r="A2859" s="1" t="s">
        <v>10656</v>
      </c>
      <c r="B2859" s="2">
        <v>1492695</v>
      </c>
      <c r="C2859" s="1" t="s">
        <v>10657</v>
      </c>
      <c r="D2859" s="1" t="s">
        <v>10658</v>
      </c>
      <c r="E2859" s="1" t="s">
        <v>10659</v>
      </c>
      <c r="F2859" s="2">
        <v>-3869.5</v>
      </c>
      <c r="G2859" s="1" t="s">
        <v>711</v>
      </c>
      <c r="H2859" s="1" t="s">
        <v>356</v>
      </c>
      <c r="I2859" s="1" t="s">
        <v>10</v>
      </c>
    </row>
    <row r="2860" spans="1:9">
      <c r="A2860" s="1" t="s">
        <v>10660</v>
      </c>
      <c r="B2860" s="2">
        <v>1492713</v>
      </c>
      <c r="C2860" s="1" t="s">
        <v>10661</v>
      </c>
      <c r="D2860" s="1" t="s">
        <v>6532</v>
      </c>
      <c r="E2860" s="1" t="s">
        <v>6533</v>
      </c>
      <c r="F2860" s="2">
        <v>-3000</v>
      </c>
      <c r="G2860" s="1" t="s">
        <v>711</v>
      </c>
      <c r="H2860" s="1" t="s">
        <v>157</v>
      </c>
      <c r="I2860" s="1" t="s">
        <v>10</v>
      </c>
    </row>
    <row r="2861" spans="1:9">
      <c r="A2861" s="1" t="s">
        <v>10662</v>
      </c>
      <c r="B2861" s="2">
        <v>1492784</v>
      </c>
      <c r="C2861" s="1" t="s">
        <v>10663</v>
      </c>
      <c r="D2861" s="1" t="s">
        <v>10664</v>
      </c>
      <c r="E2861" s="1" t="s">
        <v>10665</v>
      </c>
      <c r="F2861" s="2">
        <v>-1683.82</v>
      </c>
      <c r="G2861" s="1" t="s">
        <v>711</v>
      </c>
      <c r="H2861" s="1" t="s">
        <v>1158</v>
      </c>
      <c r="I2861" s="1" t="s">
        <v>10</v>
      </c>
    </row>
    <row r="2862" spans="1:9">
      <c r="A2862" s="1" t="s">
        <v>10666</v>
      </c>
      <c r="B2862" s="2">
        <v>1492824</v>
      </c>
      <c r="C2862" s="1" t="s">
        <v>10667</v>
      </c>
      <c r="D2862" s="1" t="s">
        <v>4002</v>
      </c>
      <c r="E2862" s="1" t="s">
        <v>4003</v>
      </c>
      <c r="F2862" s="2">
        <v>-1494.5</v>
      </c>
      <c r="G2862" s="1" t="s">
        <v>711</v>
      </c>
      <c r="H2862" s="1" t="s">
        <v>387</v>
      </c>
      <c r="I2862" s="1" t="s">
        <v>10</v>
      </c>
    </row>
    <row r="2863" spans="1:9">
      <c r="A2863" s="1" t="s">
        <v>10668</v>
      </c>
      <c r="B2863" s="2">
        <v>1492840</v>
      </c>
      <c r="C2863" s="1" t="s">
        <v>10669</v>
      </c>
      <c r="D2863" s="1" t="s">
        <v>10670</v>
      </c>
      <c r="E2863" s="1" t="s">
        <v>10671</v>
      </c>
      <c r="F2863" s="2">
        <v>-2840</v>
      </c>
      <c r="G2863" s="1" t="s">
        <v>711</v>
      </c>
      <c r="H2863" s="1" t="s">
        <v>937</v>
      </c>
      <c r="I2863" s="1" t="s">
        <v>10</v>
      </c>
    </row>
    <row r="2864" spans="1:9">
      <c r="A2864" s="1" t="s">
        <v>10672</v>
      </c>
      <c r="B2864" s="2">
        <v>1492890</v>
      </c>
      <c r="C2864" s="1" t="s">
        <v>10673</v>
      </c>
      <c r="D2864" s="1" t="s">
        <v>10674</v>
      </c>
      <c r="E2864" s="1" t="s">
        <v>10675</v>
      </c>
      <c r="F2864" s="2">
        <v>-15.48</v>
      </c>
      <c r="G2864" s="1" t="s">
        <v>711</v>
      </c>
      <c r="H2864" s="1" t="s">
        <v>387</v>
      </c>
      <c r="I2864" s="1" t="s">
        <v>10</v>
      </c>
    </row>
    <row r="2865" spans="1:9">
      <c r="A2865" s="1" t="s">
        <v>10676</v>
      </c>
      <c r="B2865" s="2">
        <v>1493006</v>
      </c>
      <c r="C2865" s="1" t="s">
        <v>10677</v>
      </c>
      <c r="D2865" s="1" t="s">
        <v>10678</v>
      </c>
      <c r="E2865" s="1" t="s">
        <v>10679</v>
      </c>
      <c r="F2865" s="2">
        <v>-312.48</v>
      </c>
      <c r="G2865" s="1" t="s">
        <v>711</v>
      </c>
      <c r="H2865" s="1" t="s">
        <v>272</v>
      </c>
      <c r="I2865" s="1" t="s">
        <v>10</v>
      </c>
    </row>
    <row r="2866" spans="1:9">
      <c r="A2866" s="1" t="s">
        <v>10680</v>
      </c>
      <c r="B2866" s="2">
        <v>1493032</v>
      </c>
      <c r="C2866" s="1" t="s">
        <v>205</v>
      </c>
      <c r="D2866" s="1" t="s">
        <v>10681</v>
      </c>
      <c r="E2866" s="1" t="s">
        <v>10682</v>
      </c>
      <c r="F2866" s="2">
        <v>-1398.46</v>
      </c>
      <c r="G2866" s="1" t="s">
        <v>711</v>
      </c>
      <c r="H2866" s="1" t="s">
        <v>878</v>
      </c>
      <c r="I2866" s="1" t="s">
        <v>122</v>
      </c>
    </row>
    <row r="2867" spans="1:9">
      <c r="A2867" s="1" t="s">
        <v>10683</v>
      </c>
      <c r="B2867" s="2">
        <v>1493043</v>
      </c>
      <c r="C2867" s="1" t="s">
        <v>10684</v>
      </c>
      <c r="D2867" s="1" t="s">
        <v>7743</v>
      </c>
      <c r="E2867" s="1" t="s">
        <v>7744</v>
      </c>
      <c r="F2867" s="2">
        <v>-990</v>
      </c>
      <c r="G2867" s="1" t="s">
        <v>711</v>
      </c>
      <c r="H2867" s="1" t="s">
        <v>300</v>
      </c>
      <c r="I2867" s="1" t="s">
        <v>10</v>
      </c>
    </row>
    <row r="2868" spans="1:9">
      <c r="A2868" s="1" t="s">
        <v>10685</v>
      </c>
      <c r="B2868" s="2">
        <v>1493073</v>
      </c>
      <c r="C2868" s="1" t="s">
        <v>10686</v>
      </c>
      <c r="D2868" s="1" t="s">
        <v>9968</v>
      </c>
      <c r="E2868" s="1" t="s">
        <v>9969</v>
      </c>
      <c r="F2868" s="2">
        <v>-2100</v>
      </c>
      <c r="G2868" s="1" t="s">
        <v>711</v>
      </c>
      <c r="H2868" s="1" t="s">
        <v>157</v>
      </c>
      <c r="I2868" s="1" t="s">
        <v>10</v>
      </c>
    </row>
    <row r="2869" spans="1:9">
      <c r="A2869" s="1" t="s">
        <v>10687</v>
      </c>
      <c r="B2869" s="2">
        <v>1493193</v>
      </c>
      <c r="C2869" s="1" t="s">
        <v>10688</v>
      </c>
      <c r="D2869" s="1" t="s">
        <v>10689</v>
      </c>
      <c r="E2869" s="1" t="s">
        <v>10690</v>
      </c>
      <c r="F2869" s="2">
        <v>-286</v>
      </c>
      <c r="G2869" s="1" t="s">
        <v>711</v>
      </c>
      <c r="H2869" s="1" t="s">
        <v>387</v>
      </c>
      <c r="I2869" s="1" t="s">
        <v>10</v>
      </c>
    </row>
    <row r="2870" spans="1:9">
      <c r="A2870" s="1" t="s">
        <v>10691</v>
      </c>
      <c r="B2870" s="2">
        <v>1493241</v>
      </c>
      <c r="C2870" s="1" t="s">
        <v>10692</v>
      </c>
      <c r="D2870" s="1" t="s">
        <v>10693</v>
      </c>
      <c r="E2870" s="1" t="s">
        <v>10694</v>
      </c>
      <c r="F2870" s="2">
        <v>-95.75</v>
      </c>
      <c r="G2870" s="1" t="s">
        <v>711</v>
      </c>
      <c r="H2870" s="1" t="s">
        <v>157</v>
      </c>
      <c r="I2870" s="1" t="s">
        <v>10</v>
      </c>
    </row>
    <row r="2871" spans="1:9">
      <c r="A2871" s="1" t="s">
        <v>10695</v>
      </c>
      <c r="B2871" s="2">
        <v>1493321</v>
      </c>
      <c r="C2871" s="1" t="s">
        <v>10696</v>
      </c>
      <c r="D2871" s="1" t="s">
        <v>10697</v>
      </c>
      <c r="E2871" s="1" t="s">
        <v>10698</v>
      </c>
      <c r="F2871" s="2">
        <v>-890</v>
      </c>
      <c r="G2871" s="1" t="s">
        <v>711</v>
      </c>
      <c r="H2871" s="1" t="s">
        <v>300</v>
      </c>
      <c r="I2871" s="1" t="s">
        <v>10</v>
      </c>
    </row>
    <row r="2872" spans="1:9">
      <c r="A2872" s="1" t="s">
        <v>10699</v>
      </c>
      <c r="B2872" s="2">
        <v>1493494</v>
      </c>
      <c r="C2872" s="1" t="s">
        <v>10700</v>
      </c>
      <c r="D2872" s="1" t="s">
        <v>10701</v>
      </c>
      <c r="E2872" s="1" t="s">
        <v>10702</v>
      </c>
      <c r="F2872" s="2">
        <v>-498.45</v>
      </c>
      <c r="G2872" s="1" t="s">
        <v>711</v>
      </c>
      <c r="H2872" s="1" t="s">
        <v>356</v>
      </c>
      <c r="I2872" s="1" t="s">
        <v>10</v>
      </c>
    </row>
    <row r="2873" spans="1:9">
      <c r="A2873" s="1" t="s">
        <v>10703</v>
      </c>
      <c r="B2873" s="2">
        <v>1493501</v>
      </c>
      <c r="C2873" s="1" t="s">
        <v>10704</v>
      </c>
      <c r="D2873" s="1" t="s">
        <v>5619</v>
      </c>
      <c r="E2873" s="1" t="s">
        <v>332</v>
      </c>
      <c r="F2873" s="2">
        <v>-100</v>
      </c>
      <c r="G2873" s="1" t="s">
        <v>711</v>
      </c>
      <c r="H2873" s="1" t="s">
        <v>721</v>
      </c>
      <c r="I2873" s="1" t="s">
        <v>10</v>
      </c>
    </row>
    <row r="2874" spans="1:9">
      <c r="A2874" s="1" t="s">
        <v>10705</v>
      </c>
      <c r="B2874" s="2">
        <v>1493553</v>
      </c>
      <c r="C2874" s="1" t="s">
        <v>10706</v>
      </c>
      <c r="D2874" s="1" t="s">
        <v>10707</v>
      </c>
      <c r="E2874" s="1" t="s">
        <v>10708</v>
      </c>
      <c r="F2874" s="2">
        <v>-2700</v>
      </c>
      <c r="G2874" s="1" t="s">
        <v>711</v>
      </c>
      <c r="H2874" s="1" t="s">
        <v>243</v>
      </c>
      <c r="I2874" s="1" t="s">
        <v>10</v>
      </c>
    </row>
    <row r="2875" spans="1:9">
      <c r="A2875" s="1" t="s">
        <v>10709</v>
      </c>
      <c r="B2875" s="2">
        <v>1493637</v>
      </c>
      <c r="C2875" s="1" t="s">
        <v>205</v>
      </c>
      <c r="D2875" s="1" t="s">
        <v>5622</v>
      </c>
      <c r="E2875" s="1" t="s">
        <v>5623</v>
      </c>
      <c r="F2875" s="2">
        <v>-92</v>
      </c>
      <c r="G2875" s="1" t="s">
        <v>711</v>
      </c>
      <c r="H2875" s="1" t="s">
        <v>721</v>
      </c>
      <c r="I2875" s="1" t="s">
        <v>122</v>
      </c>
    </row>
    <row r="2876" spans="1:9">
      <c r="A2876" s="1" t="s">
        <v>10710</v>
      </c>
      <c r="B2876" s="2">
        <v>1493694</v>
      </c>
      <c r="C2876" s="1" t="s">
        <v>10711</v>
      </c>
      <c r="D2876" s="1" t="s">
        <v>7045</v>
      </c>
      <c r="E2876" s="1" t="s">
        <v>7046</v>
      </c>
      <c r="F2876" s="2">
        <v>-1007</v>
      </c>
      <c r="G2876" s="1" t="s">
        <v>711</v>
      </c>
      <c r="H2876" s="1" t="s">
        <v>370</v>
      </c>
      <c r="I2876" s="1" t="s">
        <v>10</v>
      </c>
    </row>
    <row r="2877" spans="1:9">
      <c r="A2877" s="1" t="s">
        <v>10712</v>
      </c>
      <c r="B2877" s="2">
        <v>1493724</v>
      </c>
      <c r="C2877" s="1" t="s">
        <v>10713</v>
      </c>
      <c r="D2877" s="1" t="s">
        <v>10714</v>
      </c>
      <c r="E2877" s="1" t="s">
        <v>10715</v>
      </c>
      <c r="F2877" s="2">
        <v>-426</v>
      </c>
      <c r="G2877" s="1" t="s">
        <v>711</v>
      </c>
      <c r="H2877" s="1" t="s">
        <v>391</v>
      </c>
      <c r="I2877" s="1" t="s">
        <v>10</v>
      </c>
    </row>
    <row r="2878" spans="1:9">
      <c r="A2878" s="1" t="s">
        <v>10716</v>
      </c>
      <c r="B2878" s="2">
        <v>1493768</v>
      </c>
      <c r="C2878" s="1" t="s">
        <v>10717</v>
      </c>
      <c r="D2878" s="1" t="s">
        <v>10366</v>
      </c>
      <c r="E2878" s="1" t="s">
        <v>10367</v>
      </c>
      <c r="F2878" s="2">
        <v>-0.6</v>
      </c>
      <c r="G2878" s="1" t="s">
        <v>711</v>
      </c>
      <c r="H2878" s="1" t="s">
        <v>356</v>
      </c>
      <c r="I2878" s="1" t="s">
        <v>10</v>
      </c>
    </row>
    <row r="2879" spans="1:9">
      <c r="A2879" s="1" t="s">
        <v>10718</v>
      </c>
      <c r="B2879" s="2">
        <v>1493862</v>
      </c>
      <c r="C2879" s="1" t="s">
        <v>205</v>
      </c>
      <c r="D2879" s="1" t="s">
        <v>10719</v>
      </c>
      <c r="E2879" s="1" t="s">
        <v>10720</v>
      </c>
      <c r="F2879" s="2">
        <v>-5000</v>
      </c>
      <c r="G2879" s="1" t="s">
        <v>711</v>
      </c>
      <c r="H2879" s="1" t="s">
        <v>721</v>
      </c>
      <c r="I2879" s="1" t="s">
        <v>122</v>
      </c>
    </row>
    <row r="2880" spans="1:9">
      <c r="A2880" s="1" t="s">
        <v>10721</v>
      </c>
      <c r="B2880" s="2">
        <v>1494043</v>
      </c>
      <c r="C2880" s="1" t="s">
        <v>10722</v>
      </c>
      <c r="D2880" s="1" t="s">
        <v>10723</v>
      </c>
      <c r="E2880" s="1" t="s">
        <v>10724</v>
      </c>
      <c r="F2880" s="2">
        <v>-1188</v>
      </c>
      <c r="G2880" s="1" t="s">
        <v>711</v>
      </c>
      <c r="H2880" s="1" t="s">
        <v>817</v>
      </c>
      <c r="I2880" s="1" t="s">
        <v>10</v>
      </c>
    </row>
    <row r="2881" spans="1:9">
      <c r="A2881" s="1" t="s">
        <v>10725</v>
      </c>
      <c r="B2881" s="2">
        <v>1494127</v>
      </c>
      <c r="C2881" s="1" t="s">
        <v>10726</v>
      </c>
      <c r="D2881" s="1" t="s">
        <v>10727</v>
      </c>
      <c r="E2881" s="1" t="s">
        <v>10728</v>
      </c>
      <c r="F2881" s="2">
        <v>-13</v>
      </c>
      <c r="G2881" s="1" t="s">
        <v>711</v>
      </c>
      <c r="H2881" s="1" t="s">
        <v>841</v>
      </c>
      <c r="I2881" s="1" t="s">
        <v>10</v>
      </c>
    </row>
    <row r="2882" spans="1:9">
      <c r="A2882" s="1" t="s">
        <v>10729</v>
      </c>
      <c r="B2882" s="2">
        <v>1494175</v>
      </c>
      <c r="C2882" s="1" t="s">
        <v>10730</v>
      </c>
      <c r="D2882" s="1" t="s">
        <v>10731</v>
      </c>
      <c r="E2882" s="1" t="s">
        <v>10732</v>
      </c>
      <c r="F2882" s="2">
        <v>-470.94</v>
      </c>
      <c r="G2882" s="1" t="s">
        <v>711</v>
      </c>
      <c r="H2882" s="1" t="s">
        <v>370</v>
      </c>
      <c r="I2882" s="1" t="s">
        <v>10</v>
      </c>
    </row>
    <row r="2883" spans="1:9">
      <c r="A2883" s="1" t="s">
        <v>10733</v>
      </c>
      <c r="B2883" s="2">
        <v>1494183</v>
      </c>
      <c r="C2883" s="1" t="s">
        <v>10734</v>
      </c>
      <c r="D2883" s="1" t="s">
        <v>10735</v>
      </c>
      <c r="E2883" s="1" t="s">
        <v>10736</v>
      </c>
      <c r="F2883" s="2">
        <v>-39000</v>
      </c>
      <c r="G2883" s="1" t="s">
        <v>711</v>
      </c>
      <c r="H2883" s="1" t="s">
        <v>300</v>
      </c>
      <c r="I2883" s="1" t="s">
        <v>10</v>
      </c>
    </row>
    <row r="2884" spans="1:9">
      <c r="A2884" s="1" t="s">
        <v>10737</v>
      </c>
      <c r="B2884" s="2">
        <v>1494205</v>
      </c>
      <c r="C2884" s="1" t="s">
        <v>10738</v>
      </c>
      <c r="D2884" s="1" t="s">
        <v>10739</v>
      </c>
      <c r="E2884" s="1" t="s">
        <v>10740</v>
      </c>
      <c r="F2884" s="2">
        <v>-1671.99</v>
      </c>
      <c r="G2884" s="1" t="s">
        <v>711</v>
      </c>
      <c r="H2884" s="1" t="s">
        <v>157</v>
      </c>
      <c r="I2884" s="1" t="s">
        <v>10</v>
      </c>
    </row>
    <row r="2885" spans="1:9">
      <c r="A2885" s="1" t="s">
        <v>10741</v>
      </c>
      <c r="B2885" s="2">
        <v>1494325</v>
      </c>
      <c r="C2885" s="1" t="s">
        <v>10742</v>
      </c>
      <c r="D2885" s="1" t="s">
        <v>10735</v>
      </c>
      <c r="E2885" s="1" t="s">
        <v>10736</v>
      </c>
      <c r="F2885" s="2">
        <v>-200</v>
      </c>
      <c r="G2885" s="1" t="s">
        <v>711</v>
      </c>
      <c r="H2885" s="1" t="s">
        <v>300</v>
      </c>
      <c r="I2885" s="1" t="s">
        <v>10</v>
      </c>
    </row>
    <row r="2886" spans="1:9">
      <c r="A2886" s="1" t="s">
        <v>10743</v>
      </c>
      <c r="B2886" s="2">
        <v>1494362</v>
      </c>
      <c r="C2886" s="1" t="s">
        <v>10744</v>
      </c>
      <c r="D2886" s="1" t="s">
        <v>325</v>
      </c>
      <c r="E2886" s="1" t="s">
        <v>62</v>
      </c>
      <c r="F2886" s="2">
        <v>-1500</v>
      </c>
      <c r="G2886" s="1" t="s">
        <v>711</v>
      </c>
      <c r="H2886" s="1" t="s">
        <v>248</v>
      </c>
      <c r="I2886" s="1" t="s">
        <v>10</v>
      </c>
    </row>
    <row r="2887" spans="1:9">
      <c r="A2887" s="1" t="s">
        <v>10745</v>
      </c>
      <c r="B2887" s="2">
        <v>1494635</v>
      </c>
      <c r="C2887" s="1" t="s">
        <v>10746</v>
      </c>
      <c r="D2887" s="1" t="s">
        <v>10747</v>
      </c>
      <c r="E2887" s="1" t="s">
        <v>10748</v>
      </c>
      <c r="F2887" s="2">
        <v>-300</v>
      </c>
      <c r="G2887" s="1" t="s">
        <v>711</v>
      </c>
      <c r="H2887" s="1" t="s">
        <v>1240</v>
      </c>
      <c r="I2887" s="1" t="s">
        <v>10</v>
      </c>
    </row>
    <row r="2888" spans="1:9">
      <c r="A2888" s="1" t="s">
        <v>10749</v>
      </c>
      <c r="B2888" s="2">
        <v>1494686</v>
      </c>
      <c r="C2888" s="1" t="s">
        <v>10750</v>
      </c>
      <c r="D2888" s="1" t="s">
        <v>10751</v>
      </c>
      <c r="E2888" s="1" t="s">
        <v>10752</v>
      </c>
      <c r="F2888" s="2">
        <v>-249.68</v>
      </c>
      <c r="G2888" s="1" t="s">
        <v>711</v>
      </c>
      <c r="H2888" s="1" t="s">
        <v>356</v>
      </c>
      <c r="I2888" s="1" t="s">
        <v>10</v>
      </c>
    </row>
    <row r="2889" spans="1:9">
      <c r="A2889" s="1" t="s">
        <v>10753</v>
      </c>
      <c r="B2889" s="2">
        <v>1494695</v>
      </c>
      <c r="C2889" s="1" t="s">
        <v>10754</v>
      </c>
      <c r="D2889" s="1" t="s">
        <v>10755</v>
      </c>
      <c r="E2889" s="1" t="s">
        <v>10756</v>
      </c>
      <c r="F2889" s="2">
        <v>-4837.63</v>
      </c>
      <c r="G2889" s="1" t="s">
        <v>711</v>
      </c>
      <c r="H2889" s="1" t="s">
        <v>300</v>
      </c>
      <c r="I2889" s="1" t="s">
        <v>10</v>
      </c>
    </row>
    <row r="2890" spans="1:9">
      <c r="A2890" s="1" t="s">
        <v>10757</v>
      </c>
      <c r="B2890" s="2">
        <v>1494797</v>
      </c>
      <c r="C2890" s="1" t="s">
        <v>10758</v>
      </c>
      <c r="D2890" s="1" t="s">
        <v>10759</v>
      </c>
      <c r="E2890" s="1" t="s">
        <v>10760</v>
      </c>
      <c r="F2890" s="2">
        <v>-89.5</v>
      </c>
      <c r="G2890" s="1" t="s">
        <v>711</v>
      </c>
      <c r="H2890" s="1" t="s">
        <v>396</v>
      </c>
      <c r="I2890" s="1" t="s">
        <v>10</v>
      </c>
    </row>
    <row r="2891" spans="1:9">
      <c r="A2891" s="1" t="s">
        <v>10761</v>
      </c>
      <c r="B2891" s="2">
        <v>1494836</v>
      </c>
      <c r="C2891" s="1" t="s">
        <v>10762</v>
      </c>
      <c r="D2891" s="1" t="s">
        <v>10763</v>
      </c>
      <c r="E2891" s="1" t="s">
        <v>10764</v>
      </c>
      <c r="F2891" s="2">
        <v>-500</v>
      </c>
      <c r="G2891" s="1" t="s">
        <v>711</v>
      </c>
      <c r="H2891" s="1" t="s">
        <v>817</v>
      </c>
      <c r="I2891" s="1" t="s">
        <v>10</v>
      </c>
    </row>
    <row r="2892" spans="1:9">
      <c r="A2892" s="1" t="s">
        <v>10765</v>
      </c>
      <c r="B2892" s="2">
        <v>1495107</v>
      </c>
      <c r="C2892" s="1" t="s">
        <v>10766</v>
      </c>
      <c r="D2892" s="1" t="s">
        <v>10767</v>
      </c>
      <c r="E2892" s="1" t="s">
        <v>10768</v>
      </c>
      <c r="F2892" s="2">
        <v>-5000</v>
      </c>
      <c r="G2892" s="1" t="s">
        <v>711</v>
      </c>
      <c r="H2892" s="1" t="s">
        <v>300</v>
      </c>
      <c r="I2892" s="1" t="s">
        <v>10</v>
      </c>
    </row>
    <row r="2893" spans="1:9">
      <c r="A2893" s="1" t="s">
        <v>10769</v>
      </c>
      <c r="B2893" s="2">
        <v>1495360</v>
      </c>
      <c r="C2893" s="1" t="s">
        <v>10770</v>
      </c>
      <c r="D2893" s="1" t="s">
        <v>10771</v>
      </c>
      <c r="E2893" s="1" t="s">
        <v>10772</v>
      </c>
      <c r="F2893" s="2">
        <v>-19</v>
      </c>
      <c r="G2893" s="1" t="s">
        <v>711</v>
      </c>
      <c r="H2893" s="1" t="s">
        <v>817</v>
      </c>
      <c r="I2893" s="1" t="s">
        <v>10</v>
      </c>
    </row>
    <row r="2894" spans="1:9">
      <c r="A2894" s="1" t="s">
        <v>10773</v>
      </c>
      <c r="B2894" s="2">
        <v>1495700</v>
      </c>
      <c r="C2894" s="1" t="s">
        <v>10774</v>
      </c>
      <c r="D2894" s="1" t="s">
        <v>10775</v>
      </c>
      <c r="E2894" s="1" t="s">
        <v>10776</v>
      </c>
      <c r="F2894" s="2">
        <v>-4823</v>
      </c>
      <c r="G2894" s="1" t="s">
        <v>711</v>
      </c>
      <c r="H2894" s="1" t="s">
        <v>356</v>
      </c>
      <c r="I2894" s="1" t="s">
        <v>10</v>
      </c>
    </row>
    <row r="2895" spans="1:9">
      <c r="A2895" s="1" t="s">
        <v>10777</v>
      </c>
      <c r="B2895" s="2">
        <v>1495756</v>
      </c>
      <c r="C2895" s="1" t="s">
        <v>10778</v>
      </c>
      <c r="D2895" s="1" t="s">
        <v>10779</v>
      </c>
      <c r="E2895" s="1" t="s">
        <v>10780</v>
      </c>
      <c r="F2895" s="2">
        <v>-574.34</v>
      </c>
      <c r="G2895" s="1" t="s">
        <v>711</v>
      </c>
      <c r="H2895" s="1" t="s">
        <v>1358</v>
      </c>
      <c r="I2895" s="1" t="s">
        <v>10</v>
      </c>
    </row>
    <row r="2896" spans="1:9">
      <c r="A2896" s="1" t="s">
        <v>10781</v>
      </c>
      <c r="B2896" s="2">
        <v>1495792</v>
      </c>
      <c r="C2896" s="1" t="s">
        <v>205</v>
      </c>
      <c r="D2896" s="1" t="s">
        <v>10782</v>
      </c>
      <c r="E2896" s="1" t="s">
        <v>10783</v>
      </c>
      <c r="F2896" s="2">
        <v>-600</v>
      </c>
      <c r="G2896" s="1" t="s">
        <v>711</v>
      </c>
      <c r="H2896" s="1" t="s">
        <v>878</v>
      </c>
      <c r="I2896" s="1" t="s">
        <v>122</v>
      </c>
    </row>
    <row r="2897" spans="1:9">
      <c r="A2897" s="1" t="s">
        <v>10784</v>
      </c>
      <c r="B2897" s="2">
        <v>1495837</v>
      </c>
      <c r="C2897" s="1" t="s">
        <v>10785</v>
      </c>
      <c r="D2897" s="1" t="s">
        <v>10786</v>
      </c>
      <c r="E2897" s="1" t="s">
        <v>10787</v>
      </c>
      <c r="F2897" s="2">
        <v>-4372.08</v>
      </c>
      <c r="G2897" s="1" t="s">
        <v>711</v>
      </c>
      <c r="H2897" s="1" t="s">
        <v>1358</v>
      </c>
      <c r="I2897" s="1" t="s">
        <v>10</v>
      </c>
    </row>
    <row r="2898" spans="1:9">
      <c r="A2898" s="1" t="s">
        <v>10788</v>
      </c>
      <c r="B2898" s="2">
        <v>1496019</v>
      </c>
      <c r="C2898" s="1" t="s">
        <v>10789</v>
      </c>
      <c r="D2898" s="1" t="s">
        <v>10790</v>
      </c>
      <c r="E2898" s="1" t="s">
        <v>10791</v>
      </c>
      <c r="F2898" s="2">
        <v>-13680</v>
      </c>
      <c r="G2898" s="1" t="s">
        <v>711</v>
      </c>
      <c r="H2898" s="1" t="s">
        <v>356</v>
      </c>
      <c r="I2898" s="1" t="s">
        <v>10</v>
      </c>
    </row>
    <row r="2899" spans="1:9">
      <c r="A2899" s="1" t="s">
        <v>10792</v>
      </c>
      <c r="B2899" s="2">
        <v>1496092</v>
      </c>
      <c r="C2899" s="1" t="s">
        <v>205</v>
      </c>
      <c r="D2899" s="1" t="s">
        <v>10793</v>
      </c>
      <c r="E2899" s="1" t="s">
        <v>10794</v>
      </c>
      <c r="F2899" s="2">
        <v>-500</v>
      </c>
      <c r="G2899" s="1" t="s">
        <v>711</v>
      </c>
      <c r="H2899" s="1" t="s">
        <v>1358</v>
      </c>
      <c r="I2899" s="1" t="s">
        <v>122</v>
      </c>
    </row>
    <row r="2900" spans="1:9">
      <c r="A2900" s="1" t="s">
        <v>10795</v>
      </c>
      <c r="B2900" s="2">
        <v>1496161</v>
      </c>
      <c r="C2900" s="1" t="s">
        <v>10796</v>
      </c>
      <c r="D2900" s="1" t="s">
        <v>10797</v>
      </c>
      <c r="E2900" s="1" t="s">
        <v>10798</v>
      </c>
      <c r="F2900" s="2">
        <v>-604.59</v>
      </c>
      <c r="G2900" s="1" t="s">
        <v>711</v>
      </c>
      <c r="H2900" s="1" t="s">
        <v>396</v>
      </c>
      <c r="I2900" s="1" t="s">
        <v>10</v>
      </c>
    </row>
    <row r="2901" spans="1:9">
      <c r="A2901" s="1" t="s">
        <v>10799</v>
      </c>
      <c r="B2901" s="2">
        <v>1496362</v>
      </c>
      <c r="C2901" s="1" t="s">
        <v>10800</v>
      </c>
      <c r="D2901" s="1" t="s">
        <v>10801</v>
      </c>
      <c r="E2901" s="1" t="s">
        <v>238</v>
      </c>
      <c r="F2901" s="2">
        <v>-10</v>
      </c>
      <c r="G2901" s="1" t="s">
        <v>711</v>
      </c>
      <c r="H2901" s="1" t="s">
        <v>387</v>
      </c>
      <c r="I2901" s="1" t="s">
        <v>10</v>
      </c>
    </row>
    <row r="2902" spans="1:9">
      <c r="A2902" s="1" t="s">
        <v>10802</v>
      </c>
      <c r="B2902" s="2">
        <v>1496402</v>
      </c>
      <c r="C2902" s="1" t="s">
        <v>205</v>
      </c>
      <c r="D2902" s="1" t="s">
        <v>10803</v>
      </c>
      <c r="E2902" s="1" t="s">
        <v>10804</v>
      </c>
      <c r="F2902" s="2">
        <v>-950</v>
      </c>
      <c r="G2902" s="1" t="s">
        <v>711</v>
      </c>
      <c r="H2902" s="1" t="s">
        <v>272</v>
      </c>
      <c r="I2902" s="1" t="s">
        <v>122</v>
      </c>
    </row>
    <row r="2903" spans="1:9">
      <c r="A2903" s="1" t="s">
        <v>10805</v>
      </c>
      <c r="B2903" s="2">
        <v>1497099</v>
      </c>
      <c r="C2903" s="1" t="s">
        <v>10806</v>
      </c>
      <c r="D2903" s="1" t="s">
        <v>10807</v>
      </c>
      <c r="E2903" s="1" t="s">
        <v>10808</v>
      </c>
      <c r="F2903" s="2">
        <v>-2922.69</v>
      </c>
      <c r="G2903" s="1" t="s">
        <v>711</v>
      </c>
      <c r="H2903" s="1" t="s">
        <v>248</v>
      </c>
      <c r="I2903" s="1" t="s">
        <v>10</v>
      </c>
    </row>
    <row r="2904" spans="1:9">
      <c r="A2904" s="1" t="s">
        <v>10809</v>
      </c>
      <c r="B2904" s="2">
        <v>1497126</v>
      </c>
      <c r="C2904" s="1" t="s">
        <v>10810</v>
      </c>
      <c r="D2904" s="1" t="s">
        <v>3209</v>
      </c>
      <c r="E2904" s="1" t="s">
        <v>3210</v>
      </c>
      <c r="F2904" s="2">
        <v>-4000</v>
      </c>
      <c r="G2904" s="1" t="s">
        <v>711</v>
      </c>
      <c r="H2904" s="1" t="s">
        <v>145</v>
      </c>
      <c r="I2904" s="1" t="s">
        <v>10</v>
      </c>
    </row>
    <row r="2905" spans="1:9">
      <c r="A2905" s="1" t="s">
        <v>10811</v>
      </c>
      <c r="B2905" s="2">
        <v>1497128</v>
      </c>
      <c r="C2905" s="1" t="s">
        <v>10812</v>
      </c>
      <c r="D2905" s="1" t="s">
        <v>10813</v>
      </c>
      <c r="E2905" s="1" t="s">
        <v>10814</v>
      </c>
      <c r="F2905" s="2">
        <v>-500</v>
      </c>
      <c r="G2905" s="1" t="s">
        <v>711</v>
      </c>
      <c r="H2905" s="1" t="s">
        <v>1358</v>
      </c>
      <c r="I2905" s="1" t="s">
        <v>10</v>
      </c>
    </row>
    <row r="2906" spans="1:9">
      <c r="A2906" s="1" t="s">
        <v>10815</v>
      </c>
      <c r="B2906" s="2">
        <v>1497177</v>
      </c>
      <c r="C2906" s="1" t="s">
        <v>10816</v>
      </c>
      <c r="D2906" s="1" t="s">
        <v>10817</v>
      </c>
      <c r="E2906" s="1" t="s">
        <v>10818</v>
      </c>
      <c r="F2906" s="2">
        <v>-5009.5</v>
      </c>
      <c r="G2906" s="1" t="s">
        <v>711</v>
      </c>
      <c r="H2906" s="1" t="s">
        <v>300</v>
      </c>
      <c r="I2906" s="1" t="s">
        <v>10</v>
      </c>
    </row>
    <row r="2907" spans="1:9">
      <c r="A2907" s="1" t="s">
        <v>10819</v>
      </c>
      <c r="B2907" s="2">
        <v>1497188</v>
      </c>
      <c r="C2907" s="1" t="s">
        <v>10820</v>
      </c>
      <c r="D2907" s="1" t="s">
        <v>10821</v>
      </c>
      <c r="E2907" s="1" t="s">
        <v>10822</v>
      </c>
      <c r="F2907" s="2">
        <v>-5000</v>
      </c>
      <c r="G2907" s="1" t="s">
        <v>711</v>
      </c>
      <c r="H2907" s="1" t="s">
        <v>356</v>
      </c>
      <c r="I2907" s="1" t="s">
        <v>10</v>
      </c>
    </row>
    <row r="2908" spans="1:9">
      <c r="A2908" s="1" t="s">
        <v>10823</v>
      </c>
      <c r="B2908" s="2">
        <v>1497237</v>
      </c>
      <c r="C2908" s="1" t="s">
        <v>10824</v>
      </c>
      <c r="D2908" s="1" t="s">
        <v>10825</v>
      </c>
      <c r="E2908" s="1" t="s">
        <v>10826</v>
      </c>
      <c r="F2908" s="2">
        <v>-89.71</v>
      </c>
      <c r="G2908" s="1" t="s">
        <v>711</v>
      </c>
      <c r="H2908" s="1" t="s">
        <v>777</v>
      </c>
      <c r="I2908" s="1" t="s">
        <v>10</v>
      </c>
    </row>
    <row r="2909" spans="1:9">
      <c r="A2909" s="1" t="s">
        <v>10827</v>
      </c>
      <c r="B2909" s="2">
        <v>1497475</v>
      </c>
      <c r="C2909" s="1" t="s">
        <v>10828</v>
      </c>
      <c r="D2909" s="1" t="s">
        <v>10829</v>
      </c>
      <c r="E2909" s="1" t="s">
        <v>10830</v>
      </c>
      <c r="F2909" s="2">
        <v>-10000</v>
      </c>
      <c r="G2909" s="1" t="s">
        <v>711</v>
      </c>
      <c r="H2909" s="1" t="s">
        <v>300</v>
      </c>
      <c r="I2909" s="1" t="s">
        <v>10</v>
      </c>
    </row>
    <row r="2910" spans="1:9">
      <c r="A2910" s="1" t="s">
        <v>10831</v>
      </c>
      <c r="B2910" s="2">
        <v>1497500</v>
      </c>
      <c r="C2910" s="1" t="s">
        <v>10832</v>
      </c>
      <c r="D2910" s="1" t="s">
        <v>10833</v>
      </c>
      <c r="E2910" s="1" t="s">
        <v>10834</v>
      </c>
      <c r="F2910" s="2">
        <v>-3000</v>
      </c>
      <c r="G2910" s="1" t="s">
        <v>711</v>
      </c>
      <c r="H2910" s="1" t="s">
        <v>1358</v>
      </c>
      <c r="I2910" s="1" t="s">
        <v>10</v>
      </c>
    </row>
    <row r="2911" spans="1:9">
      <c r="A2911" s="1" t="s">
        <v>10835</v>
      </c>
      <c r="B2911" s="2">
        <v>1497572</v>
      </c>
      <c r="C2911" s="1" t="s">
        <v>10836</v>
      </c>
      <c r="D2911" s="1" t="s">
        <v>10837</v>
      </c>
      <c r="E2911" s="1" t="s">
        <v>10838</v>
      </c>
      <c r="F2911" s="2">
        <v>-3951</v>
      </c>
      <c r="G2911" s="1" t="s">
        <v>711</v>
      </c>
      <c r="H2911" s="1" t="s">
        <v>248</v>
      </c>
      <c r="I2911" s="1" t="s">
        <v>10</v>
      </c>
    </row>
    <row r="2912" spans="1:9">
      <c r="A2912" s="1" t="s">
        <v>10839</v>
      </c>
      <c r="B2912" s="2">
        <v>1497657</v>
      </c>
      <c r="C2912" s="1" t="s">
        <v>10840</v>
      </c>
      <c r="D2912" s="1" t="s">
        <v>10841</v>
      </c>
      <c r="E2912" s="1" t="s">
        <v>10842</v>
      </c>
      <c r="F2912" s="2">
        <v>-1.92</v>
      </c>
      <c r="G2912" s="1" t="s">
        <v>711</v>
      </c>
      <c r="H2912" s="1" t="s">
        <v>248</v>
      </c>
      <c r="I2912" s="1" t="s">
        <v>10</v>
      </c>
    </row>
    <row r="2913" spans="1:9">
      <c r="A2913" s="1" t="s">
        <v>10843</v>
      </c>
      <c r="B2913" s="2">
        <v>1498007</v>
      </c>
      <c r="C2913" s="1" t="s">
        <v>205</v>
      </c>
      <c r="D2913" s="1" t="s">
        <v>487</v>
      </c>
      <c r="E2913" s="1" t="s">
        <v>22</v>
      </c>
      <c r="F2913" s="2">
        <v>-415.54</v>
      </c>
      <c r="G2913" s="1" t="s">
        <v>711</v>
      </c>
      <c r="H2913" s="1" t="s">
        <v>937</v>
      </c>
      <c r="I2913" s="1" t="s">
        <v>122</v>
      </c>
    </row>
    <row r="2914" spans="1:9">
      <c r="A2914" s="1" t="s">
        <v>10844</v>
      </c>
      <c r="B2914" s="2">
        <v>1498031</v>
      </c>
      <c r="C2914" s="1" t="s">
        <v>205</v>
      </c>
      <c r="D2914" s="1" t="s">
        <v>10845</v>
      </c>
      <c r="E2914" s="1" t="s">
        <v>10846</v>
      </c>
      <c r="F2914" s="2">
        <v>-2800</v>
      </c>
      <c r="G2914" s="1" t="s">
        <v>711</v>
      </c>
      <c r="H2914" s="1" t="s">
        <v>396</v>
      </c>
      <c r="I2914" s="1" t="s">
        <v>122</v>
      </c>
    </row>
    <row r="2915" spans="1:9">
      <c r="A2915" s="1" t="s">
        <v>10847</v>
      </c>
      <c r="B2915" s="2">
        <v>1498129</v>
      </c>
      <c r="C2915" s="1" t="s">
        <v>10848</v>
      </c>
      <c r="D2915" s="1" t="s">
        <v>10849</v>
      </c>
      <c r="E2915" s="1" t="s">
        <v>10850</v>
      </c>
      <c r="F2915" s="2">
        <v>-82</v>
      </c>
      <c r="G2915" s="1" t="s">
        <v>711</v>
      </c>
      <c r="H2915" s="1" t="s">
        <v>1186</v>
      </c>
      <c r="I2915" s="1" t="s">
        <v>10</v>
      </c>
    </row>
    <row r="2916" spans="1:9">
      <c r="A2916" s="1" t="s">
        <v>10851</v>
      </c>
      <c r="B2916" s="2">
        <v>1498283</v>
      </c>
      <c r="C2916" s="1" t="s">
        <v>10852</v>
      </c>
      <c r="D2916" s="1" t="s">
        <v>10853</v>
      </c>
      <c r="E2916" s="1" t="s">
        <v>10854</v>
      </c>
      <c r="F2916" s="2">
        <v>-200</v>
      </c>
      <c r="G2916" s="1" t="s">
        <v>711</v>
      </c>
      <c r="H2916" s="1" t="s">
        <v>1098</v>
      </c>
      <c r="I2916" s="1" t="s">
        <v>10</v>
      </c>
    </row>
    <row r="2917" spans="1:9">
      <c r="A2917" s="1" t="s">
        <v>10855</v>
      </c>
      <c r="B2917" s="2">
        <v>1498297</v>
      </c>
      <c r="C2917" s="1" t="s">
        <v>10856</v>
      </c>
      <c r="D2917" s="1" t="s">
        <v>10857</v>
      </c>
      <c r="E2917" s="1" t="s">
        <v>10858</v>
      </c>
      <c r="F2917" s="2">
        <v>-152</v>
      </c>
      <c r="G2917" s="1" t="s">
        <v>711</v>
      </c>
      <c r="H2917" s="1" t="s">
        <v>387</v>
      </c>
      <c r="I2917" s="1" t="s">
        <v>10</v>
      </c>
    </row>
    <row r="2918" spans="1:9">
      <c r="A2918" s="1" t="s">
        <v>10859</v>
      </c>
      <c r="B2918" s="2">
        <v>1498311</v>
      </c>
      <c r="C2918" s="1" t="s">
        <v>205</v>
      </c>
      <c r="D2918" s="1" t="s">
        <v>10845</v>
      </c>
      <c r="E2918" s="1" t="s">
        <v>10846</v>
      </c>
      <c r="F2918" s="2">
        <v>-95</v>
      </c>
      <c r="G2918" s="1" t="s">
        <v>711</v>
      </c>
      <c r="H2918" s="1" t="s">
        <v>396</v>
      </c>
      <c r="I2918" s="1" t="s">
        <v>122</v>
      </c>
    </row>
    <row r="2919" spans="1:9">
      <c r="A2919" s="1" t="s">
        <v>10860</v>
      </c>
      <c r="B2919" s="2">
        <v>1498410</v>
      </c>
      <c r="C2919" s="1" t="s">
        <v>10861</v>
      </c>
      <c r="D2919" s="1" t="s">
        <v>10862</v>
      </c>
      <c r="E2919" s="1" t="s">
        <v>10863</v>
      </c>
      <c r="F2919" s="2">
        <v>-43</v>
      </c>
      <c r="G2919" s="1" t="s">
        <v>711</v>
      </c>
      <c r="H2919" s="1" t="s">
        <v>169</v>
      </c>
      <c r="I2919" s="1" t="s">
        <v>10</v>
      </c>
    </row>
    <row r="2920" spans="1:9">
      <c r="A2920" s="1" t="s">
        <v>10864</v>
      </c>
      <c r="B2920" s="2">
        <v>1498573</v>
      </c>
      <c r="C2920" s="1" t="s">
        <v>10865</v>
      </c>
      <c r="D2920" s="1" t="s">
        <v>10866</v>
      </c>
      <c r="E2920" s="1" t="s">
        <v>10867</v>
      </c>
      <c r="F2920" s="2">
        <v>-266</v>
      </c>
      <c r="G2920" s="1" t="s">
        <v>711</v>
      </c>
      <c r="H2920" s="1" t="s">
        <v>157</v>
      </c>
      <c r="I2920" s="1" t="s">
        <v>10</v>
      </c>
    </row>
    <row r="2921" spans="1:9">
      <c r="A2921" s="1" t="s">
        <v>10868</v>
      </c>
      <c r="B2921" s="2">
        <v>1498664</v>
      </c>
      <c r="C2921" s="1" t="s">
        <v>10869</v>
      </c>
      <c r="D2921" s="1" t="s">
        <v>10870</v>
      </c>
      <c r="E2921" s="1" t="s">
        <v>10871</v>
      </c>
      <c r="F2921" s="2">
        <v>-4.5</v>
      </c>
      <c r="G2921" s="1" t="s">
        <v>711</v>
      </c>
      <c r="H2921" s="1" t="s">
        <v>356</v>
      </c>
      <c r="I2921" s="1" t="s">
        <v>10</v>
      </c>
    </row>
    <row r="2922" spans="1:9">
      <c r="A2922" s="1" t="s">
        <v>10872</v>
      </c>
      <c r="B2922" s="2">
        <v>1498746</v>
      </c>
      <c r="C2922" s="1" t="s">
        <v>10873</v>
      </c>
      <c r="D2922" s="1" t="s">
        <v>10874</v>
      </c>
      <c r="E2922" s="1" t="s">
        <v>10875</v>
      </c>
      <c r="F2922" s="2">
        <v>-500</v>
      </c>
      <c r="G2922" s="1" t="s">
        <v>711</v>
      </c>
      <c r="H2922" s="1" t="s">
        <v>370</v>
      </c>
      <c r="I2922" s="1" t="s">
        <v>10</v>
      </c>
    </row>
    <row r="2923" spans="1:9">
      <c r="A2923" s="1" t="s">
        <v>10876</v>
      </c>
      <c r="B2923" s="2">
        <v>1498774</v>
      </c>
      <c r="C2923" s="1" t="s">
        <v>10877</v>
      </c>
      <c r="D2923" s="1" t="s">
        <v>10878</v>
      </c>
      <c r="E2923" s="1" t="s">
        <v>10879</v>
      </c>
      <c r="F2923" s="2">
        <v>-3000</v>
      </c>
      <c r="G2923" s="1" t="s">
        <v>711</v>
      </c>
      <c r="H2923" s="1" t="s">
        <v>300</v>
      </c>
      <c r="I2923" s="1" t="s">
        <v>10</v>
      </c>
    </row>
    <row r="2924" spans="1:9">
      <c r="A2924" s="1" t="s">
        <v>10880</v>
      </c>
      <c r="B2924" s="2">
        <v>1498894</v>
      </c>
      <c r="C2924" s="1" t="s">
        <v>10881</v>
      </c>
      <c r="D2924" s="1" t="s">
        <v>10882</v>
      </c>
      <c r="E2924" s="1" t="s">
        <v>10883</v>
      </c>
      <c r="F2924" s="2">
        <v>-2092.5</v>
      </c>
      <c r="G2924" s="1" t="s">
        <v>711</v>
      </c>
      <c r="H2924" s="1" t="s">
        <v>239</v>
      </c>
      <c r="I2924" s="1" t="s">
        <v>10</v>
      </c>
    </row>
    <row r="2925" spans="1:9">
      <c r="A2925" s="1" t="s">
        <v>10884</v>
      </c>
      <c r="B2925" s="2">
        <v>1498903</v>
      </c>
      <c r="C2925" s="1" t="s">
        <v>10885</v>
      </c>
      <c r="D2925" s="1" t="s">
        <v>10886</v>
      </c>
      <c r="E2925" s="1" t="s">
        <v>10887</v>
      </c>
      <c r="F2925" s="2">
        <v>-1780</v>
      </c>
      <c r="G2925" s="1" t="s">
        <v>711</v>
      </c>
      <c r="H2925" s="1" t="s">
        <v>356</v>
      </c>
      <c r="I2925" s="1" t="s">
        <v>10</v>
      </c>
    </row>
    <row r="2926" spans="1:9">
      <c r="A2926" s="1" t="s">
        <v>10888</v>
      </c>
      <c r="B2926" s="2">
        <v>1498964</v>
      </c>
      <c r="C2926" s="1" t="s">
        <v>10889</v>
      </c>
      <c r="D2926" s="1" t="s">
        <v>10890</v>
      </c>
      <c r="E2926" s="1" t="s">
        <v>10891</v>
      </c>
      <c r="F2926" s="2">
        <v>-655.14</v>
      </c>
      <c r="G2926" s="1" t="s">
        <v>711</v>
      </c>
      <c r="H2926" s="1" t="s">
        <v>370</v>
      </c>
      <c r="I2926" s="1" t="s">
        <v>10</v>
      </c>
    </row>
    <row r="2927" spans="1:9">
      <c r="A2927" s="1" t="s">
        <v>10892</v>
      </c>
      <c r="B2927" s="2">
        <v>1499017</v>
      </c>
      <c r="C2927" s="1" t="s">
        <v>205</v>
      </c>
      <c r="D2927" s="1" t="s">
        <v>10893</v>
      </c>
      <c r="E2927" s="1" t="s">
        <v>10894</v>
      </c>
      <c r="F2927" s="2">
        <v>-702</v>
      </c>
      <c r="G2927" s="1" t="s">
        <v>711</v>
      </c>
      <c r="H2927" s="1" t="s">
        <v>391</v>
      </c>
      <c r="I2927" s="1" t="s">
        <v>122</v>
      </c>
    </row>
    <row r="2928" spans="1:9">
      <c r="A2928" s="1" t="s">
        <v>10895</v>
      </c>
      <c r="B2928" s="2">
        <v>1499214</v>
      </c>
      <c r="C2928" s="1" t="s">
        <v>205</v>
      </c>
      <c r="D2928" s="1" t="s">
        <v>10896</v>
      </c>
      <c r="E2928" s="1" t="s">
        <v>10897</v>
      </c>
      <c r="F2928" s="2">
        <v>-1942.87</v>
      </c>
      <c r="G2928" s="1" t="s">
        <v>711</v>
      </c>
      <c r="H2928" s="1" t="s">
        <v>387</v>
      </c>
      <c r="I2928" s="1" t="s">
        <v>122</v>
      </c>
    </row>
    <row r="2929" spans="1:9">
      <c r="A2929" s="1" t="s">
        <v>10898</v>
      </c>
      <c r="B2929" s="2">
        <v>1499253</v>
      </c>
      <c r="C2929" s="1" t="s">
        <v>205</v>
      </c>
      <c r="D2929" s="1" t="s">
        <v>10899</v>
      </c>
      <c r="E2929" s="1" t="s">
        <v>10900</v>
      </c>
      <c r="F2929" s="2">
        <v>-28.9</v>
      </c>
      <c r="G2929" s="1" t="s">
        <v>711</v>
      </c>
      <c r="H2929" s="1" t="s">
        <v>1358</v>
      </c>
      <c r="I2929" s="1" t="s">
        <v>122</v>
      </c>
    </row>
    <row r="2930" spans="1:9">
      <c r="A2930" s="1" t="s">
        <v>10901</v>
      </c>
      <c r="B2930" s="2">
        <v>1499268</v>
      </c>
      <c r="C2930" s="1" t="s">
        <v>10902</v>
      </c>
      <c r="D2930" s="1" t="s">
        <v>10903</v>
      </c>
      <c r="E2930" s="1" t="s">
        <v>10904</v>
      </c>
      <c r="F2930" s="2">
        <v>-184.8</v>
      </c>
      <c r="G2930" s="1" t="s">
        <v>711</v>
      </c>
      <c r="H2930" s="1" t="s">
        <v>243</v>
      </c>
      <c r="I2930" s="1" t="s">
        <v>10</v>
      </c>
    </row>
    <row r="2931" spans="1:9">
      <c r="A2931" s="1" t="s">
        <v>10905</v>
      </c>
      <c r="B2931" s="2">
        <v>1499320</v>
      </c>
      <c r="C2931" s="1" t="s">
        <v>10906</v>
      </c>
      <c r="D2931" s="1" t="s">
        <v>10907</v>
      </c>
      <c r="E2931" s="1" t="s">
        <v>10908</v>
      </c>
      <c r="F2931" s="2">
        <v>-41.34</v>
      </c>
      <c r="G2931" s="1" t="s">
        <v>711</v>
      </c>
      <c r="H2931" s="1" t="s">
        <v>1186</v>
      </c>
      <c r="I2931" s="1" t="s">
        <v>10</v>
      </c>
    </row>
    <row r="2932" spans="1:9">
      <c r="A2932" s="1" t="s">
        <v>10909</v>
      </c>
      <c r="B2932" s="2">
        <v>1499465</v>
      </c>
      <c r="C2932" s="1" t="s">
        <v>10910</v>
      </c>
      <c r="D2932" s="1" t="s">
        <v>10911</v>
      </c>
      <c r="E2932" s="1" t="s">
        <v>9973</v>
      </c>
      <c r="F2932" s="2">
        <v>-12380</v>
      </c>
      <c r="G2932" s="1" t="s">
        <v>711</v>
      </c>
      <c r="H2932" s="1" t="s">
        <v>300</v>
      </c>
      <c r="I2932" s="1" t="s">
        <v>10</v>
      </c>
    </row>
    <row r="2933" spans="1:9">
      <c r="A2933" s="1" t="s">
        <v>10912</v>
      </c>
      <c r="B2933" s="2">
        <v>1499589</v>
      </c>
      <c r="C2933" s="1" t="s">
        <v>205</v>
      </c>
      <c r="D2933" s="1" t="s">
        <v>10913</v>
      </c>
      <c r="E2933" s="1" t="s">
        <v>10914</v>
      </c>
      <c r="F2933" s="2">
        <v>-538.91999999999996</v>
      </c>
      <c r="G2933" s="1" t="s">
        <v>711</v>
      </c>
      <c r="H2933" s="1" t="s">
        <v>239</v>
      </c>
      <c r="I2933" s="1" t="s">
        <v>122</v>
      </c>
    </row>
    <row r="2934" spans="1:9">
      <c r="A2934" s="1" t="s">
        <v>10915</v>
      </c>
      <c r="B2934" s="2">
        <v>1499710</v>
      </c>
      <c r="C2934" s="1" t="s">
        <v>10916</v>
      </c>
      <c r="D2934" s="1" t="s">
        <v>10917</v>
      </c>
      <c r="E2934" s="1" t="s">
        <v>10918</v>
      </c>
      <c r="F2934" s="2">
        <v>-141</v>
      </c>
      <c r="G2934" s="1" t="s">
        <v>711</v>
      </c>
      <c r="H2934" s="1" t="s">
        <v>755</v>
      </c>
      <c r="I2934" s="1" t="s">
        <v>10</v>
      </c>
    </row>
    <row r="2935" spans="1:9">
      <c r="A2935" s="1" t="s">
        <v>10919</v>
      </c>
      <c r="B2935" s="2">
        <v>1499869</v>
      </c>
      <c r="C2935" s="1" t="s">
        <v>10920</v>
      </c>
      <c r="D2935" s="1" t="s">
        <v>10921</v>
      </c>
      <c r="E2935" s="1" t="s">
        <v>10922</v>
      </c>
      <c r="F2935" s="2">
        <v>-507.5</v>
      </c>
      <c r="G2935" s="1" t="s">
        <v>711</v>
      </c>
      <c r="H2935" s="1" t="s">
        <v>755</v>
      </c>
      <c r="I2935" s="1" t="s">
        <v>10</v>
      </c>
    </row>
    <row r="2936" spans="1:9">
      <c r="A2936" s="1" t="s">
        <v>10923</v>
      </c>
      <c r="B2936" s="2">
        <v>1500062</v>
      </c>
      <c r="C2936" s="1" t="s">
        <v>10924</v>
      </c>
      <c r="D2936" s="1" t="s">
        <v>10925</v>
      </c>
      <c r="E2936" s="1" t="s">
        <v>10926</v>
      </c>
      <c r="F2936" s="2">
        <v>-538.79</v>
      </c>
      <c r="G2936" s="1" t="s">
        <v>711</v>
      </c>
      <c r="H2936" s="1" t="s">
        <v>1468</v>
      </c>
      <c r="I2936" s="1" t="s">
        <v>10</v>
      </c>
    </row>
    <row r="2937" spans="1:9">
      <c r="A2937" s="1" t="s">
        <v>10927</v>
      </c>
      <c r="B2937" s="2">
        <v>1500078</v>
      </c>
      <c r="C2937" s="1" t="s">
        <v>10928</v>
      </c>
      <c r="D2937" s="1" t="s">
        <v>10929</v>
      </c>
      <c r="E2937" s="1" t="s">
        <v>10930</v>
      </c>
      <c r="F2937" s="2">
        <v>-90</v>
      </c>
      <c r="G2937" s="1" t="s">
        <v>711</v>
      </c>
      <c r="H2937" s="1" t="s">
        <v>180</v>
      </c>
      <c r="I2937" s="1" t="s">
        <v>10</v>
      </c>
    </row>
    <row r="2938" spans="1:9">
      <c r="A2938" s="1" t="s">
        <v>10931</v>
      </c>
      <c r="B2938" s="2">
        <v>1500229</v>
      </c>
      <c r="C2938" s="1" t="s">
        <v>10932</v>
      </c>
      <c r="D2938" s="1" t="s">
        <v>10933</v>
      </c>
      <c r="E2938" s="1" t="s">
        <v>10934</v>
      </c>
      <c r="F2938" s="2">
        <v>-4841.6000000000004</v>
      </c>
      <c r="G2938" s="1" t="s">
        <v>711</v>
      </c>
      <c r="H2938" s="1" t="s">
        <v>239</v>
      </c>
      <c r="I2938" s="1" t="s">
        <v>10</v>
      </c>
    </row>
    <row r="2939" spans="1:9">
      <c r="A2939" s="1" t="s">
        <v>10935</v>
      </c>
      <c r="B2939" s="2">
        <v>1500262</v>
      </c>
      <c r="C2939" s="1" t="s">
        <v>10936</v>
      </c>
      <c r="D2939" s="1" t="s">
        <v>10937</v>
      </c>
      <c r="E2939" s="1" t="s">
        <v>10938</v>
      </c>
      <c r="F2939" s="2">
        <v>-1000</v>
      </c>
      <c r="G2939" s="1" t="s">
        <v>711</v>
      </c>
      <c r="H2939" s="1" t="s">
        <v>239</v>
      </c>
      <c r="I2939" s="1" t="s">
        <v>10</v>
      </c>
    </row>
    <row r="2940" spans="1:9">
      <c r="A2940" s="1" t="s">
        <v>10939</v>
      </c>
      <c r="B2940" s="2">
        <v>1500269</v>
      </c>
      <c r="C2940" s="1" t="s">
        <v>10940</v>
      </c>
      <c r="D2940" s="1" t="s">
        <v>10941</v>
      </c>
      <c r="E2940" s="1" t="s">
        <v>10942</v>
      </c>
      <c r="F2940" s="2">
        <v>-1992</v>
      </c>
      <c r="G2940" s="1" t="s">
        <v>711</v>
      </c>
      <c r="H2940" s="1" t="s">
        <v>387</v>
      </c>
      <c r="I2940" s="1" t="s">
        <v>10</v>
      </c>
    </row>
    <row r="2941" spans="1:9">
      <c r="A2941" s="1" t="s">
        <v>10943</v>
      </c>
      <c r="B2941" s="2">
        <v>1500430</v>
      </c>
      <c r="C2941" s="1" t="s">
        <v>10944</v>
      </c>
      <c r="D2941" s="1" t="s">
        <v>10945</v>
      </c>
      <c r="E2941" s="1" t="s">
        <v>10946</v>
      </c>
      <c r="F2941" s="2">
        <v>-14.5</v>
      </c>
      <c r="G2941" s="1" t="s">
        <v>711</v>
      </c>
      <c r="H2941" s="1" t="s">
        <v>777</v>
      </c>
      <c r="I2941" s="1" t="s">
        <v>10</v>
      </c>
    </row>
    <row r="2942" spans="1:9">
      <c r="A2942" s="1" t="s">
        <v>10947</v>
      </c>
      <c r="B2942" s="2">
        <v>1500600</v>
      </c>
      <c r="C2942" s="1" t="s">
        <v>10948</v>
      </c>
      <c r="D2942" s="1" t="s">
        <v>10949</v>
      </c>
      <c r="E2942" s="1" t="s">
        <v>10950</v>
      </c>
      <c r="F2942" s="2">
        <v>-678</v>
      </c>
      <c r="G2942" s="1" t="s">
        <v>711</v>
      </c>
      <c r="H2942" s="1" t="s">
        <v>387</v>
      </c>
      <c r="I2942" s="1" t="s">
        <v>10</v>
      </c>
    </row>
    <row r="2943" spans="1:9">
      <c r="A2943" s="1" t="s">
        <v>10951</v>
      </c>
      <c r="B2943" s="2">
        <v>1500648</v>
      </c>
      <c r="C2943" s="1" t="s">
        <v>10952</v>
      </c>
      <c r="D2943" s="1" t="s">
        <v>10953</v>
      </c>
      <c r="E2943" s="1" t="s">
        <v>10954</v>
      </c>
      <c r="F2943" s="2">
        <v>-2849.47</v>
      </c>
      <c r="G2943" s="1" t="s">
        <v>711</v>
      </c>
      <c r="H2943" s="1" t="s">
        <v>356</v>
      </c>
      <c r="I2943" s="1" t="s">
        <v>10</v>
      </c>
    </row>
    <row r="2944" spans="1:9">
      <c r="A2944" s="1" t="s">
        <v>10955</v>
      </c>
      <c r="B2944" s="2">
        <v>1500667</v>
      </c>
      <c r="C2944" s="1" t="s">
        <v>10956</v>
      </c>
      <c r="D2944" s="1" t="s">
        <v>10957</v>
      </c>
      <c r="E2944" s="1" t="s">
        <v>10958</v>
      </c>
      <c r="F2944" s="2">
        <v>-29000</v>
      </c>
      <c r="G2944" s="1" t="s">
        <v>711</v>
      </c>
      <c r="H2944" s="1" t="s">
        <v>300</v>
      </c>
      <c r="I2944" s="1" t="s">
        <v>10</v>
      </c>
    </row>
    <row r="2945" spans="1:9">
      <c r="A2945" s="1" t="s">
        <v>10959</v>
      </c>
      <c r="B2945" s="2">
        <v>1500831</v>
      </c>
      <c r="C2945" s="1" t="s">
        <v>205</v>
      </c>
      <c r="D2945" s="1" t="s">
        <v>10960</v>
      </c>
      <c r="E2945" s="1" t="s">
        <v>10961</v>
      </c>
      <c r="F2945" s="2">
        <v>-58.34</v>
      </c>
      <c r="G2945" s="1" t="s">
        <v>711</v>
      </c>
      <c r="H2945" s="1" t="s">
        <v>387</v>
      </c>
      <c r="I2945" s="1" t="s">
        <v>122</v>
      </c>
    </row>
    <row r="2946" spans="1:9">
      <c r="A2946" s="1" t="s">
        <v>10962</v>
      </c>
      <c r="B2946" s="2">
        <v>1500851</v>
      </c>
      <c r="C2946" s="1" t="s">
        <v>10963</v>
      </c>
      <c r="D2946" s="1" t="s">
        <v>10964</v>
      </c>
      <c r="E2946" s="1" t="s">
        <v>10965</v>
      </c>
      <c r="F2946" s="2">
        <v>-423.9</v>
      </c>
      <c r="G2946" s="1" t="s">
        <v>711</v>
      </c>
      <c r="H2946" s="1" t="s">
        <v>387</v>
      </c>
      <c r="I2946" s="1" t="s">
        <v>10</v>
      </c>
    </row>
    <row r="2947" spans="1:9">
      <c r="A2947" s="1" t="s">
        <v>10966</v>
      </c>
      <c r="B2947" s="2">
        <v>1500891</v>
      </c>
      <c r="C2947" s="1" t="s">
        <v>10967</v>
      </c>
      <c r="D2947" s="1" t="s">
        <v>6540</v>
      </c>
      <c r="E2947" s="1" t="s">
        <v>6541</v>
      </c>
      <c r="F2947" s="2">
        <v>-999</v>
      </c>
      <c r="G2947" s="1" t="s">
        <v>711</v>
      </c>
      <c r="H2947" s="1" t="s">
        <v>239</v>
      </c>
      <c r="I2947" s="1" t="s">
        <v>10</v>
      </c>
    </row>
    <row r="2948" spans="1:9">
      <c r="A2948" s="1" t="s">
        <v>10968</v>
      </c>
      <c r="B2948" s="2">
        <v>1500900</v>
      </c>
      <c r="C2948" s="1" t="s">
        <v>10969</v>
      </c>
      <c r="D2948" s="1" t="s">
        <v>10970</v>
      </c>
      <c r="E2948" s="1" t="s">
        <v>10971</v>
      </c>
      <c r="F2948" s="2">
        <v>-28.5</v>
      </c>
      <c r="G2948" s="1" t="s">
        <v>711</v>
      </c>
      <c r="H2948" s="1" t="s">
        <v>817</v>
      </c>
      <c r="I2948" s="1" t="s">
        <v>10</v>
      </c>
    </row>
    <row r="2949" spans="1:9">
      <c r="A2949" s="1" t="s">
        <v>10972</v>
      </c>
      <c r="B2949" s="2">
        <v>1500951</v>
      </c>
      <c r="C2949" s="1" t="s">
        <v>10973</v>
      </c>
      <c r="D2949" s="1" t="s">
        <v>10974</v>
      </c>
      <c r="E2949" s="1" t="s">
        <v>10975</v>
      </c>
      <c r="F2949" s="2">
        <v>-877.5</v>
      </c>
      <c r="G2949" s="1" t="s">
        <v>711</v>
      </c>
      <c r="H2949" s="1" t="s">
        <v>300</v>
      </c>
      <c r="I2949" s="1" t="s">
        <v>10</v>
      </c>
    </row>
    <row r="2950" spans="1:9">
      <c r="A2950" s="1" t="s">
        <v>10976</v>
      </c>
      <c r="B2950" s="2">
        <v>1500999</v>
      </c>
      <c r="C2950" s="1" t="s">
        <v>10977</v>
      </c>
      <c r="D2950" s="1" t="s">
        <v>10978</v>
      </c>
      <c r="E2950" s="1" t="s">
        <v>10979</v>
      </c>
      <c r="F2950" s="2">
        <v>-51.5</v>
      </c>
      <c r="G2950" s="1" t="s">
        <v>711</v>
      </c>
      <c r="H2950" s="1" t="s">
        <v>248</v>
      </c>
      <c r="I2950" s="1" t="s">
        <v>10</v>
      </c>
    </row>
    <row r="2951" spans="1:9">
      <c r="A2951" s="1" t="s">
        <v>10980</v>
      </c>
      <c r="B2951" s="2">
        <v>1501037</v>
      </c>
      <c r="C2951" s="1" t="s">
        <v>205</v>
      </c>
      <c r="D2951" s="1" t="s">
        <v>10981</v>
      </c>
      <c r="E2951" s="1" t="s">
        <v>10982</v>
      </c>
      <c r="F2951" s="2">
        <v>-380</v>
      </c>
      <c r="G2951" s="1" t="s">
        <v>711</v>
      </c>
      <c r="H2951" s="1" t="s">
        <v>180</v>
      </c>
      <c r="I2951" s="1" t="s">
        <v>122</v>
      </c>
    </row>
    <row r="2952" spans="1:9">
      <c r="A2952" s="1" t="s">
        <v>10983</v>
      </c>
      <c r="B2952" s="2">
        <v>1501044</v>
      </c>
      <c r="C2952" s="1" t="s">
        <v>205</v>
      </c>
      <c r="D2952" s="1" t="s">
        <v>10984</v>
      </c>
      <c r="E2952" s="1" t="s">
        <v>10985</v>
      </c>
      <c r="F2952" s="2">
        <v>-490</v>
      </c>
      <c r="G2952" s="1" t="s">
        <v>711</v>
      </c>
      <c r="H2952" s="1" t="s">
        <v>1481</v>
      </c>
      <c r="I2952" s="1" t="s">
        <v>122</v>
      </c>
    </row>
    <row r="2953" spans="1:9">
      <c r="A2953" s="1" t="s">
        <v>10986</v>
      </c>
      <c r="B2953" s="2">
        <v>1501069</v>
      </c>
      <c r="C2953" s="1" t="s">
        <v>10987</v>
      </c>
      <c r="D2953" s="1" t="s">
        <v>10988</v>
      </c>
      <c r="E2953" s="1" t="s">
        <v>10989</v>
      </c>
      <c r="F2953" s="2">
        <v>-4806</v>
      </c>
      <c r="G2953" s="1" t="s">
        <v>711</v>
      </c>
      <c r="H2953" s="1" t="s">
        <v>170</v>
      </c>
      <c r="I2953" s="1" t="s">
        <v>10</v>
      </c>
    </row>
    <row r="2954" spans="1:9">
      <c r="A2954" s="1" t="s">
        <v>10990</v>
      </c>
      <c r="B2954" s="2">
        <v>1501154</v>
      </c>
      <c r="C2954" s="1" t="s">
        <v>10991</v>
      </c>
      <c r="D2954" s="1" t="s">
        <v>10992</v>
      </c>
      <c r="E2954" s="1" t="s">
        <v>10993</v>
      </c>
      <c r="F2954" s="2">
        <v>-9.5</v>
      </c>
      <c r="G2954" s="1" t="s">
        <v>711</v>
      </c>
      <c r="H2954" s="1" t="s">
        <v>429</v>
      </c>
      <c r="I2954" s="1" t="s">
        <v>10</v>
      </c>
    </row>
    <row r="2955" spans="1:9">
      <c r="A2955" s="1" t="s">
        <v>10994</v>
      </c>
      <c r="B2955" s="2">
        <v>1501166</v>
      </c>
      <c r="C2955" s="1" t="s">
        <v>10995</v>
      </c>
      <c r="D2955" s="1" t="s">
        <v>10996</v>
      </c>
      <c r="E2955" s="1" t="s">
        <v>10997</v>
      </c>
      <c r="F2955" s="2">
        <v>-875.93</v>
      </c>
      <c r="G2955" s="1" t="s">
        <v>711</v>
      </c>
      <c r="H2955" s="1" t="s">
        <v>805</v>
      </c>
      <c r="I2955" s="1" t="s">
        <v>10</v>
      </c>
    </row>
    <row r="2956" spans="1:9">
      <c r="A2956" s="1" t="s">
        <v>10998</v>
      </c>
      <c r="B2956" s="2">
        <v>1501279</v>
      </c>
      <c r="C2956" s="1" t="s">
        <v>10999</v>
      </c>
      <c r="D2956" s="1" t="s">
        <v>11000</v>
      </c>
      <c r="E2956" s="1" t="s">
        <v>11001</v>
      </c>
      <c r="F2956" s="2">
        <v>-350</v>
      </c>
      <c r="G2956" s="1" t="s">
        <v>711</v>
      </c>
      <c r="H2956" s="1" t="s">
        <v>239</v>
      </c>
      <c r="I2956" s="1" t="s">
        <v>10</v>
      </c>
    </row>
    <row r="2957" spans="1:9">
      <c r="A2957" s="1" t="s">
        <v>11002</v>
      </c>
      <c r="B2957" s="2">
        <v>1501328</v>
      </c>
      <c r="C2957" s="1" t="s">
        <v>11003</v>
      </c>
      <c r="D2957" s="1" t="s">
        <v>11004</v>
      </c>
      <c r="E2957" s="1" t="s">
        <v>11005</v>
      </c>
      <c r="F2957" s="2">
        <v>-295.24</v>
      </c>
      <c r="G2957" s="1" t="s">
        <v>711</v>
      </c>
      <c r="H2957" s="1" t="s">
        <v>300</v>
      </c>
      <c r="I2957" s="1" t="s">
        <v>10</v>
      </c>
    </row>
    <row r="2958" spans="1:9">
      <c r="A2958" s="1" t="s">
        <v>11006</v>
      </c>
      <c r="B2958" s="2">
        <v>1501374</v>
      </c>
      <c r="C2958" s="1" t="s">
        <v>11007</v>
      </c>
      <c r="D2958" s="1" t="s">
        <v>11008</v>
      </c>
      <c r="E2958" s="1" t="s">
        <v>11009</v>
      </c>
      <c r="F2958" s="2">
        <v>-20</v>
      </c>
      <c r="G2958" s="1" t="s">
        <v>711</v>
      </c>
      <c r="H2958" s="1" t="s">
        <v>239</v>
      </c>
      <c r="I2958" s="1" t="s">
        <v>10</v>
      </c>
    </row>
    <row r="2959" spans="1:9">
      <c r="A2959" s="1" t="s">
        <v>11010</v>
      </c>
      <c r="B2959" s="2">
        <v>1501402</v>
      </c>
      <c r="C2959" s="1" t="s">
        <v>11011</v>
      </c>
      <c r="D2959" s="1" t="s">
        <v>494</v>
      </c>
      <c r="E2959" s="1" t="s">
        <v>495</v>
      </c>
      <c r="F2959" s="2">
        <v>-562.12</v>
      </c>
      <c r="G2959" s="1" t="s">
        <v>711</v>
      </c>
      <c r="H2959" s="1" t="s">
        <v>243</v>
      </c>
      <c r="I2959" s="1" t="s">
        <v>10</v>
      </c>
    </row>
    <row r="2960" spans="1:9">
      <c r="A2960" s="1" t="s">
        <v>11012</v>
      </c>
      <c r="B2960" s="2">
        <v>1501407</v>
      </c>
      <c r="C2960" s="1" t="s">
        <v>11013</v>
      </c>
      <c r="D2960" s="1" t="s">
        <v>11014</v>
      </c>
      <c r="E2960" s="1" t="s">
        <v>11015</v>
      </c>
      <c r="F2960" s="2">
        <v>-75.819999999999993</v>
      </c>
      <c r="G2960" s="1" t="s">
        <v>711</v>
      </c>
      <c r="H2960" s="1" t="s">
        <v>239</v>
      </c>
      <c r="I2960" s="1" t="s">
        <v>10</v>
      </c>
    </row>
    <row r="2961" spans="1:9">
      <c r="A2961" s="1" t="s">
        <v>11016</v>
      </c>
      <c r="B2961" s="2">
        <v>1501423</v>
      </c>
      <c r="C2961" s="1" t="s">
        <v>11017</v>
      </c>
      <c r="D2961" s="1" t="s">
        <v>11018</v>
      </c>
      <c r="E2961" s="1" t="s">
        <v>11019</v>
      </c>
      <c r="F2961" s="2">
        <v>-990</v>
      </c>
      <c r="G2961" s="1" t="s">
        <v>711</v>
      </c>
      <c r="H2961" s="1" t="s">
        <v>272</v>
      </c>
      <c r="I2961" s="1" t="s">
        <v>10</v>
      </c>
    </row>
    <row r="2962" spans="1:9">
      <c r="A2962" s="1" t="s">
        <v>11020</v>
      </c>
      <c r="B2962" s="2">
        <v>1501435</v>
      </c>
      <c r="C2962" s="1" t="s">
        <v>205</v>
      </c>
      <c r="D2962" s="1" t="s">
        <v>11021</v>
      </c>
      <c r="E2962" s="1" t="s">
        <v>11022</v>
      </c>
      <c r="F2962" s="2">
        <v>-2700</v>
      </c>
      <c r="G2962" s="1" t="s">
        <v>711</v>
      </c>
      <c r="H2962" s="1" t="s">
        <v>387</v>
      </c>
      <c r="I2962" s="1" t="s">
        <v>122</v>
      </c>
    </row>
    <row r="2963" spans="1:9">
      <c r="A2963" s="1" t="s">
        <v>11023</v>
      </c>
      <c r="B2963" s="2">
        <v>1501445</v>
      </c>
      <c r="C2963" s="1" t="s">
        <v>11024</v>
      </c>
      <c r="D2963" s="1" t="s">
        <v>441</v>
      </c>
      <c r="E2963" s="1" t="s">
        <v>442</v>
      </c>
      <c r="F2963" s="2">
        <v>-200</v>
      </c>
      <c r="G2963" s="1" t="s">
        <v>711</v>
      </c>
      <c r="H2963" s="1" t="s">
        <v>300</v>
      </c>
      <c r="I2963" s="1" t="s">
        <v>10</v>
      </c>
    </row>
    <row r="2964" spans="1:9">
      <c r="A2964" s="1" t="s">
        <v>11025</v>
      </c>
      <c r="B2964" s="2">
        <v>1501446</v>
      </c>
      <c r="C2964" s="1" t="s">
        <v>11026</v>
      </c>
      <c r="D2964" s="1" t="s">
        <v>441</v>
      </c>
      <c r="E2964" s="1" t="s">
        <v>442</v>
      </c>
      <c r="F2964" s="2">
        <v>-800</v>
      </c>
      <c r="G2964" s="1" t="s">
        <v>711</v>
      </c>
      <c r="H2964" s="1" t="s">
        <v>300</v>
      </c>
      <c r="I2964" s="1" t="s">
        <v>10</v>
      </c>
    </row>
    <row r="2965" spans="1:9">
      <c r="A2965" s="1" t="s">
        <v>11027</v>
      </c>
      <c r="B2965" s="2">
        <v>1501447</v>
      </c>
      <c r="C2965" s="1" t="s">
        <v>11028</v>
      </c>
      <c r="D2965" s="1" t="s">
        <v>441</v>
      </c>
      <c r="E2965" s="1" t="s">
        <v>442</v>
      </c>
      <c r="F2965" s="2">
        <v>-130</v>
      </c>
      <c r="G2965" s="1" t="s">
        <v>711</v>
      </c>
      <c r="H2965" s="1" t="s">
        <v>300</v>
      </c>
      <c r="I2965" s="1" t="s">
        <v>10</v>
      </c>
    </row>
    <row r="2966" spans="1:9">
      <c r="A2966" s="1" t="s">
        <v>11029</v>
      </c>
      <c r="B2966" s="2">
        <v>1501669</v>
      </c>
      <c r="C2966" s="1" t="s">
        <v>11030</v>
      </c>
      <c r="D2966" s="1" t="s">
        <v>11031</v>
      </c>
      <c r="E2966" s="1" t="s">
        <v>11032</v>
      </c>
      <c r="F2966" s="2">
        <v>-34.08</v>
      </c>
      <c r="G2966" s="1" t="s">
        <v>711</v>
      </c>
      <c r="H2966" s="1" t="s">
        <v>755</v>
      </c>
      <c r="I2966" s="1" t="s">
        <v>10</v>
      </c>
    </row>
    <row r="2967" spans="1:9">
      <c r="A2967" s="1" t="s">
        <v>11033</v>
      </c>
      <c r="B2967" s="2">
        <v>1501688</v>
      </c>
      <c r="C2967" s="1" t="s">
        <v>11034</v>
      </c>
      <c r="D2967" s="1" t="s">
        <v>11035</v>
      </c>
      <c r="E2967" s="1" t="s">
        <v>11036</v>
      </c>
      <c r="F2967" s="2">
        <v>-500</v>
      </c>
      <c r="G2967" s="1" t="s">
        <v>711</v>
      </c>
      <c r="H2967" s="1" t="s">
        <v>248</v>
      </c>
      <c r="I2967" s="1" t="s">
        <v>10</v>
      </c>
    </row>
    <row r="2968" spans="1:9">
      <c r="A2968" s="1" t="s">
        <v>11037</v>
      </c>
      <c r="B2968" s="2">
        <v>1501690</v>
      </c>
      <c r="C2968" s="1" t="s">
        <v>11038</v>
      </c>
      <c r="D2968" s="1" t="s">
        <v>11035</v>
      </c>
      <c r="E2968" s="1" t="s">
        <v>11036</v>
      </c>
      <c r="F2968" s="2">
        <v>-158.62</v>
      </c>
      <c r="G2968" s="1" t="s">
        <v>711</v>
      </c>
      <c r="H2968" s="1" t="s">
        <v>248</v>
      </c>
      <c r="I2968" s="1" t="s">
        <v>10</v>
      </c>
    </row>
    <row r="2969" spans="1:9">
      <c r="A2969" s="1" t="s">
        <v>11039</v>
      </c>
      <c r="B2969" s="2">
        <v>1502082</v>
      </c>
      <c r="C2969" s="1" t="s">
        <v>11040</v>
      </c>
      <c r="D2969" s="1" t="s">
        <v>11041</v>
      </c>
      <c r="E2969" s="1" t="s">
        <v>11042</v>
      </c>
      <c r="F2969" s="2">
        <v>-561</v>
      </c>
      <c r="G2969" s="1" t="s">
        <v>711</v>
      </c>
      <c r="H2969" s="1" t="s">
        <v>396</v>
      </c>
      <c r="I2969" s="1" t="s">
        <v>10</v>
      </c>
    </row>
    <row r="2970" spans="1:9">
      <c r="A2970" s="1" t="s">
        <v>11043</v>
      </c>
      <c r="B2970" s="2">
        <v>1502091</v>
      </c>
      <c r="C2970" s="1" t="s">
        <v>11044</v>
      </c>
      <c r="D2970" s="1" t="s">
        <v>11045</v>
      </c>
      <c r="E2970" s="1" t="s">
        <v>11046</v>
      </c>
      <c r="F2970" s="2">
        <v>-500</v>
      </c>
      <c r="G2970" s="1" t="s">
        <v>711</v>
      </c>
      <c r="H2970" s="1" t="s">
        <v>1358</v>
      </c>
      <c r="I2970" s="1" t="s">
        <v>10</v>
      </c>
    </row>
    <row r="2971" spans="1:9">
      <c r="A2971" s="1" t="s">
        <v>11047</v>
      </c>
      <c r="B2971" s="2">
        <v>1503254</v>
      </c>
      <c r="C2971" s="1" t="s">
        <v>11048</v>
      </c>
      <c r="D2971" s="1" t="s">
        <v>11049</v>
      </c>
      <c r="E2971" s="1" t="s">
        <v>11050</v>
      </c>
      <c r="F2971" s="2">
        <v>-298.29000000000002</v>
      </c>
      <c r="G2971" s="1" t="s">
        <v>711</v>
      </c>
      <c r="H2971" s="1" t="s">
        <v>755</v>
      </c>
      <c r="I2971" s="1" t="s">
        <v>10</v>
      </c>
    </row>
    <row r="2972" spans="1:9">
      <c r="A2972" s="1" t="s">
        <v>11051</v>
      </c>
      <c r="B2972" s="2">
        <v>1504097</v>
      </c>
      <c r="C2972" s="1" t="s">
        <v>11052</v>
      </c>
      <c r="D2972" s="1" t="s">
        <v>217</v>
      </c>
      <c r="E2972" s="1" t="s">
        <v>89</v>
      </c>
      <c r="F2972" s="2">
        <v>-720</v>
      </c>
      <c r="G2972" s="1" t="s">
        <v>711</v>
      </c>
      <c r="H2972" s="1" t="s">
        <v>387</v>
      </c>
      <c r="I2972" s="1" t="s">
        <v>10</v>
      </c>
    </row>
    <row r="2973" spans="1:9">
      <c r="A2973" s="1" t="s">
        <v>11053</v>
      </c>
      <c r="B2973" s="2">
        <v>1504547</v>
      </c>
      <c r="C2973" s="1" t="s">
        <v>11054</v>
      </c>
      <c r="D2973" s="1" t="s">
        <v>11055</v>
      </c>
      <c r="E2973" s="1" t="s">
        <v>11056</v>
      </c>
      <c r="F2973" s="2">
        <v>-460.5</v>
      </c>
      <c r="G2973" s="1" t="s">
        <v>711</v>
      </c>
      <c r="H2973" s="1" t="s">
        <v>1186</v>
      </c>
      <c r="I2973" s="1" t="s">
        <v>10</v>
      </c>
    </row>
    <row r="2974" spans="1:9">
      <c r="A2974" s="1" t="s">
        <v>11057</v>
      </c>
      <c r="B2974" s="2">
        <v>1504712</v>
      </c>
      <c r="C2974" s="1" t="s">
        <v>11058</v>
      </c>
      <c r="D2974" s="1" t="s">
        <v>11059</v>
      </c>
      <c r="E2974" s="1" t="s">
        <v>11060</v>
      </c>
      <c r="F2974" s="2">
        <v>-302</v>
      </c>
      <c r="G2974" s="1" t="s">
        <v>711</v>
      </c>
      <c r="H2974" s="1" t="s">
        <v>805</v>
      </c>
      <c r="I2974" s="1" t="s">
        <v>10</v>
      </c>
    </row>
    <row r="2975" spans="1:9">
      <c r="A2975" s="1" t="s">
        <v>11061</v>
      </c>
      <c r="B2975" s="2">
        <v>1504760</v>
      </c>
      <c r="C2975" s="1" t="s">
        <v>11062</v>
      </c>
      <c r="D2975" s="1" t="s">
        <v>11063</v>
      </c>
      <c r="E2975" s="1" t="s">
        <v>11064</v>
      </c>
      <c r="F2975" s="2">
        <v>-2942</v>
      </c>
      <c r="G2975" s="1" t="s">
        <v>711</v>
      </c>
      <c r="H2975" s="1" t="s">
        <v>387</v>
      </c>
      <c r="I2975" s="1" t="s">
        <v>10</v>
      </c>
    </row>
    <row r="2976" spans="1:9">
      <c r="A2976" s="1" t="s">
        <v>11065</v>
      </c>
      <c r="B2976" s="2">
        <v>1504870</v>
      </c>
      <c r="C2976" s="1" t="s">
        <v>11066</v>
      </c>
      <c r="D2976" s="1" t="s">
        <v>11067</v>
      </c>
      <c r="E2976" s="1" t="s">
        <v>11068</v>
      </c>
      <c r="F2976" s="2">
        <v>-87</v>
      </c>
      <c r="G2976" s="1" t="s">
        <v>711</v>
      </c>
      <c r="H2976" s="1" t="s">
        <v>243</v>
      </c>
      <c r="I2976" s="1" t="s">
        <v>10</v>
      </c>
    </row>
    <row r="2977" spans="1:9">
      <c r="A2977" s="1" t="s">
        <v>11069</v>
      </c>
      <c r="B2977" s="2">
        <v>1504935</v>
      </c>
      <c r="C2977" s="1" t="s">
        <v>11070</v>
      </c>
      <c r="D2977" s="1" t="s">
        <v>11071</v>
      </c>
      <c r="E2977" s="1" t="s">
        <v>11072</v>
      </c>
      <c r="F2977" s="2">
        <v>-20</v>
      </c>
      <c r="G2977" s="1" t="s">
        <v>711</v>
      </c>
      <c r="H2977" s="1" t="s">
        <v>1186</v>
      </c>
      <c r="I2977" s="1" t="s">
        <v>10</v>
      </c>
    </row>
    <row r="2978" spans="1:9">
      <c r="A2978" s="1" t="s">
        <v>11073</v>
      </c>
      <c r="B2978" s="2">
        <v>1504963</v>
      </c>
      <c r="C2978" s="1" t="s">
        <v>11074</v>
      </c>
      <c r="D2978" s="1" t="s">
        <v>11075</v>
      </c>
      <c r="E2978" s="1" t="s">
        <v>11076</v>
      </c>
      <c r="F2978" s="2">
        <v>-65.7</v>
      </c>
      <c r="G2978" s="1" t="s">
        <v>711</v>
      </c>
      <c r="H2978" s="1" t="s">
        <v>248</v>
      </c>
      <c r="I2978" s="1" t="s">
        <v>10</v>
      </c>
    </row>
    <row r="2979" spans="1:9">
      <c r="A2979" s="1" t="s">
        <v>11077</v>
      </c>
      <c r="B2979" s="2">
        <v>1505306</v>
      </c>
      <c r="C2979" s="1" t="s">
        <v>11078</v>
      </c>
      <c r="D2979" s="1" t="s">
        <v>11079</v>
      </c>
      <c r="E2979" s="1" t="s">
        <v>11080</v>
      </c>
      <c r="F2979" s="2">
        <v>-1000</v>
      </c>
      <c r="G2979" s="1" t="s">
        <v>711</v>
      </c>
      <c r="H2979" s="1" t="s">
        <v>721</v>
      </c>
      <c r="I2979" s="1" t="s">
        <v>10</v>
      </c>
    </row>
    <row r="2980" spans="1:9">
      <c r="A2980" s="1" t="s">
        <v>11081</v>
      </c>
      <c r="B2980" s="2">
        <v>1505403</v>
      </c>
      <c r="C2980" s="1" t="s">
        <v>11082</v>
      </c>
      <c r="D2980" s="1" t="s">
        <v>11083</v>
      </c>
      <c r="E2980" s="1" t="s">
        <v>11084</v>
      </c>
      <c r="F2980" s="2">
        <v>-6019</v>
      </c>
      <c r="G2980" s="1" t="s">
        <v>711</v>
      </c>
      <c r="H2980" s="1" t="s">
        <v>721</v>
      </c>
      <c r="I2980" s="1" t="s">
        <v>10</v>
      </c>
    </row>
    <row r="2981" spans="1:9">
      <c r="A2981" s="1" t="s">
        <v>11085</v>
      </c>
      <c r="B2981" s="2">
        <v>1505455</v>
      </c>
      <c r="C2981" s="1" t="s">
        <v>11086</v>
      </c>
      <c r="D2981" s="1" t="s">
        <v>11087</v>
      </c>
      <c r="E2981" s="1" t="s">
        <v>11088</v>
      </c>
      <c r="F2981" s="2">
        <v>-94</v>
      </c>
      <c r="G2981" s="1" t="s">
        <v>711</v>
      </c>
      <c r="H2981" s="1" t="s">
        <v>817</v>
      </c>
      <c r="I2981" s="1" t="s">
        <v>10</v>
      </c>
    </row>
    <row r="2982" spans="1:9">
      <c r="A2982" s="1" t="s">
        <v>11089</v>
      </c>
      <c r="B2982" s="2">
        <v>1505458</v>
      </c>
      <c r="C2982" s="1" t="s">
        <v>205</v>
      </c>
      <c r="D2982" s="1" t="s">
        <v>5869</v>
      </c>
      <c r="E2982" s="1" t="s">
        <v>5870</v>
      </c>
      <c r="F2982" s="2">
        <v>-809.5</v>
      </c>
      <c r="G2982" s="1" t="s">
        <v>711</v>
      </c>
      <c r="H2982" s="1" t="s">
        <v>243</v>
      </c>
      <c r="I2982" s="1" t="s">
        <v>122</v>
      </c>
    </row>
    <row r="2983" spans="1:9">
      <c r="A2983" s="1" t="s">
        <v>11090</v>
      </c>
      <c r="B2983" s="2">
        <v>1505722</v>
      </c>
      <c r="C2983" s="1" t="s">
        <v>11091</v>
      </c>
      <c r="D2983" s="1" t="s">
        <v>11092</v>
      </c>
      <c r="E2983" s="1" t="s">
        <v>11093</v>
      </c>
      <c r="F2983" s="2">
        <v>-229</v>
      </c>
      <c r="G2983" s="1" t="s">
        <v>711</v>
      </c>
      <c r="H2983" s="1" t="s">
        <v>157</v>
      </c>
      <c r="I2983" s="1" t="s">
        <v>10</v>
      </c>
    </row>
    <row r="2984" spans="1:9">
      <c r="A2984" s="1" t="s">
        <v>11094</v>
      </c>
      <c r="B2984" s="2">
        <v>1505813</v>
      </c>
      <c r="C2984" s="1" t="s">
        <v>11095</v>
      </c>
      <c r="D2984" s="1" t="s">
        <v>11096</v>
      </c>
      <c r="E2984" s="1" t="s">
        <v>11097</v>
      </c>
      <c r="F2984" s="2">
        <v>-100</v>
      </c>
      <c r="G2984" s="1" t="s">
        <v>711</v>
      </c>
      <c r="H2984" s="1" t="s">
        <v>1098</v>
      </c>
      <c r="I2984" s="1" t="s">
        <v>10</v>
      </c>
    </row>
    <row r="2985" spans="1:9">
      <c r="A2985" s="1" t="s">
        <v>11098</v>
      </c>
      <c r="B2985" s="2">
        <v>1505931</v>
      </c>
      <c r="C2985" s="1" t="s">
        <v>11099</v>
      </c>
      <c r="D2985" s="1" t="s">
        <v>11100</v>
      </c>
      <c r="E2985" s="1" t="s">
        <v>11101</v>
      </c>
      <c r="F2985" s="2">
        <v>-459.02</v>
      </c>
      <c r="G2985" s="1" t="s">
        <v>711</v>
      </c>
      <c r="H2985" s="1" t="s">
        <v>878</v>
      </c>
      <c r="I2985" s="1" t="s">
        <v>10</v>
      </c>
    </row>
    <row r="2986" spans="1:9">
      <c r="A2986" s="1" t="s">
        <v>11102</v>
      </c>
      <c r="B2986" s="2">
        <v>1506088</v>
      </c>
      <c r="C2986" s="1" t="s">
        <v>205</v>
      </c>
      <c r="D2986" s="1" t="s">
        <v>11103</v>
      </c>
      <c r="E2986" s="1" t="s">
        <v>11104</v>
      </c>
      <c r="F2986" s="2">
        <v>-500</v>
      </c>
      <c r="G2986" s="1" t="s">
        <v>711</v>
      </c>
      <c r="H2986" s="1" t="s">
        <v>370</v>
      </c>
      <c r="I2986" s="1" t="s">
        <v>122</v>
      </c>
    </row>
    <row r="2987" spans="1:9">
      <c r="A2987" s="1" t="s">
        <v>11105</v>
      </c>
      <c r="B2987" s="2">
        <v>1506515</v>
      </c>
      <c r="C2987" s="1" t="s">
        <v>11106</v>
      </c>
      <c r="D2987" s="1" t="s">
        <v>11107</v>
      </c>
      <c r="E2987" s="1" t="s">
        <v>11108</v>
      </c>
      <c r="F2987" s="2">
        <v>-487.5</v>
      </c>
      <c r="G2987" s="1" t="s">
        <v>711</v>
      </c>
      <c r="H2987" s="1" t="s">
        <v>131</v>
      </c>
      <c r="I2987" s="1" t="s">
        <v>10</v>
      </c>
    </row>
    <row r="2988" spans="1:9">
      <c r="A2988" s="1" t="s">
        <v>11109</v>
      </c>
      <c r="B2988" s="2">
        <v>1506617</v>
      </c>
      <c r="C2988" s="1" t="s">
        <v>11110</v>
      </c>
      <c r="D2988" s="1" t="s">
        <v>383</v>
      </c>
      <c r="E2988" s="1" t="s">
        <v>384</v>
      </c>
      <c r="F2988" s="2">
        <v>-137</v>
      </c>
      <c r="G2988" s="1" t="s">
        <v>711</v>
      </c>
      <c r="H2988" s="1" t="s">
        <v>1110</v>
      </c>
      <c r="I2988" s="1" t="s">
        <v>10</v>
      </c>
    </row>
    <row r="2989" spans="1:9">
      <c r="A2989" s="1" t="s">
        <v>11111</v>
      </c>
      <c r="B2989" s="2">
        <v>1506635</v>
      </c>
      <c r="C2989" s="1" t="s">
        <v>11112</v>
      </c>
      <c r="D2989" s="1" t="s">
        <v>383</v>
      </c>
      <c r="E2989" s="1" t="s">
        <v>384</v>
      </c>
      <c r="F2989" s="2">
        <v>-211.95</v>
      </c>
      <c r="G2989" s="1" t="s">
        <v>711</v>
      </c>
      <c r="H2989" s="1" t="s">
        <v>1110</v>
      </c>
      <c r="I2989" s="1" t="s">
        <v>10</v>
      </c>
    </row>
    <row r="2990" spans="1:9">
      <c r="A2990" s="1" t="s">
        <v>11113</v>
      </c>
      <c r="B2990" s="2">
        <v>1506790</v>
      </c>
      <c r="C2990" s="1" t="s">
        <v>11114</v>
      </c>
      <c r="D2990" s="1" t="s">
        <v>11115</v>
      </c>
      <c r="E2990" s="1" t="s">
        <v>11116</v>
      </c>
      <c r="F2990" s="2">
        <v>-4000</v>
      </c>
      <c r="G2990" s="1" t="s">
        <v>711</v>
      </c>
      <c r="H2990" s="1" t="s">
        <v>805</v>
      </c>
      <c r="I2990" s="1" t="s">
        <v>10</v>
      </c>
    </row>
    <row r="2991" spans="1:9">
      <c r="A2991" s="1" t="s">
        <v>11117</v>
      </c>
      <c r="B2991" s="2">
        <v>1506975</v>
      </c>
      <c r="C2991" s="1" t="s">
        <v>11118</v>
      </c>
      <c r="D2991" s="1" t="s">
        <v>11119</v>
      </c>
      <c r="E2991" s="1" t="s">
        <v>11120</v>
      </c>
      <c r="F2991" s="2">
        <v>-5300</v>
      </c>
      <c r="G2991" s="1" t="s">
        <v>711</v>
      </c>
      <c r="H2991" s="1" t="s">
        <v>248</v>
      </c>
      <c r="I2991" s="1" t="s">
        <v>10</v>
      </c>
    </row>
    <row r="2992" spans="1:9">
      <c r="A2992" s="1" t="s">
        <v>11121</v>
      </c>
      <c r="B2992" s="2">
        <v>1507021</v>
      </c>
      <c r="C2992" s="1" t="s">
        <v>11122</v>
      </c>
      <c r="D2992" s="1" t="s">
        <v>11123</v>
      </c>
      <c r="E2992" s="1" t="s">
        <v>11124</v>
      </c>
      <c r="F2992" s="2">
        <v>-1500</v>
      </c>
      <c r="G2992" s="1" t="s">
        <v>711</v>
      </c>
      <c r="H2992" s="1" t="s">
        <v>248</v>
      </c>
      <c r="I2992" s="1" t="s">
        <v>10</v>
      </c>
    </row>
    <row r="2993" spans="1:9">
      <c r="A2993" s="1" t="s">
        <v>11125</v>
      </c>
      <c r="B2993" s="2">
        <v>1507534</v>
      </c>
      <c r="C2993" s="1" t="s">
        <v>11126</v>
      </c>
      <c r="D2993" s="1" t="s">
        <v>11127</v>
      </c>
      <c r="E2993" s="1" t="s">
        <v>11128</v>
      </c>
      <c r="F2993" s="2">
        <v>-500</v>
      </c>
      <c r="G2993" s="1" t="s">
        <v>711</v>
      </c>
      <c r="H2993" s="1" t="s">
        <v>391</v>
      </c>
      <c r="I2993" s="1" t="s">
        <v>10</v>
      </c>
    </row>
    <row r="2994" spans="1:9">
      <c r="A2994" s="1" t="s">
        <v>11129</v>
      </c>
      <c r="B2994" s="2">
        <v>1507821</v>
      </c>
      <c r="C2994" s="1" t="s">
        <v>11130</v>
      </c>
      <c r="D2994" s="1" t="s">
        <v>11131</v>
      </c>
      <c r="E2994" s="1" t="s">
        <v>11132</v>
      </c>
      <c r="F2994" s="2">
        <v>-5090</v>
      </c>
      <c r="G2994" s="1" t="s">
        <v>711</v>
      </c>
      <c r="H2994" s="1" t="s">
        <v>1186</v>
      </c>
      <c r="I2994" s="1" t="s">
        <v>10</v>
      </c>
    </row>
    <row r="2995" spans="1:9">
      <c r="A2995" s="1" t="s">
        <v>11133</v>
      </c>
      <c r="B2995" s="2">
        <v>1507965</v>
      </c>
      <c r="C2995" s="1" t="s">
        <v>11134</v>
      </c>
      <c r="D2995" s="1" t="s">
        <v>11135</v>
      </c>
      <c r="E2995" s="1" t="s">
        <v>11136</v>
      </c>
      <c r="F2995" s="2">
        <v>-1000</v>
      </c>
      <c r="G2995" s="1" t="s">
        <v>711</v>
      </c>
      <c r="H2995" s="1" t="s">
        <v>391</v>
      </c>
      <c r="I2995" s="1" t="s">
        <v>10</v>
      </c>
    </row>
    <row r="2996" spans="1:9">
      <c r="A2996" s="1" t="s">
        <v>11137</v>
      </c>
      <c r="B2996" s="2">
        <v>1507984</v>
      </c>
      <c r="C2996" s="1" t="s">
        <v>11138</v>
      </c>
      <c r="D2996" s="1" t="s">
        <v>11139</v>
      </c>
      <c r="E2996" s="1" t="s">
        <v>11140</v>
      </c>
      <c r="F2996" s="2">
        <v>-1800</v>
      </c>
      <c r="G2996" s="1" t="s">
        <v>711</v>
      </c>
      <c r="H2996" s="1" t="s">
        <v>391</v>
      </c>
      <c r="I2996" s="1" t="s">
        <v>10</v>
      </c>
    </row>
    <row r="2997" spans="1:9">
      <c r="A2997" s="1" t="s">
        <v>11141</v>
      </c>
      <c r="B2997" s="2">
        <v>1508043</v>
      </c>
      <c r="C2997" s="1" t="s">
        <v>11142</v>
      </c>
      <c r="D2997" s="1" t="s">
        <v>11143</v>
      </c>
      <c r="E2997" s="1" t="s">
        <v>8564</v>
      </c>
      <c r="F2997" s="2">
        <v>-757</v>
      </c>
      <c r="G2997" s="1" t="s">
        <v>711</v>
      </c>
      <c r="H2997" s="1" t="s">
        <v>777</v>
      </c>
      <c r="I2997" s="1" t="s">
        <v>10</v>
      </c>
    </row>
    <row r="2998" spans="1:9">
      <c r="A2998" s="1" t="s">
        <v>11144</v>
      </c>
      <c r="B2998" s="2">
        <v>1508332</v>
      </c>
      <c r="C2998" s="1" t="s">
        <v>11145</v>
      </c>
      <c r="D2998" s="1" t="s">
        <v>11146</v>
      </c>
      <c r="E2998" s="1" t="s">
        <v>11147</v>
      </c>
      <c r="F2998" s="2">
        <v>-28.92</v>
      </c>
      <c r="G2998" s="1" t="s">
        <v>711</v>
      </c>
      <c r="H2998" s="1" t="s">
        <v>169</v>
      </c>
      <c r="I2998" s="1" t="s">
        <v>10</v>
      </c>
    </row>
    <row r="2999" spans="1:9">
      <c r="A2999" s="1" t="s">
        <v>11148</v>
      </c>
      <c r="B2999" s="2">
        <v>1508356</v>
      </c>
      <c r="C2999" s="1" t="s">
        <v>11149</v>
      </c>
      <c r="D2999" s="1" t="s">
        <v>11150</v>
      </c>
      <c r="E2999" s="1" t="s">
        <v>11151</v>
      </c>
      <c r="F2999" s="2">
        <v>-319.89999999999998</v>
      </c>
      <c r="G2999" s="1" t="s">
        <v>711</v>
      </c>
      <c r="H2999" s="1" t="s">
        <v>300</v>
      </c>
      <c r="I2999" s="1" t="s">
        <v>10</v>
      </c>
    </row>
    <row r="3000" spans="1:9">
      <c r="A3000" s="1" t="s">
        <v>11152</v>
      </c>
      <c r="B3000" s="2">
        <v>1508459</v>
      </c>
      <c r="C3000" s="1" t="s">
        <v>11153</v>
      </c>
      <c r="D3000" s="1" t="s">
        <v>9699</v>
      </c>
      <c r="E3000" s="1" t="s">
        <v>9700</v>
      </c>
      <c r="F3000" s="2">
        <v>-81.489999999999995</v>
      </c>
      <c r="G3000" s="1" t="s">
        <v>711</v>
      </c>
      <c r="H3000" s="1" t="s">
        <v>169</v>
      </c>
      <c r="I3000" s="1" t="s">
        <v>10</v>
      </c>
    </row>
    <row r="3001" spans="1:9">
      <c r="A3001" s="1" t="s">
        <v>11154</v>
      </c>
      <c r="B3001" s="2">
        <v>1508927</v>
      </c>
      <c r="C3001" s="1" t="s">
        <v>11155</v>
      </c>
      <c r="D3001" s="1" t="s">
        <v>11156</v>
      </c>
      <c r="E3001" s="1" t="s">
        <v>11157</v>
      </c>
      <c r="F3001" s="2">
        <v>-1000</v>
      </c>
      <c r="G3001" s="1" t="s">
        <v>711</v>
      </c>
      <c r="H3001" s="1" t="s">
        <v>180</v>
      </c>
      <c r="I3001" s="1" t="s">
        <v>10</v>
      </c>
    </row>
    <row r="3002" spans="1:9">
      <c r="A3002" s="1" t="s">
        <v>11158</v>
      </c>
      <c r="B3002" s="2">
        <v>1509016</v>
      </c>
      <c r="C3002" s="1" t="s">
        <v>11159</v>
      </c>
      <c r="D3002" s="1" t="s">
        <v>11160</v>
      </c>
      <c r="E3002" s="1" t="s">
        <v>11161</v>
      </c>
      <c r="F3002" s="2">
        <v>-12000</v>
      </c>
      <c r="G3002" s="1" t="s">
        <v>711</v>
      </c>
      <c r="H3002" s="1" t="s">
        <v>180</v>
      </c>
      <c r="I3002" s="1" t="s">
        <v>10</v>
      </c>
    </row>
    <row r="3003" spans="1:9">
      <c r="A3003" s="1" t="s">
        <v>11162</v>
      </c>
      <c r="B3003" s="2">
        <v>1509090</v>
      </c>
      <c r="C3003" s="1" t="s">
        <v>205</v>
      </c>
      <c r="D3003" s="1" t="s">
        <v>11163</v>
      </c>
      <c r="E3003" s="1" t="s">
        <v>11164</v>
      </c>
      <c r="F3003" s="2">
        <v>-187</v>
      </c>
      <c r="G3003" s="1" t="s">
        <v>711</v>
      </c>
      <c r="H3003" s="1" t="s">
        <v>370</v>
      </c>
      <c r="I3003" s="1" t="s">
        <v>122</v>
      </c>
    </row>
    <row r="3004" spans="1:9">
      <c r="A3004" s="1" t="s">
        <v>11165</v>
      </c>
      <c r="B3004" s="2">
        <v>1509240</v>
      </c>
      <c r="C3004" s="1" t="s">
        <v>205</v>
      </c>
      <c r="D3004" s="1" t="s">
        <v>11166</v>
      </c>
      <c r="E3004" s="1" t="s">
        <v>11167</v>
      </c>
      <c r="F3004" s="2">
        <v>-452</v>
      </c>
      <c r="G3004" s="1" t="s">
        <v>711</v>
      </c>
      <c r="H3004" s="1" t="s">
        <v>356</v>
      </c>
      <c r="I3004" s="1" t="s">
        <v>122</v>
      </c>
    </row>
    <row r="3005" spans="1:9">
      <c r="A3005" s="1" t="s">
        <v>11168</v>
      </c>
      <c r="B3005" s="2">
        <v>1509477</v>
      </c>
      <c r="C3005" s="1" t="s">
        <v>205</v>
      </c>
      <c r="D3005" s="1" t="s">
        <v>11169</v>
      </c>
      <c r="E3005" s="1" t="s">
        <v>11170</v>
      </c>
      <c r="F3005" s="2">
        <v>-500</v>
      </c>
      <c r="G3005" s="1" t="s">
        <v>711</v>
      </c>
      <c r="H3005" s="1" t="s">
        <v>760</v>
      </c>
      <c r="I3005" s="1" t="s">
        <v>122</v>
      </c>
    </row>
    <row r="3006" spans="1:9">
      <c r="A3006" s="1" t="s">
        <v>11171</v>
      </c>
      <c r="B3006" s="2">
        <v>1509505</v>
      </c>
      <c r="C3006" s="1" t="s">
        <v>11172</v>
      </c>
      <c r="D3006" s="1" t="s">
        <v>3012</v>
      </c>
      <c r="E3006" s="1" t="s">
        <v>3013</v>
      </c>
      <c r="F3006" s="2">
        <v>-700</v>
      </c>
      <c r="G3006" s="1" t="s">
        <v>711</v>
      </c>
      <c r="H3006" s="1" t="s">
        <v>248</v>
      </c>
      <c r="I3006" s="1" t="s">
        <v>10</v>
      </c>
    </row>
    <row r="3007" spans="1:9">
      <c r="A3007" s="1" t="s">
        <v>11173</v>
      </c>
      <c r="B3007" s="2">
        <v>1509520</v>
      </c>
      <c r="C3007" s="1" t="s">
        <v>205</v>
      </c>
      <c r="D3007" s="1" t="s">
        <v>11174</v>
      </c>
      <c r="E3007" s="1" t="s">
        <v>11175</v>
      </c>
      <c r="F3007" s="2">
        <v>-5404.27</v>
      </c>
      <c r="G3007" s="1" t="s">
        <v>711</v>
      </c>
      <c r="H3007" s="1" t="s">
        <v>248</v>
      </c>
      <c r="I3007" s="1" t="s">
        <v>122</v>
      </c>
    </row>
    <row r="3008" spans="1:9">
      <c r="A3008" s="1" t="s">
        <v>11176</v>
      </c>
      <c r="B3008" s="2">
        <v>1509544</v>
      </c>
      <c r="C3008" s="1" t="s">
        <v>11177</v>
      </c>
      <c r="D3008" s="1" t="s">
        <v>11178</v>
      </c>
      <c r="E3008" s="1" t="s">
        <v>11179</v>
      </c>
      <c r="F3008" s="2">
        <v>-500</v>
      </c>
      <c r="G3008" s="1" t="s">
        <v>711</v>
      </c>
      <c r="H3008" s="1" t="s">
        <v>841</v>
      </c>
      <c r="I3008" s="1" t="s">
        <v>10</v>
      </c>
    </row>
    <row r="3009" spans="1:9">
      <c r="A3009" s="1" t="s">
        <v>11180</v>
      </c>
      <c r="B3009" s="2">
        <v>1509594</v>
      </c>
      <c r="C3009" s="1" t="s">
        <v>11181</v>
      </c>
      <c r="D3009" s="1" t="s">
        <v>11182</v>
      </c>
      <c r="E3009" s="1" t="s">
        <v>11183</v>
      </c>
      <c r="F3009" s="2">
        <v>-759.34</v>
      </c>
      <c r="G3009" s="1" t="s">
        <v>711</v>
      </c>
      <c r="H3009" s="1" t="s">
        <v>248</v>
      </c>
      <c r="I3009" s="1" t="s">
        <v>10</v>
      </c>
    </row>
    <row r="3010" spans="1:9">
      <c r="A3010" s="1" t="s">
        <v>11184</v>
      </c>
      <c r="B3010" s="2">
        <v>1509688</v>
      </c>
      <c r="C3010" s="1" t="s">
        <v>11185</v>
      </c>
      <c r="D3010" s="1" t="s">
        <v>11186</v>
      </c>
      <c r="E3010" s="1" t="s">
        <v>11187</v>
      </c>
      <c r="F3010" s="2">
        <v>-429.8</v>
      </c>
      <c r="G3010" s="1" t="s">
        <v>711</v>
      </c>
      <c r="H3010" s="1" t="s">
        <v>300</v>
      </c>
      <c r="I3010" s="1" t="s">
        <v>10</v>
      </c>
    </row>
    <row r="3011" spans="1:9">
      <c r="A3011" s="1" t="s">
        <v>11188</v>
      </c>
      <c r="B3011" s="2">
        <v>1509824</v>
      </c>
      <c r="C3011" s="1" t="s">
        <v>11189</v>
      </c>
      <c r="D3011" s="1" t="s">
        <v>11190</v>
      </c>
      <c r="E3011" s="1" t="s">
        <v>11191</v>
      </c>
      <c r="F3011" s="2">
        <v>-314</v>
      </c>
      <c r="G3011" s="1" t="s">
        <v>711</v>
      </c>
      <c r="H3011" s="1" t="s">
        <v>157</v>
      </c>
      <c r="I3011" s="1" t="s">
        <v>10</v>
      </c>
    </row>
    <row r="3012" spans="1:9">
      <c r="A3012" s="1" t="s">
        <v>11192</v>
      </c>
      <c r="B3012" s="2">
        <v>1509872</v>
      </c>
      <c r="C3012" s="1" t="s">
        <v>11193</v>
      </c>
      <c r="D3012" s="1" t="s">
        <v>11194</v>
      </c>
      <c r="E3012" s="1" t="s">
        <v>11195</v>
      </c>
      <c r="F3012" s="2">
        <v>-900</v>
      </c>
      <c r="G3012" s="1" t="s">
        <v>711</v>
      </c>
      <c r="H3012" s="1" t="s">
        <v>832</v>
      </c>
      <c r="I3012" s="1" t="s">
        <v>10</v>
      </c>
    </row>
    <row r="3013" spans="1:9">
      <c r="A3013" s="1" t="s">
        <v>11196</v>
      </c>
      <c r="B3013" s="2">
        <v>1509981</v>
      </c>
      <c r="C3013" s="1" t="s">
        <v>205</v>
      </c>
      <c r="D3013" s="1" t="s">
        <v>10207</v>
      </c>
      <c r="E3013" s="1" t="s">
        <v>10208</v>
      </c>
      <c r="F3013" s="2">
        <v>-812.5</v>
      </c>
      <c r="G3013" s="1" t="s">
        <v>711</v>
      </c>
      <c r="H3013" s="1" t="s">
        <v>805</v>
      </c>
      <c r="I3013" s="1" t="s">
        <v>122</v>
      </c>
    </row>
    <row r="3014" spans="1:9">
      <c r="A3014" s="1" t="s">
        <v>11197</v>
      </c>
      <c r="B3014" s="2">
        <v>1510143</v>
      </c>
      <c r="C3014" s="1" t="s">
        <v>11198</v>
      </c>
      <c r="D3014" s="1" t="s">
        <v>11199</v>
      </c>
      <c r="E3014" s="1" t="s">
        <v>11200</v>
      </c>
      <c r="F3014" s="2">
        <v>-3009.8</v>
      </c>
      <c r="G3014" s="1" t="s">
        <v>711</v>
      </c>
      <c r="H3014" s="1" t="s">
        <v>180</v>
      </c>
      <c r="I3014" s="1" t="s">
        <v>10</v>
      </c>
    </row>
    <row r="3015" spans="1:9">
      <c r="A3015" s="1" t="s">
        <v>11201</v>
      </c>
      <c r="B3015" s="2">
        <v>1510254</v>
      </c>
      <c r="C3015" s="1" t="s">
        <v>11202</v>
      </c>
      <c r="D3015" s="1" t="s">
        <v>11035</v>
      </c>
      <c r="E3015" s="1" t="s">
        <v>11036</v>
      </c>
      <c r="F3015" s="2">
        <v>-70.92</v>
      </c>
      <c r="G3015" s="1" t="s">
        <v>711</v>
      </c>
      <c r="H3015" s="1" t="s">
        <v>387</v>
      </c>
      <c r="I3015" s="1" t="s">
        <v>10</v>
      </c>
    </row>
    <row r="3016" spans="1:9">
      <c r="A3016" s="1" t="s">
        <v>11203</v>
      </c>
      <c r="B3016" s="2">
        <v>1510301</v>
      </c>
      <c r="C3016" s="1" t="s">
        <v>11204</v>
      </c>
      <c r="D3016" s="1" t="s">
        <v>11205</v>
      </c>
      <c r="E3016" s="1" t="s">
        <v>11206</v>
      </c>
      <c r="F3016" s="2">
        <v>-73.760000000000005</v>
      </c>
      <c r="G3016" s="1" t="s">
        <v>711</v>
      </c>
      <c r="H3016" s="1" t="s">
        <v>356</v>
      </c>
      <c r="I3016" s="1" t="s">
        <v>10</v>
      </c>
    </row>
    <row r="3017" spans="1:9">
      <c r="A3017" s="1" t="s">
        <v>11207</v>
      </c>
      <c r="B3017" s="2">
        <v>1510306</v>
      </c>
      <c r="C3017" s="1" t="s">
        <v>11208</v>
      </c>
      <c r="D3017" s="1" t="s">
        <v>11209</v>
      </c>
      <c r="E3017" s="1" t="s">
        <v>11210</v>
      </c>
      <c r="F3017" s="2">
        <v>-47.69</v>
      </c>
      <c r="G3017" s="1" t="s">
        <v>711</v>
      </c>
      <c r="H3017" s="1" t="s">
        <v>1110</v>
      </c>
      <c r="I3017" s="1" t="s">
        <v>10</v>
      </c>
    </row>
    <row r="3018" spans="1:9">
      <c r="A3018" s="1" t="s">
        <v>11211</v>
      </c>
      <c r="B3018" s="2">
        <v>1510316</v>
      </c>
      <c r="C3018" s="1" t="s">
        <v>11212</v>
      </c>
      <c r="D3018" s="1" t="s">
        <v>11213</v>
      </c>
      <c r="E3018" s="1" t="s">
        <v>11214</v>
      </c>
      <c r="F3018" s="2">
        <v>-728.47</v>
      </c>
      <c r="G3018" s="1" t="s">
        <v>711</v>
      </c>
      <c r="H3018" s="1" t="s">
        <v>387</v>
      </c>
      <c r="I3018" s="1" t="s">
        <v>10</v>
      </c>
    </row>
    <row r="3019" spans="1:9">
      <c r="A3019" s="1" t="s">
        <v>11215</v>
      </c>
      <c r="B3019" s="2">
        <v>1510385</v>
      </c>
      <c r="C3019" s="1" t="s">
        <v>11216</v>
      </c>
      <c r="D3019" s="1" t="s">
        <v>11217</v>
      </c>
      <c r="E3019" s="1" t="s">
        <v>11218</v>
      </c>
      <c r="F3019" s="2">
        <v>-1000</v>
      </c>
      <c r="G3019" s="1" t="s">
        <v>711</v>
      </c>
      <c r="H3019" s="1" t="s">
        <v>937</v>
      </c>
      <c r="I3019" s="1" t="s">
        <v>10</v>
      </c>
    </row>
    <row r="3020" spans="1:9">
      <c r="A3020" s="1" t="s">
        <v>11219</v>
      </c>
      <c r="B3020" s="2">
        <v>1510461</v>
      </c>
      <c r="C3020" s="1" t="s">
        <v>11220</v>
      </c>
      <c r="D3020" s="1" t="s">
        <v>11221</v>
      </c>
      <c r="E3020" s="1" t="s">
        <v>11222</v>
      </c>
      <c r="F3020" s="2">
        <v>-232.44</v>
      </c>
      <c r="G3020" s="1" t="s">
        <v>711</v>
      </c>
      <c r="H3020" s="1" t="s">
        <v>169</v>
      </c>
      <c r="I3020" s="1" t="s">
        <v>10</v>
      </c>
    </row>
    <row r="3021" spans="1:9">
      <c r="A3021" s="1" t="s">
        <v>11223</v>
      </c>
      <c r="B3021" s="2">
        <v>1510501</v>
      </c>
      <c r="C3021" s="1" t="s">
        <v>11224</v>
      </c>
      <c r="D3021" s="1" t="s">
        <v>11225</v>
      </c>
      <c r="E3021" s="1" t="s">
        <v>11226</v>
      </c>
      <c r="F3021" s="2">
        <v>-1587.32</v>
      </c>
      <c r="G3021" s="1" t="s">
        <v>711</v>
      </c>
      <c r="H3021" s="1" t="s">
        <v>239</v>
      </c>
      <c r="I3021" s="1" t="s">
        <v>10</v>
      </c>
    </row>
    <row r="3022" spans="1:9">
      <c r="A3022" s="1" t="s">
        <v>11227</v>
      </c>
      <c r="B3022" s="2">
        <v>1510909</v>
      </c>
      <c r="C3022" s="1" t="s">
        <v>205</v>
      </c>
      <c r="D3022" s="1" t="s">
        <v>508</v>
      </c>
      <c r="E3022" s="1" t="s">
        <v>20</v>
      </c>
      <c r="F3022" s="2">
        <v>-1609</v>
      </c>
      <c r="G3022" s="1" t="s">
        <v>711</v>
      </c>
      <c r="H3022" s="1" t="s">
        <v>878</v>
      </c>
      <c r="I3022" s="1" t="s">
        <v>122</v>
      </c>
    </row>
    <row r="3023" spans="1:9">
      <c r="A3023" s="1" t="s">
        <v>11228</v>
      </c>
      <c r="B3023" s="2">
        <v>1510934</v>
      </c>
      <c r="C3023" s="1" t="s">
        <v>11229</v>
      </c>
      <c r="D3023" s="1" t="s">
        <v>11230</v>
      </c>
      <c r="E3023" s="1" t="s">
        <v>11231</v>
      </c>
      <c r="F3023" s="2">
        <v>-246.13</v>
      </c>
      <c r="G3023" s="1" t="s">
        <v>711</v>
      </c>
      <c r="H3023" s="1" t="s">
        <v>387</v>
      </c>
      <c r="I3023" s="1" t="s">
        <v>10</v>
      </c>
    </row>
    <row r="3024" spans="1:9">
      <c r="A3024" s="1" t="s">
        <v>11232</v>
      </c>
      <c r="B3024" s="2">
        <v>1510944</v>
      </c>
      <c r="C3024" s="1" t="s">
        <v>11233</v>
      </c>
      <c r="D3024" s="1" t="s">
        <v>11234</v>
      </c>
      <c r="E3024" s="1" t="s">
        <v>4063</v>
      </c>
      <c r="F3024" s="2">
        <v>-400</v>
      </c>
      <c r="G3024" s="1" t="s">
        <v>711</v>
      </c>
      <c r="H3024" s="1" t="s">
        <v>878</v>
      </c>
      <c r="I3024" s="1" t="s">
        <v>10</v>
      </c>
    </row>
    <row r="3025" spans="1:9">
      <c r="A3025" s="1" t="s">
        <v>11235</v>
      </c>
      <c r="B3025" s="2">
        <v>1511043</v>
      </c>
      <c r="C3025" s="1" t="s">
        <v>205</v>
      </c>
      <c r="D3025" s="1" t="s">
        <v>133</v>
      </c>
      <c r="E3025" s="1" t="s">
        <v>113</v>
      </c>
      <c r="F3025" s="2">
        <v>-241</v>
      </c>
      <c r="G3025" s="1" t="s">
        <v>711</v>
      </c>
      <c r="H3025" s="1" t="s">
        <v>396</v>
      </c>
      <c r="I3025" s="1" t="s">
        <v>122</v>
      </c>
    </row>
    <row r="3026" spans="1:9">
      <c r="A3026" s="1" t="s">
        <v>11236</v>
      </c>
      <c r="B3026" s="2">
        <v>1511080</v>
      </c>
      <c r="C3026" s="1" t="s">
        <v>11237</v>
      </c>
      <c r="D3026" s="1" t="s">
        <v>11238</v>
      </c>
      <c r="E3026" s="1" t="s">
        <v>11239</v>
      </c>
      <c r="F3026" s="2">
        <v>-52.48</v>
      </c>
      <c r="G3026" s="1" t="s">
        <v>711</v>
      </c>
      <c r="H3026" s="1" t="s">
        <v>937</v>
      </c>
      <c r="I3026" s="1" t="s">
        <v>10</v>
      </c>
    </row>
    <row r="3027" spans="1:9">
      <c r="A3027" s="1" t="s">
        <v>11240</v>
      </c>
      <c r="B3027" s="2">
        <v>1511103</v>
      </c>
      <c r="C3027" s="1" t="s">
        <v>11241</v>
      </c>
      <c r="D3027" s="1" t="s">
        <v>230</v>
      </c>
      <c r="E3027" s="1" t="s">
        <v>79</v>
      </c>
      <c r="F3027" s="2">
        <v>-366.5</v>
      </c>
      <c r="G3027" s="1" t="s">
        <v>711</v>
      </c>
      <c r="H3027" s="1" t="s">
        <v>180</v>
      </c>
      <c r="I3027" s="1" t="s">
        <v>10</v>
      </c>
    </row>
    <row r="3028" spans="1:9">
      <c r="A3028" s="1" t="s">
        <v>11242</v>
      </c>
      <c r="B3028" s="2">
        <v>1511137</v>
      </c>
      <c r="C3028" s="1" t="s">
        <v>11243</v>
      </c>
      <c r="D3028" s="1" t="s">
        <v>11244</v>
      </c>
      <c r="E3028" s="1" t="s">
        <v>872</v>
      </c>
      <c r="F3028" s="2">
        <v>-124</v>
      </c>
      <c r="G3028" s="1" t="s">
        <v>711</v>
      </c>
      <c r="H3028" s="1" t="s">
        <v>300</v>
      </c>
      <c r="I3028" s="1" t="s">
        <v>10</v>
      </c>
    </row>
    <row r="3029" spans="1:9">
      <c r="A3029" s="1" t="s">
        <v>11245</v>
      </c>
      <c r="B3029" s="2">
        <v>1511204</v>
      </c>
      <c r="C3029" s="1" t="s">
        <v>11246</v>
      </c>
      <c r="D3029" s="1" t="s">
        <v>11247</v>
      </c>
      <c r="E3029" s="1" t="s">
        <v>11248</v>
      </c>
      <c r="F3029" s="2">
        <v>-96.49</v>
      </c>
      <c r="G3029" s="1" t="s">
        <v>711</v>
      </c>
      <c r="H3029" s="1" t="s">
        <v>387</v>
      </c>
      <c r="I3029" s="1" t="s">
        <v>10</v>
      </c>
    </row>
    <row r="3030" spans="1:9">
      <c r="A3030" s="1" t="s">
        <v>11249</v>
      </c>
      <c r="B3030" s="2">
        <v>1511282</v>
      </c>
      <c r="C3030" s="1" t="s">
        <v>11250</v>
      </c>
      <c r="D3030" s="1" t="s">
        <v>11251</v>
      </c>
      <c r="E3030" s="1" t="s">
        <v>11252</v>
      </c>
      <c r="F3030" s="2">
        <v>-459.66</v>
      </c>
      <c r="G3030" s="1" t="s">
        <v>711</v>
      </c>
      <c r="H3030" s="1" t="s">
        <v>755</v>
      </c>
      <c r="I3030" s="1" t="s">
        <v>10</v>
      </c>
    </row>
    <row r="3031" spans="1:9">
      <c r="A3031" s="1" t="s">
        <v>11253</v>
      </c>
      <c r="B3031" s="2">
        <v>1511317</v>
      </c>
      <c r="C3031" s="1" t="s">
        <v>11254</v>
      </c>
      <c r="D3031" s="1" t="s">
        <v>192</v>
      </c>
      <c r="E3031" s="1" t="s">
        <v>193</v>
      </c>
      <c r="F3031" s="2">
        <v>-5000</v>
      </c>
      <c r="G3031" s="1" t="s">
        <v>711</v>
      </c>
      <c r="H3031" s="1" t="s">
        <v>370</v>
      </c>
      <c r="I3031" s="1" t="s">
        <v>10</v>
      </c>
    </row>
    <row r="3032" spans="1:9">
      <c r="A3032" s="1" t="s">
        <v>11255</v>
      </c>
      <c r="B3032" s="2">
        <v>1511319</v>
      </c>
      <c r="C3032" s="1" t="s">
        <v>11256</v>
      </c>
      <c r="D3032" s="1" t="s">
        <v>192</v>
      </c>
      <c r="E3032" s="1" t="s">
        <v>193</v>
      </c>
      <c r="F3032" s="2">
        <v>-2767</v>
      </c>
      <c r="G3032" s="1" t="s">
        <v>711</v>
      </c>
      <c r="H3032" s="1" t="s">
        <v>370</v>
      </c>
      <c r="I3032" s="1" t="s">
        <v>10</v>
      </c>
    </row>
    <row r="3033" spans="1:9">
      <c r="A3033" s="1" t="s">
        <v>11257</v>
      </c>
      <c r="B3033" s="2">
        <v>1511320</v>
      </c>
      <c r="C3033" s="1" t="s">
        <v>11258</v>
      </c>
      <c r="D3033" s="1" t="s">
        <v>192</v>
      </c>
      <c r="E3033" s="1" t="s">
        <v>193</v>
      </c>
      <c r="F3033" s="2">
        <v>-7233</v>
      </c>
      <c r="G3033" s="1" t="s">
        <v>711</v>
      </c>
      <c r="H3033" s="1" t="s">
        <v>370</v>
      </c>
      <c r="I3033" s="1" t="s">
        <v>10</v>
      </c>
    </row>
    <row r="3034" spans="1:9">
      <c r="A3034" s="1" t="s">
        <v>11259</v>
      </c>
      <c r="B3034" s="2">
        <v>1511524</v>
      </c>
      <c r="C3034" s="1" t="s">
        <v>205</v>
      </c>
      <c r="D3034" s="1" t="s">
        <v>11260</v>
      </c>
      <c r="E3034" s="1" t="s">
        <v>11261</v>
      </c>
      <c r="F3034" s="2">
        <v>-153.02000000000001</v>
      </c>
      <c r="G3034" s="1" t="s">
        <v>711</v>
      </c>
      <c r="H3034" s="1" t="s">
        <v>272</v>
      </c>
      <c r="I3034" s="1" t="s">
        <v>122</v>
      </c>
    </row>
    <row r="3035" spans="1:9">
      <c r="A3035" s="1" t="s">
        <v>11262</v>
      </c>
      <c r="B3035" s="2">
        <v>1511871</v>
      </c>
      <c r="C3035" s="1" t="s">
        <v>11263</v>
      </c>
      <c r="D3035" s="1" t="s">
        <v>11264</v>
      </c>
      <c r="E3035" s="1" t="s">
        <v>11265</v>
      </c>
      <c r="F3035" s="2">
        <v>-914.7</v>
      </c>
      <c r="G3035" s="1" t="s">
        <v>711</v>
      </c>
      <c r="H3035" s="1" t="s">
        <v>300</v>
      </c>
      <c r="I3035" s="1" t="s">
        <v>10</v>
      </c>
    </row>
    <row r="3036" spans="1:9">
      <c r="A3036" s="1" t="s">
        <v>11266</v>
      </c>
      <c r="B3036" s="2">
        <v>1511905</v>
      </c>
      <c r="C3036" s="1" t="s">
        <v>205</v>
      </c>
      <c r="D3036" s="1" t="s">
        <v>10172</v>
      </c>
      <c r="E3036" s="1" t="s">
        <v>10173</v>
      </c>
      <c r="F3036" s="2">
        <v>-5000</v>
      </c>
      <c r="G3036" s="1" t="s">
        <v>711</v>
      </c>
      <c r="H3036" s="1" t="s">
        <v>370</v>
      </c>
      <c r="I3036" s="1" t="s">
        <v>122</v>
      </c>
    </row>
    <row r="3037" spans="1:9">
      <c r="A3037" s="1" t="s">
        <v>11267</v>
      </c>
      <c r="B3037" s="2">
        <v>1512417</v>
      </c>
      <c r="C3037" s="1" t="s">
        <v>205</v>
      </c>
      <c r="D3037" s="1" t="s">
        <v>9112</v>
      </c>
      <c r="E3037" s="1" t="s">
        <v>9113</v>
      </c>
      <c r="F3037" s="2">
        <v>-1748</v>
      </c>
      <c r="G3037" s="1" t="s">
        <v>711</v>
      </c>
      <c r="H3037" s="1" t="s">
        <v>356</v>
      </c>
      <c r="I3037" s="1" t="s">
        <v>122</v>
      </c>
    </row>
    <row r="3038" spans="1:9">
      <c r="A3038" s="1" t="s">
        <v>11268</v>
      </c>
      <c r="B3038" s="2">
        <v>1512535</v>
      </c>
      <c r="C3038" s="1" t="s">
        <v>11269</v>
      </c>
      <c r="D3038" s="1" t="s">
        <v>11270</v>
      </c>
      <c r="E3038" s="1" t="s">
        <v>11271</v>
      </c>
      <c r="F3038" s="2">
        <v>-10872.5</v>
      </c>
      <c r="G3038" s="1" t="s">
        <v>711</v>
      </c>
      <c r="H3038" s="1" t="s">
        <v>248</v>
      </c>
      <c r="I3038" s="1" t="s">
        <v>10</v>
      </c>
    </row>
    <row r="3039" spans="1:9">
      <c r="A3039" s="1" t="s">
        <v>11272</v>
      </c>
      <c r="B3039" s="2">
        <v>1512558</v>
      </c>
      <c r="C3039" s="1" t="s">
        <v>11273</v>
      </c>
      <c r="D3039" s="1" t="s">
        <v>11274</v>
      </c>
      <c r="E3039" s="1" t="s">
        <v>11275</v>
      </c>
      <c r="F3039" s="2">
        <v>-1000</v>
      </c>
      <c r="G3039" s="1" t="s">
        <v>711</v>
      </c>
      <c r="H3039" s="1" t="s">
        <v>248</v>
      </c>
      <c r="I3039" s="1" t="s">
        <v>10</v>
      </c>
    </row>
    <row r="3040" spans="1:9">
      <c r="A3040" s="1" t="s">
        <v>11276</v>
      </c>
      <c r="B3040" s="2">
        <v>1512576</v>
      </c>
      <c r="C3040" s="1" t="s">
        <v>11277</v>
      </c>
      <c r="D3040" s="1" t="s">
        <v>11278</v>
      </c>
      <c r="E3040" s="1" t="s">
        <v>11279</v>
      </c>
      <c r="F3040" s="2">
        <v>-334.5</v>
      </c>
      <c r="G3040" s="1" t="s">
        <v>711</v>
      </c>
      <c r="H3040" s="1" t="s">
        <v>387</v>
      </c>
      <c r="I3040" s="1" t="s">
        <v>10</v>
      </c>
    </row>
    <row r="3041" spans="1:9">
      <c r="A3041" s="1" t="s">
        <v>11280</v>
      </c>
      <c r="B3041" s="2">
        <v>1512580</v>
      </c>
      <c r="C3041" s="1" t="s">
        <v>11281</v>
      </c>
      <c r="D3041" s="1" t="s">
        <v>11282</v>
      </c>
      <c r="E3041" s="1" t="s">
        <v>496</v>
      </c>
      <c r="F3041" s="2">
        <v>-2000</v>
      </c>
      <c r="G3041" s="1" t="s">
        <v>711</v>
      </c>
      <c r="H3041" s="1" t="s">
        <v>248</v>
      </c>
      <c r="I3041" s="1" t="s">
        <v>10</v>
      </c>
    </row>
    <row r="3042" spans="1:9">
      <c r="A3042" s="1" t="s">
        <v>11283</v>
      </c>
      <c r="B3042" s="2">
        <v>1512590</v>
      </c>
      <c r="C3042" s="1" t="s">
        <v>11284</v>
      </c>
      <c r="D3042" s="1" t="s">
        <v>11282</v>
      </c>
      <c r="E3042" s="1" t="s">
        <v>496</v>
      </c>
      <c r="F3042" s="2">
        <v>-9259.1</v>
      </c>
      <c r="G3042" s="1" t="s">
        <v>711</v>
      </c>
      <c r="H3042" s="1" t="s">
        <v>248</v>
      </c>
      <c r="I3042" s="1" t="s">
        <v>10</v>
      </c>
    </row>
    <row r="3043" spans="1:9">
      <c r="A3043" s="1" t="s">
        <v>11285</v>
      </c>
      <c r="B3043" s="2">
        <v>1512806</v>
      </c>
      <c r="C3043" s="1" t="s">
        <v>11286</v>
      </c>
      <c r="D3043" s="1" t="s">
        <v>11287</v>
      </c>
      <c r="E3043" s="1" t="s">
        <v>11288</v>
      </c>
      <c r="F3043" s="2">
        <v>-10200</v>
      </c>
      <c r="G3043" s="1" t="s">
        <v>711</v>
      </c>
      <c r="H3043" s="1" t="s">
        <v>1358</v>
      </c>
      <c r="I3043" s="1" t="s">
        <v>10</v>
      </c>
    </row>
    <row r="3044" spans="1:9">
      <c r="A3044" s="1" t="s">
        <v>11289</v>
      </c>
      <c r="B3044" s="2">
        <v>1512856</v>
      </c>
      <c r="C3044" s="1" t="s">
        <v>205</v>
      </c>
      <c r="D3044" s="1" t="s">
        <v>11290</v>
      </c>
      <c r="E3044" s="1" t="s">
        <v>11291</v>
      </c>
      <c r="F3044" s="2">
        <v>-994.5</v>
      </c>
      <c r="G3044" s="1" t="s">
        <v>711</v>
      </c>
      <c r="H3044" s="1" t="s">
        <v>253</v>
      </c>
      <c r="I3044" s="1" t="s">
        <v>122</v>
      </c>
    </row>
    <row r="3045" spans="1:9">
      <c r="A3045" s="1" t="s">
        <v>11292</v>
      </c>
      <c r="B3045" s="2">
        <v>1513014</v>
      </c>
      <c r="C3045" s="1" t="s">
        <v>11293</v>
      </c>
      <c r="D3045" s="1" t="s">
        <v>9548</v>
      </c>
      <c r="E3045" s="1" t="s">
        <v>9549</v>
      </c>
      <c r="F3045" s="2">
        <v>-200</v>
      </c>
      <c r="G3045" s="1" t="s">
        <v>711</v>
      </c>
      <c r="H3045" s="1" t="s">
        <v>370</v>
      </c>
      <c r="I3045" s="1" t="s">
        <v>10</v>
      </c>
    </row>
    <row r="3046" spans="1:9">
      <c r="A3046" s="1" t="s">
        <v>11294</v>
      </c>
      <c r="B3046" s="2">
        <v>1513211</v>
      </c>
      <c r="C3046" s="1" t="s">
        <v>11295</v>
      </c>
      <c r="D3046" s="1" t="s">
        <v>11296</v>
      </c>
      <c r="E3046" s="1" t="s">
        <v>11297</v>
      </c>
      <c r="F3046" s="2">
        <v>-500</v>
      </c>
      <c r="G3046" s="1" t="s">
        <v>711</v>
      </c>
      <c r="H3046" s="1" t="s">
        <v>387</v>
      </c>
      <c r="I3046" s="1" t="s">
        <v>10</v>
      </c>
    </row>
    <row r="3047" spans="1:9">
      <c r="A3047" s="1" t="s">
        <v>11298</v>
      </c>
      <c r="B3047" s="2">
        <v>1513262</v>
      </c>
      <c r="C3047" s="1" t="s">
        <v>11299</v>
      </c>
      <c r="D3047" s="1" t="s">
        <v>11300</v>
      </c>
      <c r="E3047" s="1" t="s">
        <v>11301</v>
      </c>
      <c r="F3047" s="2">
        <v>-6600</v>
      </c>
      <c r="G3047" s="1" t="s">
        <v>711</v>
      </c>
      <c r="H3047" s="1" t="s">
        <v>1358</v>
      </c>
      <c r="I3047" s="1" t="s">
        <v>10</v>
      </c>
    </row>
    <row r="3048" spans="1:9">
      <c r="A3048" s="1" t="s">
        <v>11302</v>
      </c>
      <c r="B3048" s="2">
        <v>1513416</v>
      </c>
      <c r="C3048" s="1" t="s">
        <v>11303</v>
      </c>
      <c r="D3048" s="1" t="s">
        <v>11304</v>
      </c>
      <c r="E3048" s="1" t="s">
        <v>4118</v>
      </c>
      <c r="F3048" s="2">
        <v>-10000</v>
      </c>
      <c r="G3048" s="1" t="s">
        <v>711</v>
      </c>
      <c r="H3048" s="1" t="s">
        <v>300</v>
      </c>
      <c r="I3048" s="1" t="s">
        <v>10</v>
      </c>
    </row>
    <row r="3049" spans="1:9">
      <c r="A3049" s="1" t="s">
        <v>11305</v>
      </c>
      <c r="B3049" s="2">
        <v>1513465</v>
      </c>
      <c r="C3049" s="1" t="s">
        <v>11306</v>
      </c>
      <c r="D3049" s="1" t="s">
        <v>11307</v>
      </c>
      <c r="E3049" s="1" t="s">
        <v>11308</v>
      </c>
      <c r="F3049" s="2">
        <v>-1350.5</v>
      </c>
      <c r="G3049" s="1" t="s">
        <v>711</v>
      </c>
      <c r="H3049" s="1" t="s">
        <v>180</v>
      </c>
      <c r="I3049" s="1" t="s">
        <v>10</v>
      </c>
    </row>
    <row r="3050" spans="1:9">
      <c r="A3050" s="1" t="s">
        <v>11309</v>
      </c>
      <c r="B3050" s="2">
        <v>1513781</v>
      </c>
      <c r="C3050" s="1" t="s">
        <v>205</v>
      </c>
      <c r="D3050" s="1" t="s">
        <v>11310</v>
      </c>
      <c r="E3050" s="1" t="s">
        <v>11311</v>
      </c>
      <c r="F3050" s="2">
        <v>-502.44</v>
      </c>
      <c r="G3050" s="1" t="s">
        <v>711</v>
      </c>
      <c r="H3050" s="1" t="s">
        <v>300</v>
      </c>
      <c r="I3050" s="1" t="s">
        <v>122</v>
      </c>
    </row>
    <row r="3051" spans="1:9">
      <c r="A3051" s="1" t="s">
        <v>11312</v>
      </c>
      <c r="B3051" s="2">
        <v>1513953</v>
      </c>
      <c r="C3051" s="1" t="s">
        <v>11313</v>
      </c>
      <c r="D3051" s="1" t="s">
        <v>11314</v>
      </c>
      <c r="E3051" s="1" t="s">
        <v>11315</v>
      </c>
      <c r="F3051" s="2">
        <v>-200</v>
      </c>
      <c r="G3051" s="1" t="s">
        <v>711</v>
      </c>
      <c r="H3051" s="1" t="s">
        <v>721</v>
      </c>
      <c r="I3051" s="1" t="s">
        <v>10</v>
      </c>
    </row>
    <row r="3052" spans="1:9">
      <c r="A3052" s="1" t="s">
        <v>11316</v>
      </c>
      <c r="B3052" s="2">
        <v>1513977</v>
      </c>
      <c r="C3052" s="1" t="s">
        <v>11317</v>
      </c>
      <c r="D3052" s="1" t="s">
        <v>11318</v>
      </c>
      <c r="E3052" s="1" t="s">
        <v>11319</v>
      </c>
      <c r="F3052" s="2">
        <v>-28</v>
      </c>
      <c r="G3052" s="1" t="s">
        <v>711</v>
      </c>
      <c r="H3052" s="1" t="s">
        <v>721</v>
      </c>
      <c r="I3052" s="1" t="s">
        <v>10</v>
      </c>
    </row>
    <row r="3053" spans="1:9">
      <c r="A3053" s="1" t="s">
        <v>11320</v>
      </c>
      <c r="B3053" s="2">
        <v>1514008</v>
      </c>
      <c r="C3053" s="1" t="s">
        <v>11321</v>
      </c>
      <c r="D3053" s="1" t="s">
        <v>11322</v>
      </c>
      <c r="E3053" s="1" t="s">
        <v>11323</v>
      </c>
      <c r="F3053" s="2">
        <v>-14.48</v>
      </c>
      <c r="G3053" s="1" t="s">
        <v>711</v>
      </c>
      <c r="H3053" s="1" t="s">
        <v>716</v>
      </c>
      <c r="I3053" s="1" t="s">
        <v>10</v>
      </c>
    </row>
    <row r="3054" spans="1:9">
      <c r="A3054" s="1" t="s">
        <v>11324</v>
      </c>
      <c r="B3054" s="2">
        <v>1514012</v>
      </c>
      <c r="C3054" s="1" t="s">
        <v>11325</v>
      </c>
      <c r="D3054" s="1" t="s">
        <v>11326</v>
      </c>
      <c r="E3054" s="1" t="s">
        <v>11327</v>
      </c>
      <c r="F3054" s="2">
        <v>-2100</v>
      </c>
      <c r="G3054" s="1" t="s">
        <v>711</v>
      </c>
      <c r="H3054" s="1" t="s">
        <v>157</v>
      </c>
      <c r="I3054" s="1" t="s">
        <v>10</v>
      </c>
    </row>
    <row r="3055" spans="1:9">
      <c r="A3055" s="1" t="s">
        <v>11328</v>
      </c>
      <c r="B3055" s="2">
        <v>1514265</v>
      </c>
      <c r="C3055" s="1" t="s">
        <v>11329</v>
      </c>
      <c r="D3055" s="1" t="s">
        <v>11330</v>
      </c>
      <c r="E3055" s="1" t="s">
        <v>11331</v>
      </c>
      <c r="F3055" s="2">
        <v>-500</v>
      </c>
      <c r="G3055" s="1" t="s">
        <v>711</v>
      </c>
      <c r="H3055" s="1" t="s">
        <v>387</v>
      </c>
      <c r="I3055" s="1" t="s">
        <v>10</v>
      </c>
    </row>
    <row r="3056" spans="1:9">
      <c r="A3056" s="1" t="s">
        <v>11332</v>
      </c>
      <c r="B3056" s="2">
        <v>1514405</v>
      </c>
      <c r="C3056" s="1" t="s">
        <v>11333</v>
      </c>
      <c r="D3056" s="1" t="s">
        <v>11334</v>
      </c>
      <c r="E3056" s="1" t="s">
        <v>11335</v>
      </c>
      <c r="F3056" s="2">
        <v>-1666.26</v>
      </c>
      <c r="G3056" s="1" t="s">
        <v>711</v>
      </c>
      <c r="H3056" s="1" t="s">
        <v>721</v>
      </c>
      <c r="I3056" s="1" t="s">
        <v>10</v>
      </c>
    </row>
    <row r="3057" spans="1:9">
      <c r="A3057" s="1" t="s">
        <v>11336</v>
      </c>
      <c r="B3057" s="2">
        <v>1514444</v>
      </c>
      <c r="C3057" s="1" t="s">
        <v>11337</v>
      </c>
      <c r="D3057" s="1" t="s">
        <v>11338</v>
      </c>
      <c r="E3057" s="1" t="s">
        <v>11339</v>
      </c>
      <c r="F3057" s="2">
        <v>-1000</v>
      </c>
      <c r="G3057" s="1" t="s">
        <v>711</v>
      </c>
      <c r="H3057" s="1" t="s">
        <v>239</v>
      </c>
      <c r="I3057" s="1" t="s">
        <v>10</v>
      </c>
    </row>
    <row r="3058" spans="1:9">
      <c r="A3058" s="1" t="s">
        <v>11340</v>
      </c>
      <c r="B3058" s="2">
        <v>1514456</v>
      </c>
      <c r="C3058" s="1" t="s">
        <v>11341</v>
      </c>
      <c r="D3058" s="1" t="s">
        <v>392</v>
      </c>
      <c r="E3058" s="1" t="s">
        <v>393</v>
      </c>
      <c r="F3058" s="2">
        <v>-672.5</v>
      </c>
      <c r="G3058" s="1" t="s">
        <v>711</v>
      </c>
      <c r="H3058" s="1" t="s">
        <v>239</v>
      </c>
      <c r="I3058" s="1" t="s">
        <v>10</v>
      </c>
    </row>
    <row r="3059" spans="1:9">
      <c r="A3059" s="1" t="s">
        <v>11342</v>
      </c>
      <c r="B3059" s="2">
        <v>1514514</v>
      </c>
      <c r="C3059" s="1" t="s">
        <v>11343</v>
      </c>
      <c r="D3059" s="1" t="s">
        <v>11344</v>
      </c>
      <c r="E3059" s="1" t="s">
        <v>11345</v>
      </c>
      <c r="F3059" s="2">
        <v>-78.98</v>
      </c>
      <c r="G3059" s="1" t="s">
        <v>711</v>
      </c>
      <c r="H3059" s="1" t="s">
        <v>180</v>
      </c>
      <c r="I3059" s="1" t="s">
        <v>10</v>
      </c>
    </row>
    <row r="3060" spans="1:9">
      <c r="A3060" s="1" t="s">
        <v>11346</v>
      </c>
      <c r="B3060" s="2">
        <v>1514567</v>
      </c>
      <c r="C3060" s="1" t="s">
        <v>11347</v>
      </c>
      <c r="D3060" s="1" t="s">
        <v>11348</v>
      </c>
      <c r="E3060" s="1" t="s">
        <v>11349</v>
      </c>
      <c r="F3060" s="2">
        <v>-200</v>
      </c>
      <c r="G3060" s="1" t="s">
        <v>711</v>
      </c>
      <c r="H3060" s="1" t="s">
        <v>370</v>
      </c>
      <c r="I3060" s="1" t="s">
        <v>10</v>
      </c>
    </row>
    <row r="3061" spans="1:9">
      <c r="A3061" s="1" t="s">
        <v>11350</v>
      </c>
      <c r="B3061" s="2">
        <v>1514610</v>
      </c>
      <c r="C3061" s="1" t="s">
        <v>11351</v>
      </c>
      <c r="D3061" s="1" t="s">
        <v>11352</v>
      </c>
      <c r="E3061" s="1" t="s">
        <v>11353</v>
      </c>
      <c r="F3061" s="2">
        <v>-42.91</v>
      </c>
      <c r="G3061" s="1" t="s">
        <v>711</v>
      </c>
      <c r="H3061" s="1" t="s">
        <v>169</v>
      </c>
      <c r="I3061" s="1" t="s">
        <v>10</v>
      </c>
    </row>
    <row r="3062" spans="1:9">
      <c r="A3062" s="1" t="s">
        <v>11354</v>
      </c>
      <c r="B3062" s="2">
        <v>1514675</v>
      </c>
      <c r="C3062" s="1" t="s">
        <v>11355</v>
      </c>
      <c r="D3062" s="1" t="s">
        <v>11356</v>
      </c>
      <c r="E3062" s="1" t="s">
        <v>11357</v>
      </c>
      <c r="F3062" s="2">
        <v>-900</v>
      </c>
      <c r="G3062" s="1" t="s">
        <v>711</v>
      </c>
      <c r="H3062" s="1" t="s">
        <v>356</v>
      </c>
      <c r="I3062" s="1" t="s">
        <v>10</v>
      </c>
    </row>
    <row r="3063" spans="1:9">
      <c r="A3063" s="1" t="s">
        <v>11358</v>
      </c>
      <c r="B3063" s="2">
        <v>1514790</v>
      </c>
      <c r="C3063" s="1" t="s">
        <v>11359</v>
      </c>
      <c r="D3063" s="1" t="s">
        <v>11360</v>
      </c>
      <c r="E3063" s="1" t="s">
        <v>11361</v>
      </c>
      <c r="F3063" s="2">
        <v>-795.29</v>
      </c>
      <c r="G3063" s="1" t="s">
        <v>711</v>
      </c>
      <c r="H3063" s="1" t="s">
        <v>248</v>
      </c>
      <c r="I3063" s="1" t="s">
        <v>10</v>
      </c>
    </row>
    <row r="3064" spans="1:9">
      <c r="A3064" s="1" t="s">
        <v>11362</v>
      </c>
      <c r="B3064" s="2">
        <v>1514802</v>
      </c>
      <c r="C3064" s="1" t="s">
        <v>11363</v>
      </c>
      <c r="D3064" s="1" t="s">
        <v>11364</v>
      </c>
      <c r="E3064" s="1" t="s">
        <v>11365</v>
      </c>
      <c r="F3064" s="2">
        <v>-100.5</v>
      </c>
      <c r="G3064" s="1" t="s">
        <v>711</v>
      </c>
      <c r="H3064" s="1" t="s">
        <v>755</v>
      </c>
      <c r="I3064" s="1" t="s">
        <v>10</v>
      </c>
    </row>
    <row r="3065" spans="1:9">
      <c r="A3065" s="1" t="s">
        <v>11366</v>
      </c>
      <c r="B3065" s="2">
        <v>1514823</v>
      </c>
      <c r="C3065" s="1" t="s">
        <v>11367</v>
      </c>
      <c r="D3065" s="1" t="s">
        <v>9299</v>
      </c>
      <c r="E3065" s="1" t="s">
        <v>9300</v>
      </c>
      <c r="F3065" s="2">
        <v>-8200</v>
      </c>
      <c r="G3065" s="1" t="s">
        <v>711</v>
      </c>
      <c r="H3065" s="1" t="s">
        <v>356</v>
      </c>
      <c r="I3065" s="1" t="s">
        <v>10</v>
      </c>
    </row>
    <row r="3066" spans="1:9">
      <c r="A3066" s="1" t="s">
        <v>11368</v>
      </c>
      <c r="B3066" s="2">
        <v>1514857</v>
      </c>
      <c r="C3066" s="1" t="s">
        <v>205</v>
      </c>
      <c r="D3066" s="1" t="s">
        <v>11369</v>
      </c>
      <c r="E3066" s="1" t="s">
        <v>11370</v>
      </c>
      <c r="F3066" s="2">
        <v>-500</v>
      </c>
      <c r="G3066" s="1" t="s">
        <v>711</v>
      </c>
      <c r="H3066" s="1" t="s">
        <v>239</v>
      </c>
      <c r="I3066" s="1" t="s">
        <v>122</v>
      </c>
    </row>
    <row r="3067" spans="1:9">
      <c r="A3067" s="1" t="s">
        <v>11371</v>
      </c>
      <c r="B3067" s="2">
        <v>1515127</v>
      </c>
      <c r="C3067" s="1" t="s">
        <v>11372</v>
      </c>
      <c r="D3067" s="1" t="s">
        <v>11373</v>
      </c>
      <c r="E3067" s="1" t="s">
        <v>6052</v>
      </c>
      <c r="F3067" s="2">
        <v>-500</v>
      </c>
      <c r="G3067" s="1" t="s">
        <v>711</v>
      </c>
      <c r="H3067" s="1" t="s">
        <v>170</v>
      </c>
      <c r="I3067" s="1" t="s">
        <v>10</v>
      </c>
    </row>
    <row r="3068" spans="1:9">
      <c r="A3068" s="1" t="s">
        <v>11374</v>
      </c>
      <c r="B3068" s="2">
        <v>1515539</v>
      </c>
      <c r="C3068" s="1" t="s">
        <v>11375</v>
      </c>
      <c r="D3068" s="1" t="s">
        <v>11376</v>
      </c>
      <c r="E3068" s="1" t="s">
        <v>287</v>
      </c>
      <c r="F3068" s="2">
        <v>-500</v>
      </c>
      <c r="G3068" s="1" t="s">
        <v>711</v>
      </c>
      <c r="H3068" s="1" t="s">
        <v>180</v>
      </c>
      <c r="I3068" s="1" t="s">
        <v>10</v>
      </c>
    </row>
    <row r="3069" spans="1:9">
      <c r="A3069" s="1" t="s">
        <v>11377</v>
      </c>
      <c r="B3069" s="2">
        <v>1516266</v>
      </c>
      <c r="C3069" s="1" t="s">
        <v>11378</v>
      </c>
      <c r="D3069" s="1" t="s">
        <v>11379</v>
      </c>
      <c r="E3069" s="1" t="s">
        <v>11380</v>
      </c>
      <c r="F3069" s="2">
        <v>-10000</v>
      </c>
      <c r="G3069" s="1" t="s">
        <v>711</v>
      </c>
      <c r="H3069" s="1" t="s">
        <v>300</v>
      </c>
      <c r="I3069" s="1" t="s">
        <v>10</v>
      </c>
    </row>
    <row r="3070" spans="1:9">
      <c r="A3070" s="1" t="s">
        <v>11381</v>
      </c>
      <c r="B3070" s="2">
        <v>1517378</v>
      </c>
      <c r="C3070" s="1" t="s">
        <v>11382</v>
      </c>
      <c r="D3070" s="1" t="s">
        <v>11383</v>
      </c>
      <c r="E3070" s="1" t="s">
        <v>93</v>
      </c>
      <c r="F3070" s="2">
        <v>-485</v>
      </c>
      <c r="G3070" s="1" t="s">
        <v>711</v>
      </c>
      <c r="H3070" s="1" t="s">
        <v>1240</v>
      </c>
      <c r="I3070" s="1" t="s">
        <v>10</v>
      </c>
    </row>
    <row r="3071" spans="1:9">
      <c r="A3071" s="1" t="s">
        <v>11384</v>
      </c>
      <c r="B3071" s="2">
        <v>1517390</v>
      </c>
      <c r="C3071" s="1" t="s">
        <v>11385</v>
      </c>
      <c r="D3071" s="1" t="s">
        <v>11386</v>
      </c>
      <c r="E3071" s="1" t="s">
        <v>11387</v>
      </c>
      <c r="F3071" s="2">
        <v>-1000</v>
      </c>
      <c r="G3071" s="1" t="s">
        <v>711</v>
      </c>
      <c r="H3071" s="1" t="s">
        <v>180</v>
      </c>
      <c r="I3071" s="1" t="s">
        <v>10</v>
      </c>
    </row>
    <row r="3072" spans="1:9">
      <c r="A3072" s="1" t="s">
        <v>11388</v>
      </c>
      <c r="B3072" s="2">
        <v>1518174</v>
      </c>
      <c r="C3072" s="1" t="s">
        <v>205</v>
      </c>
      <c r="D3072" s="1" t="s">
        <v>11389</v>
      </c>
      <c r="E3072" s="1" t="s">
        <v>11390</v>
      </c>
      <c r="F3072" s="2">
        <v>-1200</v>
      </c>
      <c r="G3072" s="1" t="s">
        <v>711</v>
      </c>
      <c r="H3072" s="1" t="s">
        <v>248</v>
      </c>
      <c r="I3072" s="1" t="s">
        <v>122</v>
      </c>
    </row>
    <row r="3073" spans="1:9">
      <c r="A3073" s="1" t="s">
        <v>11391</v>
      </c>
      <c r="B3073" s="2">
        <v>1518480</v>
      </c>
      <c r="C3073" s="1" t="s">
        <v>11392</v>
      </c>
      <c r="D3073" s="1" t="s">
        <v>11393</v>
      </c>
      <c r="E3073" s="1" t="s">
        <v>11394</v>
      </c>
      <c r="F3073" s="2">
        <v>-400</v>
      </c>
      <c r="G3073" s="1" t="s">
        <v>711</v>
      </c>
      <c r="H3073" s="1" t="s">
        <v>300</v>
      </c>
      <c r="I3073" s="1" t="s">
        <v>10</v>
      </c>
    </row>
    <row r="3074" spans="1:9">
      <c r="A3074" s="1" t="s">
        <v>11395</v>
      </c>
      <c r="B3074" s="2">
        <v>1518717</v>
      </c>
      <c r="C3074" s="1" t="s">
        <v>11396</v>
      </c>
      <c r="D3074" s="1" t="s">
        <v>11397</v>
      </c>
      <c r="E3074" s="1" t="s">
        <v>11398</v>
      </c>
      <c r="F3074" s="2">
        <v>-400</v>
      </c>
      <c r="G3074" s="1" t="s">
        <v>711</v>
      </c>
      <c r="H3074" s="1" t="s">
        <v>878</v>
      </c>
      <c r="I3074" s="1" t="s">
        <v>10</v>
      </c>
    </row>
    <row r="3075" spans="1:9">
      <c r="A3075" s="1" t="s">
        <v>11399</v>
      </c>
      <c r="B3075" s="2">
        <v>1520928</v>
      </c>
      <c r="C3075" s="1" t="s">
        <v>11400</v>
      </c>
      <c r="D3075" s="1" t="s">
        <v>471</v>
      </c>
      <c r="E3075" s="1" t="s">
        <v>472</v>
      </c>
      <c r="F3075" s="2">
        <v>-482</v>
      </c>
      <c r="G3075" s="1" t="s">
        <v>711</v>
      </c>
      <c r="H3075" s="1" t="s">
        <v>130</v>
      </c>
      <c r="I3075" s="1" t="s">
        <v>10</v>
      </c>
    </row>
    <row r="3076" spans="1:9">
      <c r="A3076" s="1" t="s">
        <v>11401</v>
      </c>
      <c r="B3076" s="2">
        <v>1521185</v>
      </c>
      <c r="C3076" s="1" t="s">
        <v>205</v>
      </c>
      <c r="D3076" s="1" t="s">
        <v>11224</v>
      </c>
      <c r="E3076" s="1" t="s">
        <v>11402</v>
      </c>
      <c r="F3076" s="2">
        <v>-64</v>
      </c>
      <c r="G3076" s="1" t="s">
        <v>711</v>
      </c>
      <c r="H3076" s="1" t="s">
        <v>730</v>
      </c>
      <c r="I3076" s="1" t="s">
        <v>122</v>
      </c>
    </row>
    <row r="3077" spans="1:9">
      <c r="A3077" s="1" t="s">
        <v>11403</v>
      </c>
      <c r="B3077" s="2">
        <v>1522522</v>
      </c>
      <c r="C3077" s="1" t="s">
        <v>11404</v>
      </c>
      <c r="D3077" s="1" t="s">
        <v>11405</v>
      </c>
      <c r="E3077" s="1" t="s">
        <v>11406</v>
      </c>
      <c r="F3077" s="2">
        <v>-187.5</v>
      </c>
      <c r="G3077" s="1" t="s">
        <v>711</v>
      </c>
      <c r="H3077" s="1" t="s">
        <v>721</v>
      </c>
      <c r="I3077" s="1" t="s">
        <v>10</v>
      </c>
    </row>
    <row r="3078" spans="1:9">
      <c r="A3078" s="1" t="s">
        <v>11407</v>
      </c>
      <c r="B3078" s="2">
        <v>1522564</v>
      </c>
      <c r="C3078" s="1" t="s">
        <v>11408</v>
      </c>
      <c r="D3078" s="1" t="s">
        <v>11409</v>
      </c>
      <c r="E3078" s="1" t="s">
        <v>11410</v>
      </c>
      <c r="F3078" s="2">
        <v>-130</v>
      </c>
      <c r="G3078" s="1" t="s">
        <v>711</v>
      </c>
      <c r="H3078" s="1" t="s">
        <v>391</v>
      </c>
      <c r="I3078" s="1" t="s">
        <v>10</v>
      </c>
    </row>
    <row r="3079" spans="1:9">
      <c r="A3079" s="1" t="s">
        <v>11411</v>
      </c>
      <c r="B3079" s="2">
        <v>1522860</v>
      </c>
      <c r="C3079" s="1" t="s">
        <v>11412</v>
      </c>
      <c r="D3079" s="1" t="s">
        <v>11409</v>
      </c>
      <c r="E3079" s="1" t="s">
        <v>11410</v>
      </c>
      <c r="F3079" s="2">
        <v>-8000</v>
      </c>
      <c r="G3079" s="1" t="s">
        <v>711</v>
      </c>
      <c r="H3079" s="1" t="s">
        <v>1358</v>
      </c>
      <c r="I3079" s="1" t="s">
        <v>10</v>
      </c>
    </row>
    <row r="3080" spans="1:9">
      <c r="A3080" s="1" t="s">
        <v>11413</v>
      </c>
      <c r="B3080" s="2">
        <v>1523471</v>
      </c>
      <c r="C3080" s="1" t="s">
        <v>11414</v>
      </c>
      <c r="D3080" s="1" t="s">
        <v>11415</v>
      </c>
      <c r="E3080" s="1" t="s">
        <v>11416</v>
      </c>
      <c r="F3080" s="2">
        <v>-800</v>
      </c>
      <c r="G3080" s="1" t="s">
        <v>711</v>
      </c>
      <c r="H3080" s="1" t="s">
        <v>832</v>
      </c>
      <c r="I3080" s="1" t="s">
        <v>10</v>
      </c>
    </row>
    <row r="3081" spans="1:9">
      <c r="A3081" s="1" t="s">
        <v>11417</v>
      </c>
      <c r="B3081" s="2">
        <v>1524499</v>
      </c>
      <c r="C3081" s="1" t="s">
        <v>11418</v>
      </c>
      <c r="D3081" s="1" t="s">
        <v>11419</v>
      </c>
      <c r="E3081" s="1" t="s">
        <v>11420</v>
      </c>
      <c r="F3081" s="2">
        <v>-135</v>
      </c>
      <c r="G3081" s="1" t="s">
        <v>711</v>
      </c>
      <c r="H3081" s="1" t="s">
        <v>725</v>
      </c>
      <c r="I3081" s="1" t="s">
        <v>10</v>
      </c>
    </row>
    <row r="3082" spans="1:9">
      <c r="A3082" s="1" t="s">
        <v>11421</v>
      </c>
      <c r="B3082" s="2">
        <v>1524542</v>
      </c>
      <c r="C3082" s="1" t="s">
        <v>11422</v>
      </c>
      <c r="D3082" s="1" t="s">
        <v>11423</v>
      </c>
      <c r="E3082" s="1" t="s">
        <v>11424</v>
      </c>
      <c r="F3082" s="2">
        <v>-911.27</v>
      </c>
      <c r="G3082" s="1" t="s">
        <v>711</v>
      </c>
      <c r="H3082" s="1" t="s">
        <v>721</v>
      </c>
      <c r="I3082" s="1" t="s">
        <v>10</v>
      </c>
    </row>
    <row r="3083" spans="1:9">
      <c r="A3083" s="1" t="s">
        <v>11425</v>
      </c>
      <c r="B3083" s="2">
        <v>1525336</v>
      </c>
      <c r="C3083" s="1" t="s">
        <v>205</v>
      </c>
      <c r="D3083" s="1" t="s">
        <v>11426</v>
      </c>
      <c r="E3083" s="1" t="s">
        <v>11427</v>
      </c>
      <c r="F3083" s="2">
        <v>-2000</v>
      </c>
      <c r="G3083" s="1" t="s">
        <v>711</v>
      </c>
      <c r="H3083" s="1" t="s">
        <v>716</v>
      </c>
      <c r="I3083" s="1" t="s">
        <v>122</v>
      </c>
    </row>
    <row r="3084" spans="1:9">
      <c r="A3084" s="1" t="s">
        <v>11428</v>
      </c>
      <c r="B3084" s="2">
        <v>1525756</v>
      </c>
      <c r="C3084" s="1" t="s">
        <v>11429</v>
      </c>
      <c r="D3084" s="1" t="s">
        <v>11430</v>
      </c>
      <c r="E3084" s="1" t="s">
        <v>11431</v>
      </c>
      <c r="F3084" s="2">
        <v>-178.5</v>
      </c>
      <c r="G3084" s="1" t="s">
        <v>711</v>
      </c>
      <c r="H3084" s="1" t="s">
        <v>156</v>
      </c>
      <c r="I3084" s="1" t="s">
        <v>10</v>
      </c>
    </row>
    <row r="3085" spans="1:9">
      <c r="A3085" s="1" t="s">
        <v>11432</v>
      </c>
      <c r="B3085" s="2">
        <v>1526338</v>
      </c>
      <c r="C3085" s="1" t="s">
        <v>11433</v>
      </c>
      <c r="D3085" s="1" t="s">
        <v>11434</v>
      </c>
      <c r="E3085" s="1" t="s">
        <v>11435</v>
      </c>
      <c r="F3085" s="2">
        <v>-2800</v>
      </c>
      <c r="G3085" s="1" t="s">
        <v>711</v>
      </c>
      <c r="H3085" s="1" t="s">
        <v>777</v>
      </c>
      <c r="I3085" s="1" t="s">
        <v>10</v>
      </c>
    </row>
    <row r="3086" spans="1:9">
      <c r="A3086" s="1" t="s">
        <v>11436</v>
      </c>
      <c r="B3086" s="2">
        <v>1526835</v>
      </c>
      <c r="C3086" s="1" t="s">
        <v>205</v>
      </c>
      <c r="D3086" s="1" t="s">
        <v>11437</v>
      </c>
      <c r="E3086" s="1" t="s">
        <v>11438</v>
      </c>
      <c r="F3086" s="2">
        <v>-5500</v>
      </c>
      <c r="G3086" s="1" t="s">
        <v>711</v>
      </c>
      <c r="H3086" s="1" t="s">
        <v>1358</v>
      </c>
      <c r="I3086" s="1" t="s">
        <v>122</v>
      </c>
    </row>
    <row r="3087" spans="1:9">
      <c r="A3087" s="1" t="s">
        <v>11439</v>
      </c>
      <c r="B3087" s="2">
        <v>1526919</v>
      </c>
      <c r="C3087" s="1" t="s">
        <v>11440</v>
      </c>
      <c r="D3087" s="1" t="s">
        <v>11441</v>
      </c>
      <c r="E3087" s="1" t="s">
        <v>11442</v>
      </c>
      <c r="F3087" s="2">
        <v>-100</v>
      </c>
      <c r="G3087" s="1" t="s">
        <v>711</v>
      </c>
      <c r="H3087" s="1" t="s">
        <v>180</v>
      </c>
      <c r="I3087" s="1" t="s">
        <v>10</v>
      </c>
    </row>
    <row r="3088" spans="1:9">
      <c r="A3088" s="1" t="s">
        <v>11443</v>
      </c>
      <c r="B3088" s="2">
        <v>1526976</v>
      </c>
      <c r="C3088" s="1" t="s">
        <v>11444</v>
      </c>
      <c r="D3088" s="1" t="s">
        <v>11445</v>
      </c>
      <c r="E3088" s="1" t="s">
        <v>11446</v>
      </c>
      <c r="F3088" s="2">
        <v>-320</v>
      </c>
      <c r="G3088" s="1" t="s">
        <v>711</v>
      </c>
      <c r="H3088" s="1" t="s">
        <v>901</v>
      </c>
      <c r="I3088" s="1" t="s">
        <v>10</v>
      </c>
    </row>
    <row r="3089" spans="1:9">
      <c r="A3089" s="1" t="s">
        <v>11447</v>
      </c>
      <c r="B3089" s="2">
        <v>1527652</v>
      </c>
      <c r="C3089" s="1" t="s">
        <v>205</v>
      </c>
      <c r="D3089" s="1" t="s">
        <v>11448</v>
      </c>
      <c r="E3089" s="1" t="s">
        <v>11449</v>
      </c>
      <c r="F3089" s="2">
        <v>-224</v>
      </c>
      <c r="G3089" s="1" t="s">
        <v>711</v>
      </c>
      <c r="H3089" s="1" t="s">
        <v>157</v>
      </c>
      <c r="I3089" s="1" t="s">
        <v>122</v>
      </c>
    </row>
    <row r="3090" spans="1:9">
      <c r="A3090" s="1" t="s">
        <v>11450</v>
      </c>
      <c r="B3090" s="2">
        <v>1527750</v>
      </c>
      <c r="C3090" s="1" t="s">
        <v>205</v>
      </c>
      <c r="D3090" s="1" t="s">
        <v>11448</v>
      </c>
      <c r="E3090" s="1" t="s">
        <v>11449</v>
      </c>
      <c r="F3090" s="2">
        <v>-224</v>
      </c>
      <c r="G3090" s="1" t="s">
        <v>711</v>
      </c>
      <c r="H3090" s="1" t="s">
        <v>157</v>
      </c>
      <c r="I3090" s="1" t="s">
        <v>122</v>
      </c>
    </row>
    <row r="3091" spans="1:9">
      <c r="A3091" s="1" t="s">
        <v>11451</v>
      </c>
      <c r="B3091" s="2">
        <v>1527764</v>
      </c>
      <c r="C3091" s="1" t="s">
        <v>11452</v>
      </c>
      <c r="D3091" s="1" t="s">
        <v>11453</v>
      </c>
      <c r="E3091" s="1" t="s">
        <v>11454</v>
      </c>
      <c r="F3091" s="2">
        <v>-100</v>
      </c>
      <c r="G3091" s="1" t="s">
        <v>711</v>
      </c>
      <c r="H3091" s="1" t="s">
        <v>1358</v>
      </c>
      <c r="I3091" s="1" t="s">
        <v>10</v>
      </c>
    </row>
    <row r="3092" spans="1:9">
      <c r="A3092" s="1" t="s">
        <v>11455</v>
      </c>
      <c r="B3092" s="2">
        <v>1528459</v>
      </c>
      <c r="C3092" s="1" t="s">
        <v>205</v>
      </c>
      <c r="D3092" s="1" t="s">
        <v>11448</v>
      </c>
      <c r="E3092" s="1" t="s">
        <v>11449</v>
      </c>
      <c r="F3092" s="2">
        <v>-1792.5</v>
      </c>
      <c r="G3092" s="1" t="s">
        <v>711</v>
      </c>
      <c r="H3092" s="1" t="s">
        <v>157</v>
      </c>
      <c r="I3092" s="1" t="s">
        <v>122</v>
      </c>
    </row>
    <row r="3093" spans="1:9">
      <c r="A3093" s="1" t="s">
        <v>11456</v>
      </c>
      <c r="B3093" s="2">
        <v>1529358</v>
      </c>
      <c r="C3093" s="1" t="s">
        <v>205</v>
      </c>
      <c r="D3093" s="1" t="s">
        <v>11457</v>
      </c>
      <c r="E3093" s="1" t="s">
        <v>11458</v>
      </c>
      <c r="F3093" s="2">
        <v>-49.56</v>
      </c>
      <c r="G3093" s="1" t="s">
        <v>711</v>
      </c>
      <c r="H3093" s="1" t="s">
        <v>716</v>
      </c>
      <c r="I3093" s="1" t="s">
        <v>122</v>
      </c>
    </row>
    <row r="3094" spans="1:9">
      <c r="A3094" s="1" t="s">
        <v>11459</v>
      </c>
      <c r="B3094" s="2">
        <v>1529820</v>
      </c>
      <c r="C3094" s="1" t="s">
        <v>11460</v>
      </c>
      <c r="D3094" s="1" t="s">
        <v>11389</v>
      </c>
      <c r="E3094" s="1" t="s">
        <v>11390</v>
      </c>
      <c r="F3094" s="2">
        <v>-201</v>
      </c>
      <c r="G3094" s="1" t="s">
        <v>711</v>
      </c>
      <c r="H3094" s="1" t="s">
        <v>1098</v>
      </c>
      <c r="I3094" s="1" t="s">
        <v>10</v>
      </c>
    </row>
    <row r="3095" spans="1:9">
      <c r="A3095" s="1" t="s">
        <v>11461</v>
      </c>
      <c r="B3095" s="2">
        <v>1529830</v>
      </c>
      <c r="C3095" s="1" t="s">
        <v>11462</v>
      </c>
      <c r="D3095" s="1" t="s">
        <v>11463</v>
      </c>
      <c r="E3095" s="1" t="s">
        <v>11464</v>
      </c>
      <c r="F3095" s="2">
        <v>-1000</v>
      </c>
      <c r="G3095" s="1" t="s">
        <v>711</v>
      </c>
      <c r="H3095" s="1" t="s">
        <v>118</v>
      </c>
      <c r="I3095" s="1" t="s">
        <v>10</v>
      </c>
    </row>
    <row r="3096" spans="1:9">
      <c r="A3096" s="1" t="s">
        <v>11465</v>
      </c>
      <c r="B3096" s="2">
        <v>1529831</v>
      </c>
      <c r="C3096" s="1" t="s">
        <v>11466</v>
      </c>
      <c r="D3096" s="1" t="s">
        <v>11467</v>
      </c>
      <c r="E3096" s="1" t="s">
        <v>11468</v>
      </c>
      <c r="F3096" s="2">
        <v>-245</v>
      </c>
      <c r="G3096" s="1" t="s">
        <v>711</v>
      </c>
      <c r="H3096" s="1" t="s">
        <v>239</v>
      </c>
      <c r="I3096" s="1" t="s">
        <v>10</v>
      </c>
    </row>
    <row r="3097" spans="1:9">
      <c r="A3097" s="1" t="s">
        <v>11469</v>
      </c>
      <c r="B3097" s="2">
        <v>1530011</v>
      </c>
      <c r="C3097" s="1" t="s">
        <v>205</v>
      </c>
      <c r="D3097" s="1" t="s">
        <v>11470</v>
      </c>
      <c r="E3097" s="1" t="s">
        <v>11471</v>
      </c>
      <c r="F3097" s="2">
        <v>-500</v>
      </c>
      <c r="G3097" s="1" t="s">
        <v>711</v>
      </c>
      <c r="H3097" s="1" t="s">
        <v>253</v>
      </c>
      <c r="I3097" s="1" t="s">
        <v>122</v>
      </c>
    </row>
    <row r="3098" spans="1:9">
      <c r="A3098" s="1" t="s">
        <v>11472</v>
      </c>
      <c r="B3098" s="2">
        <v>1530388</v>
      </c>
      <c r="C3098" s="1" t="s">
        <v>11473</v>
      </c>
      <c r="D3098" s="1" t="s">
        <v>235</v>
      </c>
      <c r="E3098" s="1" t="s">
        <v>81</v>
      </c>
      <c r="F3098" s="2">
        <v>-700</v>
      </c>
      <c r="G3098" s="1" t="s">
        <v>711</v>
      </c>
      <c r="H3098" s="1" t="s">
        <v>272</v>
      </c>
      <c r="I3098" s="1" t="s">
        <v>10</v>
      </c>
    </row>
    <row r="3099" spans="1:9">
      <c r="A3099" s="1" t="s">
        <v>11474</v>
      </c>
      <c r="B3099" s="2">
        <v>1530546</v>
      </c>
      <c r="C3099" s="1" t="s">
        <v>11475</v>
      </c>
      <c r="D3099" s="1" t="s">
        <v>10530</v>
      </c>
      <c r="E3099" s="1" t="s">
        <v>10531</v>
      </c>
      <c r="F3099" s="2">
        <v>-2000</v>
      </c>
      <c r="G3099" s="1" t="s">
        <v>711</v>
      </c>
      <c r="H3099" s="1" t="s">
        <v>429</v>
      </c>
      <c r="I3099" s="1" t="s">
        <v>10</v>
      </c>
    </row>
    <row r="3100" spans="1:9">
      <c r="A3100" s="1" t="s">
        <v>11476</v>
      </c>
      <c r="B3100" s="2">
        <v>1530764</v>
      </c>
      <c r="C3100" s="1" t="s">
        <v>11477</v>
      </c>
      <c r="D3100" s="1" t="s">
        <v>11478</v>
      </c>
      <c r="E3100" s="1" t="s">
        <v>11479</v>
      </c>
      <c r="F3100" s="2">
        <v>-3437.23</v>
      </c>
      <c r="G3100" s="1" t="s">
        <v>711</v>
      </c>
      <c r="H3100" s="1" t="s">
        <v>356</v>
      </c>
      <c r="I3100" s="1" t="s">
        <v>10</v>
      </c>
    </row>
    <row r="3101" spans="1:9">
      <c r="A3101" s="1" t="s">
        <v>11480</v>
      </c>
      <c r="B3101" s="2">
        <v>1530906</v>
      </c>
      <c r="C3101" s="1" t="s">
        <v>11481</v>
      </c>
      <c r="D3101" s="1" t="s">
        <v>6010</v>
      </c>
      <c r="E3101" s="1" t="s">
        <v>18</v>
      </c>
      <c r="F3101" s="2">
        <v>-528.91999999999996</v>
      </c>
      <c r="G3101" s="1" t="s">
        <v>711</v>
      </c>
      <c r="H3101" s="1" t="s">
        <v>272</v>
      </c>
      <c r="I3101" s="1" t="s">
        <v>10</v>
      </c>
    </row>
    <row r="3102" spans="1:9">
      <c r="A3102" s="1" t="s">
        <v>11482</v>
      </c>
      <c r="B3102" s="2">
        <v>1530966</v>
      </c>
      <c r="C3102" s="1" t="s">
        <v>11483</v>
      </c>
      <c r="D3102" s="1" t="s">
        <v>11484</v>
      </c>
      <c r="E3102" s="1" t="s">
        <v>11485</v>
      </c>
      <c r="F3102" s="2">
        <v>-500</v>
      </c>
      <c r="G3102" s="1" t="s">
        <v>711</v>
      </c>
      <c r="H3102" s="1" t="s">
        <v>721</v>
      </c>
      <c r="I3102" s="1" t="s">
        <v>10</v>
      </c>
    </row>
    <row r="3103" spans="1:9">
      <c r="A3103" s="1" t="s">
        <v>11486</v>
      </c>
      <c r="B3103" s="2">
        <v>1531047</v>
      </c>
      <c r="C3103" s="1" t="s">
        <v>11487</v>
      </c>
      <c r="D3103" s="1" t="s">
        <v>11488</v>
      </c>
      <c r="E3103" s="1" t="s">
        <v>11489</v>
      </c>
      <c r="F3103" s="2">
        <v>-266</v>
      </c>
      <c r="G3103" s="1" t="s">
        <v>711</v>
      </c>
      <c r="H3103" s="1" t="s">
        <v>356</v>
      </c>
      <c r="I3103" s="1" t="s">
        <v>10</v>
      </c>
    </row>
    <row r="3104" spans="1:9">
      <c r="A3104" s="1" t="s">
        <v>11490</v>
      </c>
      <c r="B3104" s="2">
        <v>1531200</v>
      </c>
      <c r="C3104" s="1" t="s">
        <v>11491</v>
      </c>
      <c r="D3104" s="1" t="s">
        <v>11492</v>
      </c>
      <c r="E3104" s="1" t="s">
        <v>11493</v>
      </c>
      <c r="F3104" s="2">
        <v>-4000</v>
      </c>
      <c r="G3104" s="1" t="s">
        <v>711</v>
      </c>
      <c r="H3104" s="1" t="s">
        <v>272</v>
      </c>
      <c r="I3104" s="1" t="s">
        <v>10</v>
      </c>
    </row>
    <row r="3105" spans="1:9">
      <c r="A3105" s="1" t="s">
        <v>11494</v>
      </c>
      <c r="B3105" s="2">
        <v>1531380</v>
      </c>
      <c r="C3105" s="1" t="s">
        <v>11495</v>
      </c>
      <c r="D3105" s="1" t="s">
        <v>11496</v>
      </c>
      <c r="E3105" s="1" t="s">
        <v>5431</v>
      </c>
      <c r="F3105" s="2">
        <v>-300</v>
      </c>
      <c r="G3105" s="1" t="s">
        <v>711</v>
      </c>
      <c r="H3105" s="1" t="s">
        <v>1468</v>
      </c>
      <c r="I3105" s="1" t="s">
        <v>10</v>
      </c>
    </row>
    <row r="3106" spans="1:9">
      <c r="A3106" s="1" t="s">
        <v>11497</v>
      </c>
      <c r="B3106" s="2">
        <v>1531400</v>
      </c>
      <c r="C3106" s="1" t="s">
        <v>11498</v>
      </c>
      <c r="D3106" s="1" t="s">
        <v>11499</v>
      </c>
      <c r="E3106" s="1" t="s">
        <v>11500</v>
      </c>
      <c r="F3106" s="2">
        <v>-87.5</v>
      </c>
      <c r="G3106" s="1" t="s">
        <v>711</v>
      </c>
      <c r="H3106" s="1" t="s">
        <v>760</v>
      </c>
      <c r="I3106" s="1" t="s">
        <v>10</v>
      </c>
    </row>
    <row r="3107" spans="1:9">
      <c r="A3107" s="1" t="s">
        <v>11501</v>
      </c>
      <c r="B3107" s="2">
        <v>1531417</v>
      </c>
      <c r="C3107" s="1" t="s">
        <v>11502</v>
      </c>
      <c r="D3107" s="1" t="s">
        <v>11503</v>
      </c>
      <c r="E3107" s="1" t="s">
        <v>11479</v>
      </c>
      <c r="F3107" s="2">
        <v>-91</v>
      </c>
      <c r="G3107" s="1" t="s">
        <v>711</v>
      </c>
      <c r="H3107" s="1" t="s">
        <v>356</v>
      </c>
      <c r="I3107" s="1" t="s">
        <v>10</v>
      </c>
    </row>
    <row r="3108" spans="1:9">
      <c r="A3108" s="1" t="s">
        <v>11504</v>
      </c>
      <c r="B3108" s="2">
        <v>1531437</v>
      </c>
      <c r="C3108" s="1" t="s">
        <v>11505</v>
      </c>
      <c r="D3108" s="1" t="s">
        <v>1226</v>
      </c>
      <c r="E3108" s="1" t="s">
        <v>1227</v>
      </c>
      <c r="F3108" s="2">
        <v>-5000</v>
      </c>
      <c r="G3108" s="1" t="s">
        <v>711</v>
      </c>
      <c r="H3108" s="1" t="s">
        <v>755</v>
      </c>
      <c r="I3108" s="1" t="s">
        <v>10</v>
      </c>
    </row>
    <row r="3109" spans="1:9">
      <c r="A3109" s="1" t="s">
        <v>11506</v>
      </c>
      <c r="B3109" s="2">
        <v>1531847</v>
      </c>
      <c r="C3109" s="1" t="s">
        <v>11507</v>
      </c>
      <c r="D3109" s="1" t="s">
        <v>11508</v>
      </c>
      <c r="E3109" s="1" t="s">
        <v>11509</v>
      </c>
      <c r="F3109" s="2">
        <v>-15862.36</v>
      </c>
      <c r="G3109" s="1" t="s">
        <v>711</v>
      </c>
      <c r="H3109" s="1" t="s">
        <v>300</v>
      </c>
      <c r="I3109" s="1" t="s">
        <v>10</v>
      </c>
    </row>
    <row r="3110" spans="1:9">
      <c r="A3110" s="1" t="s">
        <v>11510</v>
      </c>
      <c r="B3110" s="2">
        <v>1531849</v>
      </c>
      <c r="C3110" s="1" t="s">
        <v>11511</v>
      </c>
      <c r="D3110" s="1" t="s">
        <v>11512</v>
      </c>
      <c r="E3110" s="1" t="s">
        <v>11513</v>
      </c>
      <c r="F3110" s="2">
        <v>-5846.68</v>
      </c>
      <c r="G3110" s="1" t="s">
        <v>711</v>
      </c>
      <c r="H3110" s="1" t="s">
        <v>272</v>
      </c>
      <c r="I3110" s="1" t="s">
        <v>10</v>
      </c>
    </row>
    <row r="3111" spans="1:9">
      <c r="A3111" s="1" t="s">
        <v>11514</v>
      </c>
      <c r="B3111" s="2">
        <v>1532104</v>
      </c>
      <c r="C3111" s="1" t="s">
        <v>11515</v>
      </c>
      <c r="D3111" s="1" t="s">
        <v>11516</v>
      </c>
      <c r="E3111" s="1" t="s">
        <v>11517</v>
      </c>
      <c r="F3111" s="2">
        <v>-20</v>
      </c>
      <c r="G3111" s="1" t="s">
        <v>711</v>
      </c>
      <c r="H3111" s="1" t="s">
        <v>1481</v>
      </c>
      <c r="I3111" s="1" t="s">
        <v>10</v>
      </c>
    </row>
    <row r="3112" spans="1:9">
      <c r="A3112" s="1" t="s">
        <v>11518</v>
      </c>
      <c r="B3112" s="2">
        <v>1532121</v>
      </c>
      <c r="C3112" s="1" t="s">
        <v>11519</v>
      </c>
      <c r="D3112" s="1" t="s">
        <v>11520</v>
      </c>
      <c r="E3112" s="1" t="s">
        <v>11521</v>
      </c>
      <c r="F3112" s="2">
        <v>-2700</v>
      </c>
      <c r="G3112" s="1" t="s">
        <v>711</v>
      </c>
      <c r="H3112" s="1" t="s">
        <v>387</v>
      </c>
      <c r="I3112" s="1" t="s">
        <v>10</v>
      </c>
    </row>
    <row r="3113" spans="1:9">
      <c r="A3113" s="1" t="s">
        <v>11522</v>
      </c>
      <c r="B3113" s="2">
        <v>1532152</v>
      </c>
      <c r="C3113" s="1" t="s">
        <v>11523</v>
      </c>
      <c r="D3113" s="1" t="s">
        <v>11524</v>
      </c>
      <c r="E3113" s="1" t="s">
        <v>11525</v>
      </c>
      <c r="F3113" s="2">
        <v>-9.5</v>
      </c>
      <c r="G3113" s="1" t="s">
        <v>711</v>
      </c>
      <c r="H3113" s="1" t="s">
        <v>1481</v>
      </c>
      <c r="I3113" s="1" t="s">
        <v>10</v>
      </c>
    </row>
    <row r="3114" spans="1:9">
      <c r="A3114" s="1" t="s">
        <v>11526</v>
      </c>
      <c r="B3114" s="2">
        <v>1532176</v>
      </c>
      <c r="C3114" s="1" t="s">
        <v>11527</v>
      </c>
      <c r="D3114" s="1" t="s">
        <v>5862</v>
      </c>
      <c r="E3114" s="1" t="s">
        <v>5863</v>
      </c>
      <c r="F3114" s="2">
        <v>-540</v>
      </c>
      <c r="G3114" s="1" t="s">
        <v>711</v>
      </c>
      <c r="H3114" s="1" t="s">
        <v>387</v>
      </c>
      <c r="I3114" s="1" t="s">
        <v>10</v>
      </c>
    </row>
    <row r="3115" spans="1:9">
      <c r="A3115" s="1" t="s">
        <v>11528</v>
      </c>
      <c r="B3115" s="2">
        <v>1532246</v>
      </c>
      <c r="C3115" s="1" t="s">
        <v>11529</v>
      </c>
      <c r="D3115" s="1" t="s">
        <v>11530</v>
      </c>
      <c r="E3115" s="1" t="s">
        <v>11531</v>
      </c>
      <c r="F3115" s="2">
        <v>-330</v>
      </c>
      <c r="G3115" s="1" t="s">
        <v>711</v>
      </c>
      <c r="H3115" s="1" t="s">
        <v>901</v>
      </c>
      <c r="I3115" s="1" t="s">
        <v>10</v>
      </c>
    </row>
    <row r="3116" spans="1:9">
      <c r="A3116" s="1" t="s">
        <v>11532</v>
      </c>
      <c r="B3116" s="2">
        <v>1532474</v>
      </c>
      <c r="C3116" s="1" t="s">
        <v>11533</v>
      </c>
      <c r="D3116" s="1" t="s">
        <v>11534</v>
      </c>
      <c r="E3116" s="1" t="s">
        <v>11535</v>
      </c>
      <c r="F3116" s="2">
        <v>-1477.5</v>
      </c>
      <c r="G3116" s="1" t="s">
        <v>711</v>
      </c>
      <c r="H3116" s="1" t="s">
        <v>239</v>
      </c>
      <c r="I3116" s="1" t="s">
        <v>10</v>
      </c>
    </row>
    <row r="3117" spans="1:9">
      <c r="A3117" s="1" t="s">
        <v>11536</v>
      </c>
      <c r="B3117" s="2">
        <v>1532748</v>
      </c>
      <c r="C3117" s="1" t="s">
        <v>11537</v>
      </c>
      <c r="D3117" s="1" t="s">
        <v>11538</v>
      </c>
      <c r="E3117" s="1" t="s">
        <v>11539</v>
      </c>
      <c r="F3117" s="2">
        <v>-1521.7</v>
      </c>
      <c r="G3117" s="1" t="s">
        <v>711</v>
      </c>
      <c r="H3117" s="1" t="s">
        <v>1240</v>
      </c>
      <c r="I3117" s="1" t="s">
        <v>10</v>
      </c>
    </row>
    <row r="3118" spans="1:9">
      <c r="A3118" s="1" t="s">
        <v>11540</v>
      </c>
      <c r="B3118" s="2">
        <v>1533063</v>
      </c>
      <c r="C3118" s="1" t="s">
        <v>11541</v>
      </c>
      <c r="D3118" s="1" t="s">
        <v>11542</v>
      </c>
      <c r="E3118" s="1" t="s">
        <v>11543</v>
      </c>
      <c r="F3118" s="2">
        <v>-735</v>
      </c>
      <c r="G3118" s="1" t="s">
        <v>711</v>
      </c>
      <c r="H3118" s="1" t="s">
        <v>805</v>
      </c>
      <c r="I3118" s="1" t="s">
        <v>10</v>
      </c>
    </row>
    <row r="3119" spans="1:9">
      <c r="A3119" s="1" t="s">
        <v>11544</v>
      </c>
      <c r="B3119" s="2">
        <v>1533112</v>
      </c>
      <c r="C3119" s="1" t="s">
        <v>11545</v>
      </c>
      <c r="D3119" s="1" t="s">
        <v>11546</v>
      </c>
      <c r="E3119" s="1" t="s">
        <v>11547</v>
      </c>
      <c r="F3119" s="2">
        <v>-69</v>
      </c>
      <c r="G3119" s="1" t="s">
        <v>711</v>
      </c>
      <c r="H3119" s="1" t="s">
        <v>248</v>
      </c>
      <c r="I3119" s="1" t="s">
        <v>10</v>
      </c>
    </row>
    <row r="3120" spans="1:9">
      <c r="A3120" s="1" t="s">
        <v>11548</v>
      </c>
      <c r="B3120" s="2">
        <v>1533401</v>
      </c>
      <c r="C3120" s="1" t="s">
        <v>11549</v>
      </c>
      <c r="D3120" s="1" t="s">
        <v>11550</v>
      </c>
      <c r="E3120" s="1" t="s">
        <v>11551</v>
      </c>
      <c r="F3120" s="2">
        <v>-300</v>
      </c>
      <c r="G3120" s="1" t="s">
        <v>711</v>
      </c>
      <c r="H3120" s="1" t="s">
        <v>805</v>
      </c>
      <c r="I3120" s="1" t="s">
        <v>10</v>
      </c>
    </row>
    <row r="3121" spans="1:9">
      <c r="A3121" s="1" t="s">
        <v>11552</v>
      </c>
      <c r="B3121" s="2">
        <v>1533608</v>
      </c>
      <c r="C3121" s="1" t="s">
        <v>11553</v>
      </c>
      <c r="D3121" s="1" t="s">
        <v>11554</v>
      </c>
      <c r="E3121" s="1" t="s">
        <v>11539</v>
      </c>
      <c r="F3121" s="2">
        <v>-140</v>
      </c>
      <c r="G3121" s="1" t="s">
        <v>711</v>
      </c>
      <c r="H3121" s="1" t="s">
        <v>1240</v>
      </c>
      <c r="I3121" s="1" t="s">
        <v>10</v>
      </c>
    </row>
    <row r="3122" spans="1:9">
      <c r="A3122" s="1" t="s">
        <v>11555</v>
      </c>
      <c r="B3122" s="2">
        <v>1533704</v>
      </c>
      <c r="C3122" s="1" t="s">
        <v>11556</v>
      </c>
      <c r="D3122" s="1" t="s">
        <v>11557</v>
      </c>
      <c r="E3122" s="1" t="s">
        <v>11558</v>
      </c>
      <c r="F3122" s="2">
        <v>-3200</v>
      </c>
      <c r="G3122" s="1" t="s">
        <v>711</v>
      </c>
      <c r="H3122" s="1" t="s">
        <v>356</v>
      </c>
      <c r="I3122" s="1" t="s">
        <v>10</v>
      </c>
    </row>
    <row r="3123" spans="1:9">
      <c r="A3123" s="1" t="s">
        <v>11559</v>
      </c>
      <c r="B3123" s="2">
        <v>1533705</v>
      </c>
      <c r="C3123" s="1" t="s">
        <v>11560</v>
      </c>
      <c r="D3123" s="1" t="s">
        <v>11561</v>
      </c>
      <c r="E3123" s="1" t="s">
        <v>11562</v>
      </c>
      <c r="F3123" s="2">
        <v>-984.48</v>
      </c>
      <c r="G3123" s="1" t="s">
        <v>711</v>
      </c>
      <c r="H3123" s="1" t="s">
        <v>300</v>
      </c>
      <c r="I3123" s="1" t="s">
        <v>10</v>
      </c>
    </row>
    <row r="3124" spans="1:9">
      <c r="A3124" s="1" t="s">
        <v>11563</v>
      </c>
      <c r="B3124" s="2">
        <v>1533708</v>
      </c>
      <c r="C3124" s="1" t="s">
        <v>11564</v>
      </c>
      <c r="D3124" s="1" t="s">
        <v>11565</v>
      </c>
      <c r="E3124" s="1" t="s">
        <v>11566</v>
      </c>
      <c r="F3124" s="2">
        <v>-189.5</v>
      </c>
      <c r="G3124" s="1" t="s">
        <v>711</v>
      </c>
      <c r="H3124" s="1" t="s">
        <v>841</v>
      </c>
      <c r="I3124" s="1" t="s">
        <v>10</v>
      </c>
    </row>
    <row r="3125" spans="1:9">
      <c r="A3125" s="1" t="s">
        <v>11567</v>
      </c>
      <c r="B3125" s="2">
        <v>1533797</v>
      </c>
      <c r="C3125" s="1" t="s">
        <v>11568</v>
      </c>
      <c r="D3125" s="1" t="s">
        <v>11569</v>
      </c>
      <c r="E3125" s="1" t="s">
        <v>11570</v>
      </c>
      <c r="F3125" s="2">
        <v>-5000</v>
      </c>
      <c r="G3125" s="1" t="s">
        <v>711</v>
      </c>
      <c r="H3125" s="1" t="s">
        <v>356</v>
      </c>
      <c r="I3125" s="1" t="s">
        <v>10</v>
      </c>
    </row>
    <row r="3126" spans="1:9">
      <c r="A3126" s="1" t="s">
        <v>11571</v>
      </c>
      <c r="B3126" s="2">
        <v>1534055</v>
      </c>
      <c r="C3126" s="1" t="s">
        <v>11572</v>
      </c>
      <c r="D3126" s="1" t="s">
        <v>11573</v>
      </c>
      <c r="E3126" s="1" t="s">
        <v>11574</v>
      </c>
      <c r="F3126" s="2">
        <v>-1533.92</v>
      </c>
      <c r="G3126" s="1" t="s">
        <v>711</v>
      </c>
      <c r="H3126" s="1" t="s">
        <v>755</v>
      </c>
      <c r="I3126" s="1" t="s">
        <v>10</v>
      </c>
    </row>
    <row r="3127" spans="1:9">
      <c r="A3127" s="1" t="s">
        <v>11575</v>
      </c>
      <c r="B3127" s="2">
        <v>1534130</v>
      </c>
      <c r="C3127" s="1" t="s">
        <v>11576</v>
      </c>
      <c r="D3127" s="1" t="s">
        <v>11577</v>
      </c>
      <c r="E3127" s="1" t="s">
        <v>11578</v>
      </c>
      <c r="F3127" s="2">
        <v>-3000</v>
      </c>
      <c r="G3127" s="1" t="s">
        <v>711</v>
      </c>
      <c r="H3127" s="1" t="s">
        <v>1110</v>
      </c>
      <c r="I3127" s="1" t="s">
        <v>10</v>
      </c>
    </row>
    <row r="3128" spans="1:9">
      <c r="A3128" s="1" t="s">
        <v>11579</v>
      </c>
      <c r="B3128" s="2">
        <v>1534345</v>
      </c>
      <c r="C3128" s="1" t="s">
        <v>11580</v>
      </c>
      <c r="D3128" s="1" t="s">
        <v>11581</v>
      </c>
      <c r="E3128" s="1" t="s">
        <v>307</v>
      </c>
      <c r="F3128" s="2">
        <v>-71.5</v>
      </c>
      <c r="G3128" s="1" t="s">
        <v>711</v>
      </c>
      <c r="H3128" s="1" t="s">
        <v>356</v>
      </c>
      <c r="I3128" s="1" t="s">
        <v>10</v>
      </c>
    </row>
    <row r="3129" spans="1:9">
      <c r="A3129" s="1" t="s">
        <v>11582</v>
      </c>
      <c r="B3129" s="2">
        <v>1534387</v>
      </c>
      <c r="C3129" s="1" t="s">
        <v>205</v>
      </c>
      <c r="D3129" s="1" t="s">
        <v>11583</v>
      </c>
      <c r="E3129" s="1" t="s">
        <v>11584</v>
      </c>
      <c r="F3129" s="2">
        <v>-4000</v>
      </c>
      <c r="G3129" s="1" t="s">
        <v>711</v>
      </c>
      <c r="H3129" s="1" t="s">
        <v>272</v>
      </c>
      <c r="I3129" s="1" t="s">
        <v>122</v>
      </c>
    </row>
    <row r="3130" spans="1:9">
      <c r="A3130" s="1" t="s">
        <v>11585</v>
      </c>
      <c r="B3130" s="2">
        <v>1534400</v>
      </c>
      <c r="C3130" s="1" t="s">
        <v>11586</v>
      </c>
      <c r="D3130" s="1" t="s">
        <v>11587</v>
      </c>
      <c r="E3130" s="1" t="s">
        <v>11588</v>
      </c>
      <c r="F3130" s="2">
        <v>-5</v>
      </c>
      <c r="G3130" s="1" t="s">
        <v>711</v>
      </c>
      <c r="H3130" s="1" t="s">
        <v>155</v>
      </c>
      <c r="I3130" s="1" t="s">
        <v>10</v>
      </c>
    </row>
    <row r="3131" spans="1:9">
      <c r="A3131" s="1" t="s">
        <v>11589</v>
      </c>
      <c r="B3131" s="2">
        <v>1534434</v>
      </c>
      <c r="C3131" s="1" t="s">
        <v>205</v>
      </c>
      <c r="D3131" s="1" t="s">
        <v>11583</v>
      </c>
      <c r="E3131" s="1" t="s">
        <v>11584</v>
      </c>
      <c r="F3131" s="2">
        <v>-1400</v>
      </c>
      <c r="G3131" s="1" t="s">
        <v>711</v>
      </c>
      <c r="H3131" s="1" t="s">
        <v>272</v>
      </c>
      <c r="I3131" s="1" t="s">
        <v>122</v>
      </c>
    </row>
    <row r="3132" spans="1:9">
      <c r="A3132" s="1" t="s">
        <v>11590</v>
      </c>
      <c r="B3132" s="2">
        <v>1534462</v>
      </c>
      <c r="C3132" s="1" t="s">
        <v>11591</v>
      </c>
      <c r="D3132" s="1" t="s">
        <v>11592</v>
      </c>
      <c r="E3132" s="1" t="s">
        <v>11593</v>
      </c>
      <c r="F3132" s="2">
        <v>-3283</v>
      </c>
      <c r="G3132" s="1" t="s">
        <v>711</v>
      </c>
      <c r="H3132" s="1" t="s">
        <v>300</v>
      </c>
      <c r="I3132" s="1" t="s">
        <v>10</v>
      </c>
    </row>
    <row r="3133" spans="1:9">
      <c r="A3133" s="1" t="s">
        <v>11594</v>
      </c>
      <c r="B3133" s="2">
        <v>1534581</v>
      </c>
      <c r="C3133" s="1" t="s">
        <v>11595</v>
      </c>
      <c r="D3133" s="1" t="s">
        <v>11596</v>
      </c>
      <c r="E3133" s="1" t="s">
        <v>11597</v>
      </c>
      <c r="F3133" s="2">
        <v>-500</v>
      </c>
      <c r="G3133" s="1" t="s">
        <v>711</v>
      </c>
      <c r="H3133" s="1" t="s">
        <v>817</v>
      </c>
      <c r="I3133" s="1" t="s">
        <v>10</v>
      </c>
    </row>
    <row r="3134" spans="1:9">
      <c r="A3134" s="1" t="s">
        <v>11598</v>
      </c>
      <c r="B3134" s="2">
        <v>1534647</v>
      </c>
      <c r="C3134" s="1" t="s">
        <v>11599</v>
      </c>
      <c r="D3134" s="1" t="s">
        <v>11600</v>
      </c>
      <c r="E3134" s="1" t="s">
        <v>11601</v>
      </c>
      <c r="F3134" s="2">
        <v>-190</v>
      </c>
      <c r="G3134" s="1" t="s">
        <v>711</v>
      </c>
      <c r="H3134" s="1" t="s">
        <v>248</v>
      </c>
      <c r="I3134" s="1" t="s">
        <v>10</v>
      </c>
    </row>
    <row r="3135" spans="1:9">
      <c r="A3135" s="1" t="s">
        <v>11602</v>
      </c>
      <c r="B3135" s="2">
        <v>1534690</v>
      </c>
      <c r="C3135" s="1" t="s">
        <v>11603</v>
      </c>
      <c r="D3135" s="1" t="s">
        <v>11604</v>
      </c>
      <c r="E3135" s="1" t="s">
        <v>11605</v>
      </c>
      <c r="F3135" s="2">
        <v>-5394</v>
      </c>
      <c r="G3135" s="1" t="s">
        <v>711</v>
      </c>
      <c r="H3135" s="1" t="s">
        <v>300</v>
      </c>
      <c r="I3135" s="1" t="s">
        <v>10</v>
      </c>
    </row>
    <row r="3136" spans="1:9">
      <c r="A3136" s="1" t="s">
        <v>11606</v>
      </c>
      <c r="B3136" s="2">
        <v>1534790</v>
      </c>
      <c r="C3136" s="1" t="s">
        <v>11607</v>
      </c>
      <c r="D3136" s="1" t="s">
        <v>11608</v>
      </c>
      <c r="E3136" s="1" t="s">
        <v>11609</v>
      </c>
      <c r="F3136" s="2">
        <v>-602.71</v>
      </c>
      <c r="G3136" s="1" t="s">
        <v>711</v>
      </c>
      <c r="H3136" s="1" t="s">
        <v>248</v>
      </c>
      <c r="I3136" s="1" t="s">
        <v>10</v>
      </c>
    </row>
    <row r="3137" spans="1:9">
      <c r="A3137" s="1" t="s">
        <v>11610</v>
      </c>
      <c r="B3137" s="2">
        <v>1535135</v>
      </c>
      <c r="C3137" s="1" t="s">
        <v>11611</v>
      </c>
      <c r="D3137" s="1" t="s">
        <v>10294</v>
      </c>
      <c r="E3137" s="1" t="s">
        <v>10295</v>
      </c>
      <c r="F3137" s="2">
        <v>-876</v>
      </c>
      <c r="G3137" s="1" t="s">
        <v>711</v>
      </c>
      <c r="H3137" s="1" t="s">
        <v>937</v>
      </c>
      <c r="I3137" s="1" t="s">
        <v>10</v>
      </c>
    </row>
    <row r="3138" spans="1:9">
      <c r="A3138" s="1" t="s">
        <v>11612</v>
      </c>
      <c r="B3138" s="2">
        <v>1535156</v>
      </c>
      <c r="C3138" s="1" t="s">
        <v>11613</v>
      </c>
      <c r="D3138" s="1" t="s">
        <v>11614</v>
      </c>
      <c r="E3138" s="1" t="s">
        <v>11615</v>
      </c>
      <c r="F3138" s="2">
        <v>-333</v>
      </c>
      <c r="G3138" s="1" t="s">
        <v>711</v>
      </c>
      <c r="H3138" s="1" t="s">
        <v>805</v>
      </c>
      <c r="I3138" s="1" t="s">
        <v>10</v>
      </c>
    </row>
    <row r="3139" spans="1:9">
      <c r="A3139" s="1" t="s">
        <v>11616</v>
      </c>
      <c r="B3139" s="2">
        <v>1535244</v>
      </c>
      <c r="C3139" s="1" t="s">
        <v>11617</v>
      </c>
      <c r="D3139" s="1" t="s">
        <v>11618</v>
      </c>
      <c r="E3139" s="1" t="s">
        <v>11619</v>
      </c>
      <c r="F3139" s="2">
        <v>-4267.2700000000004</v>
      </c>
      <c r="G3139" s="1" t="s">
        <v>711</v>
      </c>
      <c r="H3139" s="1" t="s">
        <v>300</v>
      </c>
      <c r="I3139" s="1" t="s">
        <v>10</v>
      </c>
    </row>
    <row r="3140" spans="1:9">
      <c r="A3140" s="1" t="s">
        <v>11620</v>
      </c>
      <c r="B3140" s="2">
        <v>1535245</v>
      </c>
      <c r="C3140" s="1" t="s">
        <v>11621</v>
      </c>
      <c r="D3140" s="1" t="s">
        <v>5761</v>
      </c>
      <c r="E3140" s="1" t="s">
        <v>5762</v>
      </c>
      <c r="F3140" s="2">
        <v>-1677.89</v>
      </c>
      <c r="G3140" s="1" t="s">
        <v>711</v>
      </c>
      <c r="H3140" s="1" t="s">
        <v>387</v>
      </c>
      <c r="I3140" s="1" t="s">
        <v>10</v>
      </c>
    </row>
    <row r="3141" spans="1:9">
      <c r="A3141" s="1" t="s">
        <v>11622</v>
      </c>
      <c r="B3141" s="2">
        <v>1535254</v>
      </c>
      <c r="C3141" s="1" t="s">
        <v>11623</v>
      </c>
      <c r="D3141" s="1" t="s">
        <v>11624</v>
      </c>
      <c r="E3141" s="1" t="s">
        <v>11625</v>
      </c>
      <c r="F3141" s="2">
        <v>-145</v>
      </c>
      <c r="G3141" s="1" t="s">
        <v>711</v>
      </c>
      <c r="H3141" s="1" t="s">
        <v>157</v>
      </c>
      <c r="I3141" s="1" t="s">
        <v>10</v>
      </c>
    </row>
    <row r="3142" spans="1:9">
      <c r="A3142" s="1" t="s">
        <v>11626</v>
      </c>
      <c r="B3142" s="2">
        <v>1535268</v>
      </c>
      <c r="C3142" s="1" t="s">
        <v>11627</v>
      </c>
      <c r="D3142" s="1" t="s">
        <v>11628</v>
      </c>
      <c r="E3142" s="1" t="s">
        <v>11629</v>
      </c>
      <c r="F3142" s="2">
        <v>-736.96</v>
      </c>
      <c r="G3142" s="1" t="s">
        <v>711</v>
      </c>
      <c r="H3142" s="1" t="s">
        <v>1468</v>
      </c>
      <c r="I3142" s="1" t="s">
        <v>10</v>
      </c>
    </row>
    <row r="3143" spans="1:9">
      <c r="A3143" s="1" t="s">
        <v>11630</v>
      </c>
      <c r="B3143" s="2">
        <v>1535310</v>
      </c>
      <c r="C3143" s="1" t="s">
        <v>11631</v>
      </c>
      <c r="D3143" s="1" t="s">
        <v>11632</v>
      </c>
      <c r="E3143" s="1" t="s">
        <v>11633</v>
      </c>
      <c r="F3143" s="2">
        <v>-5000</v>
      </c>
      <c r="G3143" s="1" t="s">
        <v>711</v>
      </c>
      <c r="H3143" s="1" t="s">
        <v>356</v>
      </c>
      <c r="I3143" s="1" t="s">
        <v>10</v>
      </c>
    </row>
    <row r="3144" spans="1:9">
      <c r="A3144" s="1" t="s">
        <v>11634</v>
      </c>
      <c r="B3144" s="2">
        <v>1535342</v>
      </c>
      <c r="C3144" s="1" t="s">
        <v>11635</v>
      </c>
      <c r="D3144" s="1" t="s">
        <v>6413</v>
      </c>
      <c r="E3144" s="1" t="s">
        <v>6414</v>
      </c>
      <c r="F3144" s="2">
        <v>-278</v>
      </c>
      <c r="G3144" s="1" t="s">
        <v>711</v>
      </c>
      <c r="H3144" s="1" t="s">
        <v>716</v>
      </c>
      <c r="I3144" s="1" t="s">
        <v>10</v>
      </c>
    </row>
    <row r="3145" spans="1:9">
      <c r="A3145" s="1" t="s">
        <v>11636</v>
      </c>
      <c r="B3145" s="2">
        <v>1535348</v>
      </c>
      <c r="C3145" s="1" t="s">
        <v>11637</v>
      </c>
      <c r="D3145" s="1" t="s">
        <v>11638</v>
      </c>
      <c r="E3145" s="1" t="s">
        <v>11639</v>
      </c>
      <c r="F3145" s="2">
        <v>-252.72</v>
      </c>
      <c r="G3145" s="1" t="s">
        <v>711</v>
      </c>
      <c r="H3145" s="1" t="s">
        <v>725</v>
      </c>
      <c r="I3145" s="1" t="s">
        <v>10</v>
      </c>
    </row>
    <row r="3146" spans="1:9">
      <c r="A3146" s="1" t="s">
        <v>11640</v>
      </c>
      <c r="B3146" s="2">
        <v>1535488</v>
      </c>
      <c r="C3146" s="1" t="s">
        <v>11641</v>
      </c>
      <c r="D3146" s="1" t="s">
        <v>6336</v>
      </c>
      <c r="E3146" s="1" t="s">
        <v>6337</v>
      </c>
      <c r="F3146" s="2">
        <v>-1977.14</v>
      </c>
      <c r="G3146" s="1" t="s">
        <v>711</v>
      </c>
      <c r="H3146" s="1" t="s">
        <v>356</v>
      </c>
      <c r="I3146" s="1" t="s">
        <v>10</v>
      </c>
    </row>
    <row r="3147" spans="1:9">
      <c r="A3147" s="1" t="s">
        <v>11642</v>
      </c>
      <c r="B3147" s="2">
        <v>1535746</v>
      </c>
      <c r="C3147" s="1" t="s">
        <v>11643</v>
      </c>
      <c r="D3147" s="1" t="s">
        <v>11644</v>
      </c>
      <c r="E3147" s="1" t="s">
        <v>11645</v>
      </c>
      <c r="F3147" s="2">
        <v>-1650.47</v>
      </c>
      <c r="G3147" s="1" t="s">
        <v>711</v>
      </c>
      <c r="H3147" s="1" t="s">
        <v>356</v>
      </c>
      <c r="I3147" s="1" t="s">
        <v>10</v>
      </c>
    </row>
    <row r="3148" spans="1:9">
      <c r="A3148" s="1" t="s">
        <v>11646</v>
      </c>
      <c r="B3148" s="2">
        <v>1535821</v>
      </c>
      <c r="C3148" s="1" t="s">
        <v>11647</v>
      </c>
      <c r="D3148" s="1" t="s">
        <v>498</v>
      </c>
      <c r="E3148" s="1" t="s">
        <v>499</v>
      </c>
      <c r="F3148" s="2">
        <v>-94</v>
      </c>
      <c r="G3148" s="1" t="s">
        <v>711</v>
      </c>
      <c r="H3148" s="1" t="s">
        <v>1186</v>
      </c>
      <c r="I3148" s="1" t="s">
        <v>10</v>
      </c>
    </row>
    <row r="3149" spans="1:9">
      <c r="A3149" s="1" t="s">
        <v>11648</v>
      </c>
      <c r="B3149" s="2">
        <v>1535962</v>
      </c>
      <c r="C3149" s="1" t="s">
        <v>11649</v>
      </c>
      <c r="D3149" s="1" t="s">
        <v>11650</v>
      </c>
      <c r="E3149" s="1" t="s">
        <v>11651</v>
      </c>
      <c r="F3149" s="2">
        <v>-300</v>
      </c>
      <c r="G3149" s="1" t="s">
        <v>711</v>
      </c>
      <c r="H3149" s="1" t="s">
        <v>387</v>
      </c>
      <c r="I3149" s="1" t="s">
        <v>10</v>
      </c>
    </row>
    <row r="3150" spans="1:9">
      <c r="A3150" s="1" t="s">
        <v>11652</v>
      </c>
      <c r="B3150" s="2">
        <v>1536238</v>
      </c>
      <c r="C3150" s="1" t="s">
        <v>11653</v>
      </c>
      <c r="D3150" s="1" t="s">
        <v>11654</v>
      </c>
      <c r="E3150" s="1" t="s">
        <v>11655</v>
      </c>
      <c r="F3150" s="2">
        <v>-113.2</v>
      </c>
      <c r="G3150" s="1" t="s">
        <v>711</v>
      </c>
      <c r="H3150" s="1" t="s">
        <v>755</v>
      </c>
      <c r="I3150" s="1" t="s">
        <v>10</v>
      </c>
    </row>
    <row r="3151" spans="1:9">
      <c r="A3151" s="1" t="s">
        <v>11656</v>
      </c>
      <c r="B3151" s="2">
        <v>1536470</v>
      </c>
      <c r="C3151" s="1" t="s">
        <v>11657</v>
      </c>
      <c r="D3151" s="1" t="s">
        <v>11658</v>
      </c>
      <c r="E3151" s="1" t="s">
        <v>11659</v>
      </c>
      <c r="F3151" s="2">
        <v>-287.64</v>
      </c>
      <c r="G3151" s="1" t="s">
        <v>711</v>
      </c>
      <c r="H3151" s="1" t="s">
        <v>272</v>
      </c>
      <c r="I3151" s="1" t="s">
        <v>10</v>
      </c>
    </row>
    <row r="3152" spans="1:9">
      <c r="A3152" s="1" t="s">
        <v>11660</v>
      </c>
      <c r="B3152" s="2">
        <v>1536725</v>
      </c>
      <c r="C3152" s="1" t="s">
        <v>11661</v>
      </c>
      <c r="D3152" s="1" t="s">
        <v>11662</v>
      </c>
      <c r="E3152" s="1" t="s">
        <v>11663</v>
      </c>
      <c r="F3152" s="2">
        <v>-63.08</v>
      </c>
      <c r="G3152" s="1" t="s">
        <v>711</v>
      </c>
      <c r="H3152" s="1" t="s">
        <v>841</v>
      </c>
      <c r="I3152" s="1" t="s">
        <v>10</v>
      </c>
    </row>
    <row r="3153" spans="1:9">
      <c r="A3153" s="1" t="s">
        <v>11664</v>
      </c>
      <c r="B3153" s="2">
        <v>1536879</v>
      </c>
      <c r="C3153" s="1" t="s">
        <v>11665</v>
      </c>
      <c r="D3153" s="1" t="s">
        <v>11666</v>
      </c>
      <c r="E3153" s="1" t="s">
        <v>11667</v>
      </c>
      <c r="F3153" s="2">
        <v>-3571.27</v>
      </c>
      <c r="G3153" s="1" t="s">
        <v>711</v>
      </c>
      <c r="H3153" s="1" t="s">
        <v>300</v>
      </c>
      <c r="I3153" s="1" t="s">
        <v>10</v>
      </c>
    </row>
    <row r="3154" spans="1:9">
      <c r="A3154" s="1" t="s">
        <v>11668</v>
      </c>
      <c r="B3154" s="2">
        <v>1537170</v>
      </c>
      <c r="C3154" s="1" t="s">
        <v>11669</v>
      </c>
      <c r="D3154" s="1" t="s">
        <v>11670</v>
      </c>
      <c r="E3154" s="1" t="s">
        <v>11671</v>
      </c>
      <c r="F3154" s="2">
        <v>-6000</v>
      </c>
      <c r="G3154" s="1" t="s">
        <v>711</v>
      </c>
      <c r="H3154" s="1" t="s">
        <v>157</v>
      </c>
      <c r="I3154" s="1" t="s">
        <v>10</v>
      </c>
    </row>
    <row r="3155" spans="1:9">
      <c r="A3155" s="1" t="s">
        <v>11672</v>
      </c>
      <c r="B3155" s="2">
        <v>1537366</v>
      </c>
      <c r="C3155" s="1" t="s">
        <v>11673</v>
      </c>
      <c r="D3155" s="1" t="s">
        <v>11674</v>
      </c>
      <c r="E3155" s="1" t="s">
        <v>204</v>
      </c>
      <c r="F3155" s="2">
        <v>-460</v>
      </c>
      <c r="G3155" s="1" t="s">
        <v>711</v>
      </c>
      <c r="H3155" s="1" t="s">
        <v>156</v>
      </c>
      <c r="I3155" s="1" t="s">
        <v>10</v>
      </c>
    </row>
    <row r="3156" spans="1:9">
      <c r="A3156" s="1" t="s">
        <v>11675</v>
      </c>
      <c r="B3156" s="2">
        <v>1537487</v>
      </c>
      <c r="C3156" s="1" t="s">
        <v>205</v>
      </c>
      <c r="D3156" s="1" t="s">
        <v>11676</v>
      </c>
      <c r="E3156" s="1" t="s">
        <v>11677</v>
      </c>
      <c r="F3156" s="2">
        <v>-4500</v>
      </c>
      <c r="G3156" s="1" t="s">
        <v>711</v>
      </c>
      <c r="H3156" s="1" t="s">
        <v>300</v>
      </c>
      <c r="I3156" s="1" t="s">
        <v>122</v>
      </c>
    </row>
    <row r="3157" spans="1:9">
      <c r="A3157" s="1" t="s">
        <v>11678</v>
      </c>
      <c r="B3157" s="2">
        <v>1538046</v>
      </c>
      <c r="C3157" s="1" t="s">
        <v>11679</v>
      </c>
      <c r="D3157" s="1" t="s">
        <v>11680</v>
      </c>
      <c r="E3157" s="1" t="s">
        <v>11681</v>
      </c>
      <c r="F3157" s="2">
        <v>-1989.55</v>
      </c>
      <c r="G3157" s="1" t="s">
        <v>711</v>
      </c>
      <c r="H3157" s="1" t="s">
        <v>356</v>
      </c>
      <c r="I3157" s="1" t="s">
        <v>10</v>
      </c>
    </row>
    <row r="3158" spans="1:9">
      <c r="A3158" s="1" t="s">
        <v>11682</v>
      </c>
      <c r="B3158" s="2">
        <v>1538048</v>
      </c>
      <c r="C3158" s="1" t="s">
        <v>11683</v>
      </c>
      <c r="D3158" s="1" t="s">
        <v>11684</v>
      </c>
      <c r="E3158" s="1" t="s">
        <v>11685</v>
      </c>
      <c r="F3158" s="2">
        <v>-3000</v>
      </c>
      <c r="G3158" s="1" t="s">
        <v>711</v>
      </c>
      <c r="H3158" s="1" t="s">
        <v>387</v>
      </c>
      <c r="I3158" s="1" t="s">
        <v>10</v>
      </c>
    </row>
    <row r="3159" spans="1:9">
      <c r="A3159" s="1" t="s">
        <v>11686</v>
      </c>
      <c r="B3159" s="2">
        <v>1538255</v>
      </c>
      <c r="C3159" s="1" t="s">
        <v>11687</v>
      </c>
      <c r="D3159" s="1" t="s">
        <v>11688</v>
      </c>
      <c r="E3159" s="1" t="s">
        <v>11689</v>
      </c>
      <c r="F3159" s="2">
        <v>-42.19</v>
      </c>
      <c r="G3159" s="1" t="s">
        <v>711</v>
      </c>
      <c r="H3159" s="1" t="s">
        <v>396</v>
      </c>
      <c r="I3159" s="1" t="s">
        <v>10</v>
      </c>
    </row>
    <row r="3160" spans="1:9">
      <c r="A3160" s="1" t="s">
        <v>11690</v>
      </c>
      <c r="B3160" s="2">
        <v>1538545</v>
      </c>
      <c r="C3160" s="1" t="s">
        <v>11691</v>
      </c>
      <c r="D3160" s="1" t="s">
        <v>501</v>
      </c>
      <c r="E3160" s="1" t="s">
        <v>502</v>
      </c>
      <c r="F3160" s="2">
        <v>-11.43</v>
      </c>
      <c r="G3160" s="1" t="s">
        <v>711</v>
      </c>
      <c r="H3160" s="1" t="s">
        <v>119</v>
      </c>
      <c r="I3160" s="1" t="s">
        <v>10</v>
      </c>
    </row>
    <row r="3161" spans="1:9">
      <c r="A3161" s="1" t="s">
        <v>11692</v>
      </c>
      <c r="B3161" s="2">
        <v>1538597</v>
      </c>
      <c r="C3161" s="1" t="s">
        <v>11693</v>
      </c>
      <c r="D3161" s="1" t="s">
        <v>11694</v>
      </c>
      <c r="E3161" s="1" t="s">
        <v>11695</v>
      </c>
      <c r="F3161" s="2">
        <v>-3000</v>
      </c>
      <c r="G3161" s="1" t="s">
        <v>711</v>
      </c>
      <c r="H3161" s="1" t="s">
        <v>387</v>
      </c>
      <c r="I3161" s="1" t="s">
        <v>10</v>
      </c>
    </row>
    <row r="3162" spans="1:9">
      <c r="A3162" s="1" t="s">
        <v>11696</v>
      </c>
      <c r="B3162" s="2">
        <v>1538766</v>
      </c>
      <c r="C3162" s="1" t="s">
        <v>11697</v>
      </c>
      <c r="D3162" s="1" t="s">
        <v>11698</v>
      </c>
      <c r="E3162" s="1" t="s">
        <v>11699</v>
      </c>
      <c r="F3162" s="2">
        <v>-35.26</v>
      </c>
      <c r="G3162" s="1" t="s">
        <v>711</v>
      </c>
      <c r="H3162" s="1" t="s">
        <v>300</v>
      </c>
      <c r="I3162" s="1" t="s">
        <v>10</v>
      </c>
    </row>
    <row r="3163" spans="1:9">
      <c r="A3163" s="1" t="s">
        <v>11700</v>
      </c>
      <c r="B3163" s="2">
        <v>1538834</v>
      </c>
      <c r="C3163" s="1" t="s">
        <v>11701</v>
      </c>
      <c r="D3163" s="1" t="s">
        <v>11702</v>
      </c>
      <c r="E3163" s="1" t="s">
        <v>11703</v>
      </c>
      <c r="F3163" s="2">
        <v>-93</v>
      </c>
      <c r="G3163" s="1" t="s">
        <v>711</v>
      </c>
      <c r="H3163" s="1" t="s">
        <v>777</v>
      </c>
      <c r="I3163" s="1" t="s">
        <v>10</v>
      </c>
    </row>
    <row r="3164" spans="1:9">
      <c r="A3164" s="1" t="s">
        <v>11704</v>
      </c>
      <c r="B3164" s="2">
        <v>1539045</v>
      </c>
      <c r="C3164" s="1" t="s">
        <v>11705</v>
      </c>
      <c r="D3164" s="1" t="s">
        <v>501</v>
      </c>
      <c r="E3164" s="1" t="s">
        <v>502</v>
      </c>
      <c r="F3164" s="2">
        <v>-14980</v>
      </c>
      <c r="G3164" s="1" t="s">
        <v>711</v>
      </c>
      <c r="H3164" s="1" t="s">
        <v>130</v>
      </c>
      <c r="I3164" s="1" t="s">
        <v>10</v>
      </c>
    </row>
    <row r="3165" spans="1:9">
      <c r="A3165" s="1" t="s">
        <v>11706</v>
      </c>
      <c r="B3165" s="2">
        <v>1539133</v>
      </c>
      <c r="C3165" s="1" t="s">
        <v>205</v>
      </c>
      <c r="D3165" s="1" t="s">
        <v>11707</v>
      </c>
      <c r="E3165" s="1" t="s">
        <v>11708</v>
      </c>
      <c r="F3165" s="2">
        <v>-2857.56</v>
      </c>
      <c r="G3165" s="1" t="s">
        <v>711</v>
      </c>
      <c r="H3165" s="1" t="s">
        <v>1186</v>
      </c>
      <c r="I3165" s="1" t="s">
        <v>122</v>
      </c>
    </row>
    <row r="3166" spans="1:9">
      <c r="A3166" s="1" t="s">
        <v>11709</v>
      </c>
      <c r="B3166" s="2">
        <v>1539487</v>
      </c>
      <c r="C3166" s="1" t="s">
        <v>11710</v>
      </c>
      <c r="D3166" s="1" t="s">
        <v>11711</v>
      </c>
      <c r="E3166" s="1" t="s">
        <v>11712</v>
      </c>
      <c r="F3166" s="2">
        <v>-35585.01</v>
      </c>
      <c r="G3166" s="1" t="s">
        <v>711</v>
      </c>
      <c r="H3166" s="1" t="s">
        <v>356</v>
      </c>
      <c r="I3166" s="1" t="s">
        <v>10</v>
      </c>
    </row>
    <row r="3167" spans="1:9">
      <c r="A3167" s="1" t="s">
        <v>11713</v>
      </c>
      <c r="B3167" s="2">
        <v>1539787</v>
      </c>
      <c r="C3167" s="1" t="s">
        <v>11714</v>
      </c>
      <c r="D3167" s="1" t="s">
        <v>11715</v>
      </c>
      <c r="E3167" s="1" t="s">
        <v>6926</v>
      </c>
      <c r="F3167" s="2">
        <v>-1100</v>
      </c>
      <c r="G3167" s="1" t="s">
        <v>711</v>
      </c>
      <c r="H3167" s="1" t="s">
        <v>253</v>
      </c>
      <c r="I3167" s="1" t="s">
        <v>10</v>
      </c>
    </row>
    <row r="3168" spans="1:9">
      <c r="A3168" s="1" t="s">
        <v>11716</v>
      </c>
      <c r="B3168" s="2">
        <v>1539796</v>
      </c>
      <c r="C3168" s="1" t="s">
        <v>11717</v>
      </c>
      <c r="D3168" s="1" t="s">
        <v>11718</v>
      </c>
      <c r="E3168" s="1" t="s">
        <v>11719</v>
      </c>
      <c r="F3168" s="2">
        <v>-977.88</v>
      </c>
      <c r="G3168" s="1" t="s">
        <v>711</v>
      </c>
      <c r="H3168" s="1" t="s">
        <v>725</v>
      </c>
      <c r="I3168" s="1" t="s">
        <v>10</v>
      </c>
    </row>
    <row r="3169" spans="1:9">
      <c r="A3169" s="1" t="s">
        <v>11720</v>
      </c>
      <c r="B3169" s="2">
        <v>1540211</v>
      </c>
      <c r="C3169" s="1" t="s">
        <v>11721</v>
      </c>
      <c r="D3169" s="1" t="s">
        <v>11722</v>
      </c>
      <c r="E3169" s="1" t="s">
        <v>11723</v>
      </c>
      <c r="F3169" s="2">
        <v>-1700</v>
      </c>
      <c r="G3169" s="1" t="s">
        <v>711</v>
      </c>
      <c r="H3169" s="1" t="s">
        <v>721</v>
      </c>
      <c r="I3169" s="1" t="s">
        <v>10</v>
      </c>
    </row>
    <row r="3170" spans="1:9">
      <c r="A3170" s="1" t="s">
        <v>11724</v>
      </c>
      <c r="B3170" s="2">
        <v>1540386</v>
      </c>
      <c r="C3170" s="1" t="s">
        <v>11725</v>
      </c>
      <c r="D3170" s="1" t="s">
        <v>11726</v>
      </c>
      <c r="E3170" s="1" t="s">
        <v>11727</v>
      </c>
      <c r="F3170" s="2">
        <v>-511.5</v>
      </c>
      <c r="G3170" s="1" t="s">
        <v>711</v>
      </c>
      <c r="H3170" s="1" t="s">
        <v>817</v>
      </c>
      <c r="I3170" s="1" t="s">
        <v>10</v>
      </c>
    </row>
    <row r="3171" spans="1:9">
      <c r="A3171" s="1" t="s">
        <v>11728</v>
      </c>
      <c r="B3171" s="2">
        <v>1540417</v>
      </c>
      <c r="C3171" s="1" t="s">
        <v>11729</v>
      </c>
      <c r="D3171" s="1" t="s">
        <v>11730</v>
      </c>
      <c r="E3171" s="1" t="s">
        <v>11731</v>
      </c>
      <c r="F3171" s="2">
        <v>-125.61</v>
      </c>
      <c r="G3171" s="1" t="s">
        <v>711</v>
      </c>
      <c r="H3171" s="1" t="s">
        <v>243</v>
      </c>
      <c r="I3171" s="1" t="s">
        <v>10</v>
      </c>
    </row>
    <row r="3172" spans="1:9">
      <c r="A3172" s="1" t="s">
        <v>11732</v>
      </c>
      <c r="B3172" s="2">
        <v>1540591</v>
      </c>
      <c r="C3172" s="1" t="s">
        <v>11733</v>
      </c>
      <c r="D3172" s="1" t="s">
        <v>11734</v>
      </c>
      <c r="E3172" s="1" t="s">
        <v>11735</v>
      </c>
      <c r="F3172" s="2">
        <v>-2000</v>
      </c>
      <c r="G3172" s="1" t="s">
        <v>711</v>
      </c>
      <c r="H3172" s="1" t="s">
        <v>1358</v>
      </c>
      <c r="I3172" s="1" t="s">
        <v>10</v>
      </c>
    </row>
    <row r="3173" spans="1:9">
      <c r="A3173" s="1" t="s">
        <v>11736</v>
      </c>
      <c r="B3173" s="2">
        <v>1540768</v>
      </c>
      <c r="C3173" s="1" t="s">
        <v>11737</v>
      </c>
      <c r="D3173" s="1" t="s">
        <v>10561</v>
      </c>
      <c r="E3173" s="1" t="s">
        <v>10562</v>
      </c>
      <c r="F3173" s="2">
        <v>-210</v>
      </c>
      <c r="G3173" s="1" t="s">
        <v>711</v>
      </c>
      <c r="H3173" s="1" t="s">
        <v>817</v>
      </c>
      <c r="I3173" s="1" t="s">
        <v>10</v>
      </c>
    </row>
    <row r="3174" spans="1:9">
      <c r="A3174" s="1" t="s">
        <v>11738</v>
      </c>
      <c r="B3174" s="2">
        <v>1540970</v>
      </c>
      <c r="C3174" s="1" t="s">
        <v>11739</v>
      </c>
      <c r="D3174" s="1" t="s">
        <v>11740</v>
      </c>
      <c r="E3174" s="1" t="s">
        <v>11741</v>
      </c>
      <c r="F3174" s="2">
        <v>-2000</v>
      </c>
      <c r="G3174" s="1" t="s">
        <v>711</v>
      </c>
      <c r="H3174" s="1" t="s">
        <v>300</v>
      </c>
      <c r="I3174" s="1" t="s">
        <v>10</v>
      </c>
    </row>
    <row r="3175" spans="1:9">
      <c r="A3175" s="1" t="s">
        <v>11742</v>
      </c>
      <c r="B3175" s="2">
        <v>1541009</v>
      </c>
      <c r="C3175" s="1" t="s">
        <v>11743</v>
      </c>
      <c r="D3175" s="1" t="s">
        <v>11744</v>
      </c>
      <c r="E3175" s="1" t="s">
        <v>11745</v>
      </c>
      <c r="F3175" s="2">
        <v>-1500</v>
      </c>
      <c r="G3175" s="1" t="s">
        <v>711</v>
      </c>
      <c r="H3175" s="1" t="s">
        <v>272</v>
      </c>
      <c r="I3175" s="1" t="s">
        <v>10</v>
      </c>
    </row>
    <row r="3176" spans="1:9">
      <c r="A3176" s="1" t="s">
        <v>11746</v>
      </c>
      <c r="B3176" s="2">
        <v>1541069</v>
      </c>
      <c r="C3176" s="1" t="s">
        <v>11747</v>
      </c>
      <c r="D3176" s="1" t="s">
        <v>11748</v>
      </c>
      <c r="E3176" s="1" t="s">
        <v>11749</v>
      </c>
      <c r="F3176" s="2">
        <v>-44.5</v>
      </c>
      <c r="G3176" s="1" t="s">
        <v>711</v>
      </c>
      <c r="H3176" s="1" t="s">
        <v>817</v>
      </c>
      <c r="I3176" s="1" t="s">
        <v>10</v>
      </c>
    </row>
    <row r="3177" spans="1:9">
      <c r="A3177" s="1" t="s">
        <v>11750</v>
      </c>
      <c r="B3177" s="2">
        <v>1541436</v>
      </c>
      <c r="C3177" s="1" t="s">
        <v>11751</v>
      </c>
      <c r="D3177" s="1" t="s">
        <v>11752</v>
      </c>
      <c r="E3177" s="1" t="s">
        <v>11753</v>
      </c>
      <c r="F3177" s="2">
        <v>-2000</v>
      </c>
      <c r="G3177" s="1" t="s">
        <v>711</v>
      </c>
      <c r="H3177" s="1" t="s">
        <v>180</v>
      </c>
      <c r="I3177" s="1" t="s">
        <v>10</v>
      </c>
    </row>
    <row r="3178" spans="1:9">
      <c r="A3178" s="1" t="s">
        <v>11754</v>
      </c>
      <c r="B3178" s="2">
        <v>1541454</v>
      </c>
      <c r="C3178" s="1" t="s">
        <v>11755</v>
      </c>
      <c r="D3178" s="1" t="s">
        <v>11756</v>
      </c>
      <c r="E3178" s="1" t="s">
        <v>11757</v>
      </c>
      <c r="F3178" s="2">
        <v>-5500</v>
      </c>
      <c r="G3178" s="1" t="s">
        <v>711</v>
      </c>
      <c r="H3178" s="1" t="s">
        <v>387</v>
      </c>
      <c r="I3178" s="1" t="s">
        <v>10</v>
      </c>
    </row>
    <row r="3179" spans="1:9">
      <c r="A3179" s="1" t="s">
        <v>11758</v>
      </c>
      <c r="B3179" s="2">
        <v>1541568</v>
      </c>
      <c r="C3179" s="1" t="s">
        <v>11759</v>
      </c>
      <c r="D3179" s="1" t="s">
        <v>11760</v>
      </c>
      <c r="E3179" s="1" t="s">
        <v>11761</v>
      </c>
      <c r="F3179" s="2">
        <v>-500</v>
      </c>
      <c r="G3179" s="1" t="s">
        <v>711</v>
      </c>
      <c r="H3179" s="1" t="s">
        <v>721</v>
      </c>
      <c r="I3179" s="1" t="s">
        <v>10</v>
      </c>
    </row>
    <row r="3180" spans="1:9">
      <c r="A3180" s="1" t="s">
        <v>11762</v>
      </c>
      <c r="B3180" s="2">
        <v>1541623</v>
      </c>
      <c r="C3180" s="1" t="s">
        <v>11763</v>
      </c>
      <c r="D3180" s="1" t="s">
        <v>11764</v>
      </c>
      <c r="E3180" s="1" t="s">
        <v>16</v>
      </c>
      <c r="F3180" s="2">
        <v>-458</v>
      </c>
      <c r="G3180" s="1" t="s">
        <v>711</v>
      </c>
      <c r="H3180" s="1" t="s">
        <v>387</v>
      </c>
      <c r="I3180" s="1" t="s">
        <v>10</v>
      </c>
    </row>
    <row r="3181" spans="1:9">
      <c r="A3181" s="1" t="s">
        <v>11765</v>
      </c>
      <c r="B3181" s="2">
        <v>1541658</v>
      </c>
      <c r="C3181" s="1" t="s">
        <v>11766</v>
      </c>
      <c r="D3181" s="1" t="s">
        <v>11767</v>
      </c>
      <c r="E3181" s="1" t="s">
        <v>11768</v>
      </c>
      <c r="F3181" s="2">
        <v>-105.04</v>
      </c>
      <c r="G3181" s="1" t="s">
        <v>711</v>
      </c>
      <c r="H3181" s="1" t="s">
        <v>343</v>
      </c>
      <c r="I3181" s="1" t="s">
        <v>10</v>
      </c>
    </row>
    <row r="3182" spans="1:9">
      <c r="A3182" s="1" t="s">
        <v>11769</v>
      </c>
      <c r="B3182" s="2">
        <v>1541719</v>
      </c>
      <c r="C3182" s="1" t="s">
        <v>11770</v>
      </c>
      <c r="D3182" s="1" t="s">
        <v>11744</v>
      </c>
      <c r="E3182" s="1" t="s">
        <v>11745</v>
      </c>
      <c r="F3182" s="2">
        <v>-200</v>
      </c>
      <c r="G3182" s="1" t="s">
        <v>711</v>
      </c>
      <c r="H3182" s="1" t="s">
        <v>157</v>
      </c>
      <c r="I3182" s="1" t="s">
        <v>10</v>
      </c>
    </row>
    <row r="3183" spans="1:9">
      <c r="A3183" s="1" t="s">
        <v>11771</v>
      </c>
      <c r="B3183" s="2">
        <v>1542231</v>
      </c>
      <c r="C3183" s="1" t="s">
        <v>11772</v>
      </c>
      <c r="D3183" s="1" t="s">
        <v>11773</v>
      </c>
      <c r="E3183" s="1" t="s">
        <v>11774</v>
      </c>
      <c r="F3183" s="2">
        <v>-59.32</v>
      </c>
      <c r="G3183" s="1" t="s">
        <v>711</v>
      </c>
      <c r="H3183" s="1" t="s">
        <v>841</v>
      </c>
      <c r="I3183" s="1" t="s">
        <v>10</v>
      </c>
    </row>
    <row r="3184" spans="1:9">
      <c r="A3184" s="1" t="s">
        <v>11775</v>
      </c>
      <c r="B3184" s="2">
        <v>1542299</v>
      </c>
      <c r="C3184" s="1" t="s">
        <v>11776</v>
      </c>
      <c r="D3184" s="1" t="s">
        <v>11777</v>
      </c>
      <c r="E3184" s="1" t="s">
        <v>11778</v>
      </c>
      <c r="F3184" s="2">
        <v>-1517.81</v>
      </c>
      <c r="G3184" s="1" t="s">
        <v>711</v>
      </c>
      <c r="H3184" s="1" t="s">
        <v>300</v>
      </c>
      <c r="I3184" s="1" t="s">
        <v>10</v>
      </c>
    </row>
    <row r="3185" spans="1:9">
      <c r="A3185" s="1" t="s">
        <v>11779</v>
      </c>
      <c r="B3185" s="2">
        <v>1542475</v>
      </c>
      <c r="C3185" s="1" t="s">
        <v>11780</v>
      </c>
      <c r="D3185" s="1" t="s">
        <v>11781</v>
      </c>
      <c r="E3185" s="1" t="s">
        <v>11782</v>
      </c>
      <c r="F3185" s="2">
        <v>-200</v>
      </c>
      <c r="G3185" s="1" t="s">
        <v>711</v>
      </c>
      <c r="H3185" s="1" t="s">
        <v>156</v>
      </c>
      <c r="I3185" s="1" t="s">
        <v>10</v>
      </c>
    </row>
    <row r="3186" spans="1:9">
      <c r="A3186" s="1" t="s">
        <v>11783</v>
      </c>
      <c r="B3186" s="2">
        <v>1542530</v>
      </c>
      <c r="C3186" s="1" t="s">
        <v>11784</v>
      </c>
      <c r="D3186" s="1" t="s">
        <v>11781</v>
      </c>
      <c r="E3186" s="1" t="s">
        <v>11782</v>
      </c>
      <c r="F3186" s="2">
        <v>-300</v>
      </c>
      <c r="G3186" s="1" t="s">
        <v>711</v>
      </c>
      <c r="H3186" s="1" t="s">
        <v>156</v>
      </c>
      <c r="I3186" s="1" t="s">
        <v>10</v>
      </c>
    </row>
    <row r="3187" spans="1:9">
      <c r="A3187" s="1" t="s">
        <v>11785</v>
      </c>
      <c r="B3187" s="2">
        <v>1542851</v>
      </c>
      <c r="C3187" s="1" t="s">
        <v>11786</v>
      </c>
      <c r="D3187" s="1" t="s">
        <v>11787</v>
      </c>
      <c r="E3187" s="1" t="s">
        <v>9040</v>
      </c>
      <c r="F3187" s="2">
        <v>-1129.1600000000001</v>
      </c>
      <c r="G3187" s="1" t="s">
        <v>711</v>
      </c>
      <c r="H3187" s="1" t="s">
        <v>239</v>
      </c>
      <c r="I3187" s="1" t="s">
        <v>10</v>
      </c>
    </row>
    <row r="3188" spans="1:9">
      <c r="A3188" s="1" t="s">
        <v>11788</v>
      </c>
      <c r="B3188" s="2">
        <v>1542865</v>
      </c>
      <c r="C3188" s="1" t="s">
        <v>11789</v>
      </c>
      <c r="D3188" s="1" t="s">
        <v>11790</v>
      </c>
      <c r="E3188" s="1" t="s">
        <v>11791</v>
      </c>
      <c r="F3188" s="2">
        <v>-3450</v>
      </c>
      <c r="G3188" s="1" t="s">
        <v>711</v>
      </c>
      <c r="H3188" s="1" t="s">
        <v>937</v>
      </c>
      <c r="I3188" s="1" t="s">
        <v>10</v>
      </c>
    </row>
    <row r="3189" spans="1:9">
      <c r="A3189" s="1" t="s">
        <v>11792</v>
      </c>
      <c r="B3189" s="2">
        <v>1543135</v>
      </c>
      <c r="C3189" s="1" t="s">
        <v>11793</v>
      </c>
      <c r="D3189" s="1" t="s">
        <v>280</v>
      </c>
      <c r="E3189" s="1" t="s">
        <v>281</v>
      </c>
      <c r="F3189" s="2">
        <v>-752.27</v>
      </c>
      <c r="G3189" s="1" t="s">
        <v>711</v>
      </c>
      <c r="H3189" s="1" t="s">
        <v>396</v>
      </c>
      <c r="I3189" s="1" t="s">
        <v>10</v>
      </c>
    </row>
    <row r="3190" spans="1:9">
      <c r="A3190" s="1" t="s">
        <v>11794</v>
      </c>
      <c r="B3190" s="2">
        <v>1543218</v>
      </c>
      <c r="C3190" s="1" t="s">
        <v>11795</v>
      </c>
      <c r="D3190" s="1" t="s">
        <v>11796</v>
      </c>
      <c r="E3190" s="1" t="s">
        <v>11797</v>
      </c>
      <c r="F3190" s="2">
        <v>-1181.33</v>
      </c>
      <c r="G3190" s="1" t="s">
        <v>711</v>
      </c>
      <c r="H3190" s="1" t="s">
        <v>157</v>
      </c>
      <c r="I3190" s="1" t="s">
        <v>10</v>
      </c>
    </row>
    <row r="3191" spans="1:9">
      <c r="A3191" s="1" t="s">
        <v>11798</v>
      </c>
      <c r="B3191" s="2">
        <v>1543225</v>
      </c>
      <c r="C3191" s="1" t="s">
        <v>205</v>
      </c>
      <c r="D3191" s="1" t="s">
        <v>11799</v>
      </c>
      <c r="E3191" s="1" t="s">
        <v>11800</v>
      </c>
      <c r="F3191" s="2">
        <v>-158.38</v>
      </c>
      <c r="G3191" s="1" t="s">
        <v>711</v>
      </c>
      <c r="H3191" s="1" t="s">
        <v>841</v>
      </c>
      <c r="I3191" s="1" t="s">
        <v>122</v>
      </c>
    </row>
    <row r="3192" spans="1:9">
      <c r="A3192" s="1" t="s">
        <v>11801</v>
      </c>
      <c r="B3192" s="2">
        <v>1543490</v>
      </c>
      <c r="C3192" s="1" t="s">
        <v>11802</v>
      </c>
      <c r="D3192" s="1" t="s">
        <v>11803</v>
      </c>
      <c r="E3192" s="1" t="s">
        <v>11804</v>
      </c>
      <c r="F3192" s="2">
        <v>-500</v>
      </c>
      <c r="G3192" s="1" t="s">
        <v>711</v>
      </c>
      <c r="H3192" s="1" t="s">
        <v>937</v>
      </c>
      <c r="I3192" s="1" t="s">
        <v>10</v>
      </c>
    </row>
    <row r="3193" spans="1:9">
      <c r="A3193" s="1" t="s">
        <v>11805</v>
      </c>
      <c r="B3193" s="2">
        <v>1543570</v>
      </c>
      <c r="C3193" s="1" t="s">
        <v>11806</v>
      </c>
      <c r="D3193" s="1" t="s">
        <v>11807</v>
      </c>
      <c r="E3193" s="1" t="s">
        <v>11808</v>
      </c>
      <c r="F3193" s="2">
        <v>-400</v>
      </c>
      <c r="G3193" s="1" t="s">
        <v>711</v>
      </c>
      <c r="H3193" s="1" t="s">
        <v>253</v>
      </c>
      <c r="I3193" s="1" t="s">
        <v>10</v>
      </c>
    </row>
    <row r="3194" spans="1:9">
      <c r="A3194" s="1" t="s">
        <v>11809</v>
      </c>
      <c r="B3194" s="2">
        <v>1543597</v>
      </c>
      <c r="C3194" s="1" t="s">
        <v>11810</v>
      </c>
      <c r="D3194" s="1" t="s">
        <v>11811</v>
      </c>
      <c r="E3194" s="1" t="s">
        <v>11812</v>
      </c>
      <c r="F3194" s="2">
        <v>-29.9</v>
      </c>
      <c r="G3194" s="1" t="s">
        <v>711</v>
      </c>
      <c r="H3194" s="1" t="s">
        <v>370</v>
      </c>
      <c r="I3194" s="1" t="s">
        <v>10</v>
      </c>
    </row>
    <row r="3195" spans="1:9">
      <c r="A3195" s="1" t="s">
        <v>11813</v>
      </c>
      <c r="B3195" s="2">
        <v>1543623</v>
      </c>
      <c r="C3195" s="1" t="s">
        <v>11814</v>
      </c>
      <c r="D3195" s="1" t="s">
        <v>11815</v>
      </c>
      <c r="E3195" s="1" t="s">
        <v>11816</v>
      </c>
      <c r="F3195" s="2">
        <v>-20</v>
      </c>
      <c r="G3195" s="1" t="s">
        <v>711</v>
      </c>
      <c r="H3195" s="1" t="s">
        <v>1481</v>
      </c>
      <c r="I3195" s="1" t="s">
        <v>10</v>
      </c>
    </row>
    <row r="3196" spans="1:9">
      <c r="A3196" s="1" t="s">
        <v>11817</v>
      </c>
      <c r="B3196" s="2">
        <v>1543968</v>
      </c>
      <c r="C3196" s="1" t="s">
        <v>11818</v>
      </c>
      <c r="D3196" s="1" t="s">
        <v>11819</v>
      </c>
      <c r="E3196" s="1" t="s">
        <v>11820</v>
      </c>
      <c r="F3196" s="2">
        <v>-37</v>
      </c>
      <c r="G3196" s="1" t="s">
        <v>711</v>
      </c>
      <c r="H3196" s="1" t="s">
        <v>1110</v>
      </c>
      <c r="I3196" s="1" t="s">
        <v>10</v>
      </c>
    </row>
    <row r="3197" spans="1:9">
      <c r="A3197" s="1" t="s">
        <v>11821</v>
      </c>
      <c r="B3197" s="2">
        <v>1543972</v>
      </c>
      <c r="C3197" s="1" t="s">
        <v>11822</v>
      </c>
      <c r="D3197" s="1" t="s">
        <v>11823</v>
      </c>
      <c r="E3197" s="1" t="s">
        <v>11824</v>
      </c>
      <c r="F3197" s="2">
        <v>-452.5</v>
      </c>
      <c r="G3197" s="1" t="s">
        <v>711</v>
      </c>
      <c r="H3197" s="1" t="s">
        <v>901</v>
      </c>
      <c r="I3197" s="1" t="s">
        <v>10</v>
      </c>
    </row>
    <row r="3198" spans="1:9">
      <c r="A3198" s="1" t="s">
        <v>11825</v>
      </c>
      <c r="B3198" s="2">
        <v>1544048</v>
      </c>
      <c r="C3198" s="1" t="s">
        <v>11826</v>
      </c>
      <c r="D3198" s="1" t="s">
        <v>11827</v>
      </c>
      <c r="E3198" s="1" t="s">
        <v>11828</v>
      </c>
      <c r="F3198" s="2">
        <v>-34.5</v>
      </c>
      <c r="G3198" s="1" t="s">
        <v>711</v>
      </c>
      <c r="H3198" s="1" t="s">
        <v>901</v>
      </c>
      <c r="I3198" s="1" t="s">
        <v>10</v>
      </c>
    </row>
    <row r="3199" spans="1:9">
      <c r="A3199" s="1" t="s">
        <v>11829</v>
      </c>
      <c r="B3199" s="2">
        <v>1544052</v>
      </c>
      <c r="C3199" s="1" t="s">
        <v>205</v>
      </c>
      <c r="D3199" s="1" t="s">
        <v>6482</v>
      </c>
      <c r="E3199" s="1" t="s">
        <v>6483</v>
      </c>
      <c r="F3199" s="2">
        <v>-10000</v>
      </c>
      <c r="G3199" s="1" t="s">
        <v>711</v>
      </c>
      <c r="H3199" s="1" t="s">
        <v>721</v>
      </c>
      <c r="I3199" s="1" t="s">
        <v>122</v>
      </c>
    </row>
    <row r="3200" spans="1:9">
      <c r="A3200" s="1" t="s">
        <v>11830</v>
      </c>
      <c r="B3200" s="2">
        <v>1544082</v>
      </c>
      <c r="C3200" s="1" t="s">
        <v>11831</v>
      </c>
      <c r="D3200" s="1" t="s">
        <v>11832</v>
      </c>
      <c r="E3200" s="1" t="s">
        <v>11833</v>
      </c>
      <c r="F3200" s="2">
        <v>-485</v>
      </c>
      <c r="G3200" s="1" t="s">
        <v>711</v>
      </c>
      <c r="H3200" s="1" t="s">
        <v>300</v>
      </c>
      <c r="I3200" s="1" t="s">
        <v>10</v>
      </c>
    </row>
    <row r="3201" spans="1:9">
      <c r="A3201" s="1" t="s">
        <v>11834</v>
      </c>
      <c r="B3201" s="2">
        <v>1544178</v>
      </c>
      <c r="C3201" s="1" t="s">
        <v>11835</v>
      </c>
      <c r="D3201" s="1" t="s">
        <v>11836</v>
      </c>
      <c r="E3201" s="1" t="s">
        <v>11837</v>
      </c>
      <c r="F3201" s="2">
        <v>-188.5</v>
      </c>
      <c r="G3201" s="1" t="s">
        <v>711</v>
      </c>
      <c r="H3201" s="1" t="s">
        <v>243</v>
      </c>
      <c r="I3201" s="1" t="s">
        <v>10</v>
      </c>
    </row>
    <row r="3202" spans="1:9">
      <c r="A3202" s="1" t="s">
        <v>11838</v>
      </c>
      <c r="B3202" s="2">
        <v>1544313</v>
      </c>
      <c r="C3202" s="1" t="s">
        <v>11839</v>
      </c>
      <c r="D3202" s="1" t="s">
        <v>11840</v>
      </c>
      <c r="E3202" s="1" t="s">
        <v>11841</v>
      </c>
      <c r="F3202" s="2">
        <v>-1359.34</v>
      </c>
      <c r="G3202" s="1" t="s">
        <v>711</v>
      </c>
      <c r="H3202" s="1" t="s">
        <v>817</v>
      </c>
      <c r="I3202" s="1" t="s">
        <v>10</v>
      </c>
    </row>
    <row r="3203" spans="1:9">
      <c r="A3203" s="1" t="s">
        <v>11842</v>
      </c>
      <c r="B3203" s="2">
        <v>1544337</v>
      </c>
      <c r="C3203" s="1" t="s">
        <v>205</v>
      </c>
      <c r="D3203" s="1" t="s">
        <v>11843</v>
      </c>
      <c r="E3203" s="1" t="s">
        <v>11844</v>
      </c>
      <c r="F3203" s="2">
        <v>-206.92</v>
      </c>
      <c r="G3203" s="1" t="s">
        <v>711</v>
      </c>
      <c r="H3203" s="1" t="s">
        <v>300</v>
      </c>
      <c r="I3203" s="1" t="s">
        <v>122</v>
      </c>
    </row>
    <row r="3204" spans="1:9">
      <c r="A3204" s="1" t="s">
        <v>11845</v>
      </c>
      <c r="B3204" s="2">
        <v>1544416</v>
      </c>
      <c r="C3204" s="1" t="s">
        <v>11846</v>
      </c>
      <c r="D3204" s="1" t="s">
        <v>11847</v>
      </c>
      <c r="E3204" s="1" t="s">
        <v>11848</v>
      </c>
      <c r="F3204" s="2">
        <v>-597.5</v>
      </c>
      <c r="G3204" s="1" t="s">
        <v>711</v>
      </c>
      <c r="H3204" s="1" t="s">
        <v>429</v>
      </c>
      <c r="I3204" s="1" t="s">
        <v>10</v>
      </c>
    </row>
    <row r="3205" spans="1:9">
      <c r="A3205" s="1" t="s">
        <v>11849</v>
      </c>
      <c r="B3205" s="2">
        <v>1544496</v>
      </c>
      <c r="C3205" s="1" t="s">
        <v>11850</v>
      </c>
      <c r="D3205" s="1" t="s">
        <v>11851</v>
      </c>
      <c r="E3205" s="1" t="s">
        <v>11852</v>
      </c>
      <c r="F3205" s="2">
        <v>-1300</v>
      </c>
      <c r="G3205" s="1" t="s">
        <v>711</v>
      </c>
      <c r="H3205" s="1" t="s">
        <v>160</v>
      </c>
      <c r="I3205" s="1" t="s">
        <v>10</v>
      </c>
    </row>
    <row r="3206" spans="1:9">
      <c r="A3206" s="1" t="s">
        <v>11853</v>
      </c>
      <c r="B3206" s="2">
        <v>1544813</v>
      </c>
      <c r="C3206" s="1" t="s">
        <v>11854</v>
      </c>
      <c r="D3206" s="1" t="s">
        <v>11855</v>
      </c>
      <c r="E3206" s="1" t="s">
        <v>11856</v>
      </c>
      <c r="F3206" s="2">
        <v>-908</v>
      </c>
      <c r="G3206" s="1" t="s">
        <v>711</v>
      </c>
      <c r="H3206" s="1" t="s">
        <v>841</v>
      </c>
      <c r="I3206" s="1" t="s">
        <v>10</v>
      </c>
    </row>
    <row r="3207" spans="1:9">
      <c r="A3207" s="1" t="s">
        <v>11857</v>
      </c>
      <c r="B3207" s="2">
        <v>1544948</v>
      </c>
      <c r="C3207" s="1" t="s">
        <v>11858</v>
      </c>
      <c r="D3207" s="1" t="s">
        <v>11859</v>
      </c>
      <c r="E3207" s="1" t="s">
        <v>11860</v>
      </c>
      <c r="F3207" s="2">
        <v>-220</v>
      </c>
      <c r="G3207" s="1" t="s">
        <v>711</v>
      </c>
      <c r="H3207" s="1" t="s">
        <v>370</v>
      </c>
      <c r="I3207" s="1" t="s">
        <v>10</v>
      </c>
    </row>
    <row r="3208" spans="1:9">
      <c r="A3208" s="1" t="s">
        <v>11861</v>
      </c>
      <c r="B3208" s="2">
        <v>1545059</v>
      </c>
      <c r="C3208" s="1" t="s">
        <v>11862</v>
      </c>
      <c r="D3208" s="1" t="s">
        <v>11863</v>
      </c>
      <c r="E3208" s="1" t="s">
        <v>11864</v>
      </c>
      <c r="F3208" s="2">
        <v>-94.5</v>
      </c>
      <c r="G3208" s="1" t="s">
        <v>711</v>
      </c>
      <c r="H3208" s="1" t="s">
        <v>937</v>
      </c>
      <c r="I3208" s="1" t="s">
        <v>10</v>
      </c>
    </row>
    <row r="3209" spans="1:9">
      <c r="A3209" s="1" t="s">
        <v>11865</v>
      </c>
      <c r="B3209" s="2">
        <v>1545321</v>
      </c>
      <c r="C3209" s="1" t="s">
        <v>11866</v>
      </c>
      <c r="D3209" s="1" t="s">
        <v>11867</v>
      </c>
      <c r="E3209" s="1" t="s">
        <v>11868</v>
      </c>
      <c r="F3209" s="2">
        <v>-40.5</v>
      </c>
      <c r="G3209" s="1" t="s">
        <v>711</v>
      </c>
      <c r="H3209" s="1" t="s">
        <v>1358</v>
      </c>
      <c r="I3209" s="1" t="s">
        <v>10</v>
      </c>
    </row>
    <row r="3210" spans="1:9">
      <c r="A3210" s="1" t="s">
        <v>11869</v>
      </c>
      <c r="B3210" s="2">
        <v>1545811</v>
      </c>
      <c r="C3210" s="1" t="s">
        <v>11870</v>
      </c>
      <c r="D3210" s="1" t="s">
        <v>11871</v>
      </c>
      <c r="E3210" s="1" t="s">
        <v>11872</v>
      </c>
      <c r="F3210" s="2">
        <v>-1472.08</v>
      </c>
      <c r="G3210" s="1" t="s">
        <v>711</v>
      </c>
      <c r="H3210" s="1" t="s">
        <v>937</v>
      </c>
      <c r="I3210" s="1" t="s">
        <v>10</v>
      </c>
    </row>
    <row r="3211" spans="1:9">
      <c r="A3211" s="1" t="s">
        <v>11873</v>
      </c>
      <c r="B3211" s="2">
        <v>1545908</v>
      </c>
      <c r="C3211" s="1" t="s">
        <v>11874</v>
      </c>
      <c r="D3211" s="1" t="s">
        <v>11875</v>
      </c>
      <c r="E3211" s="1" t="s">
        <v>11876</v>
      </c>
      <c r="F3211" s="2">
        <v>-136.97</v>
      </c>
      <c r="G3211" s="1" t="s">
        <v>711</v>
      </c>
      <c r="H3211" s="1" t="s">
        <v>396</v>
      </c>
      <c r="I3211" s="1" t="s">
        <v>10</v>
      </c>
    </row>
    <row r="3212" spans="1:9">
      <c r="A3212" s="1" t="s">
        <v>11877</v>
      </c>
      <c r="B3212" s="2">
        <v>1545939</v>
      </c>
      <c r="C3212" s="1" t="s">
        <v>11878</v>
      </c>
      <c r="D3212" s="1" t="s">
        <v>11879</v>
      </c>
      <c r="E3212" s="1" t="s">
        <v>11880</v>
      </c>
      <c r="F3212" s="2">
        <v>-3667.38</v>
      </c>
      <c r="G3212" s="1" t="s">
        <v>711</v>
      </c>
      <c r="H3212" s="1" t="s">
        <v>243</v>
      </c>
      <c r="I3212" s="1" t="s">
        <v>10</v>
      </c>
    </row>
    <row r="3213" spans="1:9">
      <c r="A3213" s="1" t="s">
        <v>11881</v>
      </c>
      <c r="B3213" s="2">
        <v>1545978</v>
      </c>
      <c r="C3213" s="1" t="s">
        <v>11882</v>
      </c>
      <c r="D3213" s="1" t="s">
        <v>9683</v>
      </c>
      <c r="E3213" s="1" t="s">
        <v>9684</v>
      </c>
      <c r="F3213" s="2">
        <v>-3014.5</v>
      </c>
      <c r="G3213" s="1" t="s">
        <v>711</v>
      </c>
      <c r="H3213" s="1" t="s">
        <v>253</v>
      </c>
      <c r="I3213" s="1" t="s">
        <v>10</v>
      </c>
    </row>
    <row r="3214" spans="1:9">
      <c r="A3214" s="1" t="s">
        <v>11883</v>
      </c>
      <c r="B3214" s="2">
        <v>1546636</v>
      </c>
      <c r="C3214" s="1" t="s">
        <v>11884</v>
      </c>
      <c r="D3214" s="1" t="s">
        <v>4265</v>
      </c>
      <c r="E3214" s="1" t="s">
        <v>4266</v>
      </c>
      <c r="F3214" s="2">
        <v>-1500</v>
      </c>
      <c r="G3214" s="1" t="s">
        <v>711</v>
      </c>
      <c r="H3214" s="1" t="s">
        <v>1358</v>
      </c>
      <c r="I3214" s="1" t="s">
        <v>10</v>
      </c>
    </row>
    <row r="3215" spans="1:9">
      <c r="A3215" s="1" t="s">
        <v>11885</v>
      </c>
      <c r="B3215" s="2">
        <v>1546756</v>
      </c>
      <c r="C3215" s="1" t="s">
        <v>11886</v>
      </c>
      <c r="D3215" s="1" t="s">
        <v>11887</v>
      </c>
      <c r="E3215" s="1" t="s">
        <v>11888</v>
      </c>
      <c r="F3215" s="2">
        <v>-604</v>
      </c>
      <c r="G3215" s="1" t="s">
        <v>711</v>
      </c>
      <c r="H3215" s="1" t="s">
        <v>755</v>
      </c>
      <c r="I3215" s="1" t="s">
        <v>10</v>
      </c>
    </row>
    <row r="3216" spans="1:9">
      <c r="A3216" s="1" t="s">
        <v>11889</v>
      </c>
      <c r="B3216" s="2">
        <v>1546899</v>
      </c>
      <c r="C3216" s="1" t="s">
        <v>11890</v>
      </c>
      <c r="D3216" s="1" t="s">
        <v>11891</v>
      </c>
      <c r="E3216" s="1" t="s">
        <v>11892</v>
      </c>
      <c r="F3216" s="2">
        <v>-1009.5</v>
      </c>
      <c r="G3216" s="1" t="s">
        <v>711</v>
      </c>
      <c r="H3216" s="1" t="s">
        <v>1110</v>
      </c>
      <c r="I3216" s="1" t="s">
        <v>10</v>
      </c>
    </row>
    <row r="3217" spans="1:9">
      <c r="A3217" s="1" t="s">
        <v>11893</v>
      </c>
      <c r="B3217" s="2">
        <v>1546902</v>
      </c>
      <c r="C3217" s="1" t="s">
        <v>11894</v>
      </c>
      <c r="D3217" s="1" t="s">
        <v>11895</v>
      </c>
      <c r="E3217" s="1" t="s">
        <v>11896</v>
      </c>
      <c r="F3217" s="2">
        <v>-89.15</v>
      </c>
      <c r="G3217" s="1" t="s">
        <v>711</v>
      </c>
      <c r="H3217" s="1" t="s">
        <v>777</v>
      </c>
      <c r="I3217" s="1" t="s">
        <v>10</v>
      </c>
    </row>
    <row r="3218" spans="1:9">
      <c r="A3218" s="1" t="s">
        <v>11897</v>
      </c>
      <c r="B3218" s="2">
        <v>1546993</v>
      </c>
      <c r="C3218" s="1" t="s">
        <v>11898</v>
      </c>
      <c r="D3218" s="1" t="s">
        <v>11899</v>
      </c>
      <c r="E3218" s="1" t="s">
        <v>11900</v>
      </c>
      <c r="F3218" s="2">
        <v>-178</v>
      </c>
      <c r="G3218" s="1" t="s">
        <v>711</v>
      </c>
      <c r="H3218" s="1" t="s">
        <v>396</v>
      </c>
      <c r="I3218" s="1" t="s">
        <v>10</v>
      </c>
    </row>
    <row r="3219" spans="1:9">
      <c r="A3219" s="1" t="s">
        <v>11901</v>
      </c>
      <c r="B3219" s="2">
        <v>1547016</v>
      </c>
      <c r="C3219" s="1" t="s">
        <v>11902</v>
      </c>
      <c r="D3219" s="1" t="s">
        <v>11903</v>
      </c>
      <c r="E3219" s="1" t="s">
        <v>11904</v>
      </c>
      <c r="F3219" s="2">
        <v>-617.85</v>
      </c>
      <c r="G3219" s="1" t="s">
        <v>711</v>
      </c>
      <c r="H3219" s="1" t="s">
        <v>1110</v>
      </c>
      <c r="I3219" s="1" t="s">
        <v>10</v>
      </c>
    </row>
    <row r="3220" spans="1:9">
      <c r="A3220" s="1" t="s">
        <v>11905</v>
      </c>
      <c r="B3220" s="2">
        <v>1547023</v>
      </c>
      <c r="C3220" s="1" t="s">
        <v>11906</v>
      </c>
      <c r="D3220" s="1" t="s">
        <v>11907</v>
      </c>
      <c r="E3220" s="1" t="s">
        <v>11908</v>
      </c>
      <c r="F3220" s="2">
        <v>-639.61</v>
      </c>
      <c r="G3220" s="1" t="s">
        <v>711</v>
      </c>
      <c r="H3220" s="1" t="s">
        <v>777</v>
      </c>
      <c r="I3220" s="1" t="s">
        <v>10</v>
      </c>
    </row>
    <row r="3221" spans="1:9">
      <c r="A3221" s="1" t="s">
        <v>11909</v>
      </c>
      <c r="B3221" s="2">
        <v>1547043</v>
      </c>
      <c r="C3221" s="1" t="s">
        <v>205</v>
      </c>
      <c r="D3221" s="1" t="s">
        <v>11910</v>
      </c>
      <c r="E3221" s="1" t="s">
        <v>11911</v>
      </c>
      <c r="F3221" s="2">
        <v>-22.5</v>
      </c>
      <c r="G3221" s="1" t="s">
        <v>711</v>
      </c>
      <c r="H3221" s="1" t="s">
        <v>755</v>
      </c>
      <c r="I3221" s="1" t="s">
        <v>122</v>
      </c>
    </row>
    <row r="3222" spans="1:9">
      <c r="A3222" s="1" t="s">
        <v>11912</v>
      </c>
      <c r="B3222" s="2">
        <v>1547083</v>
      </c>
      <c r="C3222" s="1" t="s">
        <v>11913</v>
      </c>
      <c r="D3222" s="1" t="s">
        <v>11914</v>
      </c>
      <c r="E3222" s="1" t="s">
        <v>11915</v>
      </c>
      <c r="F3222" s="2">
        <v>-189.5</v>
      </c>
      <c r="G3222" s="1" t="s">
        <v>711</v>
      </c>
      <c r="H3222" s="1" t="s">
        <v>841</v>
      </c>
      <c r="I3222" s="1" t="s">
        <v>10</v>
      </c>
    </row>
    <row r="3223" spans="1:9">
      <c r="A3223" s="1" t="s">
        <v>11916</v>
      </c>
      <c r="B3223" s="2">
        <v>1547161</v>
      </c>
      <c r="C3223" s="1" t="s">
        <v>11917</v>
      </c>
      <c r="D3223" s="1" t="s">
        <v>11918</v>
      </c>
      <c r="E3223" s="1" t="s">
        <v>11919</v>
      </c>
      <c r="F3223" s="2">
        <v>-3000</v>
      </c>
      <c r="G3223" s="1" t="s">
        <v>711</v>
      </c>
      <c r="H3223" s="1" t="s">
        <v>841</v>
      </c>
      <c r="I3223" s="1" t="s">
        <v>10</v>
      </c>
    </row>
    <row r="3224" spans="1:9">
      <c r="A3224" s="1" t="s">
        <v>11920</v>
      </c>
      <c r="B3224" s="2">
        <v>1547233</v>
      </c>
      <c r="C3224" s="1" t="s">
        <v>11921</v>
      </c>
      <c r="D3224" s="1" t="s">
        <v>11922</v>
      </c>
      <c r="E3224" s="1" t="s">
        <v>11923</v>
      </c>
      <c r="F3224" s="2">
        <v>-457.5</v>
      </c>
      <c r="G3224" s="1" t="s">
        <v>711</v>
      </c>
      <c r="H3224" s="1" t="s">
        <v>937</v>
      </c>
      <c r="I3224" s="1" t="s">
        <v>10</v>
      </c>
    </row>
    <row r="3225" spans="1:9">
      <c r="A3225" s="1" t="s">
        <v>11924</v>
      </c>
      <c r="B3225" s="2">
        <v>1547247</v>
      </c>
      <c r="C3225" s="1" t="s">
        <v>205</v>
      </c>
      <c r="D3225" s="1" t="s">
        <v>11925</v>
      </c>
      <c r="E3225" s="1" t="s">
        <v>11926</v>
      </c>
      <c r="F3225" s="2">
        <v>-469.5</v>
      </c>
      <c r="G3225" s="1" t="s">
        <v>711</v>
      </c>
      <c r="H3225" s="1" t="s">
        <v>755</v>
      </c>
      <c r="I3225" s="1" t="s">
        <v>122</v>
      </c>
    </row>
    <row r="3226" spans="1:9">
      <c r="A3226" s="1" t="s">
        <v>11927</v>
      </c>
      <c r="B3226" s="2">
        <v>1547255</v>
      </c>
      <c r="C3226" s="1" t="s">
        <v>11928</v>
      </c>
      <c r="D3226" s="1" t="s">
        <v>11929</v>
      </c>
      <c r="E3226" s="1" t="s">
        <v>11930</v>
      </c>
      <c r="F3226" s="2">
        <v>-110</v>
      </c>
      <c r="G3226" s="1" t="s">
        <v>711</v>
      </c>
      <c r="H3226" s="1" t="s">
        <v>239</v>
      </c>
      <c r="I3226" s="1" t="s">
        <v>10</v>
      </c>
    </row>
    <row r="3227" spans="1:9">
      <c r="A3227" s="1" t="s">
        <v>11931</v>
      </c>
      <c r="B3227" s="2">
        <v>1547299</v>
      </c>
      <c r="C3227" s="1" t="s">
        <v>11932</v>
      </c>
      <c r="D3227" s="1" t="s">
        <v>11933</v>
      </c>
      <c r="E3227" s="1" t="s">
        <v>11934</v>
      </c>
      <c r="F3227" s="2">
        <v>-10</v>
      </c>
      <c r="G3227" s="1" t="s">
        <v>711</v>
      </c>
      <c r="H3227" s="1" t="s">
        <v>391</v>
      </c>
      <c r="I3227" s="1" t="s">
        <v>10</v>
      </c>
    </row>
    <row r="3228" spans="1:9">
      <c r="A3228" s="1" t="s">
        <v>11935</v>
      </c>
      <c r="B3228" s="2">
        <v>1547309</v>
      </c>
      <c r="C3228" s="1" t="s">
        <v>11936</v>
      </c>
      <c r="D3228" s="1" t="s">
        <v>9299</v>
      </c>
      <c r="E3228" s="1" t="s">
        <v>9300</v>
      </c>
      <c r="F3228" s="2">
        <v>-2500</v>
      </c>
      <c r="G3228" s="1" t="s">
        <v>711</v>
      </c>
      <c r="H3228" s="1" t="s">
        <v>300</v>
      </c>
      <c r="I3228" s="1" t="s">
        <v>10</v>
      </c>
    </row>
    <row r="3229" spans="1:9">
      <c r="A3229" s="1" t="s">
        <v>11937</v>
      </c>
      <c r="B3229" s="2">
        <v>1547317</v>
      </c>
      <c r="C3229" s="1" t="s">
        <v>11938</v>
      </c>
      <c r="D3229" s="1" t="s">
        <v>9299</v>
      </c>
      <c r="E3229" s="1" t="s">
        <v>9300</v>
      </c>
      <c r="F3229" s="2">
        <v>-1500</v>
      </c>
      <c r="G3229" s="1" t="s">
        <v>711</v>
      </c>
      <c r="H3229" s="1" t="s">
        <v>300</v>
      </c>
      <c r="I3229" s="1" t="s">
        <v>10</v>
      </c>
    </row>
    <row r="3230" spans="1:9">
      <c r="A3230" s="1" t="s">
        <v>11939</v>
      </c>
      <c r="B3230" s="2">
        <v>1547322</v>
      </c>
      <c r="C3230" s="1" t="s">
        <v>11940</v>
      </c>
      <c r="D3230" s="1" t="s">
        <v>9299</v>
      </c>
      <c r="E3230" s="1" t="s">
        <v>9300</v>
      </c>
      <c r="F3230" s="2">
        <v>-5700</v>
      </c>
      <c r="G3230" s="1" t="s">
        <v>711</v>
      </c>
      <c r="H3230" s="1" t="s">
        <v>300</v>
      </c>
      <c r="I3230" s="1" t="s">
        <v>10</v>
      </c>
    </row>
    <row r="3231" spans="1:9">
      <c r="A3231" s="1" t="s">
        <v>11941</v>
      </c>
      <c r="B3231" s="2">
        <v>1547356</v>
      </c>
      <c r="C3231" s="1" t="s">
        <v>11942</v>
      </c>
      <c r="D3231" s="1" t="s">
        <v>11943</v>
      </c>
      <c r="E3231" s="1" t="s">
        <v>11944</v>
      </c>
      <c r="F3231" s="2">
        <v>-2000</v>
      </c>
      <c r="G3231" s="1" t="s">
        <v>711</v>
      </c>
      <c r="H3231" s="1" t="s">
        <v>124</v>
      </c>
      <c r="I3231" s="1" t="s">
        <v>10</v>
      </c>
    </row>
    <row r="3232" spans="1:9">
      <c r="A3232" s="1" t="s">
        <v>11945</v>
      </c>
      <c r="B3232" s="2">
        <v>1547391</v>
      </c>
      <c r="C3232" s="1" t="s">
        <v>11946</v>
      </c>
      <c r="D3232" s="1" t="s">
        <v>11947</v>
      </c>
      <c r="E3232" s="1" t="s">
        <v>11948</v>
      </c>
      <c r="F3232" s="2">
        <v>-718.5</v>
      </c>
      <c r="G3232" s="1" t="s">
        <v>711</v>
      </c>
      <c r="H3232" s="1" t="s">
        <v>391</v>
      </c>
      <c r="I3232" s="1" t="s">
        <v>10</v>
      </c>
    </row>
    <row r="3233" spans="1:9">
      <c r="A3233" s="1" t="s">
        <v>11949</v>
      </c>
      <c r="B3233" s="2">
        <v>1547541</v>
      </c>
      <c r="C3233" s="1" t="s">
        <v>11950</v>
      </c>
      <c r="D3233" s="1" t="s">
        <v>7157</v>
      </c>
      <c r="E3233" s="1" t="s">
        <v>7158</v>
      </c>
      <c r="F3233" s="2">
        <v>-3400</v>
      </c>
      <c r="G3233" s="1" t="s">
        <v>711</v>
      </c>
      <c r="H3233" s="1" t="s">
        <v>157</v>
      </c>
      <c r="I3233" s="1" t="s">
        <v>10</v>
      </c>
    </row>
    <row r="3234" spans="1:9">
      <c r="A3234" s="1" t="s">
        <v>11951</v>
      </c>
      <c r="B3234" s="2">
        <v>1547549</v>
      </c>
      <c r="C3234" s="1" t="s">
        <v>205</v>
      </c>
      <c r="D3234" s="1" t="s">
        <v>11952</v>
      </c>
      <c r="E3234" s="1" t="s">
        <v>11953</v>
      </c>
      <c r="F3234" s="2">
        <v>-176.5</v>
      </c>
      <c r="G3234" s="1" t="s">
        <v>711</v>
      </c>
      <c r="H3234" s="1" t="s">
        <v>180</v>
      </c>
      <c r="I3234" s="1" t="s">
        <v>122</v>
      </c>
    </row>
    <row r="3235" spans="1:9">
      <c r="A3235" s="1" t="s">
        <v>11954</v>
      </c>
      <c r="B3235" s="2">
        <v>1547674</v>
      </c>
      <c r="C3235" s="1" t="s">
        <v>11955</v>
      </c>
      <c r="D3235" s="1" t="s">
        <v>11956</v>
      </c>
      <c r="E3235" s="1" t="s">
        <v>11957</v>
      </c>
      <c r="F3235" s="2">
        <v>-429.6</v>
      </c>
      <c r="G3235" s="1" t="s">
        <v>711</v>
      </c>
      <c r="H3235" s="1" t="s">
        <v>253</v>
      </c>
      <c r="I3235" s="1" t="s">
        <v>10</v>
      </c>
    </row>
    <row r="3236" spans="1:9">
      <c r="A3236" s="1" t="s">
        <v>11958</v>
      </c>
      <c r="B3236" s="2">
        <v>1548281</v>
      </c>
      <c r="C3236" s="1" t="s">
        <v>205</v>
      </c>
      <c r="D3236" s="1" t="s">
        <v>11959</v>
      </c>
      <c r="E3236" s="1" t="s">
        <v>11960</v>
      </c>
      <c r="F3236" s="2">
        <v>-244</v>
      </c>
      <c r="G3236" s="1" t="s">
        <v>711</v>
      </c>
      <c r="H3236" s="1" t="s">
        <v>248</v>
      </c>
      <c r="I3236" s="1" t="s">
        <v>122</v>
      </c>
    </row>
    <row r="3237" spans="1:9">
      <c r="A3237" s="1" t="s">
        <v>11961</v>
      </c>
      <c r="B3237" s="2">
        <v>1548391</v>
      </c>
      <c r="C3237" s="1" t="s">
        <v>11962</v>
      </c>
      <c r="D3237" s="1" t="s">
        <v>11963</v>
      </c>
      <c r="E3237" s="1" t="s">
        <v>11964</v>
      </c>
      <c r="F3237" s="2">
        <v>-43.56</v>
      </c>
      <c r="G3237" s="1" t="s">
        <v>711</v>
      </c>
      <c r="H3237" s="1" t="s">
        <v>239</v>
      </c>
      <c r="I3237" s="1" t="s">
        <v>10</v>
      </c>
    </row>
    <row r="3238" spans="1:9">
      <c r="A3238" s="1" t="s">
        <v>11965</v>
      </c>
      <c r="B3238" s="2">
        <v>1548669</v>
      </c>
      <c r="C3238" s="1" t="s">
        <v>11966</v>
      </c>
      <c r="D3238" s="1" t="s">
        <v>11967</v>
      </c>
      <c r="E3238" s="1" t="s">
        <v>11968</v>
      </c>
      <c r="F3238" s="2">
        <v>-178.92</v>
      </c>
      <c r="G3238" s="1" t="s">
        <v>711</v>
      </c>
      <c r="H3238" s="1" t="s">
        <v>1098</v>
      </c>
      <c r="I3238" s="1" t="s">
        <v>10</v>
      </c>
    </row>
    <row r="3239" spans="1:9">
      <c r="A3239" s="1" t="s">
        <v>11969</v>
      </c>
      <c r="B3239" s="2">
        <v>1548755</v>
      </c>
      <c r="C3239" s="1" t="s">
        <v>11970</v>
      </c>
      <c r="D3239" s="1" t="s">
        <v>11971</v>
      </c>
      <c r="E3239" s="1" t="s">
        <v>11972</v>
      </c>
      <c r="F3239" s="2">
        <v>-484.5</v>
      </c>
      <c r="G3239" s="1" t="s">
        <v>711</v>
      </c>
      <c r="H3239" s="1" t="s">
        <v>941</v>
      </c>
      <c r="I3239" s="1" t="s">
        <v>10</v>
      </c>
    </row>
    <row r="3240" spans="1:9">
      <c r="A3240" s="1" t="s">
        <v>11973</v>
      </c>
      <c r="B3240" s="2">
        <v>1549410</v>
      </c>
      <c r="C3240" s="1" t="s">
        <v>11974</v>
      </c>
      <c r="D3240" s="1" t="s">
        <v>11975</v>
      </c>
      <c r="E3240" s="1" t="s">
        <v>11976</v>
      </c>
      <c r="F3240" s="2">
        <v>-940.42</v>
      </c>
      <c r="G3240" s="1" t="s">
        <v>711</v>
      </c>
      <c r="H3240" s="1" t="s">
        <v>356</v>
      </c>
      <c r="I3240" s="1" t="s">
        <v>10</v>
      </c>
    </row>
    <row r="3241" spans="1:9">
      <c r="A3241" s="1" t="s">
        <v>11977</v>
      </c>
      <c r="B3241" s="2">
        <v>1551201</v>
      </c>
      <c r="C3241" s="1" t="s">
        <v>11978</v>
      </c>
      <c r="D3241" s="1" t="s">
        <v>11979</v>
      </c>
      <c r="E3241" s="1" t="s">
        <v>11980</v>
      </c>
      <c r="F3241" s="2">
        <v>-13.5</v>
      </c>
      <c r="G3241" s="1" t="s">
        <v>711</v>
      </c>
      <c r="H3241" s="1" t="s">
        <v>391</v>
      </c>
      <c r="I3241" s="1" t="s">
        <v>10</v>
      </c>
    </row>
    <row r="3242" spans="1:9">
      <c r="A3242" s="1" t="s">
        <v>11981</v>
      </c>
      <c r="B3242" s="2">
        <v>1551458</v>
      </c>
      <c r="C3242" s="1" t="s">
        <v>11982</v>
      </c>
      <c r="D3242" s="1" t="s">
        <v>402</v>
      </c>
      <c r="E3242" s="1" t="s">
        <v>403</v>
      </c>
      <c r="F3242" s="2">
        <v>-246.33</v>
      </c>
      <c r="G3242" s="1" t="s">
        <v>711</v>
      </c>
      <c r="H3242" s="1" t="s">
        <v>1240</v>
      </c>
      <c r="I3242" s="1" t="s">
        <v>10</v>
      </c>
    </row>
    <row r="3243" spans="1:9">
      <c r="A3243" s="1" t="s">
        <v>11983</v>
      </c>
      <c r="B3243" s="2">
        <v>1551677</v>
      </c>
      <c r="C3243" s="1" t="s">
        <v>11984</v>
      </c>
      <c r="D3243" s="1" t="s">
        <v>11985</v>
      </c>
      <c r="E3243" s="1" t="s">
        <v>11986</v>
      </c>
      <c r="F3243" s="2">
        <v>-403.73</v>
      </c>
      <c r="G3243" s="1" t="s">
        <v>711</v>
      </c>
      <c r="H3243" s="1" t="s">
        <v>157</v>
      </c>
      <c r="I3243" s="1" t="s">
        <v>10</v>
      </c>
    </row>
    <row r="3244" spans="1:9">
      <c r="A3244" s="1" t="s">
        <v>11987</v>
      </c>
      <c r="B3244" s="2">
        <v>1552551</v>
      </c>
      <c r="C3244" s="1" t="s">
        <v>11988</v>
      </c>
      <c r="D3244" s="1" t="s">
        <v>11989</v>
      </c>
      <c r="E3244" s="1" t="s">
        <v>11990</v>
      </c>
      <c r="F3244" s="2">
        <v>-512.5</v>
      </c>
      <c r="G3244" s="1" t="s">
        <v>711</v>
      </c>
      <c r="H3244" s="1" t="s">
        <v>760</v>
      </c>
      <c r="I3244" s="1" t="s">
        <v>10</v>
      </c>
    </row>
    <row r="3245" spans="1:9">
      <c r="A3245" s="1" t="s">
        <v>11991</v>
      </c>
      <c r="B3245" s="2">
        <v>1553088</v>
      </c>
      <c r="C3245" s="1" t="s">
        <v>11992</v>
      </c>
      <c r="D3245" s="1" t="s">
        <v>11993</v>
      </c>
      <c r="E3245" s="1" t="s">
        <v>11994</v>
      </c>
      <c r="F3245" s="2">
        <v>-340</v>
      </c>
      <c r="G3245" s="1" t="s">
        <v>711</v>
      </c>
      <c r="H3245" s="1" t="s">
        <v>1158</v>
      </c>
      <c r="I3245" s="1" t="s">
        <v>10</v>
      </c>
    </row>
    <row r="3246" spans="1:9">
      <c r="A3246" s="1" t="s">
        <v>11995</v>
      </c>
      <c r="B3246" s="2">
        <v>1553126</v>
      </c>
      <c r="C3246" s="1" t="s">
        <v>11996</v>
      </c>
      <c r="D3246" s="1" t="s">
        <v>11997</v>
      </c>
      <c r="E3246" s="1" t="s">
        <v>11998</v>
      </c>
      <c r="F3246" s="2">
        <v>-54.5</v>
      </c>
      <c r="G3246" s="1" t="s">
        <v>711</v>
      </c>
      <c r="H3246" s="1" t="s">
        <v>180</v>
      </c>
      <c r="I3246" s="1" t="s">
        <v>10</v>
      </c>
    </row>
    <row r="3247" spans="1:9">
      <c r="A3247" s="1" t="s">
        <v>11999</v>
      </c>
      <c r="B3247" s="2">
        <v>1553361</v>
      </c>
      <c r="C3247" s="1" t="s">
        <v>12000</v>
      </c>
      <c r="D3247" s="1" t="s">
        <v>12001</v>
      </c>
      <c r="E3247" s="1" t="s">
        <v>12002</v>
      </c>
      <c r="F3247" s="2">
        <v>-200</v>
      </c>
      <c r="G3247" s="1" t="s">
        <v>711</v>
      </c>
      <c r="H3247" s="1" t="s">
        <v>127</v>
      </c>
      <c r="I3247" s="1" t="s">
        <v>10</v>
      </c>
    </row>
    <row r="3248" spans="1:9">
      <c r="A3248" s="1" t="s">
        <v>12003</v>
      </c>
      <c r="B3248" s="2">
        <v>1553489</v>
      </c>
      <c r="C3248" s="1" t="s">
        <v>12004</v>
      </c>
      <c r="D3248" s="1" t="s">
        <v>1230</v>
      </c>
      <c r="E3248" s="1" t="s">
        <v>1231</v>
      </c>
      <c r="F3248" s="2">
        <v>-3100</v>
      </c>
      <c r="G3248" s="1" t="s">
        <v>711</v>
      </c>
      <c r="H3248" s="1" t="s">
        <v>387</v>
      </c>
      <c r="I3248" s="1" t="s">
        <v>10</v>
      </c>
    </row>
    <row r="3249" spans="1:9">
      <c r="A3249" s="1" t="s">
        <v>12005</v>
      </c>
      <c r="B3249" s="2">
        <v>1554974</v>
      </c>
      <c r="C3249" s="1" t="s">
        <v>12006</v>
      </c>
      <c r="D3249" s="1" t="s">
        <v>12007</v>
      </c>
      <c r="E3249" s="1" t="s">
        <v>12008</v>
      </c>
      <c r="F3249" s="2">
        <v>-90</v>
      </c>
      <c r="G3249" s="1" t="s">
        <v>711</v>
      </c>
      <c r="H3249" s="1" t="s">
        <v>805</v>
      </c>
      <c r="I3249" s="1" t="s">
        <v>10</v>
      </c>
    </row>
    <row r="3250" spans="1:9">
      <c r="A3250" s="1" t="s">
        <v>12009</v>
      </c>
      <c r="B3250" s="2">
        <v>1555881</v>
      </c>
      <c r="C3250" s="1" t="s">
        <v>12010</v>
      </c>
      <c r="D3250" s="1" t="s">
        <v>12011</v>
      </c>
      <c r="E3250" s="1" t="s">
        <v>12012</v>
      </c>
      <c r="F3250" s="2">
        <v>-2224.3200000000002</v>
      </c>
      <c r="G3250" s="1" t="s">
        <v>711</v>
      </c>
      <c r="H3250" s="1" t="s">
        <v>180</v>
      </c>
      <c r="I3250" s="1" t="s">
        <v>10</v>
      </c>
    </row>
    <row r="3251" spans="1:9">
      <c r="A3251" s="1" t="s">
        <v>12013</v>
      </c>
      <c r="B3251" s="2">
        <v>1555951</v>
      </c>
      <c r="C3251" s="1" t="s">
        <v>12014</v>
      </c>
      <c r="D3251" s="1" t="s">
        <v>12015</v>
      </c>
      <c r="E3251" s="1" t="s">
        <v>12016</v>
      </c>
      <c r="F3251" s="2">
        <v>-532.91999999999996</v>
      </c>
      <c r="G3251" s="1" t="s">
        <v>711</v>
      </c>
      <c r="H3251" s="1" t="s">
        <v>180</v>
      </c>
      <c r="I3251" s="1" t="s">
        <v>10</v>
      </c>
    </row>
    <row r="3252" spans="1:9">
      <c r="A3252" s="1" t="s">
        <v>12017</v>
      </c>
      <c r="B3252" s="2">
        <v>1556096</v>
      </c>
      <c r="C3252" s="1" t="s">
        <v>12018</v>
      </c>
      <c r="D3252" s="1" t="s">
        <v>12019</v>
      </c>
      <c r="E3252" s="1" t="s">
        <v>12020</v>
      </c>
      <c r="F3252" s="2">
        <v>-485</v>
      </c>
      <c r="G3252" s="1" t="s">
        <v>711</v>
      </c>
      <c r="H3252" s="1" t="s">
        <v>725</v>
      </c>
      <c r="I3252" s="1" t="s">
        <v>10</v>
      </c>
    </row>
    <row r="3253" spans="1:9">
      <c r="A3253" s="1" t="s">
        <v>12021</v>
      </c>
      <c r="B3253" s="2">
        <v>1557616</v>
      </c>
      <c r="C3253" s="1" t="s">
        <v>12022</v>
      </c>
      <c r="D3253" s="1" t="s">
        <v>12023</v>
      </c>
      <c r="E3253" s="1" t="s">
        <v>12024</v>
      </c>
      <c r="F3253" s="2">
        <v>-500</v>
      </c>
      <c r="G3253" s="1" t="s">
        <v>711</v>
      </c>
      <c r="H3253" s="1" t="s">
        <v>253</v>
      </c>
      <c r="I3253" s="1" t="s">
        <v>10</v>
      </c>
    </row>
    <row r="3254" spans="1:9">
      <c r="A3254" s="1" t="s">
        <v>12025</v>
      </c>
      <c r="B3254" s="2">
        <v>1557629</v>
      </c>
      <c r="C3254" s="1" t="s">
        <v>12026</v>
      </c>
      <c r="D3254" s="1" t="s">
        <v>12027</v>
      </c>
      <c r="E3254" s="1" t="s">
        <v>12028</v>
      </c>
      <c r="F3254" s="2">
        <v>-284.98</v>
      </c>
      <c r="G3254" s="1" t="s">
        <v>711</v>
      </c>
      <c r="H3254" s="1" t="s">
        <v>755</v>
      </c>
      <c r="I3254" s="1" t="s">
        <v>10</v>
      </c>
    </row>
    <row r="3255" spans="1:9">
      <c r="A3255" s="1" t="s">
        <v>12029</v>
      </c>
      <c r="B3255" s="2">
        <v>1557858</v>
      </c>
      <c r="C3255" s="1" t="s">
        <v>12030</v>
      </c>
      <c r="D3255" s="1" t="s">
        <v>12031</v>
      </c>
      <c r="E3255" s="1" t="s">
        <v>12032</v>
      </c>
      <c r="F3255" s="2">
        <v>-82.5</v>
      </c>
      <c r="G3255" s="1" t="s">
        <v>711</v>
      </c>
      <c r="H3255" s="1" t="s">
        <v>343</v>
      </c>
      <c r="I3255" s="1" t="s">
        <v>10</v>
      </c>
    </row>
    <row r="3256" spans="1:9">
      <c r="A3256" s="1" t="s">
        <v>12033</v>
      </c>
      <c r="B3256" s="2">
        <v>1558263</v>
      </c>
      <c r="C3256" s="1" t="s">
        <v>12034</v>
      </c>
      <c r="D3256" s="1" t="s">
        <v>12035</v>
      </c>
      <c r="E3256" s="1" t="s">
        <v>262</v>
      </c>
      <c r="F3256" s="2">
        <v>-450</v>
      </c>
      <c r="G3256" s="1" t="s">
        <v>711</v>
      </c>
      <c r="H3256" s="1" t="s">
        <v>841</v>
      </c>
      <c r="I3256" s="1" t="s">
        <v>10</v>
      </c>
    </row>
    <row r="3257" spans="1:9">
      <c r="A3257" s="1" t="s">
        <v>12036</v>
      </c>
      <c r="B3257" s="2">
        <v>1558571</v>
      </c>
      <c r="C3257" s="1" t="s">
        <v>12037</v>
      </c>
      <c r="D3257" s="1" t="s">
        <v>12038</v>
      </c>
      <c r="E3257" s="1" t="s">
        <v>12039</v>
      </c>
      <c r="F3257" s="2">
        <v>-15.5</v>
      </c>
      <c r="G3257" s="1" t="s">
        <v>711</v>
      </c>
      <c r="H3257" s="1" t="s">
        <v>1781</v>
      </c>
      <c r="I3257" s="1" t="s">
        <v>10</v>
      </c>
    </row>
    <row r="3258" spans="1:9">
      <c r="A3258" s="1" t="s">
        <v>12040</v>
      </c>
      <c r="B3258" s="2">
        <v>1558666</v>
      </c>
      <c r="C3258" s="1" t="s">
        <v>12041</v>
      </c>
      <c r="D3258" s="1" t="s">
        <v>12042</v>
      </c>
      <c r="E3258" s="1" t="s">
        <v>12043</v>
      </c>
      <c r="F3258" s="2">
        <v>-6100</v>
      </c>
      <c r="G3258" s="1" t="s">
        <v>711</v>
      </c>
      <c r="H3258" s="1" t="s">
        <v>157</v>
      </c>
      <c r="I3258" s="1" t="s">
        <v>10</v>
      </c>
    </row>
    <row r="3259" spans="1:9">
      <c r="A3259" s="1" t="s">
        <v>12044</v>
      </c>
      <c r="B3259" s="2">
        <v>1558946</v>
      </c>
      <c r="C3259" s="1" t="s">
        <v>12045</v>
      </c>
      <c r="D3259" s="1" t="s">
        <v>12046</v>
      </c>
      <c r="E3259" s="1" t="s">
        <v>12047</v>
      </c>
      <c r="F3259" s="2">
        <v>-187.5</v>
      </c>
      <c r="G3259" s="1" t="s">
        <v>711</v>
      </c>
      <c r="H3259" s="1" t="s">
        <v>157</v>
      </c>
      <c r="I3259" s="1" t="s">
        <v>10</v>
      </c>
    </row>
    <row r="3260" spans="1:9">
      <c r="A3260" s="1" t="s">
        <v>12048</v>
      </c>
      <c r="B3260" s="2">
        <v>1559876</v>
      </c>
      <c r="C3260" s="1" t="s">
        <v>12049</v>
      </c>
      <c r="D3260" s="1" t="s">
        <v>12050</v>
      </c>
      <c r="E3260" s="1" t="s">
        <v>12051</v>
      </c>
      <c r="F3260" s="2">
        <v>-103</v>
      </c>
      <c r="G3260" s="1" t="s">
        <v>711</v>
      </c>
      <c r="H3260" s="1" t="s">
        <v>157</v>
      </c>
      <c r="I3260" s="1" t="s">
        <v>10</v>
      </c>
    </row>
    <row r="3261" spans="1:9">
      <c r="A3261" s="1" t="s">
        <v>12052</v>
      </c>
      <c r="B3261" s="2">
        <v>1560386</v>
      </c>
      <c r="C3261" s="1" t="s">
        <v>12053</v>
      </c>
      <c r="D3261" s="1" t="s">
        <v>12054</v>
      </c>
      <c r="E3261" s="1" t="s">
        <v>12055</v>
      </c>
      <c r="F3261" s="2">
        <v>-2000</v>
      </c>
      <c r="G3261" s="1" t="s">
        <v>711</v>
      </c>
      <c r="H3261" s="1" t="s">
        <v>356</v>
      </c>
      <c r="I3261" s="1" t="s">
        <v>10</v>
      </c>
    </row>
    <row r="3262" spans="1:9">
      <c r="A3262" s="1" t="s">
        <v>12056</v>
      </c>
      <c r="B3262" s="2">
        <v>1560536</v>
      </c>
      <c r="C3262" s="1" t="s">
        <v>12057</v>
      </c>
      <c r="D3262" s="1" t="s">
        <v>12058</v>
      </c>
      <c r="E3262" s="1" t="s">
        <v>12059</v>
      </c>
      <c r="F3262" s="2">
        <v>-890.5</v>
      </c>
      <c r="G3262" s="1" t="s">
        <v>711</v>
      </c>
      <c r="H3262" s="1" t="s">
        <v>180</v>
      </c>
      <c r="I3262" s="1" t="s">
        <v>10</v>
      </c>
    </row>
    <row r="3263" spans="1:9">
      <c r="A3263" s="1" t="s">
        <v>12060</v>
      </c>
      <c r="B3263" s="2">
        <v>1560934</v>
      </c>
      <c r="C3263" s="1" t="s">
        <v>12061</v>
      </c>
      <c r="D3263" s="1" t="s">
        <v>12062</v>
      </c>
      <c r="E3263" s="1" t="s">
        <v>12063</v>
      </c>
      <c r="F3263" s="2">
        <v>-100</v>
      </c>
      <c r="G3263" s="1" t="s">
        <v>711</v>
      </c>
      <c r="H3263" s="1" t="s">
        <v>730</v>
      </c>
      <c r="I3263" s="1" t="s">
        <v>10</v>
      </c>
    </row>
    <row r="3264" spans="1:9">
      <c r="A3264" s="1" t="s">
        <v>12064</v>
      </c>
      <c r="B3264" s="2">
        <v>1561185</v>
      </c>
      <c r="C3264" s="1" t="s">
        <v>12065</v>
      </c>
      <c r="D3264" s="1" t="s">
        <v>12066</v>
      </c>
      <c r="E3264" s="1" t="s">
        <v>12067</v>
      </c>
      <c r="F3264" s="2">
        <v>-580</v>
      </c>
      <c r="G3264" s="1" t="s">
        <v>711</v>
      </c>
      <c r="H3264" s="1" t="s">
        <v>343</v>
      </c>
      <c r="I3264" s="1" t="s">
        <v>10</v>
      </c>
    </row>
    <row r="3265" spans="1:9">
      <c r="A3265" s="1" t="s">
        <v>12068</v>
      </c>
      <c r="B3265" s="2">
        <v>1561195</v>
      </c>
      <c r="C3265" s="1" t="s">
        <v>205</v>
      </c>
      <c r="D3265" s="1" t="s">
        <v>12069</v>
      </c>
      <c r="E3265" s="1" t="s">
        <v>12070</v>
      </c>
      <c r="F3265" s="2">
        <v>-3328</v>
      </c>
      <c r="G3265" s="1" t="s">
        <v>711</v>
      </c>
      <c r="H3265" s="1" t="s">
        <v>1110</v>
      </c>
      <c r="I3265" s="1" t="s">
        <v>122</v>
      </c>
    </row>
    <row r="3266" spans="1:9">
      <c r="A3266" s="1" t="s">
        <v>12071</v>
      </c>
      <c r="B3266" s="2">
        <v>1561232</v>
      </c>
      <c r="C3266" s="1" t="s">
        <v>12072</v>
      </c>
      <c r="D3266" s="1" t="s">
        <v>12073</v>
      </c>
      <c r="E3266" s="1" t="s">
        <v>12074</v>
      </c>
      <c r="F3266" s="2">
        <v>-3125</v>
      </c>
      <c r="G3266" s="1" t="s">
        <v>711</v>
      </c>
      <c r="H3266" s="1" t="s">
        <v>725</v>
      </c>
      <c r="I3266" s="1" t="s">
        <v>10</v>
      </c>
    </row>
    <row r="3267" spans="1:9">
      <c r="A3267" s="1" t="s">
        <v>12075</v>
      </c>
      <c r="B3267" s="2">
        <v>1561408</v>
      </c>
      <c r="C3267" s="1" t="s">
        <v>12076</v>
      </c>
      <c r="D3267" s="1" t="s">
        <v>4655</v>
      </c>
      <c r="E3267" s="1" t="s">
        <v>4656</v>
      </c>
      <c r="F3267" s="2">
        <v>-116.69</v>
      </c>
      <c r="G3267" s="1" t="s">
        <v>711</v>
      </c>
      <c r="H3267" s="1" t="s">
        <v>253</v>
      </c>
      <c r="I3267" s="1" t="s">
        <v>10</v>
      </c>
    </row>
    <row r="3268" spans="1:9">
      <c r="A3268" s="1" t="s">
        <v>12077</v>
      </c>
      <c r="B3268" s="2">
        <v>1561637</v>
      </c>
      <c r="C3268" s="1" t="s">
        <v>12078</v>
      </c>
      <c r="D3268" s="1" t="s">
        <v>12079</v>
      </c>
      <c r="E3268" s="1" t="s">
        <v>12080</v>
      </c>
      <c r="F3268" s="2">
        <v>-5000</v>
      </c>
      <c r="G3268" s="1" t="s">
        <v>711</v>
      </c>
      <c r="H3268" s="1" t="s">
        <v>300</v>
      </c>
      <c r="I3268" s="1" t="s">
        <v>10</v>
      </c>
    </row>
    <row r="3269" spans="1:9">
      <c r="A3269" s="1" t="s">
        <v>12081</v>
      </c>
      <c r="B3269" s="2">
        <v>1561832</v>
      </c>
      <c r="C3269" s="1" t="s">
        <v>12082</v>
      </c>
      <c r="D3269" s="1" t="s">
        <v>12083</v>
      </c>
      <c r="E3269" s="1" t="s">
        <v>12084</v>
      </c>
      <c r="F3269" s="2">
        <v>-97.22</v>
      </c>
      <c r="G3269" s="1" t="s">
        <v>711</v>
      </c>
      <c r="H3269" s="1" t="s">
        <v>937</v>
      </c>
      <c r="I3269" s="1" t="s">
        <v>10</v>
      </c>
    </row>
    <row r="3270" spans="1:9">
      <c r="A3270" s="1" t="s">
        <v>12085</v>
      </c>
      <c r="B3270" s="2">
        <v>1561906</v>
      </c>
      <c r="C3270" s="1" t="s">
        <v>12086</v>
      </c>
      <c r="D3270" s="1" t="s">
        <v>12087</v>
      </c>
      <c r="E3270" s="1" t="s">
        <v>12088</v>
      </c>
      <c r="F3270" s="2">
        <v>-763.2</v>
      </c>
      <c r="G3270" s="1" t="s">
        <v>711</v>
      </c>
      <c r="H3270" s="1" t="s">
        <v>725</v>
      </c>
      <c r="I3270" s="1" t="s">
        <v>10</v>
      </c>
    </row>
    <row r="3271" spans="1:9">
      <c r="A3271" s="1" t="s">
        <v>12089</v>
      </c>
      <c r="B3271" s="2">
        <v>1561995</v>
      </c>
      <c r="C3271" s="1" t="s">
        <v>12090</v>
      </c>
      <c r="D3271" s="1" t="s">
        <v>12091</v>
      </c>
      <c r="E3271" s="1" t="s">
        <v>12092</v>
      </c>
      <c r="F3271" s="2">
        <v>-532</v>
      </c>
      <c r="G3271" s="1" t="s">
        <v>711</v>
      </c>
      <c r="H3271" s="1" t="s">
        <v>272</v>
      </c>
      <c r="I3271" s="1" t="s">
        <v>10</v>
      </c>
    </row>
    <row r="3272" spans="1:9">
      <c r="A3272" s="1" t="s">
        <v>12093</v>
      </c>
      <c r="B3272" s="2">
        <v>1562343</v>
      </c>
      <c r="C3272" s="1" t="s">
        <v>12094</v>
      </c>
      <c r="D3272" s="1" t="s">
        <v>12095</v>
      </c>
      <c r="E3272" s="1" t="s">
        <v>12096</v>
      </c>
      <c r="F3272" s="2">
        <v>-78.5</v>
      </c>
      <c r="G3272" s="1" t="s">
        <v>711</v>
      </c>
      <c r="H3272" s="1" t="s">
        <v>157</v>
      </c>
      <c r="I3272" s="1" t="s">
        <v>10</v>
      </c>
    </row>
    <row r="3273" spans="1:9">
      <c r="A3273" s="1" t="s">
        <v>12097</v>
      </c>
      <c r="B3273" s="2">
        <v>1562359</v>
      </c>
      <c r="C3273" s="1" t="s">
        <v>205</v>
      </c>
      <c r="D3273" s="1" t="s">
        <v>12098</v>
      </c>
      <c r="E3273" s="1" t="s">
        <v>12099</v>
      </c>
      <c r="F3273" s="2">
        <v>-130</v>
      </c>
      <c r="G3273" s="1" t="s">
        <v>711</v>
      </c>
      <c r="H3273" s="1" t="s">
        <v>248</v>
      </c>
      <c r="I3273" s="1" t="s">
        <v>122</v>
      </c>
    </row>
    <row r="3274" spans="1:9">
      <c r="A3274" s="1" t="s">
        <v>12100</v>
      </c>
      <c r="B3274" s="2">
        <v>1562504</v>
      </c>
      <c r="C3274" s="1" t="s">
        <v>12101</v>
      </c>
      <c r="D3274" s="1" t="s">
        <v>12102</v>
      </c>
      <c r="E3274" s="1" t="s">
        <v>12103</v>
      </c>
      <c r="F3274" s="2">
        <v>-18000</v>
      </c>
      <c r="G3274" s="1" t="s">
        <v>711</v>
      </c>
      <c r="H3274" s="1" t="s">
        <v>180</v>
      </c>
      <c r="I3274" s="1" t="s">
        <v>10</v>
      </c>
    </row>
    <row r="3275" spans="1:9">
      <c r="A3275" s="1" t="s">
        <v>12104</v>
      </c>
      <c r="B3275" s="2">
        <v>1562878</v>
      </c>
      <c r="C3275" s="1" t="s">
        <v>12105</v>
      </c>
      <c r="D3275" s="1" t="s">
        <v>12106</v>
      </c>
      <c r="E3275" s="1" t="s">
        <v>12107</v>
      </c>
      <c r="F3275" s="2">
        <v>-8100</v>
      </c>
      <c r="G3275" s="1" t="s">
        <v>711</v>
      </c>
      <c r="H3275" s="1" t="s">
        <v>300</v>
      </c>
      <c r="I3275" s="1" t="s">
        <v>10</v>
      </c>
    </row>
    <row r="3276" spans="1:9">
      <c r="A3276" s="1" t="s">
        <v>12108</v>
      </c>
      <c r="B3276" s="2">
        <v>1563263</v>
      </c>
      <c r="C3276" s="1" t="s">
        <v>12109</v>
      </c>
      <c r="D3276" s="1" t="s">
        <v>12110</v>
      </c>
      <c r="E3276" s="1" t="s">
        <v>12111</v>
      </c>
      <c r="F3276" s="2">
        <v>-300</v>
      </c>
      <c r="G3276" s="1" t="s">
        <v>711</v>
      </c>
      <c r="H3276" s="1" t="s">
        <v>429</v>
      </c>
      <c r="I3276" s="1" t="s">
        <v>10</v>
      </c>
    </row>
    <row r="3277" spans="1:9">
      <c r="A3277" s="1" t="s">
        <v>12112</v>
      </c>
      <c r="B3277" s="2">
        <v>1563298</v>
      </c>
      <c r="C3277" s="1" t="s">
        <v>12113</v>
      </c>
      <c r="D3277" s="1" t="s">
        <v>12110</v>
      </c>
      <c r="E3277" s="1" t="s">
        <v>12111</v>
      </c>
      <c r="F3277" s="2">
        <v>-210</v>
      </c>
      <c r="G3277" s="1" t="s">
        <v>711</v>
      </c>
      <c r="H3277" s="1" t="s">
        <v>429</v>
      </c>
      <c r="I3277" s="1" t="s">
        <v>10</v>
      </c>
    </row>
    <row r="3278" spans="1:9">
      <c r="A3278" s="1" t="s">
        <v>12114</v>
      </c>
      <c r="B3278" s="2">
        <v>1563446</v>
      </c>
      <c r="C3278" s="1" t="s">
        <v>12115</v>
      </c>
      <c r="D3278" s="1" t="s">
        <v>12116</v>
      </c>
      <c r="E3278" s="1" t="s">
        <v>12117</v>
      </c>
      <c r="F3278" s="2">
        <v>-5000</v>
      </c>
      <c r="G3278" s="1" t="s">
        <v>711</v>
      </c>
      <c r="H3278" s="1" t="s">
        <v>300</v>
      </c>
      <c r="I3278" s="1" t="s">
        <v>10</v>
      </c>
    </row>
    <row r="3279" spans="1:9">
      <c r="A3279" s="1" t="s">
        <v>12118</v>
      </c>
      <c r="B3279" s="2">
        <v>1563488</v>
      </c>
      <c r="C3279" s="1" t="s">
        <v>12119</v>
      </c>
      <c r="D3279" s="1" t="s">
        <v>12120</v>
      </c>
      <c r="E3279" s="1" t="s">
        <v>12121</v>
      </c>
      <c r="F3279" s="2">
        <v>-34974.879999999997</v>
      </c>
      <c r="G3279" s="1" t="s">
        <v>711</v>
      </c>
      <c r="H3279" s="1" t="s">
        <v>253</v>
      </c>
      <c r="I3279" s="1" t="s">
        <v>10</v>
      </c>
    </row>
    <row r="3280" spans="1:9">
      <c r="A3280" s="1" t="s">
        <v>12122</v>
      </c>
      <c r="B3280" s="2">
        <v>1563686</v>
      </c>
      <c r="C3280" s="1" t="s">
        <v>12123</v>
      </c>
      <c r="D3280" s="1" t="s">
        <v>12124</v>
      </c>
      <c r="E3280" s="1" t="s">
        <v>12125</v>
      </c>
      <c r="F3280" s="2">
        <v>-3000</v>
      </c>
      <c r="G3280" s="1" t="s">
        <v>711</v>
      </c>
      <c r="H3280" s="1" t="s">
        <v>356</v>
      </c>
      <c r="I3280" s="1" t="s">
        <v>10</v>
      </c>
    </row>
    <row r="3281" spans="1:9">
      <c r="A3281" s="1" t="s">
        <v>12126</v>
      </c>
      <c r="B3281" s="2">
        <v>1563711</v>
      </c>
      <c r="C3281" s="1" t="s">
        <v>12127</v>
      </c>
      <c r="D3281" s="1" t="s">
        <v>12128</v>
      </c>
      <c r="E3281" s="1" t="s">
        <v>12129</v>
      </c>
      <c r="F3281" s="2">
        <v>-14.2</v>
      </c>
      <c r="G3281" s="1" t="s">
        <v>711</v>
      </c>
      <c r="H3281" s="1" t="s">
        <v>841</v>
      </c>
      <c r="I3281" s="1" t="s">
        <v>10</v>
      </c>
    </row>
    <row r="3282" spans="1:9">
      <c r="A3282" s="1" t="s">
        <v>12130</v>
      </c>
      <c r="B3282" s="2">
        <v>1563817</v>
      </c>
      <c r="C3282" s="1" t="s">
        <v>12131</v>
      </c>
      <c r="D3282" s="1" t="s">
        <v>12132</v>
      </c>
      <c r="E3282" s="1" t="s">
        <v>12133</v>
      </c>
      <c r="F3282" s="2">
        <v>-204.5</v>
      </c>
      <c r="G3282" s="1" t="s">
        <v>711</v>
      </c>
      <c r="H3282" s="1" t="s">
        <v>730</v>
      </c>
      <c r="I3282" s="1" t="s">
        <v>10</v>
      </c>
    </row>
    <row r="3283" spans="1:9">
      <c r="A3283" s="1" t="s">
        <v>12134</v>
      </c>
      <c r="B3283" s="2">
        <v>1563935</v>
      </c>
      <c r="C3283" s="1" t="s">
        <v>205</v>
      </c>
      <c r="D3283" s="1" t="s">
        <v>12135</v>
      </c>
      <c r="E3283" s="1" t="s">
        <v>11022</v>
      </c>
      <c r="F3283" s="2">
        <v>-145.19999999999999</v>
      </c>
      <c r="G3283" s="1" t="s">
        <v>711</v>
      </c>
      <c r="H3283" s="1" t="s">
        <v>140</v>
      </c>
      <c r="I3283" s="1" t="s">
        <v>122</v>
      </c>
    </row>
    <row r="3284" spans="1:9">
      <c r="A3284" s="1" t="s">
        <v>12136</v>
      </c>
      <c r="B3284" s="2">
        <v>1564021</v>
      </c>
      <c r="C3284" s="1" t="s">
        <v>12137</v>
      </c>
      <c r="D3284" s="1" t="s">
        <v>12138</v>
      </c>
      <c r="E3284" s="1" t="s">
        <v>12139</v>
      </c>
      <c r="F3284" s="2">
        <v>-146.19999999999999</v>
      </c>
      <c r="G3284" s="1" t="s">
        <v>711</v>
      </c>
      <c r="H3284" s="1" t="s">
        <v>841</v>
      </c>
      <c r="I3284" s="1" t="s">
        <v>10</v>
      </c>
    </row>
    <row r="3285" spans="1:9">
      <c r="A3285" s="1" t="s">
        <v>12140</v>
      </c>
      <c r="B3285" s="2">
        <v>1564199</v>
      </c>
      <c r="C3285" s="1" t="s">
        <v>12141</v>
      </c>
      <c r="D3285" s="1" t="s">
        <v>12142</v>
      </c>
      <c r="E3285" s="1" t="s">
        <v>12143</v>
      </c>
      <c r="F3285" s="2">
        <v>-12.5</v>
      </c>
      <c r="G3285" s="1" t="s">
        <v>711</v>
      </c>
      <c r="H3285" s="1" t="s">
        <v>343</v>
      </c>
      <c r="I3285" s="1" t="s">
        <v>10</v>
      </c>
    </row>
    <row r="3286" spans="1:9">
      <c r="A3286" s="1" t="s">
        <v>12144</v>
      </c>
      <c r="B3286" s="2">
        <v>1564440</v>
      </c>
      <c r="C3286" s="1" t="s">
        <v>12145</v>
      </c>
      <c r="D3286" s="1" t="s">
        <v>12146</v>
      </c>
      <c r="E3286" s="1" t="s">
        <v>12147</v>
      </c>
      <c r="F3286" s="2">
        <v>-13500</v>
      </c>
      <c r="G3286" s="1" t="s">
        <v>711</v>
      </c>
      <c r="H3286" s="1" t="s">
        <v>356</v>
      </c>
      <c r="I3286" s="1" t="s">
        <v>10</v>
      </c>
    </row>
    <row r="3287" spans="1:9">
      <c r="A3287" s="1" t="s">
        <v>12148</v>
      </c>
      <c r="B3287" s="2">
        <v>1564478</v>
      </c>
      <c r="C3287" s="1" t="s">
        <v>12149</v>
      </c>
      <c r="D3287" s="1" t="s">
        <v>12150</v>
      </c>
      <c r="E3287" s="1" t="s">
        <v>12151</v>
      </c>
      <c r="F3287" s="2">
        <v>-2206</v>
      </c>
      <c r="G3287" s="1" t="s">
        <v>711</v>
      </c>
      <c r="H3287" s="1" t="s">
        <v>300</v>
      </c>
      <c r="I3287" s="1" t="s">
        <v>10</v>
      </c>
    </row>
    <row r="3288" spans="1:9">
      <c r="A3288" s="1" t="s">
        <v>12152</v>
      </c>
      <c r="B3288" s="2">
        <v>1564520</v>
      </c>
      <c r="C3288" s="1" t="s">
        <v>12153</v>
      </c>
      <c r="D3288" s="1" t="s">
        <v>12154</v>
      </c>
      <c r="E3288" s="1" t="s">
        <v>12155</v>
      </c>
      <c r="F3288" s="2">
        <v>-186</v>
      </c>
      <c r="G3288" s="1" t="s">
        <v>711</v>
      </c>
      <c r="H3288" s="1" t="s">
        <v>755</v>
      </c>
      <c r="I3288" s="1" t="s">
        <v>10</v>
      </c>
    </row>
    <row r="3289" spans="1:9">
      <c r="A3289" s="1" t="s">
        <v>12156</v>
      </c>
      <c r="B3289" s="2">
        <v>1564583</v>
      </c>
      <c r="C3289" s="1" t="s">
        <v>205</v>
      </c>
      <c r="D3289" s="1" t="s">
        <v>12157</v>
      </c>
      <c r="E3289" s="1" t="s">
        <v>12158</v>
      </c>
      <c r="F3289" s="2">
        <v>-1651</v>
      </c>
      <c r="G3289" s="1" t="s">
        <v>711</v>
      </c>
      <c r="H3289" s="1" t="s">
        <v>300</v>
      </c>
      <c r="I3289" s="1" t="s">
        <v>122</v>
      </c>
    </row>
    <row r="3290" spans="1:9">
      <c r="A3290" s="1" t="s">
        <v>12159</v>
      </c>
      <c r="B3290" s="2">
        <v>1565053</v>
      </c>
      <c r="C3290" s="1" t="s">
        <v>12160</v>
      </c>
      <c r="D3290" s="1" t="s">
        <v>8103</v>
      </c>
      <c r="E3290" s="1" t="s">
        <v>3831</v>
      </c>
      <c r="F3290" s="2">
        <v>-310</v>
      </c>
      <c r="G3290" s="1" t="s">
        <v>711</v>
      </c>
      <c r="H3290" s="1" t="s">
        <v>253</v>
      </c>
      <c r="I3290" s="1" t="s">
        <v>10</v>
      </c>
    </row>
    <row r="3291" spans="1:9">
      <c r="A3291" s="1" t="s">
        <v>12161</v>
      </c>
      <c r="B3291" s="2">
        <v>1565071</v>
      </c>
      <c r="C3291" s="1" t="s">
        <v>12162</v>
      </c>
      <c r="D3291" s="1" t="s">
        <v>12163</v>
      </c>
      <c r="E3291" s="1" t="s">
        <v>12164</v>
      </c>
      <c r="F3291" s="2">
        <v>-921.62</v>
      </c>
      <c r="G3291" s="1" t="s">
        <v>711</v>
      </c>
      <c r="H3291" s="1" t="s">
        <v>1110</v>
      </c>
      <c r="I3291" s="1" t="s">
        <v>10</v>
      </c>
    </row>
    <row r="3292" spans="1:9">
      <c r="A3292" s="1" t="s">
        <v>12165</v>
      </c>
      <c r="B3292" s="2">
        <v>1565102</v>
      </c>
      <c r="C3292" s="1" t="s">
        <v>205</v>
      </c>
      <c r="D3292" s="1" t="s">
        <v>12166</v>
      </c>
      <c r="E3292" s="1" t="s">
        <v>12167</v>
      </c>
      <c r="F3292" s="2">
        <v>-200</v>
      </c>
      <c r="G3292" s="1" t="s">
        <v>711</v>
      </c>
      <c r="H3292" s="1" t="s">
        <v>300</v>
      </c>
      <c r="I3292" s="1" t="s">
        <v>122</v>
      </c>
    </row>
    <row r="3293" spans="1:9">
      <c r="A3293" s="1" t="s">
        <v>12168</v>
      </c>
      <c r="B3293" s="2">
        <v>1565223</v>
      </c>
      <c r="C3293" s="1" t="s">
        <v>12169</v>
      </c>
      <c r="D3293" s="1" t="s">
        <v>12170</v>
      </c>
      <c r="E3293" s="1" t="s">
        <v>12171</v>
      </c>
      <c r="F3293" s="2">
        <v>-2124.52</v>
      </c>
      <c r="G3293" s="1" t="s">
        <v>711</v>
      </c>
      <c r="H3293" s="1" t="s">
        <v>370</v>
      </c>
      <c r="I3293" s="1" t="s">
        <v>10</v>
      </c>
    </row>
    <row r="3294" spans="1:9">
      <c r="A3294" s="1" t="s">
        <v>12172</v>
      </c>
      <c r="B3294" s="2">
        <v>1565278</v>
      </c>
      <c r="C3294" s="1" t="s">
        <v>12173</v>
      </c>
      <c r="D3294" s="1" t="s">
        <v>12174</v>
      </c>
      <c r="E3294" s="1" t="s">
        <v>12175</v>
      </c>
      <c r="F3294" s="2">
        <v>-473.9</v>
      </c>
      <c r="G3294" s="1" t="s">
        <v>711</v>
      </c>
      <c r="H3294" s="1" t="s">
        <v>755</v>
      </c>
      <c r="I3294" s="1" t="s">
        <v>10</v>
      </c>
    </row>
    <row r="3295" spans="1:9">
      <c r="A3295" s="1" t="s">
        <v>12176</v>
      </c>
      <c r="B3295" s="2">
        <v>1565290</v>
      </c>
      <c r="C3295" s="1" t="s">
        <v>12177</v>
      </c>
      <c r="D3295" s="1" t="s">
        <v>12178</v>
      </c>
      <c r="E3295" s="1" t="s">
        <v>12179</v>
      </c>
      <c r="F3295" s="2">
        <v>-3300</v>
      </c>
      <c r="G3295" s="1" t="s">
        <v>711</v>
      </c>
      <c r="H3295" s="1" t="s">
        <v>180</v>
      </c>
      <c r="I3295" s="1" t="s">
        <v>10</v>
      </c>
    </row>
    <row r="3296" spans="1:9">
      <c r="A3296" s="1" t="s">
        <v>12180</v>
      </c>
      <c r="B3296" s="2">
        <v>1565296</v>
      </c>
      <c r="C3296" s="1" t="s">
        <v>12181</v>
      </c>
      <c r="D3296" s="1" t="s">
        <v>12182</v>
      </c>
      <c r="E3296" s="1" t="s">
        <v>12183</v>
      </c>
      <c r="F3296" s="2">
        <v>-118.34</v>
      </c>
      <c r="G3296" s="1" t="s">
        <v>711</v>
      </c>
      <c r="H3296" s="1" t="s">
        <v>239</v>
      </c>
      <c r="I3296" s="1" t="s">
        <v>10</v>
      </c>
    </row>
    <row r="3297" spans="1:9">
      <c r="A3297" s="1" t="s">
        <v>12184</v>
      </c>
      <c r="B3297" s="2">
        <v>1565304</v>
      </c>
      <c r="C3297" s="1" t="s">
        <v>12185</v>
      </c>
      <c r="D3297" s="1" t="s">
        <v>12186</v>
      </c>
      <c r="E3297" s="1" t="s">
        <v>12187</v>
      </c>
      <c r="F3297" s="2">
        <v>-1750</v>
      </c>
      <c r="G3297" s="1" t="s">
        <v>711</v>
      </c>
      <c r="H3297" s="1" t="s">
        <v>356</v>
      </c>
      <c r="I3297" s="1" t="s">
        <v>10</v>
      </c>
    </row>
    <row r="3298" spans="1:9">
      <c r="A3298" s="1" t="s">
        <v>12188</v>
      </c>
      <c r="B3298" s="2">
        <v>1565335</v>
      </c>
      <c r="C3298" s="1" t="s">
        <v>12189</v>
      </c>
      <c r="D3298" s="1" t="s">
        <v>12190</v>
      </c>
      <c r="E3298" s="1" t="s">
        <v>12191</v>
      </c>
      <c r="F3298" s="2">
        <v>-1000</v>
      </c>
      <c r="G3298" s="1" t="s">
        <v>711</v>
      </c>
      <c r="H3298" s="1" t="s">
        <v>300</v>
      </c>
      <c r="I3298" s="1" t="s">
        <v>10</v>
      </c>
    </row>
    <row r="3299" spans="1:9">
      <c r="A3299" s="1" t="s">
        <v>12192</v>
      </c>
      <c r="B3299" s="2">
        <v>1565391</v>
      </c>
      <c r="C3299" s="1" t="s">
        <v>12193</v>
      </c>
      <c r="D3299" s="1" t="s">
        <v>6482</v>
      </c>
      <c r="E3299" s="1" t="s">
        <v>6483</v>
      </c>
      <c r="F3299" s="2">
        <v>-5000</v>
      </c>
      <c r="G3299" s="1" t="s">
        <v>711</v>
      </c>
      <c r="H3299" s="1" t="s">
        <v>253</v>
      </c>
      <c r="I3299" s="1" t="s">
        <v>10</v>
      </c>
    </row>
    <row r="3300" spans="1:9">
      <c r="A3300" s="1" t="s">
        <v>12194</v>
      </c>
      <c r="B3300" s="2">
        <v>1565395</v>
      </c>
      <c r="C3300" s="1" t="s">
        <v>12195</v>
      </c>
      <c r="D3300" s="1" t="s">
        <v>6482</v>
      </c>
      <c r="E3300" s="1" t="s">
        <v>6483</v>
      </c>
      <c r="F3300" s="2">
        <v>-5000</v>
      </c>
      <c r="G3300" s="1" t="s">
        <v>711</v>
      </c>
      <c r="H3300" s="1" t="s">
        <v>253</v>
      </c>
      <c r="I3300" s="1" t="s">
        <v>10</v>
      </c>
    </row>
    <row r="3301" spans="1:9">
      <c r="A3301" s="1" t="s">
        <v>12196</v>
      </c>
      <c r="B3301" s="2">
        <v>1565429</v>
      </c>
      <c r="C3301" s="1" t="s">
        <v>12197</v>
      </c>
      <c r="D3301" s="1" t="s">
        <v>12198</v>
      </c>
      <c r="E3301" s="1" t="s">
        <v>12199</v>
      </c>
      <c r="F3301" s="2">
        <v>-500</v>
      </c>
      <c r="G3301" s="1" t="s">
        <v>711</v>
      </c>
      <c r="H3301" s="1" t="s">
        <v>180</v>
      </c>
      <c r="I3301" s="1" t="s">
        <v>10</v>
      </c>
    </row>
    <row r="3302" spans="1:9">
      <c r="A3302" s="1" t="s">
        <v>12200</v>
      </c>
      <c r="B3302" s="2">
        <v>1565480</v>
      </c>
      <c r="C3302" s="1" t="s">
        <v>12201</v>
      </c>
      <c r="D3302" s="1" t="s">
        <v>12202</v>
      </c>
      <c r="E3302" s="1" t="s">
        <v>12203</v>
      </c>
      <c r="F3302" s="2">
        <v>-675</v>
      </c>
      <c r="G3302" s="1" t="s">
        <v>711</v>
      </c>
      <c r="H3302" s="1" t="s">
        <v>387</v>
      </c>
      <c r="I3302" s="1" t="s">
        <v>10</v>
      </c>
    </row>
    <row r="3303" spans="1:9">
      <c r="A3303" s="1" t="s">
        <v>12204</v>
      </c>
      <c r="B3303" s="2">
        <v>1565556</v>
      </c>
      <c r="C3303" s="1" t="s">
        <v>12205</v>
      </c>
      <c r="D3303" s="1" t="s">
        <v>11021</v>
      </c>
      <c r="E3303" s="1" t="s">
        <v>11022</v>
      </c>
      <c r="F3303" s="2">
        <v>-2723</v>
      </c>
      <c r="G3303" s="1" t="s">
        <v>711</v>
      </c>
      <c r="H3303" s="1" t="s">
        <v>387</v>
      </c>
      <c r="I3303" s="1" t="s">
        <v>10</v>
      </c>
    </row>
    <row r="3304" spans="1:9">
      <c r="A3304" s="1" t="s">
        <v>12206</v>
      </c>
      <c r="B3304" s="2">
        <v>1565859</v>
      </c>
      <c r="C3304" s="1" t="s">
        <v>12207</v>
      </c>
      <c r="D3304" s="1" t="s">
        <v>12208</v>
      </c>
      <c r="E3304" s="1" t="s">
        <v>12209</v>
      </c>
      <c r="F3304" s="2">
        <v>-1041</v>
      </c>
      <c r="G3304" s="1" t="s">
        <v>711</v>
      </c>
      <c r="H3304" s="1" t="s">
        <v>387</v>
      </c>
      <c r="I3304" s="1" t="s">
        <v>10</v>
      </c>
    </row>
    <row r="3305" spans="1:9">
      <c r="A3305" s="1" t="s">
        <v>12210</v>
      </c>
      <c r="B3305" s="2">
        <v>1565891</v>
      </c>
      <c r="C3305" s="1" t="s">
        <v>12211</v>
      </c>
      <c r="D3305" s="1" t="s">
        <v>12212</v>
      </c>
      <c r="E3305" s="1" t="s">
        <v>12213</v>
      </c>
      <c r="F3305" s="2">
        <v>-800</v>
      </c>
      <c r="G3305" s="1" t="s">
        <v>711</v>
      </c>
      <c r="H3305" s="1" t="s">
        <v>243</v>
      </c>
      <c r="I3305" s="1" t="s">
        <v>10</v>
      </c>
    </row>
    <row r="3306" spans="1:9">
      <c r="A3306" s="1" t="s">
        <v>12214</v>
      </c>
      <c r="B3306" s="2">
        <v>1566242</v>
      </c>
      <c r="C3306" s="1" t="s">
        <v>12215</v>
      </c>
      <c r="D3306" s="1" t="s">
        <v>12216</v>
      </c>
      <c r="E3306" s="1" t="s">
        <v>12217</v>
      </c>
      <c r="F3306" s="2">
        <v>-205.5</v>
      </c>
      <c r="G3306" s="1" t="s">
        <v>711</v>
      </c>
      <c r="H3306" s="1" t="s">
        <v>817</v>
      </c>
      <c r="I3306" s="1" t="s">
        <v>10</v>
      </c>
    </row>
    <row r="3307" spans="1:9">
      <c r="A3307" s="1" t="s">
        <v>12218</v>
      </c>
      <c r="B3307" s="2">
        <v>1566485</v>
      </c>
      <c r="C3307" s="1" t="s">
        <v>12219</v>
      </c>
      <c r="D3307" s="1" t="s">
        <v>10366</v>
      </c>
      <c r="E3307" s="1" t="s">
        <v>10367</v>
      </c>
      <c r="F3307" s="2">
        <v>-5000</v>
      </c>
      <c r="G3307" s="1" t="s">
        <v>711</v>
      </c>
      <c r="H3307" s="1" t="s">
        <v>300</v>
      </c>
      <c r="I3307" s="1" t="s">
        <v>10</v>
      </c>
    </row>
    <row r="3308" spans="1:9">
      <c r="A3308" s="1" t="s">
        <v>12220</v>
      </c>
      <c r="B3308" s="2">
        <v>1566675</v>
      </c>
      <c r="C3308" s="1" t="s">
        <v>12221</v>
      </c>
      <c r="D3308" s="1" t="s">
        <v>12222</v>
      </c>
      <c r="E3308" s="1" t="s">
        <v>12223</v>
      </c>
      <c r="F3308" s="2">
        <v>-210</v>
      </c>
      <c r="G3308" s="1" t="s">
        <v>711</v>
      </c>
      <c r="H3308" s="1" t="s">
        <v>396</v>
      </c>
      <c r="I3308" s="1" t="s">
        <v>10</v>
      </c>
    </row>
    <row r="3309" spans="1:9">
      <c r="A3309" s="1" t="s">
        <v>12224</v>
      </c>
      <c r="B3309" s="2">
        <v>1566764</v>
      </c>
      <c r="C3309" s="1" t="s">
        <v>12225</v>
      </c>
      <c r="D3309" s="1" t="s">
        <v>10366</v>
      </c>
      <c r="E3309" s="1" t="s">
        <v>10367</v>
      </c>
      <c r="F3309" s="2">
        <v>-5856</v>
      </c>
      <c r="G3309" s="1" t="s">
        <v>711</v>
      </c>
      <c r="H3309" s="1" t="s">
        <v>300</v>
      </c>
      <c r="I3309" s="1" t="s">
        <v>10</v>
      </c>
    </row>
    <row r="3310" spans="1:9">
      <c r="A3310" s="1" t="s">
        <v>12226</v>
      </c>
      <c r="B3310" s="2">
        <v>1566820</v>
      </c>
      <c r="C3310" s="1" t="s">
        <v>12227</v>
      </c>
      <c r="D3310" s="1" t="s">
        <v>12001</v>
      </c>
      <c r="E3310" s="1" t="s">
        <v>12002</v>
      </c>
      <c r="F3310" s="2">
        <v>-171.7</v>
      </c>
      <c r="G3310" s="1" t="s">
        <v>711</v>
      </c>
      <c r="H3310" s="1" t="s">
        <v>937</v>
      </c>
      <c r="I3310" s="1" t="s">
        <v>10</v>
      </c>
    </row>
    <row r="3311" spans="1:9">
      <c r="A3311" s="1" t="s">
        <v>12228</v>
      </c>
      <c r="B3311" s="2">
        <v>1566825</v>
      </c>
      <c r="C3311" s="1" t="s">
        <v>12229</v>
      </c>
      <c r="D3311" s="1" t="s">
        <v>12230</v>
      </c>
      <c r="E3311" s="1" t="s">
        <v>12231</v>
      </c>
      <c r="F3311" s="2">
        <v>-2075</v>
      </c>
      <c r="G3311" s="1" t="s">
        <v>711</v>
      </c>
      <c r="H3311" s="1" t="s">
        <v>356</v>
      </c>
      <c r="I3311" s="1" t="s">
        <v>10</v>
      </c>
    </row>
    <row r="3312" spans="1:9">
      <c r="A3312" s="1" t="s">
        <v>12232</v>
      </c>
      <c r="B3312" s="2">
        <v>1567137</v>
      </c>
      <c r="C3312" s="1" t="s">
        <v>12233</v>
      </c>
      <c r="D3312" s="1" t="s">
        <v>12234</v>
      </c>
      <c r="E3312" s="1" t="s">
        <v>12235</v>
      </c>
      <c r="F3312" s="2">
        <v>-8693.66</v>
      </c>
      <c r="G3312" s="1" t="s">
        <v>711</v>
      </c>
      <c r="H3312" s="1" t="s">
        <v>356</v>
      </c>
      <c r="I3312" s="1" t="s">
        <v>10</v>
      </c>
    </row>
    <row r="3313" spans="1:9">
      <c r="A3313" s="1" t="s">
        <v>12236</v>
      </c>
      <c r="B3313" s="2">
        <v>1567247</v>
      </c>
      <c r="C3313" s="1" t="s">
        <v>12237</v>
      </c>
      <c r="D3313" s="1" t="s">
        <v>12238</v>
      </c>
      <c r="E3313" s="1" t="s">
        <v>12239</v>
      </c>
      <c r="F3313" s="2">
        <v>-1465</v>
      </c>
      <c r="G3313" s="1" t="s">
        <v>711</v>
      </c>
      <c r="H3313" s="1" t="s">
        <v>300</v>
      </c>
      <c r="I3313" s="1" t="s">
        <v>10</v>
      </c>
    </row>
    <row r="3314" spans="1:9">
      <c r="A3314" s="1" t="s">
        <v>12240</v>
      </c>
      <c r="B3314" s="2">
        <v>1567352</v>
      </c>
      <c r="C3314" s="1" t="s">
        <v>12241</v>
      </c>
      <c r="D3314" s="1" t="s">
        <v>12242</v>
      </c>
      <c r="E3314" s="1" t="s">
        <v>12243</v>
      </c>
      <c r="F3314" s="2">
        <v>-188.98</v>
      </c>
      <c r="G3314" s="1" t="s">
        <v>711</v>
      </c>
      <c r="H3314" s="1" t="s">
        <v>1110</v>
      </c>
      <c r="I3314" s="1" t="s">
        <v>10</v>
      </c>
    </row>
    <row r="3315" spans="1:9">
      <c r="A3315" s="1" t="s">
        <v>12244</v>
      </c>
      <c r="B3315" s="2">
        <v>1567391</v>
      </c>
      <c r="C3315" s="1" t="s">
        <v>12245</v>
      </c>
      <c r="D3315" s="1" t="s">
        <v>12246</v>
      </c>
      <c r="E3315" s="1" t="s">
        <v>12247</v>
      </c>
      <c r="F3315" s="2">
        <v>-6116</v>
      </c>
      <c r="G3315" s="1" t="s">
        <v>711</v>
      </c>
      <c r="H3315" s="1" t="s">
        <v>716</v>
      </c>
      <c r="I3315" s="1" t="s">
        <v>10</v>
      </c>
    </row>
    <row r="3316" spans="1:9">
      <c r="A3316" s="1" t="s">
        <v>12248</v>
      </c>
      <c r="B3316" s="2">
        <v>1567506</v>
      </c>
      <c r="C3316" s="1" t="s">
        <v>12249</v>
      </c>
      <c r="D3316" s="1" t="s">
        <v>12250</v>
      </c>
      <c r="E3316" s="1" t="s">
        <v>12251</v>
      </c>
      <c r="F3316" s="2">
        <v>-1577.59</v>
      </c>
      <c r="G3316" s="1" t="s">
        <v>711</v>
      </c>
      <c r="H3316" s="1" t="s">
        <v>356</v>
      </c>
      <c r="I3316" s="1" t="s">
        <v>10</v>
      </c>
    </row>
    <row r="3317" spans="1:9">
      <c r="A3317" s="1" t="s">
        <v>12252</v>
      </c>
      <c r="B3317" s="2">
        <v>1567515</v>
      </c>
      <c r="C3317" s="1" t="s">
        <v>12253</v>
      </c>
      <c r="D3317" s="1" t="s">
        <v>10719</v>
      </c>
      <c r="E3317" s="1" t="s">
        <v>10720</v>
      </c>
      <c r="F3317" s="2">
        <v>-7200</v>
      </c>
      <c r="G3317" s="1" t="s">
        <v>711</v>
      </c>
      <c r="H3317" s="1" t="s">
        <v>755</v>
      </c>
      <c r="I3317" s="1" t="s">
        <v>10</v>
      </c>
    </row>
    <row r="3318" spans="1:9">
      <c r="A3318" s="1" t="s">
        <v>12254</v>
      </c>
      <c r="B3318" s="2">
        <v>1568143</v>
      </c>
      <c r="C3318" s="1" t="s">
        <v>205</v>
      </c>
      <c r="D3318" s="1" t="s">
        <v>12255</v>
      </c>
      <c r="E3318" s="1" t="s">
        <v>12256</v>
      </c>
      <c r="F3318" s="2">
        <v>-4923.2299999999996</v>
      </c>
      <c r="G3318" s="1" t="s">
        <v>711</v>
      </c>
      <c r="H3318" s="1" t="s">
        <v>300</v>
      </c>
      <c r="I3318" s="1" t="s">
        <v>122</v>
      </c>
    </row>
    <row r="3319" spans="1:9">
      <c r="A3319" s="1" t="s">
        <v>12257</v>
      </c>
      <c r="B3319" s="2">
        <v>1568233</v>
      </c>
      <c r="C3319" s="1" t="s">
        <v>12258</v>
      </c>
      <c r="D3319" s="1" t="s">
        <v>12259</v>
      </c>
      <c r="E3319" s="1" t="s">
        <v>12260</v>
      </c>
      <c r="F3319" s="2">
        <v>-620</v>
      </c>
      <c r="G3319" s="1" t="s">
        <v>711</v>
      </c>
      <c r="H3319" s="1" t="s">
        <v>777</v>
      </c>
      <c r="I3319" s="1" t="s">
        <v>10</v>
      </c>
    </row>
    <row r="3320" spans="1:9">
      <c r="A3320" s="1" t="s">
        <v>12261</v>
      </c>
      <c r="B3320" s="2">
        <v>1568282</v>
      </c>
      <c r="C3320" s="1" t="s">
        <v>12262</v>
      </c>
      <c r="D3320" s="1" t="s">
        <v>12263</v>
      </c>
      <c r="E3320" s="1" t="s">
        <v>12264</v>
      </c>
      <c r="F3320" s="2">
        <v>-530</v>
      </c>
      <c r="G3320" s="1" t="s">
        <v>711</v>
      </c>
      <c r="H3320" s="1" t="s">
        <v>841</v>
      </c>
      <c r="I3320" s="1" t="s">
        <v>10</v>
      </c>
    </row>
    <row r="3321" spans="1:9">
      <c r="A3321" s="1" t="s">
        <v>12265</v>
      </c>
      <c r="B3321" s="2">
        <v>1568353</v>
      </c>
      <c r="C3321" s="1" t="s">
        <v>12266</v>
      </c>
      <c r="D3321" s="1" t="s">
        <v>12079</v>
      </c>
      <c r="E3321" s="1" t="s">
        <v>12080</v>
      </c>
      <c r="F3321" s="2">
        <v>-6000</v>
      </c>
      <c r="G3321" s="1" t="s">
        <v>711</v>
      </c>
      <c r="H3321" s="1" t="s">
        <v>356</v>
      </c>
      <c r="I3321" s="1" t="s">
        <v>10</v>
      </c>
    </row>
    <row r="3322" spans="1:9">
      <c r="A3322" s="1" t="s">
        <v>12267</v>
      </c>
      <c r="B3322" s="2">
        <v>1568644</v>
      </c>
      <c r="C3322" s="1" t="s">
        <v>12268</v>
      </c>
      <c r="D3322" s="1" t="s">
        <v>12269</v>
      </c>
      <c r="E3322" s="1" t="s">
        <v>12270</v>
      </c>
      <c r="F3322" s="2">
        <v>-970</v>
      </c>
      <c r="G3322" s="1" t="s">
        <v>711</v>
      </c>
      <c r="H3322" s="1" t="s">
        <v>777</v>
      </c>
      <c r="I3322" s="1" t="s">
        <v>10</v>
      </c>
    </row>
    <row r="3323" spans="1:9">
      <c r="A3323" s="1" t="s">
        <v>12271</v>
      </c>
      <c r="B3323" s="2">
        <v>1568653</v>
      </c>
      <c r="C3323" s="1" t="s">
        <v>12272</v>
      </c>
      <c r="D3323" s="1" t="s">
        <v>12273</v>
      </c>
      <c r="E3323" s="1" t="s">
        <v>12274</v>
      </c>
      <c r="F3323" s="2">
        <v>-5000</v>
      </c>
      <c r="G3323" s="1" t="s">
        <v>711</v>
      </c>
      <c r="H3323" s="1" t="s">
        <v>300</v>
      </c>
      <c r="I3323" s="1" t="s">
        <v>10</v>
      </c>
    </row>
    <row r="3324" spans="1:9">
      <c r="A3324" s="1" t="s">
        <v>12275</v>
      </c>
      <c r="B3324" s="2">
        <v>1568694</v>
      </c>
      <c r="C3324" s="1" t="s">
        <v>12276</v>
      </c>
      <c r="D3324" s="1" t="s">
        <v>12277</v>
      </c>
      <c r="E3324" s="1" t="s">
        <v>11022</v>
      </c>
      <c r="F3324" s="2">
        <v>-136</v>
      </c>
      <c r="G3324" s="1" t="s">
        <v>711</v>
      </c>
      <c r="H3324" s="1" t="s">
        <v>777</v>
      </c>
      <c r="I3324" s="1" t="s">
        <v>10</v>
      </c>
    </row>
    <row r="3325" spans="1:9">
      <c r="A3325" s="1" t="s">
        <v>12278</v>
      </c>
      <c r="B3325" s="2">
        <v>1568766</v>
      </c>
      <c r="C3325" s="1" t="s">
        <v>12279</v>
      </c>
      <c r="D3325" s="1" t="s">
        <v>12280</v>
      </c>
      <c r="E3325" s="1" t="s">
        <v>12281</v>
      </c>
      <c r="F3325" s="2">
        <v>-2500</v>
      </c>
      <c r="G3325" s="1" t="s">
        <v>711</v>
      </c>
      <c r="H3325" s="1" t="s">
        <v>356</v>
      </c>
      <c r="I3325" s="1" t="s">
        <v>10</v>
      </c>
    </row>
    <row r="3326" spans="1:9">
      <c r="A3326" s="1" t="s">
        <v>12282</v>
      </c>
      <c r="B3326" s="2">
        <v>1568883</v>
      </c>
      <c r="C3326" s="1" t="s">
        <v>12283</v>
      </c>
      <c r="D3326" s="1" t="s">
        <v>12284</v>
      </c>
      <c r="E3326" s="1" t="s">
        <v>12285</v>
      </c>
      <c r="F3326" s="2">
        <v>-657.84</v>
      </c>
      <c r="G3326" s="1" t="s">
        <v>711</v>
      </c>
      <c r="H3326" s="1" t="s">
        <v>157</v>
      </c>
      <c r="I3326" s="1" t="s">
        <v>10</v>
      </c>
    </row>
    <row r="3327" spans="1:9">
      <c r="A3327" s="1" t="s">
        <v>12286</v>
      </c>
      <c r="B3327" s="2">
        <v>1568943</v>
      </c>
      <c r="C3327" s="1" t="s">
        <v>12287</v>
      </c>
      <c r="D3327" s="1" t="s">
        <v>1559</v>
      </c>
      <c r="E3327" s="1" t="s">
        <v>1560</v>
      </c>
      <c r="F3327" s="2">
        <v>-10000</v>
      </c>
      <c r="G3327" s="1" t="s">
        <v>711</v>
      </c>
      <c r="H3327" s="1" t="s">
        <v>805</v>
      </c>
      <c r="I3327" s="1" t="s">
        <v>10</v>
      </c>
    </row>
    <row r="3328" spans="1:9">
      <c r="A3328" s="1" t="s">
        <v>12288</v>
      </c>
      <c r="B3328" s="2">
        <v>1569019</v>
      </c>
      <c r="C3328" s="1" t="s">
        <v>12289</v>
      </c>
      <c r="D3328" s="1" t="s">
        <v>12290</v>
      </c>
      <c r="E3328" s="1" t="s">
        <v>12291</v>
      </c>
      <c r="F3328" s="2">
        <v>-132</v>
      </c>
      <c r="G3328" s="1" t="s">
        <v>711</v>
      </c>
      <c r="H3328" s="1" t="s">
        <v>387</v>
      </c>
      <c r="I3328" s="1" t="s">
        <v>10</v>
      </c>
    </row>
    <row r="3329" spans="1:9">
      <c r="A3329" s="1" t="s">
        <v>12292</v>
      </c>
      <c r="B3329" s="2">
        <v>1569024</v>
      </c>
      <c r="C3329" s="1" t="s">
        <v>205</v>
      </c>
      <c r="D3329" s="1" t="s">
        <v>11356</v>
      </c>
      <c r="E3329" s="1" t="s">
        <v>11357</v>
      </c>
      <c r="F3329" s="2">
        <v>-80</v>
      </c>
      <c r="G3329" s="1" t="s">
        <v>711</v>
      </c>
      <c r="H3329" s="1" t="s">
        <v>300</v>
      </c>
      <c r="I3329" s="1" t="s">
        <v>122</v>
      </c>
    </row>
    <row r="3330" spans="1:9">
      <c r="A3330" s="1" t="s">
        <v>12293</v>
      </c>
      <c r="B3330" s="2">
        <v>1569156</v>
      </c>
      <c r="C3330" s="1" t="s">
        <v>12294</v>
      </c>
      <c r="D3330" s="1" t="s">
        <v>12295</v>
      </c>
      <c r="E3330" s="1" t="s">
        <v>11663</v>
      </c>
      <c r="F3330" s="2">
        <v>-2570</v>
      </c>
      <c r="G3330" s="1" t="s">
        <v>711</v>
      </c>
      <c r="H3330" s="1" t="s">
        <v>387</v>
      </c>
      <c r="I3330" s="1" t="s">
        <v>10</v>
      </c>
    </row>
    <row r="3331" spans="1:9">
      <c r="A3331" s="1" t="s">
        <v>12296</v>
      </c>
      <c r="B3331" s="2">
        <v>1569285</v>
      </c>
      <c r="C3331" s="1" t="s">
        <v>12297</v>
      </c>
      <c r="D3331" s="1" t="s">
        <v>12298</v>
      </c>
      <c r="E3331" s="1" t="s">
        <v>12299</v>
      </c>
      <c r="F3331" s="2">
        <v>-5161</v>
      </c>
      <c r="G3331" s="1" t="s">
        <v>711</v>
      </c>
      <c r="H3331" s="1" t="s">
        <v>387</v>
      </c>
      <c r="I3331" s="1" t="s">
        <v>10</v>
      </c>
    </row>
    <row r="3332" spans="1:9">
      <c r="A3332" s="1" t="s">
        <v>12300</v>
      </c>
      <c r="B3332" s="2">
        <v>1569340</v>
      </c>
      <c r="C3332" s="1" t="s">
        <v>12301</v>
      </c>
      <c r="D3332" s="1" t="s">
        <v>12302</v>
      </c>
      <c r="E3332" s="1" t="s">
        <v>12303</v>
      </c>
      <c r="F3332" s="2">
        <v>-4000</v>
      </c>
      <c r="G3332" s="1" t="s">
        <v>711</v>
      </c>
      <c r="H3332" s="1" t="s">
        <v>157</v>
      </c>
      <c r="I3332" s="1" t="s">
        <v>10</v>
      </c>
    </row>
    <row r="3333" spans="1:9">
      <c r="A3333" s="1" t="s">
        <v>12304</v>
      </c>
      <c r="B3333" s="2">
        <v>1569398</v>
      </c>
      <c r="C3333" s="1" t="s">
        <v>12305</v>
      </c>
      <c r="D3333" s="1" t="s">
        <v>12306</v>
      </c>
      <c r="E3333" s="1" t="s">
        <v>12307</v>
      </c>
      <c r="F3333" s="2">
        <v>-2000</v>
      </c>
      <c r="G3333" s="1" t="s">
        <v>711</v>
      </c>
      <c r="H3333" s="1" t="s">
        <v>370</v>
      </c>
      <c r="I3333" s="1" t="s">
        <v>10</v>
      </c>
    </row>
    <row r="3334" spans="1:9">
      <c r="A3334" s="1" t="s">
        <v>12308</v>
      </c>
      <c r="B3334" s="2">
        <v>1569396</v>
      </c>
      <c r="C3334" s="1" t="s">
        <v>12309</v>
      </c>
      <c r="D3334" s="1" t="s">
        <v>12310</v>
      </c>
      <c r="E3334" s="1" t="s">
        <v>12311</v>
      </c>
      <c r="F3334" s="2">
        <v>-3000</v>
      </c>
      <c r="G3334" s="1" t="s">
        <v>711</v>
      </c>
      <c r="H3334" s="1" t="s">
        <v>157</v>
      </c>
      <c r="I3334" s="1" t="s">
        <v>10</v>
      </c>
    </row>
    <row r="3335" spans="1:9">
      <c r="A3335" s="1" t="s">
        <v>12312</v>
      </c>
      <c r="B3335" s="2">
        <v>1569414</v>
      </c>
      <c r="C3335" s="1" t="s">
        <v>12313</v>
      </c>
      <c r="D3335" s="1" t="s">
        <v>12314</v>
      </c>
      <c r="E3335" s="1" t="s">
        <v>12315</v>
      </c>
      <c r="F3335" s="2">
        <v>-300</v>
      </c>
      <c r="G3335" s="1" t="s">
        <v>711</v>
      </c>
      <c r="H3335" s="1" t="s">
        <v>387</v>
      </c>
      <c r="I3335" s="1" t="s">
        <v>10</v>
      </c>
    </row>
    <row r="3336" spans="1:9">
      <c r="A3336" s="1" t="s">
        <v>12316</v>
      </c>
      <c r="B3336" s="2">
        <v>1569493</v>
      </c>
      <c r="C3336" s="1" t="s">
        <v>12317</v>
      </c>
      <c r="D3336" s="1" t="s">
        <v>12318</v>
      </c>
      <c r="E3336" s="1" t="s">
        <v>12319</v>
      </c>
      <c r="F3336" s="2">
        <v>-2231.36</v>
      </c>
      <c r="G3336" s="1" t="s">
        <v>711</v>
      </c>
      <c r="H3336" s="1" t="s">
        <v>180</v>
      </c>
      <c r="I3336" s="1" t="s">
        <v>10</v>
      </c>
    </row>
    <row r="3337" spans="1:9">
      <c r="A3337" s="1" t="s">
        <v>12320</v>
      </c>
      <c r="B3337" s="2">
        <v>1569504</v>
      </c>
      <c r="C3337" s="1" t="s">
        <v>12321</v>
      </c>
      <c r="D3337" s="1" t="s">
        <v>12322</v>
      </c>
      <c r="E3337" s="1" t="s">
        <v>2466</v>
      </c>
      <c r="F3337" s="2">
        <v>-1000</v>
      </c>
      <c r="G3337" s="1" t="s">
        <v>711</v>
      </c>
      <c r="H3337" s="1" t="s">
        <v>248</v>
      </c>
      <c r="I3337" s="1" t="s">
        <v>10</v>
      </c>
    </row>
    <row r="3338" spans="1:9">
      <c r="A3338" s="1" t="s">
        <v>12323</v>
      </c>
      <c r="B3338" s="2">
        <v>1569525</v>
      </c>
      <c r="C3338" s="1" t="s">
        <v>12324</v>
      </c>
      <c r="D3338" s="1" t="s">
        <v>12322</v>
      </c>
      <c r="E3338" s="1" t="s">
        <v>2466</v>
      </c>
      <c r="F3338" s="2">
        <v>-694.08</v>
      </c>
      <c r="G3338" s="1" t="s">
        <v>711</v>
      </c>
      <c r="H3338" s="1" t="s">
        <v>248</v>
      </c>
      <c r="I3338" s="1" t="s">
        <v>10</v>
      </c>
    </row>
    <row r="3339" spans="1:9">
      <c r="A3339" s="1" t="s">
        <v>12325</v>
      </c>
      <c r="B3339" s="2">
        <v>1569577</v>
      </c>
      <c r="C3339" s="1" t="s">
        <v>12326</v>
      </c>
      <c r="D3339" s="1" t="s">
        <v>12327</v>
      </c>
      <c r="E3339" s="1" t="s">
        <v>12328</v>
      </c>
      <c r="F3339" s="2">
        <v>-2700</v>
      </c>
      <c r="G3339" s="1" t="s">
        <v>711</v>
      </c>
      <c r="H3339" s="1" t="s">
        <v>387</v>
      </c>
      <c r="I3339" s="1" t="s">
        <v>10</v>
      </c>
    </row>
    <row r="3340" spans="1:9">
      <c r="A3340" s="1" t="s">
        <v>12329</v>
      </c>
      <c r="B3340" s="2">
        <v>1569591</v>
      </c>
      <c r="C3340" s="1" t="s">
        <v>12330</v>
      </c>
      <c r="D3340" s="1" t="s">
        <v>12331</v>
      </c>
      <c r="E3340" s="1" t="s">
        <v>12332</v>
      </c>
      <c r="F3340" s="2">
        <v>-5000</v>
      </c>
      <c r="G3340" s="1" t="s">
        <v>711</v>
      </c>
      <c r="H3340" s="1" t="s">
        <v>721</v>
      </c>
      <c r="I3340" s="1" t="s">
        <v>10</v>
      </c>
    </row>
    <row r="3341" spans="1:9">
      <c r="A3341" s="1" t="s">
        <v>12333</v>
      </c>
      <c r="B3341" s="2">
        <v>1569627</v>
      </c>
      <c r="C3341" s="1" t="s">
        <v>12334</v>
      </c>
      <c r="D3341" s="1" t="s">
        <v>12335</v>
      </c>
      <c r="E3341" s="1" t="s">
        <v>12336</v>
      </c>
      <c r="F3341" s="2">
        <v>-1419.88</v>
      </c>
      <c r="G3341" s="1" t="s">
        <v>711</v>
      </c>
      <c r="H3341" s="1" t="s">
        <v>272</v>
      </c>
      <c r="I3341" s="1" t="s">
        <v>10</v>
      </c>
    </row>
    <row r="3342" spans="1:9">
      <c r="A3342" s="1" t="s">
        <v>12337</v>
      </c>
      <c r="B3342" s="2">
        <v>1569686</v>
      </c>
      <c r="C3342" s="1" t="s">
        <v>12338</v>
      </c>
      <c r="D3342" s="1" t="s">
        <v>12339</v>
      </c>
      <c r="E3342" s="1" t="s">
        <v>12340</v>
      </c>
      <c r="F3342" s="2">
        <v>-102</v>
      </c>
      <c r="G3342" s="1" t="s">
        <v>711</v>
      </c>
      <c r="H3342" s="1" t="s">
        <v>387</v>
      </c>
      <c r="I3342" s="1" t="s">
        <v>10</v>
      </c>
    </row>
    <row r="3343" spans="1:9">
      <c r="A3343" s="1" t="s">
        <v>12341</v>
      </c>
      <c r="B3343" s="2">
        <v>1570015</v>
      </c>
      <c r="C3343" s="1" t="s">
        <v>12342</v>
      </c>
      <c r="D3343" s="1" t="s">
        <v>12343</v>
      </c>
      <c r="E3343" s="1" t="s">
        <v>12344</v>
      </c>
      <c r="F3343" s="2">
        <v>-2243.42</v>
      </c>
      <c r="G3343" s="1" t="s">
        <v>711</v>
      </c>
      <c r="H3343" s="1" t="s">
        <v>356</v>
      </c>
      <c r="I3343" s="1" t="s">
        <v>10</v>
      </c>
    </row>
    <row r="3344" spans="1:9">
      <c r="A3344" s="1" t="s">
        <v>12345</v>
      </c>
      <c r="B3344" s="2">
        <v>1570224</v>
      </c>
      <c r="C3344" s="1" t="s">
        <v>12346</v>
      </c>
      <c r="D3344" s="1" t="s">
        <v>4327</v>
      </c>
      <c r="E3344" s="1" t="s">
        <v>4328</v>
      </c>
      <c r="F3344" s="2">
        <v>-600</v>
      </c>
      <c r="G3344" s="1" t="s">
        <v>711</v>
      </c>
      <c r="H3344" s="1" t="s">
        <v>805</v>
      </c>
      <c r="I3344" s="1" t="s">
        <v>10</v>
      </c>
    </row>
    <row r="3345" spans="1:9">
      <c r="A3345" s="1" t="s">
        <v>12347</v>
      </c>
      <c r="B3345" s="2">
        <v>1570265</v>
      </c>
      <c r="C3345" s="1" t="s">
        <v>12348</v>
      </c>
      <c r="D3345" s="1" t="s">
        <v>12349</v>
      </c>
      <c r="E3345" s="1" t="s">
        <v>12350</v>
      </c>
      <c r="F3345" s="2">
        <v>-6385.13</v>
      </c>
      <c r="G3345" s="1" t="s">
        <v>711</v>
      </c>
      <c r="H3345" s="1" t="s">
        <v>300</v>
      </c>
      <c r="I3345" s="1" t="s">
        <v>10</v>
      </c>
    </row>
    <row r="3346" spans="1:9">
      <c r="A3346" s="1" t="s">
        <v>12351</v>
      </c>
      <c r="B3346" s="2">
        <v>1570266</v>
      </c>
      <c r="C3346" s="1" t="s">
        <v>12352</v>
      </c>
      <c r="D3346" s="1" t="s">
        <v>12353</v>
      </c>
      <c r="E3346" s="1" t="s">
        <v>12354</v>
      </c>
      <c r="F3346" s="2">
        <v>-1000</v>
      </c>
      <c r="G3346" s="1" t="s">
        <v>711</v>
      </c>
      <c r="H3346" s="1" t="s">
        <v>1240</v>
      </c>
      <c r="I3346" s="1" t="s">
        <v>10</v>
      </c>
    </row>
    <row r="3347" spans="1:9">
      <c r="A3347" s="1" t="s">
        <v>12355</v>
      </c>
      <c r="B3347" s="2">
        <v>1570283</v>
      </c>
      <c r="C3347" s="1" t="s">
        <v>12356</v>
      </c>
      <c r="D3347" s="1" t="s">
        <v>8973</v>
      </c>
      <c r="E3347" s="1" t="s">
        <v>8974</v>
      </c>
      <c r="F3347" s="2">
        <v>-20000</v>
      </c>
      <c r="G3347" s="1" t="s">
        <v>711</v>
      </c>
      <c r="H3347" s="1" t="s">
        <v>387</v>
      </c>
      <c r="I3347" s="1" t="s">
        <v>10</v>
      </c>
    </row>
    <row r="3348" spans="1:9">
      <c r="A3348" s="1" t="s">
        <v>12357</v>
      </c>
      <c r="B3348" s="2">
        <v>1570324</v>
      </c>
      <c r="C3348" s="1" t="s">
        <v>12358</v>
      </c>
      <c r="D3348" s="1" t="s">
        <v>12359</v>
      </c>
      <c r="E3348" s="1" t="s">
        <v>12360</v>
      </c>
      <c r="F3348" s="2">
        <v>-3000</v>
      </c>
      <c r="G3348" s="1" t="s">
        <v>711</v>
      </c>
      <c r="H3348" s="1" t="s">
        <v>387</v>
      </c>
      <c r="I3348" s="1" t="s">
        <v>10</v>
      </c>
    </row>
    <row r="3349" spans="1:9">
      <c r="A3349" s="1" t="s">
        <v>12361</v>
      </c>
      <c r="B3349" s="2">
        <v>1570421</v>
      </c>
      <c r="C3349" s="1" t="s">
        <v>12362</v>
      </c>
      <c r="D3349" s="1" t="s">
        <v>12363</v>
      </c>
      <c r="E3349" s="1" t="s">
        <v>12364</v>
      </c>
      <c r="F3349" s="2">
        <v>-4000</v>
      </c>
      <c r="G3349" s="1" t="s">
        <v>711</v>
      </c>
      <c r="H3349" s="1" t="s">
        <v>356</v>
      </c>
      <c r="I3349" s="1" t="s">
        <v>10</v>
      </c>
    </row>
    <row r="3350" spans="1:9">
      <c r="A3350" s="1" t="s">
        <v>12365</v>
      </c>
      <c r="B3350" s="2">
        <v>1570606</v>
      </c>
      <c r="C3350" s="1" t="s">
        <v>12366</v>
      </c>
      <c r="D3350" s="1" t="s">
        <v>12367</v>
      </c>
      <c r="E3350" s="1" t="s">
        <v>12368</v>
      </c>
      <c r="F3350" s="2">
        <v>-1392.36</v>
      </c>
      <c r="G3350" s="1" t="s">
        <v>711</v>
      </c>
      <c r="H3350" s="1" t="s">
        <v>356</v>
      </c>
      <c r="I3350" s="1" t="s">
        <v>10</v>
      </c>
    </row>
    <row r="3351" spans="1:9">
      <c r="A3351" s="1" t="s">
        <v>12369</v>
      </c>
      <c r="B3351" s="2">
        <v>1570767</v>
      </c>
      <c r="C3351" s="1" t="s">
        <v>12370</v>
      </c>
      <c r="D3351" s="1" t="s">
        <v>12363</v>
      </c>
      <c r="E3351" s="1" t="s">
        <v>12364</v>
      </c>
      <c r="F3351" s="2">
        <v>-2000</v>
      </c>
      <c r="G3351" s="1" t="s">
        <v>711</v>
      </c>
      <c r="H3351" s="1" t="s">
        <v>356</v>
      </c>
      <c r="I3351" s="1" t="s">
        <v>10</v>
      </c>
    </row>
    <row r="3352" spans="1:9">
      <c r="A3352" s="1" t="s">
        <v>12371</v>
      </c>
      <c r="B3352" s="2">
        <v>1570893</v>
      </c>
      <c r="C3352" s="1" t="s">
        <v>12372</v>
      </c>
      <c r="D3352" s="1" t="s">
        <v>1050</v>
      </c>
      <c r="E3352" s="1" t="s">
        <v>1051</v>
      </c>
      <c r="F3352" s="2">
        <v>-592.85</v>
      </c>
      <c r="G3352" s="1" t="s">
        <v>711</v>
      </c>
      <c r="H3352" s="1" t="s">
        <v>370</v>
      </c>
      <c r="I3352" s="1" t="s">
        <v>10</v>
      </c>
    </row>
    <row r="3353" spans="1:9">
      <c r="A3353" s="1" t="s">
        <v>12373</v>
      </c>
      <c r="B3353" s="2">
        <v>1570982</v>
      </c>
      <c r="C3353" s="1" t="s">
        <v>205</v>
      </c>
      <c r="D3353" s="1" t="s">
        <v>12374</v>
      </c>
      <c r="E3353" s="1" t="s">
        <v>12375</v>
      </c>
      <c r="F3353" s="2">
        <v>-357.56</v>
      </c>
      <c r="G3353" s="1" t="s">
        <v>711</v>
      </c>
      <c r="H3353" s="1" t="s">
        <v>248</v>
      </c>
      <c r="I3353" s="1" t="s">
        <v>122</v>
      </c>
    </row>
    <row r="3354" spans="1:9">
      <c r="A3354" s="1" t="s">
        <v>12376</v>
      </c>
      <c r="B3354" s="2">
        <v>1571498</v>
      </c>
      <c r="C3354" s="1" t="s">
        <v>12377</v>
      </c>
      <c r="D3354" s="1" t="s">
        <v>12378</v>
      </c>
      <c r="E3354" s="1" t="s">
        <v>12379</v>
      </c>
      <c r="F3354" s="2">
        <v>-3600</v>
      </c>
      <c r="G3354" s="1" t="s">
        <v>711</v>
      </c>
      <c r="H3354" s="1" t="s">
        <v>832</v>
      </c>
      <c r="I3354" s="1" t="s">
        <v>10</v>
      </c>
    </row>
    <row r="3355" spans="1:9">
      <c r="A3355" s="1" t="s">
        <v>12380</v>
      </c>
      <c r="B3355" s="2">
        <v>1571557</v>
      </c>
      <c r="C3355" s="1" t="s">
        <v>12381</v>
      </c>
      <c r="D3355" s="1" t="s">
        <v>12382</v>
      </c>
      <c r="E3355" s="1" t="s">
        <v>12383</v>
      </c>
      <c r="F3355" s="2">
        <v>-577.91999999999996</v>
      </c>
      <c r="G3355" s="1" t="s">
        <v>711</v>
      </c>
      <c r="H3355" s="1" t="s">
        <v>832</v>
      </c>
      <c r="I3355" s="1" t="s">
        <v>10</v>
      </c>
    </row>
    <row r="3356" spans="1:9">
      <c r="A3356" s="1" t="s">
        <v>12384</v>
      </c>
      <c r="B3356" s="2">
        <v>1572000</v>
      </c>
      <c r="C3356" s="1" t="s">
        <v>12385</v>
      </c>
      <c r="D3356" s="1" t="s">
        <v>12386</v>
      </c>
      <c r="E3356" s="1" t="s">
        <v>12387</v>
      </c>
      <c r="F3356" s="2">
        <v>-199.92</v>
      </c>
      <c r="G3356" s="1" t="s">
        <v>711</v>
      </c>
      <c r="H3356" s="1" t="s">
        <v>878</v>
      </c>
      <c r="I3356" s="1" t="s">
        <v>10</v>
      </c>
    </row>
    <row r="3357" spans="1:9">
      <c r="A3357" s="1" t="s">
        <v>12388</v>
      </c>
      <c r="B3357" s="2">
        <v>1572026</v>
      </c>
      <c r="C3357" s="1" t="s">
        <v>12389</v>
      </c>
      <c r="D3357" s="1" t="s">
        <v>12390</v>
      </c>
      <c r="E3357" s="1" t="s">
        <v>12391</v>
      </c>
      <c r="F3357" s="2">
        <v>-350</v>
      </c>
      <c r="G3357" s="1" t="s">
        <v>711</v>
      </c>
      <c r="H3357" s="1" t="s">
        <v>387</v>
      </c>
      <c r="I3357" s="1" t="s">
        <v>10</v>
      </c>
    </row>
    <row r="3358" spans="1:9">
      <c r="A3358" s="1" t="s">
        <v>12392</v>
      </c>
      <c r="B3358" s="2">
        <v>1572114</v>
      </c>
      <c r="C3358" s="1" t="s">
        <v>12393</v>
      </c>
      <c r="D3358" s="1" t="s">
        <v>12394</v>
      </c>
      <c r="E3358" s="1" t="s">
        <v>12395</v>
      </c>
      <c r="F3358" s="2">
        <v>-28950.81</v>
      </c>
      <c r="G3358" s="1" t="s">
        <v>711</v>
      </c>
      <c r="H3358" s="1" t="s">
        <v>300</v>
      </c>
      <c r="I3358" s="1" t="s">
        <v>10</v>
      </c>
    </row>
    <row r="3359" spans="1:9">
      <c r="A3359" s="1" t="s">
        <v>12396</v>
      </c>
      <c r="B3359" s="2">
        <v>1572117</v>
      </c>
      <c r="C3359" s="1" t="s">
        <v>12397</v>
      </c>
      <c r="D3359" s="1" t="s">
        <v>12398</v>
      </c>
      <c r="E3359" s="1" t="s">
        <v>12399</v>
      </c>
      <c r="F3359" s="2">
        <v>-1970</v>
      </c>
      <c r="G3359" s="1" t="s">
        <v>711</v>
      </c>
      <c r="H3359" s="1" t="s">
        <v>387</v>
      </c>
      <c r="I3359" s="1" t="s">
        <v>10</v>
      </c>
    </row>
    <row r="3360" spans="1:9">
      <c r="A3360" s="1" t="s">
        <v>12400</v>
      </c>
      <c r="B3360" s="2">
        <v>1572183</v>
      </c>
      <c r="C3360" s="1" t="s">
        <v>12401</v>
      </c>
      <c r="D3360" s="1" t="s">
        <v>12402</v>
      </c>
      <c r="E3360" s="1" t="s">
        <v>12403</v>
      </c>
      <c r="F3360" s="2">
        <v>-70.55</v>
      </c>
      <c r="G3360" s="1" t="s">
        <v>711</v>
      </c>
      <c r="H3360" s="1" t="s">
        <v>370</v>
      </c>
      <c r="I3360" s="1" t="s">
        <v>10</v>
      </c>
    </row>
    <row r="3361" spans="1:9">
      <c r="A3361" s="1" t="s">
        <v>12404</v>
      </c>
      <c r="B3361" s="2">
        <v>1572221</v>
      </c>
      <c r="C3361" s="1" t="s">
        <v>205</v>
      </c>
      <c r="D3361" s="1" t="s">
        <v>12405</v>
      </c>
      <c r="E3361" s="1" t="s">
        <v>12406</v>
      </c>
      <c r="F3361" s="2">
        <v>-4734.5</v>
      </c>
      <c r="G3361" s="1" t="s">
        <v>711</v>
      </c>
      <c r="H3361" s="1" t="s">
        <v>300</v>
      </c>
      <c r="I3361" s="1" t="s">
        <v>122</v>
      </c>
    </row>
    <row r="3362" spans="1:9">
      <c r="A3362" s="1" t="s">
        <v>12407</v>
      </c>
      <c r="B3362" s="2">
        <v>1572254</v>
      </c>
      <c r="C3362" s="1" t="s">
        <v>12408</v>
      </c>
      <c r="D3362" s="1" t="s">
        <v>501</v>
      </c>
      <c r="E3362" s="1" t="s">
        <v>502</v>
      </c>
      <c r="F3362" s="2">
        <v>-3500</v>
      </c>
      <c r="G3362" s="1" t="s">
        <v>711</v>
      </c>
      <c r="H3362" s="1" t="s">
        <v>777</v>
      </c>
      <c r="I3362" s="1" t="s">
        <v>10</v>
      </c>
    </row>
    <row r="3363" spans="1:9">
      <c r="A3363" s="1" t="s">
        <v>12409</v>
      </c>
      <c r="B3363" s="2">
        <v>1572383</v>
      </c>
      <c r="C3363" s="1" t="s">
        <v>12410</v>
      </c>
      <c r="D3363" s="1" t="s">
        <v>12411</v>
      </c>
      <c r="E3363" s="1" t="s">
        <v>12412</v>
      </c>
      <c r="F3363" s="2">
        <v>-330</v>
      </c>
      <c r="G3363" s="1" t="s">
        <v>711</v>
      </c>
      <c r="H3363" s="1" t="s">
        <v>1158</v>
      </c>
      <c r="I3363" s="1" t="s">
        <v>10</v>
      </c>
    </row>
    <row r="3364" spans="1:9">
      <c r="A3364" s="1" t="s">
        <v>12413</v>
      </c>
      <c r="B3364" s="2">
        <v>1572397</v>
      </c>
      <c r="C3364" s="1" t="s">
        <v>12414</v>
      </c>
      <c r="D3364" s="1" t="s">
        <v>12415</v>
      </c>
      <c r="E3364" s="1" t="s">
        <v>12416</v>
      </c>
      <c r="F3364" s="2">
        <v>-1143.8399999999999</v>
      </c>
      <c r="G3364" s="1" t="s">
        <v>711</v>
      </c>
      <c r="H3364" s="1" t="s">
        <v>805</v>
      </c>
      <c r="I3364" s="1" t="s">
        <v>10</v>
      </c>
    </row>
    <row r="3365" spans="1:9">
      <c r="A3365" s="1" t="s">
        <v>12417</v>
      </c>
      <c r="B3365" s="2">
        <v>1572420</v>
      </c>
      <c r="C3365" s="1" t="s">
        <v>205</v>
      </c>
      <c r="D3365" s="1" t="s">
        <v>12418</v>
      </c>
      <c r="E3365" s="1" t="s">
        <v>12419</v>
      </c>
      <c r="F3365" s="2">
        <v>-20</v>
      </c>
      <c r="G3365" s="1" t="s">
        <v>711</v>
      </c>
      <c r="H3365" s="1" t="s">
        <v>755</v>
      </c>
      <c r="I3365" s="1" t="s">
        <v>122</v>
      </c>
    </row>
    <row r="3366" spans="1:9">
      <c r="A3366" s="1" t="s">
        <v>12420</v>
      </c>
      <c r="B3366" s="2">
        <v>1572555</v>
      </c>
      <c r="C3366" s="1" t="s">
        <v>205</v>
      </c>
      <c r="D3366" s="1" t="s">
        <v>12421</v>
      </c>
      <c r="E3366" s="1" t="s">
        <v>12422</v>
      </c>
      <c r="F3366" s="2">
        <v>-506</v>
      </c>
      <c r="G3366" s="1" t="s">
        <v>711</v>
      </c>
      <c r="H3366" s="1" t="s">
        <v>300</v>
      </c>
      <c r="I3366" s="1" t="s">
        <v>122</v>
      </c>
    </row>
    <row r="3367" spans="1:9">
      <c r="A3367" s="1" t="s">
        <v>12423</v>
      </c>
      <c r="B3367" s="2">
        <v>1572611</v>
      </c>
      <c r="C3367" s="1" t="s">
        <v>12424</v>
      </c>
      <c r="D3367" s="1" t="s">
        <v>192</v>
      </c>
      <c r="E3367" s="1" t="s">
        <v>193</v>
      </c>
      <c r="F3367" s="2">
        <v>-1770</v>
      </c>
      <c r="G3367" s="1" t="s">
        <v>711</v>
      </c>
      <c r="H3367" s="1" t="s">
        <v>387</v>
      </c>
      <c r="I3367" s="1" t="s">
        <v>10</v>
      </c>
    </row>
    <row r="3368" spans="1:9">
      <c r="A3368" s="1" t="s">
        <v>12425</v>
      </c>
      <c r="B3368" s="2">
        <v>1573065</v>
      </c>
      <c r="C3368" s="1" t="s">
        <v>12426</v>
      </c>
      <c r="D3368" s="1" t="s">
        <v>501</v>
      </c>
      <c r="E3368" s="1" t="s">
        <v>502</v>
      </c>
      <c r="F3368" s="2">
        <v>-20</v>
      </c>
      <c r="G3368" s="1" t="s">
        <v>711</v>
      </c>
      <c r="H3368" s="1" t="s">
        <v>272</v>
      </c>
      <c r="I3368" s="1" t="s">
        <v>10</v>
      </c>
    </row>
    <row r="3369" spans="1:9">
      <c r="A3369" s="1" t="s">
        <v>12427</v>
      </c>
      <c r="B3369" s="2">
        <v>1573097</v>
      </c>
      <c r="C3369" s="1" t="s">
        <v>205</v>
      </c>
      <c r="D3369" s="1" t="s">
        <v>12428</v>
      </c>
      <c r="E3369" s="1" t="s">
        <v>12429</v>
      </c>
      <c r="F3369" s="2">
        <v>-1800</v>
      </c>
      <c r="G3369" s="1" t="s">
        <v>711</v>
      </c>
      <c r="H3369" s="1" t="s">
        <v>356</v>
      </c>
      <c r="I3369" s="1" t="s">
        <v>122</v>
      </c>
    </row>
    <row r="3370" spans="1:9">
      <c r="A3370" s="1" t="s">
        <v>12430</v>
      </c>
      <c r="B3370" s="2">
        <v>1573125</v>
      </c>
      <c r="C3370" s="1" t="s">
        <v>12431</v>
      </c>
      <c r="D3370" s="1" t="s">
        <v>7883</v>
      </c>
      <c r="E3370" s="1" t="s">
        <v>7884</v>
      </c>
      <c r="F3370" s="2">
        <v>-20</v>
      </c>
      <c r="G3370" s="1" t="s">
        <v>711</v>
      </c>
      <c r="H3370" s="1" t="s">
        <v>157</v>
      </c>
      <c r="I3370" s="1" t="s">
        <v>10</v>
      </c>
    </row>
    <row r="3371" spans="1:9">
      <c r="A3371" s="1" t="s">
        <v>12432</v>
      </c>
      <c r="B3371" s="2">
        <v>1573136</v>
      </c>
      <c r="C3371" s="1" t="s">
        <v>12433</v>
      </c>
      <c r="D3371" s="1" t="s">
        <v>12434</v>
      </c>
      <c r="E3371" s="1" t="s">
        <v>12435</v>
      </c>
      <c r="F3371" s="2">
        <v>-33</v>
      </c>
      <c r="G3371" s="1" t="s">
        <v>711</v>
      </c>
      <c r="H3371" s="1" t="s">
        <v>272</v>
      </c>
      <c r="I3371" s="1" t="s">
        <v>10</v>
      </c>
    </row>
    <row r="3372" spans="1:9">
      <c r="A3372" s="1" t="s">
        <v>12436</v>
      </c>
      <c r="B3372" s="2">
        <v>1573234</v>
      </c>
      <c r="C3372" s="1" t="s">
        <v>12437</v>
      </c>
      <c r="D3372" s="1" t="s">
        <v>12438</v>
      </c>
      <c r="E3372" s="1" t="s">
        <v>12439</v>
      </c>
      <c r="F3372" s="2">
        <v>-14.5</v>
      </c>
      <c r="G3372" s="1" t="s">
        <v>711</v>
      </c>
      <c r="H3372" s="1" t="s">
        <v>157</v>
      </c>
      <c r="I3372" s="1" t="s">
        <v>10</v>
      </c>
    </row>
    <row r="3373" spans="1:9">
      <c r="A3373" s="1" t="s">
        <v>12440</v>
      </c>
      <c r="B3373" s="2">
        <v>1573305</v>
      </c>
      <c r="C3373" s="1" t="s">
        <v>12441</v>
      </c>
      <c r="D3373" s="1" t="s">
        <v>12442</v>
      </c>
      <c r="E3373" s="1" t="s">
        <v>12443</v>
      </c>
      <c r="F3373" s="2">
        <v>-4000</v>
      </c>
      <c r="G3373" s="1" t="s">
        <v>711</v>
      </c>
      <c r="H3373" s="1" t="s">
        <v>387</v>
      </c>
      <c r="I3373" s="1" t="s">
        <v>10</v>
      </c>
    </row>
    <row r="3374" spans="1:9">
      <c r="A3374" s="1" t="s">
        <v>12444</v>
      </c>
      <c r="B3374" s="2">
        <v>1573437</v>
      </c>
      <c r="C3374" s="1" t="s">
        <v>205</v>
      </c>
      <c r="D3374" s="1" t="s">
        <v>12442</v>
      </c>
      <c r="E3374" s="1" t="s">
        <v>12443</v>
      </c>
      <c r="F3374" s="2">
        <v>-33</v>
      </c>
      <c r="G3374" s="1" t="s">
        <v>711</v>
      </c>
      <c r="H3374" s="1" t="s">
        <v>387</v>
      </c>
      <c r="I3374" s="1" t="s">
        <v>122</v>
      </c>
    </row>
    <row r="3375" spans="1:9">
      <c r="A3375" s="1" t="s">
        <v>12445</v>
      </c>
      <c r="B3375" s="2">
        <v>1573737</v>
      </c>
      <c r="C3375" s="1" t="s">
        <v>12446</v>
      </c>
      <c r="D3375" s="1" t="s">
        <v>501</v>
      </c>
      <c r="E3375" s="1" t="s">
        <v>502</v>
      </c>
      <c r="F3375" s="2">
        <v>-29000</v>
      </c>
      <c r="G3375" s="1" t="s">
        <v>711</v>
      </c>
      <c r="H3375" s="1" t="s">
        <v>387</v>
      </c>
      <c r="I3375" s="1" t="s">
        <v>10</v>
      </c>
    </row>
    <row r="3376" spans="1:9">
      <c r="A3376" s="1" t="s">
        <v>12447</v>
      </c>
      <c r="B3376" s="2">
        <v>1574107</v>
      </c>
      <c r="C3376" s="1" t="s">
        <v>12448</v>
      </c>
      <c r="D3376" s="1" t="s">
        <v>12449</v>
      </c>
      <c r="E3376" s="1" t="s">
        <v>12450</v>
      </c>
      <c r="F3376" s="2">
        <v>-321</v>
      </c>
      <c r="G3376" s="1" t="s">
        <v>711</v>
      </c>
      <c r="H3376" s="1" t="s">
        <v>387</v>
      </c>
      <c r="I3376" s="1" t="s">
        <v>10</v>
      </c>
    </row>
    <row r="3377" spans="1:9">
      <c r="A3377" s="1" t="s">
        <v>12451</v>
      </c>
      <c r="B3377" s="2">
        <v>1574135</v>
      </c>
      <c r="C3377" s="1" t="s">
        <v>12452</v>
      </c>
      <c r="D3377" s="1" t="s">
        <v>12453</v>
      </c>
      <c r="E3377" s="1" t="s">
        <v>12454</v>
      </c>
      <c r="F3377" s="2">
        <v>-988</v>
      </c>
      <c r="G3377" s="1" t="s">
        <v>711</v>
      </c>
      <c r="H3377" s="1" t="s">
        <v>169</v>
      </c>
      <c r="I3377" s="1" t="s">
        <v>10</v>
      </c>
    </row>
    <row r="3378" spans="1:9">
      <c r="A3378" s="1" t="s">
        <v>12455</v>
      </c>
      <c r="B3378" s="2">
        <v>1574212</v>
      </c>
      <c r="C3378" s="1" t="s">
        <v>12456</v>
      </c>
      <c r="D3378" s="1" t="s">
        <v>12457</v>
      </c>
      <c r="E3378" s="1" t="s">
        <v>12458</v>
      </c>
      <c r="F3378" s="2">
        <v>-178</v>
      </c>
      <c r="G3378" s="1" t="s">
        <v>711</v>
      </c>
      <c r="H3378" s="1" t="s">
        <v>387</v>
      </c>
      <c r="I3378" s="1" t="s">
        <v>10</v>
      </c>
    </row>
    <row r="3379" spans="1:9">
      <c r="A3379" s="1" t="s">
        <v>12459</v>
      </c>
      <c r="B3379" s="2">
        <v>1574601</v>
      </c>
      <c r="C3379" s="1" t="s">
        <v>12460</v>
      </c>
      <c r="D3379" s="1" t="s">
        <v>12461</v>
      </c>
      <c r="E3379" s="1" t="s">
        <v>12462</v>
      </c>
      <c r="F3379" s="2">
        <v>-67</v>
      </c>
      <c r="G3379" s="1" t="s">
        <v>711</v>
      </c>
      <c r="H3379" s="1" t="s">
        <v>180</v>
      </c>
      <c r="I3379" s="1" t="s">
        <v>10</v>
      </c>
    </row>
    <row r="3380" spans="1:9">
      <c r="A3380" s="1" t="s">
        <v>12463</v>
      </c>
      <c r="B3380" s="2">
        <v>1574618</v>
      </c>
      <c r="C3380" s="1" t="s">
        <v>12464</v>
      </c>
      <c r="D3380" s="1" t="s">
        <v>12465</v>
      </c>
      <c r="E3380" s="1" t="s">
        <v>12466</v>
      </c>
      <c r="F3380" s="2">
        <v>-7000</v>
      </c>
      <c r="G3380" s="1" t="s">
        <v>711</v>
      </c>
      <c r="H3380" s="1" t="s">
        <v>300</v>
      </c>
      <c r="I3380" s="1" t="s">
        <v>10</v>
      </c>
    </row>
    <row r="3381" spans="1:9">
      <c r="A3381" s="1" t="s">
        <v>12467</v>
      </c>
      <c r="B3381" s="2">
        <v>1574711</v>
      </c>
      <c r="C3381" s="1" t="s">
        <v>12468</v>
      </c>
      <c r="D3381" s="1" t="s">
        <v>12469</v>
      </c>
      <c r="E3381" s="1" t="s">
        <v>12470</v>
      </c>
      <c r="F3381" s="2">
        <v>-971.6</v>
      </c>
      <c r="G3381" s="1" t="s">
        <v>711</v>
      </c>
      <c r="H3381" s="1" t="s">
        <v>356</v>
      </c>
      <c r="I3381" s="1" t="s">
        <v>10</v>
      </c>
    </row>
    <row r="3382" spans="1:9">
      <c r="A3382" s="1" t="s">
        <v>12471</v>
      </c>
      <c r="B3382" s="2">
        <v>1574723</v>
      </c>
      <c r="C3382" s="1" t="s">
        <v>12472</v>
      </c>
      <c r="D3382" s="1" t="s">
        <v>12473</v>
      </c>
      <c r="E3382" s="1" t="s">
        <v>12474</v>
      </c>
      <c r="F3382" s="2">
        <v>-430</v>
      </c>
      <c r="G3382" s="1" t="s">
        <v>711</v>
      </c>
      <c r="H3382" s="1" t="s">
        <v>387</v>
      </c>
      <c r="I3382" s="1" t="s">
        <v>10</v>
      </c>
    </row>
    <row r="3383" spans="1:9">
      <c r="A3383" s="1" t="s">
        <v>12475</v>
      </c>
      <c r="B3383" s="2">
        <v>1574726</v>
      </c>
      <c r="C3383" s="1" t="s">
        <v>12476</v>
      </c>
      <c r="D3383" s="1" t="s">
        <v>12477</v>
      </c>
      <c r="E3383" s="1" t="s">
        <v>12478</v>
      </c>
      <c r="F3383" s="2">
        <v>-417.61</v>
      </c>
      <c r="G3383" s="1" t="s">
        <v>711</v>
      </c>
      <c r="H3383" s="1" t="s">
        <v>135</v>
      </c>
      <c r="I3383" s="1" t="s">
        <v>10</v>
      </c>
    </row>
    <row r="3384" spans="1:9">
      <c r="A3384" s="1" t="s">
        <v>12479</v>
      </c>
      <c r="B3384" s="2">
        <v>1574752</v>
      </c>
      <c r="C3384" s="1" t="s">
        <v>12480</v>
      </c>
      <c r="D3384" s="1" t="s">
        <v>12481</v>
      </c>
      <c r="E3384" s="1" t="s">
        <v>12482</v>
      </c>
      <c r="F3384" s="2">
        <v>-500</v>
      </c>
      <c r="G3384" s="1" t="s">
        <v>711</v>
      </c>
      <c r="H3384" s="1" t="s">
        <v>387</v>
      </c>
      <c r="I3384" s="1" t="s">
        <v>10</v>
      </c>
    </row>
    <row r="3385" spans="1:9">
      <c r="A3385" s="1" t="s">
        <v>12483</v>
      </c>
      <c r="B3385" s="2">
        <v>1574775</v>
      </c>
      <c r="C3385" s="1" t="s">
        <v>12484</v>
      </c>
      <c r="D3385" s="1" t="s">
        <v>12485</v>
      </c>
      <c r="E3385" s="1" t="s">
        <v>12486</v>
      </c>
      <c r="F3385" s="2">
        <v>-2604.56</v>
      </c>
      <c r="G3385" s="1" t="s">
        <v>711</v>
      </c>
      <c r="H3385" s="1" t="s">
        <v>300</v>
      </c>
      <c r="I3385" s="1" t="s">
        <v>10</v>
      </c>
    </row>
    <row r="3386" spans="1:9">
      <c r="A3386" s="1" t="s">
        <v>12487</v>
      </c>
      <c r="B3386" s="2">
        <v>1574788</v>
      </c>
      <c r="C3386" s="1" t="s">
        <v>12488</v>
      </c>
      <c r="D3386" s="1" t="s">
        <v>12489</v>
      </c>
      <c r="E3386" s="1" t="s">
        <v>12490</v>
      </c>
      <c r="F3386" s="2">
        <v>-700</v>
      </c>
      <c r="G3386" s="1" t="s">
        <v>711</v>
      </c>
      <c r="H3386" s="1" t="s">
        <v>135</v>
      </c>
      <c r="I3386" s="1" t="s">
        <v>10</v>
      </c>
    </row>
    <row r="3387" spans="1:9">
      <c r="A3387" s="1" t="s">
        <v>12491</v>
      </c>
      <c r="B3387" s="2">
        <v>1574789</v>
      </c>
      <c r="C3387" s="1" t="s">
        <v>12492</v>
      </c>
      <c r="D3387" s="1" t="s">
        <v>12485</v>
      </c>
      <c r="E3387" s="1" t="s">
        <v>12486</v>
      </c>
      <c r="F3387" s="2">
        <v>-5000</v>
      </c>
      <c r="G3387" s="1" t="s">
        <v>711</v>
      </c>
      <c r="H3387" s="1" t="s">
        <v>300</v>
      </c>
      <c r="I3387" s="1" t="s">
        <v>10</v>
      </c>
    </row>
    <row r="3388" spans="1:9">
      <c r="A3388" s="1" t="s">
        <v>12493</v>
      </c>
      <c r="B3388" s="2">
        <v>1574811</v>
      </c>
      <c r="C3388" s="1" t="s">
        <v>12494</v>
      </c>
      <c r="D3388" s="1" t="s">
        <v>12495</v>
      </c>
      <c r="E3388" s="1" t="s">
        <v>12496</v>
      </c>
      <c r="F3388" s="2">
        <v>-1488</v>
      </c>
      <c r="G3388" s="1" t="s">
        <v>711</v>
      </c>
      <c r="H3388" s="1" t="s">
        <v>387</v>
      </c>
      <c r="I3388" s="1" t="s">
        <v>10</v>
      </c>
    </row>
    <row r="3389" spans="1:9">
      <c r="A3389" s="1" t="s">
        <v>12497</v>
      </c>
      <c r="B3389" s="2">
        <v>1574828</v>
      </c>
      <c r="C3389" s="1" t="s">
        <v>12498</v>
      </c>
      <c r="D3389" s="1" t="s">
        <v>12499</v>
      </c>
      <c r="E3389" s="1" t="s">
        <v>12500</v>
      </c>
      <c r="F3389" s="2">
        <v>-8969</v>
      </c>
      <c r="G3389" s="1" t="s">
        <v>711</v>
      </c>
      <c r="H3389" s="1" t="s">
        <v>387</v>
      </c>
      <c r="I3389" s="1" t="s">
        <v>10</v>
      </c>
    </row>
    <row r="3390" spans="1:9">
      <c r="A3390" s="1" t="s">
        <v>12501</v>
      </c>
      <c r="B3390" s="2">
        <v>1574852</v>
      </c>
      <c r="C3390" s="1" t="s">
        <v>12502</v>
      </c>
      <c r="D3390" s="1" t="s">
        <v>12481</v>
      </c>
      <c r="E3390" s="1" t="s">
        <v>12482</v>
      </c>
      <c r="F3390" s="2">
        <v>-20</v>
      </c>
      <c r="G3390" s="1" t="s">
        <v>711</v>
      </c>
      <c r="H3390" s="1" t="s">
        <v>387</v>
      </c>
      <c r="I3390" s="1" t="s">
        <v>10</v>
      </c>
    </row>
    <row r="3391" spans="1:9">
      <c r="A3391" s="1" t="s">
        <v>12503</v>
      </c>
      <c r="B3391" s="2">
        <v>1574874</v>
      </c>
      <c r="C3391" s="1" t="s">
        <v>12504</v>
      </c>
      <c r="D3391" s="1" t="s">
        <v>11166</v>
      </c>
      <c r="E3391" s="1" t="s">
        <v>11167</v>
      </c>
      <c r="F3391" s="2">
        <v>-452</v>
      </c>
      <c r="G3391" s="1" t="s">
        <v>711</v>
      </c>
      <c r="H3391" s="1" t="s">
        <v>387</v>
      </c>
      <c r="I3391" s="1" t="s">
        <v>10</v>
      </c>
    </row>
    <row r="3392" spans="1:9">
      <c r="A3392" s="1" t="s">
        <v>12505</v>
      </c>
      <c r="B3392" s="2">
        <v>1575348</v>
      </c>
      <c r="C3392" s="1" t="s">
        <v>12506</v>
      </c>
      <c r="D3392" s="1" t="s">
        <v>12507</v>
      </c>
      <c r="E3392" s="1" t="s">
        <v>12508</v>
      </c>
      <c r="F3392" s="2">
        <v>-339.34</v>
      </c>
      <c r="G3392" s="1" t="s">
        <v>711</v>
      </c>
      <c r="H3392" s="1" t="s">
        <v>239</v>
      </c>
      <c r="I3392" s="1" t="s">
        <v>10</v>
      </c>
    </row>
    <row r="3393" spans="1:9">
      <c r="A3393" s="1" t="s">
        <v>12509</v>
      </c>
      <c r="B3393" s="2">
        <v>1575388</v>
      </c>
      <c r="C3393" s="1" t="s">
        <v>12510</v>
      </c>
      <c r="D3393" s="1" t="s">
        <v>12511</v>
      </c>
      <c r="E3393" s="1" t="s">
        <v>12512</v>
      </c>
      <c r="F3393" s="2">
        <v>-3200</v>
      </c>
      <c r="G3393" s="1" t="s">
        <v>711</v>
      </c>
      <c r="H3393" s="1" t="s">
        <v>387</v>
      </c>
      <c r="I3393" s="1" t="s">
        <v>10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07"/>
  <sheetViews>
    <sheetView zoomScale="85" zoomScaleNormal="85" workbookViewId="0">
      <selection activeCell="J10" sqref="J10"/>
    </sheetView>
  </sheetViews>
  <sheetFormatPr defaultRowHeight="14.25"/>
  <cols>
    <col min="1" max="1" width="19" customWidth="1"/>
    <col min="10" max="10" width="18.5" bestFit="1" customWidth="1"/>
    <col min="11" max="11" width="21.625" bestFit="1" customWidth="1"/>
  </cols>
  <sheetData>
    <row r="1" spans="1:15">
      <c r="A1" s="1" t="s">
        <v>0</v>
      </c>
      <c r="B1" s="1" t="s">
        <v>1</v>
      </c>
      <c r="C1" s="1" t="s">
        <v>509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510</v>
      </c>
      <c r="I1" s="1" t="s">
        <v>511</v>
      </c>
      <c r="J1" s="1" t="s">
        <v>512</v>
      </c>
      <c r="K1" s="1" t="s">
        <v>513</v>
      </c>
      <c r="L1" s="5" t="s">
        <v>700</v>
      </c>
      <c r="M1" s="7" t="s">
        <v>701</v>
      </c>
      <c r="N1" s="7" t="s">
        <v>702</v>
      </c>
      <c r="O1" s="7" t="s">
        <v>703</v>
      </c>
    </row>
    <row r="2" spans="1:15">
      <c r="A2" s="1" t="s">
        <v>12513</v>
      </c>
      <c r="B2" s="1" t="s">
        <v>12514</v>
      </c>
      <c r="C2" s="1" t="s">
        <v>12515</v>
      </c>
      <c r="D2" s="1" t="s">
        <v>709</v>
      </c>
      <c r="E2" s="1" t="s">
        <v>710</v>
      </c>
      <c r="F2" s="2">
        <v>20</v>
      </c>
      <c r="G2" s="1" t="s">
        <v>711</v>
      </c>
      <c r="H2" s="1" t="s">
        <v>517</v>
      </c>
      <c r="I2" s="1" t="s">
        <v>122</v>
      </c>
      <c r="J2" s="1" t="s">
        <v>12516</v>
      </c>
      <c r="K2" s="1" t="s">
        <v>12517</v>
      </c>
      <c r="L2" t="e">
        <f>VLOOKUP(B2,HIS退!B:F,5,FALSE)</f>
        <v>#N/A</v>
      </c>
      <c r="M2">
        <f>VLOOKUP(J2,银行退!A:F,6,FALSE)</f>
        <v>20</v>
      </c>
      <c r="N2" t="e">
        <f>VLOOKUP(J2,银行退!A:J,10,FALSE)</f>
        <v>#N/A</v>
      </c>
      <c r="O2" t="e">
        <f>VLOOKUP(J2,银行退!A:K,11,FALSE)</f>
        <v>#N/A</v>
      </c>
    </row>
    <row r="3" spans="1:15">
      <c r="A3" s="1" t="s">
        <v>12518</v>
      </c>
      <c r="B3" s="1" t="s">
        <v>12519</v>
      </c>
      <c r="C3" s="1" t="s">
        <v>713</v>
      </c>
      <c r="D3" s="1" t="s">
        <v>714</v>
      </c>
      <c r="E3" s="1" t="s">
        <v>715</v>
      </c>
      <c r="F3" s="2">
        <v>50</v>
      </c>
      <c r="G3" s="1" t="s">
        <v>711</v>
      </c>
      <c r="H3" s="1" t="s">
        <v>514</v>
      </c>
      <c r="I3" s="1" t="s">
        <v>515</v>
      </c>
      <c r="J3" s="1" t="s">
        <v>12520</v>
      </c>
      <c r="K3" s="1" t="s">
        <v>12521</v>
      </c>
      <c r="L3" t="e">
        <f>VLOOKUP(B3,HIS退!B:F,5,FALSE)</f>
        <v>#N/A</v>
      </c>
      <c r="M3">
        <f>VLOOKUP(J3,银行退!A:F,6,FALSE)</f>
        <v>50</v>
      </c>
      <c r="N3" t="e">
        <f>VLOOKUP(J3,银行退!A:J,10,FALSE)</f>
        <v>#N/A</v>
      </c>
      <c r="O3" t="e">
        <f>VLOOKUP(J3,银行退!A:K,11,FALSE)</f>
        <v>#N/A</v>
      </c>
    </row>
    <row r="4" spans="1:15">
      <c r="A4" s="1" t="s">
        <v>12522</v>
      </c>
      <c r="B4" s="1" t="s">
        <v>12523</v>
      </c>
      <c r="C4" s="1" t="s">
        <v>718</v>
      </c>
      <c r="D4" s="1" t="s">
        <v>719</v>
      </c>
      <c r="E4" s="1" t="s">
        <v>720</v>
      </c>
      <c r="F4" s="2">
        <v>500</v>
      </c>
      <c r="G4" s="1" t="s">
        <v>711</v>
      </c>
      <c r="H4" s="1" t="s">
        <v>514</v>
      </c>
      <c r="I4" s="1" t="s">
        <v>515</v>
      </c>
      <c r="J4" s="1" t="s">
        <v>12524</v>
      </c>
      <c r="K4" s="1" t="s">
        <v>12525</v>
      </c>
      <c r="L4" t="e">
        <f>VLOOKUP(B4,HIS退!B:F,5,FALSE)</f>
        <v>#N/A</v>
      </c>
      <c r="M4">
        <f>VLOOKUP(J4,银行退!A:F,6,FALSE)</f>
        <v>500</v>
      </c>
      <c r="N4" t="e">
        <f>VLOOKUP(J4,银行退!A:J,10,FALSE)</f>
        <v>#N/A</v>
      </c>
      <c r="O4" t="e">
        <f>VLOOKUP(J4,银行退!A:K,11,FALSE)</f>
        <v>#N/A</v>
      </c>
    </row>
    <row r="5" spans="1:15">
      <c r="A5" s="1" t="s">
        <v>12526</v>
      </c>
      <c r="B5" s="1" t="s">
        <v>12527</v>
      </c>
      <c r="C5" s="1" t="s">
        <v>12528</v>
      </c>
      <c r="D5" s="1" t="s">
        <v>723</v>
      </c>
      <c r="E5" s="1" t="s">
        <v>724</v>
      </c>
      <c r="F5" s="2">
        <v>600</v>
      </c>
      <c r="G5" s="1" t="s">
        <v>711</v>
      </c>
      <c r="H5" s="1" t="s">
        <v>517</v>
      </c>
      <c r="I5" s="1" t="s">
        <v>122</v>
      </c>
      <c r="J5" s="1" t="s">
        <v>12529</v>
      </c>
      <c r="K5" s="1" t="s">
        <v>12530</v>
      </c>
      <c r="L5" t="e">
        <f>VLOOKUP(B5,HIS退!B:F,5,FALSE)</f>
        <v>#N/A</v>
      </c>
      <c r="M5">
        <f>VLOOKUP(J5,银行退!A:F,6,FALSE)</f>
        <v>600</v>
      </c>
      <c r="N5" t="e">
        <f>VLOOKUP(J5,银行退!A:J,10,FALSE)</f>
        <v>#N/A</v>
      </c>
      <c r="O5" t="e">
        <f>VLOOKUP(J5,银行退!A:K,11,FALSE)</f>
        <v>#N/A</v>
      </c>
    </row>
    <row r="6" spans="1:15">
      <c r="A6" s="1" t="s">
        <v>12531</v>
      </c>
      <c r="B6" s="1" t="s">
        <v>12532</v>
      </c>
      <c r="C6" s="1" t="s">
        <v>727</v>
      </c>
      <c r="D6" s="1" t="s">
        <v>728</v>
      </c>
      <c r="E6" s="1" t="s">
        <v>729</v>
      </c>
      <c r="F6" s="2">
        <v>1347.26</v>
      </c>
      <c r="G6" s="1" t="s">
        <v>711</v>
      </c>
      <c r="H6" s="1" t="s">
        <v>514</v>
      </c>
      <c r="I6" s="1" t="s">
        <v>515</v>
      </c>
      <c r="J6" s="1" t="s">
        <v>12533</v>
      </c>
      <c r="K6" s="1" t="s">
        <v>12534</v>
      </c>
      <c r="L6" t="e">
        <f>VLOOKUP(B6,HIS退!B:F,5,FALSE)</f>
        <v>#N/A</v>
      </c>
      <c r="M6">
        <f>VLOOKUP(J6,银行退!A:F,6,FALSE)</f>
        <v>1347.26</v>
      </c>
      <c r="N6" t="e">
        <f>VLOOKUP(J6,银行退!A:J,10,FALSE)</f>
        <v>#N/A</v>
      </c>
      <c r="O6" t="e">
        <f>VLOOKUP(J6,银行退!A:K,11,FALSE)</f>
        <v>#N/A</v>
      </c>
    </row>
    <row r="7" spans="1:15">
      <c r="A7" s="1" t="s">
        <v>12535</v>
      </c>
      <c r="B7" s="1" t="s">
        <v>12536</v>
      </c>
      <c r="C7" s="1" t="s">
        <v>732</v>
      </c>
      <c r="D7" s="1" t="s">
        <v>733</v>
      </c>
      <c r="E7" s="1" t="s">
        <v>734</v>
      </c>
      <c r="F7" s="2">
        <v>1500</v>
      </c>
      <c r="G7" s="1" t="s">
        <v>711</v>
      </c>
      <c r="H7" s="1" t="s">
        <v>514</v>
      </c>
      <c r="I7" s="1" t="s">
        <v>515</v>
      </c>
      <c r="J7" s="1" t="s">
        <v>12537</v>
      </c>
      <c r="K7" s="1" t="s">
        <v>12538</v>
      </c>
      <c r="L7" t="e">
        <f>VLOOKUP(B7,HIS退!B:F,5,FALSE)</f>
        <v>#N/A</v>
      </c>
      <c r="M7">
        <f>VLOOKUP(J7,银行退!A:F,6,FALSE)</f>
        <v>1500</v>
      </c>
      <c r="N7" t="e">
        <f>VLOOKUP(J7,银行退!A:J,10,FALSE)</f>
        <v>#N/A</v>
      </c>
      <c r="O7" t="e">
        <f>VLOOKUP(J7,银行退!A:K,11,FALSE)</f>
        <v>#N/A</v>
      </c>
    </row>
    <row r="8" spans="1:15">
      <c r="A8" s="1" t="s">
        <v>12539</v>
      </c>
      <c r="B8" s="1" t="s">
        <v>12540</v>
      </c>
      <c r="C8" s="1" t="s">
        <v>736</v>
      </c>
      <c r="D8" s="1" t="s">
        <v>737</v>
      </c>
      <c r="E8" s="1" t="s">
        <v>738</v>
      </c>
      <c r="F8" s="2">
        <v>551.64</v>
      </c>
      <c r="G8" s="1" t="s">
        <v>711</v>
      </c>
      <c r="H8" s="1" t="s">
        <v>514</v>
      </c>
      <c r="I8" s="1" t="s">
        <v>515</v>
      </c>
      <c r="J8" s="1" t="s">
        <v>12541</v>
      </c>
      <c r="K8" s="1" t="s">
        <v>12542</v>
      </c>
      <c r="L8" t="e">
        <f>VLOOKUP(B8,HIS退!B:F,5,FALSE)</f>
        <v>#N/A</v>
      </c>
      <c r="M8">
        <f>VLOOKUP(J8,银行退!A:F,6,FALSE)</f>
        <v>551.64</v>
      </c>
      <c r="N8" t="e">
        <f>VLOOKUP(J8,银行退!A:J,10,FALSE)</f>
        <v>#N/A</v>
      </c>
      <c r="O8" t="e">
        <f>VLOOKUP(J8,银行退!A:K,11,FALSE)</f>
        <v>#N/A</v>
      </c>
    </row>
    <row r="9" spans="1:15">
      <c r="A9" s="1" t="s">
        <v>12543</v>
      </c>
      <c r="B9" s="1" t="s">
        <v>12544</v>
      </c>
      <c r="C9" s="1" t="s">
        <v>740</v>
      </c>
      <c r="D9" s="1" t="s">
        <v>741</v>
      </c>
      <c r="E9" s="1" t="s">
        <v>742</v>
      </c>
      <c r="F9" s="2">
        <v>30</v>
      </c>
      <c r="G9" s="1" t="s">
        <v>711</v>
      </c>
      <c r="H9" s="1" t="s">
        <v>514</v>
      </c>
      <c r="I9" s="1" t="s">
        <v>515</v>
      </c>
      <c r="J9" s="1" t="s">
        <v>12545</v>
      </c>
      <c r="K9" s="1" t="s">
        <v>12546</v>
      </c>
      <c r="L9" t="e">
        <f>VLOOKUP(B9,HIS退!B:F,5,FALSE)</f>
        <v>#N/A</v>
      </c>
      <c r="M9">
        <f>VLOOKUP(J9,银行退!A:F,6,FALSE)</f>
        <v>30</v>
      </c>
      <c r="N9" t="e">
        <f>VLOOKUP(J9,银行退!A:J,10,FALSE)</f>
        <v>#N/A</v>
      </c>
      <c r="O9" t="e">
        <f>VLOOKUP(J9,银行退!A:K,11,FALSE)</f>
        <v>#N/A</v>
      </c>
    </row>
    <row r="10" spans="1:15">
      <c r="A10" s="1" t="s">
        <v>12547</v>
      </c>
      <c r="B10" s="1" t="s">
        <v>12548</v>
      </c>
      <c r="C10" s="1" t="s">
        <v>744</v>
      </c>
      <c r="D10" s="1" t="s">
        <v>745</v>
      </c>
      <c r="E10" s="1" t="s">
        <v>746</v>
      </c>
      <c r="F10" s="2">
        <v>1000</v>
      </c>
      <c r="G10" s="1" t="s">
        <v>711</v>
      </c>
      <c r="H10" s="1" t="s">
        <v>514</v>
      </c>
      <c r="I10" s="1" t="s">
        <v>515</v>
      </c>
      <c r="J10" s="1" t="s">
        <v>12549</v>
      </c>
      <c r="K10" s="1" t="s">
        <v>12550</v>
      </c>
      <c r="L10" t="e">
        <f>VLOOKUP(B10,HIS退!B:F,5,FALSE)</f>
        <v>#N/A</v>
      </c>
      <c r="M10">
        <f>VLOOKUP(J10,银行退!A:F,6,FALSE)</f>
        <v>1000</v>
      </c>
      <c r="N10" t="e">
        <f>VLOOKUP(J10,银行退!A:J,10,FALSE)</f>
        <v>#N/A</v>
      </c>
      <c r="O10" t="e">
        <f>VLOOKUP(J10,银行退!A:K,11,FALSE)</f>
        <v>#N/A</v>
      </c>
    </row>
    <row r="11" spans="1:15">
      <c r="A11" s="1" t="s">
        <v>12551</v>
      </c>
      <c r="B11" s="1" t="s">
        <v>12552</v>
      </c>
      <c r="C11" s="1" t="s">
        <v>748</v>
      </c>
      <c r="D11" s="1" t="s">
        <v>749</v>
      </c>
      <c r="E11" s="1" t="s">
        <v>750</v>
      </c>
      <c r="F11" s="2">
        <v>233</v>
      </c>
      <c r="G11" s="1" t="s">
        <v>711</v>
      </c>
      <c r="H11" s="1" t="s">
        <v>514</v>
      </c>
      <c r="I11" s="1" t="s">
        <v>515</v>
      </c>
      <c r="J11" s="1" t="s">
        <v>12553</v>
      </c>
      <c r="K11" s="1" t="s">
        <v>12554</v>
      </c>
      <c r="L11" t="e">
        <f>VLOOKUP(B11,HIS退!B:F,5,FALSE)</f>
        <v>#N/A</v>
      </c>
      <c r="M11">
        <f>VLOOKUP(J11,银行退!A:F,6,FALSE)</f>
        <v>233</v>
      </c>
      <c r="N11" t="e">
        <f>VLOOKUP(J11,银行退!A:J,10,FALSE)</f>
        <v>#N/A</v>
      </c>
      <c r="O11" t="e">
        <f>VLOOKUP(J11,银行退!A:K,11,FALSE)</f>
        <v>#N/A</v>
      </c>
    </row>
    <row r="12" spans="1:15">
      <c r="A12" s="1" t="s">
        <v>12555</v>
      </c>
      <c r="B12" s="1" t="s">
        <v>12556</v>
      </c>
      <c r="C12" s="1" t="s">
        <v>752</v>
      </c>
      <c r="D12" s="1" t="s">
        <v>753</v>
      </c>
      <c r="E12" s="1" t="s">
        <v>754</v>
      </c>
      <c r="F12" s="2">
        <v>185.4</v>
      </c>
      <c r="G12" s="1" t="s">
        <v>711</v>
      </c>
      <c r="H12" s="1" t="s">
        <v>514</v>
      </c>
      <c r="I12" s="1" t="s">
        <v>515</v>
      </c>
      <c r="J12" s="1" t="s">
        <v>12557</v>
      </c>
      <c r="K12" s="1" t="s">
        <v>12558</v>
      </c>
      <c r="L12" t="e">
        <f>VLOOKUP(B12,HIS退!B:F,5,FALSE)</f>
        <v>#N/A</v>
      </c>
      <c r="M12">
        <f>VLOOKUP(J12,银行退!A:F,6,FALSE)</f>
        <v>185.4</v>
      </c>
      <c r="N12" t="e">
        <f>VLOOKUP(J12,银行退!A:J,10,FALSE)</f>
        <v>#N/A</v>
      </c>
      <c r="O12" t="e">
        <f>VLOOKUP(J12,银行退!A:K,11,FALSE)</f>
        <v>#N/A</v>
      </c>
    </row>
    <row r="13" spans="1:15">
      <c r="A13" s="1" t="s">
        <v>12559</v>
      </c>
      <c r="B13" s="1" t="s">
        <v>12560</v>
      </c>
      <c r="C13" s="1" t="s">
        <v>757</v>
      </c>
      <c r="D13" s="1" t="s">
        <v>758</v>
      </c>
      <c r="E13" s="1" t="s">
        <v>759</v>
      </c>
      <c r="F13" s="2">
        <v>367</v>
      </c>
      <c r="G13" s="1" t="s">
        <v>711</v>
      </c>
      <c r="H13" s="1" t="s">
        <v>514</v>
      </c>
      <c r="I13" s="1" t="s">
        <v>515</v>
      </c>
      <c r="J13" s="1" t="s">
        <v>12561</v>
      </c>
      <c r="K13" s="1" t="s">
        <v>12562</v>
      </c>
      <c r="L13" t="e">
        <f>VLOOKUP(B13,HIS退!B:F,5,FALSE)</f>
        <v>#N/A</v>
      </c>
      <c r="M13">
        <f>VLOOKUP(J13,银行退!A:F,6,FALSE)</f>
        <v>367</v>
      </c>
      <c r="N13" t="e">
        <f>VLOOKUP(J13,银行退!A:J,10,FALSE)</f>
        <v>#N/A</v>
      </c>
      <c r="O13" t="e">
        <f>VLOOKUP(J13,银行退!A:K,11,FALSE)</f>
        <v>#N/A</v>
      </c>
    </row>
    <row r="14" spans="1:15">
      <c r="A14" s="1" t="s">
        <v>12563</v>
      </c>
      <c r="B14" s="1" t="s">
        <v>12564</v>
      </c>
      <c r="C14" s="1" t="s">
        <v>762</v>
      </c>
      <c r="D14" s="1" t="s">
        <v>763</v>
      </c>
      <c r="E14" s="1" t="s">
        <v>764</v>
      </c>
      <c r="F14" s="2">
        <v>4813.92</v>
      </c>
      <c r="G14" s="1" t="s">
        <v>711</v>
      </c>
      <c r="H14" s="1" t="s">
        <v>514</v>
      </c>
      <c r="I14" s="1" t="s">
        <v>515</v>
      </c>
      <c r="J14" s="1" t="s">
        <v>12565</v>
      </c>
      <c r="K14" s="1" t="s">
        <v>12566</v>
      </c>
      <c r="L14" t="e">
        <f>VLOOKUP(B14,HIS退!B:F,5,FALSE)</f>
        <v>#N/A</v>
      </c>
      <c r="M14">
        <f>VLOOKUP(J14,银行退!A:F,6,FALSE)</f>
        <v>4813.92</v>
      </c>
      <c r="N14" t="e">
        <f>VLOOKUP(J14,银行退!A:J,10,FALSE)</f>
        <v>#N/A</v>
      </c>
      <c r="O14" t="e">
        <f>VLOOKUP(J14,银行退!A:K,11,FALSE)</f>
        <v>#N/A</v>
      </c>
    </row>
    <row r="15" spans="1:15">
      <c r="A15" s="1" t="s">
        <v>12567</v>
      </c>
      <c r="B15" s="1" t="s">
        <v>12568</v>
      </c>
      <c r="C15" s="1" t="s">
        <v>766</v>
      </c>
      <c r="D15" s="1" t="s">
        <v>767</v>
      </c>
      <c r="E15" s="1" t="s">
        <v>768</v>
      </c>
      <c r="F15" s="2">
        <v>2020</v>
      </c>
      <c r="G15" s="1" t="s">
        <v>711</v>
      </c>
      <c r="H15" s="1" t="s">
        <v>514</v>
      </c>
      <c r="I15" s="1" t="s">
        <v>515</v>
      </c>
      <c r="J15" s="1" t="s">
        <v>12569</v>
      </c>
      <c r="K15" s="1" t="s">
        <v>12570</v>
      </c>
      <c r="L15" t="e">
        <f>VLOOKUP(B15,HIS退!B:F,5,FALSE)</f>
        <v>#N/A</v>
      </c>
      <c r="M15">
        <f>VLOOKUP(J15,银行退!A:F,6,FALSE)</f>
        <v>2020</v>
      </c>
      <c r="N15" t="e">
        <f>VLOOKUP(J15,银行退!A:J,10,FALSE)</f>
        <v>#N/A</v>
      </c>
      <c r="O15" t="e">
        <f>VLOOKUP(J15,银行退!A:K,11,FALSE)</f>
        <v>#N/A</v>
      </c>
    </row>
    <row r="16" spans="1:15">
      <c r="A16" s="1" t="s">
        <v>12571</v>
      </c>
      <c r="B16" s="1" t="s">
        <v>12572</v>
      </c>
      <c r="C16" s="1" t="s">
        <v>770</v>
      </c>
      <c r="D16" s="1" t="s">
        <v>771</v>
      </c>
      <c r="E16" s="1" t="s">
        <v>772</v>
      </c>
      <c r="F16" s="2">
        <v>653.17999999999995</v>
      </c>
      <c r="G16" s="1" t="s">
        <v>711</v>
      </c>
      <c r="H16" s="1" t="s">
        <v>514</v>
      </c>
      <c r="I16" s="1" t="s">
        <v>515</v>
      </c>
      <c r="J16" s="1" t="s">
        <v>12573</v>
      </c>
      <c r="K16" s="1" t="s">
        <v>12574</v>
      </c>
      <c r="L16" t="e">
        <f>VLOOKUP(B16,HIS退!B:F,5,FALSE)</f>
        <v>#N/A</v>
      </c>
      <c r="M16">
        <f>VLOOKUP(J16,银行退!A:F,6,FALSE)</f>
        <v>653.17999999999995</v>
      </c>
      <c r="N16" t="e">
        <f>VLOOKUP(J16,银行退!A:J,10,FALSE)</f>
        <v>#N/A</v>
      </c>
      <c r="O16" t="e">
        <f>VLOOKUP(J16,银行退!A:K,11,FALSE)</f>
        <v>#N/A</v>
      </c>
    </row>
    <row r="17" spans="1:15">
      <c r="A17" s="1" t="s">
        <v>12575</v>
      </c>
      <c r="B17" s="1" t="s">
        <v>12576</v>
      </c>
      <c r="C17" s="1" t="s">
        <v>774</v>
      </c>
      <c r="D17" s="1" t="s">
        <v>775</v>
      </c>
      <c r="E17" s="1" t="s">
        <v>776</v>
      </c>
      <c r="F17" s="2">
        <v>800</v>
      </c>
      <c r="G17" s="1" t="s">
        <v>711</v>
      </c>
      <c r="H17" s="1" t="s">
        <v>514</v>
      </c>
      <c r="I17" s="1" t="s">
        <v>515</v>
      </c>
      <c r="J17" s="1" t="s">
        <v>12577</v>
      </c>
      <c r="K17" s="1" t="s">
        <v>12578</v>
      </c>
      <c r="L17" t="e">
        <f>VLOOKUP(B17,HIS退!B:F,5,FALSE)</f>
        <v>#N/A</v>
      </c>
      <c r="M17">
        <f>VLOOKUP(J17,银行退!A:F,6,FALSE)</f>
        <v>800</v>
      </c>
      <c r="N17" t="e">
        <f>VLOOKUP(J17,银行退!A:J,10,FALSE)</f>
        <v>#N/A</v>
      </c>
      <c r="O17" t="e">
        <f>VLOOKUP(J17,银行退!A:K,11,FALSE)</f>
        <v>#N/A</v>
      </c>
    </row>
    <row r="18" spans="1:15">
      <c r="A18" s="1" t="s">
        <v>12579</v>
      </c>
      <c r="B18" s="1" t="s">
        <v>12580</v>
      </c>
      <c r="C18" s="1" t="s">
        <v>779</v>
      </c>
      <c r="D18" s="1" t="s">
        <v>775</v>
      </c>
      <c r="E18" s="1" t="s">
        <v>776</v>
      </c>
      <c r="F18" s="2">
        <v>146</v>
      </c>
      <c r="G18" s="1" t="s">
        <v>711</v>
      </c>
      <c r="H18" s="1" t="s">
        <v>514</v>
      </c>
      <c r="I18" s="1" t="s">
        <v>515</v>
      </c>
      <c r="J18" s="1" t="s">
        <v>12581</v>
      </c>
      <c r="K18" s="1" t="s">
        <v>12578</v>
      </c>
      <c r="L18" t="e">
        <f>VLOOKUP(B18,HIS退!B:F,5,FALSE)</f>
        <v>#N/A</v>
      </c>
      <c r="M18">
        <f>VLOOKUP(J18,银行退!A:F,6,FALSE)</f>
        <v>146</v>
      </c>
      <c r="N18" t="e">
        <f>VLOOKUP(J18,银行退!A:J,10,FALSE)</f>
        <v>#N/A</v>
      </c>
      <c r="O18" t="e">
        <f>VLOOKUP(J18,银行退!A:K,11,FALSE)</f>
        <v>#N/A</v>
      </c>
    </row>
    <row r="19" spans="1:15">
      <c r="A19" s="1" t="s">
        <v>12582</v>
      </c>
      <c r="B19" s="1" t="s">
        <v>12583</v>
      </c>
      <c r="C19" s="1" t="s">
        <v>781</v>
      </c>
      <c r="D19" s="1" t="s">
        <v>782</v>
      </c>
      <c r="E19" s="1" t="s">
        <v>783</v>
      </c>
      <c r="F19" s="2">
        <v>480</v>
      </c>
      <c r="G19" s="1" t="s">
        <v>711</v>
      </c>
      <c r="H19" s="1" t="s">
        <v>514</v>
      </c>
      <c r="I19" s="1" t="s">
        <v>515</v>
      </c>
      <c r="J19" s="1" t="s">
        <v>12584</v>
      </c>
      <c r="K19" s="1" t="s">
        <v>12585</v>
      </c>
      <c r="L19" t="e">
        <f>VLOOKUP(B19,HIS退!B:F,5,FALSE)</f>
        <v>#N/A</v>
      </c>
      <c r="M19">
        <f>VLOOKUP(J19,银行退!A:F,6,FALSE)</f>
        <v>480</v>
      </c>
      <c r="N19" t="e">
        <f>VLOOKUP(J19,银行退!A:J,10,FALSE)</f>
        <v>#N/A</v>
      </c>
      <c r="O19" t="e">
        <f>VLOOKUP(J19,银行退!A:K,11,FALSE)</f>
        <v>#N/A</v>
      </c>
    </row>
    <row r="20" spans="1:15">
      <c r="A20" s="1" t="s">
        <v>12586</v>
      </c>
      <c r="B20" s="1" t="s">
        <v>12587</v>
      </c>
      <c r="C20" s="1" t="s">
        <v>785</v>
      </c>
      <c r="D20" s="1" t="s">
        <v>786</v>
      </c>
      <c r="E20" s="1" t="s">
        <v>787</v>
      </c>
      <c r="F20" s="2">
        <v>500</v>
      </c>
      <c r="G20" s="1" t="s">
        <v>711</v>
      </c>
      <c r="H20" s="1" t="s">
        <v>514</v>
      </c>
      <c r="I20" s="1" t="s">
        <v>515</v>
      </c>
      <c r="J20" s="1" t="s">
        <v>12588</v>
      </c>
      <c r="K20" s="1" t="s">
        <v>12589</v>
      </c>
      <c r="L20" t="e">
        <f>VLOOKUP(B20,HIS退!B:F,5,FALSE)</f>
        <v>#N/A</v>
      </c>
      <c r="M20">
        <f>VLOOKUP(J20,银行退!A:F,6,FALSE)</f>
        <v>500</v>
      </c>
      <c r="N20" t="e">
        <f>VLOOKUP(J20,银行退!A:J,10,FALSE)</f>
        <v>#N/A</v>
      </c>
      <c r="O20" t="e">
        <f>VLOOKUP(J20,银行退!A:K,11,FALSE)</f>
        <v>#N/A</v>
      </c>
    </row>
    <row r="21" spans="1:15">
      <c r="A21" s="1" t="s">
        <v>12590</v>
      </c>
      <c r="B21" s="1" t="s">
        <v>12591</v>
      </c>
      <c r="C21" s="1" t="s">
        <v>789</v>
      </c>
      <c r="D21" s="1" t="s">
        <v>790</v>
      </c>
      <c r="E21" s="1" t="s">
        <v>791</v>
      </c>
      <c r="F21" s="2">
        <v>100</v>
      </c>
      <c r="G21" s="1" t="s">
        <v>711</v>
      </c>
      <c r="H21" s="1" t="s">
        <v>514</v>
      </c>
      <c r="I21" s="1" t="s">
        <v>515</v>
      </c>
      <c r="J21" s="1" t="s">
        <v>12592</v>
      </c>
      <c r="K21" s="1" t="s">
        <v>12593</v>
      </c>
      <c r="L21" t="e">
        <f>VLOOKUP(B21,HIS退!B:F,5,FALSE)</f>
        <v>#N/A</v>
      </c>
      <c r="M21">
        <f>VLOOKUP(J21,银行退!A:F,6,FALSE)</f>
        <v>100</v>
      </c>
      <c r="N21" t="e">
        <f>VLOOKUP(J21,银行退!A:J,10,FALSE)</f>
        <v>#N/A</v>
      </c>
      <c r="O21" t="e">
        <f>VLOOKUP(J21,银行退!A:K,11,FALSE)</f>
        <v>#N/A</v>
      </c>
    </row>
    <row r="22" spans="1:15">
      <c r="A22" s="1" t="s">
        <v>12594</v>
      </c>
      <c r="B22" s="1" t="s">
        <v>12595</v>
      </c>
      <c r="C22" s="1" t="s">
        <v>12596</v>
      </c>
      <c r="D22" s="1" t="s">
        <v>793</v>
      </c>
      <c r="E22" s="1" t="s">
        <v>794</v>
      </c>
      <c r="F22" s="2">
        <v>1000</v>
      </c>
      <c r="G22" s="1" t="s">
        <v>711</v>
      </c>
      <c r="H22" s="1" t="s">
        <v>517</v>
      </c>
      <c r="I22" s="1" t="s">
        <v>122</v>
      </c>
      <c r="J22" s="1" t="s">
        <v>12597</v>
      </c>
      <c r="K22" s="1" t="s">
        <v>12598</v>
      </c>
      <c r="L22" t="e">
        <f>VLOOKUP(B22,HIS退!B:F,5,FALSE)</f>
        <v>#N/A</v>
      </c>
      <c r="M22">
        <f>VLOOKUP(J22,银行退!A:F,6,FALSE)</f>
        <v>1000</v>
      </c>
      <c r="N22" t="e">
        <f>VLOOKUP(J22,银行退!A:J,10,FALSE)</f>
        <v>#N/A</v>
      </c>
      <c r="O22" t="e">
        <f>VLOOKUP(J22,银行退!A:K,11,FALSE)</f>
        <v>#N/A</v>
      </c>
    </row>
    <row r="23" spans="1:15">
      <c r="A23" s="1" t="s">
        <v>12599</v>
      </c>
      <c r="B23" s="1" t="s">
        <v>12600</v>
      </c>
      <c r="C23" s="1" t="s">
        <v>12601</v>
      </c>
      <c r="D23" s="1" t="s">
        <v>796</v>
      </c>
      <c r="E23" s="1" t="s">
        <v>797</v>
      </c>
      <c r="F23" s="2">
        <v>5291.04</v>
      </c>
      <c r="G23" s="1" t="s">
        <v>711</v>
      </c>
      <c r="H23" s="1" t="s">
        <v>517</v>
      </c>
      <c r="I23" s="1" t="s">
        <v>122</v>
      </c>
      <c r="J23" s="1" t="s">
        <v>12602</v>
      </c>
      <c r="K23" s="1" t="s">
        <v>12603</v>
      </c>
      <c r="L23" t="e">
        <f>VLOOKUP(B23,HIS退!B:F,5,FALSE)</f>
        <v>#N/A</v>
      </c>
      <c r="M23">
        <f>VLOOKUP(J23,银行退!A:F,6,FALSE)</f>
        <v>5291.04</v>
      </c>
      <c r="N23" t="e">
        <f>VLOOKUP(J23,银行退!A:J,10,FALSE)</f>
        <v>#N/A</v>
      </c>
      <c r="O23" t="e">
        <f>VLOOKUP(J23,银行退!A:K,11,FALSE)</f>
        <v>#N/A</v>
      </c>
    </row>
    <row r="24" spans="1:15">
      <c r="A24" s="1" t="s">
        <v>806</v>
      </c>
      <c r="B24" s="1" t="s">
        <v>12604</v>
      </c>
      <c r="C24" s="1" t="s">
        <v>12605</v>
      </c>
      <c r="D24" s="1" t="s">
        <v>799</v>
      </c>
      <c r="E24" s="1" t="s">
        <v>800</v>
      </c>
      <c r="F24" s="2">
        <v>500</v>
      </c>
      <c r="G24" s="1" t="s">
        <v>711</v>
      </c>
      <c r="H24" s="1" t="s">
        <v>517</v>
      </c>
      <c r="I24" s="1" t="s">
        <v>122</v>
      </c>
      <c r="J24" s="1" t="s">
        <v>12606</v>
      </c>
      <c r="K24" s="1" t="s">
        <v>12607</v>
      </c>
      <c r="L24" t="e">
        <f>VLOOKUP(B24,HIS退!B:F,5,FALSE)</f>
        <v>#N/A</v>
      </c>
      <c r="M24">
        <f>VLOOKUP(J24,银行退!A:F,6,FALSE)</f>
        <v>500</v>
      </c>
      <c r="N24" t="e">
        <f>VLOOKUP(J24,银行退!A:J,10,FALSE)</f>
        <v>#N/A</v>
      </c>
      <c r="O24" t="e">
        <f>VLOOKUP(J24,银行退!A:K,11,FALSE)</f>
        <v>#N/A</v>
      </c>
    </row>
    <row r="25" spans="1:15">
      <c r="A25" s="1" t="s">
        <v>12608</v>
      </c>
      <c r="B25" s="1" t="s">
        <v>12609</v>
      </c>
      <c r="C25" s="1" t="s">
        <v>802</v>
      </c>
      <c r="D25" s="1" t="s">
        <v>803</v>
      </c>
      <c r="E25" s="1" t="s">
        <v>804</v>
      </c>
      <c r="F25" s="2">
        <v>200</v>
      </c>
      <c r="G25" s="1" t="s">
        <v>711</v>
      </c>
      <c r="H25" s="1" t="s">
        <v>514</v>
      </c>
      <c r="I25" s="1" t="s">
        <v>515</v>
      </c>
      <c r="J25" s="1" t="s">
        <v>12610</v>
      </c>
      <c r="K25" s="1" t="s">
        <v>12611</v>
      </c>
      <c r="L25" t="e">
        <f>VLOOKUP(B25,HIS退!B:F,5,FALSE)</f>
        <v>#N/A</v>
      </c>
      <c r="M25">
        <f>VLOOKUP(J25,银行退!A:F,6,FALSE)</f>
        <v>200</v>
      </c>
      <c r="N25" t="e">
        <f>VLOOKUP(J25,银行退!A:J,10,FALSE)</f>
        <v>#N/A</v>
      </c>
      <c r="O25" t="e">
        <f>VLOOKUP(J25,银行退!A:K,11,FALSE)</f>
        <v>#N/A</v>
      </c>
    </row>
    <row r="26" spans="1:15">
      <c r="A26" s="1" t="s">
        <v>12612</v>
      </c>
      <c r="B26" s="1" t="s">
        <v>12613</v>
      </c>
      <c r="C26" s="1" t="s">
        <v>12614</v>
      </c>
      <c r="D26" s="1" t="s">
        <v>799</v>
      </c>
      <c r="E26" s="1" t="s">
        <v>800</v>
      </c>
      <c r="F26" s="2">
        <v>20000</v>
      </c>
      <c r="G26" s="1" t="s">
        <v>711</v>
      </c>
      <c r="H26" s="1" t="s">
        <v>517</v>
      </c>
      <c r="I26" s="1" t="s">
        <v>122</v>
      </c>
      <c r="J26" s="1" t="s">
        <v>12615</v>
      </c>
      <c r="K26" s="1" t="s">
        <v>12607</v>
      </c>
      <c r="L26" t="e">
        <f>VLOOKUP(B26,HIS退!B:F,5,FALSE)</f>
        <v>#N/A</v>
      </c>
      <c r="M26">
        <f>VLOOKUP(J26,银行退!A:F,6,FALSE)</f>
        <v>20000</v>
      </c>
      <c r="N26" t="e">
        <f>VLOOKUP(J26,银行退!A:J,10,FALSE)</f>
        <v>#N/A</v>
      </c>
      <c r="O26" t="e">
        <f>VLOOKUP(J26,银行退!A:K,11,FALSE)</f>
        <v>#N/A</v>
      </c>
    </row>
    <row r="27" spans="1:15">
      <c r="A27" s="1" t="s">
        <v>12616</v>
      </c>
      <c r="B27" s="1" t="s">
        <v>12617</v>
      </c>
      <c r="C27" s="1" t="s">
        <v>808</v>
      </c>
      <c r="D27" s="1" t="s">
        <v>803</v>
      </c>
      <c r="E27" s="1" t="s">
        <v>804</v>
      </c>
      <c r="F27" s="2">
        <v>100</v>
      </c>
      <c r="G27" s="1" t="s">
        <v>711</v>
      </c>
      <c r="H27" s="1" t="s">
        <v>514</v>
      </c>
      <c r="I27" s="1" t="s">
        <v>515</v>
      </c>
      <c r="J27" s="1" t="s">
        <v>12618</v>
      </c>
      <c r="K27" s="1" t="s">
        <v>12611</v>
      </c>
      <c r="L27" t="e">
        <f>VLOOKUP(B27,HIS退!B:F,5,FALSE)</f>
        <v>#N/A</v>
      </c>
      <c r="M27">
        <f>VLOOKUP(J27,银行退!A:F,6,FALSE)</f>
        <v>100</v>
      </c>
      <c r="N27" t="e">
        <f>VLOOKUP(J27,银行退!A:J,10,FALSE)</f>
        <v>#N/A</v>
      </c>
      <c r="O27" t="e">
        <f>VLOOKUP(J27,银行退!A:K,11,FALSE)</f>
        <v>#N/A</v>
      </c>
    </row>
    <row r="28" spans="1:15">
      <c r="A28" s="1" t="s">
        <v>12619</v>
      </c>
      <c r="B28" s="1" t="s">
        <v>12620</v>
      </c>
      <c r="C28" s="1" t="s">
        <v>810</v>
      </c>
      <c r="D28" s="1" t="s">
        <v>811</v>
      </c>
      <c r="E28" s="1" t="s">
        <v>812</v>
      </c>
      <c r="F28" s="2">
        <v>1000</v>
      </c>
      <c r="G28" s="1" t="s">
        <v>711</v>
      </c>
      <c r="H28" s="1" t="s">
        <v>514</v>
      </c>
      <c r="I28" s="1" t="s">
        <v>515</v>
      </c>
      <c r="J28" s="1" t="s">
        <v>12621</v>
      </c>
      <c r="K28" s="1" t="s">
        <v>12622</v>
      </c>
      <c r="L28" t="e">
        <f>VLOOKUP(B28,HIS退!B:F,5,FALSE)</f>
        <v>#N/A</v>
      </c>
      <c r="M28">
        <f>VLOOKUP(J28,银行退!A:F,6,FALSE)</f>
        <v>1000</v>
      </c>
      <c r="N28" t="e">
        <f>VLOOKUP(J28,银行退!A:J,10,FALSE)</f>
        <v>#N/A</v>
      </c>
      <c r="O28" t="e">
        <f>VLOOKUP(J28,银行退!A:K,11,FALSE)</f>
        <v>#N/A</v>
      </c>
    </row>
    <row r="29" spans="1:15">
      <c r="A29" s="1" t="s">
        <v>12619</v>
      </c>
      <c r="B29" s="1" t="s">
        <v>12623</v>
      </c>
      <c r="C29" s="1" t="s">
        <v>12624</v>
      </c>
      <c r="D29" s="1" t="s">
        <v>799</v>
      </c>
      <c r="E29" s="1" t="s">
        <v>800</v>
      </c>
      <c r="F29" s="2">
        <v>59888</v>
      </c>
      <c r="G29" s="1" t="s">
        <v>711</v>
      </c>
      <c r="H29" s="1" t="s">
        <v>517</v>
      </c>
      <c r="I29" s="1" t="s">
        <v>122</v>
      </c>
      <c r="J29" s="1" t="s">
        <v>12625</v>
      </c>
      <c r="K29" s="1" t="s">
        <v>12607</v>
      </c>
      <c r="L29" t="e">
        <f>VLOOKUP(B29,HIS退!B:F,5,FALSE)</f>
        <v>#N/A</v>
      </c>
      <c r="M29">
        <f>VLOOKUP(J29,银行退!A:F,6,FALSE)</f>
        <v>59888</v>
      </c>
      <c r="N29" t="e">
        <f>VLOOKUP(J29,银行退!A:J,10,FALSE)</f>
        <v>#N/A</v>
      </c>
      <c r="O29" t="e">
        <f>VLOOKUP(J29,银行退!A:K,11,FALSE)</f>
        <v>#N/A</v>
      </c>
    </row>
    <row r="30" spans="1:15">
      <c r="A30" s="1" t="s">
        <v>12626</v>
      </c>
      <c r="B30" s="1" t="s">
        <v>12627</v>
      </c>
      <c r="C30" s="1" t="s">
        <v>814</v>
      </c>
      <c r="D30" s="1" t="s">
        <v>815</v>
      </c>
      <c r="E30" s="1" t="s">
        <v>816</v>
      </c>
      <c r="F30" s="2">
        <v>590</v>
      </c>
      <c r="G30" s="1" t="s">
        <v>711</v>
      </c>
      <c r="H30" s="1" t="s">
        <v>514</v>
      </c>
      <c r="I30" s="1" t="s">
        <v>515</v>
      </c>
      <c r="J30" s="1" t="s">
        <v>12628</v>
      </c>
      <c r="K30" s="1" t="s">
        <v>12629</v>
      </c>
      <c r="L30" t="e">
        <f>VLOOKUP(B30,HIS退!B:F,5,FALSE)</f>
        <v>#N/A</v>
      </c>
      <c r="M30">
        <f>VLOOKUP(J30,银行退!A:F,6,FALSE)</f>
        <v>590</v>
      </c>
      <c r="N30" t="e">
        <f>VLOOKUP(J30,银行退!A:J,10,FALSE)</f>
        <v>#N/A</v>
      </c>
      <c r="O30" t="e">
        <f>VLOOKUP(J30,银行退!A:K,11,FALSE)</f>
        <v>#N/A</v>
      </c>
    </row>
    <row r="31" spans="1:15">
      <c r="A31" s="1" t="s">
        <v>12630</v>
      </c>
      <c r="B31" s="1" t="s">
        <v>12631</v>
      </c>
      <c r="C31" s="1" t="s">
        <v>819</v>
      </c>
      <c r="D31" s="1" t="s">
        <v>820</v>
      </c>
      <c r="E31" s="1" t="s">
        <v>821</v>
      </c>
      <c r="F31" s="2">
        <v>3982.34</v>
      </c>
      <c r="G31" s="1" t="s">
        <v>711</v>
      </c>
      <c r="H31" s="1" t="s">
        <v>514</v>
      </c>
      <c r="I31" s="1" t="s">
        <v>515</v>
      </c>
      <c r="J31" s="1" t="s">
        <v>12632</v>
      </c>
      <c r="K31" s="1" t="s">
        <v>12633</v>
      </c>
      <c r="L31" t="e">
        <f>VLOOKUP(B31,HIS退!B:F,5,FALSE)</f>
        <v>#N/A</v>
      </c>
      <c r="M31">
        <f>VLOOKUP(J31,银行退!A:F,6,FALSE)</f>
        <v>3982.34</v>
      </c>
      <c r="N31" t="e">
        <f>VLOOKUP(J31,银行退!A:J,10,FALSE)</f>
        <v>#N/A</v>
      </c>
      <c r="O31" t="e">
        <f>VLOOKUP(J31,银行退!A:K,11,FALSE)</f>
        <v>#N/A</v>
      </c>
    </row>
    <row r="32" spans="1:15">
      <c r="A32" s="1" t="s">
        <v>12634</v>
      </c>
      <c r="B32" s="1" t="s">
        <v>12635</v>
      </c>
      <c r="C32" s="1" t="s">
        <v>12636</v>
      </c>
      <c r="D32" s="1" t="s">
        <v>823</v>
      </c>
      <c r="E32" s="1" t="s">
        <v>824</v>
      </c>
      <c r="F32" s="2">
        <v>978</v>
      </c>
      <c r="G32" s="1" t="s">
        <v>711</v>
      </c>
      <c r="H32" s="1" t="s">
        <v>517</v>
      </c>
      <c r="I32" s="1" t="s">
        <v>122</v>
      </c>
      <c r="J32" s="1" t="s">
        <v>12637</v>
      </c>
      <c r="K32" s="1" t="s">
        <v>12638</v>
      </c>
      <c r="L32" t="e">
        <f>VLOOKUP(B32,HIS退!B:F,5,FALSE)</f>
        <v>#N/A</v>
      </c>
      <c r="M32">
        <f>VLOOKUP(J32,银行退!A:F,6,FALSE)</f>
        <v>978</v>
      </c>
      <c r="N32" t="e">
        <f>VLOOKUP(J32,银行退!A:J,10,FALSE)</f>
        <v>#N/A</v>
      </c>
      <c r="O32" t="e">
        <f>VLOOKUP(J32,银行退!A:K,11,FALSE)</f>
        <v>#N/A</v>
      </c>
    </row>
    <row r="33" spans="1:15">
      <c r="A33" s="1" t="s">
        <v>12639</v>
      </c>
      <c r="B33" s="1" t="s">
        <v>12640</v>
      </c>
      <c r="C33" s="1" t="s">
        <v>826</v>
      </c>
      <c r="D33" s="1" t="s">
        <v>827</v>
      </c>
      <c r="E33" s="1" t="s">
        <v>828</v>
      </c>
      <c r="F33" s="2">
        <v>1988</v>
      </c>
      <c r="G33" s="1" t="s">
        <v>711</v>
      </c>
      <c r="H33" s="1" t="s">
        <v>514</v>
      </c>
      <c r="I33" s="1" t="s">
        <v>515</v>
      </c>
      <c r="J33" s="1" t="s">
        <v>12641</v>
      </c>
      <c r="K33" s="1" t="s">
        <v>12642</v>
      </c>
      <c r="L33" t="e">
        <f>VLOOKUP(B33,HIS退!B:F,5,FALSE)</f>
        <v>#N/A</v>
      </c>
      <c r="M33">
        <f>VLOOKUP(J33,银行退!A:F,6,FALSE)</f>
        <v>1988</v>
      </c>
      <c r="N33" t="e">
        <f>VLOOKUP(J33,银行退!A:J,10,FALSE)</f>
        <v>#N/A</v>
      </c>
      <c r="O33" t="e">
        <f>VLOOKUP(J33,银行退!A:K,11,FALSE)</f>
        <v>#N/A</v>
      </c>
    </row>
    <row r="34" spans="1:15">
      <c r="A34" s="1" t="s">
        <v>12643</v>
      </c>
      <c r="B34" s="1" t="s">
        <v>12644</v>
      </c>
      <c r="C34" s="1" t="s">
        <v>12645</v>
      </c>
      <c r="D34" s="1" t="s">
        <v>830</v>
      </c>
      <c r="E34" s="1" t="s">
        <v>831</v>
      </c>
      <c r="F34" s="2">
        <v>9.41</v>
      </c>
      <c r="G34" s="1" t="s">
        <v>711</v>
      </c>
      <c r="H34" s="1" t="s">
        <v>517</v>
      </c>
      <c r="I34" s="1" t="s">
        <v>122</v>
      </c>
      <c r="J34" s="1" t="s">
        <v>12646</v>
      </c>
      <c r="K34" s="1" t="s">
        <v>12647</v>
      </c>
      <c r="L34" t="e">
        <f>VLOOKUP(B34,HIS退!B:F,5,FALSE)</f>
        <v>#N/A</v>
      </c>
      <c r="M34">
        <f>VLOOKUP(J34,银行退!A:F,6,FALSE)</f>
        <v>9.41</v>
      </c>
      <c r="N34" t="e">
        <f>VLOOKUP(J34,银行退!A:J,10,FALSE)</f>
        <v>#N/A</v>
      </c>
      <c r="O34" t="e">
        <f>VLOOKUP(J34,银行退!A:K,11,FALSE)</f>
        <v>#N/A</v>
      </c>
    </row>
    <row r="35" spans="1:15">
      <c r="A35" s="1" t="s">
        <v>12648</v>
      </c>
      <c r="B35" s="1" t="s">
        <v>12649</v>
      </c>
      <c r="C35" s="1" t="s">
        <v>834</v>
      </c>
      <c r="D35" s="1" t="s">
        <v>835</v>
      </c>
      <c r="E35" s="1" t="s">
        <v>836</v>
      </c>
      <c r="F35" s="2">
        <v>287.5</v>
      </c>
      <c r="G35" s="1" t="s">
        <v>711</v>
      </c>
      <c r="H35" s="1" t="s">
        <v>514</v>
      </c>
      <c r="I35" s="1" t="s">
        <v>515</v>
      </c>
      <c r="J35" s="1" t="s">
        <v>12650</v>
      </c>
      <c r="K35" s="1" t="s">
        <v>12651</v>
      </c>
      <c r="L35" t="e">
        <f>VLOOKUP(B35,HIS退!B:F,5,FALSE)</f>
        <v>#N/A</v>
      </c>
      <c r="M35">
        <f>VLOOKUP(J35,银行退!A:F,6,FALSE)</f>
        <v>287.5</v>
      </c>
      <c r="N35" t="e">
        <f>VLOOKUP(J35,银行退!A:J,10,FALSE)</f>
        <v>#N/A</v>
      </c>
      <c r="O35" t="e">
        <f>VLOOKUP(J35,银行退!A:K,11,FALSE)</f>
        <v>#N/A</v>
      </c>
    </row>
    <row r="36" spans="1:15">
      <c r="A36" s="1" t="s">
        <v>12652</v>
      </c>
      <c r="B36" s="1" t="s">
        <v>12653</v>
      </c>
      <c r="C36" s="1" t="s">
        <v>838</v>
      </c>
      <c r="D36" s="1" t="s">
        <v>839</v>
      </c>
      <c r="E36" s="1" t="s">
        <v>840</v>
      </c>
      <c r="F36" s="2">
        <v>805.47</v>
      </c>
      <c r="G36" s="1" t="s">
        <v>711</v>
      </c>
      <c r="H36" s="1" t="s">
        <v>514</v>
      </c>
      <c r="I36" s="1" t="s">
        <v>515</v>
      </c>
      <c r="J36" s="1" t="s">
        <v>12654</v>
      </c>
      <c r="K36" s="1" t="s">
        <v>12655</v>
      </c>
      <c r="L36" t="e">
        <f>VLOOKUP(B36,HIS退!B:F,5,FALSE)</f>
        <v>#N/A</v>
      </c>
      <c r="M36">
        <f>VLOOKUP(J36,银行退!A:F,6,FALSE)</f>
        <v>805.47</v>
      </c>
      <c r="N36" t="e">
        <f>VLOOKUP(J36,银行退!A:J,10,FALSE)</f>
        <v>#N/A</v>
      </c>
      <c r="O36" t="e">
        <f>VLOOKUP(J36,银行退!A:K,11,FALSE)</f>
        <v>#N/A</v>
      </c>
    </row>
    <row r="37" spans="1:15">
      <c r="A37" s="1" t="s">
        <v>12656</v>
      </c>
      <c r="B37" s="1" t="s">
        <v>12657</v>
      </c>
      <c r="C37" s="1" t="s">
        <v>12658</v>
      </c>
      <c r="D37" s="1" t="s">
        <v>125</v>
      </c>
      <c r="E37" s="1" t="s">
        <v>108</v>
      </c>
      <c r="F37" s="2">
        <v>1800</v>
      </c>
      <c r="G37" s="1" t="s">
        <v>711</v>
      </c>
      <c r="H37" s="1" t="s">
        <v>517</v>
      </c>
      <c r="I37" s="1" t="s">
        <v>122</v>
      </c>
      <c r="J37" s="1" t="s">
        <v>12659</v>
      </c>
      <c r="K37" s="1" t="s">
        <v>107</v>
      </c>
      <c r="L37" t="e">
        <f>VLOOKUP(B37,HIS退!B:F,5,FALSE)</f>
        <v>#N/A</v>
      </c>
      <c r="M37">
        <f>VLOOKUP(J37,银行退!A:F,6,FALSE)</f>
        <v>1800</v>
      </c>
      <c r="N37" t="e">
        <f>VLOOKUP(J37,银行退!A:J,10,FALSE)</f>
        <v>#N/A</v>
      </c>
      <c r="O37" t="e">
        <f>VLOOKUP(J37,银行退!A:K,11,FALSE)</f>
        <v>#N/A</v>
      </c>
    </row>
    <row r="38" spans="1:15">
      <c r="A38" s="1" t="s">
        <v>12660</v>
      </c>
      <c r="B38" s="1" t="s">
        <v>12661</v>
      </c>
      <c r="C38" s="1" t="s">
        <v>844</v>
      </c>
      <c r="D38" s="1" t="s">
        <v>845</v>
      </c>
      <c r="E38" s="1" t="s">
        <v>846</v>
      </c>
      <c r="F38" s="2">
        <v>7.72</v>
      </c>
      <c r="G38" s="1" t="s">
        <v>711</v>
      </c>
      <c r="H38" s="1" t="s">
        <v>514</v>
      </c>
      <c r="I38" s="1" t="s">
        <v>515</v>
      </c>
      <c r="J38" s="1" t="s">
        <v>12662</v>
      </c>
      <c r="K38" s="1" t="s">
        <v>12663</v>
      </c>
      <c r="L38" t="e">
        <f>VLOOKUP(B38,HIS退!B:F,5,FALSE)</f>
        <v>#N/A</v>
      </c>
      <c r="M38">
        <f>VLOOKUP(J38,银行退!A:F,6,FALSE)</f>
        <v>7.72</v>
      </c>
      <c r="N38" t="e">
        <f>VLOOKUP(J38,银行退!A:J,10,FALSE)</f>
        <v>#N/A</v>
      </c>
      <c r="O38" t="e">
        <f>VLOOKUP(J38,银行退!A:K,11,FALSE)</f>
        <v>#N/A</v>
      </c>
    </row>
    <row r="39" spans="1:15">
      <c r="A39" s="1" t="s">
        <v>12664</v>
      </c>
      <c r="B39" s="1" t="s">
        <v>12665</v>
      </c>
      <c r="C39" s="1" t="s">
        <v>848</v>
      </c>
      <c r="D39" s="1" t="s">
        <v>849</v>
      </c>
      <c r="E39" s="1" t="s">
        <v>850</v>
      </c>
      <c r="F39" s="2">
        <v>67.5</v>
      </c>
      <c r="G39" s="1" t="s">
        <v>711</v>
      </c>
      <c r="H39" s="1" t="s">
        <v>514</v>
      </c>
      <c r="I39" s="1" t="s">
        <v>515</v>
      </c>
      <c r="J39" s="1" t="s">
        <v>12666</v>
      </c>
      <c r="K39" s="1" t="s">
        <v>12667</v>
      </c>
      <c r="L39" t="e">
        <f>VLOOKUP(B39,HIS退!B:F,5,FALSE)</f>
        <v>#N/A</v>
      </c>
      <c r="M39">
        <f>VLOOKUP(J39,银行退!A:F,6,FALSE)</f>
        <v>67.5</v>
      </c>
      <c r="N39" t="e">
        <f>VLOOKUP(J39,银行退!A:J,10,FALSE)</f>
        <v>#N/A</v>
      </c>
      <c r="O39" t="e">
        <f>VLOOKUP(J39,银行退!A:K,11,FALSE)</f>
        <v>#N/A</v>
      </c>
    </row>
    <row r="40" spans="1:15">
      <c r="A40" s="1" t="s">
        <v>12668</v>
      </c>
      <c r="B40" s="1" t="s">
        <v>12669</v>
      </c>
      <c r="C40" s="1" t="s">
        <v>852</v>
      </c>
      <c r="D40" s="1" t="s">
        <v>853</v>
      </c>
      <c r="E40" s="1" t="s">
        <v>854</v>
      </c>
      <c r="F40" s="2">
        <v>44000</v>
      </c>
      <c r="G40" s="1" t="s">
        <v>711</v>
      </c>
      <c r="H40" s="1" t="s">
        <v>514</v>
      </c>
      <c r="I40" s="1" t="s">
        <v>515</v>
      </c>
      <c r="J40" s="1" t="s">
        <v>12670</v>
      </c>
      <c r="K40" s="1" t="s">
        <v>12671</v>
      </c>
      <c r="L40" t="e">
        <f>VLOOKUP(B40,HIS退!B:F,5,FALSE)</f>
        <v>#N/A</v>
      </c>
      <c r="M40">
        <f>VLOOKUP(J40,银行退!A:F,6,FALSE)</f>
        <v>44000</v>
      </c>
      <c r="N40" t="e">
        <f>VLOOKUP(J40,银行退!A:J,10,FALSE)</f>
        <v>#N/A</v>
      </c>
      <c r="O40" t="e">
        <f>VLOOKUP(J40,银行退!A:K,11,FALSE)</f>
        <v>#N/A</v>
      </c>
    </row>
    <row r="41" spans="1:15">
      <c r="A41" s="1" t="s">
        <v>12672</v>
      </c>
      <c r="B41" s="1" t="s">
        <v>12673</v>
      </c>
      <c r="C41" s="1" t="s">
        <v>856</v>
      </c>
      <c r="D41" s="1" t="s">
        <v>857</v>
      </c>
      <c r="E41" s="1" t="s">
        <v>858</v>
      </c>
      <c r="F41" s="2">
        <v>500</v>
      </c>
      <c r="G41" s="1" t="s">
        <v>711</v>
      </c>
      <c r="H41" s="1" t="s">
        <v>514</v>
      </c>
      <c r="I41" s="1" t="s">
        <v>515</v>
      </c>
      <c r="J41" s="1" t="s">
        <v>12674</v>
      </c>
      <c r="K41" s="1" t="s">
        <v>12675</v>
      </c>
      <c r="L41" t="e">
        <f>VLOOKUP(B41,HIS退!B:F,5,FALSE)</f>
        <v>#N/A</v>
      </c>
      <c r="M41">
        <f>VLOOKUP(J41,银行退!A:F,6,FALSE)</f>
        <v>500</v>
      </c>
      <c r="N41" t="e">
        <f>VLOOKUP(J41,银行退!A:J,10,FALSE)</f>
        <v>#N/A</v>
      </c>
      <c r="O41" t="e">
        <f>VLOOKUP(J41,银行退!A:K,11,FALSE)</f>
        <v>#N/A</v>
      </c>
    </row>
    <row r="42" spans="1:15">
      <c r="A42" s="1" t="s">
        <v>12676</v>
      </c>
      <c r="B42" s="1" t="s">
        <v>12677</v>
      </c>
      <c r="C42" s="1" t="s">
        <v>860</v>
      </c>
      <c r="D42" s="1" t="s">
        <v>861</v>
      </c>
      <c r="E42" s="1" t="s">
        <v>862</v>
      </c>
      <c r="F42" s="2">
        <v>42.5</v>
      </c>
      <c r="G42" s="1" t="s">
        <v>711</v>
      </c>
      <c r="H42" s="1" t="s">
        <v>514</v>
      </c>
      <c r="I42" s="1" t="s">
        <v>515</v>
      </c>
      <c r="J42" s="1" t="s">
        <v>12678</v>
      </c>
      <c r="K42" s="1" t="s">
        <v>12679</v>
      </c>
      <c r="L42" t="e">
        <f>VLOOKUP(B42,HIS退!B:F,5,FALSE)</f>
        <v>#N/A</v>
      </c>
      <c r="M42">
        <f>VLOOKUP(J42,银行退!A:F,6,FALSE)</f>
        <v>42.5</v>
      </c>
      <c r="N42" t="e">
        <f>VLOOKUP(J42,银行退!A:J,10,FALSE)</f>
        <v>#N/A</v>
      </c>
      <c r="O42" t="e">
        <f>VLOOKUP(J42,银行退!A:K,11,FALSE)</f>
        <v>#N/A</v>
      </c>
    </row>
    <row r="43" spans="1:15">
      <c r="A43" s="1" t="s">
        <v>12680</v>
      </c>
      <c r="B43" s="1" t="s">
        <v>12681</v>
      </c>
      <c r="C43" s="1" t="s">
        <v>864</v>
      </c>
      <c r="D43" s="1" t="s">
        <v>865</v>
      </c>
      <c r="E43" s="1" t="s">
        <v>866</v>
      </c>
      <c r="F43" s="2">
        <v>4400</v>
      </c>
      <c r="G43" s="1" t="s">
        <v>711</v>
      </c>
      <c r="H43" s="1" t="s">
        <v>514</v>
      </c>
      <c r="I43" s="1" t="s">
        <v>515</v>
      </c>
      <c r="J43" s="1" t="s">
        <v>12682</v>
      </c>
      <c r="K43" s="1" t="s">
        <v>12683</v>
      </c>
      <c r="L43" t="e">
        <f>VLOOKUP(B43,HIS退!B:F,5,FALSE)</f>
        <v>#N/A</v>
      </c>
      <c r="M43">
        <f>VLOOKUP(J43,银行退!A:F,6,FALSE)</f>
        <v>4400</v>
      </c>
      <c r="N43" t="e">
        <f>VLOOKUP(J43,银行退!A:J,10,FALSE)</f>
        <v>#N/A</v>
      </c>
      <c r="O43" t="e">
        <f>VLOOKUP(J43,银行退!A:K,11,FALSE)</f>
        <v>#N/A</v>
      </c>
    </row>
    <row r="44" spans="1:15">
      <c r="A44" s="1" t="s">
        <v>12684</v>
      </c>
      <c r="B44" s="1" t="s">
        <v>12685</v>
      </c>
      <c r="C44" s="1" t="s">
        <v>868</v>
      </c>
      <c r="D44" s="1" t="s">
        <v>865</v>
      </c>
      <c r="E44" s="1" t="s">
        <v>866</v>
      </c>
      <c r="F44" s="2">
        <v>3000</v>
      </c>
      <c r="G44" s="1" t="s">
        <v>711</v>
      </c>
      <c r="H44" s="1" t="s">
        <v>514</v>
      </c>
      <c r="I44" s="1" t="s">
        <v>515</v>
      </c>
      <c r="J44" s="1" t="s">
        <v>12686</v>
      </c>
      <c r="K44" s="1" t="s">
        <v>12687</v>
      </c>
      <c r="L44" t="e">
        <f>VLOOKUP(B44,HIS退!B:F,5,FALSE)</f>
        <v>#N/A</v>
      </c>
      <c r="M44">
        <f>VLOOKUP(J44,银行退!A:F,6,FALSE)</f>
        <v>3000</v>
      </c>
      <c r="N44" t="e">
        <f>VLOOKUP(J44,银行退!A:J,10,FALSE)</f>
        <v>#N/A</v>
      </c>
      <c r="O44" t="e">
        <f>VLOOKUP(J44,银行退!A:K,11,FALSE)</f>
        <v>#N/A</v>
      </c>
    </row>
    <row r="45" spans="1:15">
      <c r="A45" s="1" t="s">
        <v>12688</v>
      </c>
      <c r="B45" s="1" t="s">
        <v>12689</v>
      </c>
      <c r="C45" s="1" t="s">
        <v>870</v>
      </c>
      <c r="D45" s="1" t="s">
        <v>871</v>
      </c>
      <c r="E45" s="1" t="s">
        <v>872</v>
      </c>
      <c r="F45" s="2">
        <v>207.5</v>
      </c>
      <c r="G45" s="1" t="s">
        <v>711</v>
      </c>
      <c r="H45" s="1" t="s">
        <v>514</v>
      </c>
      <c r="I45" s="1" t="s">
        <v>515</v>
      </c>
      <c r="J45" s="1" t="s">
        <v>12690</v>
      </c>
      <c r="K45" s="1" t="s">
        <v>12691</v>
      </c>
      <c r="L45" t="e">
        <f>VLOOKUP(B45,HIS退!B:F,5,FALSE)</f>
        <v>#N/A</v>
      </c>
      <c r="M45">
        <f>VLOOKUP(J45,银行退!A:F,6,FALSE)</f>
        <v>207.5</v>
      </c>
      <c r="N45" t="e">
        <f>VLOOKUP(J45,银行退!A:J,10,FALSE)</f>
        <v>#N/A</v>
      </c>
      <c r="O45" t="e">
        <f>VLOOKUP(J45,银行退!A:K,11,FALSE)</f>
        <v>#N/A</v>
      </c>
    </row>
    <row r="46" spans="1:15">
      <c r="A46" s="1" t="s">
        <v>12692</v>
      </c>
      <c r="B46" s="1" t="s">
        <v>12693</v>
      </c>
      <c r="C46" s="1" t="s">
        <v>12694</v>
      </c>
      <c r="D46" s="1" t="s">
        <v>149</v>
      </c>
      <c r="E46" s="1" t="s">
        <v>150</v>
      </c>
      <c r="F46" s="2">
        <v>10200</v>
      </c>
      <c r="G46" s="1" t="s">
        <v>711</v>
      </c>
      <c r="H46" s="1" t="s">
        <v>517</v>
      </c>
      <c r="I46" s="1" t="s">
        <v>122</v>
      </c>
      <c r="J46" s="1" t="s">
        <v>12695</v>
      </c>
      <c r="K46" s="1" t="s">
        <v>12696</v>
      </c>
      <c r="L46" t="e">
        <f>VLOOKUP(B46,HIS退!B:F,5,FALSE)</f>
        <v>#N/A</v>
      </c>
      <c r="M46">
        <f>VLOOKUP(J46,银行退!A:F,6,FALSE)</f>
        <v>10200</v>
      </c>
      <c r="N46" t="e">
        <f>VLOOKUP(J46,银行退!A:J,10,FALSE)</f>
        <v>#N/A</v>
      </c>
      <c r="O46" t="e">
        <f>VLOOKUP(J46,银行退!A:K,11,FALSE)</f>
        <v>#N/A</v>
      </c>
    </row>
    <row r="47" spans="1:15">
      <c r="A47" s="1" t="s">
        <v>12697</v>
      </c>
      <c r="B47" s="1" t="s">
        <v>12698</v>
      </c>
      <c r="C47" s="1" t="s">
        <v>875</v>
      </c>
      <c r="D47" s="1" t="s">
        <v>876</v>
      </c>
      <c r="E47" s="1" t="s">
        <v>877</v>
      </c>
      <c r="F47" s="2">
        <v>614.5</v>
      </c>
      <c r="G47" s="1" t="s">
        <v>711</v>
      </c>
      <c r="H47" s="1" t="s">
        <v>514</v>
      </c>
      <c r="I47" s="1" t="s">
        <v>515</v>
      </c>
      <c r="J47" s="1" t="s">
        <v>12699</v>
      </c>
      <c r="K47" s="1" t="s">
        <v>12700</v>
      </c>
      <c r="L47" t="e">
        <f>VLOOKUP(B47,HIS退!B:F,5,FALSE)</f>
        <v>#N/A</v>
      </c>
      <c r="M47">
        <f>VLOOKUP(J47,银行退!A:F,6,FALSE)</f>
        <v>614.5</v>
      </c>
      <c r="N47" t="e">
        <f>VLOOKUP(J47,银行退!A:J,10,FALSE)</f>
        <v>#N/A</v>
      </c>
      <c r="O47" t="e">
        <f>VLOOKUP(J47,银行退!A:K,11,FALSE)</f>
        <v>#N/A</v>
      </c>
    </row>
    <row r="48" spans="1:15">
      <c r="A48" s="1" t="s">
        <v>12701</v>
      </c>
      <c r="B48" s="1" t="s">
        <v>12702</v>
      </c>
      <c r="C48" s="1" t="s">
        <v>880</v>
      </c>
      <c r="D48" s="1" t="s">
        <v>881</v>
      </c>
      <c r="E48" s="1" t="s">
        <v>882</v>
      </c>
      <c r="F48" s="2">
        <v>489</v>
      </c>
      <c r="G48" s="1" t="s">
        <v>711</v>
      </c>
      <c r="H48" s="1" t="s">
        <v>514</v>
      </c>
      <c r="I48" s="1" t="s">
        <v>515</v>
      </c>
      <c r="J48" s="1" t="s">
        <v>12703</v>
      </c>
      <c r="K48" s="1" t="s">
        <v>12704</v>
      </c>
      <c r="L48" t="e">
        <f>VLOOKUP(B48,HIS退!B:F,5,FALSE)</f>
        <v>#N/A</v>
      </c>
      <c r="M48">
        <f>VLOOKUP(J48,银行退!A:F,6,FALSE)</f>
        <v>489</v>
      </c>
      <c r="N48" t="e">
        <f>VLOOKUP(J48,银行退!A:J,10,FALSE)</f>
        <v>#N/A</v>
      </c>
      <c r="O48" t="e">
        <f>VLOOKUP(J48,银行退!A:K,11,FALSE)</f>
        <v>#N/A</v>
      </c>
    </row>
    <row r="49" spans="1:15">
      <c r="A49" s="1" t="s">
        <v>12705</v>
      </c>
      <c r="B49" s="1" t="s">
        <v>12706</v>
      </c>
      <c r="C49" s="1" t="s">
        <v>884</v>
      </c>
      <c r="D49" s="1" t="s">
        <v>885</v>
      </c>
      <c r="E49" s="1" t="s">
        <v>877</v>
      </c>
      <c r="F49" s="2">
        <v>1410.5</v>
      </c>
      <c r="G49" s="1" t="s">
        <v>711</v>
      </c>
      <c r="H49" s="1" t="s">
        <v>514</v>
      </c>
      <c r="I49" s="1" t="s">
        <v>515</v>
      </c>
      <c r="J49" s="1" t="s">
        <v>12707</v>
      </c>
      <c r="K49" s="1" t="s">
        <v>12700</v>
      </c>
      <c r="L49" t="e">
        <f>VLOOKUP(B49,HIS退!B:F,5,FALSE)</f>
        <v>#N/A</v>
      </c>
      <c r="M49">
        <f>VLOOKUP(J49,银行退!A:F,6,FALSE)</f>
        <v>1410.5</v>
      </c>
      <c r="N49" t="e">
        <f>VLOOKUP(J49,银行退!A:J,10,FALSE)</f>
        <v>#N/A</v>
      </c>
      <c r="O49" t="e">
        <f>VLOOKUP(J49,银行退!A:K,11,FALSE)</f>
        <v>#N/A</v>
      </c>
    </row>
    <row r="50" spans="1:15">
      <c r="A50" s="1" t="s">
        <v>12708</v>
      </c>
      <c r="B50" s="1" t="s">
        <v>12709</v>
      </c>
      <c r="C50" s="1" t="s">
        <v>887</v>
      </c>
      <c r="D50" s="1" t="s">
        <v>888</v>
      </c>
      <c r="E50" s="1" t="s">
        <v>889</v>
      </c>
      <c r="F50" s="2">
        <v>5000</v>
      </c>
      <c r="G50" s="1" t="s">
        <v>711</v>
      </c>
      <c r="H50" s="1" t="s">
        <v>514</v>
      </c>
      <c r="I50" s="1" t="s">
        <v>515</v>
      </c>
      <c r="J50" s="1" t="s">
        <v>12710</v>
      </c>
      <c r="K50" s="1" t="s">
        <v>12711</v>
      </c>
      <c r="L50" t="e">
        <f>VLOOKUP(B50,HIS退!B:F,5,FALSE)</f>
        <v>#N/A</v>
      </c>
      <c r="M50">
        <f>VLOOKUP(J50,银行退!A:F,6,FALSE)</f>
        <v>5000</v>
      </c>
      <c r="N50" t="e">
        <f>VLOOKUP(J50,银行退!A:J,10,FALSE)</f>
        <v>#N/A</v>
      </c>
      <c r="O50" t="e">
        <f>VLOOKUP(J50,银行退!A:K,11,FALSE)</f>
        <v>#N/A</v>
      </c>
    </row>
    <row r="51" spans="1:15">
      <c r="A51" s="1" t="s">
        <v>12712</v>
      </c>
      <c r="B51" s="1" t="s">
        <v>12713</v>
      </c>
      <c r="C51" s="1" t="s">
        <v>12714</v>
      </c>
      <c r="D51" s="1" t="s">
        <v>891</v>
      </c>
      <c r="E51" s="1" t="s">
        <v>892</v>
      </c>
      <c r="F51" s="2">
        <v>990.46</v>
      </c>
      <c r="G51" s="1" t="s">
        <v>711</v>
      </c>
      <c r="H51" s="1" t="s">
        <v>517</v>
      </c>
      <c r="I51" s="1" t="s">
        <v>122</v>
      </c>
      <c r="J51" s="1" t="s">
        <v>12715</v>
      </c>
      <c r="K51" s="1" t="s">
        <v>12716</v>
      </c>
      <c r="L51" t="e">
        <f>VLOOKUP(B51,HIS退!B:F,5,FALSE)</f>
        <v>#N/A</v>
      </c>
      <c r="M51">
        <f>VLOOKUP(J51,银行退!A:F,6,FALSE)</f>
        <v>990.46</v>
      </c>
      <c r="N51" t="e">
        <f>VLOOKUP(J51,银行退!A:J,10,FALSE)</f>
        <v>#N/A</v>
      </c>
      <c r="O51" t="e">
        <f>VLOOKUP(J51,银行退!A:K,11,FALSE)</f>
        <v>#N/A</v>
      </c>
    </row>
    <row r="52" spans="1:15">
      <c r="A52" s="1" t="s">
        <v>12717</v>
      </c>
      <c r="B52" s="1" t="s">
        <v>12718</v>
      </c>
      <c r="C52" s="1" t="s">
        <v>12719</v>
      </c>
      <c r="D52" s="1" t="s">
        <v>153</v>
      </c>
      <c r="E52" s="1" t="s">
        <v>154</v>
      </c>
      <c r="F52" s="2">
        <v>824.5</v>
      </c>
      <c r="G52" s="1" t="s">
        <v>711</v>
      </c>
      <c r="H52" s="1" t="s">
        <v>517</v>
      </c>
      <c r="I52" s="1" t="s">
        <v>122</v>
      </c>
      <c r="J52" s="1" t="s">
        <v>12720</v>
      </c>
      <c r="K52" s="1" t="s">
        <v>522</v>
      </c>
      <c r="L52" t="e">
        <f>VLOOKUP(B52,HIS退!B:F,5,FALSE)</f>
        <v>#N/A</v>
      </c>
      <c r="M52">
        <f>VLOOKUP(J52,银行退!A:F,6,FALSE)</f>
        <v>824.5</v>
      </c>
      <c r="N52" t="e">
        <f>VLOOKUP(J52,银行退!A:J,10,FALSE)</f>
        <v>#N/A</v>
      </c>
      <c r="O52" t="e">
        <f>VLOOKUP(J52,银行退!A:K,11,FALSE)</f>
        <v>#N/A</v>
      </c>
    </row>
    <row r="53" spans="1:15">
      <c r="A53" s="1" t="s">
        <v>12721</v>
      </c>
      <c r="B53" s="1" t="s">
        <v>12722</v>
      </c>
      <c r="C53" s="1" t="s">
        <v>895</v>
      </c>
      <c r="D53" s="1" t="s">
        <v>896</v>
      </c>
      <c r="E53" s="1" t="s">
        <v>897</v>
      </c>
      <c r="F53" s="2">
        <v>447.47</v>
      </c>
      <c r="G53" s="1" t="s">
        <v>711</v>
      </c>
      <c r="H53" s="1" t="s">
        <v>514</v>
      </c>
      <c r="I53" s="1" t="s">
        <v>515</v>
      </c>
      <c r="J53" s="1" t="s">
        <v>12723</v>
      </c>
      <c r="K53" s="1" t="s">
        <v>12724</v>
      </c>
      <c r="L53" t="e">
        <f>VLOOKUP(B53,HIS退!B:F,5,FALSE)</f>
        <v>#N/A</v>
      </c>
      <c r="M53">
        <f>VLOOKUP(J53,银行退!A:F,6,FALSE)</f>
        <v>447.47</v>
      </c>
      <c r="N53" t="e">
        <f>VLOOKUP(J53,银行退!A:J,10,FALSE)</f>
        <v>#N/A</v>
      </c>
      <c r="O53" t="e">
        <f>VLOOKUP(J53,银行退!A:K,11,FALSE)</f>
        <v>#N/A</v>
      </c>
    </row>
    <row r="54" spans="1:15">
      <c r="A54" s="1" t="s">
        <v>12725</v>
      </c>
      <c r="B54" s="1" t="s">
        <v>12726</v>
      </c>
      <c r="C54" s="1" t="s">
        <v>899</v>
      </c>
      <c r="D54" s="1" t="s">
        <v>900</v>
      </c>
      <c r="E54" s="1" t="s">
        <v>71</v>
      </c>
      <c r="F54" s="2">
        <v>20</v>
      </c>
      <c r="G54" s="1" t="s">
        <v>711</v>
      </c>
      <c r="H54" s="1" t="s">
        <v>514</v>
      </c>
      <c r="I54" s="1" t="s">
        <v>515</v>
      </c>
      <c r="J54" s="1" t="s">
        <v>12727</v>
      </c>
      <c r="K54" s="1" t="s">
        <v>12728</v>
      </c>
      <c r="L54" t="e">
        <f>VLOOKUP(B54,HIS退!B:F,5,FALSE)</f>
        <v>#N/A</v>
      </c>
      <c r="M54">
        <f>VLOOKUP(J54,银行退!A:F,6,FALSE)</f>
        <v>20</v>
      </c>
      <c r="N54" t="e">
        <f>VLOOKUP(J54,银行退!A:J,10,FALSE)</f>
        <v>#N/A</v>
      </c>
      <c r="O54" t="e">
        <f>VLOOKUP(J54,银行退!A:K,11,FALSE)</f>
        <v>#N/A</v>
      </c>
    </row>
    <row r="55" spans="1:15">
      <c r="A55" s="1" t="s">
        <v>12729</v>
      </c>
      <c r="B55" s="1" t="s">
        <v>12730</v>
      </c>
      <c r="C55" s="1" t="s">
        <v>903</v>
      </c>
      <c r="D55" s="1" t="s">
        <v>904</v>
      </c>
      <c r="E55" s="1" t="s">
        <v>905</v>
      </c>
      <c r="F55" s="2">
        <v>289.95</v>
      </c>
      <c r="G55" s="1" t="s">
        <v>711</v>
      </c>
      <c r="H55" s="1" t="s">
        <v>514</v>
      </c>
      <c r="I55" s="1" t="s">
        <v>515</v>
      </c>
      <c r="J55" s="1" t="s">
        <v>12731</v>
      </c>
      <c r="K55" s="1" t="s">
        <v>12732</v>
      </c>
      <c r="L55" t="e">
        <f>VLOOKUP(B55,HIS退!B:F,5,FALSE)</f>
        <v>#N/A</v>
      </c>
      <c r="M55">
        <f>VLOOKUP(J55,银行退!A:F,6,FALSE)</f>
        <v>289.95</v>
      </c>
      <c r="N55" t="e">
        <f>VLOOKUP(J55,银行退!A:J,10,FALSE)</f>
        <v>#N/A</v>
      </c>
      <c r="O55" t="e">
        <f>VLOOKUP(J55,银行退!A:K,11,FALSE)</f>
        <v>#N/A</v>
      </c>
    </row>
    <row r="56" spans="1:15">
      <c r="A56" s="1" t="s">
        <v>12733</v>
      </c>
      <c r="B56" s="1" t="s">
        <v>12734</v>
      </c>
      <c r="C56" s="1" t="s">
        <v>907</v>
      </c>
      <c r="D56" s="1" t="s">
        <v>908</v>
      </c>
      <c r="E56" s="1" t="s">
        <v>909</v>
      </c>
      <c r="F56" s="2">
        <v>9075.43</v>
      </c>
      <c r="G56" s="1" t="s">
        <v>711</v>
      </c>
      <c r="H56" s="1" t="s">
        <v>514</v>
      </c>
      <c r="I56" s="1" t="s">
        <v>515</v>
      </c>
      <c r="J56" s="1" t="s">
        <v>12735</v>
      </c>
      <c r="K56" s="1" t="s">
        <v>12736</v>
      </c>
      <c r="L56" t="e">
        <f>VLOOKUP(B56,HIS退!B:F,5,FALSE)</f>
        <v>#N/A</v>
      </c>
      <c r="M56">
        <f>VLOOKUP(J56,银行退!A:F,6,FALSE)</f>
        <v>9075.43</v>
      </c>
      <c r="N56" t="e">
        <f>VLOOKUP(J56,银行退!A:J,10,FALSE)</f>
        <v>#N/A</v>
      </c>
      <c r="O56" t="e">
        <f>VLOOKUP(J56,银行退!A:K,11,FALSE)</f>
        <v>#N/A</v>
      </c>
    </row>
    <row r="57" spans="1:15">
      <c r="A57" s="1" t="s">
        <v>12737</v>
      </c>
      <c r="B57" s="1" t="s">
        <v>12738</v>
      </c>
      <c r="C57" s="1" t="s">
        <v>911</v>
      </c>
      <c r="D57" s="1" t="s">
        <v>309</v>
      </c>
      <c r="E57" s="1" t="s">
        <v>310</v>
      </c>
      <c r="F57" s="2">
        <v>149.33000000000001</v>
      </c>
      <c r="G57" s="1" t="s">
        <v>711</v>
      </c>
      <c r="H57" s="1" t="s">
        <v>514</v>
      </c>
      <c r="I57" s="1" t="s">
        <v>515</v>
      </c>
      <c r="J57" s="1" t="s">
        <v>12739</v>
      </c>
      <c r="K57" s="1" t="s">
        <v>592</v>
      </c>
      <c r="L57" t="e">
        <f>VLOOKUP(B57,HIS退!B:F,5,FALSE)</f>
        <v>#N/A</v>
      </c>
      <c r="M57">
        <f>VLOOKUP(J57,银行退!A:F,6,FALSE)</f>
        <v>149.33000000000001</v>
      </c>
      <c r="N57" t="e">
        <f>VLOOKUP(J57,银行退!A:J,10,FALSE)</f>
        <v>#N/A</v>
      </c>
      <c r="O57" t="e">
        <f>VLOOKUP(J57,银行退!A:K,11,FALSE)</f>
        <v>#N/A</v>
      </c>
    </row>
    <row r="58" spans="1:15">
      <c r="A58" s="1" t="s">
        <v>12740</v>
      </c>
      <c r="B58" s="1" t="s">
        <v>12741</v>
      </c>
      <c r="C58" s="1" t="s">
        <v>913</v>
      </c>
      <c r="D58" s="1" t="s">
        <v>914</v>
      </c>
      <c r="E58" s="1" t="s">
        <v>720</v>
      </c>
      <c r="F58" s="2">
        <v>500</v>
      </c>
      <c r="G58" s="1" t="s">
        <v>711</v>
      </c>
      <c r="H58" s="1" t="s">
        <v>514</v>
      </c>
      <c r="I58" s="1" t="s">
        <v>515</v>
      </c>
      <c r="J58" s="1" t="s">
        <v>12742</v>
      </c>
      <c r="K58" s="1" t="s">
        <v>12525</v>
      </c>
      <c r="L58" t="e">
        <f>VLOOKUP(B58,HIS退!B:F,5,FALSE)</f>
        <v>#N/A</v>
      </c>
      <c r="M58">
        <f>VLOOKUP(J58,银行退!A:F,6,FALSE)</f>
        <v>500</v>
      </c>
      <c r="N58" t="e">
        <f>VLOOKUP(J58,银行退!A:J,10,FALSE)</f>
        <v>#N/A</v>
      </c>
      <c r="O58" t="e">
        <f>VLOOKUP(J58,银行退!A:K,11,FALSE)</f>
        <v>#N/A</v>
      </c>
    </row>
    <row r="59" spans="1:15">
      <c r="A59" s="1" t="s">
        <v>12743</v>
      </c>
      <c r="B59" s="1" t="s">
        <v>12744</v>
      </c>
      <c r="C59" s="1" t="s">
        <v>916</v>
      </c>
      <c r="D59" s="1" t="s">
        <v>917</v>
      </c>
      <c r="E59" s="1" t="s">
        <v>918</v>
      </c>
      <c r="F59" s="2">
        <v>359</v>
      </c>
      <c r="G59" s="1" t="s">
        <v>711</v>
      </c>
      <c r="H59" s="1" t="s">
        <v>514</v>
      </c>
      <c r="I59" s="1" t="s">
        <v>515</v>
      </c>
      <c r="J59" s="1" t="s">
        <v>12745</v>
      </c>
      <c r="K59" s="1" t="s">
        <v>12746</v>
      </c>
      <c r="L59" t="e">
        <f>VLOOKUP(B59,HIS退!B:F,5,FALSE)</f>
        <v>#N/A</v>
      </c>
      <c r="M59">
        <f>VLOOKUP(J59,银行退!A:F,6,FALSE)</f>
        <v>359</v>
      </c>
      <c r="N59" t="e">
        <f>VLOOKUP(J59,银行退!A:J,10,FALSE)</f>
        <v>#N/A</v>
      </c>
      <c r="O59" t="e">
        <f>VLOOKUP(J59,银行退!A:K,11,FALSE)</f>
        <v>#N/A</v>
      </c>
    </row>
    <row r="60" spans="1:15">
      <c r="A60" s="1" t="s">
        <v>12747</v>
      </c>
      <c r="B60" s="1" t="s">
        <v>12748</v>
      </c>
      <c r="C60" s="1" t="s">
        <v>920</v>
      </c>
      <c r="D60" s="1" t="s">
        <v>921</v>
      </c>
      <c r="E60" s="1" t="s">
        <v>922</v>
      </c>
      <c r="F60" s="2">
        <v>1000</v>
      </c>
      <c r="G60" s="1" t="s">
        <v>711</v>
      </c>
      <c r="H60" s="1" t="s">
        <v>514</v>
      </c>
      <c r="I60" s="1" t="s">
        <v>515</v>
      </c>
      <c r="J60" s="1" t="s">
        <v>12749</v>
      </c>
      <c r="K60" s="1" t="s">
        <v>12750</v>
      </c>
      <c r="L60" t="e">
        <f>VLOOKUP(B60,HIS退!B:F,5,FALSE)</f>
        <v>#N/A</v>
      </c>
      <c r="M60">
        <f>VLOOKUP(J60,银行退!A:F,6,FALSE)</f>
        <v>1000</v>
      </c>
      <c r="N60" t="e">
        <f>VLOOKUP(J60,银行退!A:J,10,FALSE)</f>
        <v>#N/A</v>
      </c>
      <c r="O60" t="e">
        <f>VLOOKUP(J60,银行退!A:K,11,FALSE)</f>
        <v>#N/A</v>
      </c>
    </row>
    <row r="61" spans="1:15">
      <c r="A61" s="1" t="s">
        <v>12751</v>
      </c>
      <c r="B61" s="1" t="s">
        <v>12752</v>
      </c>
      <c r="C61" s="1" t="s">
        <v>12753</v>
      </c>
      <c r="D61" s="1" t="s">
        <v>924</v>
      </c>
      <c r="E61" s="1" t="s">
        <v>925</v>
      </c>
      <c r="F61" s="2">
        <v>500</v>
      </c>
      <c r="G61" s="1" t="s">
        <v>711</v>
      </c>
      <c r="H61" s="1" t="s">
        <v>517</v>
      </c>
      <c r="I61" s="1" t="s">
        <v>517</v>
      </c>
      <c r="J61" s="1" t="s">
        <v>12754</v>
      </c>
      <c r="K61" s="1" t="s">
        <v>12755</v>
      </c>
      <c r="L61" t="e">
        <f>VLOOKUP(B61,HIS退!B:F,5,FALSE)</f>
        <v>#N/A</v>
      </c>
      <c r="M61">
        <f>VLOOKUP(J61,银行退!A:F,6,FALSE)</f>
        <v>500</v>
      </c>
      <c r="N61" t="e">
        <f>VLOOKUP(J61,银行退!A:J,10,FALSE)</f>
        <v>#N/A</v>
      </c>
      <c r="O61" t="str">
        <f>VLOOKUP(J61,银行退!A:K,11,FALSE)</f>
        <v>20170801</v>
      </c>
    </row>
    <row r="62" spans="1:15">
      <c r="A62" s="1" t="s">
        <v>12756</v>
      </c>
      <c r="B62" s="1" t="s">
        <v>12757</v>
      </c>
      <c r="C62" s="1" t="s">
        <v>927</v>
      </c>
      <c r="D62" s="1" t="s">
        <v>928</v>
      </c>
      <c r="E62" s="1" t="s">
        <v>929</v>
      </c>
      <c r="F62" s="2">
        <v>64.5</v>
      </c>
      <c r="G62" s="1" t="s">
        <v>711</v>
      </c>
      <c r="H62" s="1" t="s">
        <v>514</v>
      </c>
      <c r="I62" s="1" t="s">
        <v>515</v>
      </c>
      <c r="J62" s="1" t="s">
        <v>12758</v>
      </c>
      <c r="K62" s="1" t="s">
        <v>12759</v>
      </c>
      <c r="L62" t="e">
        <f>VLOOKUP(B62,HIS退!B:F,5,FALSE)</f>
        <v>#N/A</v>
      </c>
      <c r="M62">
        <f>VLOOKUP(J62,银行退!A:F,6,FALSE)</f>
        <v>64.5</v>
      </c>
      <c r="N62" t="e">
        <f>VLOOKUP(J62,银行退!A:J,10,FALSE)</f>
        <v>#N/A</v>
      </c>
      <c r="O62" t="e">
        <f>VLOOKUP(J62,银行退!A:K,11,FALSE)</f>
        <v>#N/A</v>
      </c>
    </row>
    <row r="63" spans="1:15">
      <c r="A63" s="1" t="s">
        <v>12760</v>
      </c>
      <c r="B63" s="1" t="s">
        <v>12761</v>
      </c>
      <c r="C63" s="1" t="s">
        <v>931</v>
      </c>
      <c r="D63" s="1" t="s">
        <v>932</v>
      </c>
      <c r="E63" s="1" t="s">
        <v>933</v>
      </c>
      <c r="F63" s="2">
        <v>500</v>
      </c>
      <c r="G63" s="1" t="s">
        <v>711</v>
      </c>
      <c r="H63" s="1" t="s">
        <v>514</v>
      </c>
      <c r="I63" s="1" t="s">
        <v>515</v>
      </c>
      <c r="J63" s="1" t="s">
        <v>12762</v>
      </c>
      <c r="K63" s="1" t="s">
        <v>12763</v>
      </c>
      <c r="L63" t="e">
        <f>VLOOKUP(B63,HIS退!B:F,5,FALSE)</f>
        <v>#N/A</v>
      </c>
      <c r="M63">
        <f>VLOOKUP(J63,银行退!A:F,6,FALSE)</f>
        <v>500</v>
      </c>
      <c r="N63" t="e">
        <f>VLOOKUP(J63,银行退!A:J,10,FALSE)</f>
        <v>#N/A</v>
      </c>
      <c r="O63" t="e">
        <f>VLOOKUP(J63,银行退!A:K,11,FALSE)</f>
        <v>#N/A</v>
      </c>
    </row>
    <row r="64" spans="1:15">
      <c r="A64" s="1" t="s">
        <v>12764</v>
      </c>
      <c r="B64" s="1" t="s">
        <v>12765</v>
      </c>
      <c r="C64" s="1" t="s">
        <v>12766</v>
      </c>
      <c r="D64" s="1" t="s">
        <v>935</v>
      </c>
      <c r="E64" s="1" t="s">
        <v>936</v>
      </c>
      <c r="F64" s="2">
        <v>500</v>
      </c>
      <c r="G64" s="1" t="s">
        <v>711</v>
      </c>
      <c r="H64" s="1" t="s">
        <v>517</v>
      </c>
      <c r="I64" s="1" t="s">
        <v>122</v>
      </c>
      <c r="J64" s="1" t="s">
        <v>12767</v>
      </c>
      <c r="K64" s="1" t="s">
        <v>12768</v>
      </c>
      <c r="L64" t="e">
        <f>VLOOKUP(B64,HIS退!B:F,5,FALSE)</f>
        <v>#N/A</v>
      </c>
      <c r="M64">
        <f>VLOOKUP(J64,银行退!A:F,6,FALSE)</f>
        <v>500</v>
      </c>
      <c r="N64" t="e">
        <f>VLOOKUP(J64,银行退!A:J,10,FALSE)</f>
        <v>#N/A</v>
      </c>
      <c r="O64" t="e">
        <f>VLOOKUP(J64,银行退!A:K,11,FALSE)</f>
        <v>#N/A</v>
      </c>
    </row>
    <row r="65" spans="1:15">
      <c r="A65" s="1" t="s">
        <v>12769</v>
      </c>
      <c r="B65" s="1" t="s">
        <v>12770</v>
      </c>
      <c r="C65" s="1" t="s">
        <v>939</v>
      </c>
      <c r="D65" s="1" t="s">
        <v>940</v>
      </c>
      <c r="E65" s="1" t="s">
        <v>480</v>
      </c>
      <c r="F65" s="2">
        <v>993.2</v>
      </c>
      <c r="G65" s="1" t="s">
        <v>711</v>
      </c>
      <c r="H65" s="1" t="s">
        <v>514</v>
      </c>
      <c r="I65" s="1" t="s">
        <v>515</v>
      </c>
      <c r="J65" s="1" t="s">
        <v>12771</v>
      </c>
      <c r="K65" s="1" t="s">
        <v>12772</v>
      </c>
      <c r="L65" t="e">
        <f>VLOOKUP(B65,HIS退!B:F,5,FALSE)</f>
        <v>#N/A</v>
      </c>
      <c r="M65">
        <f>VLOOKUP(J65,银行退!A:F,6,FALSE)</f>
        <v>993.2</v>
      </c>
      <c r="N65" t="e">
        <f>VLOOKUP(J65,银行退!A:J,10,FALSE)</f>
        <v>#N/A</v>
      </c>
      <c r="O65" t="e">
        <f>VLOOKUP(J65,银行退!A:K,11,FALSE)</f>
        <v>#N/A</v>
      </c>
    </row>
    <row r="66" spans="1:15">
      <c r="A66" s="1" t="s">
        <v>12773</v>
      </c>
      <c r="B66" s="1" t="s">
        <v>12774</v>
      </c>
      <c r="C66" s="1" t="s">
        <v>943</v>
      </c>
      <c r="D66" s="1" t="s">
        <v>944</v>
      </c>
      <c r="E66" s="1" t="s">
        <v>945</v>
      </c>
      <c r="F66" s="2">
        <v>57</v>
      </c>
      <c r="G66" s="1" t="s">
        <v>711</v>
      </c>
      <c r="H66" s="1" t="s">
        <v>514</v>
      </c>
      <c r="I66" s="1" t="s">
        <v>515</v>
      </c>
      <c r="J66" s="1" t="s">
        <v>12775</v>
      </c>
      <c r="K66" s="1" t="s">
        <v>12776</v>
      </c>
      <c r="L66" t="e">
        <f>VLOOKUP(B66,HIS退!B:F,5,FALSE)</f>
        <v>#N/A</v>
      </c>
      <c r="M66">
        <f>VLOOKUP(J66,银行退!A:F,6,FALSE)</f>
        <v>57</v>
      </c>
      <c r="N66" t="e">
        <f>VLOOKUP(J66,银行退!A:J,10,FALSE)</f>
        <v>#N/A</v>
      </c>
      <c r="O66" t="e">
        <f>VLOOKUP(J66,银行退!A:K,11,FALSE)</f>
        <v>#N/A</v>
      </c>
    </row>
    <row r="67" spans="1:15">
      <c r="A67" s="1" t="s">
        <v>12777</v>
      </c>
      <c r="B67" s="1" t="s">
        <v>12778</v>
      </c>
      <c r="C67" s="1" t="s">
        <v>12779</v>
      </c>
      <c r="D67" s="1" t="s">
        <v>947</v>
      </c>
      <c r="E67" s="1" t="s">
        <v>948</v>
      </c>
      <c r="F67" s="2">
        <v>3154.46</v>
      </c>
      <c r="G67" s="1" t="s">
        <v>711</v>
      </c>
      <c r="H67" s="1" t="s">
        <v>517</v>
      </c>
      <c r="I67" s="1" t="s">
        <v>122</v>
      </c>
      <c r="J67" s="1" t="s">
        <v>12780</v>
      </c>
      <c r="K67" s="1" t="s">
        <v>12781</v>
      </c>
      <c r="L67" t="e">
        <f>VLOOKUP(B67,HIS退!B:F,5,FALSE)</f>
        <v>#N/A</v>
      </c>
      <c r="M67">
        <f>VLOOKUP(J67,银行退!A:F,6,FALSE)</f>
        <v>3154.46</v>
      </c>
      <c r="N67" t="e">
        <f>VLOOKUP(J67,银行退!A:J,10,FALSE)</f>
        <v>#N/A</v>
      </c>
      <c r="O67" t="e">
        <f>VLOOKUP(J67,银行退!A:K,11,FALSE)</f>
        <v>#N/A</v>
      </c>
    </row>
    <row r="68" spans="1:15">
      <c r="A68" s="1" t="s">
        <v>12782</v>
      </c>
      <c r="B68" s="1" t="s">
        <v>12783</v>
      </c>
      <c r="C68" s="1" t="s">
        <v>950</v>
      </c>
      <c r="D68" s="1" t="s">
        <v>951</v>
      </c>
      <c r="E68" s="1" t="s">
        <v>952</v>
      </c>
      <c r="F68" s="2">
        <v>437.5</v>
      </c>
      <c r="G68" s="1" t="s">
        <v>711</v>
      </c>
      <c r="H68" s="1" t="s">
        <v>514</v>
      </c>
      <c r="I68" s="1" t="s">
        <v>515</v>
      </c>
      <c r="J68" s="1" t="s">
        <v>12784</v>
      </c>
      <c r="K68" s="1" t="s">
        <v>12785</v>
      </c>
      <c r="L68" t="e">
        <f>VLOOKUP(B68,HIS退!B:F,5,FALSE)</f>
        <v>#N/A</v>
      </c>
      <c r="M68">
        <f>VLOOKUP(J68,银行退!A:F,6,FALSE)</f>
        <v>437.5</v>
      </c>
      <c r="N68" t="e">
        <f>VLOOKUP(J68,银行退!A:J,10,FALSE)</f>
        <v>#N/A</v>
      </c>
      <c r="O68" t="e">
        <f>VLOOKUP(J68,银行退!A:K,11,FALSE)</f>
        <v>#N/A</v>
      </c>
    </row>
    <row r="69" spans="1:15">
      <c r="A69" s="1" t="s">
        <v>12786</v>
      </c>
      <c r="B69" s="1" t="s">
        <v>12787</v>
      </c>
      <c r="C69" s="1" t="s">
        <v>954</v>
      </c>
      <c r="D69" s="1" t="s">
        <v>955</v>
      </c>
      <c r="E69" s="1" t="s">
        <v>956</v>
      </c>
      <c r="F69" s="2">
        <v>3000</v>
      </c>
      <c r="G69" s="1" t="s">
        <v>711</v>
      </c>
      <c r="H69" s="1" t="s">
        <v>514</v>
      </c>
      <c r="I69" s="1" t="s">
        <v>515</v>
      </c>
      <c r="J69" s="1" t="s">
        <v>12788</v>
      </c>
      <c r="K69" s="1" t="s">
        <v>12789</v>
      </c>
      <c r="L69" t="e">
        <f>VLOOKUP(B69,HIS退!B:F,5,FALSE)</f>
        <v>#N/A</v>
      </c>
      <c r="M69">
        <f>VLOOKUP(J69,银行退!A:F,6,FALSE)</f>
        <v>3000</v>
      </c>
      <c r="N69" t="e">
        <f>VLOOKUP(J69,银行退!A:J,10,FALSE)</f>
        <v>#N/A</v>
      </c>
      <c r="O69" t="e">
        <f>VLOOKUP(J69,银行退!A:K,11,FALSE)</f>
        <v>#N/A</v>
      </c>
    </row>
    <row r="70" spans="1:15">
      <c r="A70" s="1" t="s">
        <v>12790</v>
      </c>
      <c r="B70" s="1" t="s">
        <v>12791</v>
      </c>
      <c r="C70" s="1" t="s">
        <v>958</v>
      </c>
      <c r="D70" s="1" t="s">
        <v>959</v>
      </c>
      <c r="E70" s="1" t="s">
        <v>960</v>
      </c>
      <c r="F70" s="2">
        <v>1594.56</v>
      </c>
      <c r="G70" s="1" t="s">
        <v>711</v>
      </c>
      <c r="H70" s="1" t="s">
        <v>514</v>
      </c>
      <c r="I70" s="1" t="s">
        <v>515</v>
      </c>
      <c r="J70" s="1" t="s">
        <v>12792</v>
      </c>
      <c r="K70" s="1" t="s">
        <v>12793</v>
      </c>
      <c r="L70" t="e">
        <f>VLOOKUP(B70,HIS退!B:F,5,FALSE)</f>
        <v>#N/A</v>
      </c>
      <c r="M70">
        <f>VLOOKUP(J70,银行退!A:F,6,FALSE)</f>
        <v>1594.56</v>
      </c>
      <c r="N70" t="e">
        <f>VLOOKUP(J70,银行退!A:J,10,FALSE)</f>
        <v>#N/A</v>
      </c>
      <c r="O70" t="e">
        <f>VLOOKUP(J70,银行退!A:K,11,FALSE)</f>
        <v>#N/A</v>
      </c>
    </row>
    <row r="71" spans="1:15">
      <c r="A71" s="1" t="s">
        <v>12794</v>
      </c>
      <c r="B71" s="1" t="s">
        <v>12795</v>
      </c>
      <c r="C71" s="1" t="s">
        <v>962</v>
      </c>
      <c r="D71" s="1" t="s">
        <v>963</v>
      </c>
      <c r="E71" s="1" t="s">
        <v>964</v>
      </c>
      <c r="F71" s="2">
        <v>500</v>
      </c>
      <c r="G71" s="1" t="s">
        <v>711</v>
      </c>
      <c r="H71" s="1" t="s">
        <v>514</v>
      </c>
      <c r="I71" s="1" t="s">
        <v>515</v>
      </c>
      <c r="J71" s="1" t="s">
        <v>12796</v>
      </c>
      <c r="K71" s="1" t="s">
        <v>12797</v>
      </c>
      <c r="L71" t="e">
        <f>VLOOKUP(B71,HIS退!B:F,5,FALSE)</f>
        <v>#N/A</v>
      </c>
      <c r="M71">
        <f>VLOOKUP(J71,银行退!A:F,6,FALSE)</f>
        <v>500</v>
      </c>
      <c r="N71" t="e">
        <f>VLOOKUP(J71,银行退!A:J,10,FALSE)</f>
        <v>#N/A</v>
      </c>
      <c r="O71" t="e">
        <f>VLOOKUP(J71,银行退!A:K,11,FALSE)</f>
        <v>#N/A</v>
      </c>
    </row>
    <row r="72" spans="1:15">
      <c r="A72" s="1" t="s">
        <v>12798</v>
      </c>
      <c r="B72" s="1" t="s">
        <v>12799</v>
      </c>
      <c r="C72" s="1" t="s">
        <v>966</v>
      </c>
      <c r="D72" s="1" t="s">
        <v>967</v>
      </c>
      <c r="E72" s="1" t="s">
        <v>968</v>
      </c>
      <c r="F72" s="2">
        <v>45</v>
      </c>
      <c r="G72" s="1" t="s">
        <v>711</v>
      </c>
      <c r="H72" s="1" t="s">
        <v>514</v>
      </c>
      <c r="I72" s="1" t="s">
        <v>515</v>
      </c>
      <c r="J72" s="1" t="s">
        <v>12800</v>
      </c>
      <c r="K72" s="1" t="s">
        <v>12801</v>
      </c>
      <c r="L72" t="e">
        <f>VLOOKUP(B72,HIS退!B:F,5,FALSE)</f>
        <v>#N/A</v>
      </c>
      <c r="M72">
        <f>VLOOKUP(J72,银行退!A:F,6,FALSE)</f>
        <v>45</v>
      </c>
      <c r="N72" t="e">
        <f>VLOOKUP(J72,银行退!A:J,10,FALSE)</f>
        <v>#N/A</v>
      </c>
      <c r="O72" t="e">
        <f>VLOOKUP(J72,银行退!A:K,11,FALSE)</f>
        <v>#N/A</v>
      </c>
    </row>
    <row r="73" spans="1:15">
      <c r="A73" s="1" t="s">
        <v>12802</v>
      </c>
      <c r="B73" s="1" t="s">
        <v>12803</v>
      </c>
      <c r="C73" s="1" t="s">
        <v>970</v>
      </c>
      <c r="D73" s="1" t="s">
        <v>971</v>
      </c>
      <c r="E73" s="1" t="s">
        <v>972</v>
      </c>
      <c r="F73" s="2">
        <v>4055.16</v>
      </c>
      <c r="G73" s="1" t="s">
        <v>711</v>
      </c>
      <c r="H73" s="1" t="s">
        <v>514</v>
      </c>
      <c r="I73" s="1" t="s">
        <v>515</v>
      </c>
      <c r="J73" s="1" t="s">
        <v>12804</v>
      </c>
      <c r="K73" s="1" t="s">
        <v>12805</v>
      </c>
      <c r="L73" t="e">
        <f>VLOOKUP(B73,HIS退!B:F,5,FALSE)</f>
        <v>#N/A</v>
      </c>
      <c r="M73">
        <f>VLOOKUP(J73,银行退!A:F,6,FALSE)</f>
        <v>4055.16</v>
      </c>
      <c r="N73" t="e">
        <f>VLOOKUP(J73,银行退!A:J,10,FALSE)</f>
        <v>#N/A</v>
      </c>
      <c r="O73" t="e">
        <f>VLOOKUP(J73,银行退!A:K,11,FALSE)</f>
        <v>#N/A</v>
      </c>
    </row>
    <row r="74" spans="1:15">
      <c r="A74" s="1" t="s">
        <v>12806</v>
      </c>
      <c r="B74" s="1" t="s">
        <v>12807</v>
      </c>
      <c r="C74" s="1" t="s">
        <v>974</v>
      </c>
      <c r="D74" s="1" t="s">
        <v>975</v>
      </c>
      <c r="E74" s="1" t="s">
        <v>976</v>
      </c>
      <c r="F74" s="2">
        <v>147</v>
      </c>
      <c r="G74" s="1" t="s">
        <v>711</v>
      </c>
      <c r="H74" s="1" t="s">
        <v>514</v>
      </c>
      <c r="I74" s="1" t="s">
        <v>515</v>
      </c>
      <c r="J74" s="1" t="s">
        <v>12808</v>
      </c>
      <c r="K74" s="1" t="s">
        <v>12809</v>
      </c>
      <c r="L74" t="e">
        <f>VLOOKUP(B74,HIS退!B:F,5,FALSE)</f>
        <v>#N/A</v>
      </c>
      <c r="M74">
        <f>VLOOKUP(J74,银行退!A:F,6,FALSE)</f>
        <v>147</v>
      </c>
      <c r="N74" t="e">
        <f>VLOOKUP(J74,银行退!A:J,10,FALSE)</f>
        <v>#N/A</v>
      </c>
      <c r="O74" t="e">
        <f>VLOOKUP(J74,银行退!A:K,11,FALSE)</f>
        <v>#N/A</v>
      </c>
    </row>
    <row r="75" spans="1:15">
      <c r="A75" s="1" t="s">
        <v>12810</v>
      </c>
      <c r="B75" s="1" t="s">
        <v>12811</v>
      </c>
      <c r="C75" s="1" t="s">
        <v>978</v>
      </c>
      <c r="D75" s="1" t="s">
        <v>979</v>
      </c>
      <c r="E75" s="1" t="s">
        <v>980</v>
      </c>
      <c r="F75" s="2">
        <v>287.56</v>
      </c>
      <c r="G75" s="1" t="s">
        <v>711</v>
      </c>
      <c r="H75" s="1" t="s">
        <v>514</v>
      </c>
      <c r="I75" s="1" t="s">
        <v>515</v>
      </c>
      <c r="J75" s="1" t="s">
        <v>12812</v>
      </c>
      <c r="K75" s="1" t="s">
        <v>12813</v>
      </c>
      <c r="L75" t="e">
        <f>VLOOKUP(B75,HIS退!B:F,5,FALSE)</f>
        <v>#N/A</v>
      </c>
      <c r="M75">
        <f>VLOOKUP(J75,银行退!A:F,6,FALSE)</f>
        <v>287.56</v>
      </c>
      <c r="N75" t="e">
        <f>VLOOKUP(J75,银行退!A:J,10,FALSE)</f>
        <v>#N/A</v>
      </c>
      <c r="O75" t="e">
        <f>VLOOKUP(J75,银行退!A:K,11,FALSE)</f>
        <v>#N/A</v>
      </c>
    </row>
    <row r="76" spans="1:15">
      <c r="A76" s="1" t="s">
        <v>12814</v>
      </c>
      <c r="B76" s="1" t="s">
        <v>12815</v>
      </c>
      <c r="C76" s="1" t="s">
        <v>982</v>
      </c>
      <c r="D76" s="1" t="s">
        <v>983</v>
      </c>
      <c r="E76" s="1" t="s">
        <v>984</v>
      </c>
      <c r="F76" s="2">
        <v>345</v>
      </c>
      <c r="G76" s="1" t="s">
        <v>711</v>
      </c>
      <c r="H76" s="1" t="s">
        <v>514</v>
      </c>
      <c r="I76" s="1" t="s">
        <v>515</v>
      </c>
      <c r="J76" s="1" t="s">
        <v>12816</v>
      </c>
      <c r="K76" s="1" t="s">
        <v>12817</v>
      </c>
      <c r="L76" t="e">
        <f>VLOOKUP(B76,HIS退!B:F,5,FALSE)</f>
        <v>#N/A</v>
      </c>
      <c r="M76">
        <f>VLOOKUP(J76,银行退!A:F,6,FALSE)</f>
        <v>345</v>
      </c>
      <c r="N76" t="e">
        <f>VLOOKUP(J76,银行退!A:J,10,FALSE)</f>
        <v>#N/A</v>
      </c>
      <c r="O76" t="e">
        <f>VLOOKUP(J76,银行退!A:K,11,FALSE)</f>
        <v>#N/A</v>
      </c>
    </row>
    <row r="77" spans="1:15">
      <c r="A77" s="1" t="s">
        <v>12818</v>
      </c>
      <c r="B77" s="1" t="s">
        <v>12819</v>
      </c>
      <c r="C77" s="1" t="s">
        <v>986</v>
      </c>
      <c r="D77" s="1" t="s">
        <v>987</v>
      </c>
      <c r="E77" s="1" t="s">
        <v>988</v>
      </c>
      <c r="F77" s="2">
        <v>1852.5</v>
      </c>
      <c r="G77" s="1" t="s">
        <v>711</v>
      </c>
      <c r="H77" s="1" t="s">
        <v>514</v>
      </c>
      <c r="I77" s="1" t="s">
        <v>515</v>
      </c>
      <c r="J77" s="1" t="s">
        <v>12820</v>
      </c>
      <c r="K77" s="1" t="s">
        <v>12550</v>
      </c>
      <c r="L77" t="e">
        <f>VLOOKUP(B77,HIS退!B:F,5,FALSE)</f>
        <v>#N/A</v>
      </c>
      <c r="M77">
        <f>VLOOKUP(J77,银行退!A:F,6,FALSE)</f>
        <v>1852.5</v>
      </c>
      <c r="N77" t="e">
        <f>VLOOKUP(J77,银行退!A:J,10,FALSE)</f>
        <v>#N/A</v>
      </c>
      <c r="O77" t="e">
        <f>VLOOKUP(J77,银行退!A:K,11,FALSE)</f>
        <v>#N/A</v>
      </c>
    </row>
    <row r="78" spans="1:15">
      <c r="A78" s="1" t="s">
        <v>12821</v>
      </c>
      <c r="B78" s="1" t="s">
        <v>12822</v>
      </c>
      <c r="C78" s="1" t="s">
        <v>12823</v>
      </c>
      <c r="D78" s="1" t="s">
        <v>990</v>
      </c>
      <c r="E78" s="1" t="s">
        <v>342</v>
      </c>
      <c r="F78" s="2">
        <v>717.84</v>
      </c>
      <c r="G78" s="1" t="s">
        <v>711</v>
      </c>
      <c r="H78" s="1" t="s">
        <v>517</v>
      </c>
      <c r="I78" s="1" t="s">
        <v>122</v>
      </c>
      <c r="J78" s="1" t="s">
        <v>12824</v>
      </c>
      <c r="K78" s="1" t="s">
        <v>12825</v>
      </c>
      <c r="L78" t="e">
        <f>VLOOKUP(B78,HIS退!B:F,5,FALSE)</f>
        <v>#N/A</v>
      </c>
      <c r="M78">
        <f>VLOOKUP(J78,银行退!A:F,6,FALSE)</f>
        <v>717.84</v>
      </c>
      <c r="N78" t="e">
        <f>VLOOKUP(J78,银行退!A:J,10,FALSE)</f>
        <v>#N/A</v>
      </c>
      <c r="O78" t="e">
        <f>VLOOKUP(J78,银行退!A:K,11,FALSE)</f>
        <v>#N/A</v>
      </c>
    </row>
    <row r="79" spans="1:15">
      <c r="A79" s="1" t="s">
        <v>12826</v>
      </c>
      <c r="B79" s="1" t="s">
        <v>515</v>
      </c>
      <c r="C79" s="1"/>
      <c r="D79" s="1" t="s">
        <v>12827</v>
      </c>
      <c r="E79" s="1" t="s">
        <v>12828</v>
      </c>
      <c r="F79" s="2">
        <v>474.44</v>
      </c>
      <c r="G79" s="1" t="s">
        <v>711</v>
      </c>
      <c r="H79" s="1" t="s">
        <v>521</v>
      </c>
      <c r="I79" s="1" t="s">
        <v>122</v>
      </c>
      <c r="J79" s="1" t="s">
        <v>12829</v>
      </c>
      <c r="K79" s="1" t="s">
        <v>12825</v>
      </c>
      <c r="L79" t="e">
        <f>VLOOKUP(B79,HIS退!B:F,5,FALSE)</f>
        <v>#N/A</v>
      </c>
      <c r="M79" t="e">
        <f>VLOOKUP(J79,银行退!A:F,6,FALSE)</f>
        <v>#N/A</v>
      </c>
      <c r="N79" t="e">
        <f>VLOOKUP(J79,银行退!A:J,10,FALSE)</f>
        <v>#N/A</v>
      </c>
      <c r="O79" t="e">
        <f>VLOOKUP(J79,银行退!A:K,11,FALSE)</f>
        <v>#N/A</v>
      </c>
    </row>
    <row r="80" spans="1:15">
      <c r="A80" s="1" t="s">
        <v>12830</v>
      </c>
      <c r="B80" s="1" t="s">
        <v>515</v>
      </c>
      <c r="C80" s="1"/>
      <c r="D80" s="1" t="s">
        <v>12827</v>
      </c>
      <c r="E80" s="1" t="s">
        <v>12828</v>
      </c>
      <c r="F80" s="2">
        <v>474</v>
      </c>
      <c r="G80" s="1" t="s">
        <v>711</v>
      </c>
      <c r="H80" s="1" t="s">
        <v>521</v>
      </c>
      <c r="I80" s="1" t="s">
        <v>122</v>
      </c>
      <c r="J80" s="1" t="s">
        <v>12831</v>
      </c>
      <c r="K80" s="1" t="s">
        <v>12825</v>
      </c>
      <c r="L80" t="e">
        <f>VLOOKUP(B80,HIS退!B:F,5,FALSE)</f>
        <v>#N/A</v>
      </c>
      <c r="M80" t="e">
        <f>VLOOKUP(J80,银行退!A:F,6,FALSE)</f>
        <v>#N/A</v>
      </c>
      <c r="N80" t="e">
        <f>VLOOKUP(J80,银行退!A:J,10,FALSE)</f>
        <v>#N/A</v>
      </c>
      <c r="O80" t="e">
        <f>VLOOKUP(J80,银行退!A:K,11,FALSE)</f>
        <v>#N/A</v>
      </c>
    </row>
    <row r="81" spans="1:15">
      <c r="A81" s="1" t="s">
        <v>12832</v>
      </c>
      <c r="B81" s="1" t="s">
        <v>12833</v>
      </c>
      <c r="C81" s="1" t="s">
        <v>992</v>
      </c>
      <c r="D81" s="1" t="s">
        <v>993</v>
      </c>
      <c r="E81" s="1" t="s">
        <v>994</v>
      </c>
      <c r="F81" s="2">
        <v>237</v>
      </c>
      <c r="G81" s="1" t="s">
        <v>711</v>
      </c>
      <c r="H81" s="1" t="s">
        <v>514</v>
      </c>
      <c r="I81" s="1" t="s">
        <v>515</v>
      </c>
      <c r="J81" s="1" t="s">
        <v>12834</v>
      </c>
      <c r="K81" s="1" t="s">
        <v>12835</v>
      </c>
      <c r="L81" t="e">
        <f>VLOOKUP(B81,HIS退!B:F,5,FALSE)</f>
        <v>#N/A</v>
      </c>
      <c r="M81">
        <f>VLOOKUP(J81,银行退!A:F,6,FALSE)</f>
        <v>237</v>
      </c>
      <c r="N81" t="e">
        <f>VLOOKUP(J81,银行退!A:J,10,FALSE)</f>
        <v>#N/A</v>
      </c>
      <c r="O81" t="e">
        <f>VLOOKUP(J81,银行退!A:K,11,FALSE)</f>
        <v>#N/A</v>
      </c>
    </row>
    <row r="82" spans="1:15">
      <c r="A82" s="1" t="s">
        <v>12836</v>
      </c>
      <c r="B82" s="1" t="s">
        <v>12837</v>
      </c>
      <c r="C82" s="1" t="s">
        <v>996</v>
      </c>
      <c r="D82" s="1" t="s">
        <v>997</v>
      </c>
      <c r="E82" s="1" t="s">
        <v>998</v>
      </c>
      <c r="F82" s="2">
        <v>200</v>
      </c>
      <c r="G82" s="1" t="s">
        <v>711</v>
      </c>
      <c r="H82" s="1" t="s">
        <v>514</v>
      </c>
      <c r="I82" s="1" t="s">
        <v>515</v>
      </c>
      <c r="J82" s="1" t="s">
        <v>12838</v>
      </c>
      <c r="K82" s="1" t="s">
        <v>12835</v>
      </c>
      <c r="L82" t="e">
        <f>VLOOKUP(B82,HIS退!B:F,5,FALSE)</f>
        <v>#N/A</v>
      </c>
      <c r="M82">
        <f>VLOOKUP(J82,银行退!A:F,6,FALSE)</f>
        <v>200</v>
      </c>
      <c r="N82" t="e">
        <f>VLOOKUP(J82,银行退!A:J,10,FALSE)</f>
        <v>#N/A</v>
      </c>
      <c r="O82" t="e">
        <f>VLOOKUP(J82,银行退!A:K,11,FALSE)</f>
        <v>#N/A</v>
      </c>
    </row>
    <row r="83" spans="1:15">
      <c r="A83" s="1" t="s">
        <v>12839</v>
      </c>
      <c r="B83" s="1" t="s">
        <v>12840</v>
      </c>
      <c r="C83" s="1" t="s">
        <v>1000</v>
      </c>
      <c r="D83" s="1" t="s">
        <v>1001</v>
      </c>
      <c r="E83" s="1" t="s">
        <v>1002</v>
      </c>
      <c r="F83" s="2">
        <v>1810.27</v>
      </c>
      <c r="G83" s="1" t="s">
        <v>711</v>
      </c>
      <c r="H83" s="1" t="s">
        <v>514</v>
      </c>
      <c r="I83" s="1" t="s">
        <v>515</v>
      </c>
      <c r="J83" s="1" t="s">
        <v>12841</v>
      </c>
      <c r="K83" s="1" t="s">
        <v>12842</v>
      </c>
      <c r="L83" t="e">
        <f>VLOOKUP(B83,HIS退!B:F,5,FALSE)</f>
        <v>#N/A</v>
      </c>
      <c r="M83">
        <f>VLOOKUP(J83,银行退!A:F,6,FALSE)</f>
        <v>1810.27</v>
      </c>
      <c r="N83" t="e">
        <f>VLOOKUP(J83,银行退!A:J,10,FALSE)</f>
        <v>#N/A</v>
      </c>
      <c r="O83" t="e">
        <f>VLOOKUP(J83,银行退!A:K,11,FALSE)</f>
        <v>#N/A</v>
      </c>
    </row>
    <row r="84" spans="1:15">
      <c r="A84" s="1" t="s">
        <v>12843</v>
      </c>
      <c r="B84" s="1" t="s">
        <v>12844</v>
      </c>
      <c r="C84" s="1" t="s">
        <v>1004</v>
      </c>
      <c r="D84" s="1" t="s">
        <v>1005</v>
      </c>
      <c r="E84" s="1" t="s">
        <v>1006</v>
      </c>
      <c r="F84" s="2">
        <v>100</v>
      </c>
      <c r="G84" s="1" t="s">
        <v>711</v>
      </c>
      <c r="H84" s="1" t="s">
        <v>514</v>
      </c>
      <c r="I84" s="1" t="s">
        <v>515</v>
      </c>
      <c r="J84" s="1" t="s">
        <v>12845</v>
      </c>
      <c r="K84" s="1" t="s">
        <v>12846</v>
      </c>
      <c r="L84" t="e">
        <f>VLOOKUP(B84,HIS退!B:F,5,FALSE)</f>
        <v>#N/A</v>
      </c>
      <c r="M84">
        <f>VLOOKUP(J84,银行退!A:F,6,FALSE)</f>
        <v>100</v>
      </c>
      <c r="N84" t="e">
        <f>VLOOKUP(J84,银行退!A:J,10,FALSE)</f>
        <v>#N/A</v>
      </c>
      <c r="O84" t="e">
        <f>VLOOKUP(J84,银行退!A:K,11,FALSE)</f>
        <v>#N/A</v>
      </c>
    </row>
    <row r="85" spans="1:15">
      <c r="A85" s="1" t="s">
        <v>12847</v>
      </c>
      <c r="B85" s="1" t="s">
        <v>12848</v>
      </c>
      <c r="C85" s="1" t="s">
        <v>1008</v>
      </c>
      <c r="D85" s="1" t="s">
        <v>1009</v>
      </c>
      <c r="E85" s="1" t="s">
        <v>1010</v>
      </c>
      <c r="F85" s="2">
        <v>2012.32</v>
      </c>
      <c r="G85" s="1" t="s">
        <v>711</v>
      </c>
      <c r="H85" s="1" t="s">
        <v>514</v>
      </c>
      <c r="I85" s="1" t="s">
        <v>515</v>
      </c>
      <c r="J85" s="1" t="s">
        <v>12849</v>
      </c>
      <c r="K85" s="1" t="s">
        <v>12850</v>
      </c>
      <c r="L85" t="e">
        <f>VLOOKUP(B85,HIS退!B:F,5,FALSE)</f>
        <v>#N/A</v>
      </c>
      <c r="M85">
        <f>VLOOKUP(J85,银行退!A:F,6,FALSE)</f>
        <v>2012.32</v>
      </c>
      <c r="N85" t="e">
        <f>VLOOKUP(J85,银行退!A:J,10,FALSE)</f>
        <v>#N/A</v>
      </c>
      <c r="O85" t="e">
        <f>VLOOKUP(J85,银行退!A:K,11,FALSE)</f>
        <v>#N/A</v>
      </c>
    </row>
    <row r="86" spans="1:15">
      <c r="A86" s="1" t="s">
        <v>12851</v>
      </c>
      <c r="B86" s="1" t="s">
        <v>12852</v>
      </c>
      <c r="C86" s="1" t="s">
        <v>12853</v>
      </c>
      <c r="D86" s="1" t="s">
        <v>1012</v>
      </c>
      <c r="E86" s="1" t="s">
        <v>1006</v>
      </c>
      <c r="F86" s="2">
        <v>48</v>
      </c>
      <c r="G86" s="1" t="s">
        <v>711</v>
      </c>
      <c r="H86" s="1" t="s">
        <v>517</v>
      </c>
      <c r="I86" s="1" t="s">
        <v>122</v>
      </c>
      <c r="J86" s="1" t="s">
        <v>12854</v>
      </c>
      <c r="K86" s="1" t="s">
        <v>12855</v>
      </c>
      <c r="L86" t="e">
        <f>VLOOKUP(B86,HIS退!B:F,5,FALSE)</f>
        <v>#N/A</v>
      </c>
      <c r="M86">
        <f>VLOOKUP(J86,银行退!A:F,6,FALSE)</f>
        <v>48</v>
      </c>
      <c r="N86" t="e">
        <f>VLOOKUP(J86,银行退!A:J,10,FALSE)</f>
        <v>#N/A</v>
      </c>
      <c r="O86" t="e">
        <f>VLOOKUP(J86,银行退!A:K,11,FALSE)</f>
        <v>#N/A</v>
      </c>
    </row>
    <row r="87" spans="1:15">
      <c r="A87" s="1" t="s">
        <v>12856</v>
      </c>
      <c r="B87" s="1" t="s">
        <v>12857</v>
      </c>
      <c r="C87" s="1" t="s">
        <v>1014</v>
      </c>
      <c r="D87" s="1" t="s">
        <v>1015</v>
      </c>
      <c r="E87" s="1" t="s">
        <v>1016</v>
      </c>
      <c r="F87" s="2">
        <v>20</v>
      </c>
      <c r="G87" s="1" t="s">
        <v>711</v>
      </c>
      <c r="H87" s="1" t="s">
        <v>514</v>
      </c>
      <c r="I87" s="1" t="s">
        <v>515</v>
      </c>
      <c r="J87" s="1" t="s">
        <v>12858</v>
      </c>
      <c r="K87" s="1" t="s">
        <v>12859</v>
      </c>
      <c r="L87" t="e">
        <f>VLOOKUP(B87,HIS退!B:F,5,FALSE)</f>
        <v>#N/A</v>
      </c>
      <c r="M87">
        <f>VLOOKUP(J87,银行退!A:F,6,FALSE)</f>
        <v>20</v>
      </c>
      <c r="N87" t="e">
        <f>VLOOKUP(J87,银行退!A:J,10,FALSE)</f>
        <v>#N/A</v>
      </c>
      <c r="O87" t="e">
        <f>VLOOKUP(J87,银行退!A:K,11,FALSE)</f>
        <v>#N/A</v>
      </c>
    </row>
    <row r="88" spans="1:15">
      <c r="A88" s="1" t="s">
        <v>12860</v>
      </c>
      <c r="B88" s="1" t="s">
        <v>12861</v>
      </c>
      <c r="C88" s="1" t="s">
        <v>12862</v>
      </c>
      <c r="D88" s="1" t="s">
        <v>1018</v>
      </c>
      <c r="E88" s="1" t="s">
        <v>1019</v>
      </c>
      <c r="F88" s="2">
        <v>310.5</v>
      </c>
      <c r="G88" s="1" t="s">
        <v>711</v>
      </c>
      <c r="H88" s="1" t="s">
        <v>517</v>
      </c>
      <c r="I88" s="1" t="s">
        <v>122</v>
      </c>
      <c r="J88" s="1" t="s">
        <v>12863</v>
      </c>
      <c r="K88" s="1" t="s">
        <v>12859</v>
      </c>
      <c r="L88" t="e">
        <f>VLOOKUP(B88,HIS退!B:F,5,FALSE)</f>
        <v>#N/A</v>
      </c>
      <c r="M88">
        <f>VLOOKUP(J88,银行退!A:F,6,FALSE)</f>
        <v>310.5</v>
      </c>
      <c r="N88" t="e">
        <f>VLOOKUP(J88,银行退!A:J,10,FALSE)</f>
        <v>#N/A</v>
      </c>
      <c r="O88" t="e">
        <f>VLOOKUP(J88,银行退!A:K,11,FALSE)</f>
        <v>#N/A</v>
      </c>
    </row>
    <row r="89" spans="1:15">
      <c r="A89" s="1" t="s">
        <v>12864</v>
      </c>
      <c r="B89" s="1" t="s">
        <v>12865</v>
      </c>
      <c r="C89" s="1" t="s">
        <v>1021</v>
      </c>
      <c r="D89" s="1" t="s">
        <v>1022</v>
      </c>
      <c r="E89" s="1" t="s">
        <v>1023</v>
      </c>
      <c r="F89" s="2">
        <v>5000</v>
      </c>
      <c r="G89" s="1" t="s">
        <v>711</v>
      </c>
      <c r="H89" s="1" t="s">
        <v>514</v>
      </c>
      <c r="I89" s="1" t="s">
        <v>515</v>
      </c>
      <c r="J89" s="1" t="s">
        <v>12866</v>
      </c>
      <c r="K89" s="1" t="s">
        <v>12867</v>
      </c>
      <c r="L89" t="e">
        <f>VLOOKUP(B89,HIS退!B:F,5,FALSE)</f>
        <v>#N/A</v>
      </c>
      <c r="M89">
        <f>VLOOKUP(J89,银行退!A:F,6,FALSE)</f>
        <v>5000</v>
      </c>
      <c r="N89" t="e">
        <f>VLOOKUP(J89,银行退!A:J,10,FALSE)</f>
        <v>#N/A</v>
      </c>
      <c r="O89" t="e">
        <f>VLOOKUP(J89,银行退!A:K,11,FALSE)</f>
        <v>#N/A</v>
      </c>
    </row>
    <row r="90" spans="1:15">
      <c r="A90" s="1" t="s">
        <v>12868</v>
      </c>
      <c r="B90" s="1" t="s">
        <v>12869</v>
      </c>
      <c r="C90" s="1" t="s">
        <v>1025</v>
      </c>
      <c r="D90" s="1" t="s">
        <v>1026</v>
      </c>
      <c r="E90" s="1" t="s">
        <v>1027</v>
      </c>
      <c r="F90" s="2">
        <v>94.5</v>
      </c>
      <c r="G90" s="1" t="s">
        <v>711</v>
      </c>
      <c r="H90" s="1" t="s">
        <v>514</v>
      </c>
      <c r="I90" s="1" t="s">
        <v>515</v>
      </c>
      <c r="J90" s="1" t="s">
        <v>12870</v>
      </c>
      <c r="K90" s="1" t="s">
        <v>12871</v>
      </c>
      <c r="L90" t="e">
        <f>VLOOKUP(B90,HIS退!B:F,5,FALSE)</f>
        <v>#N/A</v>
      </c>
      <c r="M90">
        <f>VLOOKUP(J90,银行退!A:F,6,FALSE)</f>
        <v>94.5</v>
      </c>
      <c r="N90" t="e">
        <f>VLOOKUP(J90,银行退!A:J,10,FALSE)</f>
        <v>#N/A</v>
      </c>
      <c r="O90" t="e">
        <f>VLOOKUP(J90,银行退!A:K,11,FALSE)</f>
        <v>#N/A</v>
      </c>
    </row>
    <row r="91" spans="1:15">
      <c r="A91" s="1" t="s">
        <v>12872</v>
      </c>
      <c r="B91" s="1" t="s">
        <v>12873</v>
      </c>
      <c r="C91" s="1" t="s">
        <v>12874</v>
      </c>
      <c r="D91" s="1" t="s">
        <v>1029</v>
      </c>
      <c r="E91" s="1" t="s">
        <v>1030</v>
      </c>
      <c r="F91" s="2">
        <v>802.5</v>
      </c>
      <c r="G91" s="1" t="s">
        <v>711</v>
      </c>
      <c r="H91" s="1" t="s">
        <v>517</v>
      </c>
      <c r="I91" s="1" t="s">
        <v>122</v>
      </c>
      <c r="J91" s="1" t="s">
        <v>12875</v>
      </c>
      <c r="K91" s="1" t="s">
        <v>12876</v>
      </c>
      <c r="L91" t="e">
        <f>VLOOKUP(B91,HIS退!B:F,5,FALSE)</f>
        <v>#N/A</v>
      </c>
      <c r="M91">
        <f>VLOOKUP(J91,银行退!A:F,6,FALSE)</f>
        <v>802.5</v>
      </c>
      <c r="N91" t="e">
        <f>VLOOKUP(J91,银行退!A:J,10,FALSE)</f>
        <v>#N/A</v>
      </c>
      <c r="O91" t="e">
        <f>VLOOKUP(J91,银行退!A:K,11,FALSE)</f>
        <v>#N/A</v>
      </c>
    </row>
    <row r="92" spans="1:15">
      <c r="A92" s="1" t="s">
        <v>12877</v>
      </c>
      <c r="B92" s="1" t="s">
        <v>12878</v>
      </c>
      <c r="C92" s="1" t="s">
        <v>1032</v>
      </c>
      <c r="D92" s="1" t="s">
        <v>1033</v>
      </c>
      <c r="E92" s="1" t="s">
        <v>1027</v>
      </c>
      <c r="F92" s="2">
        <v>7900</v>
      </c>
      <c r="G92" s="1" t="s">
        <v>711</v>
      </c>
      <c r="H92" s="1" t="s">
        <v>514</v>
      </c>
      <c r="I92" s="1" t="s">
        <v>515</v>
      </c>
      <c r="J92" s="1" t="s">
        <v>12879</v>
      </c>
      <c r="K92" s="1" t="s">
        <v>12880</v>
      </c>
      <c r="L92" t="e">
        <f>VLOOKUP(B92,HIS退!B:F,5,FALSE)</f>
        <v>#N/A</v>
      </c>
      <c r="M92">
        <f>VLOOKUP(J92,银行退!A:F,6,FALSE)</f>
        <v>7900</v>
      </c>
      <c r="N92" t="e">
        <f>VLOOKUP(J92,银行退!A:J,10,FALSE)</f>
        <v>#N/A</v>
      </c>
      <c r="O92" t="e">
        <f>VLOOKUP(J92,银行退!A:K,11,FALSE)</f>
        <v>#N/A</v>
      </c>
    </row>
    <row r="93" spans="1:15">
      <c r="A93" s="1" t="s">
        <v>12881</v>
      </c>
      <c r="B93" s="1" t="s">
        <v>12882</v>
      </c>
      <c r="C93" s="1" t="s">
        <v>1035</v>
      </c>
      <c r="D93" s="1" t="s">
        <v>1036</v>
      </c>
      <c r="E93" s="1" t="s">
        <v>1037</v>
      </c>
      <c r="F93" s="2">
        <v>650.55999999999995</v>
      </c>
      <c r="G93" s="1" t="s">
        <v>711</v>
      </c>
      <c r="H93" s="1" t="s">
        <v>514</v>
      </c>
      <c r="I93" s="1" t="s">
        <v>515</v>
      </c>
      <c r="J93" s="1" t="s">
        <v>12883</v>
      </c>
      <c r="K93" s="1" t="s">
        <v>12884</v>
      </c>
      <c r="L93" t="e">
        <f>VLOOKUP(B93,HIS退!B:F,5,FALSE)</f>
        <v>#N/A</v>
      </c>
      <c r="M93">
        <f>VLOOKUP(J93,银行退!A:F,6,FALSE)</f>
        <v>650.55999999999995</v>
      </c>
      <c r="N93" t="e">
        <f>VLOOKUP(J93,银行退!A:J,10,FALSE)</f>
        <v>#N/A</v>
      </c>
      <c r="O93" t="e">
        <f>VLOOKUP(J93,银行退!A:K,11,FALSE)</f>
        <v>#N/A</v>
      </c>
    </row>
    <row r="94" spans="1:15">
      <c r="A94" s="1" t="s">
        <v>12885</v>
      </c>
      <c r="B94" s="1" t="s">
        <v>12886</v>
      </c>
      <c r="C94" s="1" t="s">
        <v>1039</v>
      </c>
      <c r="D94" s="1" t="s">
        <v>1040</v>
      </c>
      <c r="E94" s="1" t="s">
        <v>1041</v>
      </c>
      <c r="F94" s="2">
        <v>32</v>
      </c>
      <c r="G94" s="1" t="s">
        <v>711</v>
      </c>
      <c r="H94" s="1" t="s">
        <v>514</v>
      </c>
      <c r="I94" s="1" t="s">
        <v>515</v>
      </c>
      <c r="J94" s="1" t="s">
        <v>12887</v>
      </c>
      <c r="K94" s="1" t="s">
        <v>12888</v>
      </c>
      <c r="L94" t="e">
        <f>VLOOKUP(B94,HIS退!B:F,5,FALSE)</f>
        <v>#N/A</v>
      </c>
      <c r="M94">
        <f>VLOOKUP(J94,银行退!A:F,6,FALSE)</f>
        <v>32</v>
      </c>
      <c r="N94" t="e">
        <f>VLOOKUP(J94,银行退!A:J,10,FALSE)</f>
        <v>#N/A</v>
      </c>
      <c r="O94" t="e">
        <f>VLOOKUP(J94,银行退!A:K,11,FALSE)</f>
        <v>#N/A</v>
      </c>
    </row>
    <row r="95" spans="1:15">
      <c r="A95" s="1" t="s">
        <v>12889</v>
      </c>
      <c r="B95" s="1" t="s">
        <v>12890</v>
      </c>
      <c r="C95" s="1" t="s">
        <v>12891</v>
      </c>
      <c r="D95" s="1" t="s">
        <v>1043</v>
      </c>
      <c r="E95" s="1" t="s">
        <v>1044</v>
      </c>
      <c r="F95" s="2">
        <v>5078</v>
      </c>
      <c r="G95" s="1" t="s">
        <v>711</v>
      </c>
      <c r="H95" s="1" t="s">
        <v>517</v>
      </c>
      <c r="I95" s="1" t="s">
        <v>122</v>
      </c>
      <c r="J95" s="1" t="s">
        <v>12892</v>
      </c>
      <c r="K95" s="1" t="s">
        <v>12893</v>
      </c>
      <c r="L95" t="e">
        <f>VLOOKUP(B95,HIS退!B:F,5,FALSE)</f>
        <v>#N/A</v>
      </c>
      <c r="M95">
        <f>VLOOKUP(J95,银行退!A:F,6,FALSE)</f>
        <v>5078</v>
      </c>
      <c r="N95" t="e">
        <f>VLOOKUP(J95,银行退!A:J,10,FALSE)</f>
        <v>#N/A</v>
      </c>
      <c r="O95" t="e">
        <f>VLOOKUP(J95,银行退!A:K,11,FALSE)</f>
        <v>#N/A</v>
      </c>
    </row>
    <row r="96" spans="1:15">
      <c r="A96" s="1" t="s">
        <v>12894</v>
      </c>
      <c r="B96" s="1" t="s">
        <v>12895</v>
      </c>
      <c r="C96" s="1" t="s">
        <v>1046</v>
      </c>
      <c r="D96" s="1" t="s">
        <v>1047</v>
      </c>
      <c r="E96" s="1" t="s">
        <v>1048</v>
      </c>
      <c r="F96" s="2">
        <v>3283.85</v>
      </c>
      <c r="G96" s="1" t="s">
        <v>711</v>
      </c>
      <c r="H96" s="1" t="s">
        <v>514</v>
      </c>
      <c r="I96" s="1" t="s">
        <v>515</v>
      </c>
      <c r="J96" s="1" t="s">
        <v>12896</v>
      </c>
      <c r="K96" s="1" t="s">
        <v>12897</v>
      </c>
      <c r="L96" t="e">
        <f>VLOOKUP(B96,HIS退!B:F,5,FALSE)</f>
        <v>#N/A</v>
      </c>
      <c r="M96">
        <f>VLOOKUP(J96,银行退!A:F,6,FALSE)</f>
        <v>3283.85</v>
      </c>
      <c r="N96" t="e">
        <f>VLOOKUP(J96,银行退!A:J,10,FALSE)</f>
        <v>#N/A</v>
      </c>
      <c r="O96" t="e">
        <f>VLOOKUP(J96,银行退!A:K,11,FALSE)</f>
        <v>#N/A</v>
      </c>
    </row>
    <row r="97" spans="1:15">
      <c r="A97" s="1" t="s">
        <v>12898</v>
      </c>
      <c r="B97" s="1" t="s">
        <v>12899</v>
      </c>
      <c r="C97" s="1" t="s">
        <v>12900</v>
      </c>
      <c r="D97" s="1" t="s">
        <v>1050</v>
      </c>
      <c r="E97" s="1" t="s">
        <v>1051</v>
      </c>
      <c r="F97" s="2">
        <v>592.85</v>
      </c>
      <c r="G97" s="1" t="s">
        <v>711</v>
      </c>
      <c r="H97" s="1" t="s">
        <v>517</v>
      </c>
      <c r="I97" s="1" t="s">
        <v>122</v>
      </c>
      <c r="J97" s="1" t="s">
        <v>12901</v>
      </c>
      <c r="K97" s="1" t="s">
        <v>12902</v>
      </c>
      <c r="L97" t="e">
        <f>VLOOKUP(B97,HIS退!B:F,5,FALSE)</f>
        <v>#N/A</v>
      </c>
      <c r="M97">
        <f>VLOOKUP(J97,银行退!A:F,6,FALSE)</f>
        <v>592.85</v>
      </c>
      <c r="N97" t="e">
        <f>VLOOKUP(J97,银行退!A:J,10,FALSE)</f>
        <v>#N/A</v>
      </c>
      <c r="O97" t="e">
        <f>VLOOKUP(J97,银行退!A:K,11,FALSE)</f>
        <v>#N/A</v>
      </c>
    </row>
    <row r="98" spans="1:15">
      <c r="A98" s="1" t="s">
        <v>12903</v>
      </c>
      <c r="B98" s="1" t="s">
        <v>12904</v>
      </c>
      <c r="C98" s="1" t="s">
        <v>1053</v>
      </c>
      <c r="D98" s="1" t="s">
        <v>1054</v>
      </c>
      <c r="E98" s="1" t="s">
        <v>1055</v>
      </c>
      <c r="F98" s="2">
        <v>5000</v>
      </c>
      <c r="G98" s="1" t="s">
        <v>711</v>
      </c>
      <c r="H98" s="1" t="s">
        <v>514</v>
      </c>
      <c r="I98" s="1" t="s">
        <v>515</v>
      </c>
      <c r="J98" s="1" t="s">
        <v>12905</v>
      </c>
      <c r="K98" s="1" t="s">
        <v>12906</v>
      </c>
      <c r="L98" t="e">
        <f>VLOOKUP(B98,HIS退!B:F,5,FALSE)</f>
        <v>#N/A</v>
      </c>
      <c r="M98">
        <f>VLOOKUP(J98,银行退!A:F,6,FALSE)</f>
        <v>5000</v>
      </c>
      <c r="N98" t="e">
        <f>VLOOKUP(J98,银行退!A:J,10,FALSE)</f>
        <v>#N/A</v>
      </c>
      <c r="O98" t="e">
        <f>VLOOKUP(J98,银行退!A:K,11,FALSE)</f>
        <v>#N/A</v>
      </c>
    </row>
    <row r="99" spans="1:15">
      <c r="A99" s="1" t="s">
        <v>12907</v>
      </c>
      <c r="B99" s="1" t="s">
        <v>12908</v>
      </c>
      <c r="C99" s="1" t="s">
        <v>1057</v>
      </c>
      <c r="D99" s="1" t="s">
        <v>1058</v>
      </c>
      <c r="E99" s="1" t="s">
        <v>1059</v>
      </c>
      <c r="F99" s="2">
        <v>500</v>
      </c>
      <c r="G99" s="1" t="s">
        <v>711</v>
      </c>
      <c r="H99" s="1" t="s">
        <v>514</v>
      </c>
      <c r="I99" s="1" t="s">
        <v>515</v>
      </c>
      <c r="J99" s="1" t="s">
        <v>12909</v>
      </c>
      <c r="K99" s="1" t="s">
        <v>12910</v>
      </c>
      <c r="L99" t="e">
        <f>VLOOKUP(B99,HIS退!B:F,5,FALSE)</f>
        <v>#N/A</v>
      </c>
      <c r="M99">
        <f>VLOOKUP(J99,银行退!A:F,6,FALSE)</f>
        <v>500</v>
      </c>
      <c r="N99" t="e">
        <f>VLOOKUP(J99,银行退!A:J,10,FALSE)</f>
        <v>#N/A</v>
      </c>
      <c r="O99" t="e">
        <f>VLOOKUP(J99,银行退!A:K,11,FALSE)</f>
        <v>#N/A</v>
      </c>
    </row>
    <row r="100" spans="1:15">
      <c r="A100" s="1" t="s">
        <v>12911</v>
      </c>
      <c r="B100" s="1" t="s">
        <v>12912</v>
      </c>
      <c r="C100" s="1" t="s">
        <v>1061</v>
      </c>
      <c r="D100" s="1" t="s">
        <v>1062</v>
      </c>
      <c r="E100" s="1" t="s">
        <v>1063</v>
      </c>
      <c r="F100" s="2">
        <v>1781</v>
      </c>
      <c r="G100" s="1" t="s">
        <v>711</v>
      </c>
      <c r="H100" s="1" t="s">
        <v>514</v>
      </c>
      <c r="I100" s="1" t="s">
        <v>515</v>
      </c>
      <c r="J100" s="1" t="s">
        <v>12913</v>
      </c>
      <c r="K100" s="1" t="s">
        <v>12914</v>
      </c>
      <c r="L100" t="e">
        <f>VLOOKUP(B100,HIS退!B:F,5,FALSE)</f>
        <v>#N/A</v>
      </c>
      <c r="M100">
        <f>VLOOKUP(J100,银行退!A:F,6,FALSE)</f>
        <v>1781</v>
      </c>
      <c r="N100" t="e">
        <f>VLOOKUP(J100,银行退!A:J,10,FALSE)</f>
        <v>#N/A</v>
      </c>
      <c r="O100" t="e">
        <f>VLOOKUP(J100,银行退!A:K,11,FALSE)</f>
        <v>#N/A</v>
      </c>
    </row>
    <row r="101" spans="1:15">
      <c r="A101" s="1" t="s">
        <v>12915</v>
      </c>
      <c r="B101" s="1" t="s">
        <v>12916</v>
      </c>
      <c r="C101" s="1" t="s">
        <v>1065</v>
      </c>
      <c r="D101" s="1" t="s">
        <v>1066</v>
      </c>
      <c r="E101" s="1" t="s">
        <v>1067</v>
      </c>
      <c r="F101" s="2">
        <v>300</v>
      </c>
      <c r="G101" s="1" t="s">
        <v>711</v>
      </c>
      <c r="H101" s="1" t="s">
        <v>514</v>
      </c>
      <c r="I101" s="1" t="s">
        <v>515</v>
      </c>
      <c r="J101" s="1" t="s">
        <v>12917</v>
      </c>
      <c r="K101" s="1" t="s">
        <v>12918</v>
      </c>
      <c r="L101" t="e">
        <f>VLOOKUP(B101,HIS退!B:F,5,FALSE)</f>
        <v>#N/A</v>
      </c>
      <c r="M101">
        <f>VLOOKUP(J101,银行退!A:F,6,FALSE)</f>
        <v>300</v>
      </c>
      <c r="N101" t="e">
        <f>VLOOKUP(J101,银行退!A:J,10,FALSE)</f>
        <v>#N/A</v>
      </c>
      <c r="O101" t="e">
        <f>VLOOKUP(J101,银行退!A:K,11,FALSE)</f>
        <v>#N/A</v>
      </c>
    </row>
    <row r="102" spans="1:15">
      <c r="A102" s="1" t="s">
        <v>12919</v>
      </c>
      <c r="B102" s="1" t="s">
        <v>12920</v>
      </c>
      <c r="C102" s="1" t="s">
        <v>1069</v>
      </c>
      <c r="D102" s="1" t="s">
        <v>1070</v>
      </c>
      <c r="E102" s="1" t="s">
        <v>1071</v>
      </c>
      <c r="F102" s="2">
        <v>102.5</v>
      </c>
      <c r="G102" s="1" t="s">
        <v>711</v>
      </c>
      <c r="H102" s="1" t="s">
        <v>514</v>
      </c>
      <c r="I102" s="1" t="s">
        <v>515</v>
      </c>
      <c r="J102" s="1" t="s">
        <v>12921</v>
      </c>
      <c r="K102" s="1" t="s">
        <v>12922</v>
      </c>
      <c r="L102" t="e">
        <f>VLOOKUP(B102,HIS退!B:F,5,FALSE)</f>
        <v>#N/A</v>
      </c>
      <c r="M102">
        <f>VLOOKUP(J102,银行退!A:F,6,FALSE)</f>
        <v>102.5</v>
      </c>
      <c r="N102" t="e">
        <f>VLOOKUP(J102,银行退!A:J,10,FALSE)</f>
        <v>#N/A</v>
      </c>
      <c r="O102" t="e">
        <f>VLOOKUP(J102,银行退!A:K,11,FALSE)</f>
        <v>#N/A</v>
      </c>
    </row>
    <row r="103" spans="1:15">
      <c r="A103" s="1" t="s">
        <v>12923</v>
      </c>
      <c r="B103" s="1" t="s">
        <v>12924</v>
      </c>
      <c r="C103" s="1" t="s">
        <v>12925</v>
      </c>
      <c r="D103" s="1" t="s">
        <v>1073</v>
      </c>
      <c r="E103" s="1" t="s">
        <v>1074</v>
      </c>
      <c r="F103" s="2">
        <v>300</v>
      </c>
      <c r="G103" s="1" t="s">
        <v>711</v>
      </c>
      <c r="H103" s="1" t="s">
        <v>517</v>
      </c>
      <c r="I103" s="1" t="s">
        <v>122</v>
      </c>
      <c r="J103" s="1" t="s">
        <v>12926</v>
      </c>
      <c r="K103" s="1" t="s">
        <v>12927</v>
      </c>
      <c r="L103" t="e">
        <f>VLOOKUP(B103,HIS退!B:F,5,FALSE)</f>
        <v>#N/A</v>
      </c>
      <c r="M103">
        <f>VLOOKUP(J103,银行退!A:F,6,FALSE)</f>
        <v>300</v>
      </c>
      <c r="N103" t="e">
        <f>VLOOKUP(J103,银行退!A:J,10,FALSE)</f>
        <v>#N/A</v>
      </c>
      <c r="O103" t="e">
        <f>VLOOKUP(J103,银行退!A:K,11,FALSE)</f>
        <v>#N/A</v>
      </c>
    </row>
    <row r="104" spans="1:15">
      <c r="A104" s="1" t="s">
        <v>12928</v>
      </c>
      <c r="B104" s="1" t="s">
        <v>12929</v>
      </c>
      <c r="C104" s="1" t="s">
        <v>1076</v>
      </c>
      <c r="D104" s="1" t="s">
        <v>1077</v>
      </c>
      <c r="E104" s="1" t="s">
        <v>1078</v>
      </c>
      <c r="F104" s="2">
        <v>92.5</v>
      </c>
      <c r="G104" s="1" t="s">
        <v>711</v>
      </c>
      <c r="H104" s="1" t="s">
        <v>514</v>
      </c>
      <c r="I104" s="1" t="s">
        <v>515</v>
      </c>
      <c r="J104" s="1" t="s">
        <v>12930</v>
      </c>
      <c r="K104" s="1" t="s">
        <v>12922</v>
      </c>
      <c r="L104" t="e">
        <f>VLOOKUP(B104,HIS退!B:F,5,FALSE)</f>
        <v>#N/A</v>
      </c>
      <c r="M104">
        <f>VLOOKUP(J104,银行退!A:F,6,FALSE)</f>
        <v>92.5</v>
      </c>
      <c r="N104" t="e">
        <f>VLOOKUP(J104,银行退!A:J,10,FALSE)</f>
        <v>#N/A</v>
      </c>
      <c r="O104" t="e">
        <f>VLOOKUP(J104,银行退!A:K,11,FALSE)</f>
        <v>#N/A</v>
      </c>
    </row>
    <row r="105" spans="1:15">
      <c r="A105" s="1" t="s">
        <v>12931</v>
      </c>
      <c r="B105" s="1" t="s">
        <v>12932</v>
      </c>
      <c r="C105" s="1" t="s">
        <v>1080</v>
      </c>
      <c r="D105" s="1" t="s">
        <v>1081</v>
      </c>
      <c r="E105" s="1" t="s">
        <v>1082</v>
      </c>
      <c r="F105" s="2">
        <v>700</v>
      </c>
      <c r="G105" s="1" t="s">
        <v>711</v>
      </c>
      <c r="H105" s="1" t="s">
        <v>514</v>
      </c>
      <c r="I105" s="1" t="s">
        <v>515</v>
      </c>
      <c r="J105" s="1" t="s">
        <v>12933</v>
      </c>
      <c r="K105" s="1" t="s">
        <v>12934</v>
      </c>
      <c r="L105" t="e">
        <f>VLOOKUP(B105,HIS退!B:F,5,FALSE)</f>
        <v>#N/A</v>
      </c>
      <c r="M105">
        <f>VLOOKUP(J105,银行退!A:F,6,FALSE)</f>
        <v>700</v>
      </c>
      <c r="N105" t="e">
        <f>VLOOKUP(J105,银行退!A:J,10,FALSE)</f>
        <v>#N/A</v>
      </c>
      <c r="O105" t="e">
        <f>VLOOKUP(J105,银行退!A:K,11,FALSE)</f>
        <v>#N/A</v>
      </c>
    </row>
    <row r="106" spans="1:15">
      <c r="A106" s="1" t="s">
        <v>12935</v>
      </c>
      <c r="B106" s="1" t="s">
        <v>12936</v>
      </c>
      <c r="C106" s="1" t="s">
        <v>1084</v>
      </c>
      <c r="D106" s="1" t="s">
        <v>1085</v>
      </c>
      <c r="E106" s="1" t="s">
        <v>1086</v>
      </c>
      <c r="F106" s="2">
        <v>11930.68</v>
      </c>
      <c r="G106" s="1" t="s">
        <v>711</v>
      </c>
      <c r="H106" s="1" t="s">
        <v>514</v>
      </c>
      <c r="I106" s="1" t="s">
        <v>515</v>
      </c>
      <c r="J106" s="1" t="s">
        <v>12937</v>
      </c>
      <c r="K106" s="1" t="s">
        <v>12938</v>
      </c>
      <c r="L106" t="e">
        <f>VLOOKUP(B106,HIS退!B:F,5,FALSE)</f>
        <v>#N/A</v>
      </c>
      <c r="M106">
        <f>VLOOKUP(J106,银行退!A:F,6,FALSE)</f>
        <v>11930.68</v>
      </c>
      <c r="N106" t="e">
        <f>VLOOKUP(J106,银行退!A:J,10,FALSE)</f>
        <v>#N/A</v>
      </c>
      <c r="O106" t="e">
        <f>VLOOKUP(J106,银行退!A:K,11,FALSE)</f>
        <v>#N/A</v>
      </c>
    </row>
    <row r="107" spans="1:15">
      <c r="A107" s="1" t="s">
        <v>12939</v>
      </c>
      <c r="B107" s="1" t="s">
        <v>12940</v>
      </c>
      <c r="C107" s="1" t="s">
        <v>1088</v>
      </c>
      <c r="D107" s="1" t="s">
        <v>1089</v>
      </c>
      <c r="E107" s="1" t="s">
        <v>1090</v>
      </c>
      <c r="F107" s="2">
        <v>868.72</v>
      </c>
      <c r="G107" s="1" t="s">
        <v>711</v>
      </c>
      <c r="H107" s="1" t="s">
        <v>514</v>
      </c>
      <c r="I107" s="1" t="s">
        <v>515</v>
      </c>
      <c r="J107" s="1" t="s">
        <v>12941</v>
      </c>
      <c r="K107" s="1" t="s">
        <v>12942</v>
      </c>
      <c r="L107" t="e">
        <f>VLOOKUP(B107,HIS退!B:F,5,FALSE)</f>
        <v>#N/A</v>
      </c>
      <c r="M107">
        <f>VLOOKUP(J107,银行退!A:F,6,FALSE)</f>
        <v>868.72</v>
      </c>
      <c r="N107" t="e">
        <f>VLOOKUP(J107,银行退!A:J,10,FALSE)</f>
        <v>#N/A</v>
      </c>
      <c r="O107" t="e">
        <f>VLOOKUP(J107,银行退!A:K,11,FALSE)</f>
        <v>#N/A</v>
      </c>
    </row>
    <row r="108" spans="1:15">
      <c r="A108" s="1" t="s">
        <v>12943</v>
      </c>
      <c r="B108" s="1" t="s">
        <v>12944</v>
      </c>
      <c r="C108" s="1" t="s">
        <v>1092</v>
      </c>
      <c r="D108" s="1" t="s">
        <v>1093</v>
      </c>
      <c r="E108" s="1" t="s">
        <v>1094</v>
      </c>
      <c r="F108" s="2">
        <v>51.58</v>
      </c>
      <c r="G108" s="1" t="s">
        <v>711</v>
      </c>
      <c r="H108" s="1" t="s">
        <v>514</v>
      </c>
      <c r="I108" s="1" t="s">
        <v>515</v>
      </c>
      <c r="J108" s="1" t="s">
        <v>12945</v>
      </c>
      <c r="K108" s="1" t="s">
        <v>12946</v>
      </c>
      <c r="L108" t="e">
        <f>VLOOKUP(B108,HIS退!B:F,5,FALSE)</f>
        <v>#N/A</v>
      </c>
      <c r="M108">
        <f>VLOOKUP(J108,银行退!A:F,6,FALSE)</f>
        <v>51.58</v>
      </c>
      <c r="N108" t="e">
        <f>VLOOKUP(J108,银行退!A:J,10,FALSE)</f>
        <v>#N/A</v>
      </c>
      <c r="O108" t="e">
        <f>VLOOKUP(J108,银行退!A:K,11,FALSE)</f>
        <v>#N/A</v>
      </c>
    </row>
    <row r="109" spans="1:15">
      <c r="A109" s="1" t="s">
        <v>12947</v>
      </c>
      <c r="B109" s="1" t="s">
        <v>12948</v>
      </c>
      <c r="C109" s="1" t="s">
        <v>12949</v>
      </c>
      <c r="D109" s="1" t="s">
        <v>1096</v>
      </c>
      <c r="E109" s="1" t="s">
        <v>1097</v>
      </c>
      <c r="F109" s="2">
        <v>600</v>
      </c>
      <c r="G109" s="1" t="s">
        <v>711</v>
      </c>
      <c r="H109" s="1" t="s">
        <v>517</v>
      </c>
      <c r="I109" s="1" t="s">
        <v>122</v>
      </c>
      <c r="J109" s="1" t="s">
        <v>12950</v>
      </c>
      <c r="K109" s="1" t="s">
        <v>633</v>
      </c>
      <c r="L109" t="e">
        <f>VLOOKUP(B109,HIS退!B:F,5,FALSE)</f>
        <v>#N/A</v>
      </c>
      <c r="M109">
        <f>VLOOKUP(J109,银行退!A:F,6,FALSE)</f>
        <v>600</v>
      </c>
      <c r="N109" t="e">
        <f>VLOOKUP(J109,银行退!A:J,10,FALSE)</f>
        <v>#N/A</v>
      </c>
      <c r="O109" t="e">
        <f>VLOOKUP(J109,银行退!A:K,11,FALSE)</f>
        <v>#N/A</v>
      </c>
    </row>
    <row r="110" spans="1:15">
      <c r="A110" s="1" t="s">
        <v>12951</v>
      </c>
      <c r="B110" s="1" t="s">
        <v>12952</v>
      </c>
      <c r="C110" s="1" t="s">
        <v>1100</v>
      </c>
      <c r="D110" s="1" t="s">
        <v>1101</v>
      </c>
      <c r="E110" s="1" t="s">
        <v>1102</v>
      </c>
      <c r="F110" s="2">
        <v>590.5</v>
      </c>
      <c r="G110" s="1" t="s">
        <v>711</v>
      </c>
      <c r="H110" s="1" t="s">
        <v>514</v>
      </c>
      <c r="I110" s="1" t="s">
        <v>515</v>
      </c>
      <c r="J110" s="1" t="s">
        <v>12953</v>
      </c>
      <c r="K110" s="1" t="s">
        <v>12954</v>
      </c>
      <c r="L110" t="e">
        <f>VLOOKUP(B110,HIS退!B:F,5,FALSE)</f>
        <v>#N/A</v>
      </c>
      <c r="M110">
        <f>VLOOKUP(J110,银行退!A:F,6,FALSE)</f>
        <v>590.5</v>
      </c>
      <c r="N110" t="e">
        <f>VLOOKUP(J110,银行退!A:J,10,FALSE)</f>
        <v>#N/A</v>
      </c>
      <c r="O110" t="e">
        <f>VLOOKUP(J110,银行退!A:K,11,FALSE)</f>
        <v>#N/A</v>
      </c>
    </row>
    <row r="111" spans="1:15">
      <c r="A111" s="1" t="s">
        <v>12955</v>
      </c>
      <c r="B111" s="1" t="s">
        <v>12956</v>
      </c>
      <c r="C111" s="1" t="s">
        <v>12957</v>
      </c>
      <c r="D111" s="1" t="s">
        <v>1104</v>
      </c>
      <c r="E111" s="1" t="s">
        <v>1105</v>
      </c>
      <c r="F111" s="2">
        <v>5000</v>
      </c>
      <c r="G111" s="1" t="s">
        <v>711</v>
      </c>
      <c r="H111" s="1" t="s">
        <v>517</v>
      </c>
      <c r="I111" s="1" t="s">
        <v>122</v>
      </c>
      <c r="J111" s="1" t="s">
        <v>12958</v>
      </c>
      <c r="K111" s="1" t="s">
        <v>12959</v>
      </c>
      <c r="L111" t="e">
        <f>VLOOKUP(B111,HIS退!B:F,5,FALSE)</f>
        <v>#N/A</v>
      </c>
      <c r="M111">
        <f>VLOOKUP(J111,银行退!A:F,6,FALSE)</f>
        <v>5000</v>
      </c>
      <c r="N111" t="e">
        <f>VLOOKUP(J111,银行退!A:J,10,FALSE)</f>
        <v>#N/A</v>
      </c>
      <c r="O111" t="e">
        <f>VLOOKUP(J111,银行退!A:K,11,FALSE)</f>
        <v>#N/A</v>
      </c>
    </row>
    <row r="112" spans="1:15">
      <c r="A112" s="1" t="s">
        <v>12960</v>
      </c>
      <c r="B112" s="1" t="s">
        <v>12961</v>
      </c>
      <c r="C112" s="1" t="s">
        <v>1107</v>
      </c>
      <c r="D112" s="1" t="s">
        <v>1108</v>
      </c>
      <c r="E112" s="1" t="s">
        <v>1109</v>
      </c>
      <c r="F112" s="2">
        <v>917.93</v>
      </c>
      <c r="G112" s="1" t="s">
        <v>711</v>
      </c>
      <c r="H112" s="1" t="s">
        <v>514</v>
      </c>
      <c r="I112" s="1" t="s">
        <v>515</v>
      </c>
      <c r="J112" s="1" t="s">
        <v>12962</v>
      </c>
      <c r="K112" s="1" t="s">
        <v>12963</v>
      </c>
      <c r="L112" t="e">
        <f>VLOOKUP(B112,HIS退!B:F,5,FALSE)</f>
        <v>#N/A</v>
      </c>
      <c r="M112">
        <f>VLOOKUP(J112,银行退!A:F,6,FALSE)</f>
        <v>917.93</v>
      </c>
      <c r="N112" t="e">
        <f>VLOOKUP(J112,银行退!A:J,10,FALSE)</f>
        <v>#N/A</v>
      </c>
      <c r="O112" t="e">
        <f>VLOOKUP(J112,银行退!A:K,11,FALSE)</f>
        <v>#N/A</v>
      </c>
    </row>
    <row r="113" spans="1:15">
      <c r="A113" s="1" t="s">
        <v>12964</v>
      </c>
      <c r="B113" s="1" t="s">
        <v>12965</v>
      </c>
      <c r="C113" s="1" t="s">
        <v>1112</v>
      </c>
      <c r="D113" s="1" t="s">
        <v>1113</v>
      </c>
      <c r="E113" s="1" t="s">
        <v>1114</v>
      </c>
      <c r="F113" s="2">
        <v>195.08</v>
      </c>
      <c r="G113" s="1" t="s">
        <v>711</v>
      </c>
      <c r="H113" s="1" t="s">
        <v>514</v>
      </c>
      <c r="I113" s="1" t="s">
        <v>515</v>
      </c>
      <c r="J113" s="1" t="s">
        <v>12966</v>
      </c>
      <c r="K113" s="1" t="s">
        <v>12967</v>
      </c>
      <c r="L113" t="e">
        <f>VLOOKUP(B113,HIS退!B:F,5,FALSE)</f>
        <v>#N/A</v>
      </c>
      <c r="M113">
        <f>VLOOKUP(J113,银行退!A:F,6,FALSE)</f>
        <v>195.08</v>
      </c>
      <c r="N113" t="e">
        <f>VLOOKUP(J113,银行退!A:J,10,FALSE)</f>
        <v>#N/A</v>
      </c>
      <c r="O113" t="e">
        <f>VLOOKUP(J113,银行退!A:K,11,FALSE)</f>
        <v>#N/A</v>
      </c>
    </row>
    <row r="114" spans="1:15">
      <c r="A114" s="1" t="s">
        <v>12968</v>
      </c>
      <c r="B114" s="1" t="s">
        <v>12969</v>
      </c>
      <c r="C114" s="1" t="s">
        <v>1116</v>
      </c>
      <c r="D114" s="1" t="s">
        <v>1117</v>
      </c>
      <c r="E114" s="1" t="s">
        <v>1118</v>
      </c>
      <c r="F114" s="2">
        <v>26.5</v>
      </c>
      <c r="G114" s="1" t="s">
        <v>711</v>
      </c>
      <c r="H114" s="1" t="s">
        <v>514</v>
      </c>
      <c r="I114" s="1" t="s">
        <v>515</v>
      </c>
      <c r="J114" s="1" t="s">
        <v>12970</v>
      </c>
      <c r="K114" s="1" t="s">
        <v>12971</v>
      </c>
      <c r="L114" t="e">
        <f>VLOOKUP(B114,HIS退!B:F,5,FALSE)</f>
        <v>#N/A</v>
      </c>
      <c r="M114">
        <f>VLOOKUP(J114,银行退!A:F,6,FALSE)</f>
        <v>26.5</v>
      </c>
      <c r="N114" t="e">
        <f>VLOOKUP(J114,银行退!A:J,10,FALSE)</f>
        <v>#N/A</v>
      </c>
      <c r="O114" t="e">
        <f>VLOOKUP(J114,银行退!A:K,11,FALSE)</f>
        <v>#N/A</v>
      </c>
    </row>
    <row r="115" spans="1:15">
      <c r="A115" s="1" t="s">
        <v>12972</v>
      </c>
      <c r="B115" s="1" t="s">
        <v>12973</v>
      </c>
      <c r="C115" s="1" t="s">
        <v>1120</v>
      </c>
      <c r="D115" s="1" t="s">
        <v>1121</v>
      </c>
      <c r="E115" s="1" t="s">
        <v>1122</v>
      </c>
      <c r="F115" s="2">
        <v>254.5</v>
      </c>
      <c r="G115" s="1" t="s">
        <v>711</v>
      </c>
      <c r="H115" s="1" t="s">
        <v>514</v>
      </c>
      <c r="I115" s="1" t="s">
        <v>515</v>
      </c>
      <c r="J115" s="1" t="s">
        <v>12974</v>
      </c>
      <c r="K115" s="1" t="s">
        <v>12975</v>
      </c>
      <c r="L115" t="e">
        <f>VLOOKUP(B115,HIS退!B:F,5,FALSE)</f>
        <v>#N/A</v>
      </c>
      <c r="M115">
        <f>VLOOKUP(J115,银行退!A:F,6,FALSE)</f>
        <v>254.5</v>
      </c>
      <c r="N115" t="e">
        <f>VLOOKUP(J115,银行退!A:J,10,FALSE)</f>
        <v>#N/A</v>
      </c>
      <c r="O115" t="e">
        <f>VLOOKUP(J115,银行退!A:K,11,FALSE)</f>
        <v>#N/A</v>
      </c>
    </row>
    <row r="116" spans="1:15">
      <c r="A116" s="1" t="s">
        <v>12976</v>
      </c>
      <c r="B116" s="1" t="s">
        <v>12977</v>
      </c>
      <c r="C116" s="1" t="s">
        <v>1124</v>
      </c>
      <c r="D116" s="1" t="s">
        <v>1125</v>
      </c>
      <c r="E116" s="1" t="s">
        <v>1126</v>
      </c>
      <c r="F116" s="2">
        <v>2800</v>
      </c>
      <c r="G116" s="1" t="s">
        <v>711</v>
      </c>
      <c r="H116" s="1" t="s">
        <v>514</v>
      </c>
      <c r="I116" s="1" t="s">
        <v>515</v>
      </c>
      <c r="J116" s="1" t="s">
        <v>12978</v>
      </c>
      <c r="K116" s="1" t="s">
        <v>12979</v>
      </c>
      <c r="L116" t="e">
        <f>VLOOKUP(B116,HIS退!B:F,5,FALSE)</f>
        <v>#N/A</v>
      </c>
      <c r="M116">
        <f>VLOOKUP(J116,银行退!A:F,6,FALSE)</f>
        <v>2800</v>
      </c>
      <c r="N116" t="e">
        <f>VLOOKUP(J116,银行退!A:J,10,FALSE)</f>
        <v>#N/A</v>
      </c>
      <c r="O116" t="e">
        <f>VLOOKUP(J116,银行退!A:K,11,FALSE)</f>
        <v>#N/A</v>
      </c>
    </row>
    <row r="117" spans="1:15">
      <c r="A117" s="1" t="s">
        <v>12980</v>
      </c>
      <c r="B117" s="1" t="s">
        <v>12981</v>
      </c>
      <c r="C117" s="1" t="s">
        <v>1128</v>
      </c>
      <c r="D117" s="1" t="s">
        <v>1129</v>
      </c>
      <c r="E117" s="1" t="s">
        <v>1130</v>
      </c>
      <c r="F117" s="2">
        <v>500</v>
      </c>
      <c r="G117" s="1" t="s">
        <v>711</v>
      </c>
      <c r="H117" s="1" t="s">
        <v>514</v>
      </c>
      <c r="I117" s="1" t="s">
        <v>515</v>
      </c>
      <c r="J117" s="1" t="s">
        <v>12982</v>
      </c>
      <c r="K117" s="1" t="s">
        <v>12979</v>
      </c>
      <c r="L117" t="e">
        <f>VLOOKUP(B117,HIS退!B:F,5,FALSE)</f>
        <v>#N/A</v>
      </c>
      <c r="M117">
        <f>VLOOKUP(J117,银行退!A:F,6,FALSE)</f>
        <v>500</v>
      </c>
      <c r="N117" t="e">
        <f>VLOOKUP(J117,银行退!A:J,10,FALSE)</f>
        <v>#N/A</v>
      </c>
      <c r="O117" t="e">
        <f>VLOOKUP(J117,银行退!A:K,11,FALSE)</f>
        <v>#N/A</v>
      </c>
    </row>
    <row r="118" spans="1:15">
      <c r="A118" s="1" t="s">
        <v>12983</v>
      </c>
      <c r="B118" s="1" t="s">
        <v>12984</v>
      </c>
      <c r="C118" s="1" t="s">
        <v>1132</v>
      </c>
      <c r="D118" s="1" t="s">
        <v>1133</v>
      </c>
      <c r="E118" s="1" t="s">
        <v>1134</v>
      </c>
      <c r="F118" s="2">
        <v>1388.7</v>
      </c>
      <c r="G118" s="1" t="s">
        <v>711</v>
      </c>
      <c r="H118" s="1" t="s">
        <v>514</v>
      </c>
      <c r="I118" s="1" t="s">
        <v>515</v>
      </c>
      <c r="J118" s="1" t="s">
        <v>12985</v>
      </c>
      <c r="K118" s="1" t="s">
        <v>12986</v>
      </c>
      <c r="L118" t="e">
        <f>VLOOKUP(B118,HIS退!B:F,5,FALSE)</f>
        <v>#N/A</v>
      </c>
      <c r="M118">
        <f>VLOOKUP(J118,银行退!A:F,6,FALSE)</f>
        <v>1388.7</v>
      </c>
      <c r="N118" t="e">
        <f>VLOOKUP(J118,银行退!A:J,10,FALSE)</f>
        <v>#N/A</v>
      </c>
      <c r="O118" t="e">
        <f>VLOOKUP(J118,银行退!A:K,11,FALSE)</f>
        <v>#N/A</v>
      </c>
    </row>
    <row r="119" spans="1:15">
      <c r="A119" s="1" t="s">
        <v>12987</v>
      </c>
      <c r="B119" s="1" t="s">
        <v>12988</v>
      </c>
      <c r="C119" s="1" t="s">
        <v>1136</v>
      </c>
      <c r="D119" s="1" t="s">
        <v>1137</v>
      </c>
      <c r="E119" s="1" t="s">
        <v>1138</v>
      </c>
      <c r="F119" s="2">
        <v>268.2</v>
      </c>
      <c r="G119" s="1" t="s">
        <v>711</v>
      </c>
      <c r="H119" s="1" t="s">
        <v>514</v>
      </c>
      <c r="I119" s="1" t="s">
        <v>515</v>
      </c>
      <c r="J119" s="1" t="s">
        <v>12989</v>
      </c>
      <c r="K119" s="1" t="s">
        <v>12990</v>
      </c>
      <c r="L119" t="e">
        <f>VLOOKUP(B119,HIS退!B:F,5,FALSE)</f>
        <v>#N/A</v>
      </c>
      <c r="M119">
        <f>VLOOKUP(J119,银行退!A:F,6,FALSE)</f>
        <v>268.2</v>
      </c>
      <c r="N119" t="e">
        <f>VLOOKUP(J119,银行退!A:J,10,FALSE)</f>
        <v>#N/A</v>
      </c>
      <c r="O119" t="e">
        <f>VLOOKUP(J119,银行退!A:K,11,FALSE)</f>
        <v>#N/A</v>
      </c>
    </row>
    <row r="120" spans="1:15">
      <c r="A120" s="1" t="s">
        <v>12991</v>
      </c>
      <c r="B120" s="1" t="s">
        <v>12992</v>
      </c>
      <c r="C120" s="1" t="s">
        <v>1140</v>
      </c>
      <c r="D120" s="1" t="s">
        <v>1141</v>
      </c>
      <c r="E120" s="1" t="s">
        <v>1142</v>
      </c>
      <c r="F120" s="2">
        <v>3756</v>
      </c>
      <c r="G120" s="1" t="s">
        <v>711</v>
      </c>
      <c r="H120" s="1" t="s">
        <v>514</v>
      </c>
      <c r="I120" s="1" t="s">
        <v>515</v>
      </c>
      <c r="J120" s="1" t="s">
        <v>12993</v>
      </c>
      <c r="K120" s="1" t="s">
        <v>12994</v>
      </c>
      <c r="L120" t="e">
        <f>VLOOKUP(B120,HIS退!B:F,5,FALSE)</f>
        <v>#N/A</v>
      </c>
      <c r="M120">
        <f>VLOOKUP(J120,银行退!A:F,6,FALSE)</f>
        <v>3756</v>
      </c>
      <c r="N120" t="e">
        <f>VLOOKUP(J120,银行退!A:J,10,FALSE)</f>
        <v>#N/A</v>
      </c>
      <c r="O120" t="e">
        <f>VLOOKUP(J120,银行退!A:K,11,FALSE)</f>
        <v>#N/A</v>
      </c>
    </row>
    <row r="121" spans="1:15">
      <c r="A121" s="1" t="s">
        <v>12995</v>
      </c>
      <c r="B121" s="1" t="s">
        <v>12996</v>
      </c>
      <c r="C121" s="1" t="s">
        <v>1144</v>
      </c>
      <c r="D121" s="1" t="s">
        <v>1145</v>
      </c>
      <c r="E121" s="1" t="s">
        <v>1146</v>
      </c>
      <c r="F121" s="2">
        <v>358.3</v>
      </c>
      <c r="G121" s="1" t="s">
        <v>711</v>
      </c>
      <c r="H121" s="1" t="s">
        <v>514</v>
      </c>
      <c r="I121" s="1" t="s">
        <v>515</v>
      </c>
      <c r="J121" s="1" t="s">
        <v>12997</v>
      </c>
      <c r="K121" s="1" t="s">
        <v>12998</v>
      </c>
      <c r="L121" t="e">
        <f>VLOOKUP(B121,HIS退!B:F,5,FALSE)</f>
        <v>#N/A</v>
      </c>
      <c r="M121">
        <f>VLOOKUP(J121,银行退!A:F,6,FALSE)</f>
        <v>358.3</v>
      </c>
      <c r="N121" t="e">
        <f>VLOOKUP(J121,银行退!A:J,10,FALSE)</f>
        <v>#N/A</v>
      </c>
      <c r="O121" t="e">
        <f>VLOOKUP(J121,银行退!A:K,11,FALSE)</f>
        <v>#N/A</v>
      </c>
    </row>
    <row r="122" spans="1:15">
      <c r="A122" s="1" t="s">
        <v>12999</v>
      </c>
      <c r="B122" s="1" t="s">
        <v>13000</v>
      </c>
      <c r="C122" s="1" t="s">
        <v>13001</v>
      </c>
      <c r="D122" s="1" t="s">
        <v>1148</v>
      </c>
      <c r="E122" s="1" t="s">
        <v>1149</v>
      </c>
      <c r="F122" s="2">
        <v>733.72</v>
      </c>
      <c r="G122" s="1" t="s">
        <v>711</v>
      </c>
      <c r="H122" s="1" t="s">
        <v>517</v>
      </c>
      <c r="I122" s="1" t="s">
        <v>122</v>
      </c>
      <c r="J122" s="1" t="s">
        <v>13002</v>
      </c>
      <c r="K122" s="1" t="s">
        <v>596</v>
      </c>
      <c r="L122" t="e">
        <f>VLOOKUP(B122,HIS退!B:F,5,FALSE)</f>
        <v>#N/A</v>
      </c>
      <c r="M122">
        <f>VLOOKUP(J122,银行退!A:F,6,FALSE)</f>
        <v>733.72</v>
      </c>
      <c r="N122" t="e">
        <f>VLOOKUP(J122,银行退!A:J,10,FALSE)</f>
        <v>#N/A</v>
      </c>
      <c r="O122" t="e">
        <f>VLOOKUP(J122,银行退!A:K,11,FALSE)</f>
        <v>#N/A</v>
      </c>
    </row>
    <row r="123" spans="1:15">
      <c r="A123" s="1" t="s">
        <v>13003</v>
      </c>
      <c r="B123" s="1" t="s">
        <v>13004</v>
      </c>
      <c r="C123" s="1" t="s">
        <v>1151</v>
      </c>
      <c r="D123" s="1" t="s">
        <v>1152</v>
      </c>
      <c r="E123" s="1" t="s">
        <v>1153</v>
      </c>
      <c r="F123" s="2">
        <v>200</v>
      </c>
      <c r="G123" s="1" t="s">
        <v>711</v>
      </c>
      <c r="H123" s="1" t="s">
        <v>514</v>
      </c>
      <c r="I123" s="1" t="s">
        <v>515</v>
      </c>
      <c r="J123" s="1" t="s">
        <v>13005</v>
      </c>
      <c r="K123" s="1" t="s">
        <v>13006</v>
      </c>
      <c r="L123" t="e">
        <f>VLOOKUP(B123,HIS退!B:F,5,FALSE)</f>
        <v>#N/A</v>
      </c>
      <c r="M123">
        <f>VLOOKUP(J123,银行退!A:F,6,FALSE)</f>
        <v>200</v>
      </c>
      <c r="N123" t="e">
        <f>VLOOKUP(J123,银行退!A:J,10,FALSE)</f>
        <v>#N/A</v>
      </c>
      <c r="O123" t="e">
        <f>VLOOKUP(J123,银行退!A:K,11,FALSE)</f>
        <v>#N/A</v>
      </c>
    </row>
    <row r="124" spans="1:15">
      <c r="A124" s="1" t="s">
        <v>1159</v>
      </c>
      <c r="B124" s="1" t="s">
        <v>13007</v>
      </c>
      <c r="C124" s="1" t="s">
        <v>1155</v>
      </c>
      <c r="D124" s="1" t="s">
        <v>1156</v>
      </c>
      <c r="E124" s="1" t="s">
        <v>1157</v>
      </c>
      <c r="F124" s="2">
        <v>494.5</v>
      </c>
      <c r="G124" s="1" t="s">
        <v>711</v>
      </c>
      <c r="H124" s="1" t="s">
        <v>514</v>
      </c>
      <c r="I124" s="1" t="s">
        <v>515</v>
      </c>
      <c r="J124" s="1" t="s">
        <v>13008</v>
      </c>
      <c r="K124" s="1" t="s">
        <v>13009</v>
      </c>
      <c r="L124" t="e">
        <f>VLOOKUP(B124,HIS退!B:F,5,FALSE)</f>
        <v>#N/A</v>
      </c>
      <c r="M124">
        <f>VLOOKUP(J124,银行退!A:F,6,FALSE)</f>
        <v>494.5</v>
      </c>
      <c r="N124" t="e">
        <f>VLOOKUP(J124,银行退!A:J,10,FALSE)</f>
        <v>#N/A</v>
      </c>
      <c r="O124" t="e">
        <f>VLOOKUP(J124,银行退!A:K,11,FALSE)</f>
        <v>#N/A</v>
      </c>
    </row>
    <row r="125" spans="1:15">
      <c r="A125" s="1" t="s">
        <v>13010</v>
      </c>
      <c r="B125" s="1" t="s">
        <v>13011</v>
      </c>
      <c r="C125" s="1" t="s">
        <v>13012</v>
      </c>
      <c r="D125" s="1" t="s">
        <v>1160</v>
      </c>
      <c r="E125" s="1" t="s">
        <v>1161</v>
      </c>
      <c r="F125" s="2">
        <v>372.5</v>
      </c>
      <c r="G125" s="1" t="s">
        <v>711</v>
      </c>
      <c r="H125" s="1" t="s">
        <v>517</v>
      </c>
      <c r="I125" s="1" t="s">
        <v>122</v>
      </c>
      <c r="J125" s="1" t="s">
        <v>13013</v>
      </c>
      <c r="K125" s="1" t="s">
        <v>13014</v>
      </c>
      <c r="L125" t="e">
        <f>VLOOKUP(B125,HIS退!B:F,5,FALSE)</f>
        <v>#N/A</v>
      </c>
      <c r="M125">
        <f>VLOOKUP(J125,银行退!A:F,6,FALSE)</f>
        <v>372.5</v>
      </c>
      <c r="N125" t="e">
        <f>VLOOKUP(J125,银行退!A:J,10,FALSE)</f>
        <v>#N/A</v>
      </c>
      <c r="O125" t="e">
        <f>VLOOKUP(J125,银行退!A:K,11,FALSE)</f>
        <v>#N/A</v>
      </c>
    </row>
    <row r="126" spans="1:15">
      <c r="A126" s="1" t="s">
        <v>13015</v>
      </c>
      <c r="B126" s="1" t="s">
        <v>13016</v>
      </c>
      <c r="C126" s="1" t="s">
        <v>1163</v>
      </c>
      <c r="D126" s="1" t="s">
        <v>1164</v>
      </c>
      <c r="E126" s="1" t="s">
        <v>1165</v>
      </c>
      <c r="F126" s="2">
        <v>7964</v>
      </c>
      <c r="G126" s="1" t="s">
        <v>711</v>
      </c>
      <c r="H126" s="1" t="s">
        <v>514</v>
      </c>
      <c r="I126" s="1" t="s">
        <v>515</v>
      </c>
      <c r="J126" s="1" t="s">
        <v>13017</v>
      </c>
      <c r="K126" s="1" t="s">
        <v>13018</v>
      </c>
      <c r="L126" t="e">
        <f>VLOOKUP(B126,HIS退!B:F,5,FALSE)</f>
        <v>#N/A</v>
      </c>
      <c r="M126">
        <f>VLOOKUP(J126,银行退!A:F,6,FALSE)</f>
        <v>7964</v>
      </c>
      <c r="N126" t="e">
        <f>VLOOKUP(J126,银行退!A:J,10,FALSE)</f>
        <v>#N/A</v>
      </c>
      <c r="O126" t="e">
        <f>VLOOKUP(J126,银行退!A:K,11,FALSE)</f>
        <v>#N/A</v>
      </c>
    </row>
    <row r="127" spans="1:15">
      <c r="A127" s="1" t="s">
        <v>13019</v>
      </c>
      <c r="B127" s="1" t="s">
        <v>13020</v>
      </c>
      <c r="C127" s="1" t="s">
        <v>1167</v>
      </c>
      <c r="D127" s="1" t="s">
        <v>1148</v>
      </c>
      <c r="E127" s="1" t="s">
        <v>1149</v>
      </c>
      <c r="F127" s="2">
        <v>100</v>
      </c>
      <c r="G127" s="1" t="s">
        <v>711</v>
      </c>
      <c r="H127" s="1" t="s">
        <v>514</v>
      </c>
      <c r="I127" s="1" t="s">
        <v>515</v>
      </c>
      <c r="J127" s="1" t="s">
        <v>13021</v>
      </c>
      <c r="K127" s="1" t="s">
        <v>13022</v>
      </c>
      <c r="L127" t="e">
        <f>VLOOKUP(B127,HIS退!B:F,5,FALSE)</f>
        <v>#N/A</v>
      </c>
      <c r="M127">
        <f>VLOOKUP(J127,银行退!A:F,6,FALSE)</f>
        <v>100</v>
      </c>
      <c r="N127" t="e">
        <f>VLOOKUP(J127,银行退!A:J,10,FALSE)</f>
        <v>#N/A</v>
      </c>
      <c r="O127" t="e">
        <f>VLOOKUP(J127,银行退!A:K,11,FALSE)</f>
        <v>#N/A</v>
      </c>
    </row>
    <row r="128" spans="1:15">
      <c r="A128" s="1" t="s">
        <v>13023</v>
      </c>
      <c r="B128" s="1" t="s">
        <v>13024</v>
      </c>
      <c r="C128" s="1" t="s">
        <v>13025</v>
      </c>
      <c r="D128" s="1" t="s">
        <v>1169</v>
      </c>
      <c r="E128" s="1" t="s">
        <v>188</v>
      </c>
      <c r="F128" s="2">
        <v>500</v>
      </c>
      <c r="G128" s="1" t="s">
        <v>711</v>
      </c>
      <c r="H128" s="1" t="s">
        <v>517</v>
      </c>
      <c r="I128" s="1" t="s">
        <v>122</v>
      </c>
      <c r="J128" s="1" t="s">
        <v>13026</v>
      </c>
      <c r="K128" s="1" t="s">
        <v>13027</v>
      </c>
      <c r="L128" t="e">
        <f>VLOOKUP(B128,HIS退!B:F,5,FALSE)</f>
        <v>#N/A</v>
      </c>
      <c r="M128">
        <f>VLOOKUP(J128,银行退!A:F,6,FALSE)</f>
        <v>500</v>
      </c>
      <c r="N128" t="e">
        <f>VLOOKUP(J128,银行退!A:J,10,FALSE)</f>
        <v>#N/A</v>
      </c>
      <c r="O128" t="e">
        <f>VLOOKUP(J128,银行退!A:K,11,FALSE)</f>
        <v>#N/A</v>
      </c>
    </row>
    <row r="129" spans="1:15">
      <c r="A129" s="1" t="s">
        <v>13028</v>
      </c>
      <c r="B129" s="1" t="s">
        <v>13029</v>
      </c>
      <c r="C129" s="1" t="s">
        <v>1171</v>
      </c>
      <c r="D129" s="1" t="s">
        <v>1172</v>
      </c>
      <c r="E129" s="1" t="s">
        <v>1173</v>
      </c>
      <c r="F129" s="2">
        <v>2730</v>
      </c>
      <c r="G129" s="1" t="s">
        <v>711</v>
      </c>
      <c r="H129" s="1" t="s">
        <v>514</v>
      </c>
      <c r="I129" s="1" t="s">
        <v>515</v>
      </c>
      <c r="J129" s="1" t="s">
        <v>13030</v>
      </c>
      <c r="K129" s="1" t="s">
        <v>13031</v>
      </c>
      <c r="L129" t="e">
        <f>VLOOKUP(B129,HIS退!B:F,5,FALSE)</f>
        <v>#N/A</v>
      </c>
      <c r="M129">
        <f>VLOOKUP(J129,银行退!A:F,6,FALSE)</f>
        <v>2730</v>
      </c>
      <c r="N129" t="e">
        <f>VLOOKUP(J129,银行退!A:J,10,FALSE)</f>
        <v>#N/A</v>
      </c>
      <c r="O129" t="e">
        <f>VLOOKUP(J129,银行退!A:K,11,FALSE)</f>
        <v>#N/A</v>
      </c>
    </row>
    <row r="130" spans="1:15">
      <c r="A130" s="1" t="s">
        <v>13032</v>
      </c>
      <c r="B130" s="1" t="s">
        <v>13033</v>
      </c>
      <c r="C130" s="1" t="s">
        <v>1175</v>
      </c>
      <c r="D130" s="1" t="s">
        <v>1176</v>
      </c>
      <c r="E130" s="1" t="s">
        <v>1177</v>
      </c>
      <c r="F130" s="2">
        <v>8700</v>
      </c>
      <c r="G130" s="1" t="s">
        <v>711</v>
      </c>
      <c r="H130" s="1" t="s">
        <v>514</v>
      </c>
      <c r="I130" s="1" t="s">
        <v>515</v>
      </c>
      <c r="J130" s="1" t="s">
        <v>13034</v>
      </c>
      <c r="K130" s="1" t="s">
        <v>13035</v>
      </c>
      <c r="L130" t="e">
        <f>VLOOKUP(B130,HIS退!B:F,5,FALSE)</f>
        <v>#N/A</v>
      </c>
      <c r="M130">
        <f>VLOOKUP(J130,银行退!A:F,6,FALSE)</f>
        <v>8700</v>
      </c>
      <c r="N130" t="e">
        <f>VLOOKUP(J130,银行退!A:J,10,FALSE)</f>
        <v>#N/A</v>
      </c>
      <c r="O130" t="e">
        <f>VLOOKUP(J130,银行退!A:K,11,FALSE)</f>
        <v>#N/A</v>
      </c>
    </row>
    <row r="131" spans="1:15">
      <c r="A131" s="1" t="s">
        <v>13036</v>
      </c>
      <c r="B131" s="1" t="s">
        <v>13037</v>
      </c>
      <c r="C131" s="1" t="s">
        <v>1179</v>
      </c>
      <c r="D131" s="1" t="s">
        <v>1180</v>
      </c>
      <c r="E131" s="1" t="s">
        <v>1181</v>
      </c>
      <c r="F131" s="2">
        <v>477</v>
      </c>
      <c r="G131" s="1" t="s">
        <v>711</v>
      </c>
      <c r="H131" s="1" t="s">
        <v>514</v>
      </c>
      <c r="I131" s="1" t="s">
        <v>515</v>
      </c>
      <c r="J131" s="1" t="s">
        <v>13038</v>
      </c>
      <c r="K131" s="1" t="s">
        <v>13039</v>
      </c>
      <c r="L131" t="e">
        <f>VLOOKUP(B131,HIS退!B:F,5,FALSE)</f>
        <v>#N/A</v>
      </c>
      <c r="M131">
        <f>VLOOKUP(J131,银行退!A:F,6,FALSE)</f>
        <v>477</v>
      </c>
      <c r="N131" t="e">
        <f>VLOOKUP(J131,银行退!A:J,10,FALSE)</f>
        <v>#N/A</v>
      </c>
      <c r="O131" t="e">
        <f>VLOOKUP(J131,银行退!A:K,11,FALSE)</f>
        <v>#N/A</v>
      </c>
    </row>
    <row r="132" spans="1:15">
      <c r="A132" s="1" t="s">
        <v>13040</v>
      </c>
      <c r="B132" s="1" t="s">
        <v>13041</v>
      </c>
      <c r="C132" s="1" t="s">
        <v>1183</v>
      </c>
      <c r="D132" s="1" t="s">
        <v>1184</v>
      </c>
      <c r="E132" s="1" t="s">
        <v>1185</v>
      </c>
      <c r="F132" s="2">
        <v>287.5</v>
      </c>
      <c r="G132" s="1" t="s">
        <v>711</v>
      </c>
      <c r="H132" s="1" t="s">
        <v>514</v>
      </c>
      <c r="I132" s="1" t="s">
        <v>515</v>
      </c>
      <c r="J132" s="1" t="s">
        <v>13042</v>
      </c>
      <c r="K132" s="1" t="s">
        <v>13043</v>
      </c>
      <c r="L132" t="e">
        <f>VLOOKUP(B132,HIS退!B:F,5,FALSE)</f>
        <v>#N/A</v>
      </c>
      <c r="M132">
        <f>VLOOKUP(J132,银行退!A:F,6,FALSE)</f>
        <v>287.5</v>
      </c>
      <c r="N132" t="e">
        <f>VLOOKUP(J132,银行退!A:J,10,FALSE)</f>
        <v>#N/A</v>
      </c>
      <c r="O132" t="e">
        <f>VLOOKUP(J132,银行退!A:K,11,FALSE)</f>
        <v>#N/A</v>
      </c>
    </row>
    <row r="133" spans="1:15">
      <c r="A133" s="1" t="s">
        <v>13044</v>
      </c>
      <c r="B133" s="1" t="s">
        <v>13045</v>
      </c>
      <c r="C133" s="1" t="s">
        <v>1188</v>
      </c>
      <c r="D133" s="1" t="s">
        <v>1189</v>
      </c>
      <c r="E133" s="1" t="s">
        <v>1190</v>
      </c>
      <c r="F133" s="2">
        <v>15100</v>
      </c>
      <c r="G133" s="1" t="s">
        <v>711</v>
      </c>
      <c r="H133" s="1" t="s">
        <v>514</v>
      </c>
      <c r="I133" s="1" t="s">
        <v>515</v>
      </c>
      <c r="J133" s="1" t="s">
        <v>13046</v>
      </c>
      <c r="K133" s="1" t="s">
        <v>13047</v>
      </c>
      <c r="L133" t="e">
        <f>VLOOKUP(B133,HIS退!B:F,5,FALSE)</f>
        <v>#N/A</v>
      </c>
      <c r="M133">
        <f>VLOOKUP(J133,银行退!A:F,6,FALSE)</f>
        <v>15100</v>
      </c>
      <c r="N133" t="e">
        <f>VLOOKUP(J133,银行退!A:J,10,FALSE)</f>
        <v>#N/A</v>
      </c>
      <c r="O133" t="e">
        <f>VLOOKUP(J133,银行退!A:K,11,FALSE)</f>
        <v>#N/A</v>
      </c>
    </row>
    <row r="134" spans="1:15">
      <c r="A134" s="1" t="s">
        <v>13048</v>
      </c>
      <c r="B134" s="1" t="s">
        <v>13049</v>
      </c>
      <c r="C134" s="1" t="s">
        <v>1192</v>
      </c>
      <c r="D134" s="1" t="s">
        <v>1193</v>
      </c>
      <c r="E134" s="1" t="s">
        <v>1194</v>
      </c>
      <c r="F134" s="2">
        <v>532</v>
      </c>
      <c r="G134" s="1" t="s">
        <v>711</v>
      </c>
      <c r="H134" s="1" t="s">
        <v>514</v>
      </c>
      <c r="I134" s="1" t="s">
        <v>515</v>
      </c>
      <c r="J134" s="1" t="s">
        <v>13050</v>
      </c>
      <c r="K134" s="1" t="s">
        <v>13051</v>
      </c>
      <c r="L134" t="e">
        <f>VLOOKUP(B134,HIS退!B:F,5,FALSE)</f>
        <v>#N/A</v>
      </c>
      <c r="M134">
        <f>VLOOKUP(J134,银行退!A:F,6,FALSE)</f>
        <v>532</v>
      </c>
      <c r="N134" t="e">
        <f>VLOOKUP(J134,银行退!A:J,10,FALSE)</f>
        <v>#N/A</v>
      </c>
      <c r="O134" t="e">
        <f>VLOOKUP(J134,银行退!A:K,11,FALSE)</f>
        <v>#N/A</v>
      </c>
    </row>
    <row r="135" spans="1:15">
      <c r="A135" s="1" t="s">
        <v>13052</v>
      </c>
      <c r="B135" s="1" t="s">
        <v>13053</v>
      </c>
      <c r="C135" s="1" t="s">
        <v>1196</v>
      </c>
      <c r="D135" s="1" t="s">
        <v>1197</v>
      </c>
      <c r="E135" s="1" t="s">
        <v>1198</v>
      </c>
      <c r="F135" s="2">
        <v>4000</v>
      </c>
      <c r="G135" s="1" t="s">
        <v>711</v>
      </c>
      <c r="H135" s="1" t="s">
        <v>514</v>
      </c>
      <c r="I135" s="1" t="s">
        <v>515</v>
      </c>
      <c r="J135" s="1" t="s">
        <v>13054</v>
      </c>
      <c r="K135" s="1" t="s">
        <v>13055</v>
      </c>
      <c r="L135" t="e">
        <f>VLOOKUP(B135,HIS退!B:F,5,FALSE)</f>
        <v>#N/A</v>
      </c>
      <c r="M135">
        <f>VLOOKUP(J135,银行退!A:F,6,FALSE)</f>
        <v>4000</v>
      </c>
      <c r="N135" t="e">
        <f>VLOOKUP(J135,银行退!A:J,10,FALSE)</f>
        <v>#N/A</v>
      </c>
      <c r="O135" t="e">
        <f>VLOOKUP(J135,银行退!A:K,11,FALSE)</f>
        <v>#N/A</v>
      </c>
    </row>
    <row r="136" spans="1:15">
      <c r="A136" s="1" t="s">
        <v>13056</v>
      </c>
      <c r="B136" s="1" t="s">
        <v>13057</v>
      </c>
      <c r="C136" s="1" t="s">
        <v>1200</v>
      </c>
      <c r="D136" s="1" t="s">
        <v>1201</v>
      </c>
      <c r="E136" s="1" t="s">
        <v>308</v>
      </c>
      <c r="F136" s="2">
        <v>100</v>
      </c>
      <c r="G136" s="1" t="s">
        <v>711</v>
      </c>
      <c r="H136" s="1" t="s">
        <v>514</v>
      </c>
      <c r="I136" s="1" t="s">
        <v>515</v>
      </c>
      <c r="J136" s="1" t="s">
        <v>13058</v>
      </c>
      <c r="K136" s="1" t="s">
        <v>13059</v>
      </c>
      <c r="L136" t="e">
        <f>VLOOKUP(B136,HIS退!B:F,5,FALSE)</f>
        <v>#N/A</v>
      </c>
      <c r="M136">
        <f>VLOOKUP(J136,银行退!A:F,6,FALSE)</f>
        <v>100</v>
      </c>
      <c r="N136" t="e">
        <f>VLOOKUP(J136,银行退!A:J,10,FALSE)</f>
        <v>#N/A</v>
      </c>
      <c r="O136" t="e">
        <f>VLOOKUP(J136,银行退!A:K,11,FALSE)</f>
        <v>#N/A</v>
      </c>
    </row>
    <row r="137" spans="1:15">
      <c r="A137" s="1" t="s">
        <v>13060</v>
      </c>
      <c r="B137" s="1" t="s">
        <v>13061</v>
      </c>
      <c r="C137" s="1" t="s">
        <v>1203</v>
      </c>
      <c r="D137" s="1" t="s">
        <v>1204</v>
      </c>
      <c r="E137" s="1" t="s">
        <v>1205</v>
      </c>
      <c r="F137" s="2">
        <v>650</v>
      </c>
      <c r="G137" s="1" t="s">
        <v>711</v>
      </c>
      <c r="H137" s="1" t="s">
        <v>514</v>
      </c>
      <c r="I137" s="1" t="s">
        <v>515</v>
      </c>
      <c r="J137" s="1" t="s">
        <v>13062</v>
      </c>
      <c r="K137" s="1" t="s">
        <v>13063</v>
      </c>
      <c r="L137" t="e">
        <f>VLOOKUP(B137,HIS退!B:F,5,FALSE)</f>
        <v>#N/A</v>
      </c>
      <c r="M137">
        <f>VLOOKUP(J137,银行退!A:F,6,FALSE)</f>
        <v>650</v>
      </c>
      <c r="N137" t="e">
        <f>VLOOKUP(J137,银行退!A:J,10,FALSE)</f>
        <v>#N/A</v>
      </c>
      <c r="O137" t="e">
        <f>VLOOKUP(J137,银行退!A:K,11,FALSE)</f>
        <v>#N/A</v>
      </c>
    </row>
    <row r="138" spans="1:15">
      <c r="A138" s="1" t="s">
        <v>13064</v>
      </c>
      <c r="B138" s="1" t="s">
        <v>13065</v>
      </c>
      <c r="C138" s="1" t="s">
        <v>1207</v>
      </c>
      <c r="D138" s="1" t="s">
        <v>1208</v>
      </c>
      <c r="E138" s="1" t="s">
        <v>1209</v>
      </c>
      <c r="F138" s="2">
        <v>500</v>
      </c>
      <c r="G138" s="1" t="s">
        <v>711</v>
      </c>
      <c r="H138" s="1" t="s">
        <v>514</v>
      </c>
      <c r="I138" s="1" t="s">
        <v>515</v>
      </c>
      <c r="J138" s="1" t="s">
        <v>13066</v>
      </c>
      <c r="K138" s="1" t="s">
        <v>13067</v>
      </c>
      <c r="L138" t="e">
        <f>VLOOKUP(B138,HIS退!B:F,5,FALSE)</f>
        <v>#N/A</v>
      </c>
      <c r="M138">
        <f>VLOOKUP(J138,银行退!A:F,6,FALSE)</f>
        <v>500</v>
      </c>
      <c r="N138" t="e">
        <f>VLOOKUP(J138,银行退!A:J,10,FALSE)</f>
        <v>#N/A</v>
      </c>
      <c r="O138" t="e">
        <f>VLOOKUP(J138,银行退!A:K,11,FALSE)</f>
        <v>#N/A</v>
      </c>
    </row>
    <row r="139" spans="1:15">
      <c r="A139" s="1" t="s">
        <v>13068</v>
      </c>
      <c r="B139" s="1" t="s">
        <v>13069</v>
      </c>
      <c r="C139" s="1" t="s">
        <v>13070</v>
      </c>
      <c r="D139" s="1" t="s">
        <v>1211</v>
      </c>
      <c r="E139" s="1" t="s">
        <v>1212</v>
      </c>
      <c r="F139" s="2">
        <v>3863.62</v>
      </c>
      <c r="G139" s="1" t="s">
        <v>711</v>
      </c>
      <c r="H139" s="1" t="s">
        <v>517</v>
      </c>
      <c r="I139" s="1" t="s">
        <v>122</v>
      </c>
      <c r="J139" s="1" t="s">
        <v>13071</v>
      </c>
      <c r="K139" s="1" t="s">
        <v>13072</v>
      </c>
      <c r="L139" t="e">
        <f>VLOOKUP(B139,HIS退!B:F,5,FALSE)</f>
        <v>#N/A</v>
      </c>
      <c r="M139">
        <f>VLOOKUP(J139,银行退!A:F,6,FALSE)</f>
        <v>3863.62</v>
      </c>
      <c r="N139" t="e">
        <f>VLOOKUP(J139,银行退!A:J,10,FALSE)</f>
        <v>#N/A</v>
      </c>
      <c r="O139" t="e">
        <f>VLOOKUP(J139,银行退!A:K,11,FALSE)</f>
        <v>#N/A</v>
      </c>
    </row>
    <row r="140" spans="1:15">
      <c r="A140" s="1" t="s">
        <v>13073</v>
      </c>
      <c r="B140" s="1" t="s">
        <v>13074</v>
      </c>
      <c r="C140" s="1" t="s">
        <v>13075</v>
      </c>
      <c r="D140" s="1" t="s">
        <v>1214</v>
      </c>
      <c r="E140" s="1" t="s">
        <v>1215</v>
      </c>
      <c r="F140" s="2">
        <v>809</v>
      </c>
      <c r="G140" s="1" t="s">
        <v>711</v>
      </c>
      <c r="H140" s="1" t="s">
        <v>517</v>
      </c>
      <c r="I140" s="1" t="s">
        <v>122</v>
      </c>
      <c r="J140" s="1" t="s">
        <v>13076</v>
      </c>
      <c r="K140" s="1" t="s">
        <v>13077</v>
      </c>
      <c r="L140" t="e">
        <f>VLOOKUP(B140,HIS退!B:F,5,FALSE)</f>
        <v>#N/A</v>
      </c>
      <c r="M140">
        <f>VLOOKUP(J140,银行退!A:F,6,FALSE)</f>
        <v>809</v>
      </c>
      <c r="N140" t="e">
        <f>VLOOKUP(J140,银行退!A:J,10,FALSE)</f>
        <v>#N/A</v>
      </c>
      <c r="O140" t="e">
        <f>VLOOKUP(J140,银行退!A:K,11,FALSE)</f>
        <v>#N/A</v>
      </c>
    </row>
    <row r="141" spans="1:15">
      <c r="A141" s="1" t="s">
        <v>13078</v>
      </c>
      <c r="B141" s="1" t="s">
        <v>13079</v>
      </c>
      <c r="C141" s="1" t="s">
        <v>1217</v>
      </c>
      <c r="D141" s="1" t="s">
        <v>1218</v>
      </c>
      <c r="E141" s="1" t="s">
        <v>1219</v>
      </c>
      <c r="F141" s="2">
        <v>60</v>
      </c>
      <c r="G141" s="1" t="s">
        <v>711</v>
      </c>
      <c r="H141" s="1" t="s">
        <v>514</v>
      </c>
      <c r="I141" s="1" t="s">
        <v>515</v>
      </c>
      <c r="J141" s="1" t="s">
        <v>13080</v>
      </c>
      <c r="K141" s="1" t="s">
        <v>13081</v>
      </c>
      <c r="L141" t="e">
        <f>VLOOKUP(B141,HIS退!B:F,5,FALSE)</f>
        <v>#N/A</v>
      </c>
      <c r="M141">
        <f>VLOOKUP(J141,银行退!A:F,6,FALSE)</f>
        <v>60</v>
      </c>
      <c r="N141" t="e">
        <f>VLOOKUP(J141,银行退!A:J,10,FALSE)</f>
        <v>#N/A</v>
      </c>
      <c r="O141" t="e">
        <f>VLOOKUP(J141,银行退!A:K,11,FALSE)</f>
        <v>#N/A</v>
      </c>
    </row>
    <row r="142" spans="1:15">
      <c r="A142" s="1" t="s">
        <v>13082</v>
      </c>
      <c r="B142" s="1" t="s">
        <v>13083</v>
      </c>
      <c r="C142" s="1" t="s">
        <v>1221</v>
      </c>
      <c r="D142" s="1" t="s">
        <v>1222</v>
      </c>
      <c r="E142" s="1" t="s">
        <v>1223</v>
      </c>
      <c r="F142" s="2">
        <v>400</v>
      </c>
      <c r="G142" s="1" t="s">
        <v>711</v>
      </c>
      <c r="H142" s="1" t="s">
        <v>514</v>
      </c>
      <c r="I142" s="1" t="s">
        <v>515</v>
      </c>
      <c r="J142" s="1" t="s">
        <v>13084</v>
      </c>
      <c r="K142" s="1" t="s">
        <v>13085</v>
      </c>
      <c r="L142" t="e">
        <f>VLOOKUP(B142,HIS退!B:F,5,FALSE)</f>
        <v>#N/A</v>
      </c>
      <c r="M142">
        <f>VLOOKUP(J142,银行退!A:F,6,FALSE)</f>
        <v>400</v>
      </c>
      <c r="N142" t="e">
        <f>VLOOKUP(J142,银行退!A:J,10,FALSE)</f>
        <v>#N/A</v>
      </c>
      <c r="O142" t="e">
        <f>VLOOKUP(J142,银行退!A:K,11,FALSE)</f>
        <v>#N/A</v>
      </c>
    </row>
    <row r="143" spans="1:15">
      <c r="A143" s="1" t="s">
        <v>13086</v>
      </c>
      <c r="B143" s="1" t="s">
        <v>13087</v>
      </c>
      <c r="C143" s="1" t="s">
        <v>1225</v>
      </c>
      <c r="D143" s="1" t="s">
        <v>1226</v>
      </c>
      <c r="E143" s="1" t="s">
        <v>1227</v>
      </c>
      <c r="F143" s="2">
        <v>8237.86</v>
      </c>
      <c r="G143" s="1" t="s">
        <v>711</v>
      </c>
      <c r="H143" s="1" t="s">
        <v>514</v>
      </c>
      <c r="I143" s="1" t="s">
        <v>515</v>
      </c>
      <c r="J143" s="1" t="s">
        <v>13088</v>
      </c>
      <c r="K143" s="1" t="s">
        <v>13089</v>
      </c>
      <c r="L143" t="e">
        <f>VLOOKUP(B143,HIS退!B:F,5,FALSE)</f>
        <v>#N/A</v>
      </c>
      <c r="M143">
        <f>VLOOKUP(J143,银行退!A:F,6,FALSE)</f>
        <v>8237.86</v>
      </c>
      <c r="N143" t="e">
        <f>VLOOKUP(J143,银行退!A:J,10,FALSE)</f>
        <v>#N/A</v>
      </c>
      <c r="O143" t="e">
        <f>VLOOKUP(J143,银行退!A:K,11,FALSE)</f>
        <v>#N/A</v>
      </c>
    </row>
    <row r="144" spans="1:15">
      <c r="A144" s="1" t="s">
        <v>13090</v>
      </c>
      <c r="B144" s="1" t="s">
        <v>13091</v>
      </c>
      <c r="C144" s="1" t="s">
        <v>1229</v>
      </c>
      <c r="D144" s="1" t="s">
        <v>1230</v>
      </c>
      <c r="E144" s="1" t="s">
        <v>1231</v>
      </c>
      <c r="F144" s="2">
        <v>8000</v>
      </c>
      <c r="G144" s="1" t="s">
        <v>711</v>
      </c>
      <c r="H144" s="1" t="s">
        <v>514</v>
      </c>
      <c r="I144" s="1" t="s">
        <v>515</v>
      </c>
      <c r="J144" s="1" t="s">
        <v>13092</v>
      </c>
      <c r="K144" s="1" t="s">
        <v>13093</v>
      </c>
      <c r="L144" t="e">
        <f>VLOOKUP(B144,HIS退!B:F,5,FALSE)</f>
        <v>#N/A</v>
      </c>
      <c r="M144">
        <f>VLOOKUP(J144,银行退!A:F,6,FALSE)</f>
        <v>8000</v>
      </c>
      <c r="N144" t="e">
        <f>VLOOKUP(J144,银行退!A:J,10,FALSE)</f>
        <v>#N/A</v>
      </c>
      <c r="O144" t="e">
        <f>VLOOKUP(J144,银行退!A:K,11,FALSE)</f>
        <v>#N/A</v>
      </c>
    </row>
    <row r="145" spans="1:15">
      <c r="A145" s="1" t="s">
        <v>13094</v>
      </c>
      <c r="B145" s="1" t="s">
        <v>13095</v>
      </c>
      <c r="C145" s="1" t="s">
        <v>1233</v>
      </c>
      <c r="D145" s="1" t="s">
        <v>1234</v>
      </c>
      <c r="E145" s="1" t="s">
        <v>1235</v>
      </c>
      <c r="F145" s="2">
        <v>13745.51</v>
      </c>
      <c r="G145" s="1" t="s">
        <v>711</v>
      </c>
      <c r="H145" s="1" t="s">
        <v>514</v>
      </c>
      <c r="I145" s="1" t="s">
        <v>515</v>
      </c>
      <c r="J145" s="1" t="s">
        <v>13096</v>
      </c>
      <c r="K145" s="1" t="s">
        <v>13097</v>
      </c>
      <c r="L145" t="e">
        <f>VLOOKUP(B145,HIS退!B:F,5,FALSE)</f>
        <v>#N/A</v>
      </c>
      <c r="M145">
        <f>VLOOKUP(J145,银行退!A:F,6,FALSE)</f>
        <v>13745.51</v>
      </c>
      <c r="N145" t="e">
        <f>VLOOKUP(J145,银行退!A:J,10,FALSE)</f>
        <v>#N/A</v>
      </c>
      <c r="O145" t="e">
        <f>VLOOKUP(J145,银行退!A:K,11,FALSE)</f>
        <v>#N/A</v>
      </c>
    </row>
    <row r="146" spans="1:15">
      <c r="A146" s="1" t="s">
        <v>13098</v>
      </c>
      <c r="B146" s="1" t="s">
        <v>13099</v>
      </c>
      <c r="C146" s="1" t="s">
        <v>1237</v>
      </c>
      <c r="D146" s="1" t="s">
        <v>1238</v>
      </c>
      <c r="E146" s="1" t="s">
        <v>1239</v>
      </c>
      <c r="F146" s="2">
        <v>90</v>
      </c>
      <c r="G146" s="1" t="s">
        <v>711</v>
      </c>
      <c r="H146" s="1" t="s">
        <v>514</v>
      </c>
      <c r="I146" s="1" t="s">
        <v>515</v>
      </c>
      <c r="J146" s="1" t="s">
        <v>13100</v>
      </c>
      <c r="K146" s="1" t="s">
        <v>13101</v>
      </c>
      <c r="L146" t="e">
        <f>VLOOKUP(B146,HIS退!B:F,5,FALSE)</f>
        <v>#N/A</v>
      </c>
      <c r="M146">
        <f>VLOOKUP(J146,银行退!A:F,6,FALSE)</f>
        <v>90</v>
      </c>
      <c r="N146" t="e">
        <f>VLOOKUP(J146,银行退!A:J,10,FALSE)</f>
        <v>#N/A</v>
      </c>
      <c r="O146" t="e">
        <f>VLOOKUP(J146,银行退!A:K,11,FALSE)</f>
        <v>#N/A</v>
      </c>
    </row>
    <row r="147" spans="1:15">
      <c r="A147" s="1" t="s">
        <v>13102</v>
      </c>
      <c r="B147" s="1" t="s">
        <v>13103</v>
      </c>
      <c r="C147" s="1" t="s">
        <v>1242</v>
      </c>
      <c r="D147" s="1" t="s">
        <v>1243</v>
      </c>
      <c r="E147" s="1" t="s">
        <v>1244</v>
      </c>
      <c r="F147" s="2">
        <v>3675.53</v>
      </c>
      <c r="G147" s="1" t="s">
        <v>711</v>
      </c>
      <c r="H147" s="1" t="s">
        <v>514</v>
      </c>
      <c r="I147" s="1" t="s">
        <v>515</v>
      </c>
      <c r="J147" s="1" t="s">
        <v>13104</v>
      </c>
      <c r="K147" s="1" t="s">
        <v>13105</v>
      </c>
      <c r="L147" t="e">
        <f>VLOOKUP(B147,HIS退!B:F,5,FALSE)</f>
        <v>#N/A</v>
      </c>
      <c r="M147">
        <f>VLOOKUP(J147,银行退!A:F,6,FALSE)</f>
        <v>3675.53</v>
      </c>
      <c r="N147" t="e">
        <f>VLOOKUP(J147,银行退!A:J,10,FALSE)</f>
        <v>#N/A</v>
      </c>
      <c r="O147" t="e">
        <f>VLOOKUP(J147,银行退!A:K,11,FALSE)</f>
        <v>#N/A</v>
      </c>
    </row>
    <row r="148" spans="1:15">
      <c r="A148" s="1" t="s">
        <v>13106</v>
      </c>
      <c r="B148" s="1" t="s">
        <v>13107</v>
      </c>
      <c r="C148" s="1" t="s">
        <v>1246</v>
      </c>
      <c r="D148" s="1" t="s">
        <v>1247</v>
      </c>
      <c r="E148" s="1" t="s">
        <v>1248</v>
      </c>
      <c r="F148" s="2">
        <v>1910.38</v>
      </c>
      <c r="G148" s="1" t="s">
        <v>711</v>
      </c>
      <c r="H148" s="1" t="s">
        <v>514</v>
      </c>
      <c r="I148" s="1" t="s">
        <v>515</v>
      </c>
      <c r="J148" s="1" t="s">
        <v>13108</v>
      </c>
      <c r="K148" s="1" t="s">
        <v>13109</v>
      </c>
      <c r="L148" t="e">
        <f>VLOOKUP(B148,HIS退!B:F,5,FALSE)</f>
        <v>#N/A</v>
      </c>
      <c r="M148">
        <f>VLOOKUP(J148,银行退!A:F,6,FALSE)</f>
        <v>1910.38</v>
      </c>
      <c r="N148" t="e">
        <f>VLOOKUP(J148,银行退!A:J,10,FALSE)</f>
        <v>#N/A</v>
      </c>
      <c r="O148" t="e">
        <f>VLOOKUP(J148,银行退!A:K,11,FALSE)</f>
        <v>#N/A</v>
      </c>
    </row>
    <row r="149" spans="1:15">
      <c r="A149" s="1" t="s">
        <v>13110</v>
      </c>
      <c r="B149" s="1" t="s">
        <v>13111</v>
      </c>
      <c r="C149" s="1" t="s">
        <v>1250</v>
      </c>
      <c r="D149" s="1" t="s">
        <v>1251</v>
      </c>
      <c r="E149" s="1" t="s">
        <v>1252</v>
      </c>
      <c r="F149" s="2">
        <v>500</v>
      </c>
      <c r="G149" s="1" t="s">
        <v>711</v>
      </c>
      <c r="H149" s="1" t="s">
        <v>514</v>
      </c>
      <c r="I149" s="1" t="s">
        <v>515</v>
      </c>
      <c r="J149" s="1" t="s">
        <v>13112</v>
      </c>
      <c r="K149" s="1" t="s">
        <v>13113</v>
      </c>
      <c r="L149" t="e">
        <f>VLOOKUP(B149,HIS退!B:F,5,FALSE)</f>
        <v>#N/A</v>
      </c>
      <c r="M149">
        <f>VLOOKUP(J149,银行退!A:F,6,FALSE)</f>
        <v>500</v>
      </c>
      <c r="N149" t="e">
        <f>VLOOKUP(J149,银行退!A:J,10,FALSE)</f>
        <v>#N/A</v>
      </c>
      <c r="O149" t="e">
        <f>VLOOKUP(J149,银行退!A:K,11,FALSE)</f>
        <v>#N/A</v>
      </c>
    </row>
    <row r="150" spans="1:15">
      <c r="A150" s="1" t="s">
        <v>13114</v>
      </c>
      <c r="B150" s="1" t="s">
        <v>13115</v>
      </c>
      <c r="C150" s="1" t="s">
        <v>1254</v>
      </c>
      <c r="D150" s="1" t="s">
        <v>1255</v>
      </c>
      <c r="E150" s="1" t="s">
        <v>1256</v>
      </c>
      <c r="F150" s="2">
        <v>822.5</v>
      </c>
      <c r="G150" s="1" t="s">
        <v>711</v>
      </c>
      <c r="H150" s="1" t="s">
        <v>514</v>
      </c>
      <c r="I150" s="1" t="s">
        <v>515</v>
      </c>
      <c r="J150" s="1" t="s">
        <v>13116</v>
      </c>
      <c r="K150" s="1" t="s">
        <v>13117</v>
      </c>
      <c r="L150" t="e">
        <f>VLOOKUP(B150,HIS退!B:F,5,FALSE)</f>
        <v>#N/A</v>
      </c>
      <c r="M150">
        <f>VLOOKUP(J150,银行退!A:F,6,FALSE)</f>
        <v>822.5</v>
      </c>
      <c r="N150" t="e">
        <f>VLOOKUP(J150,银行退!A:J,10,FALSE)</f>
        <v>#N/A</v>
      </c>
      <c r="O150" t="e">
        <f>VLOOKUP(J150,银行退!A:K,11,FALSE)</f>
        <v>#N/A</v>
      </c>
    </row>
    <row r="151" spans="1:15">
      <c r="A151" s="1" t="s">
        <v>13118</v>
      </c>
      <c r="B151" s="1" t="s">
        <v>13119</v>
      </c>
      <c r="C151" s="1" t="s">
        <v>1258</v>
      </c>
      <c r="D151" s="1" t="s">
        <v>853</v>
      </c>
      <c r="E151" s="1" t="s">
        <v>854</v>
      </c>
      <c r="F151" s="2">
        <v>261</v>
      </c>
      <c r="G151" s="1" t="s">
        <v>711</v>
      </c>
      <c r="H151" s="1" t="s">
        <v>514</v>
      </c>
      <c r="I151" s="1" t="s">
        <v>515</v>
      </c>
      <c r="J151" s="1" t="s">
        <v>13120</v>
      </c>
      <c r="K151" s="1" t="s">
        <v>12671</v>
      </c>
      <c r="L151" t="e">
        <f>VLOOKUP(B151,HIS退!B:F,5,FALSE)</f>
        <v>#N/A</v>
      </c>
      <c r="M151">
        <f>VLOOKUP(J151,银行退!A:F,6,FALSE)</f>
        <v>261</v>
      </c>
      <c r="N151" t="e">
        <f>VLOOKUP(J151,银行退!A:J,10,FALSE)</f>
        <v>#N/A</v>
      </c>
      <c r="O151" t="e">
        <f>VLOOKUP(J151,银行退!A:K,11,FALSE)</f>
        <v>#N/A</v>
      </c>
    </row>
    <row r="152" spans="1:15">
      <c r="A152" s="1" t="s">
        <v>13121</v>
      </c>
      <c r="B152" s="1" t="s">
        <v>13122</v>
      </c>
      <c r="C152" s="1" t="s">
        <v>1260</v>
      </c>
      <c r="D152" s="1" t="s">
        <v>1261</v>
      </c>
      <c r="E152" s="1" t="s">
        <v>1262</v>
      </c>
      <c r="F152" s="2">
        <v>100</v>
      </c>
      <c r="G152" s="1" t="s">
        <v>711</v>
      </c>
      <c r="H152" s="1" t="s">
        <v>514</v>
      </c>
      <c r="I152" s="1" t="s">
        <v>515</v>
      </c>
      <c r="J152" s="1" t="s">
        <v>13123</v>
      </c>
      <c r="K152" s="1" t="s">
        <v>13124</v>
      </c>
      <c r="L152" t="e">
        <f>VLOOKUP(B152,HIS退!B:F,5,FALSE)</f>
        <v>#N/A</v>
      </c>
      <c r="M152">
        <f>VLOOKUP(J152,银行退!A:F,6,FALSE)</f>
        <v>100</v>
      </c>
      <c r="N152" t="e">
        <f>VLOOKUP(J152,银行退!A:J,10,FALSE)</f>
        <v>#N/A</v>
      </c>
      <c r="O152" t="e">
        <f>VLOOKUP(J152,银行退!A:K,11,FALSE)</f>
        <v>#N/A</v>
      </c>
    </row>
    <row r="153" spans="1:15">
      <c r="A153" s="1" t="s">
        <v>13125</v>
      </c>
      <c r="B153" s="1" t="s">
        <v>13126</v>
      </c>
      <c r="C153" s="1" t="s">
        <v>1264</v>
      </c>
      <c r="D153" s="1" t="s">
        <v>1265</v>
      </c>
      <c r="E153" s="1" t="s">
        <v>1266</v>
      </c>
      <c r="F153" s="2">
        <v>1161.3</v>
      </c>
      <c r="G153" s="1" t="s">
        <v>711</v>
      </c>
      <c r="H153" s="1" t="s">
        <v>514</v>
      </c>
      <c r="I153" s="1" t="s">
        <v>515</v>
      </c>
      <c r="J153" s="1" t="s">
        <v>13127</v>
      </c>
      <c r="K153" s="1" t="s">
        <v>13128</v>
      </c>
      <c r="L153" t="e">
        <f>VLOOKUP(B153,HIS退!B:F,5,FALSE)</f>
        <v>#N/A</v>
      </c>
      <c r="M153">
        <f>VLOOKUP(J153,银行退!A:F,6,FALSE)</f>
        <v>1161.3</v>
      </c>
      <c r="N153" t="e">
        <f>VLOOKUP(J153,银行退!A:J,10,FALSE)</f>
        <v>#N/A</v>
      </c>
      <c r="O153" t="e">
        <f>VLOOKUP(J153,银行退!A:K,11,FALSE)</f>
        <v>#N/A</v>
      </c>
    </row>
    <row r="154" spans="1:15">
      <c r="A154" s="1" t="s">
        <v>13129</v>
      </c>
      <c r="B154" s="1" t="s">
        <v>13130</v>
      </c>
      <c r="C154" s="1" t="s">
        <v>1268</v>
      </c>
      <c r="D154" s="1" t="s">
        <v>1269</v>
      </c>
      <c r="E154" s="1" t="s">
        <v>1270</v>
      </c>
      <c r="F154" s="2">
        <v>272</v>
      </c>
      <c r="G154" s="1" t="s">
        <v>711</v>
      </c>
      <c r="H154" s="1" t="s">
        <v>514</v>
      </c>
      <c r="I154" s="1" t="s">
        <v>515</v>
      </c>
      <c r="J154" s="1" t="s">
        <v>13131</v>
      </c>
      <c r="K154" s="1" t="s">
        <v>13132</v>
      </c>
      <c r="L154" t="e">
        <f>VLOOKUP(B154,HIS退!B:F,5,FALSE)</f>
        <v>#N/A</v>
      </c>
      <c r="M154">
        <f>VLOOKUP(J154,银行退!A:F,6,FALSE)</f>
        <v>272</v>
      </c>
      <c r="N154" t="e">
        <f>VLOOKUP(J154,银行退!A:J,10,FALSE)</f>
        <v>#N/A</v>
      </c>
      <c r="O154" t="e">
        <f>VLOOKUP(J154,银行退!A:K,11,FALSE)</f>
        <v>#N/A</v>
      </c>
    </row>
    <row r="155" spans="1:15">
      <c r="A155" s="1" t="s">
        <v>13133</v>
      </c>
      <c r="B155" s="1" t="s">
        <v>13134</v>
      </c>
      <c r="C155" s="1" t="s">
        <v>13135</v>
      </c>
      <c r="D155" s="1" t="s">
        <v>1272</v>
      </c>
      <c r="E155" s="1" t="s">
        <v>1273</v>
      </c>
      <c r="F155" s="2">
        <v>1000</v>
      </c>
      <c r="G155" s="1" t="s">
        <v>711</v>
      </c>
      <c r="H155" s="1" t="s">
        <v>517</v>
      </c>
      <c r="I155" s="1" t="s">
        <v>122</v>
      </c>
      <c r="J155" s="1" t="s">
        <v>13136</v>
      </c>
      <c r="K155" s="1" t="s">
        <v>13137</v>
      </c>
      <c r="L155" t="e">
        <f>VLOOKUP(B155,HIS退!B:F,5,FALSE)</f>
        <v>#N/A</v>
      </c>
      <c r="M155">
        <f>VLOOKUP(J155,银行退!A:F,6,FALSE)</f>
        <v>1000</v>
      </c>
      <c r="N155" t="e">
        <f>VLOOKUP(J155,银行退!A:J,10,FALSE)</f>
        <v>#N/A</v>
      </c>
      <c r="O155" t="e">
        <f>VLOOKUP(J155,银行退!A:K,11,FALSE)</f>
        <v>#N/A</v>
      </c>
    </row>
    <row r="156" spans="1:15">
      <c r="A156" s="1" t="s">
        <v>13138</v>
      </c>
      <c r="B156" s="1" t="s">
        <v>13139</v>
      </c>
      <c r="C156" s="1" t="s">
        <v>1275</v>
      </c>
      <c r="D156" s="1" t="s">
        <v>1276</v>
      </c>
      <c r="E156" s="1" t="s">
        <v>1277</v>
      </c>
      <c r="F156" s="2">
        <v>10.91</v>
      </c>
      <c r="G156" s="1" t="s">
        <v>711</v>
      </c>
      <c r="H156" s="1" t="s">
        <v>514</v>
      </c>
      <c r="I156" s="1" t="s">
        <v>515</v>
      </c>
      <c r="J156" s="1" t="s">
        <v>13140</v>
      </c>
      <c r="K156" s="1" t="s">
        <v>13132</v>
      </c>
      <c r="L156" t="e">
        <f>VLOOKUP(B156,HIS退!B:F,5,FALSE)</f>
        <v>#N/A</v>
      </c>
      <c r="M156">
        <f>VLOOKUP(J156,银行退!A:F,6,FALSE)</f>
        <v>10.91</v>
      </c>
      <c r="N156" t="e">
        <f>VLOOKUP(J156,银行退!A:J,10,FALSE)</f>
        <v>#N/A</v>
      </c>
      <c r="O156" t="e">
        <f>VLOOKUP(J156,银行退!A:K,11,FALSE)</f>
        <v>#N/A</v>
      </c>
    </row>
    <row r="157" spans="1:15">
      <c r="A157" s="1" t="s">
        <v>13141</v>
      </c>
      <c r="B157" s="1" t="s">
        <v>13142</v>
      </c>
      <c r="C157" s="1" t="s">
        <v>13143</v>
      </c>
      <c r="D157" s="1" t="s">
        <v>1279</v>
      </c>
      <c r="E157" s="1" t="s">
        <v>1280</v>
      </c>
      <c r="F157" s="2">
        <v>179</v>
      </c>
      <c r="G157" s="1" t="s">
        <v>711</v>
      </c>
      <c r="H157" s="1" t="s">
        <v>517</v>
      </c>
      <c r="I157" s="1" t="s">
        <v>122</v>
      </c>
      <c r="J157" s="1" t="s">
        <v>13144</v>
      </c>
      <c r="K157" s="1" t="s">
        <v>13145</v>
      </c>
      <c r="L157" t="e">
        <f>VLOOKUP(B157,HIS退!B:F,5,FALSE)</f>
        <v>#N/A</v>
      </c>
      <c r="M157">
        <f>VLOOKUP(J157,银行退!A:F,6,FALSE)</f>
        <v>179</v>
      </c>
      <c r="N157" t="e">
        <f>VLOOKUP(J157,银行退!A:J,10,FALSE)</f>
        <v>#N/A</v>
      </c>
      <c r="O157" t="e">
        <f>VLOOKUP(J157,银行退!A:K,11,FALSE)</f>
        <v>#N/A</v>
      </c>
    </row>
    <row r="158" spans="1:15">
      <c r="A158" s="1" t="s">
        <v>13146</v>
      </c>
      <c r="B158" s="1" t="s">
        <v>13147</v>
      </c>
      <c r="C158" s="1" t="s">
        <v>13148</v>
      </c>
      <c r="D158" s="1" t="s">
        <v>158</v>
      </c>
      <c r="E158" s="1" t="s">
        <v>105</v>
      </c>
      <c r="F158" s="2">
        <v>1500</v>
      </c>
      <c r="G158" s="1" t="s">
        <v>711</v>
      </c>
      <c r="H158" s="1" t="s">
        <v>517</v>
      </c>
      <c r="I158" s="1" t="s">
        <v>122</v>
      </c>
      <c r="J158" s="1" t="s">
        <v>13149</v>
      </c>
      <c r="K158" s="1" t="s">
        <v>104</v>
      </c>
      <c r="L158" t="e">
        <f>VLOOKUP(B158,HIS退!B:F,5,FALSE)</f>
        <v>#N/A</v>
      </c>
      <c r="M158">
        <f>VLOOKUP(J158,银行退!A:F,6,FALSE)</f>
        <v>1500</v>
      </c>
      <c r="N158" t="e">
        <f>VLOOKUP(J158,银行退!A:J,10,FALSE)</f>
        <v>#N/A</v>
      </c>
      <c r="O158" t="e">
        <f>VLOOKUP(J158,银行退!A:K,11,FALSE)</f>
        <v>#N/A</v>
      </c>
    </row>
    <row r="159" spans="1:15">
      <c r="A159" s="1" t="s">
        <v>13150</v>
      </c>
      <c r="B159" s="1" t="s">
        <v>13151</v>
      </c>
      <c r="C159" s="1" t="s">
        <v>13152</v>
      </c>
      <c r="D159" s="1" t="s">
        <v>1283</v>
      </c>
      <c r="E159" s="1" t="s">
        <v>1284</v>
      </c>
      <c r="F159" s="2">
        <v>600</v>
      </c>
      <c r="G159" s="1" t="s">
        <v>711</v>
      </c>
      <c r="H159" s="1" t="s">
        <v>517</v>
      </c>
      <c r="I159" s="1" t="s">
        <v>517</v>
      </c>
      <c r="J159" s="1" t="s">
        <v>13153</v>
      </c>
      <c r="K159" s="1" t="s">
        <v>13154</v>
      </c>
      <c r="L159" t="e">
        <f>VLOOKUP(B159,HIS退!B:F,5,FALSE)</f>
        <v>#N/A</v>
      </c>
      <c r="M159">
        <f>VLOOKUP(J159,银行退!A:F,6,FALSE)</f>
        <v>600</v>
      </c>
      <c r="N159" t="e">
        <f>VLOOKUP(J159,银行退!A:J,10,FALSE)</f>
        <v>#N/A</v>
      </c>
      <c r="O159" t="str">
        <f>VLOOKUP(J159,银行退!A:K,11,FALSE)</f>
        <v>20170801</v>
      </c>
    </row>
    <row r="160" spans="1:15">
      <c r="A160" s="1" t="s">
        <v>13155</v>
      </c>
      <c r="B160" s="1" t="s">
        <v>13156</v>
      </c>
      <c r="C160" s="1" t="s">
        <v>1286</v>
      </c>
      <c r="D160" s="1" t="s">
        <v>1287</v>
      </c>
      <c r="E160" s="1" t="s">
        <v>1288</v>
      </c>
      <c r="F160" s="2">
        <v>828.92</v>
      </c>
      <c r="G160" s="1" t="s">
        <v>711</v>
      </c>
      <c r="H160" s="1" t="s">
        <v>514</v>
      </c>
      <c r="I160" s="1" t="s">
        <v>515</v>
      </c>
      <c r="J160" s="1" t="s">
        <v>13157</v>
      </c>
      <c r="K160" s="1" t="s">
        <v>13158</v>
      </c>
      <c r="L160" t="e">
        <f>VLOOKUP(B160,HIS退!B:F,5,FALSE)</f>
        <v>#N/A</v>
      </c>
      <c r="M160">
        <f>VLOOKUP(J160,银行退!A:F,6,FALSE)</f>
        <v>828.92</v>
      </c>
      <c r="N160" t="e">
        <f>VLOOKUP(J160,银行退!A:J,10,FALSE)</f>
        <v>#N/A</v>
      </c>
      <c r="O160" t="e">
        <f>VLOOKUP(J160,银行退!A:K,11,FALSE)</f>
        <v>#N/A</v>
      </c>
    </row>
    <row r="161" spans="1:15">
      <c r="A161" s="1" t="s">
        <v>13159</v>
      </c>
      <c r="B161" s="1" t="s">
        <v>13160</v>
      </c>
      <c r="C161" s="1" t="s">
        <v>1290</v>
      </c>
      <c r="D161" s="1" t="s">
        <v>1291</v>
      </c>
      <c r="E161" s="1" t="s">
        <v>1292</v>
      </c>
      <c r="F161" s="2">
        <v>1000</v>
      </c>
      <c r="G161" s="1" t="s">
        <v>711</v>
      </c>
      <c r="H161" s="1" t="s">
        <v>514</v>
      </c>
      <c r="I161" s="1" t="s">
        <v>515</v>
      </c>
      <c r="J161" s="1" t="s">
        <v>13161</v>
      </c>
      <c r="K161" s="1" t="s">
        <v>13162</v>
      </c>
      <c r="L161" t="e">
        <f>VLOOKUP(B161,HIS退!B:F,5,FALSE)</f>
        <v>#N/A</v>
      </c>
      <c r="M161">
        <f>VLOOKUP(J161,银行退!A:F,6,FALSE)</f>
        <v>1000</v>
      </c>
      <c r="N161" t="e">
        <f>VLOOKUP(J161,银行退!A:J,10,FALSE)</f>
        <v>#N/A</v>
      </c>
      <c r="O161" t="e">
        <f>VLOOKUP(J161,银行退!A:K,11,FALSE)</f>
        <v>#N/A</v>
      </c>
    </row>
    <row r="162" spans="1:15">
      <c r="A162" s="1" t="s">
        <v>13163</v>
      </c>
      <c r="B162" s="1" t="s">
        <v>13164</v>
      </c>
      <c r="C162" s="1" t="s">
        <v>1294</v>
      </c>
      <c r="D162" s="1" t="s">
        <v>1295</v>
      </c>
      <c r="E162" s="1" t="s">
        <v>1296</v>
      </c>
      <c r="F162" s="2">
        <v>720</v>
      </c>
      <c r="G162" s="1" t="s">
        <v>711</v>
      </c>
      <c r="H162" s="1" t="s">
        <v>514</v>
      </c>
      <c r="I162" s="1" t="s">
        <v>515</v>
      </c>
      <c r="J162" s="1" t="s">
        <v>13165</v>
      </c>
      <c r="K162" s="1" t="s">
        <v>13166</v>
      </c>
      <c r="L162" t="e">
        <f>VLOOKUP(B162,HIS退!B:F,5,FALSE)</f>
        <v>#N/A</v>
      </c>
      <c r="M162">
        <f>VLOOKUP(J162,银行退!A:F,6,FALSE)</f>
        <v>720</v>
      </c>
      <c r="N162" t="e">
        <f>VLOOKUP(J162,银行退!A:J,10,FALSE)</f>
        <v>#N/A</v>
      </c>
      <c r="O162" t="e">
        <f>VLOOKUP(J162,银行退!A:K,11,FALSE)</f>
        <v>#N/A</v>
      </c>
    </row>
    <row r="163" spans="1:15">
      <c r="A163" s="1" t="s">
        <v>13167</v>
      </c>
      <c r="B163" s="1" t="s">
        <v>13168</v>
      </c>
      <c r="C163" s="1" t="s">
        <v>1298</v>
      </c>
      <c r="D163" s="1" t="s">
        <v>799</v>
      </c>
      <c r="E163" s="1" t="s">
        <v>800</v>
      </c>
      <c r="F163" s="2">
        <v>80388.2</v>
      </c>
      <c r="G163" s="1" t="s">
        <v>711</v>
      </c>
      <c r="H163" s="1" t="s">
        <v>514</v>
      </c>
      <c r="I163" s="1" t="s">
        <v>515</v>
      </c>
      <c r="J163" s="1" t="s">
        <v>13169</v>
      </c>
      <c r="K163" s="1" t="s">
        <v>12607</v>
      </c>
      <c r="L163" t="e">
        <f>VLOOKUP(B163,HIS退!B:F,5,FALSE)</f>
        <v>#N/A</v>
      </c>
      <c r="M163">
        <f>VLOOKUP(J163,银行退!A:F,6,FALSE)</f>
        <v>80388.2</v>
      </c>
      <c r="N163" t="e">
        <f>VLOOKUP(J163,银行退!A:J,10,FALSE)</f>
        <v>#N/A</v>
      </c>
      <c r="O163" t="e">
        <f>VLOOKUP(J163,银行退!A:K,11,FALSE)</f>
        <v>#N/A</v>
      </c>
    </row>
    <row r="164" spans="1:15">
      <c r="A164" s="1" t="s">
        <v>13170</v>
      </c>
      <c r="B164" s="1" t="s">
        <v>13171</v>
      </c>
      <c r="C164" s="1" t="s">
        <v>13172</v>
      </c>
      <c r="D164" s="1" t="s">
        <v>1300</v>
      </c>
      <c r="E164" s="1" t="s">
        <v>1301</v>
      </c>
      <c r="F164" s="2">
        <v>10.5</v>
      </c>
      <c r="G164" s="1" t="s">
        <v>711</v>
      </c>
      <c r="H164" s="1" t="s">
        <v>517</v>
      </c>
      <c r="I164" s="1" t="s">
        <v>517</v>
      </c>
      <c r="J164" s="1" t="s">
        <v>13173</v>
      </c>
      <c r="K164" s="1" t="s">
        <v>13174</v>
      </c>
      <c r="L164" t="e">
        <f>VLOOKUP(B164,HIS退!B:F,5,FALSE)</f>
        <v>#N/A</v>
      </c>
      <c r="M164">
        <f>VLOOKUP(J164,银行退!A:F,6,FALSE)</f>
        <v>10.5</v>
      </c>
      <c r="N164" t="e">
        <f>VLOOKUP(J164,银行退!A:J,10,FALSE)</f>
        <v>#N/A</v>
      </c>
      <c r="O164" t="str">
        <f>VLOOKUP(J164,银行退!A:K,11,FALSE)</f>
        <v>20170801</v>
      </c>
    </row>
    <row r="165" spans="1:15">
      <c r="A165" s="1" t="s">
        <v>13175</v>
      </c>
      <c r="B165" s="1" t="s">
        <v>13176</v>
      </c>
      <c r="C165" s="1" t="s">
        <v>1303</v>
      </c>
      <c r="D165" s="1" t="s">
        <v>1304</v>
      </c>
      <c r="E165" s="1" t="s">
        <v>1305</v>
      </c>
      <c r="F165" s="2">
        <v>6400</v>
      </c>
      <c r="G165" s="1" t="s">
        <v>711</v>
      </c>
      <c r="H165" s="1" t="s">
        <v>514</v>
      </c>
      <c r="I165" s="1" t="s">
        <v>515</v>
      </c>
      <c r="J165" s="1" t="s">
        <v>13177</v>
      </c>
      <c r="K165" s="1" t="s">
        <v>13178</v>
      </c>
      <c r="L165" t="e">
        <f>VLOOKUP(B165,HIS退!B:F,5,FALSE)</f>
        <v>#N/A</v>
      </c>
      <c r="M165">
        <f>VLOOKUP(J165,银行退!A:F,6,FALSE)</f>
        <v>6400</v>
      </c>
      <c r="N165" t="e">
        <f>VLOOKUP(J165,银行退!A:J,10,FALSE)</f>
        <v>#N/A</v>
      </c>
      <c r="O165" t="e">
        <f>VLOOKUP(J165,银行退!A:K,11,FALSE)</f>
        <v>#N/A</v>
      </c>
    </row>
    <row r="166" spans="1:15">
      <c r="A166" s="1" t="s">
        <v>13179</v>
      </c>
      <c r="B166" s="1" t="s">
        <v>13180</v>
      </c>
      <c r="C166" s="1" t="s">
        <v>1307</v>
      </c>
      <c r="D166" s="1" t="s">
        <v>143</v>
      </c>
      <c r="E166" s="1" t="s">
        <v>144</v>
      </c>
      <c r="F166" s="2">
        <v>278</v>
      </c>
      <c r="G166" s="1" t="s">
        <v>711</v>
      </c>
      <c r="H166" s="1" t="s">
        <v>514</v>
      </c>
      <c r="I166" s="1" t="s">
        <v>515</v>
      </c>
      <c r="J166" s="1" t="s">
        <v>13181</v>
      </c>
      <c r="K166" s="1" t="s">
        <v>13182</v>
      </c>
      <c r="L166" t="e">
        <f>VLOOKUP(B166,HIS退!B:F,5,FALSE)</f>
        <v>#N/A</v>
      </c>
      <c r="M166">
        <f>VLOOKUP(J166,银行退!A:F,6,FALSE)</f>
        <v>278</v>
      </c>
      <c r="N166" t="e">
        <f>VLOOKUP(J166,银行退!A:J,10,FALSE)</f>
        <v>#N/A</v>
      </c>
      <c r="O166" t="e">
        <f>VLOOKUP(J166,银行退!A:K,11,FALSE)</f>
        <v>#N/A</v>
      </c>
    </row>
    <row r="167" spans="1:15">
      <c r="A167" s="1" t="s">
        <v>13183</v>
      </c>
      <c r="B167" s="1" t="s">
        <v>13184</v>
      </c>
      <c r="C167" s="1" t="s">
        <v>1309</v>
      </c>
      <c r="D167" s="1" t="s">
        <v>1310</v>
      </c>
      <c r="E167" s="1" t="s">
        <v>1311</v>
      </c>
      <c r="F167" s="2">
        <v>1800</v>
      </c>
      <c r="G167" s="1" t="s">
        <v>711</v>
      </c>
      <c r="H167" s="1" t="s">
        <v>514</v>
      </c>
      <c r="I167" s="1" t="s">
        <v>515</v>
      </c>
      <c r="J167" s="1" t="s">
        <v>13185</v>
      </c>
      <c r="K167" s="1" t="s">
        <v>13186</v>
      </c>
      <c r="L167" t="e">
        <f>VLOOKUP(B167,HIS退!B:F,5,FALSE)</f>
        <v>#N/A</v>
      </c>
      <c r="M167">
        <f>VLOOKUP(J167,银行退!A:F,6,FALSE)</f>
        <v>1800</v>
      </c>
      <c r="N167" t="e">
        <f>VLOOKUP(J167,银行退!A:J,10,FALSE)</f>
        <v>#N/A</v>
      </c>
      <c r="O167" t="e">
        <f>VLOOKUP(J167,银行退!A:K,11,FALSE)</f>
        <v>#N/A</v>
      </c>
    </row>
    <row r="168" spans="1:15">
      <c r="A168" s="1" t="s">
        <v>13187</v>
      </c>
      <c r="B168" s="1" t="s">
        <v>13188</v>
      </c>
      <c r="C168" s="1" t="s">
        <v>1313</v>
      </c>
      <c r="D168" s="1" t="s">
        <v>1314</v>
      </c>
      <c r="E168" s="1" t="s">
        <v>1315</v>
      </c>
      <c r="F168" s="2">
        <v>100</v>
      </c>
      <c r="G168" s="1" t="s">
        <v>711</v>
      </c>
      <c r="H168" s="1" t="s">
        <v>514</v>
      </c>
      <c r="I168" s="1" t="s">
        <v>515</v>
      </c>
      <c r="J168" s="1" t="s">
        <v>13189</v>
      </c>
      <c r="K168" s="1" t="s">
        <v>13190</v>
      </c>
      <c r="L168" t="e">
        <f>VLOOKUP(B168,HIS退!B:F,5,FALSE)</f>
        <v>#N/A</v>
      </c>
      <c r="M168">
        <f>VLOOKUP(J168,银行退!A:F,6,FALSE)</f>
        <v>100</v>
      </c>
      <c r="N168" t="e">
        <f>VLOOKUP(J168,银行退!A:J,10,FALSE)</f>
        <v>#N/A</v>
      </c>
      <c r="O168" t="e">
        <f>VLOOKUP(J168,银行退!A:K,11,FALSE)</f>
        <v>#N/A</v>
      </c>
    </row>
    <row r="169" spans="1:15">
      <c r="A169" s="1" t="s">
        <v>13191</v>
      </c>
      <c r="B169" s="1" t="s">
        <v>13192</v>
      </c>
      <c r="C169" s="1" t="s">
        <v>13193</v>
      </c>
      <c r="D169" s="1" t="s">
        <v>153</v>
      </c>
      <c r="E169" s="1" t="s">
        <v>154</v>
      </c>
      <c r="F169" s="2">
        <v>824.5</v>
      </c>
      <c r="G169" s="1" t="s">
        <v>711</v>
      </c>
      <c r="H169" s="1" t="s">
        <v>517</v>
      </c>
      <c r="I169" s="1" t="s">
        <v>122</v>
      </c>
      <c r="J169" s="1" t="s">
        <v>13194</v>
      </c>
      <c r="K169" s="1" t="s">
        <v>522</v>
      </c>
      <c r="L169" t="e">
        <f>VLOOKUP(B169,HIS退!B:F,5,FALSE)</f>
        <v>#N/A</v>
      </c>
      <c r="M169">
        <f>VLOOKUP(J169,银行退!A:F,6,FALSE)</f>
        <v>824.5</v>
      </c>
      <c r="N169" t="e">
        <f>VLOOKUP(J169,银行退!A:J,10,FALSE)</f>
        <v>#N/A</v>
      </c>
      <c r="O169" t="e">
        <f>VLOOKUP(J169,银行退!A:K,11,FALSE)</f>
        <v>#N/A</v>
      </c>
    </row>
    <row r="170" spans="1:15">
      <c r="A170" s="1" t="s">
        <v>13195</v>
      </c>
      <c r="B170" s="1" t="s">
        <v>13196</v>
      </c>
      <c r="C170" s="1" t="s">
        <v>1318</v>
      </c>
      <c r="D170" s="1" t="s">
        <v>1319</v>
      </c>
      <c r="E170" s="1" t="s">
        <v>1320</v>
      </c>
      <c r="F170" s="2">
        <v>150</v>
      </c>
      <c r="G170" s="1" t="s">
        <v>711</v>
      </c>
      <c r="H170" s="1" t="s">
        <v>514</v>
      </c>
      <c r="I170" s="1" t="s">
        <v>515</v>
      </c>
      <c r="J170" s="1" t="s">
        <v>13197</v>
      </c>
      <c r="K170" s="1" t="s">
        <v>13198</v>
      </c>
      <c r="L170" t="e">
        <f>VLOOKUP(B170,HIS退!B:F,5,FALSE)</f>
        <v>#N/A</v>
      </c>
      <c r="M170">
        <f>VLOOKUP(J170,银行退!A:F,6,FALSE)</f>
        <v>150</v>
      </c>
      <c r="N170" t="e">
        <f>VLOOKUP(J170,银行退!A:J,10,FALSE)</f>
        <v>#N/A</v>
      </c>
      <c r="O170" t="e">
        <f>VLOOKUP(J170,银行退!A:K,11,FALSE)</f>
        <v>#N/A</v>
      </c>
    </row>
    <row r="171" spans="1:15">
      <c r="A171" s="1" t="s">
        <v>13199</v>
      </c>
      <c r="B171" s="1" t="s">
        <v>13200</v>
      </c>
      <c r="C171" s="1" t="s">
        <v>1322</v>
      </c>
      <c r="D171" s="1" t="s">
        <v>1323</v>
      </c>
      <c r="E171" s="1" t="s">
        <v>364</v>
      </c>
      <c r="F171" s="2">
        <v>8000</v>
      </c>
      <c r="G171" s="1" t="s">
        <v>711</v>
      </c>
      <c r="H171" s="1" t="s">
        <v>514</v>
      </c>
      <c r="I171" s="1" t="s">
        <v>515</v>
      </c>
      <c r="J171" s="1" t="s">
        <v>13201</v>
      </c>
      <c r="K171" s="1" t="s">
        <v>13202</v>
      </c>
      <c r="L171" t="e">
        <f>VLOOKUP(B171,HIS退!B:F,5,FALSE)</f>
        <v>#N/A</v>
      </c>
      <c r="M171">
        <f>VLOOKUP(J171,银行退!A:F,6,FALSE)</f>
        <v>8000</v>
      </c>
      <c r="N171" t="e">
        <f>VLOOKUP(J171,银行退!A:J,10,FALSE)</f>
        <v>#N/A</v>
      </c>
      <c r="O171" t="e">
        <f>VLOOKUP(J171,银行退!A:K,11,FALSE)</f>
        <v>#N/A</v>
      </c>
    </row>
    <row r="172" spans="1:15">
      <c r="A172" s="1" t="s">
        <v>13203</v>
      </c>
      <c r="B172" s="1" t="s">
        <v>13204</v>
      </c>
      <c r="C172" s="1" t="s">
        <v>1325</v>
      </c>
      <c r="D172" s="1" t="s">
        <v>1323</v>
      </c>
      <c r="E172" s="1" t="s">
        <v>364</v>
      </c>
      <c r="F172" s="2">
        <v>1800</v>
      </c>
      <c r="G172" s="1" t="s">
        <v>711</v>
      </c>
      <c r="H172" s="1" t="s">
        <v>514</v>
      </c>
      <c r="I172" s="1" t="s">
        <v>515</v>
      </c>
      <c r="J172" s="1" t="s">
        <v>13205</v>
      </c>
      <c r="K172" s="1" t="s">
        <v>13202</v>
      </c>
      <c r="L172" t="e">
        <f>VLOOKUP(B172,HIS退!B:F,5,FALSE)</f>
        <v>#N/A</v>
      </c>
      <c r="M172">
        <f>VLOOKUP(J172,银行退!A:F,6,FALSE)</f>
        <v>1800</v>
      </c>
      <c r="N172" t="e">
        <f>VLOOKUP(J172,银行退!A:J,10,FALSE)</f>
        <v>#N/A</v>
      </c>
      <c r="O172" t="e">
        <f>VLOOKUP(J172,银行退!A:K,11,FALSE)</f>
        <v>#N/A</v>
      </c>
    </row>
    <row r="173" spans="1:15">
      <c r="A173" s="1" t="s">
        <v>13206</v>
      </c>
      <c r="B173" s="1" t="s">
        <v>13207</v>
      </c>
      <c r="C173" s="1" t="s">
        <v>1327</v>
      </c>
      <c r="D173" s="1" t="s">
        <v>1328</v>
      </c>
      <c r="E173" s="1" t="s">
        <v>1329</v>
      </c>
      <c r="F173" s="2">
        <v>48</v>
      </c>
      <c r="G173" s="1" t="s">
        <v>711</v>
      </c>
      <c r="H173" s="1" t="s">
        <v>514</v>
      </c>
      <c r="I173" s="1" t="s">
        <v>515</v>
      </c>
      <c r="J173" s="1" t="s">
        <v>13208</v>
      </c>
      <c r="K173" s="1" t="s">
        <v>13209</v>
      </c>
      <c r="L173" t="e">
        <f>VLOOKUP(B173,HIS退!B:F,5,FALSE)</f>
        <v>#N/A</v>
      </c>
      <c r="M173">
        <f>VLOOKUP(J173,银行退!A:F,6,FALSE)</f>
        <v>48</v>
      </c>
      <c r="N173" t="e">
        <f>VLOOKUP(J173,银行退!A:J,10,FALSE)</f>
        <v>#N/A</v>
      </c>
      <c r="O173" t="e">
        <f>VLOOKUP(J173,银行退!A:K,11,FALSE)</f>
        <v>#N/A</v>
      </c>
    </row>
    <row r="174" spans="1:15">
      <c r="A174" s="1" t="s">
        <v>13210</v>
      </c>
      <c r="B174" s="1" t="s">
        <v>13211</v>
      </c>
      <c r="C174" s="1" t="s">
        <v>1331</v>
      </c>
      <c r="D174" s="1" t="s">
        <v>1332</v>
      </c>
      <c r="E174" s="1" t="s">
        <v>1333</v>
      </c>
      <c r="F174" s="2">
        <v>83</v>
      </c>
      <c r="G174" s="1" t="s">
        <v>711</v>
      </c>
      <c r="H174" s="1" t="s">
        <v>514</v>
      </c>
      <c r="I174" s="1" t="s">
        <v>515</v>
      </c>
      <c r="J174" s="1" t="s">
        <v>13212</v>
      </c>
      <c r="K174" s="1" t="s">
        <v>13213</v>
      </c>
      <c r="L174" t="e">
        <f>VLOOKUP(B174,HIS退!B:F,5,FALSE)</f>
        <v>#N/A</v>
      </c>
      <c r="M174">
        <f>VLOOKUP(J174,银行退!A:F,6,FALSE)</f>
        <v>83</v>
      </c>
      <c r="N174" t="e">
        <f>VLOOKUP(J174,银行退!A:J,10,FALSE)</f>
        <v>#N/A</v>
      </c>
      <c r="O174" t="e">
        <f>VLOOKUP(J174,银行退!A:K,11,FALSE)</f>
        <v>#N/A</v>
      </c>
    </row>
    <row r="175" spans="1:15">
      <c r="A175" s="1" t="s">
        <v>13214</v>
      </c>
      <c r="B175" s="1" t="s">
        <v>13215</v>
      </c>
      <c r="C175" s="1" t="s">
        <v>1335</v>
      </c>
      <c r="D175" s="1" t="s">
        <v>1336</v>
      </c>
      <c r="E175" s="1" t="s">
        <v>1337</v>
      </c>
      <c r="F175" s="2">
        <v>6840</v>
      </c>
      <c r="G175" s="1" t="s">
        <v>711</v>
      </c>
      <c r="H175" s="1" t="s">
        <v>514</v>
      </c>
      <c r="I175" s="1" t="s">
        <v>515</v>
      </c>
      <c r="J175" s="1" t="s">
        <v>13216</v>
      </c>
      <c r="K175" s="1" t="s">
        <v>13217</v>
      </c>
      <c r="L175" t="e">
        <f>VLOOKUP(B175,HIS退!B:F,5,FALSE)</f>
        <v>#N/A</v>
      </c>
      <c r="M175">
        <f>VLOOKUP(J175,银行退!A:F,6,FALSE)</f>
        <v>6840</v>
      </c>
      <c r="N175" t="e">
        <f>VLOOKUP(J175,银行退!A:J,10,FALSE)</f>
        <v>#N/A</v>
      </c>
      <c r="O175" t="e">
        <f>VLOOKUP(J175,银行退!A:K,11,FALSE)</f>
        <v>#N/A</v>
      </c>
    </row>
    <row r="176" spans="1:15">
      <c r="A176" s="1" t="s">
        <v>13218</v>
      </c>
      <c r="B176" s="1" t="s">
        <v>13219</v>
      </c>
      <c r="C176" s="1" t="s">
        <v>1339</v>
      </c>
      <c r="D176" s="1" t="s">
        <v>1340</v>
      </c>
      <c r="E176" s="1" t="s">
        <v>1341</v>
      </c>
      <c r="F176" s="2">
        <v>50</v>
      </c>
      <c r="G176" s="1" t="s">
        <v>711</v>
      </c>
      <c r="H176" s="1" t="s">
        <v>514</v>
      </c>
      <c r="I176" s="1" t="s">
        <v>515</v>
      </c>
      <c r="J176" s="1" t="s">
        <v>13220</v>
      </c>
      <c r="K176" s="1" t="s">
        <v>13221</v>
      </c>
      <c r="L176" t="e">
        <f>VLOOKUP(B176,HIS退!B:F,5,FALSE)</f>
        <v>#N/A</v>
      </c>
      <c r="M176">
        <f>VLOOKUP(J176,银行退!A:F,6,FALSE)</f>
        <v>50</v>
      </c>
      <c r="N176" t="e">
        <f>VLOOKUP(J176,银行退!A:J,10,FALSE)</f>
        <v>#N/A</v>
      </c>
      <c r="O176" t="e">
        <f>VLOOKUP(J176,银行退!A:K,11,FALSE)</f>
        <v>#N/A</v>
      </c>
    </row>
    <row r="177" spans="1:15">
      <c r="A177" s="1" t="s">
        <v>13222</v>
      </c>
      <c r="B177" s="1" t="s">
        <v>13223</v>
      </c>
      <c r="C177" s="1" t="s">
        <v>1343</v>
      </c>
      <c r="D177" s="1" t="s">
        <v>1344</v>
      </c>
      <c r="E177" s="1" t="s">
        <v>1345</v>
      </c>
      <c r="F177" s="2">
        <v>1000</v>
      </c>
      <c r="G177" s="1" t="s">
        <v>711</v>
      </c>
      <c r="H177" s="1" t="s">
        <v>514</v>
      </c>
      <c r="I177" s="1" t="s">
        <v>515</v>
      </c>
      <c r="J177" s="1" t="s">
        <v>13224</v>
      </c>
      <c r="K177" s="1" t="s">
        <v>13225</v>
      </c>
      <c r="L177" t="e">
        <f>VLOOKUP(B177,HIS退!B:F,5,FALSE)</f>
        <v>#N/A</v>
      </c>
      <c r="M177">
        <f>VLOOKUP(J177,银行退!A:F,6,FALSE)</f>
        <v>1000</v>
      </c>
      <c r="N177" t="e">
        <f>VLOOKUP(J177,银行退!A:J,10,FALSE)</f>
        <v>#N/A</v>
      </c>
      <c r="O177" t="e">
        <f>VLOOKUP(J177,银行退!A:K,11,FALSE)</f>
        <v>#N/A</v>
      </c>
    </row>
    <row r="178" spans="1:15">
      <c r="A178" s="1" t="s">
        <v>13226</v>
      </c>
      <c r="B178" s="1" t="s">
        <v>13227</v>
      </c>
      <c r="C178" s="1" t="s">
        <v>1347</v>
      </c>
      <c r="D178" s="1" t="s">
        <v>1348</v>
      </c>
      <c r="E178" s="1" t="s">
        <v>1349</v>
      </c>
      <c r="F178" s="2">
        <v>270</v>
      </c>
      <c r="G178" s="1" t="s">
        <v>711</v>
      </c>
      <c r="H178" s="1" t="s">
        <v>514</v>
      </c>
      <c r="I178" s="1" t="s">
        <v>515</v>
      </c>
      <c r="J178" s="1" t="s">
        <v>13228</v>
      </c>
      <c r="K178" s="1" t="s">
        <v>13229</v>
      </c>
      <c r="L178" t="e">
        <f>VLOOKUP(B178,HIS退!B:F,5,FALSE)</f>
        <v>#N/A</v>
      </c>
      <c r="M178">
        <f>VLOOKUP(J178,银行退!A:F,6,FALSE)</f>
        <v>270</v>
      </c>
      <c r="N178" t="e">
        <f>VLOOKUP(J178,银行退!A:J,10,FALSE)</f>
        <v>#N/A</v>
      </c>
      <c r="O178" t="e">
        <f>VLOOKUP(J178,银行退!A:K,11,FALSE)</f>
        <v>#N/A</v>
      </c>
    </row>
    <row r="179" spans="1:15">
      <c r="A179" s="1" t="s">
        <v>13230</v>
      </c>
      <c r="B179" s="1" t="s">
        <v>13231</v>
      </c>
      <c r="C179" s="1" t="s">
        <v>1351</v>
      </c>
      <c r="D179" s="1" t="s">
        <v>1352</v>
      </c>
      <c r="E179" s="1" t="s">
        <v>1353</v>
      </c>
      <c r="F179" s="2">
        <v>450</v>
      </c>
      <c r="G179" s="1" t="s">
        <v>711</v>
      </c>
      <c r="H179" s="1" t="s">
        <v>514</v>
      </c>
      <c r="I179" s="1" t="s">
        <v>515</v>
      </c>
      <c r="J179" s="1" t="s">
        <v>13232</v>
      </c>
      <c r="K179" s="1" t="s">
        <v>13233</v>
      </c>
      <c r="L179" t="e">
        <f>VLOOKUP(B179,HIS退!B:F,5,FALSE)</f>
        <v>#N/A</v>
      </c>
      <c r="M179">
        <f>VLOOKUP(J179,银行退!A:F,6,FALSE)</f>
        <v>450</v>
      </c>
      <c r="N179" t="e">
        <f>VLOOKUP(J179,银行退!A:J,10,FALSE)</f>
        <v>#N/A</v>
      </c>
      <c r="O179" t="e">
        <f>VLOOKUP(J179,银行退!A:K,11,FALSE)</f>
        <v>#N/A</v>
      </c>
    </row>
    <row r="180" spans="1:15">
      <c r="A180" s="1" t="s">
        <v>13234</v>
      </c>
      <c r="B180" s="1" t="s">
        <v>13235</v>
      </c>
      <c r="C180" s="1" t="s">
        <v>1355</v>
      </c>
      <c r="D180" s="1" t="s">
        <v>1356</v>
      </c>
      <c r="E180" s="1" t="s">
        <v>1357</v>
      </c>
      <c r="F180" s="2">
        <v>88.84</v>
      </c>
      <c r="G180" s="1" t="s">
        <v>711</v>
      </c>
      <c r="H180" s="1" t="s">
        <v>514</v>
      </c>
      <c r="I180" s="1" t="s">
        <v>515</v>
      </c>
      <c r="J180" s="1" t="s">
        <v>13236</v>
      </c>
      <c r="K180" s="1" t="s">
        <v>13237</v>
      </c>
      <c r="L180" t="e">
        <f>VLOOKUP(B180,HIS退!B:F,5,FALSE)</f>
        <v>#N/A</v>
      </c>
      <c r="M180">
        <f>VLOOKUP(J180,银行退!A:F,6,FALSE)</f>
        <v>88.84</v>
      </c>
      <c r="N180" t="e">
        <f>VLOOKUP(J180,银行退!A:J,10,FALSE)</f>
        <v>#N/A</v>
      </c>
      <c r="O180" t="e">
        <f>VLOOKUP(J180,银行退!A:K,11,FALSE)</f>
        <v>#N/A</v>
      </c>
    </row>
    <row r="181" spans="1:15">
      <c r="A181" s="1" t="s">
        <v>13238</v>
      </c>
      <c r="B181" s="1" t="s">
        <v>13239</v>
      </c>
      <c r="C181" s="1" t="s">
        <v>1360</v>
      </c>
      <c r="D181" s="1" t="s">
        <v>1361</v>
      </c>
      <c r="E181" s="1" t="s">
        <v>1362</v>
      </c>
      <c r="F181" s="2">
        <v>77.099999999999994</v>
      </c>
      <c r="G181" s="1" t="s">
        <v>711</v>
      </c>
      <c r="H181" s="1" t="s">
        <v>514</v>
      </c>
      <c r="I181" s="1" t="s">
        <v>515</v>
      </c>
      <c r="J181" s="1" t="s">
        <v>13240</v>
      </c>
      <c r="K181" s="1" t="s">
        <v>13237</v>
      </c>
      <c r="L181" t="e">
        <f>VLOOKUP(B181,HIS退!B:F,5,FALSE)</f>
        <v>#N/A</v>
      </c>
      <c r="M181">
        <f>VLOOKUP(J181,银行退!A:F,6,FALSE)</f>
        <v>77.099999999999994</v>
      </c>
      <c r="N181" t="e">
        <f>VLOOKUP(J181,银行退!A:J,10,FALSE)</f>
        <v>#N/A</v>
      </c>
      <c r="O181" t="e">
        <f>VLOOKUP(J181,银行退!A:K,11,FALSE)</f>
        <v>#N/A</v>
      </c>
    </row>
    <row r="182" spans="1:15">
      <c r="A182" s="1" t="s">
        <v>13241</v>
      </c>
      <c r="B182" s="1" t="s">
        <v>13242</v>
      </c>
      <c r="C182" s="1" t="s">
        <v>1364</v>
      </c>
      <c r="D182" s="1" t="s">
        <v>1365</v>
      </c>
      <c r="E182" s="1" t="s">
        <v>1366</v>
      </c>
      <c r="F182" s="2">
        <v>9000</v>
      </c>
      <c r="G182" s="1" t="s">
        <v>711</v>
      </c>
      <c r="H182" s="1" t="s">
        <v>514</v>
      </c>
      <c r="I182" s="1" t="s">
        <v>515</v>
      </c>
      <c r="J182" s="1" t="s">
        <v>13243</v>
      </c>
      <c r="K182" s="1" t="s">
        <v>13244</v>
      </c>
      <c r="L182" t="e">
        <f>VLOOKUP(B182,HIS退!B:F,5,FALSE)</f>
        <v>#N/A</v>
      </c>
      <c r="M182">
        <f>VLOOKUP(J182,银行退!A:F,6,FALSE)</f>
        <v>9000</v>
      </c>
      <c r="N182" t="e">
        <f>VLOOKUP(J182,银行退!A:J,10,FALSE)</f>
        <v>#N/A</v>
      </c>
      <c r="O182" t="e">
        <f>VLOOKUP(J182,银行退!A:K,11,FALSE)</f>
        <v>#N/A</v>
      </c>
    </row>
    <row r="183" spans="1:15">
      <c r="A183" s="1" t="s">
        <v>13245</v>
      </c>
      <c r="B183" s="1" t="s">
        <v>13246</v>
      </c>
      <c r="C183" s="1" t="s">
        <v>13247</v>
      </c>
      <c r="D183" s="1" t="s">
        <v>1368</v>
      </c>
      <c r="E183" s="1" t="s">
        <v>1369</v>
      </c>
      <c r="F183" s="2">
        <v>51</v>
      </c>
      <c r="G183" s="1" t="s">
        <v>711</v>
      </c>
      <c r="H183" s="1" t="s">
        <v>517</v>
      </c>
      <c r="I183" s="1" t="s">
        <v>517</v>
      </c>
      <c r="J183" s="1" t="s">
        <v>13248</v>
      </c>
      <c r="K183" s="1" t="s">
        <v>13249</v>
      </c>
      <c r="L183" t="e">
        <f>VLOOKUP(B183,HIS退!B:F,5,FALSE)</f>
        <v>#N/A</v>
      </c>
      <c r="M183">
        <f>VLOOKUP(J183,银行退!A:F,6,FALSE)</f>
        <v>51</v>
      </c>
      <c r="N183" t="e">
        <f>VLOOKUP(J183,银行退!A:J,10,FALSE)</f>
        <v>#N/A</v>
      </c>
      <c r="O183" t="str">
        <f>VLOOKUP(J183,银行退!A:K,11,FALSE)</f>
        <v>20170802</v>
      </c>
    </row>
    <row r="184" spans="1:15">
      <c r="A184" s="1" t="s">
        <v>13250</v>
      </c>
      <c r="B184" s="1" t="s">
        <v>13251</v>
      </c>
      <c r="C184" s="1" t="s">
        <v>1371</v>
      </c>
      <c r="D184" s="1" t="s">
        <v>1372</v>
      </c>
      <c r="E184" s="1" t="s">
        <v>1373</v>
      </c>
      <c r="F184" s="2">
        <v>500</v>
      </c>
      <c r="G184" s="1" t="s">
        <v>711</v>
      </c>
      <c r="H184" s="1" t="s">
        <v>514</v>
      </c>
      <c r="I184" s="1" t="s">
        <v>515</v>
      </c>
      <c r="J184" s="1" t="s">
        <v>13252</v>
      </c>
      <c r="K184" s="1" t="s">
        <v>13253</v>
      </c>
      <c r="L184" t="e">
        <f>VLOOKUP(B184,HIS退!B:F,5,FALSE)</f>
        <v>#N/A</v>
      </c>
      <c r="M184">
        <f>VLOOKUP(J184,银行退!A:F,6,FALSE)</f>
        <v>500</v>
      </c>
      <c r="N184" t="e">
        <f>VLOOKUP(J184,银行退!A:J,10,FALSE)</f>
        <v>#N/A</v>
      </c>
      <c r="O184" t="e">
        <f>VLOOKUP(J184,银行退!A:K,11,FALSE)</f>
        <v>#N/A</v>
      </c>
    </row>
    <row r="185" spans="1:15">
      <c r="A185" s="1" t="s">
        <v>13254</v>
      </c>
      <c r="B185" s="1" t="s">
        <v>13255</v>
      </c>
      <c r="C185" s="1" t="s">
        <v>1375</v>
      </c>
      <c r="D185" s="1" t="s">
        <v>116</v>
      </c>
      <c r="E185" s="1" t="s">
        <v>117</v>
      </c>
      <c r="F185" s="2">
        <v>500</v>
      </c>
      <c r="G185" s="1" t="s">
        <v>711</v>
      </c>
      <c r="H185" s="1" t="s">
        <v>514</v>
      </c>
      <c r="I185" s="1" t="s">
        <v>515</v>
      </c>
      <c r="J185" s="1" t="s">
        <v>13256</v>
      </c>
      <c r="K185" s="1" t="s">
        <v>516</v>
      </c>
      <c r="L185" t="e">
        <f>VLOOKUP(B185,HIS退!B:F,5,FALSE)</f>
        <v>#N/A</v>
      </c>
      <c r="M185">
        <f>VLOOKUP(J185,银行退!A:F,6,FALSE)</f>
        <v>500</v>
      </c>
      <c r="N185" t="e">
        <f>VLOOKUP(J185,银行退!A:J,10,FALSE)</f>
        <v>#N/A</v>
      </c>
      <c r="O185" t="e">
        <f>VLOOKUP(J185,银行退!A:K,11,FALSE)</f>
        <v>#N/A</v>
      </c>
    </row>
    <row r="186" spans="1:15">
      <c r="A186" s="1" t="s">
        <v>13257</v>
      </c>
      <c r="B186" s="1" t="s">
        <v>13258</v>
      </c>
      <c r="C186" s="1" t="s">
        <v>1377</v>
      </c>
      <c r="D186" s="1" t="s">
        <v>1378</v>
      </c>
      <c r="E186" s="1" t="s">
        <v>1379</v>
      </c>
      <c r="F186" s="2">
        <v>963</v>
      </c>
      <c r="G186" s="1" t="s">
        <v>711</v>
      </c>
      <c r="H186" s="1" t="s">
        <v>514</v>
      </c>
      <c r="I186" s="1" t="s">
        <v>515</v>
      </c>
      <c r="J186" s="1" t="s">
        <v>13259</v>
      </c>
      <c r="K186" s="1" t="s">
        <v>13260</v>
      </c>
      <c r="L186" t="e">
        <f>VLOOKUP(B186,HIS退!B:F,5,FALSE)</f>
        <v>#N/A</v>
      </c>
      <c r="M186">
        <f>VLOOKUP(J186,银行退!A:F,6,FALSE)</f>
        <v>963</v>
      </c>
      <c r="N186" t="e">
        <f>VLOOKUP(J186,银行退!A:J,10,FALSE)</f>
        <v>#N/A</v>
      </c>
      <c r="O186" t="e">
        <f>VLOOKUP(J186,银行退!A:K,11,FALSE)</f>
        <v>#N/A</v>
      </c>
    </row>
    <row r="187" spans="1:15">
      <c r="A187" s="1" t="s">
        <v>13261</v>
      </c>
      <c r="B187" s="1" t="s">
        <v>13262</v>
      </c>
      <c r="C187" s="1" t="s">
        <v>1381</v>
      </c>
      <c r="D187" s="1" t="s">
        <v>172</v>
      </c>
      <c r="E187" s="1" t="s">
        <v>173</v>
      </c>
      <c r="F187" s="2">
        <v>4000</v>
      </c>
      <c r="G187" s="1" t="s">
        <v>711</v>
      </c>
      <c r="H187" s="1" t="s">
        <v>514</v>
      </c>
      <c r="I187" s="1" t="s">
        <v>515</v>
      </c>
      <c r="J187" s="1" t="s">
        <v>13263</v>
      </c>
      <c r="K187" s="1" t="s">
        <v>530</v>
      </c>
      <c r="L187" t="e">
        <f>VLOOKUP(B187,HIS退!B:F,5,FALSE)</f>
        <v>#N/A</v>
      </c>
      <c r="M187">
        <f>VLOOKUP(J187,银行退!A:F,6,FALSE)</f>
        <v>4000</v>
      </c>
      <c r="N187" t="e">
        <f>VLOOKUP(J187,银行退!A:J,10,FALSE)</f>
        <v>#N/A</v>
      </c>
      <c r="O187" t="e">
        <f>VLOOKUP(J187,银行退!A:K,11,FALSE)</f>
        <v>#N/A</v>
      </c>
    </row>
    <row r="188" spans="1:15">
      <c r="A188" s="1" t="s">
        <v>13264</v>
      </c>
      <c r="B188" s="1" t="s">
        <v>13265</v>
      </c>
      <c r="C188" s="1" t="s">
        <v>13266</v>
      </c>
      <c r="D188" s="1" t="s">
        <v>1383</v>
      </c>
      <c r="E188" s="1" t="s">
        <v>1384</v>
      </c>
      <c r="F188" s="2">
        <v>88</v>
      </c>
      <c r="G188" s="1" t="s">
        <v>711</v>
      </c>
      <c r="H188" s="1" t="s">
        <v>517</v>
      </c>
      <c r="I188" s="1" t="s">
        <v>122</v>
      </c>
      <c r="J188" s="1" t="s">
        <v>13267</v>
      </c>
      <c r="K188" s="1" t="s">
        <v>531</v>
      </c>
      <c r="L188" t="e">
        <f>VLOOKUP(B188,HIS退!B:F,5,FALSE)</f>
        <v>#N/A</v>
      </c>
      <c r="M188">
        <f>VLOOKUP(J188,银行退!A:F,6,FALSE)</f>
        <v>88</v>
      </c>
      <c r="N188" t="e">
        <f>VLOOKUP(J188,银行退!A:J,10,FALSE)</f>
        <v>#N/A</v>
      </c>
      <c r="O188" t="str">
        <f>VLOOKUP(J188,银行退!A:K,11,FALSE)</f>
        <v>20170801</v>
      </c>
    </row>
    <row r="189" spans="1:15">
      <c r="A189" s="1" t="s">
        <v>13268</v>
      </c>
      <c r="B189" s="1" t="s">
        <v>13269</v>
      </c>
      <c r="C189" s="1" t="s">
        <v>1386</v>
      </c>
      <c r="D189" s="1" t="s">
        <v>1387</v>
      </c>
      <c r="E189" s="1" t="s">
        <v>1388</v>
      </c>
      <c r="F189" s="2">
        <v>100</v>
      </c>
      <c r="G189" s="1" t="s">
        <v>711</v>
      </c>
      <c r="H189" s="1" t="s">
        <v>514</v>
      </c>
      <c r="I189" s="1" t="s">
        <v>515</v>
      </c>
      <c r="J189" s="1" t="s">
        <v>13270</v>
      </c>
      <c r="K189" s="1" t="s">
        <v>13271</v>
      </c>
      <c r="L189" t="e">
        <f>VLOOKUP(B189,HIS退!B:F,5,FALSE)</f>
        <v>#N/A</v>
      </c>
      <c r="M189">
        <f>VLOOKUP(J189,银行退!A:F,6,FALSE)</f>
        <v>100</v>
      </c>
      <c r="N189" t="e">
        <f>VLOOKUP(J189,银行退!A:J,10,FALSE)</f>
        <v>#N/A</v>
      </c>
      <c r="O189" t="e">
        <f>VLOOKUP(J189,银行退!A:K,11,FALSE)</f>
        <v>#N/A</v>
      </c>
    </row>
    <row r="190" spans="1:15">
      <c r="A190" s="1" t="s">
        <v>13272</v>
      </c>
      <c r="B190" s="1" t="s">
        <v>13273</v>
      </c>
      <c r="C190" s="1" t="s">
        <v>1390</v>
      </c>
      <c r="D190" s="1" t="s">
        <v>1391</v>
      </c>
      <c r="E190" s="1" t="s">
        <v>1392</v>
      </c>
      <c r="F190" s="2">
        <v>877</v>
      </c>
      <c r="G190" s="1" t="s">
        <v>711</v>
      </c>
      <c r="H190" s="1" t="s">
        <v>514</v>
      </c>
      <c r="I190" s="1" t="s">
        <v>515</v>
      </c>
      <c r="J190" s="1" t="s">
        <v>13274</v>
      </c>
      <c r="K190" s="1" t="s">
        <v>13275</v>
      </c>
      <c r="L190" t="e">
        <f>VLOOKUP(B190,HIS退!B:F,5,FALSE)</f>
        <v>#N/A</v>
      </c>
      <c r="M190">
        <f>VLOOKUP(J190,银行退!A:F,6,FALSE)</f>
        <v>877</v>
      </c>
      <c r="N190" t="e">
        <f>VLOOKUP(J190,银行退!A:J,10,FALSE)</f>
        <v>#N/A</v>
      </c>
      <c r="O190" t="e">
        <f>VLOOKUP(J190,银行退!A:K,11,FALSE)</f>
        <v>#N/A</v>
      </c>
    </row>
    <row r="191" spans="1:15">
      <c r="A191" s="1" t="s">
        <v>13276</v>
      </c>
      <c r="B191" s="1" t="s">
        <v>13277</v>
      </c>
      <c r="C191" s="1" t="s">
        <v>1394</v>
      </c>
      <c r="D191" s="1" t="s">
        <v>1395</v>
      </c>
      <c r="E191" s="1" t="s">
        <v>1396</v>
      </c>
      <c r="F191" s="2">
        <v>505</v>
      </c>
      <c r="G191" s="1" t="s">
        <v>711</v>
      </c>
      <c r="H191" s="1" t="s">
        <v>514</v>
      </c>
      <c r="I191" s="1" t="s">
        <v>515</v>
      </c>
      <c r="J191" s="1" t="s">
        <v>13278</v>
      </c>
      <c r="K191" s="1" t="s">
        <v>13279</v>
      </c>
      <c r="L191" t="e">
        <f>VLOOKUP(B191,HIS退!B:F,5,FALSE)</f>
        <v>#N/A</v>
      </c>
      <c r="M191">
        <f>VLOOKUP(J191,银行退!A:F,6,FALSE)</f>
        <v>505</v>
      </c>
      <c r="N191" t="e">
        <f>VLOOKUP(J191,银行退!A:J,10,FALSE)</f>
        <v>#N/A</v>
      </c>
      <c r="O191" t="e">
        <f>VLOOKUP(J191,银行退!A:K,11,FALSE)</f>
        <v>#N/A</v>
      </c>
    </row>
    <row r="192" spans="1:15">
      <c r="A192" s="1" t="s">
        <v>13280</v>
      </c>
      <c r="B192" s="1" t="s">
        <v>13281</v>
      </c>
      <c r="C192" s="1" t="s">
        <v>1398</v>
      </c>
      <c r="D192" s="1" t="s">
        <v>1399</v>
      </c>
      <c r="E192" s="1" t="s">
        <v>1400</v>
      </c>
      <c r="F192" s="2">
        <v>3039</v>
      </c>
      <c r="G192" s="1" t="s">
        <v>711</v>
      </c>
      <c r="H192" s="1" t="s">
        <v>514</v>
      </c>
      <c r="I192" s="1" t="s">
        <v>515</v>
      </c>
      <c r="J192" s="1" t="s">
        <v>13282</v>
      </c>
      <c r="K192" s="1" t="s">
        <v>13283</v>
      </c>
      <c r="L192" t="e">
        <f>VLOOKUP(B192,HIS退!B:F,5,FALSE)</f>
        <v>#N/A</v>
      </c>
      <c r="M192">
        <f>VLOOKUP(J192,银行退!A:F,6,FALSE)</f>
        <v>3039</v>
      </c>
      <c r="N192" t="e">
        <f>VLOOKUP(J192,银行退!A:J,10,FALSE)</f>
        <v>#N/A</v>
      </c>
      <c r="O192" t="e">
        <f>VLOOKUP(J192,银行退!A:K,11,FALSE)</f>
        <v>#N/A</v>
      </c>
    </row>
    <row r="193" spans="1:15">
      <c r="A193" s="1" t="s">
        <v>13284</v>
      </c>
      <c r="B193" s="1" t="s">
        <v>13285</v>
      </c>
      <c r="C193" s="1" t="s">
        <v>1402</v>
      </c>
      <c r="D193" s="1" t="s">
        <v>1403</v>
      </c>
      <c r="E193" s="1" t="s">
        <v>1404</v>
      </c>
      <c r="F193" s="2">
        <v>1000</v>
      </c>
      <c r="G193" s="1" t="s">
        <v>711</v>
      </c>
      <c r="H193" s="1" t="s">
        <v>514</v>
      </c>
      <c r="I193" s="1" t="s">
        <v>515</v>
      </c>
      <c r="J193" s="1" t="s">
        <v>13286</v>
      </c>
      <c r="K193" s="1" t="s">
        <v>13287</v>
      </c>
      <c r="L193" t="e">
        <f>VLOOKUP(B193,HIS退!B:F,5,FALSE)</f>
        <v>#N/A</v>
      </c>
      <c r="M193">
        <f>VLOOKUP(J193,银行退!A:F,6,FALSE)</f>
        <v>1000</v>
      </c>
      <c r="N193" t="e">
        <f>VLOOKUP(J193,银行退!A:J,10,FALSE)</f>
        <v>#N/A</v>
      </c>
      <c r="O193" t="e">
        <f>VLOOKUP(J193,银行退!A:K,11,FALSE)</f>
        <v>#N/A</v>
      </c>
    </row>
    <row r="194" spans="1:15">
      <c r="A194" s="1" t="s">
        <v>13288</v>
      </c>
      <c r="B194" s="1" t="s">
        <v>13289</v>
      </c>
      <c r="C194" s="1" t="s">
        <v>1406</v>
      </c>
      <c r="D194" s="1" t="s">
        <v>1403</v>
      </c>
      <c r="E194" s="1" t="s">
        <v>1404</v>
      </c>
      <c r="F194" s="2">
        <v>1000</v>
      </c>
      <c r="G194" s="1" t="s">
        <v>711</v>
      </c>
      <c r="H194" s="1" t="s">
        <v>514</v>
      </c>
      <c r="I194" s="1" t="s">
        <v>515</v>
      </c>
      <c r="J194" s="1" t="s">
        <v>13290</v>
      </c>
      <c r="K194" s="1" t="s">
        <v>13287</v>
      </c>
      <c r="L194" t="e">
        <f>VLOOKUP(B194,HIS退!B:F,5,FALSE)</f>
        <v>#N/A</v>
      </c>
      <c r="M194">
        <f>VLOOKUP(J194,银行退!A:F,6,FALSE)</f>
        <v>1000</v>
      </c>
      <c r="N194" t="e">
        <f>VLOOKUP(J194,银行退!A:J,10,FALSE)</f>
        <v>#N/A</v>
      </c>
      <c r="O194" t="e">
        <f>VLOOKUP(J194,银行退!A:K,11,FALSE)</f>
        <v>#N/A</v>
      </c>
    </row>
    <row r="195" spans="1:15">
      <c r="A195" s="1" t="s">
        <v>13291</v>
      </c>
      <c r="B195" s="1" t="s">
        <v>13292</v>
      </c>
      <c r="C195" s="1" t="s">
        <v>1408</v>
      </c>
      <c r="D195" s="1" t="s">
        <v>1409</v>
      </c>
      <c r="E195" s="1" t="s">
        <v>1410</v>
      </c>
      <c r="F195" s="2">
        <v>1000</v>
      </c>
      <c r="G195" s="1" t="s">
        <v>711</v>
      </c>
      <c r="H195" s="1" t="s">
        <v>514</v>
      </c>
      <c r="I195" s="1" t="s">
        <v>515</v>
      </c>
      <c r="J195" s="1" t="s">
        <v>13293</v>
      </c>
      <c r="K195" s="1" t="s">
        <v>13294</v>
      </c>
      <c r="L195" t="e">
        <f>VLOOKUP(B195,HIS退!B:F,5,FALSE)</f>
        <v>#N/A</v>
      </c>
      <c r="M195">
        <f>VLOOKUP(J195,银行退!A:F,6,FALSE)</f>
        <v>1000</v>
      </c>
      <c r="N195" t="e">
        <f>VLOOKUP(J195,银行退!A:J,10,FALSE)</f>
        <v>#N/A</v>
      </c>
      <c r="O195" t="e">
        <f>VLOOKUP(J195,银行退!A:K,11,FALSE)</f>
        <v>#N/A</v>
      </c>
    </row>
    <row r="196" spans="1:15">
      <c r="A196" s="1" t="s">
        <v>13295</v>
      </c>
      <c r="B196" s="1" t="s">
        <v>13296</v>
      </c>
      <c r="C196" s="1" t="s">
        <v>1412</v>
      </c>
      <c r="D196" s="1" t="s">
        <v>1409</v>
      </c>
      <c r="E196" s="1" t="s">
        <v>1410</v>
      </c>
      <c r="F196" s="2">
        <v>493.09</v>
      </c>
      <c r="G196" s="1" t="s">
        <v>711</v>
      </c>
      <c r="H196" s="1" t="s">
        <v>514</v>
      </c>
      <c r="I196" s="1" t="s">
        <v>515</v>
      </c>
      <c r="J196" s="1" t="s">
        <v>13297</v>
      </c>
      <c r="K196" s="1" t="s">
        <v>13294</v>
      </c>
      <c r="L196" t="e">
        <f>VLOOKUP(B196,HIS退!B:F,5,FALSE)</f>
        <v>#N/A</v>
      </c>
      <c r="M196">
        <f>VLOOKUP(J196,银行退!A:F,6,FALSE)</f>
        <v>493.09</v>
      </c>
      <c r="N196" t="e">
        <f>VLOOKUP(J196,银行退!A:J,10,FALSE)</f>
        <v>#N/A</v>
      </c>
      <c r="O196" t="e">
        <f>VLOOKUP(J196,银行退!A:K,11,FALSE)</f>
        <v>#N/A</v>
      </c>
    </row>
    <row r="197" spans="1:15">
      <c r="A197" s="1" t="s">
        <v>13298</v>
      </c>
      <c r="B197" s="1" t="s">
        <v>13299</v>
      </c>
      <c r="C197" s="1" t="s">
        <v>1414</v>
      </c>
      <c r="D197" s="1" t="s">
        <v>181</v>
      </c>
      <c r="E197" s="1" t="s">
        <v>182</v>
      </c>
      <c r="F197" s="2">
        <v>277.5</v>
      </c>
      <c r="G197" s="1" t="s">
        <v>711</v>
      </c>
      <c r="H197" s="1" t="s">
        <v>514</v>
      </c>
      <c r="I197" s="1" t="s">
        <v>515</v>
      </c>
      <c r="J197" s="1" t="s">
        <v>13300</v>
      </c>
      <c r="K197" s="1" t="s">
        <v>523</v>
      </c>
      <c r="L197" t="e">
        <f>VLOOKUP(B197,HIS退!B:F,5,FALSE)</f>
        <v>#N/A</v>
      </c>
      <c r="M197">
        <f>VLOOKUP(J197,银行退!A:F,6,FALSE)</f>
        <v>277.5</v>
      </c>
      <c r="N197" t="e">
        <f>VLOOKUP(J197,银行退!A:J,10,FALSE)</f>
        <v>#N/A</v>
      </c>
      <c r="O197" t="e">
        <f>VLOOKUP(J197,银行退!A:K,11,FALSE)</f>
        <v>#N/A</v>
      </c>
    </row>
    <row r="198" spans="1:15">
      <c r="A198" s="1" t="s">
        <v>13301</v>
      </c>
      <c r="B198" s="1" t="s">
        <v>13302</v>
      </c>
      <c r="C198" s="1" t="s">
        <v>1416</v>
      </c>
      <c r="D198" s="1" t="s">
        <v>1417</v>
      </c>
      <c r="E198" s="1" t="s">
        <v>1418</v>
      </c>
      <c r="F198" s="2">
        <v>100</v>
      </c>
      <c r="G198" s="1" t="s">
        <v>711</v>
      </c>
      <c r="H198" s="1" t="s">
        <v>514</v>
      </c>
      <c r="I198" s="1" t="s">
        <v>515</v>
      </c>
      <c r="J198" s="1" t="s">
        <v>13303</v>
      </c>
      <c r="K198" s="1" t="s">
        <v>13304</v>
      </c>
      <c r="L198" t="e">
        <f>VLOOKUP(B198,HIS退!B:F,5,FALSE)</f>
        <v>#N/A</v>
      </c>
      <c r="M198">
        <f>VLOOKUP(J198,银行退!A:F,6,FALSE)</f>
        <v>100</v>
      </c>
      <c r="N198" t="e">
        <f>VLOOKUP(J198,银行退!A:J,10,FALSE)</f>
        <v>#N/A</v>
      </c>
      <c r="O198" t="e">
        <f>VLOOKUP(J198,银行退!A:K,11,FALSE)</f>
        <v>#N/A</v>
      </c>
    </row>
    <row r="199" spans="1:15">
      <c r="A199" s="1" t="s">
        <v>13305</v>
      </c>
      <c r="B199" s="1" t="s">
        <v>13306</v>
      </c>
      <c r="C199" s="1" t="s">
        <v>13307</v>
      </c>
      <c r="D199" s="1" t="s">
        <v>268</v>
      </c>
      <c r="E199" s="1" t="s">
        <v>269</v>
      </c>
      <c r="F199" s="2">
        <v>2088.7199999999998</v>
      </c>
      <c r="G199" s="1" t="s">
        <v>711</v>
      </c>
      <c r="H199" s="1" t="s">
        <v>517</v>
      </c>
      <c r="I199" s="1" t="s">
        <v>122</v>
      </c>
      <c r="J199" s="1" t="s">
        <v>13308</v>
      </c>
      <c r="K199" s="1" t="s">
        <v>13309</v>
      </c>
      <c r="L199" t="e">
        <f>VLOOKUP(B199,HIS退!B:F,5,FALSE)</f>
        <v>#N/A</v>
      </c>
      <c r="M199">
        <f>VLOOKUP(J199,银行退!A:F,6,FALSE)</f>
        <v>2088.7199999999998</v>
      </c>
      <c r="N199" t="e">
        <f>VLOOKUP(J199,银行退!A:J,10,FALSE)</f>
        <v>#N/A</v>
      </c>
      <c r="O199" t="str">
        <f>VLOOKUP(J199,银行退!A:K,11,FALSE)</f>
        <v>20170801</v>
      </c>
    </row>
    <row r="200" spans="1:15">
      <c r="A200" s="1" t="s">
        <v>13310</v>
      </c>
      <c r="B200" s="1" t="s">
        <v>13311</v>
      </c>
      <c r="C200" s="1" t="s">
        <v>1421</v>
      </c>
      <c r="D200" s="1" t="s">
        <v>1422</v>
      </c>
      <c r="E200" s="1" t="s">
        <v>1423</v>
      </c>
      <c r="F200" s="2">
        <v>5100</v>
      </c>
      <c r="G200" s="1" t="s">
        <v>711</v>
      </c>
      <c r="H200" s="1" t="s">
        <v>514</v>
      </c>
      <c r="I200" s="1" t="s">
        <v>515</v>
      </c>
      <c r="J200" s="1" t="s">
        <v>13312</v>
      </c>
      <c r="K200" s="1" t="s">
        <v>13313</v>
      </c>
      <c r="L200" t="e">
        <f>VLOOKUP(B200,HIS退!B:F,5,FALSE)</f>
        <v>#N/A</v>
      </c>
      <c r="M200">
        <f>VLOOKUP(J200,银行退!A:F,6,FALSE)</f>
        <v>5100</v>
      </c>
      <c r="N200" t="e">
        <f>VLOOKUP(J200,银行退!A:J,10,FALSE)</f>
        <v>#N/A</v>
      </c>
      <c r="O200" t="e">
        <f>VLOOKUP(J200,银行退!A:K,11,FALSE)</f>
        <v>#N/A</v>
      </c>
    </row>
    <row r="201" spans="1:15">
      <c r="A201" s="1" t="s">
        <v>13314</v>
      </c>
      <c r="B201" s="1" t="s">
        <v>13315</v>
      </c>
      <c r="C201" s="1" t="s">
        <v>1425</v>
      </c>
      <c r="D201" s="1" t="s">
        <v>1426</v>
      </c>
      <c r="E201" s="1" t="s">
        <v>1427</v>
      </c>
      <c r="F201" s="2">
        <v>700</v>
      </c>
      <c r="G201" s="1" t="s">
        <v>711</v>
      </c>
      <c r="H201" s="1" t="s">
        <v>514</v>
      </c>
      <c r="I201" s="1" t="s">
        <v>515</v>
      </c>
      <c r="J201" s="1" t="s">
        <v>13316</v>
      </c>
      <c r="K201" s="1" t="s">
        <v>13317</v>
      </c>
      <c r="L201" t="e">
        <f>VLOOKUP(B201,HIS退!B:F,5,FALSE)</f>
        <v>#N/A</v>
      </c>
      <c r="M201">
        <f>VLOOKUP(J201,银行退!A:F,6,FALSE)</f>
        <v>700</v>
      </c>
      <c r="N201" t="e">
        <f>VLOOKUP(J201,银行退!A:J,10,FALSE)</f>
        <v>#N/A</v>
      </c>
      <c r="O201" t="e">
        <f>VLOOKUP(J201,银行退!A:K,11,FALSE)</f>
        <v>#N/A</v>
      </c>
    </row>
    <row r="202" spans="1:15">
      <c r="A202" s="1" t="s">
        <v>518</v>
      </c>
      <c r="B202" s="1" t="s">
        <v>13318</v>
      </c>
      <c r="C202" s="1" t="s">
        <v>1428</v>
      </c>
      <c r="D202" s="1" t="s">
        <v>1429</v>
      </c>
      <c r="E202" s="1" t="s">
        <v>1430</v>
      </c>
      <c r="F202" s="2">
        <v>3000</v>
      </c>
      <c r="G202" s="1" t="s">
        <v>711</v>
      </c>
      <c r="H202" s="1" t="s">
        <v>514</v>
      </c>
      <c r="I202" s="1" t="s">
        <v>515</v>
      </c>
      <c r="J202" s="1" t="s">
        <v>13319</v>
      </c>
      <c r="K202" s="1" t="s">
        <v>13320</v>
      </c>
      <c r="L202" t="e">
        <f>VLOOKUP(B202,HIS退!B:F,5,FALSE)</f>
        <v>#N/A</v>
      </c>
      <c r="M202">
        <f>VLOOKUP(J202,银行退!A:F,6,FALSE)</f>
        <v>3000</v>
      </c>
      <c r="N202" t="e">
        <f>VLOOKUP(J202,银行退!A:J,10,FALSE)</f>
        <v>#N/A</v>
      </c>
      <c r="O202" t="e">
        <f>VLOOKUP(J202,银行退!A:K,11,FALSE)</f>
        <v>#N/A</v>
      </c>
    </row>
    <row r="203" spans="1:15">
      <c r="A203" s="1" t="s">
        <v>13321</v>
      </c>
      <c r="B203" s="1" t="s">
        <v>13322</v>
      </c>
      <c r="C203" s="1" t="s">
        <v>1432</v>
      </c>
      <c r="D203" s="1" t="s">
        <v>1433</v>
      </c>
      <c r="E203" s="1" t="s">
        <v>1434</v>
      </c>
      <c r="F203" s="2">
        <v>569.72</v>
      </c>
      <c r="G203" s="1" t="s">
        <v>711</v>
      </c>
      <c r="H203" s="1" t="s">
        <v>514</v>
      </c>
      <c r="I203" s="1" t="s">
        <v>515</v>
      </c>
      <c r="J203" s="1" t="s">
        <v>13323</v>
      </c>
      <c r="K203" s="1" t="s">
        <v>13324</v>
      </c>
      <c r="L203" t="e">
        <f>VLOOKUP(B203,HIS退!B:F,5,FALSE)</f>
        <v>#N/A</v>
      </c>
      <c r="M203">
        <f>VLOOKUP(J203,银行退!A:F,6,FALSE)</f>
        <v>569.72</v>
      </c>
      <c r="N203" t="e">
        <f>VLOOKUP(J203,银行退!A:J,10,FALSE)</f>
        <v>#N/A</v>
      </c>
      <c r="O203" t="e">
        <f>VLOOKUP(J203,银行退!A:K,11,FALSE)</f>
        <v>#N/A</v>
      </c>
    </row>
    <row r="204" spans="1:15">
      <c r="A204" s="1" t="s">
        <v>13325</v>
      </c>
      <c r="B204" s="1" t="s">
        <v>13326</v>
      </c>
      <c r="C204" s="1" t="s">
        <v>1436</v>
      </c>
      <c r="D204" s="1" t="s">
        <v>1437</v>
      </c>
      <c r="E204" s="1" t="s">
        <v>1438</v>
      </c>
      <c r="F204" s="2">
        <v>1694</v>
      </c>
      <c r="G204" s="1" t="s">
        <v>711</v>
      </c>
      <c r="H204" s="1" t="s">
        <v>514</v>
      </c>
      <c r="I204" s="1" t="s">
        <v>515</v>
      </c>
      <c r="J204" s="1" t="s">
        <v>13327</v>
      </c>
      <c r="K204" s="1" t="s">
        <v>13328</v>
      </c>
      <c r="L204" t="e">
        <f>VLOOKUP(B204,HIS退!B:F,5,FALSE)</f>
        <v>#N/A</v>
      </c>
      <c r="M204">
        <f>VLOOKUP(J204,银行退!A:F,6,FALSE)</f>
        <v>1694</v>
      </c>
      <c r="N204" t="e">
        <f>VLOOKUP(J204,银行退!A:J,10,FALSE)</f>
        <v>#N/A</v>
      </c>
      <c r="O204" t="e">
        <f>VLOOKUP(J204,银行退!A:K,11,FALSE)</f>
        <v>#N/A</v>
      </c>
    </row>
    <row r="205" spans="1:15">
      <c r="A205" s="1" t="s">
        <v>13329</v>
      </c>
      <c r="B205" s="1" t="s">
        <v>13330</v>
      </c>
      <c r="C205" s="1" t="s">
        <v>1440</v>
      </c>
      <c r="D205" s="1" t="s">
        <v>1441</v>
      </c>
      <c r="E205" s="1" t="s">
        <v>1442</v>
      </c>
      <c r="F205" s="2">
        <v>292.37</v>
      </c>
      <c r="G205" s="1" t="s">
        <v>711</v>
      </c>
      <c r="H205" s="1" t="s">
        <v>514</v>
      </c>
      <c r="I205" s="1" t="s">
        <v>515</v>
      </c>
      <c r="J205" s="1" t="s">
        <v>13331</v>
      </c>
      <c r="K205" s="1" t="s">
        <v>13332</v>
      </c>
      <c r="L205" t="e">
        <f>VLOOKUP(B205,HIS退!B:F,5,FALSE)</f>
        <v>#N/A</v>
      </c>
      <c r="M205">
        <f>VLOOKUP(J205,银行退!A:F,6,FALSE)</f>
        <v>292.37</v>
      </c>
      <c r="N205" t="e">
        <f>VLOOKUP(J205,银行退!A:J,10,FALSE)</f>
        <v>#N/A</v>
      </c>
      <c r="O205" t="e">
        <f>VLOOKUP(J205,银行退!A:K,11,FALSE)</f>
        <v>#N/A</v>
      </c>
    </row>
    <row r="206" spans="1:15">
      <c r="A206" s="1" t="s">
        <v>13333</v>
      </c>
      <c r="B206" s="1" t="s">
        <v>13334</v>
      </c>
      <c r="C206" s="1" t="s">
        <v>1444</v>
      </c>
      <c r="D206" s="1" t="s">
        <v>1445</v>
      </c>
      <c r="E206" s="1" t="s">
        <v>1446</v>
      </c>
      <c r="F206" s="2">
        <v>497.5</v>
      </c>
      <c r="G206" s="1" t="s">
        <v>711</v>
      </c>
      <c r="H206" s="1" t="s">
        <v>514</v>
      </c>
      <c r="I206" s="1" t="s">
        <v>515</v>
      </c>
      <c r="J206" s="1" t="s">
        <v>13335</v>
      </c>
      <c r="K206" s="1" t="s">
        <v>13336</v>
      </c>
      <c r="L206" t="e">
        <f>VLOOKUP(B206,HIS退!B:F,5,FALSE)</f>
        <v>#N/A</v>
      </c>
      <c r="M206">
        <f>VLOOKUP(J206,银行退!A:F,6,FALSE)</f>
        <v>497.5</v>
      </c>
      <c r="N206" t="e">
        <f>VLOOKUP(J206,银行退!A:J,10,FALSE)</f>
        <v>#N/A</v>
      </c>
      <c r="O206" t="e">
        <f>VLOOKUP(J206,银行退!A:K,11,FALSE)</f>
        <v>#N/A</v>
      </c>
    </row>
    <row r="207" spans="1:15">
      <c r="A207" s="1" t="s">
        <v>13337</v>
      </c>
      <c r="B207" s="1" t="s">
        <v>13338</v>
      </c>
      <c r="C207" s="1" t="s">
        <v>1448</v>
      </c>
      <c r="D207" s="1" t="s">
        <v>1449</v>
      </c>
      <c r="E207" s="1" t="s">
        <v>1450</v>
      </c>
      <c r="F207" s="2">
        <v>3458.44</v>
      </c>
      <c r="G207" s="1" t="s">
        <v>711</v>
      </c>
      <c r="H207" s="1" t="s">
        <v>514</v>
      </c>
      <c r="I207" s="1" t="s">
        <v>515</v>
      </c>
      <c r="J207" s="1" t="s">
        <v>13339</v>
      </c>
      <c r="K207" s="1" t="s">
        <v>13340</v>
      </c>
      <c r="L207" t="e">
        <f>VLOOKUP(B207,HIS退!B:F,5,FALSE)</f>
        <v>#N/A</v>
      </c>
      <c r="M207">
        <f>VLOOKUP(J207,银行退!A:F,6,FALSE)</f>
        <v>3458.44</v>
      </c>
      <c r="N207" t="e">
        <f>VLOOKUP(J207,银行退!A:J,10,FALSE)</f>
        <v>#N/A</v>
      </c>
      <c r="O207" t="e">
        <f>VLOOKUP(J207,银行退!A:K,11,FALSE)</f>
        <v>#N/A</v>
      </c>
    </row>
    <row r="208" spans="1:15">
      <c r="A208" s="1" t="s">
        <v>13341</v>
      </c>
      <c r="B208" s="1" t="s">
        <v>13342</v>
      </c>
      <c r="C208" s="1" t="s">
        <v>13343</v>
      </c>
      <c r="D208" s="1" t="s">
        <v>1452</v>
      </c>
      <c r="E208" s="1" t="s">
        <v>1453</v>
      </c>
      <c r="F208" s="2">
        <v>1400.5</v>
      </c>
      <c r="G208" s="1" t="s">
        <v>711</v>
      </c>
      <c r="H208" s="1" t="s">
        <v>517</v>
      </c>
      <c r="I208" s="1" t="s">
        <v>122</v>
      </c>
      <c r="J208" s="1" t="s">
        <v>13344</v>
      </c>
      <c r="K208" s="1" t="s">
        <v>13345</v>
      </c>
      <c r="L208" t="e">
        <f>VLOOKUP(B208,HIS退!B:F,5,FALSE)</f>
        <v>#N/A</v>
      </c>
      <c r="M208">
        <f>VLOOKUP(J208,银行退!A:F,6,FALSE)</f>
        <v>1400.5</v>
      </c>
      <c r="N208" t="e">
        <f>VLOOKUP(J208,银行退!A:J,10,FALSE)</f>
        <v>#N/A</v>
      </c>
      <c r="O208" t="str">
        <f>VLOOKUP(J208,银行退!A:K,11,FALSE)</f>
        <v>20170801</v>
      </c>
    </row>
    <row r="209" spans="1:15">
      <c r="A209" s="1" t="s">
        <v>13346</v>
      </c>
      <c r="B209" s="1" t="s">
        <v>13347</v>
      </c>
      <c r="C209" s="1" t="s">
        <v>1455</v>
      </c>
      <c r="D209" s="1" t="s">
        <v>1456</v>
      </c>
      <c r="E209" s="1" t="s">
        <v>1457</v>
      </c>
      <c r="F209" s="2">
        <v>767.5</v>
      </c>
      <c r="G209" s="1" t="s">
        <v>711</v>
      </c>
      <c r="H209" s="1" t="s">
        <v>514</v>
      </c>
      <c r="I209" s="1" t="s">
        <v>515</v>
      </c>
      <c r="J209" s="1" t="s">
        <v>13348</v>
      </c>
      <c r="K209" s="1" t="s">
        <v>13349</v>
      </c>
      <c r="L209" t="e">
        <f>VLOOKUP(B209,HIS退!B:F,5,FALSE)</f>
        <v>#N/A</v>
      </c>
      <c r="M209">
        <f>VLOOKUP(J209,银行退!A:F,6,FALSE)</f>
        <v>767.5</v>
      </c>
      <c r="N209" t="e">
        <f>VLOOKUP(J209,银行退!A:J,10,FALSE)</f>
        <v>#N/A</v>
      </c>
      <c r="O209" t="e">
        <f>VLOOKUP(J209,银行退!A:K,11,FALSE)</f>
        <v>#N/A</v>
      </c>
    </row>
    <row r="210" spans="1:15">
      <c r="A210" s="1" t="s">
        <v>13350</v>
      </c>
      <c r="B210" s="1" t="s">
        <v>13351</v>
      </c>
      <c r="C210" s="1" t="s">
        <v>1459</v>
      </c>
      <c r="D210" s="1" t="s">
        <v>1460</v>
      </c>
      <c r="E210" s="1" t="s">
        <v>1461</v>
      </c>
      <c r="F210" s="2">
        <v>520</v>
      </c>
      <c r="G210" s="1" t="s">
        <v>711</v>
      </c>
      <c r="H210" s="1" t="s">
        <v>514</v>
      </c>
      <c r="I210" s="1" t="s">
        <v>515</v>
      </c>
      <c r="J210" s="1" t="s">
        <v>13352</v>
      </c>
      <c r="K210" s="1" t="s">
        <v>13340</v>
      </c>
      <c r="L210" t="e">
        <f>VLOOKUP(B210,HIS退!B:F,5,FALSE)</f>
        <v>#N/A</v>
      </c>
      <c r="M210">
        <f>VLOOKUP(J210,银行退!A:F,6,FALSE)</f>
        <v>520</v>
      </c>
      <c r="N210" t="e">
        <f>VLOOKUP(J210,银行退!A:J,10,FALSE)</f>
        <v>#N/A</v>
      </c>
      <c r="O210" t="e">
        <f>VLOOKUP(J210,银行退!A:K,11,FALSE)</f>
        <v>#N/A</v>
      </c>
    </row>
    <row r="211" spans="1:15">
      <c r="A211" s="1" t="s">
        <v>13353</v>
      </c>
      <c r="B211" s="1" t="s">
        <v>13354</v>
      </c>
      <c r="C211" s="1" t="s">
        <v>13355</v>
      </c>
      <c r="D211" s="1" t="s">
        <v>1463</v>
      </c>
      <c r="E211" s="1" t="s">
        <v>1464</v>
      </c>
      <c r="F211" s="2">
        <v>23.4</v>
      </c>
      <c r="G211" s="1" t="s">
        <v>711</v>
      </c>
      <c r="H211" s="1" t="s">
        <v>517</v>
      </c>
      <c r="I211" s="1" t="s">
        <v>122</v>
      </c>
      <c r="J211" s="1" t="s">
        <v>13356</v>
      </c>
      <c r="K211" s="1" t="s">
        <v>13357</v>
      </c>
      <c r="L211" t="e">
        <f>VLOOKUP(B211,HIS退!B:F,5,FALSE)</f>
        <v>#N/A</v>
      </c>
      <c r="M211">
        <f>VLOOKUP(J211,银行退!A:F,6,FALSE)</f>
        <v>23.4</v>
      </c>
      <c r="N211" t="e">
        <f>VLOOKUP(J211,银行退!A:J,10,FALSE)</f>
        <v>#N/A</v>
      </c>
      <c r="O211" t="str">
        <f>VLOOKUP(J211,银行退!A:K,11,FALSE)</f>
        <v>20170801</v>
      </c>
    </row>
    <row r="212" spans="1:15">
      <c r="A212" s="1" t="s">
        <v>13358</v>
      </c>
      <c r="B212" s="1" t="s">
        <v>13359</v>
      </c>
      <c r="C212" s="1" t="s">
        <v>13360</v>
      </c>
      <c r="D212" s="1" t="s">
        <v>1466</v>
      </c>
      <c r="E212" s="1" t="s">
        <v>1467</v>
      </c>
      <c r="F212" s="2">
        <v>1879.72</v>
      </c>
      <c r="G212" s="1" t="s">
        <v>711</v>
      </c>
      <c r="H212" s="1" t="s">
        <v>517</v>
      </c>
      <c r="I212" s="1" t="s">
        <v>122</v>
      </c>
      <c r="J212" s="1" t="s">
        <v>13361</v>
      </c>
      <c r="K212" s="1" t="s">
        <v>13362</v>
      </c>
      <c r="L212" t="e">
        <f>VLOOKUP(B212,HIS退!B:F,5,FALSE)</f>
        <v>#N/A</v>
      </c>
      <c r="M212">
        <f>VLOOKUP(J212,银行退!A:F,6,FALSE)</f>
        <v>1879.72</v>
      </c>
      <c r="N212" t="e">
        <f>VLOOKUP(J212,银行退!A:J,10,FALSE)</f>
        <v>#N/A</v>
      </c>
      <c r="O212" t="str">
        <f>VLOOKUP(J212,银行退!A:K,11,FALSE)</f>
        <v>20170801</v>
      </c>
    </row>
    <row r="213" spans="1:15">
      <c r="A213" s="1" t="s">
        <v>13363</v>
      </c>
      <c r="B213" s="1" t="s">
        <v>13364</v>
      </c>
      <c r="C213" s="1" t="s">
        <v>1470</v>
      </c>
      <c r="D213" s="1" t="s">
        <v>1471</v>
      </c>
      <c r="E213" s="1" t="s">
        <v>1472</v>
      </c>
      <c r="F213" s="2">
        <v>500</v>
      </c>
      <c r="G213" s="1" t="s">
        <v>711</v>
      </c>
      <c r="H213" s="1" t="s">
        <v>514</v>
      </c>
      <c r="I213" s="1" t="s">
        <v>515</v>
      </c>
      <c r="J213" s="1" t="s">
        <v>13365</v>
      </c>
      <c r="K213" s="1" t="s">
        <v>13366</v>
      </c>
      <c r="L213" t="e">
        <f>VLOOKUP(B213,HIS退!B:F,5,FALSE)</f>
        <v>#N/A</v>
      </c>
      <c r="M213">
        <f>VLOOKUP(J213,银行退!A:F,6,FALSE)</f>
        <v>500</v>
      </c>
      <c r="N213" t="e">
        <f>VLOOKUP(J213,银行退!A:J,10,FALSE)</f>
        <v>#N/A</v>
      </c>
      <c r="O213" t="e">
        <f>VLOOKUP(J213,银行退!A:K,11,FALSE)</f>
        <v>#N/A</v>
      </c>
    </row>
    <row r="214" spans="1:15">
      <c r="A214" s="1" t="s">
        <v>13367</v>
      </c>
      <c r="B214" s="1" t="s">
        <v>13368</v>
      </c>
      <c r="C214" s="1" t="s">
        <v>1474</v>
      </c>
      <c r="D214" s="1" t="s">
        <v>1475</v>
      </c>
      <c r="E214" s="1" t="s">
        <v>1476</v>
      </c>
      <c r="F214" s="2">
        <v>74.5</v>
      </c>
      <c r="G214" s="1" t="s">
        <v>711</v>
      </c>
      <c r="H214" s="1" t="s">
        <v>514</v>
      </c>
      <c r="I214" s="1" t="s">
        <v>515</v>
      </c>
      <c r="J214" s="1" t="s">
        <v>13369</v>
      </c>
      <c r="K214" s="1" t="s">
        <v>13370</v>
      </c>
      <c r="L214" t="e">
        <f>VLOOKUP(B214,HIS退!B:F,5,FALSE)</f>
        <v>#N/A</v>
      </c>
      <c r="M214">
        <f>VLOOKUP(J214,银行退!A:F,6,FALSE)</f>
        <v>74.5</v>
      </c>
      <c r="N214" t="e">
        <f>VLOOKUP(J214,银行退!A:J,10,FALSE)</f>
        <v>#N/A</v>
      </c>
      <c r="O214" t="e">
        <f>VLOOKUP(J214,银行退!A:K,11,FALSE)</f>
        <v>#N/A</v>
      </c>
    </row>
    <row r="215" spans="1:15">
      <c r="A215" s="1" t="s">
        <v>13371</v>
      </c>
      <c r="B215" s="1" t="s">
        <v>13372</v>
      </c>
      <c r="C215" s="1" t="s">
        <v>1478</v>
      </c>
      <c r="D215" s="1" t="s">
        <v>1479</v>
      </c>
      <c r="E215" s="1" t="s">
        <v>1480</v>
      </c>
      <c r="F215" s="2">
        <v>255</v>
      </c>
      <c r="G215" s="1" t="s">
        <v>711</v>
      </c>
      <c r="H215" s="1" t="s">
        <v>514</v>
      </c>
      <c r="I215" s="1" t="s">
        <v>515</v>
      </c>
      <c r="J215" s="1" t="s">
        <v>13373</v>
      </c>
      <c r="K215" s="1" t="s">
        <v>13374</v>
      </c>
      <c r="L215" t="e">
        <f>VLOOKUP(B215,HIS退!B:F,5,FALSE)</f>
        <v>#N/A</v>
      </c>
      <c r="M215">
        <f>VLOOKUP(J215,银行退!A:F,6,FALSE)</f>
        <v>255</v>
      </c>
      <c r="N215" t="e">
        <f>VLOOKUP(J215,银行退!A:J,10,FALSE)</f>
        <v>#N/A</v>
      </c>
      <c r="O215" t="e">
        <f>VLOOKUP(J215,银行退!A:K,11,FALSE)</f>
        <v>#N/A</v>
      </c>
    </row>
    <row r="216" spans="1:15">
      <c r="A216" s="1" t="s">
        <v>13375</v>
      </c>
      <c r="B216" s="1" t="s">
        <v>13376</v>
      </c>
      <c r="C216" s="1" t="s">
        <v>13377</v>
      </c>
      <c r="D216" s="1" t="s">
        <v>1482</v>
      </c>
      <c r="E216" s="1" t="s">
        <v>1483</v>
      </c>
      <c r="F216" s="2">
        <v>190.5</v>
      </c>
      <c r="G216" s="1" t="s">
        <v>711</v>
      </c>
      <c r="H216" s="1" t="s">
        <v>517</v>
      </c>
      <c r="I216" s="1" t="s">
        <v>122</v>
      </c>
      <c r="J216" s="1" t="s">
        <v>13378</v>
      </c>
      <c r="K216" s="1" t="s">
        <v>13379</v>
      </c>
      <c r="L216" t="e">
        <f>VLOOKUP(B216,HIS退!B:F,5,FALSE)</f>
        <v>#N/A</v>
      </c>
      <c r="M216">
        <f>VLOOKUP(J216,银行退!A:F,6,FALSE)</f>
        <v>190.5</v>
      </c>
      <c r="N216" t="e">
        <f>VLOOKUP(J216,银行退!A:J,10,FALSE)</f>
        <v>#N/A</v>
      </c>
      <c r="O216" t="str">
        <f>VLOOKUP(J216,银行退!A:K,11,FALSE)</f>
        <v>20170801</v>
      </c>
    </row>
    <row r="217" spans="1:15">
      <c r="A217" s="1" t="s">
        <v>13380</v>
      </c>
      <c r="B217" s="1" t="s">
        <v>13381</v>
      </c>
      <c r="C217" s="1" t="s">
        <v>1485</v>
      </c>
      <c r="D217" s="1" t="s">
        <v>1486</v>
      </c>
      <c r="E217" s="1" t="s">
        <v>1487</v>
      </c>
      <c r="F217" s="2">
        <v>87.5</v>
      </c>
      <c r="G217" s="1" t="s">
        <v>711</v>
      </c>
      <c r="H217" s="1" t="s">
        <v>514</v>
      </c>
      <c r="I217" s="1" t="s">
        <v>515</v>
      </c>
      <c r="J217" s="1" t="s">
        <v>13382</v>
      </c>
      <c r="K217" s="1" t="s">
        <v>13383</v>
      </c>
      <c r="L217" t="e">
        <f>VLOOKUP(B217,HIS退!B:F,5,FALSE)</f>
        <v>#N/A</v>
      </c>
      <c r="M217">
        <f>VLOOKUP(J217,银行退!A:F,6,FALSE)</f>
        <v>87.5</v>
      </c>
      <c r="N217" t="e">
        <f>VLOOKUP(J217,银行退!A:J,10,FALSE)</f>
        <v>#N/A</v>
      </c>
      <c r="O217" t="e">
        <f>VLOOKUP(J217,银行退!A:K,11,FALSE)</f>
        <v>#N/A</v>
      </c>
    </row>
    <row r="218" spans="1:15">
      <c r="A218" s="1" t="s">
        <v>13384</v>
      </c>
      <c r="B218" s="1" t="s">
        <v>13385</v>
      </c>
      <c r="C218" s="1" t="s">
        <v>1489</v>
      </c>
      <c r="D218" s="1" t="s">
        <v>1490</v>
      </c>
      <c r="E218" s="1" t="s">
        <v>1491</v>
      </c>
      <c r="F218" s="2">
        <v>1219</v>
      </c>
      <c r="G218" s="1" t="s">
        <v>711</v>
      </c>
      <c r="H218" s="1" t="s">
        <v>514</v>
      </c>
      <c r="I218" s="1" t="s">
        <v>515</v>
      </c>
      <c r="J218" s="1" t="s">
        <v>13386</v>
      </c>
      <c r="K218" s="1" t="s">
        <v>13383</v>
      </c>
      <c r="L218" t="e">
        <f>VLOOKUP(B218,HIS退!B:F,5,FALSE)</f>
        <v>#N/A</v>
      </c>
      <c r="M218">
        <f>VLOOKUP(J218,银行退!A:F,6,FALSE)</f>
        <v>1219</v>
      </c>
      <c r="N218" t="e">
        <f>VLOOKUP(J218,银行退!A:J,10,FALSE)</f>
        <v>#N/A</v>
      </c>
      <c r="O218" t="e">
        <f>VLOOKUP(J218,银行退!A:K,11,FALSE)</f>
        <v>#N/A</v>
      </c>
    </row>
    <row r="219" spans="1:15">
      <c r="A219" s="1" t="s">
        <v>13387</v>
      </c>
      <c r="B219" s="1" t="s">
        <v>13388</v>
      </c>
      <c r="C219" s="1" t="s">
        <v>1493</v>
      </c>
      <c r="D219" s="1" t="s">
        <v>1494</v>
      </c>
      <c r="E219" s="1" t="s">
        <v>1495</v>
      </c>
      <c r="F219" s="2">
        <v>694.5</v>
      </c>
      <c r="G219" s="1" t="s">
        <v>711</v>
      </c>
      <c r="H219" s="1" t="s">
        <v>514</v>
      </c>
      <c r="I219" s="1" t="s">
        <v>515</v>
      </c>
      <c r="J219" s="1" t="s">
        <v>13389</v>
      </c>
      <c r="K219" s="1" t="s">
        <v>13390</v>
      </c>
      <c r="L219" t="e">
        <f>VLOOKUP(B219,HIS退!B:F,5,FALSE)</f>
        <v>#N/A</v>
      </c>
      <c r="M219">
        <f>VLOOKUP(J219,银行退!A:F,6,FALSE)</f>
        <v>694.5</v>
      </c>
      <c r="N219" t="e">
        <f>VLOOKUP(J219,银行退!A:J,10,FALSE)</f>
        <v>#N/A</v>
      </c>
      <c r="O219" t="e">
        <f>VLOOKUP(J219,银行退!A:K,11,FALSE)</f>
        <v>#N/A</v>
      </c>
    </row>
    <row r="220" spans="1:15">
      <c r="A220" s="1" t="s">
        <v>13391</v>
      </c>
      <c r="B220" s="1" t="s">
        <v>13392</v>
      </c>
      <c r="C220" s="1" t="s">
        <v>1497</v>
      </c>
      <c r="D220" s="1" t="s">
        <v>1498</v>
      </c>
      <c r="E220" s="1" t="s">
        <v>1499</v>
      </c>
      <c r="F220" s="2">
        <v>100</v>
      </c>
      <c r="G220" s="1" t="s">
        <v>711</v>
      </c>
      <c r="H220" s="1" t="s">
        <v>514</v>
      </c>
      <c r="I220" s="1" t="s">
        <v>515</v>
      </c>
      <c r="J220" s="1" t="s">
        <v>13393</v>
      </c>
      <c r="K220" s="1" t="s">
        <v>13394</v>
      </c>
      <c r="L220" t="e">
        <f>VLOOKUP(B220,HIS退!B:F,5,FALSE)</f>
        <v>#N/A</v>
      </c>
      <c r="M220">
        <f>VLOOKUP(J220,银行退!A:F,6,FALSE)</f>
        <v>100</v>
      </c>
      <c r="N220" t="e">
        <f>VLOOKUP(J220,银行退!A:J,10,FALSE)</f>
        <v>#N/A</v>
      </c>
      <c r="O220" t="e">
        <f>VLOOKUP(J220,银行退!A:K,11,FALSE)</f>
        <v>#N/A</v>
      </c>
    </row>
    <row r="221" spans="1:15">
      <c r="A221" s="1" t="s">
        <v>13395</v>
      </c>
      <c r="B221" s="1" t="s">
        <v>13396</v>
      </c>
      <c r="C221" s="1" t="s">
        <v>1501</v>
      </c>
      <c r="D221" s="1" t="s">
        <v>1502</v>
      </c>
      <c r="E221" s="1" t="s">
        <v>1503</v>
      </c>
      <c r="F221" s="2">
        <v>80</v>
      </c>
      <c r="G221" s="1" t="s">
        <v>711</v>
      </c>
      <c r="H221" s="1" t="s">
        <v>514</v>
      </c>
      <c r="I221" s="1" t="s">
        <v>515</v>
      </c>
      <c r="J221" s="1" t="s">
        <v>13397</v>
      </c>
      <c r="K221" s="1" t="s">
        <v>13398</v>
      </c>
      <c r="L221" t="e">
        <f>VLOOKUP(B221,HIS退!B:F,5,FALSE)</f>
        <v>#N/A</v>
      </c>
      <c r="M221">
        <f>VLOOKUP(J221,银行退!A:F,6,FALSE)</f>
        <v>80</v>
      </c>
      <c r="N221" t="e">
        <f>VLOOKUP(J221,银行退!A:J,10,FALSE)</f>
        <v>#N/A</v>
      </c>
      <c r="O221" t="e">
        <f>VLOOKUP(J221,银行退!A:K,11,FALSE)</f>
        <v>#N/A</v>
      </c>
    </row>
    <row r="222" spans="1:15">
      <c r="A222" s="1" t="s">
        <v>13399</v>
      </c>
      <c r="B222" s="1" t="s">
        <v>13400</v>
      </c>
      <c r="C222" s="1" t="s">
        <v>1505</v>
      </c>
      <c r="D222" s="1" t="s">
        <v>1506</v>
      </c>
      <c r="E222" s="1" t="s">
        <v>1507</v>
      </c>
      <c r="F222" s="2">
        <v>7452.1</v>
      </c>
      <c r="G222" s="1" t="s">
        <v>711</v>
      </c>
      <c r="H222" s="1" t="s">
        <v>514</v>
      </c>
      <c r="I222" s="1" t="s">
        <v>515</v>
      </c>
      <c r="J222" s="1" t="s">
        <v>13401</v>
      </c>
      <c r="K222" s="1" t="s">
        <v>13402</v>
      </c>
      <c r="L222" t="e">
        <f>VLOOKUP(B222,HIS退!B:F,5,FALSE)</f>
        <v>#N/A</v>
      </c>
      <c r="M222">
        <f>VLOOKUP(J222,银行退!A:F,6,FALSE)</f>
        <v>7452.1</v>
      </c>
      <c r="N222" t="e">
        <f>VLOOKUP(J222,银行退!A:J,10,FALSE)</f>
        <v>#N/A</v>
      </c>
      <c r="O222" t="e">
        <f>VLOOKUP(J222,银行退!A:K,11,FALSE)</f>
        <v>#N/A</v>
      </c>
    </row>
    <row r="223" spans="1:15">
      <c r="A223" s="1" t="s">
        <v>13403</v>
      </c>
      <c r="B223" s="1" t="s">
        <v>13404</v>
      </c>
      <c r="C223" s="1" t="s">
        <v>1509</v>
      </c>
      <c r="D223" s="1" t="s">
        <v>1510</v>
      </c>
      <c r="E223" s="1" t="s">
        <v>1511</v>
      </c>
      <c r="F223" s="2">
        <v>89.12</v>
      </c>
      <c r="G223" s="1" t="s">
        <v>711</v>
      </c>
      <c r="H223" s="1" t="s">
        <v>514</v>
      </c>
      <c r="I223" s="1" t="s">
        <v>515</v>
      </c>
      <c r="J223" s="1" t="s">
        <v>13405</v>
      </c>
      <c r="K223" s="1" t="s">
        <v>13406</v>
      </c>
      <c r="L223" t="e">
        <f>VLOOKUP(B223,HIS退!B:F,5,FALSE)</f>
        <v>#N/A</v>
      </c>
      <c r="M223">
        <f>VLOOKUP(J223,银行退!A:F,6,FALSE)</f>
        <v>89.12</v>
      </c>
      <c r="N223" t="e">
        <f>VLOOKUP(J223,银行退!A:J,10,FALSE)</f>
        <v>#N/A</v>
      </c>
      <c r="O223" t="e">
        <f>VLOOKUP(J223,银行退!A:K,11,FALSE)</f>
        <v>#N/A</v>
      </c>
    </row>
    <row r="224" spans="1:15">
      <c r="A224" s="1" t="s">
        <v>13407</v>
      </c>
      <c r="B224" s="1" t="s">
        <v>13408</v>
      </c>
      <c r="C224" s="1" t="s">
        <v>1513</v>
      </c>
      <c r="D224" s="1" t="s">
        <v>1514</v>
      </c>
      <c r="E224" s="1" t="s">
        <v>1515</v>
      </c>
      <c r="F224" s="2">
        <v>941</v>
      </c>
      <c r="G224" s="1" t="s">
        <v>711</v>
      </c>
      <c r="H224" s="1" t="s">
        <v>514</v>
      </c>
      <c r="I224" s="1" t="s">
        <v>515</v>
      </c>
      <c r="J224" s="1" t="s">
        <v>13409</v>
      </c>
      <c r="K224" s="1" t="s">
        <v>13410</v>
      </c>
      <c r="L224" t="e">
        <f>VLOOKUP(B224,HIS退!B:F,5,FALSE)</f>
        <v>#N/A</v>
      </c>
      <c r="M224">
        <f>VLOOKUP(J224,银行退!A:F,6,FALSE)</f>
        <v>941</v>
      </c>
      <c r="N224" t="e">
        <f>VLOOKUP(J224,银行退!A:J,10,FALSE)</f>
        <v>#N/A</v>
      </c>
      <c r="O224" t="e">
        <f>VLOOKUP(J224,银行退!A:K,11,FALSE)</f>
        <v>#N/A</v>
      </c>
    </row>
    <row r="225" spans="1:15">
      <c r="A225" s="1" t="s">
        <v>13411</v>
      </c>
      <c r="B225" s="1" t="s">
        <v>13412</v>
      </c>
      <c r="C225" s="1" t="s">
        <v>1517</v>
      </c>
      <c r="D225" s="1" t="s">
        <v>1518</v>
      </c>
      <c r="E225" s="1" t="s">
        <v>1519</v>
      </c>
      <c r="F225" s="2">
        <v>70.3</v>
      </c>
      <c r="G225" s="1" t="s">
        <v>711</v>
      </c>
      <c r="H225" s="1" t="s">
        <v>514</v>
      </c>
      <c r="I225" s="1" t="s">
        <v>515</v>
      </c>
      <c r="J225" s="1" t="s">
        <v>13413</v>
      </c>
      <c r="K225" s="1" t="s">
        <v>13414</v>
      </c>
      <c r="L225" t="e">
        <f>VLOOKUP(B225,HIS退!B:F,5,FALSE)</f>
        <v>#N/A</v>
      </c>
      <c r="M225">
        <f>VLOOKUP(J225,银行退!A:F,6,FALSE)</f>
        <v>70.3</v>
      </c>
      <c r="N225" t="e">
        <f>VLOOKUP(J225,银行退!A:J,10,FALSE)</f>
        <v>#N/A</v>
      </c>
      <c r="O225" t="e">
        <f>VLOOKUP(J225,银行退!A:K,11,FALSE)</f>
        <v>#N/A</v>
      </c>
    </row>
    <row r="226" spans="1:15">
      <c r="A226" s="1" t="s">
        <v>13415</v>
      </c>
      <c r="B226" s="1" t="s">
        <v>13416</v>
      </c>
      <c r="C226" s="1" t="s">
        <v>1521</v>
      </c>
      <c r="D226" s="1" t="s">
        <v>1522</v>
      </c>
      <c r="E226" s="1" t="s">
        <v>1523</v>
      </c>
      <c r="F226" s="2">
        <v>5000</v>
      </c>
      <c r="G226" s="1" t="s">
        <v>711</v>
      </c>
      <c r="H226" s="1" t="s">
        <v>514</v>
      </c>
      <c r="I226" s="1" t="s">
        <v>515</v>
      </c>
      <c r="J226" s="1" t="s">
        <v>13417</v>
      </c>
      <c r="K226" s="1" t="s">
        <v>13418</v>
      </c>
      <c r="L226" t="e">
        <f>VLOOKUP(B226,HIS退!B:F,5,FALSE)</f>
        <v>#N/A</v>
      </c>
      <c r="M226">
        <f>VLOOKUP(J226,银行退!A:F,6,FALSE)</f>
        <v>5000</v>
      </c>
      <c r="N226" t="e">
        <f>VLOOKUP(J226,银行退!A:J,10,FALSE)</f>
        <v>#N/A</v>
      </c>
      <c r="O226" t="e">
        <f>VLOOKUP(J226,银行退!A:K,11,FALSE)</f>
        <v>#N/A</v>
      </c>
    </row>
    <row r="227" spans="1:15">
      <c r="A227" s="1" t="s">
        <v>13419</v>
      </c>
      <c r="B227" s="1" t="s">
        <v>13420</v>
      </c>
      <c r="C227" s="1" t="s">
        <v>1525</v>
      </c>
      <c r="D227" s="1" t="s">
        <v>1526</v>
      </c>
      <c r="E227" s="1" t="s">
        <v>1527</v>
      </c>
      <c r="F227" s="2">
        <v>501</v>
      </c>
      <c r="G227" s="1" t="s">
        <v>711</v>
      </c>
      <c r="H227" s="1" t="s">
        <v>514</v>
      </c>
      <c r="I227" s="1" t="s">
        <v>515</v>
      </c>
      <c r="J227" s="1" t="s">
        <v>13421</v>
      </c>
      <c r="K227" s="1" t="s">
        <v>13422</v>
      </c>
      <c r="L227" t="e">
        <f>VLOOKUP(B227,HIS退!B:F,5,FALSE)</f>
        <v>#N/A</v>
      </c>
      <c r="M227">
        <f>VLOOKUP(J227,银行退!A:F,6,FALSE)</f>
        <v>501</v>
      </c>
      <c r="N227" t="e">
        <f>VLOOKUP(J227,银行退!A:J,10,FALSE)</f>
        <v>#N/A</v>
      </c>
      <c r="O227" t="e">
        <f>VLOOKUP(J227,银行退!A:K,11,FALSE)</f>
        <v>#N/A</v>
      </c>
    </row>
    <row r="228" spans="1:15">
      <c r="A228" s="1" t="s">
        <v>13423</v>
      </c>
      <c r="B228" s="1" t="s">
        <v>13424</v>
      </c>
      <c r="C228" s="1" t="s">
        <v>1529</v>
      </c>
      <c r="D228" s="1" t="s">
        <v>1530</v>
      </c>
      <c r="E228" s="1" t="s">
        <v>1531</v>
      </c>
      <c r="F228" s="2">
        <v>460</v>
      </c>
      <c r="G228" s="1" t="s">
        <v>711</v>
      </c>
      <c r="H228" s="1" t="s">
        <v>514</v>
      </c>
      <c r="I228" s="1" t="s">
        <v>515</v>
      </c>
      <c r="J228" s="1" t="s">
        <v>13425</v>
      </c>
      <c r="K228" s="1" t="s">
        <v>13426</v>
      </c>
      <c r="L228" t="e">
        <f>VLOOKUP(B228,HIS退!B:F,5,FALSE)</f>
        <v>#N/A</v>
      </c>
      <c r="M228">
        <f>VLOOKUP(J228,银行退!A:F,6,FALSE)</f>
        <v>460</v>
      </c>
      <c r="N228" t="e">
        <f>VLOOKUP(J228,银行退!A:J,10,FALSE)</f>
        <v>#N/A</v>
      </c>
      <c r="O228" t="e">
        <f>VLOOKUP(J228,银行退!A:K,11,FALSE)</f>
        <v>#N/A</v>
      </c>
    </row>
    <row r="229" spans="1:15">
      <c r="A229" s="1" t="s">
        <v>13427</v>
      </c>
      <c r="B229" s="1" t="s">
        <v>13428</v>
      </c>
      <c r="C229" s="1" t="s">
        <v>13429</v>
      </c>
      <c r="D229" s="1" t="s">
        <v>1533</v>
      </c>
      <c r="E229" s="1" t="s">
        <v>1534</v>
      </c>
      <c r="F229" s="2">
        <v>44.5</v>
      </c>
      <c r="G229" s="1" t="s">
        <v>711</v>
      </c>
      <c r="H229" s="1" t="s">
        <v>517</v>
      </c>
      <c r="I229" s="1" t="s">
        <v>122</v>
      </c>
      <c r="J229" s="1" t="s">
        <v>13430</v>
      </c>
      <c r="K229" s="1" t="s">
        <v>13431</v>
      </c>
      <c r="L229" t="e">
        <f>VLOOKUP(B229,HIS退!B:F,5,FALSE)</f>
        <v>#N/A</v>
      </c>
      <c r="M229">
        <f>VLOOKUP(J229,银行退!A:F,6,FALSE)</f>
        <v>44.5</v>
      </c>
      <c r="N229" t="e">
        <f>VLOOKUP(J229,银行退!A:J,10,FALSE)</f>
        <v>#N/A</v>
      </c>
      <c r="O229" t="str">
        <f>VLOOKUP(J229,银行退!A:K,11,FALSE)</f>
        <v>20170801</v>
      </c>
    </row>
    <row r="230" spans="1:15">
      <c r="A230" s="1" t="s">
        <v>13432</v>
      </c>
      <c r="B230" s="1" t="s">
        <v>13433</v>
      </c>
      <c r="C230" s="1" t="s">
        <v>1536</v>
      </c>
      <c r="D230" s="1" t="s">
        <v>1537</v>
      </c>
      <c r="E230" s="1" t="s">
        <v>1538</v>
      </c>
      <c r="F230" s="2">
        <v>6518.67</v>
      </c>
      <c r="G230" s="1" t="s">
        <v>711</v>
      </c>
      <c r="H230" s="1" t="s">
        <v>514</v>
      </c>
      <c r="I230" s="1" t="s">
        <v>515</v>
      </c>
      <c r="J230" s="1" t="s">
        <v>13434</v>
      </c>
      <c r="K230" s="1" t="s">
        <v>13435</v>
      </c>
      <c r="L230" t="e">
        <f>VLOOKUP(B230,HIS退!B:F,5,FALSE)</f>
        <v>#N/A</v>
      </c>
      <c r="M230">
        <f>VLOOKUP(J230,银行退!A:F,6,FALSE)</f>
        <v>6518.67</v>
      </c>
      <c r="N230" t="e">
        <f>VLOOKUP(J230,银行退!A:J,10,FALSE)</f>
        <v>#N/A</v>
      </c>
      <c r="O230" t="e">
        <f>VLOOKUP(J230,银行退!A:K,11,FALSE)</f>
        <v>#N/A</v>
      </c>
    </row>
    <row r="231" spans="1:15">
      <c r="A231" s="1" t="s">
        <v>13436</v>
      </c>
      <c r="B231" s="1" t="s">
        <v>13437</v>
      </c>
      <c r="C231" s="1" t="s">
        <v>13438</v>
      </c>
      <c r="D231" s="1" t="s">
        <v>1540</v>
      </c>
      <c r="E231" s="1" t="s">
        <v>1541</v>
      </c>
      <c r="F231" s="2">
        <v>500</v>
      </c>
      <c r="G231" s="1" t="s">
        <v>711</v>
      </c>
      <c r="H231" s="1" t="s">
        <v>517</v>
      </c>
      <c r="I231" s="1" t="s">
        <v>122</v>
      </c>
      <c r="J231" s="1" t="s">
        <v>13439</v>
      </c>
      <c r="K231" s="1" t="s">
        <v>13440</v>
      </c>
      <c r="L231" t="e">
        <f>VLOOKUP(B231,HIS退!B:F,5,FALSE)</f>
        <v>#N/A</v>
      </c>
      <c r="M231">
        <f>VLOOKUP(J231,银行退!A:F,6,FALSE)</f>
        <v>500</v>
      </c>
      <c r="N231" t="e">
        <f>VLOOKUP(J231,银行退!A:J,10,FALSE)</f>
        <v>#N/A</v>
      </c>
      <c r="O231" t="str">
        <f>VLOOKUP(J231,银行退!A:K,11,FALSE)</f>
        <v>20170801</v>
      </c>
    </row>
    <row r="232" spans="1:15">
      <c r="A232" s="1" t="s">
        <v>13441</v>
      </c>
      <c r="B232" s="1" t="s">
        <v>13442</v>
      </c>
      <c r="C232" s="1" t="s">
        <v>1543</v>
      </c>
      <c r="D232" s="1" t="s">
        <v>1544</v>
      </c>
      <c r="E232" s="1" t="s">
        <v>1545</v>
      </c>
      <c r="F232" s="2">
        <v>104.5</v>
      </c>
      <c r="G232" s="1" t="s">
        <v>711</v>
      </c>
      <c r="H232" s="1" t="s">
        <v>514</v>
      </c>
      <c r="I232" s="1" t="s">
        <v>515</v>
      </c>
      <c r="J232" s="1" t="s">
        <v>13443</v>
      </c>
      <c r="K232" s="1" t="s">
        <v>13031</v>
      </c>
      <c r="L232" t="e">
        <f>VLOOKUP(B232,HIS退!B:F,5,FALSE)</f>
        <v>#N/A</v>
      </c>
      <c r="M232">
        <f>VLOOKUP(J232,银行退!A:F,6,FALSE)</f>
        <v>104.5</v>
      </c>
      <c r="N232" t="e">
        <f>VLOOKUP(J232,银行退!A:J,10,FALSE)</f>
        <v>#N/A</v>
      </c>
      <c r="O232" t="e">
        <f>VLOOKUP(J232,银行退!A:K,11,FALSE)</f>
        <v>#N/A</v>
      </c>
    </row>
    <row r="233" spans="1:15">
      <c r="A233" s="1" t="s">
        <v>13444</v>
      </c>
      <c r="B233" s="1" t="s">
        <v>13445</v>
      </c>
      <c r="C233" s="1" t="s">
        <v>1547</v>
      </c>
      <c r="D233" s="1" t="s">
        <v>1548</v>
      </c>
      <c r="E233" s="1" t="s">
        <v>1549</v>
      </c>
      <c r="F233" s="2">
        <v>10000</v>
      </c>
      <c r="G233" s="1" t="s">
        <v>711</v>
      </c>
      <c r="H233" s="1" t="s">
        <v>514</v>
      </c>
      <c r="I233" s="1" t="s">
        <v>515</v>
      </c>
      <c r="J233" s="1" t="s">
        <v>13446</v>
      </c>
      <c r="K233" s="1" t="s">
        <v>13447</v>
      </c>
      <c r="L233" t="e">
        <f>VLOOKUP(B233,HIS退!B:F,5,FALSE)</f>
        <v>#N/A</v>
      </c>
      <c r="M233">
        <f>VLOOKUP(J233,银行退!A:F,6,FALSE)</f>
        <v>10000</v>
      </c>
      <c r="N233" t="e">
        <f>VLOOKUP(J233,银行退!A:J,10,FALSE)</f>
        <v>#N/A</v>
      </c>
      <c r="O233" t="e">
        <f>VLOOKUP(J233,银行退!A:K,11,FALSE)</f>
        <v>#N/A</v>
      </c>
    </row>
    <row r="234" spans="1:15">
      <c r="A234" s="1" t="s">
        <v>13448</v>
      </c>
      <c r="B234" s="1" t="s">
        <v>13449</v>
      </c>
      <c r="C234" s="1" t="s">
        <v>1551</v>
      </c>
      <c r="D234" s="1" t="s">
        <v>1552</v>
      </c>
      <c r="E234" s="1" t="s">
        <v>1553</v>
      </c>
      <c r="F234" s="2">
        <v>160</v>
      </c>
      <c r="G234" s="1" t="s">
        <v>711</v>
      </c>
      <c r="H234" s="1" t="s">
        <v>514</v>
      </c>
      <c r="I234" s="1" t="s">
        <v>515</v>
      </c>
      <c r="J234" s="1" t="s">
        <v>13450</v>
      </c>
      <c r="K234" s="1" t="s">
        <v>13451</v>
      </c>
      <c r="L234" t="e">
        <f>VLOOKUP(B234,HIS退!B:F,5,FALSE)</f>
        <v>#N/A</v>
      </c>
      <c r="M234">
        <f>VLOOKUP(J234,银行退!A:F,6,FALSE)</f>
        <v>160</v>
      </c>
      <c r="N234" t="e">
        <f>VLOOKUP(J234,银行退!A:J,10,FALSE)</f>
        <v>#N/A</v>
      </c>
      <c r="O234" t="e">
        <f>VLOOKUP(J234,银行退!A:K,11,FALSE)</f>
        <v>#N/A</v>
      </c>
    </row>
    <row r="235" spans="1:15">
      <c r="A235" s="1" t="s">
        <v>13452</v>
      </c>
      <c r="B235" s="1" t="s">
        <v>13453</v>
      </c>
      <c r="C235" s="1" t="s">
        <v>1555</v>
      </c>
      <c r="D235" s="1" t="s">
        <v>1556</v>
      </c>
      <c r="E235" s="1" t="s">
        <v>1557</v>
      </c>
      <c r="F235" s="2">
        <v>178</v>
      </c>
      <c r="G235" s="1" t="s">
        <v>711</v>
      </c>
      <c r="H235" s="1" t="s">
        <v>514</v>
      </c>
      <c r="I235" s="1" t="s">
        <v>515</v>
      </c>
      <c r="J235" s="1" t="s">
        <v>13454</v>
      </c>
      <c r="K235" s="1" t="s">
        <v>13455</v>
      </c>
      <c r="L235" t="e">
        <f>VLOOKUP(B235,HIS退!B:F,5,FALSE)</f>
        <v>#N/A</v>
      </c>
      <c r="M235">
        <f>VLOOKUP(J235,银行退!A:F,6,FALSE)</f>
        <v>178</v>
      </c>
      <c r="N235" t="e">
        <f>VLOOKUP(J235,银行退!A:J,10,FALSE)</f>
        <v>#N/A</v>
      </c>
      <c r="O235" t="e">
        <f>VLOOKUP(J235,银行退!A:K,11,FALSE)</f>
        <v>#N/A</v>
      </c>
    </row>
    <row r="236" spans="1:15">
      <c r="A236" s="1" t="s">
        <v>13456</v>
      </c>
      <c r="B236" s="1" t="s">
        <v>13457</v>
      </c>
      <c r="C236" s="1" t="s">
        <v>13458</v>
      </c>
      <c r="D236" s="1" t="s">
        <v>1559</v>
      </c>
      <c r="E236" s="1" t="s">
        <v>1560</v>
      </c>
      <c r="F236" s="2">
        <v>10000</v>
      </c>
      <c r="G236" s="1" t="s">
        <v>711</v>
      </c>
      <c r="H236" s="1" t="s">
        <v>517</v>
      </c>
      <c r="I236" s="1" t="s">
        <v>517</v>
      </c>
      <c r="J236" s="1" t="s">
        <v>13459</v>
      </c>
      <c r="K236" s="1" t="s">
        <v>13460</v>
      </c>
      <c r="L236" t="e">
        <f>VLOOKUP(B236,HIS退!B:F,5,FALSE)</f>
        <v>#N/A</v>
      </c>
      <c r="M236">
        <f>VLOOKUP(J236,银行退!A:F,6,FALSE)</f>
        <v>10000</v>
      </c>
      <c r="N236" t="e">
        <f>VLOOKUP(J236,银行退!A:J,10,FALSE)</f>
        <v>#N/A</v>
      </c>
      <c r="O236" t="str">
        <f>VLOOKUP(J236,银行退!A:K,11,FALSE)</f>
        <v>20170802</v>
      </c>
    </row>
    <row r="237" spans="1:15">
      <c r="A237" s="1" t="s">
        <v>13461</v>
      </c>
      <c r="B237" s="1" t="s">
        <v>13462</v>
      </c>
      <c r="C237" s="1" t="s">
        <v>1562</v>
      </c>
      <c r="D237" s="1" t="s">
        <v>1563</v>
      </c>
      <c r="E237" s="1" t="s">
        <v>1564</v>
      </c>
      <c r="F237" s="2">
        <v>402</v>
      </c>
      <c r="G237" s="1" t="s">
        <v>711</v>
      </c>
      <c r="H237" s="1" t="s">
        <v>514</v>
      </c>
      <c r="I237" s="1" t="s">
        <v>515</v>
      </c>
      <c r="J237" s="1" t="s">
        <v>13463</v>
      </c>
      <c r="K237" s="1" t="s">
        <v>13464</v>
      </c>
      <c r="L237" t="e">
        <f>VLOOKUP(B237,HIS退!B:F,5,FALSE)</f>
        <v>#N/A</v>
      </c>
      <c r="M237">
        <f>VLOOKUP(J237,银行退!A:F,6,FALSE)</f>
        <v>402</v>
      </c>
      <c r="N237" t="e">
        <f>VLOOKUP(J237,银行退!A:J,10,FALSE)</f>
        <v>#N/A</v>
      </c>
      <c r="O237" t="e">
        <f>VLOOKUP(J237,银行退!A:K,11,FALSE)</f>
        <v>#N/A</v>
      </c>
    </row>
    <row r="238" spans="1:15">
      <c r="A238" s="1" t="s">
        <v>13465</v>
      </c>
      <c r="B238" s="1" t="s">
        <v>13466</v>
      </c>
      <c r="C238" s="1" t="s">
        <v>1566</v>
      </c>
      <c r="D238" s="1" t="s">
        <v>1567</v>
      </c>
      <c r="E238" s="1" t="s">
        <v>1568</v>
      </c>
      <c r="F238" s="2">
        <v>6624.45</v>
      </c>
      <c r="G238" s="1" t="s">
        <v>711</v>
      </c>
      <c r="H238" s="1" t="s">
        <v>514</v>
      </c>
      <c r="I238" s="1" t="s">
        <v>515</v>
      </c>
      <c r="J238" s="1" t="s">
        <v>13467</v>
      </c>
      <c r="K238" s="1" t="s">
        <v>13468</v>
      </c>
      <c r="L238" t="e">
        <f>VLOOKUP(B238,HIS退!B:F,5,FALSE)</f>
        <v>#N/A</v>
      </c>
      <c r="M238">
        <f>VLOOKUP(J238,银行退!A:F,6,FALSE)</f>
        <v>6624.45</v>
      </c>
      <c r="N238" t="e">
        <f>VLOOKUP(J238,银行退!A:J,10,FALSE)</f>
        <v>#N/A</v>
      </c>
      <c r="O238" t="e">
        <f>VLOOKUP(J238,银行退!A:K,11,FALSE)</f>
        <v>#N/A</v>
      </c>
    </row>
    <row r="239" spans="1:15">
      <c r="A239" s="1" t="s">
        <v>13469</v>
      </c>
      <c r="B239" s="1" t="s">
        <v>13470</v>
      </c>
      <c r="C239" s="1" t="s">
        <v>1570</v>
      </c>
      <c r="D239" s="1" t="s">
        <v>1571</v>
      </c>
      <c r="E239" s="1" t="s">
        <v>1572</v>
      </c>
      <c r="F239" s="2">
        <v>3900</v>
      </c>
      <c r="G239" s="1" t="s">
        <v>711</v>
      </c>
      <c r="H239" s="1" t="s">
        <v>514</v>
      </c>
      <c r="I239" s="1" t="s">
        <v>515</v>
      </c>
      <c r="J239" s="1" t="s">
        <v>13471</v>
      </c>
      <c r="K239" s="1" t="s">
        <v>13472</v>
      </c>
      <c r="L239" t="e">
        <f>VLOOKUP(B239,HIS退!B:F,5,FALSE)</f>
        <v>#N/A</v>
      </c>
      <c r="M239">
        <f>VLOOKUP(J239,银行退!A:F,6,FALSE)</f>
        <v>3900</v>
      </c>
      <c r="N239" t="e">
        <f>VLOOKUP(J239,银行退!A:J,10,FALSE)</f>
        <v>#N/A</v>
      </c>
      <c r="O239" t="e">
        <f>VLOOKUP(J239,银行退!A:K,11,FALSE)</f>
        <v>#N/A</v>
      </c>
    </row>
    <row r="240" spans="1:15">
      <c r="A240" s="1" t="s">
        <v>13473</v>
      </c>
      <c r="B240" s="1" t="s">
        <v>13474</v>
      </c>
      <c r="C240" s="1" t="s">
        <v>1574</v>
      </c>
      <c r="D240" s="1" t="s">
        <v>1575</v>
      </c>
      <c r="E240" s="1" t="s">
        <v>1576</v>
      </c>
      <c r="F240" s="2">
        <v>3900</v>
      </c>
      <c r="G240" s="1" t="s">
        <v>711</v>
      </c>
      <c r="H240" s="1" t="s">
        <v>514</v>
      </c>
      <c r="I240" s="1" t="s">
        <v>515</v>
      </c>
      <c r="J240" s="1" t="s">
        <v>13475</v>
      </c>
      <c r="K240" s="1" t="s">
        <v>13476</v>
      </c>
      <c r="L240" t="e">
        <f>VLOOKUP(B240,HIS退!B:F,5,FALSE)</f>
        <v>#N/A</v>
      </c>
      <c r="M240">
        <f>VLOOKUP(J240,银行退!A:F,6,FALSE)</f>
        <v>3900</v>
      </c>
      <c r="N240" t="e">
        <f>VLOOKUP(J240,银行退!A:J,10,FALSE)</f>
        <v>#N/A</v>
      </c>
      <c r="O240" t="e">
        <f>VLOOKUP(J240,银行退!A:K,11,FALSE)</f>
        <v>#N/A</v>
      </c>
    </row>
    <row r="241" spans="1:15">
      <c r="A241" s="1" t="s">
        <v>13477</v>
      </c>
      <c r="B241" s="1" t="s">
        <v>13478</v>
      </c>
      <c r="C241" s="1" t="s">
        <v>1578</v>
      </c>
      <c r="D241" s="1" t="s">
        <v>1579</v>
      </c>
      <c r="E241" s="1" t="s">
        <v>1580</v>
      </c>
      <c r="F241" s="2">
        <v>511</v>
      </c>
      <c r="G241" s="1" t="s">
        <v>711</v>
      </c>
      <c r="H241" s="1" t="s">
        <v>514</v>
      </c>
      <c r="I241" s="1" t="s">
        <v>515</v>
      </c>
      <c r="J241" s="1" t="s">
        <v>13479</v>
      </c>
      <c r="K241" s="1" t="s">
        <v>13480</v>
      </c>
      <c r="L241" t="e">
        <f>VLOOKUP(B241,HIS退!B:F,5,FALSE)</f>
        <v>#N/A</v>
      </c>
      <c r="M241">
        <f>VLOOKUP(J241,银行退!A:F,6,FALSE)</f>
        <v>511</v>
      </c>
      <c r="N241" t="e">
        <f>VLOOKUP(J241,银行退!A:J,10,FALSE)</f>
        <v>#N/A</v>
      </c>
      <c r="O241" t="e">
        <f>VLOOKUP(J241,银行退!A:K,11,FALSE)</f>
        <v>#N/A</v>
      </c>
    </row>
    <row r="242" spans="1:15">
      <c r="A242" s="1" t="s">
        <v>13481</v>
      </c>
      <c r="B242" s="1" t="s">
        <v>13482</v>
      </c>
      <c r="C242" s="1" t="s">
        <v>1582</v>
      </c>
      <c r="D242" s="1" t="s">
        <v>1583</v>
      </c>
      <c r="E242" s="1" t="s">
        <v>1584</v>
      </c>
      <c r="F242" s="2">
        <v>442.5</v>
      </c>
      <c r="G242" s="1" t="s">
        <v>711</v>
      </c>
      <c r="H242" s="1" t="s">
        <v>514</v>
      </c>
      <c r="I242" s="1" t="s">
        <v>515</v>
      </c>
      <c r="J242" s="1" t="s">
        <v>13483</v>
      </c>
      <c r="K242" s="1" t="s">
        <v>13484</v>
      </c>
      <c r="L242" t="e">
        <f>VLOOKUP(B242,HIS退!B:F,5,FALSE)</f>
        <v>#N/A</v>
      </c>
      <c r="M242">
        <f>VLOOKUP(J242,银行退!A:F,6,FALSE)</f>
        <v>442.5</v>
      </c>
      <c r="N242" t="e">
        <f>VLOOKUP(J242,银行退!A:J,10,FALSE)</f>
        <v>#N/A</v>
      </c>
      <c r="O242" t="e">
        <f>VLOOKUP(J242,银行退!A:K,11,FALSE)</f>
        <v>#N/A</v>
      </c>
    </row>
    <row r="243" spans="1:15">
      <c r="A243" s="1" t="s">
        <v>13485</v>
      </c>
      <c r="B243" s="1" t="s">
        <v>13486</v>
      </c>
      <c r="C243" s="1" t="s">
        <v>1586</v>
      </c>
      <c r="D243" s="1" t="s">
        <v>1587</v>
      </c>
      <c r="E243" s="1" t="s">
        <v>1588</v>
      </c>
      <c r="F243" s="2">
        <v>100</v>
      </c>
      <c r="G243" s="1" t="s">
        <v>711</v>
      </c>
      <c r="H243" s="1" t="s">
        <v>514</v>
      </c>
      <c r="I243" s="1" t="s">
        <v>515</v>
      </c>
      <c r="J243" s="1" t="s">
        <v>13487</v>
      </c>
      <c r="K243" s="1" t="s">
        <v>13488</v>
      </c>
      <c r="L243" t="e">
        <f>VLOOKUP(B243,HIS退!B:F,5,FALSE)</f>
        <v>#N/A</v>
      </c>
      <c r="M243">
        <f>VLOOKUP(J243,银行退!A:F,6,FALSE)</f>
        <v>100</v>
      </c>
      <c r="N243" t="e">
        <f>VLOOKUP(J243,银行退!A:J,10,FALSE)</f>
        <v>#N/A</v>
      </c>
      <c r="O243" t="e">
        <f>VLOOKUP(J243,银行退!A:K,11,FALSE)</f>
        <v>#N/A</v>
      </c>
    </row>
    <row r="244" spans="1:15">
      <c r="A244" s="1" t="s">
        <v>13489</v>
      </c>
      <c r="B244" s="1" t="s">
        <v>13490</v>
      </c>
      <c r="C244" s="1" t="s">
        <v>1590</v>
      </c>
      <c r="D244" s="1" t="s">
        <v>1591</v>
      </c>
      <c r="E244" s="1" t="s">
        <v>51</v>
      </c>
      <c r="F244" s="2">
        <v>4000</v>
      </c>
      <c r="G244" s="1" t="s">
        <v>711</v>
      </c>
      <c r="H244" s="1" t="s">
        <v>514</v>
      </c>
      <c r="I244" s="1" t="s">
        <v>515</v>
      </c>
      <c r="J244" s="1" t="s">
        <v>13491</v>
      </c>
      <c r="K244" s="1" t="s">
        <v>13492</v>
      </c>
      <c r="L244" t="e">
        <f>VLOOKUP(B244,HIS退!B:F,5,FALSE)</f>
        <v>#N/A</v>
      </c>
      <c r="M244">
        <f>VLOOKUP(J244,银行退!A:F,6,FALSE)</f>
        <v>4000</v>
      </c>
      <c r="N244" t="e">
        <f>VLOOKUP(J244,银行退!A:J,10,FALSE)</f>
        <v>#N/A</v>
      </c>
      <c r="O244" t="e">
        <f>VLOOKUP(J244,银行退!A:K,11,FALSE)</f>
        <v>#N/A</v>
      </c>
    </row>
    <row r="245" spans="1:15">
      <c r="A245" s="1" t="s">
        <v>13493</v>
      </c>
      <c r="B245" s="1" t="s">
        <v>13494</v>
      </c>
      <c r="C245" s="1" t="s">
        <v>1593</v>
      </c>
      <c r="D245" s="1" t="s">
        <v>1594</v>
      </c>
      <c r="E245" s="1" t="s">
        <v>1595</v>
      </c>
      <c r="F245" s="2">
        <v>8000</v>
      </c>
      <c r="G245" s="1" t="s">
        <v>711</v>
      </c>
      <c r="H245" s="1" t="s">
        <v>514</v>
      </c>
      <c r="I245" s="1" t="s">
        <v>515</v>
      </c>
      <c r="J245" s="1" t="s">
        <v>13495</v>
      </c>
      <c r="K245" s="1" t="s">
        <v>13496</v>
      </c>
      <c r="L245" t="e">
        <f>VLOOKUP(B245,HIS退!B:F,5,FALSE)</f>
        <v>#N/A</v>
      </c>
      <c r="M245">
        <f>VLOOKUP(J245,银行退!A:F,6,FALSE)</f>
        <v>8000</v>
      </c>
      <c r="N245" t="e">
        <f>VLOOKUP(J245,银行退!A:J,10,FALSE)</f>
        <v>#N/A</v>
      </c>
      <c r="O245" t="e">
        <f>VLOOKUP(J245,银行退!A:K,11,FALSE)</f>
        <v>#N/A</v>
      </c>
    </row>
    <row r="246" spans="1:15">
      <c r="A246" s="1" t="s">
        <v>13497</v>
      </c>
      <c r="B246" s="1" t="s">
        <v>13498</v>
      </c>
      <c r="C246" s="1" t="s">
        <v>1597</v>
      </c>
      <c r="D246" s="1" t="s">
        <v>1598</v>
      </c>
      <c r="E246" s="1" t="s">
        <v>1599</v>
      </c>
      <c r="F246" s="2">
        <v>2119</v>
      </c>
      <c r="G246" s="1" t="s">
        <v>711</v>
      </c>
      <c r="H246" s="1" t="s">
        <v>514</v>
      </c>
      <c r="I246" s="1" t="s">
        <v>515</v>
      </c>
      <c r="J246" s="1" t="s">
        <v>13499</v>
      </c>
      <c r="K246" s="1" t="s">
        <v>13500</v>
      </c>
      <c r="L246" t="e">
        <f>VLOOKUP(B246,HIS退!B:F,5,FALSE)</f>
        <v>#N/A</v>
      </c>
      <c r="M246">
        <f>VLOOKUP(J246,银行退!A:F,6,FALSE)</f>
        <v>2119</v>
      </c>
      <c r="N246" t="e">
        <f>VLOOKUP(J246,银行退!A:J,10,FALSE)</f>
        <v>#N/A</v>
      </c>
      <c r="O246" t="e">
        <f>VLOOKUP(J246,银行退!A:K,11,FALSE)</f>
        <v>#N/A</v>
      </c>
    </row>
    <row r="247" spans="1:15">
      <c r="A247" s="1" t="s">
        <v>13501</v>
      </c>
      <c r="B247" s="1" t="s">
        <v>13502</v>
      </c>
      <c r="C247" s="1" t="s">
        <v>1601</v>
      </c>
      <c r="D247" s="1" t="s">
        <v>1602</v>
      </c>
      <c r="E247" s="1" t="s">
        <v>1603</v>
      </c>
      <c r="F247" s="2">
        <v>337</v>
      </c>
      <c r="G247" s="1" t="s">
        <v>711</v>
      </c>
      <c r="H247" s="1" t="s">
        <v>514</v>
      </c>
      <c r="I247" s="1" t="s">
        <v>515</v>
      </c>
      <c r="J247" s="1" t="s">
        <v>13503</v>
      </c>
      <c r="K247" s="1" t="s">
        <v>13500</v>
      </c>
      <c r="L247" t="e">
        <f>VLOOKUP(B247,HIS退!B:F,5,FALSE)</f>
        <v>#N/A</v>
      </c>
      <c r="M247">
        <f>VLOOKUP(J247,银行退!A:F,6,FALSE)</f>
        <v>337</v>
      </c>
      <c r="N247" t="e">
        <f>VLOOKUP(J247,银行退!A:J,10,FALSE)</f>
        <v>#N/A</v>
      </c>
      <c r="O247" t="e">
        <f>VLOOKUP(J247,银行退!A:K,11,FALSE)</f>
        <v>#N/A</v>
      </c>
    </row>
    <row r="248" spans="1:15">
      <c r="A248" s="1" t="s">
        <v>13504</v>
      </c>
      <c r="B248" s="1" t="s">
        <v>13505</v>
      </c>
      <c r="C248" s="1" t="s">
        <v>13506</v>
      </c>
      <c r="D248" s="1" t="s">
        <v>1605</v>
      </c>
      <c r="E248" s="1" t="s">
        <v>1606</v>
      </c>
      <c r="F248" s="2">
        <v>1841.19</v>
      </c>
      <c r="G248" s="1" t="s">
        <v>711</v>
      </c>
      <c r="H248" s="1" t="s">
        <v>517</v>
      </c>
      <c r="I248" s="1" t="s">
        <v>517</v>
      </c>
      <c r="J248" s="1" t="s">
        <v>13507</v>
      </c>
      <c r="K248" s="1" t="s">
        <v>13508</v>
      </c>
      <c r="L248" t="e">
        <f>VLOOKUP(B248,HIS退!B:F,5,FALSE)</f>
        <v>#N/A</v>
      </c>
      <c r="M248">
        <f>VLOOKUP(J248,银行退!A:F,6,FALSE)</f>
        <v>1841.19</v>
      </c>
      <c r="N248" t="e">
        <f>VLOOKUP(J248,银行退!A:J,10,FALSE)</f>
        <v>#N/A</v>
      </c>
      <c r="O248" t="str">
        <f>VLOOKUP(J248,银行退!A:K,11,FALSE)</f>
        <v>20170802</v>
      </c>
    </row>
    <row r="249" spans="1:15">
      <c r="A249" s="1" t="s">
        <v>13509</v>
      </c>
      <c r="B249" s="1" t="s">
        <v>13510</v>
      </c>
      <c r="C249" s="1" t="s">
        <v>1608</v>
      </c>
      <c r="D249" s="1" t="s">
        <v>1609</v>
      </c>
      <c r="E249" s="1" t="s">
        <v>1610</v>
      </c>
      <c r="F249" s="2">
        <v>300</v>
      </c>
      <c r="G249" s="1" t="s">
        <v>711</v>
      </c>
      <c r="H249" s="1" t="s">
        <v>514</v>
      </c>
      <c r="I249" s="1" t="s">
        <v>515</v>
      </c>
      <c r="J249" s="1" t="s">
        <v>13511</v>
      </c>
      <c r="K249" s="1" t="s">
        <v>13512</v>
      </c>
      <c r="L249" t="e">
        <f>VLOOKUP(B249,HIS退!B:F,5,FALSE)</f>
        <v>#N/A</v>
      </c>
      <c r="M249">
        <f>VLOOKUP(J249,银行退!A:F,6,FALSE)</f>
        <v>300</v>
      </c>
      <c r="N249" t="e">
        <f>VLOOKUP(J249,银行退!A:J,10,FALSE)</f>
        <v>#N/A</v>
      </c>
      <c r="O249" t="e">
        <f>VLOOKUP(J249,银行退!A:K,11,FALSE)</f>
        <v>#N/A</v>
      </c>
    </row>
    <row r="250" spans="1:15">
      <c r="A250" s="1" t="s">
        <v>13513</v>
      </c>
      <c r="B250" s="1" t="s">
        <v>13514</v>
      </c>
      <c r="C250" s="1" t="s">
        <v>13515</v>
      </c>
      <c r="D250" s="1" t="s">
        <v>1612</v>
      </c>
      <c r="E250" s="1" t="s">
        <v>1613</v>
      </c>
      <c r="F250" s="2">
        <v>40</v>
      </c>
      <c r="G250" s="1" t="s">
        <v>711</v>
      </c>
      <c r="H250" s="1" t="s">
        <v>517</v>
      </c>
      <c r="I250" s="1" t="s">
        <v>122</v>
      </c>
      <c r="J250" s="1" t="s">
        <v>13516</v>
      </c>
      <c r="K250" s="1" t="s">
        <v>13517</v>
      </c>
      <c r="L250" t="e">
        <f>VLOOKUP(B250,HIS退!B:F,5,FALSE)</f>
        <v>#N/A</v>
      </c>
      <c r="M250">
        <f>VLOOKUP(J250,银行退!A:F,6,FALSE)</f>
        <v>40</v>
      </c>
      <c r="N250" t="e">
        <f>VLOOKUP(J250,银行退!A:J,10,FALSE)</f>
        <v>#N/A</v>
      </c>
      <c r="O250" t="str">
        <f>VLOOKUP(J250,银行退!A:K,11,FALSE)</f>
        <v>20170801</v>
      </c>
    </row>
    <row r="251" spans="1:15">
      <c r="A251" s="1" t="s">
        <v>13518</v>
      </c>
      <c r="B251" s="1" t="s">
        <v>13519</v>
      </c>
      <c r="C251" s="1" t="s">
        <v>13520</v>
      </c>
      <c r="D251" s="1" t="s">
        <v>1615</v>
      </c>
      <c r="E251" s="1" t="s">
        <v>1616</v>
      </c>
      <c r="F251" s="2">
        <v>1800</v>
      </c>
      <c r="G251" s="1" t="s">
        <v>711</v>
      </c>
      <c r="H251" s="1" t="s">
        <v>517</v>
      </c>
      <c r="I251" s="1" t="s">
        <v>122</v>
      </c>
      <c r="J251" s="1" t="s">
        <v>13521</v>
      </c>
      <c r="K251" s="1" t="s">
        <v>13522</v>
      </c>
      <c r="L251" t="e">
        <f>VLOOKUP(B251,HIS退!B:F,5,FALSE)</f>
        <v>#N/A</v>
      </c>
      <c r="M251">
        <f>VLOOKUP(J251,银行退!A:F,6,FALSE)</f>
        <v>1800</v>
      </c>
      <c r="N251" t="e">
        <f>VLOOKUP(J251,银行退!A:J,10,FALSE)</f>
        <v>#N/A</v>
      </c>
      <c r="O251" t="str">
        <f>VLOOKUP(J251,银行退!A:K,11,FALSE)</f>
        <v>20170801</v>
      </c>
    </row>
    <row r="252" spans="1:15">
      <c r="A252" s="1" t="s">
        <v>13523</v>
      </c>
      <c r="B252" s="1" t="s">
        <v>13524</v>
      </c>
      <c r="C252" s="1" t="s">
        <v>1618</v>
      </c>
      <c r="D252" s="1" t="s">
        <v>1619</v>
      </c>
      <c r="E252" s="1" t="s">
        <v>1620</v>
      </c>
      <c r="F252" s="2">
        <v>7113.32</v>
      </c>
      <c r="G252" s="1" t="s">
        <v>711</v>
      </c>
      <c r="H252" s="1" t="s">
        <v>514</v>
      </c>
      <c r="I252" s="1" t="s">
        <v>515</v>
      </c>
      <c r="J252" s="1" t="s">
        <v>13525</v>
      </c>
      <c r="K252" s="1" t="s">
        <v>13526</v>
      </c>
      <c r="L252" t="e">
        <f>VLOOKUP(B252,HIS退!B:F,5,FALSE)</f>
        <v>#N/A</v>
      </c>
      <c r="M252">
        <f>VLOOKUP(J252,银行退!A:F,6,FALSE)</f>
        <v>7113.32</v>
      </c>
      <c r="N252" t="e">
        <f>VLOOKUP(J252,银行退!A:J,10,FALSE)</f>
        <v>#N/A</v>
      </c>
      <c r="O252" t="e">
        <f>VLOOKUP(J252,银行退!A:K,11,FALSE)</f>
        <v>#N/A</v>
      </c>
    </row>
    <row r="253" spans="1:15">
      <c r="A253" s="1" t="s">
        <v>13527</v>
      </c>
      <c r="B253" s="1" t="s">
        <v>13528</v>
      </c>
      <c r="C253" s="1" t="s">
        <v>1622</v>
      </c>
      <c r="D253" s="1" t="s">
        <v>1623</v>
      </c>
      <c r="E253" s="1" t="s">
        <v>1624</v>
      </c>
      <c r="F253" s="2">
        <v>581.9</v>
      </c>
      <c r="G253" s="1" t="s">
        <v>711</v>
      </c>
      <c r="H253" s="1" t="s">
        <v>514</v>
      </c>
      <c r="I253" s="1" t="s">
        <v>515</v>
      </c>
      <c r="J253" s="1" t="s">
        <v>13529</v>
      </c>
      <c r="K253" s="1" t="s">
        <v>13530</v>
      </c>
      <c r="L253" t="e">
        <f>VLOOKUP(B253,HIS退!B:F,5,FALSE)</f>
        <v>#N/A</v>
      </c>
      <c r="M253">
        <f>VLOOKUP(J253,银行退!A:F,6,FALSE)</f>
        <v>581.9</v>
      </c>
      <c r="N253" t="e">
        <f>VLOOKUP(J253,银行退!A:J,10,FALSE)</f>
        <v>#N/A</v>
      </c>
      <c r="O253" t="e">
        <f>VLOOKUP(J253,银行退!A:K,11,FALSE)</f>
        <v>#N/A</v>
      </c>
    </row>
    <row r="254" spans="1:15">
      <c r="A254" s="1" t="s">
        <v>13531</v>
      </c>
      <c r="B254" s="1" t="s">
        <v>13532</v>
      </c>
      <c r="C254" s="1" t="s">
        <v>1626</v>
      </c>
      <c r="D254" s="1" t="s">
        <v>1627</v>
      </c>
      <c r="E254" s="1" t="s">
        <v>1628</v>
      </c>
      <c r="F254" s="2">
        <v>37.92</v>
      </c>
      <c r="G254" s="1" t="s">
        <v>711</v>
      </c>
      <c r="H254" s="1" t="s">
        <v>514</v>
      </c>
      <c r="I254" s="1" t="s">
        <v>515</v>
      </c>
      <c r="J254" s="1" t="s">
        <v>13533</v>
      </c>
      <c r="K254" s="1" t="s">
        <v>13534</v>
      </c>
      <c r="L254" t="e">
        <f>VLOOKUP(B254,HIS退!B:F,5,FALSE)</f>
        <v>#N/A</v>
      </c>
      <c r="M254">
        <f>VLOOKUP(J254,银行退!A:F,6,FALSE)</f>
        <v>37.92</v>
      </c>
      <c r="N254" t="e">
        <f>VLOOKUP(J254,银行退!A:J,10,FALSE)</f>
        <v>#N/A</v>
      </c>
      <c r="O254" t="e">
        <f>VLOOKUP(J254,银行退!A:K,11,FALSE)</f>
        <v>#N/A</v>
      </c>
    </row>
    <row r="255" spans="1:15">
      <c r="A255" s="1" t="s">
        <v>13535</v>
      </c>
      <c r="B255" s="1" t="s">
        <v>13536</v>
      </c>
      <c r="C255" s="1" t="s">
        <v>13537</v>
      </c>
      <c r="D255" s="1" t="s">
        <v>1630</v>
      </c>
      <c r="E255" s="1" t="s">
        <v>1631</v>
      </c>
      <c r="F255" s="2">
        <v>20</v>
      </c>
      <c r="G255" s="1" t="s">
        <v>711</v>
      </c>
      <c r="H255" s="1" t="s">
        <v>517</v>
      </c>
      <c r="I255" s="1" t="s">
        <v>122</v>
      </c>
      <c r="J255" s="1" t="s">
        <v>13538</v>
      </c>
      <c r="K255" s="1" t="s">
        <v>13539</v>
      </c>
      <c r="L255" t="e">
        <f>VLOOKUP(B255,HIS退!B:F,5,FALSE)</f>
        <v>#N/A</v>
      </c>
      <c r="M255">
        <f>VLOOKUP(J255,银行退!A:F,6,FALSE)</f>
        <v>20</v>
      </c>
      <c r="N255" t="e">
        <f>VLOOKUP(J255,银行退!A:J,10,FALSE)</f>
        <v>#N/A</v>
      </c>
      <c r="O255" t="str">
        <f>VLOOKUP(J255,银行退!A:K,11,FALSE)</f>
        <v>20170801</v>
      </c>
    </row>
    <row r="256" spans="1:15">
      <c r="A256" s="1" t="s">
        <v>13540</v>
      </c>
      <c r="B256" s="1" t="s">
        <v>13541</v>
      </c>
      <c r="C256" s="1" t="s">
        <v>1633</v>
      </c>
      <c r="D256" s="1" t="s">
        <v>1634</v>
      </c>
      <c r="E256" s="1" t="s">
        <v>1635</v>
      </c>
      <c r="F256" s="2">
        <v>500</v>
      </c>
      <c r="G256" s="1" t="s">
        <v>711</v>
      </c>
      <c r="H256" s="1" t="s">
        <v>514</v>
      </c>
      <c r="I256" s="1" t="s">
        <v>515</v>
      </c>
      <c r="J256" s="1" t="s">
        <v>13542</v>
      </c>
      <c r="K256" s="1" t="s">
        <v>13543</v>
      </c>
      <c r="L256" t="e">
        <f>VLOOKUP(B256,HIS退!B:F,5,FALSE)</f>
        <v>#N/A</v>
      </c>
      <c r="M256">
        <f>VLOOKUP(J256,银行退!A:F,6,FALSE)</f>
        <v>500</v>
      </c>
      <c r="N256" t="e">
        <f>VLOOKUP(J256,银行退!A:J,10,FALSE)</f>
        <v>#N/A</v>
      </c>
      <c r="O256" t="e">
        <f>VLOOKUP(J256,银行退!A:K,11,FALSE)</f>
        <v>#N/A</v>
      </c>
    </row>
    <row r="257" spans="1:15">
      <c r="A257" s="1" t="s">
        <v>13544</v>
      </c>
      <c r="B257" s="1" t="s">
        <v>13545</v>
      </c>
      <c r="C257" s="1" t="s">
        <v>13546</v>
      </c>
      <c r="D257" s="1" t="s">
        <v>200</v>
      </c>
      <c r="E257" s="1" t="s">
        <v>201</v>
      </c>
      <c r="F257" s="2">
        <v>727.4</v>
      </c>
      <c r="G257" s="1" t="s">
        <v>711</v>
      </c>
      <c r="H257" s="1" t="s">
        <v>517</v>
      </c>
      <c r="I257" s="1" t="s">
        <v>122</v>
      </c>
      <c r="J257" s="1" t="s">
        <v>13547</v>
      </c>
      <c r="K257" s="1" t="s">
        <v>545</v>
      </c>
      <c r="L257" t="e">
        <f>VLOOKUP(B257,HIS退!B:F,5,FALSE)</f>
        <v>#N/A</v>
      </c>
      <c r="M257">
        <f>VLOOKUP(J257,银行退!A:F,6,FALSE)</f>
        <v>727.4</v>
      </c>
      <c r="N257" t="e">
        <f>VLOOKUP(J257,银行退!A:J,10,FALSE)</f>
        <v>#N/A</v>
      </c>
      <c r="O257" t="str">
        <f>VLOOKUP(J257,银行退!A:K,11,FALSE)</f>
        <v>20170801</v>
      </c>
    </row>
    <row r="258" spans="1:15">
      <c r="A258" s="1" t="s">
        <v>13548</v>
      </c>
      <c r="B258" s="1" t="s">
        <v>13549</v>
      </c>
      <c r="C258" s="1" t="s">
        <v>1638</v>
      </c>
      <c r="D258" s="1" t="s">
        <v>1639</v>
      </c>
      <c r="E258" s="1" t="s">
        <v>1640</v>
      </c>
      <c r="F258" s="2">
        <v>400.99</v>
      </c>
      <c r="G258" s="1" t="s">
        <v>711</v>
      </c>
      <c r="H258" s="1" t="s">
        <v>514</v>
      </c>
      <c r="I258" s="1" t="s">
        <v>515</v>
      </c>
      <c r="J258" s="1" t="s">
        <v>13550</v>
      </c>
      <c r="K258" s="1" t="s">
        <v>13551</v>
      </c>
      <c r="L258" t="e">
        <f>VLOOKUP(B258,HIS退!B:F,5,FALSE)</f>
        <v>#N/A</v>
      </c>
      <c r="M258">
        <f>VLOOKUP(J258,银行退!A:F,6,FALSE)</f>
        <v>400.99</v>
      </c>
      <c r="N258" t="e">
        <f>VLOOKUP(J258,银行退!A:J,10,FALSE)</f>
        <v>#N/A</v>
      </c>
      <c r="O258" t="e">
        <f>VLOOKUP(J258,银行退!A:K,11,FALSE)</f>
        <v>#N/A</v>
      </c>
    </row>
    <row r="259" spans="1:15">
      <c r="A259" s="1" t="s">
        <v>13552</v>
      </c>
      <c r="B259" s="1" t="s">
        <v>13553</v>
      </c>
      <c r="C259" s="1" t="s">
        <v>1642</v>
      </c>
      <c r="D259" s="1" t="s">
        <v>1643</v>
      </c>
      <c r="E259" s="1" t="s">
        <v>1644</v>
      </c>
      <c r="F259" s="2">
        <v>500</v>
      </c>
      <c r="G259" s="1" t="s">
        <v>711</v>
      </c>
      <c r="H259" s="1" t="s">
        <v>514</v>
      </c>
      <c r="I259" s="1" t="s">
        <v>515</v>
      </c>
      <c r="J259" s="1" t="s">
        <v>13554</v>
      </c>
      <c r="K259" s="1" t="s">
        <v>13555</v>
      </c>
      <c r="L259" t="e">
        <f>VLOOKUP(B259,HIS退!B:F,5,FALSE)</f>
        <v>#N/A</v>
      </c>
      <c r="M259">
        <f>VLOOKUP(J259,银行退!A:F,6,FALSE)</f>
        <v>500</v>
      </c>
      <c r="N259" t="e">
        <f>VLOOKUP(J259,银行退!A:J,10,FALSE)</f>
        <v>#N/A</v>
      </c>
      <c r="O259" t="e">
        <f>VLOOKUP(J259,银行退!A:K,11,FALSE)</f>
        <v>#N/A</v>
      </c>
    </row>
    <row r="260" spans="1:15">
      <c r="A260" s="1" t="s">
        <v>13556</v>
      </c>
      <c r="B260" s="1" t="s">
        <v>13557</v>
      </c>
      <c r="C260" s="1" t="s">
        <v>13558</v>
      </c>
      <c r="D260" s="1" t="s">
        <v>1646</v>
      </c>
      <c r="E260" s="1" t="s">
        <v>1647</v>
      </c>
      <c r="F260" s="2">
        <v>390</v>
      </c>
      <c r="G260" s="1" t="s">
        <v>711</v>
      </c>
      <c r="H260" s="1" t="s">
        <v>517</v>
      </c>
      <c r="I260" s="1" t="s">
        <v>122</v>
      </c>
      <c r="J260" s="1" t="s">
        <v>13559</v>
      </c>
      <c r="K260" s="1" t="s">
        <v>13560</v>
      </c>
      <c r="L260" t="e">
        <f>VLOOKUP(B260,HIS退!B:F,5,FALSE)</f>
        <v>#N/A</v>
      </c>
      <c r="M260">
        <f>VLOOKUP(J260,银行退!A:F,6,FALSE)</f>
        <v>390</v>
      </c>
      <c r="N260" t="e">
        <f>VLOOKUP(J260,银行退!A:J,10,FALSE)</f>
        <v>#N/A</v>
      </c>
      <c r="O260" t="str">
        <f>VLOOKUP(J260,银行退!A:K,11,FALSE)</f>
        <v>20170801</v>
      </c>
    </row>
    <row r="261" spans="1:15">
      <c r="A261" s="1" t="s">
        <v>13561</v>
      </c>
      <c r="B261" s="1" t="s">
        <v>13562</v>
      </c>
      <c r="C261" s="1" t="s">
        <v>1649</v>
      </c>
      <c r="D261" s="1" t="s">
        <v>1650</v>
      </c>
      <c r="E261" s="1" t="s">
        <v>1651</v>
      </c>
      <c r="F261" s="2">
        <v>5100</v>
      </c>
      <c r="G261" s="1" t="s">
        <v>711</v>
      </c>
      <c r="H261" s="1" t="s">
        <v>514</v>
      </c>
      <c r="I261" s="1" t="s">
        <v>515</v>
      </c>
      <c r="J261" s="1" t="s">
        <v>13563</v>
      </c>
      <c r="K261" s="1" t="s">
        <v>13564</v>
      </c>
      <c r="L261" t="e">
        <f>VLOOKUP(B261,HIS退!B:F,5,FALSE)</f>
        <v>#N/A</v>
      </c>
      <c r="M261">
        <f>VLOOKUP(J261,银行退!A:F,6,FALSE)</f>
        <v>5100</v>
      </c>
      <c r="N261" t="e">
        <f>VLOOKUP(J261,银行退!A:J,10,FALSE)</f>
        <v>#N/A</v>
      </c>
      <c r="O261" t="e">
        <f>VLOOKUP(J261,银行退!A:K,11,FALSE)</f>
        <v>#N/A</v>
      </c>
    </row>
    <row r="262" spans="1:15">
      <c r="A262" s="1" t="s">
        <v>13565</v>
      </c>
      <c r="B262" s="1" t="s">
        <v>13566</v>
      </c>
      <c r="C262" s="1" t="s">
        <v>1653</v>
      </c>
      <c r="D262" s="1" t="s">
        <v>1654</v>
      </c>
      <c r="E262" s="1" t="s">
        <v>47</v>
      </c>
      <c r="F262" s="2">
        <v>1222</v>
      </c>
      <c r="G262" s="1" t="s">
        <v>711</v>
      </c>
      <c r="H262" s="1" t="s">
        <v>514</v>
      </c>
      <c r="I262" s="1" t="s">
        <v>515</v>
      </c>
      <c r="J262" s="1" t="s">
        <v>13567</v>
      </c>
      <c r="K262" s="1" t="s">
        <v>13568</v>
      </c>
      <c r="L262" t="e">
        <f>VLOOKUP(B262,HIS退!B:F,5,FALSE)</f>
        <v>#N/A</v>
      </c>
      <c r="M262">
        <f>VLOOKUP(J262,银行退!A:F,6,FALSE)</f>
        <v>1222</v>
      </c>
      <c r="N262" t="e">
        <f>VLOOKUP(J262,银行退!A:J,10,FALSE)</f>
        <v>#N/A</v>
      </c>
      <c r="O262" t="e">
        <f>VLOOKUP(J262,银行退!A:K,11,FALSE)</f>
        <v>#N/A</v>
      </c>
    </row>
    <row r="263" spans="1:15">
      <c r="A263" s="1" t="s">
        <v>13569</v>
      </c>
      <c r="B263" s="1" t="s">
        <v>13570</v>
      </c>
      <c r="C263" s="1" t="s">
        <v>1656</v>
      </c>
      <c r="D263" s="1" t="s">
        <v>1657</v>
      </c>
      <c r="E263" s="1" t="s">
        <v>1658</v>
      </c>
      <c r="F263" s="2">
        <v>146</v>
      </c>
      <c r="G263" s="1" t="s">
        <v>711</v>
      </c>
      <c r="H263" s="1" t="s">
        <v>514</v>
      </c>
      <c r="I263" s="1" t="s">
        <v>515</v>
      </c>
      <c r="J263" s="1" t="s">
        <v>13571</v>
      </c>
      <c r="K263" s="1" t="s">
        <v>13572</v>
      </c>
      <c r="L263" t="e">
        <f>VLOOKUP(B263,HIS退!B:F,5,FALSE)</f>
        <v>#N/A</v>
      </c>
      <c r="M263">
        <f>VLOOKUP(J263,银行退!A:F,6,FALSE)</f>
        <v>146</v>
      </c>
      <c r="N263" t="e">
        <f>VLOOKUP(J263,银行退!A:J,10,FALSE)</f>
        <v>#N/A</v>
      </c>
      <c r="O263" t="e">
        <f>VLOOKUP(J263,银行退!A:K,11,FALSE)</f>
        <v>#N/A</v>
      </c>
    </row>
    <row r="264" spans="1:15">
      <c r="A264" s="1" t="s">
        <v>1667</v>
      </c>
      <c r="B264" s="1" t="s">
        <v>13573</v>
      </c>
      <c r="C264" s="1" t="s">
        <v>1660</v>
      </c>
      <c r="D264" s="1" t="s">
        <v>1661</v>
      </c>
      <c r="E264" s="1" t="s">
        <v>1662</v>
      </c>
      <c r="F264" s="2">
        <v>55</v>
      </c>
      <c r="G264" s="1" t="s">
        <v>711</v>
      </c>
      <c r="H264" s="1" t="s">
        <v>514</v>
      </c>
      <c r="I264" s="1" t="s">
        <v>515</v>
      </c>
      <c r="J264" s="1" t="s">
        <v>13574</v>
      </c>
      <c r="K264" s="1" t="s">
        <v>13575</v>
      </c>
      <c r="L264" t="e">
        <f>VLOOKUP(B264,HIS退!B:F,5,FALSE)</f>
        <v>#N/A</v>
      </c>
      <c r="M264">
        <f>VLOOKUP(J264,银行退!A:F,6,FALSE)</f>
        <v>55</v>
      </c>
      <c r="N264" t="e">
        <f>VLOOKUP(J264,银行退!A:J,10,FALSE)</f>
        <v>#N/A</v>
      </c>
      <c r="O264" t="e">
        <f>VLOOKUP(J264,银行退!A:K,11,FALSE)</f>
        <v>#N/A</v>
      </c>
    </row>
    <row r="265" spans="1:15">
      <c r="A265" s="1" t="s">
        <v>13576</v>
      </c>
      <c r="B265" s="1" t="s">
        <v>13577</v>
      </c>
      <c r="C265" s="1" t="s">
        <v>1664</v>
      </c>
      <c r="D265" s="1" t="s">
        <v>1665</v>
      </c>
      <c r="E265" s="1" t="s">
        <v>1666</v>
      </c>
      <c r="F265" s="2">
        <v>2783.69</v>
      </c>
      <c r="G265" s="1" t="s">
        <v>711</v>
      </c>
      <c r="H265" s="1" t="s">
        <v>514</v>
      </c>
      <c r="I265" s="1" t="s">
        <v>515</v>
      </c>
      <c r="J265" s="1" t="s">
        <v>13578</v>
      </c>
      <c r="K265" s="1" t="s">
        <v>13579</v>
      </c>
      <c r="L265" t="e">
        <f>VLOOKUP(B265,HIS退!B:F,5,FALSE)</f>
        <v>#N/A</v>
      </c>
      <c r="M265">
        <f>VLOOKUP(J265,银行退!A:F,6,FALSE)</f>
        <v>2783.69</v>
      </c>
      <c r="N265" t="e">
        <f>VLOOKUP(J265,银行退!A:J,10,FALSE)</f>
        <v>#N/A</v>
      </c>
      <c r="O265" t="e">
        <f>VLOOKUP(J265,银行退!A:K,11,FALSE)</f>
        <v>#N/A</v>
      </c>
    </row>
    <row r="266" spans="1:15">
      <c r="A266" s="1" t="s">
        <v>13580</v>
      </c>
      <c r="B266" s="1" t="s">
        <v>13581</v>
      </c>
      <c r="C266" s="1" t="s">
        <v>13582</v>
      </c>
      <c r="D266" s="1" t="s">
        <v>1668</v>
      </c>
      <c r="E266" s="1" t="s">
        <v>1669</v>
      </c>
      <c r="F266" s="2">
        <v>65.319999999999993</v>
      </c>
      <c r="G266" s="1" t="s">
        <v>711</v>
      </c>
      <c r="H266" s="1" t="s">
        <v>517</v>
      </c>
      <c r="I266" s="1" t="s">
        <v>122</v>
      </c>
      <c r="J266" s="1" t="s">
        <v>13583</v>
      </c>
      <c r="K266" s="1" t="s">
        <v>13584</v>
      </c>
      <c r="L266" t="e">
        <f>VLOOKUP(B266,HIS退!B:F,5,FALSE)</f>
        <v>#N/A</v>
      </c>
      <c r="M266">
        <f>VLOOKUP(J266,银行退!A:F,6,FALSE)</f>
        <v>65.319999999999993</v>
      </c>
      <c r="N266" t="e">
        <f>VLOOKUP(J266,银行退!A:J,10,FALSE)</f>
        <v>#N/A</v>
      </c>
      <c r="O266" t="str">
        <f>VLOOKUP(J266,银行退!A:K,11,FALSE)</f>
        <v>20170801</v>
      </c>
    </row>
    <row r="267" spans="1:15">
      <c r="A267" s="1" t="s">
        <v>13585</v>
      </c>
      <c r="B267" s="1" t="s">
        <v>13586</v>
      </c>
      <c r="C267" s="1" t="s">
        <v>1671</v>
      </c>
      <c r="D267" s="1" t="s">
        <v>1672</v>
      </c>
      <c r="E267" s="1" t="s">
        <v>1673</v>
      </c>
      <c r="F267" s="2">
        <v>500</v>
      </c>
      <c r="G267" s="1" t="s">
        <v>711</v>
      </c>
      <c r="H267" s="1" t="s">
        <v>514</v>
      </c>
      <c r="I267" s="1" t="s">
        <v>515</v>
      </c>
      <c r="J267" s="1" t="s">
        <v>13587</v>
      </c>
      <c r="K267" s="1" t="s">
        <v>13588</v>
      </c>
      <c r="L267" t="e">
        <f>VLOOKUP(B267,HIS退!B:F,5,FALSE)</f>
        <v>#N/A</v>
      </c>
      <c r="M267">
        <f>VLOOKUP(J267,银行退!A:F,6,FALSE)</f>
        <v>500</v>
      </c>
      <c r="N267" t="e">
        <f>VLOOKUP(J267,银行退!A:J,10,FALSE)</f>
        <v>#N/A</v>
      </c>
      <c r="O267" t="e">
        <f>VLOOKUP(J267,银行退!A:K,11,FALSE)</f>
        <v>#N/A</v>
      </c>
    </row>
    <row r="268" spans="1:15">
      <c r="A268" s="1" t="s">
        <v>13589</v>
      </c>
      <c r="B268" s="1" t="s">
        <v>13590</v>
      </c>
      <c r="C268" s="1" t="s">
        <v>1675</v>
      </c>
      <c r="D268" s="1" t="s">
        <v>1676</v>
      </c>
      <c r="E268" s="1" t="s">
        <v>1677</v>
      </c>
      <c r="F268" s="2">
        <v>710</v>
      </c>
      <c r="G268" s="1" t="s">
        <v>711</v>
      </c>
      <c r="H268" s="1" t="s">
        <v>514</v>
      </c>
      <c r="I268" s="1" t="s">
        <v>515</v>
      </c>
      <c r="J268" s="1" t="s">
        <v>13591</v>
      </c>
      <c r="K268" s="1" t="s">
        <v>13592</v>
      </c>
      <c r="L268" t="e">
        <f>VLOOKUP(B268,HIS退!B:F,5,FALSE)</f>
        <v>#N/A</v>
      </c>
      <c r="M268">
        <f>VLOOKUP(J268,银行退!A:F,6,FALSE)</f>
        <v>710</v>
      </c>
      <c r="N268" t="e">
        <f>VLOOKUP(J268,银行退!A:J,10,FALSE)</f>
        <v>#N/A</v>
      </c>
      <c r="O268" t="e">
        <f>VLOOKUP(J268,银行退!A:K,11,FALSE)</f>
        <v>#N/A</v>
      </c>
    </row>
    <row r="269" spans="1:15">
      <c r="A269" s="1" t="s">
        <v>13593</v>
      </c>
      <c r="B269" s="1" t="s">
        <v>13594</v>
      </c>
      <c r="C269" s="1" t="s">
        <v>1679</v>
      </c>
      <c r="D269" s="1" t="s">
        <v>1680</v>
      </c>
      <c r="E269" s="1" t="s">
        <v>1681</v>
      </c>
      <c r="F269" s="2">
        <v>992.5</v>
      </c>
      <c r="G269" s="1" t="s">
        <v>711</v>
      </c>
      <c r="H269" s="1" t="s">
        <v>514</v>
      </c>
      <c r="I269" s="1" t="s">
        <v>515</v>
      </c>
      <c r="J269" s="1" t="s">
        <v>13595</v>
      </c>
      <c r="K269" s="1" t="s">
        <v>13596</v>
      </c>
      <c r="L269" t="e">
        <f>VLOOKUP(B269,HIS退!B:F,5,FALSE)</f>
        <v>#N/A</v>
      </c>
      <c r="M269">
        <f>VLOOKUP(J269,银行退!A:F,6,FALSE)</f>
        <v>992.5</v>
      </c>
      <c r="N269" t="e">
        <f>VLOOKUP(J269,银行退!A:J,10,FALSE)</f>
        <v>#N/A</v>
      </c>
      <c r="O269" t="e">
        <f>VLOOKUP(J269,银行退!A:K,11,FALSE)</f>
        <v>#N/A</v>
      </c>
    </row>
    <row r="270" spans="1:15">
      <c r="A270" s="1" t="s">
        <v>13597</v>
      </c>
      <c r="B270" s="1" t="s">
        <v>13598</v>
      </c>
      <c r="C270" s="1" t="s">
        <v>1683</v>
      </c>
      <c r="D270" s="1" t="s">
        <v>1684</v>
      </c>
      <c r="E270" s="1" t="s">
        <v>1685</v>
      </c>
      <c r="F270" s="2">
        <v>5516.46</v>
      </c>
      <c r="G270" s="1" t="s">
        <v>711</v>
      </c>
      <c r="H270" s="1" t="s">
        <v>514</v>
      </c>
      <c r="I270" s="1" t="s">
        <v>515</v>
      </c>
      <c r="J270" s="1" t="s">
        <v>13599</v>
      </c>
      <c r="K270" s="1" t="s">
        <v>13600</v>
      </c>
      <c r="L270" t="e">
        <f>VLOOKUP(B270,HIS退!B:F,5,FALSE)</f>
        <v>#N/A</v>
      </c>
      <c r="M270">
        <f>VLOOKUP(J270,银行退!A:F,6,FALSE)</f>
        <v>5516.46</v>
      </c>
      <c r="N270" t="e">
        <f>VLOOKUP(J270,银行退!A:J,10,FALSE)</f>
        <v>#N/A</v>
      </c>
      <c r="O270" t="e">
        <f>VLOOKUP(J270,银行退!A:K,11,FALSE)</f>
        <v>#N/A</v>
      </c>
    </row>
    <row r="271" spans="1:15">
      <c r="A271" s="1" t="s">
        <v>13601</v>
      </c>
      <c r="B271" s="1" t="s">
        <v>13602</v>
      </c>
      <c r="C271" s="1" t="s">
        <v>1687</v>
      </c>
      <c r="D271" s="1" t="s">
        <v>183</v>
      </c>
      <c r="E271" s="1" t="s">
        <v>184</v>
      </c>
      <c r="F271" s="2">
        <v>14.5</v>
      </c>
      <c r="G271" s="1" t="s">
        <v>711</v>
      </c>
      <c r="H271" s="1" t="s">
        <v>514</v>
      </c>
      <c r="I271" s="1" t="s">
        <v>515</v>
      </c>
      <c r="J271" s="1" t="s">
        <v>13603</v>
      </c>
      <c r="K271" s="1" t="s">
        <v>534</v>
      </c>
      <c r="L271" t="e">
        <f>VLOOKUP(B271,HIS退!B:F,5,FALSE)</f>
        <v>#N/A</v>
      </c>
      <c r="M271">
        <f>VLOOKUP(J271,银行退!A:F,6,FALSE)</f>
        <v>14.5</v>
      </c>
      <c r="N271" t="e">
        <f>VLOOKUP(J271,银行退!A:J,10,FALSE)</f>
        <v>#N/A</v>
      </c>
      <c r="O271" t="e">
        <f>VLOOKUP(J271,银行退!A:K,11,FALSE)</f>
        <v>#N/A</v>
      </c>
    </row>
    <row r="272" spans="1:15">
      <c r="A272" s="1" t="s">
        <v>13604</v>
      </c>
      <c r="B272" s="1" t="s">
        <v>13605</v>
      </c>
      <c r="C272" s="1" t="s">
        <v>1689</v>
      </c>
      <c r="D272" s="1" t="s">
        <v>1690</v>
      </c>
      <c r="E272" s="1" t="s">
        <v>1691</v>
      </c>
      <c r="F272" s="2">
        <v>3000</v>
      </c>
      <c r="G272" s="1" t="s">
        <v>711</v>
      </c>
      <c r="H272" s="1" t="s">
        <v>514</v>
      </c>
      <c r="I272" s="1" t="s">
        <v>515</v>
      </c>
      <c r="J272" s="1" t="s">
        <v>13606</v>
      </c>
      <c r="K272" s="1" t="s">
        <v>13607</v>
      </c>
      <c r="L272" t="e">
        <f>VLOOKUP(B272,HIS退!B:F,5,FALSE)</f>
        <v>#N/A</v>
      </c>
      <c r="M272">
        <f>VLOOKUP(J272,银行退!A:F,6,FALSE)</f>
        <v>3000</v>
      </c>
      <c r="N272" t="e">
        <f>VLOOKUP(J272,银行退!A:J,10,FALSE)</f>
        <v>#N/A</v>
      </c>
      <c r="O272" t="e">
        <f>VLOOKUP(J272,银行退!A:K,11,FALSE)</f>
        <v>#N/A</v>
      </c>
    </row>
    <row r="273" spans="1:15">
      <c r="A273" s="1" t="s">
        <v>13608</v>
      </c>
      <c r="B273" s="1" t="s">
        <v>13609</v>
      </c>
      <c r="C273" s="1" t="s">
        <v>1693</v>
      </c>
      <c r="D273" s="1" t="s">
        <v>1694</v>
      </c>
      <c r="E273" s="1" t="s">
        <v>1695</v>
      </c>
      <c r="F273" s="2">
        <v>1886.43</v>
      </c>
      <c r="G273" s="1" t="s">
        <v>711</v>
      </c>
      <c r="H273" s="1" t="s">
        <v>514</v>
      </c>
      <c r="I273" s="1" t="s">
        <v>515</v>
      </c>
      <c r="J273" s="1" t="s">
        <v>13610</v>
      </c>
      <c r="K273" s="1" t="s">
        <v>13611</v>
      </c>
      <c r="L273" t="e">
        <f>VLOOKUP(B273,HIS退!B:F,5,FALSE)</f>
        <v>#N/A</v>
      </c>
      <c r="M273">
        <f>VLOOKUP(J273,银行退!A:F,6,FALSE)</f>
        <v>1886.43</v>
      </c>
      <c r="N273" t="e">
        <f>VLOOKUP(J273,银行退!A:J,10,FALSE)</f>
        <v>#N/A</v>
      </c>
      <c r="O273" t="e">
        <f>VLOOKUP(J273,银行退!A:K,11,FALSE)</f>
        <v>#N/A</v>
      </c>
    </row>
    <row r="274" spans="1:15">
      <c r="A274" s="1" t="s">
        <v>13612</v>
      </c>
      <c r="B274" s="1" t="s">
        <v>13613</v>
      </c>
      <c r="C274" s="1" t="s">
        <v>1697</v>
      </c>
      <c r="D274" s="1" t="s">
        <v>1698</v>
      </c>
      <c r="E274" s="1" t="s">
        <v>1699</v>
      </c>
      <c r="F274" s="2">
        <v>600</v>
      </c>
      <c r="G274" s="1" t="s">
        <v>711</v>
      </c>
      <c r="H274" s="1" t="s">
        <v>514</v>
      </c>
      <c r="I274" s="1" t="s">
        <v>515</v>
      </c>
      <c r="J274" s="1" t="s">
        <v>13614</v>
      </c>
      <c r="K274" s="1" t="s">
        <v>13615</v>
      </c>
      <c r="L274" t="e">
        <f>VLOOKUP(B274,HIS退!B:F,5,FALSE)</f>
        <v>#N/A</v>
      </c>
      <c r="M274">
        <f>VLOOKUP(J274,银行退!A:F,6,FALSE)</f>
        <v>600</v>
      </c>
      <c r="N274" t="e">
        <f>VLOOKUP(J274,银行退!A:J,10,FALSE)</f>
        <v>#N/A</v>
      </c>
      <c r="O274" t="e">
        <f>VLOOKUP(J274,银行退!A:K,11,FALSE)</f>
        <v>#N/A</v>
      </c>
    </row>
    <row r="275" spans="1:15">
      <c r="A275" s="1" t="s">
        <v>13616</v>
      </c>
      <c r="B275" s="1" t="s">
        <v>13617</v>
      </c>
      <c r="C275" s="1" t="s">
        <v>13618</v>
      </c>
      <c r="D275" s="1" t="s">
        <v>164</v>
      </c>
      <c r="E275" s="1" t="s">
        <v>165</v>
      </c>
      <c r="F275" s="2">
        <v>5822.5</v>
      </c>
      <c r="G275" s="1" t="s">
        <v>711</v>
      </c>
      <c r="H275" s="1" t="s">
        <v>517</v>
      </c>
      <c r="I275" s="1" t="s">
        <v>122</v>
      </c>
      <c r="J275" s="1" t="s">
        <v>13619</v>
      </c>
      <c r="K275" s="1" t="s">
        <v>528</v>
      </c>
      <c r="L275" t="e">
        <f>VLOOKUP(B275,HIS退!B:F,5,FALSE)</f>
        <v>#N/A</v>
      </c>
      <c r="M275">
        <f>VLOOKUP(J275,银行退!A:F,6,FALSE)</f>
        <v>5822.5</v>
      </c>
      <c r="N275" t="e">
        <f>VLOOKUP(J275,银行退!A:J,10,FALSE)</f>
        <v>#N/A</v>
      </c>
      <c r="O275" t="str">
        <f>VLOOKUP(J275,银行退!A:K,11,FALSE)</f>
        <v>20170801</v>
      </c>
    </row>
    <row r="276" spans="1:15">
      <c r="A276" s="1" t="s">
        <v>13620</v>
      </c>
      <c r="B276" s="1" t="s">
        <v>13621</v>
      </c>
      <c r="C276" s="1" t="s">
        <v>1702</v>
      </c>
      <c r="D276" s="1" t="s">
        <v>1703</v>
      </c>
      <c r="E276" s="1" t="s">
        <v>1704</v>
      </c>
      <c r="F276" s="2">
        <v>5080.5</v>
      </c>
      <c r="G276" s="1" t="s">
        <v>711</v>
      </c>
      <c r="H276" s="1" t="s">
        <v>514</v>
      </c>
      <c r="I276" s="1" t="s">
        <v>515</v>
      </c>
      <c r="J276" s="1" t="s">
        <v>13622</v>
      </c>
      <c r="K276" s="1" t="s">
        <v>528</v>
      </c>
      <c r="L276" t="e">
        <f>VLOOKUP(B276,HIS退!B:F,5,FALSE)</f>
        <v>#N/A</v>
      </c>
      <c r="M276">
        <f>VLOOKUP(J276,银行退!A:F,6,FALSE)</f>
        <v>5080.5</v>
      </c>
      <c r="N276" t="e">
        <f>VLOOKUP(J276,银行退!A:J,10,FALSE)</f>
        <v>#N/A</v>
      </c>
      <c r="O276" t="e">
        <f>VLOOKUP(J276,银行退!A:K,11,FALSE)</f>
        <v>#N/A</v>
      </c>
    </row>
    <row r="277" spans="1:15">
      <c r="A277" s="1" t="s">
        <v>13623</v>
      </c>
      <c r="B277" s="1" t="s">
        <v>13624</v>
      </c>
      <c r="C277" s="1" t="s">
        <v>1706</v>
      </c>
      <c r="D277" s="1" t="s">
        <v>1707</v>
      </c>
      <c r="E277" s="1" t="s">
        <v>1708</v>
      </c>
      <c r="F277" s="2">
        <v>15</v>
      </c>
      <c r="G277" s="1" t="s">
        <v>711</v>
      </c>
      <c r="H277" s="1" t="s">
        <v>514</v>
      </c>
      <c r="I277" s="1" t="s">
        <v>515</v>
      </c>
      <c r="J277" s="1" t="s">
        <v>13625</v>
      </c>
      <c r="K277" s="1" t="s">
        <v>13626</v>
      </c>
      <c r="L277" t="e">
        <f>VLOOKUP(B277,HIS退!B:F,5,FALSE)</f>
        <v>#N/A</v>
      </c>
      <c r="M277">
        <f>VLOOKUP(J277,银行退!A:F,6,FALSE)</f>
        <v>15</v>
      </c>
      <c r="N277" t="e">
        <f>VLOOKUP(J277,银行退!A:J,10,FALSE)</f>
        <v>#N/A</v>
      </c>
      <c r="O277" t="e">
        <f>VLOOKUP(J277,银行退!A:K,11,FALSE)</f>
        <v>#N/A</v>
      </c>
    </row>
    <row r="278" spans="1:15">
      <c r="A278" s="1" t="s">
        <v>13627</v>
      </c>
      <c r="B278" s="1" t="s">
        <v>13628</v>
      </c>
      <c r="C278" s="1" t="s">
        <v>13629</v>
      </c>
      <c r="D278" s="1" t="s">
        <v>1710</v>
      </c>
      <c r="E278" s="1" t="s">
        <v>1711</v>
      </c>
      <c r="F278" s="2">
        <v>7884.19</v>
      </c>
      <c r="G278" s="1" t="s">
        <v>711</v>
      </c>
      <c r="H278" s="1" t="s">
        <v>517</v>
      </c>
      <c r="I278" s="1" t="s">
        <v>122</v>
      </c>
      <c r="J278" s="1" t="s">
        <v>13630</v>
      </c>
      <c r="K278" s="1" t="s">
        <v>13631</v>
      </c>
      <c r="L278" t="e">
        <f>VLOOKUP(B278,HIS退!B:F,5,FALSE)</f>
        <v>#N/A</v>
      </c>
      <c r="M278">
        <f>VLOOKUP(J278,银行退!A:F,6,FALSE)</f>
        <v>7884.19</v>
      </c>
      <c r="N278" t="e">
        <f>VLOOKUP(J278,银行退!A:J,10,FALSE)</f>
        <v>#N/A</v>
      </c>
      <c r="O278" t="str">
        <f>VLOOKUP(J278,银行退!A:K,11,FALSE)</f>
        <v>20170801</v>
      </c>
    </row>
    <row r="279" spans="1:15">
      <c r="A279" s="1" t="s">
        <v>13632</v>
      </c>
      <c r="B279" s="1" t="s">
        <v>13633</v>
      </c>
      <c r="C279" s="1" t="s">
        <v>1713</v>
      </c>
      <c r="D279" s="1" t="s">
        <v>1714</v>
      </c>
      <c r="E279" s="1" t="s">
        <v>1715</v>
      </c>
      <c r="F279" s="2">
        <v>150</v>
      </c>
      <c r="G279" s="1" t="s">
        <v>711</v>
      </c>
      <c r="H279" s="1" t="s">
        <v>514</v>
      </c>
      <c r="I279" s="1" t="s">
        <v>515</v>
      </c>
      <c r="J279" s="1" t="s">
        <v>13634</v>
      </c>
      <c r="K279" s="1" t="s">
        <v>13635</v>
      </c>
      <c r="L279" t="e">
        <f>VLOOKUP(B279,HIS退!B:F,5,FALSE)</f>
        <v>#N/A</v>
      </c>
      <c r="M279">
        <f>VLOOKUP(J279,银行退!A:F,6,FALSE)</f>
        <v>150</v>
      </c>
      <c r="N279" t="e">
        <f>VLOOKUP(J279,银行退!A:J,10,FALSE)</f>
        <v>#N/A</v>
      </c>
      <c r="O279" t="e">
        <f>VLOOKUP(J279,银行退!A:K,11,FALSE)</f>
        <v>#N/A</v>
      </c>
    </row>
    <row r="280" spans="1:15">
      <c r="A280" s="1" t="s">
        <v>13636</v>
      </c>
      <c r="B280" s="1" t="s">
        <v>13637</v>
      </c>
      <c r="C280" s="1" t="s">
        <v>1717</v>
      </c>
      <c r="D280" s="1" t="s">
        <v>1718</v>
      </c>
      <c r="E280" s="1" t="s">
        <v>1719</v>
      </c>
      <c r="F280" s="2">
        <v>194.5</v>
      </c>
      <c r="G280" s="1" t="s">
        <v>711</v>
      </c>
      <c r="H280" s="1" t="s">
        <v>514</v>
      </c>
      <c r="I280" s="1" t="s">
        <v>515</v>
      </c>
      <c r="J280" s="1" t="s">
        <v>13638</v>
      </c>
      <c r="K280" s="1" t="s">
        <v>13639</v>
      </c>
      <c r="L280" t="e">
        <f>VLOOKUP(B280,HIS退!B:F,5,FALSE)</f>
        <v>#N/A</v>
      </c>
      <c r="M280">
        <f>VLOOKUP(J280,银行退!A:F,6,FALSE)</f>
        <v>194.5</v>
      </c>
      <c r="N280" t="e">
        <f>VLOOKUP(J280,银行退!A:J,10,FALSE)</f>
        <v>#N/A</v>
      </c>
      <c r="O280" t="e">
        <f>VLOOKUP(J280,银行退!A:K,11,FALSE)</f>
        <v>#N/A</v>
      </c>
    </row>
    <row r="281" spans="1:15">
      <c r="A281" s="1" t="s">
        <v>13640</v>
      </c>
      <c r="B281" s="1" t="s">
        <v>13641</v>
      </c>
      <c r="C281" s="1" t="s">
        <v>1721</v>
      </c>
      <c r="D281" s="1" t="s">
        <v>1722</v>
      </c>
      <c r="E281" s="1" t="s">
        <v>1723</v>
      </c>
      <c r="F281" s="2">
        <v>7800</v>
      </c>
      <c r="G281" s="1" t="s">
        <v>711</v>
      </c>
      <c r="H281" s="1" t="s">
        <v>514</v>
      </c>
      <c r="I281" s="1" t="s">
        <v>515</v>
      </c>
      <c r="J281" s="1" t="s">
        <v>13642</v>
      </c>
      <c r="K281" s="1" t="s">
        <v>13643</v>
      </c>
      <c r="L281" t="e">
        <f>VLOOKUP(B281,HIS退!B:F,5,FALSE)</f>
        <v>#N/A</v>
      </c>
      <c r="M281">
        <f>VLOOKUP(J281,银行退!A:F,6,FALSE)</f>
        <v>7800</v>
      </c>
      <c r="N281" t="e">
        <f>VLOOKUP(J281,银行退!A:J,10,FALSE)</f>
        <v>#N/A</v>
      </c>
      <c r="O281" t="e">
        <f>VLOOKUP(J281,银行退!A:K,11,FALSE)</f>
        <v>#N/A</v>
      </c>
    </row>
    <row r="282" spans="1:15">
      <c r="A282" s="1" t="s">
        <v>13644</v>
      </c>
      <c r="B282" s="1" t="s">
        <v>13645</v>
      </c>
      <c r="C282" s="1" t="s">
        <v>1725</v>
      </c>
      <c r="D282" s="1" t="s">
        <v>1726</v>
      </c>
      <c r="E282" s="1" t="s">
        <v>1727</v>
      </c>
      <c r="F282" s="2">
        <v>20</v>
      </c>
      <c r="G282" s="1" t="s">
        <v>711</v>
      </c>
      <c r="H282" s="1" t="s">
        <v>514</v>
      </c>
      <c r="I282" s="1" t="s">
        <v>515</v>
      </c>
      <c r="J282" s="1" t="s">
        <v>13646</v>
      </c>
      <c r="K282" s="1" t="s">
        <v>13647</v>
      </c>
      <c r="L282" t="e">
        <f>VLOOKUP(B282,HIS退!B:F,5,FALSE)</f>
        <v>#N/A</v>
      </c>
      <c r="M282">
        <f>VLOOKUP(J282,银行退!A:F,6,FALSE)</f>
        <v>20</v>
      </c>
      <c r="N282" t="e">
        <f>VLOOKUP(J282,银行退!A:J,10,FALSE)</f>
        <v>#N/A</v>
      </c>
      <c r="O282" t="e">
        <f>VLOOKUP(J282,银行退!A:K,11,FALSE)</f>
        <v>#N/A</v>
      </c>
    </row>
    <row r="283" spans="1:15">
      <c r="A283" s="1" t="s">
        <v>13648</v>
      </c>
      <c r="B283" s="1" t="s">
        <v>13649</v>
      </c>
      <c r="C283" s="1" t="s">
        <v>13650</v>
      </c>
      <c r="D283" s="1" t="s">
        <v>1729</v>
      </c>
      <c r="E283" s="1" t="s">
        <v>1730</v>
      </c>
      <c r="F283" s="2">
        <v>19</v>
      </c>
      <c r="G283" s="1" t="s">
        <v>711</v>
      </c>
      <c r="H283" s="1" t="s">
        <v>517</v>
      </c>
      <c r="I283" s="1" t="s">
        <v>122</v>
      </c>
      <c r="J283" s="1" t="s">
        <v>13651</v>
      </c>
      <c r="K283" s="1" t="s">
        <v>13652</v>
      </c>
      <c r="L283" t="e">
        <f>VLOOKUP(B283,HIS退!B:F,5,FALSE)</f>
        <v>#N/A</v>
      </c>
      <c r="M283">
        <f>VLOOKUP(J283,银行退!A:F,6,FALSE)</f>
        <v>19</v>
      </c>
      <c r="N283" t="e">
        <f>VLOOKUP(J283,银行退!A:J,10,FALSE)</f>
        <v>#N/A</v>
      </c>
      <c r="O283" t="str">
        <f>VLOOKUP(J283,银行退!A:K,11,FALSE)</f>
        <v>20170801</v>
      </c>
    </row>
    <row r="284" spans="1:15">
      <c r="A284" s="1" t="s">
        <v>13653</v>
      </c>
      <c r="B284" s="1" t="s">
        <v>13654</v>
      </c>
      <c r="C284" s="1" t="s">
        <v>1732</v>
      </c>
      <c r="D284" s="1" t="s">
        <v>1733</v>
      </c>
      <c r="E284" s="1" t="s">
        <v>1734</v>
      </c>
      <c r="F284" s="2">
        <v>469.85</v>
      </c>
      <c r="G284" s="1" t="s">
        <v>711</v>
      </c>
      <c r="H284" s="1" t="s">
        <v>514</v>
      </c>
      <c r="I284" s="1" t="s">
        <v>515</v>
      </c>
      <c r="J284" s="1" t="s">
        <v>13655</v>
      </c>
      <c r="K284" s="1" t="s">
        <v>13656</v>
      </c>
      <c r="L284" t="e">
        <f>VLOOKUP(B284,HIS退!B:F,5,FALSE)</f>
        <v>#N/A</v>
      </c>
      <c r="M284">
        <f>VLOOKUP(J284,银行退!A:F,6,FALSE)</f>
        <v>469.85</v>
      </c>
      <c r="N284" t="e">
        <f>VLOOKUP(J284,银行退!A:J,10,FALSE)</f>
        <v>#N/A</v>
      </c>
      <c r="O284" t="e">
        <f>VLOOKUP(J284,银行退!A:K,11,FALSE)</f>
        <v>#N/A</v>
      </c>
    </row>
    <row r="285" spans="1:15">
      <c r="A285" s="1" t="s">
        <v>13657</v>
      </c>
      <c r="B285" s="1" t="s">
        <v>13658</v>
      </c>
      <c r="C285" s="1" t="s">
        <v>1736</v>
      </c>
      <c r="D285" s="1" t="s">
        <v>1737</v>
      </c>
      <c r="E285" s="1" t="s">
        <v>1738</v>
      </c>
      <c r="F285" s="2">
        <v>857.5</v>
      </c>
      <c r="G285" s="1" t="s">
        <v>711</v>
      </c>
      <c r="H285" s="1" t="s">
        <v>514</v>
      </c>
      <c r="I285" s="1" t="s">
        <v>515</v>
      </c>
      <c r="J285" s="1" t="s">
        <v>13659</v>
      </c>
      <c r="K285" s="1" t="s">
        <v>13660</v>
      </c>
      <c r="L285" t="e">
        <f>VLOOKUP(B285,HIS退!B:F,5,FALSE)</f>
        <v>#N/A</v>
      </c>
      <c r="M285">
        <f>VLOOKUP(J285,银行退!A:F,6,FALSE)</f>
        <v>857.5</v>
      </c>
      <c r="N285" t="e">
        <f>VLOOKUP(J285,银行退!A:J,10,FALSE)</f>
        <v>#N/A</v>
      </c>
      <c r="O285" t="e">
        <f>VLOOKUP(J285,银行退!A:K,11,FALSE)</f>
        <v>#N/A</v>
      </c>
    </row>
    <row r="286" spans="1:15">
      <c r="A286" s="1" t="s">
        <v>13661</v>
      </c>
      <c r="B286" s="1" t="s">
        <v>13662</v>
      </c>
      <c r="C286" s="1" t="s">
        <v>1740</v>
      </c>
      <c r="D286" s="1" t="s">
        <v>1741</v>
      </c>
      <c r="E286" s="1" t="s">
        <v>1742</v>
      </c>
      <c r="F286" s="2">
        <v>255.69</v>
      </c>
      <c r="G286" s="1" t="s">
        <v>711</v>
      </c>
      <c r="H286" s="1" t="s">
        <v>514</v>
      </c>
      <c r="I286" s="1" t="s">
        <v>515</v>
      </c>
      <c r="J286" s="1" t="s">
        <v>13663</v>
      </c>
      <c r="K286" s="1" t="s">
        <v>13664</v>
      </c>
      <c r="L286" t="e">
        <f>VLOOKUP(B286,HIS退!B:F,5,FALSE)</f>
        <v>#N/A</v>
      </c>
      <c r="M286">
        <f>VLOOKUP(J286,银行退!A:F,6,FALSE)</f>
        <v>255.69</v>
      </c>
      <c r="N286" t="e">
        <f>VLOOKUP(J286,银行退!A:J,10,FALSE)</f>
        <v>#N/A</v>
      </c>
      <c r="O286" t="e">
        <f>VLOOKUP(J286,银行退!A:K,11,FALSE)</f>
        <v>#N/A</v>
      </c>
    </row>
    <row r="287" spans="1:15">
      <c r="A287" s="1" t="s">
        <v>13665</v>
      </c>
      <c r="B287" s="1" t="s">
        <v>13666</v>
      </c>
      <c r="C287" s="1" t="s">
        <v>1744</v>
      </c>
      <c r="D287" s="1" t="s">
        <v>1745</v>
      </c>
      <c r="E287" s="1" t="s">
        <v>1746</v>
      </c>
      <c r="F287" s="2">
        <v>2000</v>
      </c>
      <c r="G287" s="1" t="s">
        <v>711</v>
      </c>
      <c r="H287" s="1" t="s">
        <v>514</v>
      </c>
      <c r="I287" s="1" t="s">
        <v>515</v>
      </c>
      <c r="J287" s="1" t="s">
        <v>13667</v>
      </c>
      <c r="K287" s="1" t="s">
        <v>13668</v>
      </c>
      <c r="L287" t="e">
        <f>VLOOKUP(B287,HIS退!B:F,5,FALSE)</f>
        <v>#N/A</v>
      </c>
      <c r="M287">
        <f>VLOOKUP(J287,银行退!A:F,6,FALSE)</f>
        <v>2000</v>
      </c>
      <c r="N287" t="e">
        <f>VLOOKUP(J287,银行退!A:J,10,FALSE)</f>
        <v>#N/A</v>
      </c>
      <c r="O287" t="e">
        <f>VLOOKUP(J287,银行退!A:K,11,FALSE)</f>
        <v>#N/A</v>
      </c>
    </row>
    <row r="288" spans="1:15">
      <c r="A288" s="1" t="s">
        <v>13669</v>
      </c>
      <c r="B288" s="1" t="s">
        <v>13670</v>
      </c>
      <c r="C288" s="1" t="s">
        <v>1748</v>
      </c>
      <c r="D288" s="1" t="s">
        <v>268</v>
      </c>
      <c r="E288" s="1" t="s">
        <v>269</v>
      </c>
      <c r="F288" s="2">
        <v>2088.7199999999998</v>
      </c>
      <c r="G288" s="1" t="s">
        <v>711</v>
      </c>
      <c r="H288" s="1" t="s">
        <v>514</v>
      </c>
      <c r="I288" s="1" t="s">
        <v>515</v>
      </c>
      <c r="J288" s="1" t="s">
        <v>13671</v>
      </c>
      <c r="K288" s="1" t="s">
        <v>576</v>
      </c>
      <c r="L288" t="e">
        <f>VLOOKUP(B288,HIS退!B:F,5,FALSE)</f>
        <v>#N/A</v>
      </c>
      <c r="M288">
        <f>VLOOKUP(J288,银行退!A:F,6,FALSE)</f>
        <v>2088.7199999999998</v>
      </c>
      <c r="N288" t="e">
        <f>VLOOKUP(J288,银行退!A:J,10,FALSE)</f>
        <v>#N/A</v>
      </c>
      <c r="O288" t="e">
        <f>VLOOKUP(J288,银行退!A:K,11,FALSE)</f>
        <v>#N/A</v>
      </c>
    </row>
    <row r="289" spans="1:15">
      <c r="A289" s="1" t="s">
        <v>13672</v>
      </c>
      <c r="B289" s="1" t="s">
        <v>13673</v>
      </c>
      <c r="C289" s="1" t="s">
        <v>1750</v>
      </c>
      <c r="D289" s="1" t="s">
        <v>1751</v>
      </c>
      <c r="E289" s="1" t="s">
        <v>1752</v>
      </c>
      <c r="F289" s="2">
        <v>132.91999999999999</v>
      </c>
      <c r="G289" s="1" t="s">
        <v>711</v>
      </c>
      <c r="H289" s="1" t="s">
        <v>514</v>
      </c>
      <c r="I289" s="1" t="s">
        <v>515</v>
      </c>
      <c r="J289" s="1" t="s">
        <v>13674</v>
      </c>
      <c r="K289" s="1" t="s">
        <v>13675</v>
      </c>
      <c r="L289" t="e">
        <f>VLOOKUP(B289,HIS退!B:F,5,FALSE)</f>
        <v>#N/A</v>
      </c>
      <c r="M289">
        <f>VLOOKUP(J289,银行退!A:F,6,FALSE)</f>
        <v>132.91999999999999</v>
      </c>
      <c r="N289" t="e">
        <f>VLOOKUP(J289,银行退!A:J,10,FALSE)</f>
        <v>#N/A</v>
      </c>
      <c r="O289" t="e">
        <f>VLOOKUP(J289,银行退!A:K,11,FALSE)</f>
        <v>#N/A</v>
      </c>
    </row>
    <row r="290" spans="1:15">
      <c r="A290" s="1" t="s">
        <v>13676</v>
      </c>
      <c r="B290" s="1" t="s">
        <v>13677</v>
      </c>
      <c r="C290" s="1" t="s">
        <v>1754</v>
      </c>
      <c r="D290" s="1" t="s">
        <v>1755</v>
      </c>
      <c r="E290" s="1" t="s">
        <v>1756</v>
      </c>
      <c r="F290" s="2">
        <v>728.92</v>
      </c>
      <c r="G290" s="1" t="s">
        <v>711</v>
      </c>
      <c r="H290" s="1" t="s">
        <v>514</v>
      </c>
      <c r="I290" s="1" t="s">
        <v>515</v>
      </c>
      <c r="J290" s="1" t="s">
        <v>13678</v>
      </c>
      <c r="K290" s="1" t="s">
        <v>13679</v>
      </c>
      <c r="L290" t="e">
        <f>VLOOKUP(B290,HIS退!B:F,5,FALSE)</f>
        <v>#N/A</v>
      </c>
      <c r="M290">
        <f>VLOOKUP(J290,银行退!A:F,6,FALSE)</f>
        <v>728.92</v>
      </c>
      <c r="N290" t="e">
        <f>VLOOKUP(J290,银行退!A:J,10,FALSE)</f>
        <v>#N/A</v>
      </c>
      <c r="O290" t="e">
        <f>VLOOKUP(J290,银行退!A:K,11,FALSE)</f>
        <v>#N/A</v>
      </c>
    </row>
    <row r="291" spans="1:15">
      <c r="A291" s="1" t="s">
        <v>13680</v>
      </c>
      <c r="B291" s="1" t="s">
        <v>13681</v>
      </c>
      <c r="C291" s="1" t="s">
        <v>1758</v>
      </c>
      <c r="D291" s="1" t="s">
        <v>1759</v>
      </c>
      <c r="E291" s="1" t="s">
        <v>1760</v>
      </c>
      <c r="F291" s="2">
        <v>40</v>
      </c>
      <c r="G291" s="1" t="s">
        <v>711</v>
      </c>
      <c r="H291" s="1" t="s">
        <v>514</v>
      </c>
      <c r="I291" s="1" t="s">
        <v>515</v>
      </c>
      <c r="J291" s="1" t="s">
        <v>13682</v>
      </c>
      <c r="K291" s="1" t="s">
        <v>13683</v>
      </c>
      <c r="L291" t="e">
        <f>VLOOKUP(B291,HIS退!B:F,5,FALSE)</f>
        <v>#N/A</v>
      </c>
      <c r="M291">
        <f>VLOOKUP(J291,银行退!A:F,6,FALSE)</f>
        <v>40</v>
      </c>
      <c r="N291" t="e">
        <f>VLOOKUP(J291,银行退!A:J,10,FALSE)</f>
        <v>#N/A</v>
      </c>
      <c r="O291" t="e">
        <f>VLOOKUP(J291,银行退!A:K,11,FALSE)</f>
        <v>#N/A</v>
      </c>
    </row>
    <row r="292" spans="1:15">
      <c r="A292" s="1" t="s">
        <v>13684</v>
      </c>
      <c r="B292" s="1" t="s">
        <v>13685</v>
      </c>
      <c r="C292" s="1" t="s">
        <v>1762</v>
      </c>
      <c r="D292" s="1" t="s">
        <v>1763</v>
      </c>
      <c r="E292" s="1" t="s">
        <v>1764</v>
      </c>
      <c r="F292" s="2">
        <v>2300</v>
      </c>
      <c r="G292" s="1" t="s">
        <v>711</v>
      </c>
      <c r="H292" s="1" t="s">
        <v>514</v>
      </c>
      <c r="I292" s="1" t="s">
        <v>515</v>
      </c>
      <c r="J292" s="1" t="s">
        <v>13686</v>
      </c>
      <c r="K292" s="1" t="s">
        <v>13687</v>
      </c>
      <c r="L292" t="e">
        <f>VLOOKUP(B292,HIS退!B:F,5,FALSE)</f>
        <v>#N/A</v>
      </c>
      <c r="M292">
        <f>VLOOKUP(J292,银行退!A:F,6,FALSE)</f>
        <v>2300</v>
      </c>
      <c r="N292" t="e">
        <f>VLOOKUP(J292,银行退!A:J,10,FALSE)</f>
        <v>#N/A</v>
      </c>
      <c r="O292" t="e">
        <f>VLOOKUP(J292,银行退!A:K,11,FALSE)</f>
        <v>#N/A</v>
      </c>
    </row>
    <row r="293" spans="1:15">
      <c r="A293" s="1" t="s">
        <v>13688</v>
      </c>
      <c r="B293" s="1" t="s">
        <v>13689</v>
      </c>
      <c r="C293" s="1" t="s">
        <v>1766</v>
      </c>
      <c r="D293" s="1" t="s">
        <v>1767</v>
      </c>
      <c r="E293" s="1" t="s">
        <v>1768</v>
      </c>
      <c r="F293" s="2">
        <v>74.290000000000006</v>
      </c>
      <c r="G293" s="1" t="s">
        <v>711</v>
      </c>
      <c r="H293" s="1" t="s">
        <v>514</v>
      </c>
      <c r="I293" s="1" t="s">
        <v>515</v>
      </c>
      <c r="J293" s="1" t="s">
        <v>13690</v>
      </c>
      <c r="K293" s="1" t="s">
        <v>96</v>
      </c>
      <c r="L293" t="e">
        <f>VLOOKUP(B293,HIS退!B:F,5,FALSE)</f>
        <v>#N/A</v>
      </c>
      <c r="M293">
        <f>VLOOKUP(J293,银行退!A:F,6,FALSE)</f>
        <v>74.290000000000006</v>
      </c>
      <c r="N293" t="e">
        <f>VLOOKUP(J293,银行退!A:J,10,FALSE)</f>
        <v>#N/A</v>
      </c>
      <c r="O293" t="e">
        <f>VLOOKUP(J293,银行退!A:K,11,FALSE)</f>
        <v>#N/A</v>
      </c>
    </row>
    <row r="294" spans="1:15">
      <c r="A294" s="1" t="s">
        <v>13691</v>
      </c>
      <c r="B294" s="1" t="s">
        <v>13692</v>
      </c>
      <c r="C294" s="1" t="s">
        <v>1770</v>
      </c>
      <c r="D294" s="1" t="s">
        <v>1771</v>
      </c>
      <c r="E294" s="1" t="s">
        <v>1772</v>
      </c>
      <c r="F294" s="2">
        <v>108.51</v>
      </c>
      <c r="G294" s="1" t="s">
        <v>711</v>
      </c>
      <c r="H294" s="1" t="s">
        <v>514</v>
      </c>
      <c r="I294" s="1" t="s">
        <v>515</v>
      </c>
      <c r="J294" s="1" t="s">
        <v>13693</v>
      </c>
      <c r="K294" s="1" t="s">
        <v>13694</v>
      </c>
      <c r="L294" t="e">
        <f>VLOOKUP(B294,HIS退!B:F,5,FALSE)</f>
        <v>#N/A</v>
      </c>
      <c r="M294">
        <f>VLOOKUP(J294,银行退!A:F,6,FALSE)</f>
        <v>108.51</v>
      </c>
      <c r="N294" t="e">
        <f>VLOOKUP(J294,银行退!A:J,10,FALSE)</f>
        <v>#N/A</v>
      </c>
      <c r="O294" t="e">
        <f>VLOOKUP(J294,银行退!A:K,11,FALSE)</f>
        <v>#N/A</v>
      </c>
    </row>
    <row r="295" spans="1:15">
      <c r="A295" s="1" t="s">
        <v>13695</v>
      </c>
      <c r="B295" s="1" t="s">
        <v>13696</v>
      </c>
      <c r="C295" s="1" t="s">
        <v>1774</v>
      </c>
      <c r="D295" s="1" t="s">
        <v>1775</v>
      </c>
      <c r="E295" s="1" t="s">
        <v>1776</v>
      </c>
      <c r="F295" s="2">
        <v>282.8</v>
      </c>
      <c r="G295" s="1" t="s">
        <v>711</v>
      </c>
      <c r="H295" s="1" t="s">
        <v>514</v>
      </c>
      <c r="I295" s="1" t="s">
        <v>515</v>
      </c>
      <c r="J295" s="1" t="s">
        <v>13697</v>
      </c>
      <c r="K295" s="1" t="s">
        <v>13698</v>
      </c>
      <c r="L295" t="e">
        <f>VLOOKUP(B295,HIS退!B:F,5,FALSE)</f>
        <v>#N/A</v>
      </c>
      <c r="M295">
        <f>VLOOKUP(J295,银行退!A:F,6,FALSE)</f>
        <v>282.8</v>
      </c>
      <c r="N295" t="e">
        <f>VLOOKUP(J295,银行退!A:J,10,FALSE)</f>
        <v>#N/A</v>
      </c>
      <c r="O295" t="e">
        <f>VLOOKUP(J295,银行退!A:K,11,FALSE)</f>
        <v>#N/A</v>
      </c>
    </row>
    <row r="296" spans="1:15">
      <c r="A296" s="1" t="s">
        <v>13699</v>
      </c>
      <c r="B296" s="1" t="s">
        <v>13700</v>
      </c>
      <c r="C296" s="1" t="s">
        <v>1778</v>
      </c>
      <c r="D296" s="1" t="s">
        <v>1779</v>
      </c>
      <c r="E296" s="1" t="s">
        <v>1780</v>
      </c>
      <c r="F296" s="2">
        <v>400</v>
      </c>
      <c r="G296" s="1" t="s">
        <v>711</v>
      </c>
      <c r="H296" s="1" t="s">
        <v>514</v>
      </c>
      <c r="I296" s="1" t="s">
        <v>515</v>
      </c>
      <c r="J296" s="1" t="s">
        <v>13701</v>
      </c>
      <c r="K296" s="1" t="s">
        <v>13702</v>
      </c>
      <c r="L296" t="e">
        <f>VLOOKUP(B296,HIS退!B:F,5,FALSE)</f>
        <v>#N/A</v>
      </c>
      <c r="M296">
        <f>VLOOKUP(J296,银行退!A:F,6,FALSE)</f>
        <v>400</v>
      </c>
      <c r="N296" t="e">
        <f>VLOOKUP(J296,银行退!A:J,10,FALSE)</f>
        <v>#N/A</v>
      </c>
      <c r="O296" t="e">
        <f>VLOOKUP(J296,银行退!A:K,11,FALSE)</f>
        <v>#N/A</v>
      </c>
    </row>
    <row r="297" spans="1:15">
      <c r="A297" s="1" t="s">
        <v>13703</v>
      </c>
      <c r="B297" s="1" t="s">
        <v>13704</v>
      </c>
      <c r="C297" s="1" t="s">
        <v>1783</v>
      </c>
      <c r="D297" s="1" t="s">
        <v>1784</v>
      </c>
      <c r="E297" s="1" t="s">
        <v>1785</v>
      </c>
      <c r="F297" s="2">
        <v>54.5</v>
      </c>
      <c r="G297" s="1" t="s">
        <v>711</v>
      </c>
      <c r="H297" s="1" t="s">
        <v>514</v>
      </c>
      <c r="I297" s="1" t="s">
        <v>515</v>
      </c>
      <c r="J297" s="1" t="s">
        <v>13705</v>
      </c>
      <c r="K297" s="1" t="s">
        <v>13706</v>
      </c>
      <c r="L297" t="e">
        <f>VLOOKUP(B297,HIS退!B:F,5,FALSE)</f>
        <v>#N/A</v>
      </c>
      <c r="M297">
        <f>VLOOKUP(J297,银行退!A:F,6,FALSE)</f>
        <v>54.5</v>
      </c>
      <c r="N297" t="e">
        <f>VLOOKUP(J297,银行退!A:J,10,FALSE)</f>
        <v>#N/A</v>
      </c>
      <c r="O297" t="e">
        <f>VLOOKUP(J297,银行退!A:K,11,FALSE)</f>
        <v>#N/A</v>
      </c>
    </row>
    <row r="298" spans="1:15">
      <c r="A298" s="1" t="s">
        <v>13707</v>
      </c>
      <c r="B298" s="1" t="s">
        <v>13708</v>
      </c>
      <c r="C298" s="1" t="s">
        <v>1787</v>
      </c>
      <c r="D298" s="1" t="s">
        <v>1788</v>
      </c>
      <c r="E298" s="1" t="s">
        <v>1789</v>
      </c>
      <c r="F298" s="2">
        <v>248.06</v>
      </c>
      <c r="G298" s="1" t="s">
        <v>711</v>
      </c>
      <c r="H298" s="1" t="s">
        <v>514</v>
      </c>
      <c r="I298" s="1" t="s">
        <v>515</v>
      </c>
      <c r="J298" s="1" t="s">
        <v>13709</v>
      </c>
      <c r="K298" s="1" t="s">
        <v>13710</v>
      </c>
      <c r="L298" t="e">
        <f>VLOOKUP(B298,HIS退!B:F,5,FALSE)</f>
        <v>#N/A</v>
      </c>
      <c r="M298">
        <f>VLOOKUP(J298,银行退!A:F,6,FALSE)</f>
        <v>248.06</v>
      </c>
      <c r="N298" t="e">
        <f>VLOOKUP(J298,银行退!A:J,10,FALSE)</f>
        <v>#N/A</v>
      </c>
      <c r="O298" t="e">
        <f>VLOOKUP(J298,银行退!A:K,11,FALSE)</f>
        <v>#N/A</v>
      </c>
    </row>
    <row r="299" spans="1:15">
      <c r="A299" s="1" t="s">
        <v>13711</v>
      </c>
      <c r="B299" s="1" t="s">
        <v>13712</v>
      </c>
      <c r="C299" s="1" t="s">
        <v>1791</v>
      </c>
      <c r="D299" s="1" t="s">
        <v>1792</v>
      </c>
      <c r="E299" s="1" t="s">
        <v>1793</v>
      </c>
      <c r="F299" s="2">
        <v>10000</v>
      </c>
      <c r="G299" s="1" t="s">
        <v>711</v>
      </c>
      <c r="H299" s="1" t="s">
        <v>514</v>
      </c>
      <c r="I299" s="1" t="s">
        <v>515</v>
      </c>
      <c r="J299" s="1" t="s">
        <v>13713</v>
      </c>
      <c r="K299" s="1" t="s">
        <v>13714</v>
      </c>
      <c r="L299" t="e">
        <f>VLOOKUP(B299,HIS退!B:F,5,FALSE)</f>
        <v>#N/A</v>
      </c>
      <c r="M299">
        <f>VLOOKUP(J299,银行退!A:F,6,FALSE)</f>
        <v>10000</v>
      </c>
      <c r="N299" t="e">
        <f>VLOOKUP(J299,银行退!A:J,10,FALSE)</f>
        <v>#N/A</v>
      </c>
      <c r="O299" t="e">
        <f>VLOOKUP(J299,银行退!A:K,11,FALSE)</f>
        <v>#N/A</v>
      </c>
    </row>
    <row r="300" spans="1:15">
      <c r="A300" s="1" t="s">
        <v>13715</v>
      </c>
      <c r="B300" s="1" t="s">
        <v>13716</v>
      </c>
      <c r="C300" s="1" t="s">
        <v>1795</v>
      </c>
      <c r="D300" s="1" t="s">
        <v>1796</v>
      </c>
      <c r="E300" s="1" t="s">
        <v>1797</v>
      </c>
      <c r="F300" s="2">
        <v>500</v>
      </c>
      <c r="G300" s="1" t="s">
        <v>711</v>
      </c>
      <c r="H300" s="1" t="s">
        <v>514</v>
      </c>
      <c r="I300" s="1" t="s">
        <v>515</v>
      </c>
      <c r="J300" s="1" t="s">
        <v>13717</v>
      </c>
      <c r="K300" s="1" t="s">
        <v>13718</v>
      </c>
      <c r="L300" t="e">
        <f>VLOOKUP(B300,HIS退!B:F,5,FALSE)</f>
        <v>#N/A</v>
      </c>
      <c r="M300">
        <f>VLOOKUP(J300,银行退!A:F,6,FALSE)</f>
        <v>500</v>
      </c>
      <c r="N300" t="e">
        <f>VLOOKUP(J300,银行退!A:J,10,FALSE)</f>
        <v>#N/A</v>
      </c>
      <c r="O300" t="e">
        <f>VLOOKUP(J300,银行退!A:K,11,FALSE)</f>
        <v>#N/A</v>
      </c>
    </row>
    <row r="301" spans="1:15">
      <c r="A301" s="1" t="s">
        <v>13719</v>
      </c>
      <c r="B301" s="1" t="s">
        <v>13720</v>
      </c>
      <c r="C301" s="1" t="s">
        <v>1799</v>
      </c>
      <c r="D301" s="1" t="s">
        <v>1800</v>
      </c>
      <c r="E301" s="1" t="s">
        <v>1801</v>
      </c>
      <c r="F301" s="2">
        <v>20</v>
      </c>
      <c r="G301" s="1" t="s">
        <v>711</v>
      </c>
      <c r="H301" s="1" t="s">
        <v>514</v>
      </c>
      <c r="I301" s="1" t="s">
        <v>515</v>
      </c>
      <c r="J301" s="1" t="s">
        <v>13721</v>
      </c>
      <c r="K301" s="1" t="s">
        <v>13722</v>
      </c>
      <c r="L301" t="e">
        <f>VLOOKUP(B301,HIS退!B:F,5,FALSE)</f>
        <v>#N/A</v>
      </c>
      <c r="M301">
        <f>VLOOKUP(J301,银行退!A:F,6,FALSE)</f>
        <v>20</v>
      </c>
      <c r="N301" t="e">
        <f>VLOOKUP(J301,银行退!A:J,10,FALSE)</f>
        <v>#N/A</v>
      </c>
      <c r="O301" t="e">
        <f>VLOOKUP(J301,银行退!A:K,11,FALSE)</f>
        <v>#N/A</v>
      </c>
    </row>
    <row r="302" spans="1:15">
      <c r="A302" s="1" t="s">
        <v>13723</v>
      </c>
      <c r="B302" s="1" t="s">
        <v>13724</v>
      </c>
      <c r="C302" s="1" t="s">
        <v>1803</v>
      </c>
      <c r="D302" s="1" t="s">
        <v>1804</v>
      </c>
      <c r="E302" s="1" t="s">
        <v>1805</v>
      </c>
      <c r="F302" s="2">
        <v>300</v>
      </c>
      <c r="G302" s="1" t="s">
        <v>711</v>
      </c>
      <c r="H302" s="1" t="s">
        <v>514</v>
      </c>
      <c r="I302" s="1" t="s">
        <v>515</v>
      </c>
      <c r="J302" s="1" t="s">
        <v>13725</v>
      </c>
      <c r="K302" s="1" t="s">
        <v>13726</v>
      </c>
      <c r="L302" t="e">
        <f>VLOOKUP(B302,HIS退!B:F,5,FALSE)</f>
        <v>#N/A</v>
      </c>
      <c r="M302">
        <f>VLOOKUP(J302,银行退!A:F,6,FALSE)</f>
        <v>300</v>
      </c>
      <c r="N302" t="e">
        <f>VLOOKUP(J302,银行退!A:J,10,FALSE)</f>
        <v>#N/A</v>
      </c>
      <c r="O302" t="e">
        <f>VLOOKUP(J302,银行退!A:K,11,FALSE)</f>
        <v>#N/A</v>
      </c>
    </row>
    <row r="303" spans="1:15">
      <c r="A303" s="1" t="s">
        <v>13727</v>
      </c>
      <c r="B303" s="1" t="s">
        <v>13728</v>
      </c>
      <c r="C303" s="1" t="s">
        <v>1807</v>
      </c>
      <c r="D303" s="1" t="s">
        <v>1808</v>
      </c>
      <c r="E303" s="1" t="s">
        <v>1809</v>
      </c>
      <c r="F303" s="2">
        <v>759</v>
      </c>
      <c r="G303" s="1" t="s">
        <v>711</v>
      </c>
      <c r="H303" s="1" t="s">
        <v>514</v>
      </c>
      <c r="I303" s="1" t="s">
        <v>515</v>
      </c>
      <c r="J303" s="1" t="s">
        <v>13729</v>
      </c>
      <c r="K303" s="1" t="s">
        <v>13730</v>
      </c>
      <c r="L303" t="e">
        <f>VLOOKUP(B303,HIS退!B:F,5,FALSE)</f>
        <v>#N/A</v>
      </c>
      <c r="M303">
        <f>VLOOKUP(J303,银行退!A:F,6,FALSE)</f>
        <v>759</v>
      </c>
      <c r="N303" t="e">
        <f>VLOOKUP(J303,银行退!A:J,10,FALSE)</f>
        <v>#N/A</v>
      </c>
      <c r="O303" t="e">
        <f>VLOOKUP(J303,银行退!A:K,11,FALSE)</f>
        <v>#N/A</v>
      </c>
    </row>
    <row r="304" spans="1:15">
      <c r="A304" s="1" t="s">
        <v>13731</v>
      </c>
      <c r="B304" s="1" t="s">
        <v>13732</v>
      </c>
      <c r="C304" s="1" t="s">
        <v>13733</v>
      </c>
      <c r="D304" s="1" t="s">
        <v>225</v>
      </c>
      <c r="E304" s="1" t="s">
        <v>70</v>
      </c>
      <c r="F304" s="2">
        <v>39962.21</v>
      </c>
      <c r="G304" s="1" t="s">
        <v>711</v>
      </c>
      <c r="H304" s="1" t="s">
        <v>517</v>
      </c>
      <c r="I304" s="1" t="s">
        <v>122</v>
      </c>
      <c r="J304" s="1" t="s">
        <v>13734</v>
      </c>
      <c r="K304" s="1" t="s">
        <v>69</v>
      </c>
      <c r="L304" t="e">
        <f>VLOOKUP(B304,HIS退!B:F,5,FALSE)</f>
        <v>#N/A</v>
      </c>
      <c r="M304">
        <f>VLOOKUP(J304,银行退!A:F,6,FALSE)</f>
        <v>39962.21</v>
      </c>
      <c r="N304" t="e">
        <f>VLOOKUP(J304,银行退!A:J,10,FALSE)</f>
        <v>#N/A</v>
      </c>
      <c r="O304" t="str">
        <f>VLOOKUP(J304,银行退!A:K,11,FALSE)</f>
        <v>20170802</v>
      </c>
    </row>
    <row r="305" spans="1:15">
      <c r="A305" s="1" t="s">
        <v>525</v>
      </c>
      <c r="B305" s="1" t="s">
        <v>13735</v>
      </c>
      <c r="C305" s="1" t="s">
        <v>1812</v>
      </c>
      <c r="D305" s="1" t="s">
        <v>1813</v>
      </c>
      <c r="E305" s="1" t="s">
        <v>1814</v>
      </c>
      <c r="F305" s="2">
        <v>2248</v>
      </c>
      <c r="G305" s="1" t="s">
        <v>711</v>
      </c>
      <c r="H305" s="1" t="s">
        <v>514</v>
      </c>
      <c r="I305" s="1" t="s">
        <v>515</v>
      </c>
      <c r="J305" s="1" t="s">
        <v>13736</v>
      </c>
      <c r="K305" s="1" t="s">
        <v>13737</v>
      </c>
      <c r="L305" t="e">
        <f>VLOOKUP(B305,HIS退!B:F,5,FALSE)</f>
        <v>#N/A</v>
      </c>
      <c r="M305">
        <f>VLOOKUP(J305,银行退!A:F,6,FALSE)</f>
        <v>2248</v>
      </c>
      <c r="N305" t="e">
        <f>VLOOKUP(J305,银行退!A:J,10,FALSE)</f>
        <v>#N/A</v>
      </c>
      <c r="O305" t="e">
        <f>VLOOKUP(J305,银行退!A:K,11,FALSE)</f>
        <v>#N/A</v>
      </c>
    </row>
    <row r="306" spans="1:15">
      <c r="A306" s="1" t="s">
        <v>13738</v>
      </c>
      <c r="B306" s="1" t="s">
        <v>13739</v>
      </c>
      <c r="C306" s="1" t="s">
        <v>1816</v>
      </c>
      <c r="D306" s="1" t="s">
        <v>1817</v>
      </c>
      <c r="E306" s="1" t="s">
        <v>1818</v>
      </c>
      <c r="F306" s="2">
        <v>3584</v>
      </c>
      <c r="G306" s="1" t="s">
        <v>711</v>
      </c>
      <c r="H306" s="1" t="s">
        <v>514</v>
      </c>
      <c r="I306" s="1" t="s">
        <v>515</v>
      </c>
      <c r="J306" s="1" t="s">
        <v>13740</v>
      </c>
      <c r="K306" s="1" t="s">
        <v>12566</v>
      </c>
      <c r="L306" t="e">
        <f>VLOOKUP(B306,HIS退!B:F,5,FALSE)</f>
        <v>#N/A</v>
      </c>
      <c r="M306">
        <f>VLOOKUP(J306,银行退!A:F,6,FALSE)</f>
        <v>3584</v>
      </c>
      <c r="N306" t="e">
        <f>VLOOKUP(J306,银行退!A:J,10,FALSE)</f>
        <v>#N/A</v>
      </c>
      <c r="O306" t="e">
        <f>VLOOKUP(J306,银行退!A:K,11,FALSE)</f>
        <v>#N/A</v>
      </c>
    </row>
    <row r="307" spans="1:15">
      <c r="A307" s="1" t="s">
        <v>13741</v>
      </c>
      <c r="B307" s="1" t="s">
        <v>13742</v>
      </c>
      <c r="C307" s="1" t="s">
        <v>1820</v>
      </c>
      <c r="D307" s="1" t="s">
        <v>1821</v>
      </c>
      <c r="E307" s="1" t="s">
        <v>1822</v>
      </c>
      <c r="F307" s="2">
        <v>8266.24</v>
      </c>
      <c r="G307" s="1" t="s">
        <v>711</v>
      </c>
      <c r="H307" s="1" t="s">
        <v>514</v>
      </c>
      <c r="I307" s="1" t="s">
        <v>515</v>
      </c>
      <c r="J307" s="1" t="s">
        <v>13743</v>
      </c>
      <c r="K307" s="1" t="s">
        <v>13744</v>
      </c>
      <c r="L307" t="e">
        <f>VLOOKUP(B307,HIS退!B:F,5,FALSE)</f>
        <v>#N/A</v>
      </c>
      <c r="M307">
        <f>VLOOKUP(J307,银行退!A:F,6,FALSE)</f>
        <v>8266.24</v>
      </c>
      <c r="N307" t="e">
        <f>VLOOKUP(J307,银行退!A:J,10,FALSE)</f>
        <v>#N/A</v>
      </c>
      <c r="O307" t="e">
        <f>VLOOKUP(J307,银行退!A:K,11,FALSE)</f>
        <v>#N/A</v>
      </c>
    </row>
    <row r="308" spans="1:15">
      <c r="A308" s="1" t="s">
        <v>13745</v>
      </c>
      <c r="B308" s="1" t="s">
        <v>13746</v>
      </c>
      <c r="C308" s="1" t="s">
        <v>13747</v>
      </c>
      <c r="D308" s="1" t="s">
        <v>1824</v>
      </c>
      <c r="E308" s="1" t="s">
        <v>1825</v>
      </c>
      <c r="F308" s="2">
        <v>245.74</v>
      </c>
      <c r="G308" s="1" t="s">
        <v>711</v>
      </c>
      <c r="H308" s="1" t="s">
        <v>517</v>
      </c>
      <c r="I308" s="1" t="s">
        <v>122</v>
      </c>
      <c r="J308" s="1" t="s">
        <v>13748</v>
      </c>
      <c r="K308" s="1" t="s">
        <v>13749</v>
      </c>
      <c r="L308" t="e">
        <f>VLOOKUP(B308,HIS退!B:F,5,FALSE)</f>
        <v>#N/A</v>
      </c>
      <c r="M308">
        <f>VLOOKUP(J308,银行退!A:F,6,FALSE)</f>
        <v>245.74</v>
      </c>
      <c r="N308" t="e">
        <f>VLOOKUP(J308,银行退!A:J,10,FALSE)</f>
        <v>#N/A</v>
      </c>
      <c r="O308" t="str">
        <f>VLOOKUP(J308,银行退!A:K,11,FALSE)</f>
        <v>20170801</v>
      </c>
    </row>
    <row r="309" spans="1:15">
      <c r="A309" s="1" t="s">
        <v>13750</v>
      </c>
      <c r="B309" s="1" t="s">
        <v>13751</v>
      </c>
      <c r="C309" s="1" t="s">
        <v>1827</v>
      </c>
      <c r="D309" s="1" t="s">
        <v>1828</v>
      </c>
      <c r="E309" s="1" t="s">
        <v>1829</v>
      </c>
      <c r="F309" s="2">
        <v>3619</v>
      </c>
      <c r="G309" s="1" t="s">
        <v>711</v>
      </c>
      <c r="H309" s="1" t="s">
        <v>514</v>
      </c>
      <c r="I309" s="1" t="s">
        <v>515</v>
      </c>
      <c r="J309" s="1" t="s">
        <v>13752</v>
      </c>
      <c r="K309" s="1" t="s">
        <v>13753</v>
      </c>
      <c r="L309" t="e">
        <f>VLOOKUP(B309,HIS退!B:F,5,FALSE)</f>
        <v>#N/A</v>
      </c>
      <c r="M309">
        <f>VLOOKUP(J309,银行退!A:F,6,FALSE)</f>
        <v>3619</v>
      </c>
      <c r="N309" t="e">
        <f>VLOOKUP(J309,银行退!A:J,10,FALSE)</f>
        <v>#N/A</v>
      </c>
      <c r="O309" t="e">
        <f>VLOOKUP(J309,银行退!A:K,11,FALSE)</f>
        <v>#N/A</v>
      </c>
    </row>
    <row r="310" spans="1:15">
      <c r="A310" s="1" t="s">
        <v>13754</v>
      </c>
      <c r="B310" s="1" t="s">
        <v>13755</v>
      </c>
      <c r="C310" s="1" t="s">
        <v>1831</v>
      </c>
      <c r="D310" s="1" t="s">
        <v>1832</v>
      </c>
      <c r="E310" s="1" t="s">
        <v>1833</v>
      </c>
      <c r="F310" s="2">
        <v>100</v>
      </c>
      <c r="G310" s="1" t="s">
        <v>711</v>
      </c>
      <c r="H310" s="1" t="s">
        <v>514</v>
      </c>
      <c r="I310" s="1" t="s">
        <v>515</v>
      </c>
      <c r="J310" s="1" t="s">
        <v>13756</v>
      </c>
      <c r="K310" s="1" t="s">
        <v>527</v>
      </c>
      <c r="L310" t="e">
        <f>VLOOKUP(B310,HIS退!B:F,5,FALSE)</f>
        <v>#N/A</v>
      </c>
      <c r="M310">
        <f>VLOOKUP(J310,银行退!A:F,6,FALSE)</f>
        <v>100</v>
      </c>
      <c r="N310" t="e">
        <f>VLOOKUP(J310,银行退!A:J,10,FALSE)</f>
        <v>#N/A</v>
      </c>
      <c r="O310" t="e">
        <f>VLOOKUP(J310,银行退!A:K,11,FALSE)</f>
        <v>#N/A</v>
      </c>
    </row>
    <row r="311" spans="1:15">
      <c r="A311" s="1" t="s">
        <v>13757</v>
      </c>
      <c r="B311" s="1" t="s">
        <v>13758</v>
      </c>
      <c r="C311" s="1" t="s">
        <v>1835</v>
      </c>
      <c r="D311" s="1" t="s">
        <v>1836</v>
      </c>
      <c r="E311" s="1" t="s">
        <v>1837</v>
      </c>
      <c r="F311" s="2">
        <v>127</v>
      </c>
      <c r="G311" s="1" t="s">
        <v>711</v>
      </c>
      <c r="H311" s="1" t="s">
        <v>514</v>
      </c>
      <c r="I311" s="1" t="s">
        <v>515</v>
      </c>
      <c r="J311" s="1" t="s">
        <v>13759</v>
      </c>
      <c r="K311" s="1" t="s">
        <v>13760</v>
      </c>
      <c r="L311" t="e">
        <f>VLOOKUP(B311,HIS退!B:F,5,FALSE)</f>
        <v>#N/A</v>
      </c>
      <c r="M311">
        <f>VLOOKUP(J311,银行退!A:F,6,FALSE)</f>
        <v>127</v>
      </c>
      <c r="N311" t="e">
        <f>VLOOKUP(J311,银行退!A:J,10,FALSE)</f>
        <v>#N/A</v>
      </c>
      <c r="O311" t="e">
        <f>VLOOKUP(J311,银行退!A:K,11,FALSE)</f>
        <v>#N/A</v>
      </c>
    </row>
    <row r="312" spans="1:15">
      <c r="A312" s="1" t="s">
        <v>13761</v>
      </c>
      <c r="B312" s="1" t="s">
        <v>13762</v>
      </c>
      <c r="C312" s="1" t="s">
        <v>13763</v>
      </c>
      <c r="D312" s="1" t="s">
        <v>196</v>
      </c>
      <c r="E312" s="1" t="s">
        <v>95</v>
      </c>
      <c r="F312" s="2">
        <v>2023.76</v>
      </c>
      <c r="G312" s="1" t="s">
        <v>711</v>
      </c>
      <c r="H312" s="1" t="s">
        <v>517</v>
      </c>
      <c r="I312" s="1" t="s">
        <v>122</v>
      </c>
      <c r="J312" s="1" t="s">
        <v>13764</v>
      </c>
      <c r="K312" s="1" t="s">
        <v>94</v>
      </c>
      <c r="L312" t="e">
        <f>VLOOKUP(B312,HIS退!B:F,5,FALSE)</f>
        <v>#N/A</v>
      </c>
      <c r="M312">
        <f>VLOOKUP(J312,银行退!A:F,6,FALSE)</f>
        <v>2023.76</v>
      </c>
      <c r="N312" t="e">
        <f>VLOOKUP(J312,银行退!A:J,10,FALSE)</f>
        <v>#N/A</v>
      </c>
      <c r="O312" t="str">
        <f>VLOOKUP(J312,银行退!A:K,11,FALSE)</f>
        <v>20170801</v>
      </c>
    </row>
    <row r="313" spans="1:15">
      <c r="A313" s="1" t="s">
        <v>13765</v>
      </c>
      <c r="B313" s="1" t="s">
        <v>13766</v>
      </c>
      <c r="C313" s="1" t="s">
        <v>13767</v>
      </c>
      <c r="D313" s="1" t="s">
        <v>1840</v>
      </c>
      <c r="E313" s="1" t="s">
        <v>1841</v>
      </c>
      <c r="F313" s="2">
        <v>138.37</v>
      </c>
      <c r="G313" s="1" t="s">
        <v>711</v>
      </c>
      <c r="H313" s="1" t="s">
        <v>517</v>
      </c>
      <c r="I313" s="1" t="s">
        <v>122</v>
      </c>
      <c r="J313" s="1" t="s">
        <v>13768</v>
      </c>
      <c r="K313" s="1" t="s">
        <v>13769</v>
      </c>
      <c r="L313" t="e">
        <f>VLOOKUP(B313,HIS退!B:F,5,FALSE)</f>
        <v>#N/A</v>
      </c>
      <c r="M313">
        <f>VLOOKUP(J313,银行退!A:F,6,FALSE)</f>
        <v>138.37</v>
      </c>
      <c r="N313" t="e">
        <f>VLOOKUP(J313,银行退!A:J,10,FALSE)</f>
        <v>#N/A</v>
      </c>
      <c r="O313" t="str">
        <f>VLOOKUP(J313,银行退!A:K,11,FALSE)</f>
        <v>20170801</v>
      </c>
    </row>
    <row r="314" spans="1:15">
      <c r="A314" s="1" t="s">
        <v>13770</v>
      </c>
      <c r="B314" s="1" t="s">
        <v>13771</v>
      </c>
      <c r="C314" s="1" t="s">
        <v>1843</v>
      </c>
      <c r="D314" s="1" t="s">
        <v>162</v>
      </c>
      <c r="E314" s="1" t="s">
        <v>163</v>
      </c>
      <c r="F314" s="2">
        <v>8000</v>
      </c>
      <c r="G314" s="1" t="s">
        <v>711</v>
      </c>
      <c r="H314" s="1" t="s">
        <v>514</v>
      </c>
      <c r="I314" s="1" t="s">
        <v>515</v>
      </c>
      <c r="J314" s="1" t="s">
        <v>13772</v>
      </c>
      <c r="K314" s="1" t="s">
        <v>526</v>
      </c>
      <c r="L314" t="e">
        <f>VLOOKUP(B314,HIS退!B:F,5,FALSE)</f>
        <v>#N/A</v>
      </c>
      <c r="M314">
        <f>VLOOKUP(J314,银行退!A:F,6,FALSE)</f>
        <v>8000</v>
      </c>
      <c r="N314" t="e">
        <f>VLOOKUP(J314,银行退!A:J,10,FALSE)</f>
        <v>#N/A</v>
      </c>
      <c r="O314" t="e">
        <f>VLOOKUP(J314,银行退!A:K,11,FALSE)</f>
        <v>#N/A</v>
      </c>
    </row>
    <row r="315" spans="1:15">
      <c r="A315" s="1" t="s">
        <v>13773</v>
      </c>
      <c r="B315" s="1" t="s">
        <v>13774</v>
      </c>
      <c r="C315" s="1" t="s">
        <v>1845</v>
      </c>
      <c r="D315" s="1" t="s">
        <v>1846</v>
      </c>
      <c r="E315" s="1" t="s">
        <v>1847</v>
      </c>
      <c r="F315" s="2">
        <v>23.72</v>
      </c>
      <c r="G315" s="1" t="s">
        <v>711</v>
      </c>
      <c r="H315" s="1" t="s">
        <v>514</v>
      </c>
      <c r="I315" s="1" t="s">
        <v>515</v>
      </c>
      <c r="J315" s="1" t="s">
        <v>13775</v>
      </c>
      <c r="K315" s="1" t="s">
        <v>13776</v>
      </c>
      <c r="L315" t="e">
        <f>VLOOKUP(B315,HIS退!B:F,5,FALSE)</f>
        <v>#N/A</v>
      </c>
      <c r="M315">
        <f>VLOOKUP(J315,银行退!A:F,6,FALSE)</f>
        <v>23.72</v>
      </c>
      <c r="N315" t="e">
        <f>VLOOKUP(J315,银行退!A:J,10,FALSE)</f>
        <v>#N/A</v>
      </c>
      <c r="O315" t="e">
        <f>VLOOKUP(J315,银行退!A:K,11,FALSE)</f>
        <v>#N/A</v>
      </c>
    </row>
    <row r="316" spans="1:15">
      <c r="A316" s="1" t="s">
        <v>13777</v>
      </c>
      <c r="B316" s="1" t="s">
        <v>13778</v>
      </c>
      <c r="C316" s="1" t="s">
        <v>1849</v>
      </c>
      <c r="D316" s="1" t="s">
        <v>1850</v>
      </c>
      <c r="E316" s="1" t="s">
        <v>1851</v>
      </c>
      <c r="F316" s="2">
        <v>320</v>
      </c>
      <c r="G316" s="1" t="s">
        <v>711</v>
      </c>
      <c r="H316" s="1" t="s">
        <v>514</v>
      </c>
      <c r="I316" s="1" t="s">
        <v>515</v>
      </c>
      <c r="J316" s="1" t="s">
        <v>13779</v>
      </c>
      <c r="K316" s="1" t="s">
        <v>13780</v>
      </c>
      <c r="L316" t="e">
        <f>VLOOKUP(B316,HIS退!B:F,5,FALSE)</f>
        <v>#N/A</v>
      </c>
      <c r="M316">
        <f>VLOOKUP(J316,银行退!A:F,6,FALSE)</f>
        <v>320</v>
      </c>
      <c r="N316" t="e">
        <f>VLOOKUP(J316,银行退!A:J,10,FALSE)</f>
        <v>#N/A</v>
      </c>
      <c r="O316" t="e">
        <f>VLOOKUP(J316,银行退!A:K,11,FALSE)</f>
        <v>#N/A</v>
      </c>
    </row>
    <row r="317" spans="1:15">
      <c r="A317" s="1" t="s">
        <v>13781</v>
      </c>
      <c r="B317" s="1" t="s">
        <v>13782</v>
      </c>
      <c r="C317" s="1" t="s">
        <v>1853</v>
      </c>
      <c r="D317" s="1" t="s">
        <v>1854</v>
      </c>
      <c r="E317" s="1" t="s">
        <v>1855</v>
      </c>
      <c r="F317" s="2">
        <v>1500</v>
      </c>
      <c r="G317" s="1" t="s">
        <v>711</v>
      </c>
      <c r="H317" s="1" t="s">
        <v>514</v>
      </c>
      <c r="I317" s="1" t="s">
        <v>515</v>
      </c>
      <c r="J317" s="1" t="s">
        <v>13783</v>
      </c>
      <c r="K317" s="1" t="s">
        <v>13784</v>
      </c>
      <c r="L317" t="e">
        <f>VLOOKUP(B317,HIS退!B:F,5,FALSE)</f>
        <v>#N/A</v>
      </c>
      <c r="M317">
        <f>VLOOKUP(J317,银行退!A:F,6,FALSE)</f>
        <v>1500</v>
      </c>
      <c r="N317" t="e">
        <f>VLOOKUP(J317,银行退!A:J,10,FALSE)</f>
        <v>#N/A</v>
      </c>
      <c r="O317" t="e">
        <f>VLOOKUP(J317,银行退!A:K,11,FALSE)</f>
        <v>#N/A</v>
      </c>
    </row>
    <row r="318" spans="1:15">
      <c r="A318" s="1" t="s">
        <v>529</v>
      </c>
      <c r="B318" s="1" t="s">
        <v>13785</v>
      </c>
      <c r="C318" s="1" t="s">
        <v>1856</v>
      </c>
      <c r="D318" s="1" t="s">
        <v>1857</v>
      </c>
      <c r="E318" s="1" t="s">
        <v>1858</v>
      </c>
      <c r="F318" s="2">
        <v>200</v>
      </c>
      <c r="G318" s="1" t="s">
        <v>711</v>
      </c>
      <c r="H318" s="1" t="s">
        <v>514</v>
      </c>
      <c r="I318" s="1" t="s">
        <v>515</v>
      </c>
      <c r="J318" s="1" t="s">
        <v>13786</v>
      </c>
      <c r="K318" s="1" t="s">
        <v>13787</v>
      </c>
      <c r="L318" t="e">
        <f>VLOOKUP(B318,HIS退!B:F,5,FALSE)</f>
        <v>#N/A</v>
      </c>
      <c r="M318">
        <f>VLOOKUP(J318,银行退!A:F,6,FALSE)</f>
        <v>200</v>
      </c>
      <c r="N318" t="e">
        <f>VLOOKUP(J318,银行退!A:J,10,FALSE)</f>
        <v>#N/A</v>
      </c>
      <c r="O318" t="e">
        <f>VLOOKUP(J318,银行退!A:K,11,FALSE)</f>
        <v>#N/A</v>
      </c>
    </row>
    <row r="319" spans="1:15">
      <c r="A319" s="1" t="s">
        <v>13788</v>
      </c>
      <c r="B319" s="1" t="s">
        <v>13789</v>
      </c>
      <c r="C319" s="1" t="s">
        <v>1860</v>
      </c>
      <c r="D319" s="1" t="s">
        <v>1861</v>
      </c>
      <c r="E319" s="1" t="s">
        <v>1862</v>
      </c>
      <c r="F319" s="2">
        <v>39.06</v>
      </c>
      <c r="G319" s="1" t="s">
        <v>711</v>
      </c>
      <c r="H319" s="1" t="s">
        <v>514</v>
      </c>
      <c r="I319" s="1" t="s">
        <v>515</v>
      </c>
      <c r="J319" s="1" t="s">
        <v>13790</v>
      </c>
      <c r="K319" s="1" t="s">
        <v>13791</v>
      </c>
      <c r="L319" t="e">
        <f>VLOOKUP(B319,HIS退!B:F,5,FALSE)</f>
        <v>#N/A</v>
      </c>
      <c r="M319">
        <f>VLOOKUP(J319,银行退!A:F,6,FALSE)</f>
        <v>39.06</v>
      </c>
      <c r="N319" t="e">
        <f>VLOOKUP(J319,银行退!A:J,10,FALSE)</f>
        <v>#N/A</v>
      </c>
      <c r="O319" t="e">
        <f>VLOOKUP(J319,银行退!A:K,11,FALSE)</f>
        <v>#N/A</v>
      </c>
    </row>
    <row r="320" spans="1:15">
      <c r="A320" s="1" t="s">
        <v>13792</v>
      </c>
      <c r="B320" s="1" t="s">
        <v>13793</v>
      </c>
      <c r="C320" s="1" t="s">
        <v>1864</v>
      </c>
      <c r="D320" s="1" t="s">
        <v>1865</v>
      </c>
      <c r="E320" s="1" t="s">
        <v>1866</v>
      </c>
      <c r="F320" s="2">
        <v>15.09</v>
      </c>
      <c r="G320" s="1" t="s">
        <v>711</v>
      </c>
      <c r="H320" s="1" t="s">
        <v>514</v>
      </c>
      <c r="I320" s="1" t="s">
        <v>515</v>
      </c>
      <c r="J320" s="1" t="s">
        <v>13794</v>
      </c>
      <c r="K320" s="1" t="s">
        <v>13791</v>
      </c>
      <c r="L320" t="e">
        <f>VLOOKUP(B320,HIS退!B:F,5,FALSE)</f>
        <v>#N/A</v>
      </c>
      <c r="M320">
        <f>VLOOKUP(J320,银行退!A:F,6,FALSE)</f>
        <v>15.09</v>
      </c>
      <c r="N320" t="e">
        <f>VLOOKUP(J320,银行退!A:J,10,FALSE)</f>
        <v>#N/A</v>
      </c>
      <c r="O320" t="e">
        <f>VLOOKUP(J320,银行退!A:K,11,FALSE)</f>
        <v>#N/A</v>
      </c>
    </row>
    <row r="321" spans="1:15">
      <c r="A321" s="1" t="s">
        <v>13795</v>
      </c>
      <c r="B321" s="1" t="s">
        <v>13796</v>
      </c>
      <c r="C321" s="1" t="s">
        <v>1868</v>
      </c>
      <c r="D321" s="1" t="s">
        <v>1869</v>
      </c>
      <c r="E321" s="1" t="s">
        <v>1870</v>
      </c>
      <c r="F321" s="2">
        <v>3300</v>
      </c>
      <c r="G321" s="1" t="s">
        <v>711</v>
      </c>
      <c r="H321" s="1" t="s">
        <v>514</v>
      </c>
      <c r="I321" s="1" t="s">
        <v>515</v>
      </c>
      <c r="J321" s="1" t="s">
        <v>13797</v>
      </c>
      <c r="K321" s="1" t="s">
        <v>13798</v>
      </c>
      <c r="L321" t="e">
        <f>VLOOKUP(B321,HIS退!B:F,5,FALSE)</f>
        <v>#N/A</v>
      </c>
      <c r="M321">
        <f>VLOOKUP(J321,银行退!A:F,6,FALSE)</f>
        <v>3300</v>
      </c>
      <c r="N321" t="e">
        <f>VLOOKUP(J321,银行退!A:J,10,FALSE)</f>
        <v>#N/A</v>
      </c>
      <c r="O321" t="e">
        <f>VLOOKUP(J321,银行退!A:K,11,FALSE)</f>
        <v>#N/A</v>
      </c>
    </row>
    <row r="322" spans="1:15">
      <c r="A322" s="1" t="s">
        <v>13799</v>
      </c>
      <c r="B322" s="1" t="s">
        <v>13800</v>
      </c>
      <c r="C322" s="1" t="s">
        <v>1872</v>
      </c>
      <c r="D322" s="1" t="s">
        <v>1873</v>
      </c>
      <c r="E322" s="1" t="s">
        <v>1874</v>
      </c>
      <c r="F322" s="2">
        <v>5000</v>
      </c>
      <c r="G322" s="1" t="s">
        <v>711</v>
      </c>
      <c r="H322" s="1" t="s">
        <v>514</v>
      </c>
      <c r="I322" s="1" t="s">
        <v>515</v>
      </c>
      <c r="J322" s="1" t="s">
        <v>13801</v>
      </c>
      <c r="K322" s="1" t="s">
        <v>13802</v>
      </c>
      <c r="L322" t="e">
        <f>VLOOKUP(B322,HIS退!B:F,5,FALSE)</f>
        <v>#N/A</v>
      </c>
      <c r="M322">
        <f>VLOOKUP(J322,银行退!A:F,6,FALSE)</f>
        <v>5000</v>
      </c>
      <c r="N322" t="e">
        <f>VLOOKUP(J322,银行退!A:J,10,FALSE)</f>
        <v>#N/A</v>
      </c>
      <c r="O322" t="e">
        <f>VLOOKUP(J322,银行退!A:K,11,FALSE)</f>
        <v>#N/A</v>
      </c>
    </row>
    <row r="323" spans="1:15">
      <c r="A323" s="1" t="s">
        <v>13803</v>
      </c>
      <c r="B323" s="1" t="s">
        <v>13804</v>
      </c>
      <c r="C323" s="1" t="s">
        <v>13805</v>
      </c>
      <c r="D323" s="1" t="s">
        <v>1876</v>
      </c>
      <c r="E323" s="1" t="s">
        <v>1877</v>
      </c>
      <c r="F323" s="2">
        <v>407</v>
      </c>
      <c r="G323" s="1" t="s">
        <v>711</v>
      </c>
      <c r="H323" s="1" t="s">
        <v>517</v>
      </c>
      <c r="I323" s="1" t="s">
        <v>517</v>
      </c>
      <c r="J323" s="1" t="s">
        <v>13806</v>
      </c>
      <c r="K323" s="1" t="s">
        <v>13807</v>
      </c>
      <c r="L323" t="e">
        <f>VLOOKUP(B323,HIS退!B:F,5,FALSE)</f>
        <v>#N/A</v>
      </c>
      <c r="M323">
        <f>VLOOKUP(J323,银行退!A:F,6,FALSE)</f>
        <v>407</v>
      </c>
      <c r="N323" t="e">
        <f>VLOOKUP(J323,银行退!A:J,10,FALSE)</f>
        <v>#N/A</v>
      </c>
      <c r="O323" t="str">
        <f>VLOOKUP(J323,银行退!A:K,11,FALSE)</f>
        <v>20170802</v>
      </c>
    </row>
    <row r="324" spans="1:15">
      <c r="A324" s="1" t="s">
        <v>13808</v>
      </c>
      <c r="B324" s="1" t="s">
        <v>13809</v>
      </c>
      <c r="C324" s="1" t="s">
        <v>1879</v>
      </c>
      <c r="D324" s="1" t="s">
        <v>1880</v>
      </c>
      <c r="E324" s="1" t="s">
        <v>1881</v>
      </c>
      <c r="F324" s="2">
        <v>1000</v>
      </c>
      <c r="G324" s="1" t="s">
        <v>711</v>
      </c>
      <c r="H324" s="1" t="s">
        <v>514</v>
      </c>
      <c r="I324" s="1" t="s">
        <v>515</v>
      </c>
      <c r="J324" s="1" t="s">
        <v>13810</v>
      </c>
      <c r="K324" s="1" t="s">
        <v>13811</v>
      </c>
      <c r="L324" t="e">
        <f>VLOOKUP(B324,HIS退!B:F,5,FALSE)</f>
        <v>#N/A</v>
      </c>
      <c r="M324">
        <f>VLOOKUP(J324,银行退!A:F,6,FALSE)</f>
        <v>1000</v>
      </c>
      <c r="N324" t="e">
        <f>VLOOKUP(J324,银行退!A:J,10,FALSE)</f>
        <v>#N/A</v>
      </c>
      <c r="O324" t="e">
        <f>VLOOKUP(J324,银行退!A:K,11,FALSE)</f>
        <v>#N/A</v>
      </c>
    </row>
    <row r="325" spans="1:15">
      <c r="A325" s="1" t="s">
        <v>13812</v>
      </c>
      <c r="B325" s="1" t="s">
        <v>13813</v>
      </c>
      <c r="C325" s="1" t="s">
        <v>1883</v>
      </c>
      <c r="D325" s="1" t="s">
        <v>1884</v>
      </c>
      <c r="E325" s="1" t="s">
        <v>1885</v>
      </c>
      <c r="F325" s="2">
        <v>200</v>
      </c>
      <c r="G325" s="1" t="s">
        <v>711</v>
      </c>
      <c r="H325" s="1" t="s">
        <v>514</v>
      </c>
      <c r="I325" s="1" t="s">
        <v>515</v>
      </c>
      <c r="J325" s="1" t="s">
        <v>13814</v>
      </c>
      <c r="K325" s="1" t="s">
        <v>13815</v>
      </c>
      <c r="L325" t="e">
        <f>VLOOKUP(B325,HIS退!B:F,5,FALSE)</f>
        <v>#N/A</v>
      </c>
      <c r="M325">
        <f>VLOOKUP(J325,银行退!A:F,6,FALSE)</f>
        <v>200</v>
      </c>
      <c r="N325" t="e">
        <f>VLOOKUP(J325,银行退!A:J,10,FALSE)</f>
        <v>#N/A</v>
      </c>
      <c r="O325" t="e">
        <f>VLOOKUP(J325,银行退!A:K,11,FALSE)</f>
        <v>#N/A</v>
      </c>
    </row>
    <row r="326" spans="1:15">
      <c r="A326" s="1" t="s">
        <v>13816</v>
      </c>
      <c r="B326" s="1" t="s">
        <v>13817</v>
      </c>
      <c r="C326" s="1" t="s">
        <v>1887</v>
      </c>
      <c r="D326" s="1" t="s">
        <v>1884</v>
      </c>
      <c r="E326" s="1" t="s">
        <v>1885</v>
      </c>
      <c r="F326" s="2">
        <v>5.5</v>
      </c>
      <c r="G326" s="1" t="s">
        <v>711</v>
      </c>
      <c r="H326" s="1" t="s">
        <v>514</v>
      </c>
      <c r="I326" s="1" t="s">
        <v>515</v>
      </c>
      <c r="J326" s="1" t="s">
        <v>13818</v>
      </c>
      <c r="K326" s="1" t="s">
        <v>13815</v>
      </c>
      <c r="L326" t="e">
        <f>VLOOKUP(B326,HIS退!B:F,5,FALSE)</f>
        <v>#N/A</v>
      </c>
      <c r="M326">
        <f>VLOOKUP(J326,银行退!A:F,6,FALSE)</f>
        <v>5.5</v>
      </c>
      <c r="N326" t="e">
        <f>VLOOKUP(J326,银行退!A:J,10,FALSE)</f>
        <v>#N/A</v>
      </c>
      <c r="O326" t="e">
        <f>VLOOKUP(J326,银行退!A:K,11,FALSE)</f>
        <v>#N/A</v>
      </c>
    </row>
    <row r="327" spans="1:15">
      <c r="A327" s="1" t="s">
        <v>13819</v>
      </c>
      <c r="B327" s="1" t="s">
        <v>13820</v>
      </c>
      <c r="C327" s="1" t="s">
        <v>1889</v>
      </c>
      <c r="D327" s="1" t="s">
        <v>1890</v>
      </c>
      <c r="E327" s="1" t="s">
        <v>1891</v>
      </c>
      <c r="F327" s="2">
        <v>100</v>
      </c>
      <c r="G327" s="1" t="s">
        <v>711</v>
      </c>
      <c r="H327" s="1" t="s">
        <v>514</v>
      </c>
      <c r="I327" s="1" t="s">
        <v>515</v>
      </c>
      <c r="J327" s="1" t="s">
        <v>13821</v>
      </c>
      <c r="K327" s="1" t="s">
        <v>13822</v>
      </c>
      <c r="L327" t="e">
        <f>VLOOKUP(B327,HIS退!B:F,5,FALSE)</f>
        <v>#N/A</v>
      </c>
      <c r="M327">
        <f>VLOOKUP(J327,银行退!A:F,6,FALSE)</f>
        <v>100</v>
      </c>
      <c r="N327" t="e">
        <f>VLOOKUP(J327,银行退!A:J,10,FALSE)</f>
        <v>#N/A</v>
      </c>
      <c r="O327" t="e">
        <f>VLOOKUP(J327,银行退!A:K,11,FALSE)</f>
        <v>#N/A</v>
      </c>
    </row>
    <row r="328" spans="1:15">
      <c r="A328" s="1" t="s">
        <v>13823</v>
      </c>
      <c r="B328" s="1" t="s">
        <v>13824</v>
      </c>
      <c r="C328" s="1" t="s">
        <v>1893</v>
      </c>
      <c r="D328" s="1" t="s">
        <v>1894</v>
      </c>
      <c r="E328" s="1" t="s">
        <v>1895</v>
      </c>
      <c r="F328" s="2">
        <v>500</v>
      </c>
      <c r="G328" s="1" t="s">
        <v>711</v>
      </c>
      <c r="H328" s="1" t="s">
        <v>514</v>
      </c>
      <c r="I328" s="1" t="s">
        <v>515</v>
      </c>
      <c r="J328" s="1" t="s">
        <v>13825</v>
      </c>
      <c r="K328" s="1" t="s">
        <v>13826</v>
      </c>
      <c r="L328" t="e">
        <f>VLOOKUP(B328,HIS退!B:F,5,FALSE)</f>
        <v>#N/A</v>
      </c>
      <c r="M328">
        <f>VLOOKUP(J328,银行退!A:F,6,FALSE)</f>
        <v>500</v>
      </c>
      <c r="N328" t="e">
        <f>VLOOKUP(J328,银行退!A:J,10,FALSE)</f>
        <v>#N/A</v>
      </c>
      <c r="O328" t="e">
        <f>VLOOKUP(J328,银行退!A:K,11,FALSE)</f>
        <v>#N/A</v>
      </c>
    </row>
    <row r="329" spans="1:15">
      <c r="A329" s="1" t="s">
        <v>13827</v>
      </c>
      <c r="B329" s="1" t="s">
        <v>13828</v>
      </c>
      <c r="C329" s="1" t="s">
        <v>1897</v>
      </c>
      <c r="D329" s="1" t="s">
        <v>1898</v>
      </c>
      <c r="E329" s="1" t="s">
        <v>1899</v>
      </c>
      <c r="F329" s="2">
        <v>3.5</v>
      </c>
      <c r="G329" s="1" t="s">
        <v>711</v>
      </c>
      <c r="H329" s="1" t="s">
        <v>514</v>
      </c>
      <c r="I329" s="1" t="s">
        <v>515</v>
      </c>
      <c r="J329" s="1" t="s">
        <v>13829</v>
      </c>
      <c r="K329" s="1" t="s">
        <v>13830</v>
      </c>
      <c r="L329" t="e">
        <f>VLOOKUP(B329,HIS退!B:F,5,FALSE)</f>
        <v>#N/A</v>
      </c>
      <c r="M329">
        <f>VLOOKUP(J329,银行退!A:F,6,FALSE)</f>
        <v>3.5</v>
      </c>
      <c r="N329" t="e">
        <f>VLOOKUP(J329,银行退!A:J,10,FALSE)</f>
        <v>#N/A</v>
      </c>
      <c r="O329" t="e">
        <f>VLOOKUP(J329,银行退!A:K,11,FALSE)</f>
        <v>#N/A</v>
      </c>
    </row>
    <row r="330" spans="1:15">
      <c r="A330" s="1" t="s">
        <v>13831</v>
      </c>
      <c r="B330" s="1" t="s">
        <v>13832</v>
      </c>
      <c r="C330" s="1" t="s">
        <v>1901</v>
      </c>
      <c r="D330" s="1" t="s">
        <v>1902</v>
      </c>
      <c r="E330" s="1" t="s">
        <v>1903</v>
      </c>
      <c r="F330" s="2">
        <v>1316.57</v>
      </c>
      <c r="G330" s="1" t="s">
        <v>711</v>
      </c>
      <c r="H330" s="1" t="s">
        <v>514</v>
      </c>
      <c r="I330" s="1" t="s">
        <v>515</v>
      </c>
      <c r="J330" s="1" t="s">
        <v>13833</v>
      </c>
      <c r="K330" s="1" t="s">
        <v>13834</v>
      </c>
      <c r="L330" t="e">
        <f>VLOOKUP(B330,HIS退!B:F,5,FALSE)</f>
        <v>#N/A</v>
      </c>
      <c r="M330">
        <f>VLOOKUP(J330,银行退!A:F,6,FALSE)</f>
        <v>1316.57</v>
      </c>
      <c r="N330" t="e">
        <f>VLOOKUP(J330,银行退!A:J,10,FALSE)</f>
        <v>#N/A</v>
      </c>
      <c r="O330" t="e">
        <f>VLOOKUP(J330,银行退!A:K,11,FALSE)</f>
        <v>#N/A</v>
      </c>
    </row>
    <row r="331" spans="1:15">
      <c r="A331" s="1" t="s">
        <v>13835</v>
      </c>
      <c r="B331" s="1" t="s">
        <v>13836</v>
      </c>
      <c r="C331" s="1" t="s">
        <v>1905</v>
      </c>
      <c r="D331" s="1" t="s">
        <v>1906</v>
      </c>
      <c r="E331" s="1" t="s">
        <v>1907</v>
      </c>
      <c r="F331" s="2">
        <v>845</v>
      </c>
      <c r="G331" s="1" t="s">
        <v>711</v>
      </c>
      <c r="H331" s="1" t="s">
        <v>514</v>
      </c>
      <c r="I331" s="1" t="s">
        <v>515</v>
      </c>
      <c r="J331" s="1" t="s">
        <v>13837</v>
      </c>
      <c r="K331" s="1" t="s">
        <v>609</v>
      </c>
      <c r="L331" t="e">
        <f>VLOOKUP(B331,HIS退!B:F,5,FALSE)</f>
        <v>#N/A</v>
      </c>
      <c r="M331">
        <f>VLOOKUP(J331,银行退!A:F,6,FALSE)</f>
        <v>845</v>
      </c>
      <c r="N331" t="e">
        <f>VLOOKUP(J331,银行退!A:J,10,FALSE)</f>
        <v>#N/A</v>
      </c>
      <c r="O331" t="e">
        <f>VLOOKUP(J331,银行退!A:K,11,FALSE)</f>
        <v>#N/A</v>
      </c>
    </row>
    <row r="332" spans="1:15">
      <c r="A332" s="1" t="s">
        <v>13838</v>
      </c>
      <c r="B332" s="1" t="s">
        <v>13839</v>
      </c>
      <c r="C332" s="1" t="s">
        <v>1909</v>
      </c>
      <c r="D332" s="1" t="s">
        <v>1910</v>
      </c>
      <c r="E332" s="1" t="s">
        <v>1911</v>
      </c>
      <c r="F332" s="2">
        <v>3007.82</v>
      </c>
      <c r="G332" s="1" t="s">
        <v>711</v>
      </c>
      <c r="H332" s="1" t="s">
        <v>514</v>
      </c>
      <c r="I332" s="1" t="s">
        <v>515</v>
      </c>
      <c r="J332" s="1" t="s">
        <v>13840</v>
      </c>
      <c r="K332" s="1" t="s">
        <v>13841</v>
      </c>
      <c r="L332" t="e">
        <f>VLOOKUP(B332,HIS退!B:F,5,FALSE)</f>
        <v>#N/A</v>
      </c>
      <c r="M332">
        <f>VLOOKUP(J332,银行退!A:F,6,FALSE)</f>
        <v>3007.82</v>
      </c>
      <c r="N332" t="e">
        <f>VLOOKUP(J332,银行退!A:J,10,FALSE)</f>
        <v>#N/A</v>
      </c>
      <c r="O332" t="e">
        <f>VLOOKUP(J332,银行退!A:K,11,FALSE)</f>
        <v>#N/A</v>
      </c>
    </row>
    <row r="333" spans="1:15">
      <c r="A333" s="1" t="s">
        <v>13842</v>
      </c>
      <c r="B333" s="1" t="s">
        <v>13843</v>
      </c>
      <c r="C333" s="1"/>
      <c r="D333" s="1" t="s">
        <v>1913</v>
      </c>
      <c r="E333" s="1" t="s">
        <v>311</v>
      </c>
      <c r="F333" s="2">
        <v>150</v>
      </c>
      <c r="G333" s="1" t="s">
        <v>711</v>
      </c>
      <c r="H333" s="1" t="s">
        <v>548</v>
      </c>
      <c r="I333" s="1" t="s">
        <v>122</v>
      </c>
      <c r="J333" s="1" t="s">
        <v>13844</v>
      </c>
      <c r="K333" s="1" t="s">
        <v>13845</v>
      </c>
      <c r="L333" t="e">
        <f>VLOOKUP(B333,HIS退!B:F,5,FALSE)</f>
        <v>#N/A</v>
      </c>
      <c r="M333" t="e">
        <f>VLOOKUP(J333,银行退!A:F,6,FALSE)</f>
        <v>#N/A</v>
      </c>
      <c r="N333" t="e">
        <f>VLOOKUP(J333,银行退!A:J,10,FALSE)</f>
        <v>#N/A</v>
      </c>
      <c r="O333" t="e">
        <f>VLOOKUP(J333,银行退!A:K,11,FALSE)</f>
        <v>#N/A</v>
      </c>
    </row>
    <row r="334" spans="1:15">
      <c r="A334" s="1" t="s">
        <v>13846</v>
      </c>
      <c r="B334" s="1" t="s">
        <v>515</v>
      </c>
      <c r="C334" s="1"/>
      <c r="D334" s="1" t="s">
        <v>1913</v>
      </c>
      <c r="E334" s="1" t="s">
        <v>311</v>
      </c>
      <c r="F334" s="2">
        <v>150</v>
      </c>
      <c r="G334" s="1" t="s">
        <v>711</v>
      </c>
      <c r="H334" s="1" t="s">
        <v>521</v>
      </c>
      <c r="I334" s="1" t="s">
        <v>122</v>
      </c>
      <c r="J334" s="1" t="s">
        <v>13847</v>
      </c>
      <c r="K334" s="1" t="s">
        <v>13845</v>
      </c>
      <c r="L334" t="e">
        <f>VLOOKUP(B334,HIS退!B:F,5,FALSE)</f>
        <v>#N/A</v>
      </c>
      <c r="M334" t="e">
        <f>VLOOKUP(J334,银行退!A:F,6,FALSE)</f>
        <v>#N/A</v>
      </c>
      <c r="N334" t="e">
        <f>VLOOKUP(J334,银行退!A:J,10,FALSE)</f>
        <v>#N/A</v>
      </c>
      <c r="O334" t="e">
        <f>VLOOKUP(J334,银行退!A:K,11,FALSE)</f>
        <v>#N/A</v>
      </c>
    </row>
    <row r="335" spans="1:15">
      <c r="A335" s="1" t="s">
        <v>13848</v>
      </c>
      <c r="B335" s="1" t="s">
        <v>515</v>
      </c>
      <c r="C335" s="1"/>
      <c r="D335" s="1" t="s">
        <v>1913</v>
      </c>
      <c r="E335" s="1" t="s">
        <v>311</v>
      </c>
      <c r="F335" s="2">
        <v>170</v>
      </c>
      <c r="G335" s="1" t="s">
        <v>711</v>
      </c>
      <c r="H335" s="1" t="s">
        <v>521</v>
      </c>
      <c r="I335" s="1" t="s">
        <v>122</v>
      </c>
      <c r="J335" s="1" t="s">
        <v>13849</v>
      </c>
      <c r="K335" s="1" t="s">
        <v>13845</v>
      </c>
      <c r="L335" t="e">
        <f>VLOOKUP(B335,HIS退!B:F,5,FALSE)</f>
        <v>#N/A</v>
      </c>
      <c r="M335" t="e">
        <f>VLOOKUP(J335,银行退!A:F,6,FALSE)</f>
        <v>#N/A</v>
      </c>
      <c r="N335" t="e">
        <f>VLOOKUP(J335,银行退!A:J,10,FALSE)</f>
        <v>#N/A</v>
      </c>
      <c r="O335" t="e">
        <f>VLOOKUP(J335,银行退!A:K,11,FALSE)</f>
        <v>#N/A</v>
      </c>
    </row>
    <row r="336" spans="1:15">
      <c r="A336" s="1" t="s">
        <v>13850</v>
      </c>
      <c r="B336" s="1" t="s">
        <v>13851</v>
      </c>
      <c r="C336" s="1" t="s">
        <v>1915</v>
      </c>
      <c r="D336" s="1" t="s">
        <v>1916</v>
      </c>
      <c r="E336" s="1" t="s">
        <v>1917</v>
      </c>
      <c r="F336" s="2">
        <v>1000</v>
      </c>
      <c r="G336" s="1" t="s">
        <v>711</v>
      </c>
      <c r="H336" s="1" t="s">
        <v>514</v>
      </c>
      <c r="I336" s="1" t="s">
        <v>515</v>
      </c>
      <c r="J336" s="1" t="s">
        <v>13852</v>
      </c>
      <c r="K336" s="1" t="s">
        <v>13853</v>
      </c>
      <c r="L336" t="e">
        <f>VLOOKUP(B336,HIS退!B:F,5,FALSE)</f>
        <v>#N/A</v>
      </c>
      <c r="M336">
        <f>VLOOKUP(J336,银行退!A:F,6,FALSE)</f>
        <v>1000</v>
      </c>
      <c r="N336" t="e">
        <f>VLOOKUP(J336,银行退!A:J,10,FALSE)</f>
        <v>#N/A</v>
      </c>
      <c r="O336" t="e">
        <f>VLOOKUP(J336,银行退!A:K,11,FALSE)</f>
        <v>#N/A</v>
      </c>
    </row>
    <row r="337" spans="1:15">
      <c r="A337" s="1" t="s">
        <v>13854</v>
      </c>
      <c r="B337" s="1" t="s">
        <v>13855</v>
      </c>
      <c r="C337" s="1" t="s">
        <v>1919</v>
      </c>
      <c r="D337" s="1" t="s">
        <v>1920</v>
      </c>
      <c r="E337" s="1" t="s">
        <v>1921</v>
      </c>
      <c r="F337" s="2">
        <v>1660.5</v>
      </c>
      <c r="G337" s="1" t="s">
        <v>711</v>
      </c>
      <c r="H337" s="1" t="s">
        <v>514</v>
      </c>
      <c r="I337" s="1" t="s">
        <v>515</v>
      </c>
      <c r="J337" s="1" t="s">
        <v>13856</v>
      </c>
      <c r="K337" s="1" t="s">
        <v>13853</v>
      </c>
      <c r="L337" t="e">
        <f>VLOOKUP(B337,HIS退!B:F,5,FALSE)</f>
        <v>#N/A</v>
      </c>
      <c r="M337">
        <f>VLOOKUP(J337,银行退!A:F,6,FALSE)</f>
        <v>1660.5</v>
      </c>
      <c r="N337" t="e">
        <f>VLOOKUP(J337,银行退!A:J,10,FALSE)</f>
        <v>#N/A</v>
      </c>
      <c r="O337" t="e">
        <f>VLOOKUP(J337,银行退!A:K,11,FALSE)</f>
        <v>#N/A</v>
      </c>
    </row>
    <row r="338" spans="1:15">
      <c r="A338" s="1" t="s">
        <v>13857</v>
      </c>
      <c r="B338" s="1" t="s">
        <v>13858</v>
      </c>
      <c r="C338" s="1" t="s">
        <v>1923</v>
      </c>
      <c r="D338" s="1" t="s">
        <v>1924</v>
      </c>
      <c r="E338" s="1" t="s">
        <v>1925</v>
      </c>
      <c r="F338" s="2">
        <v>1500</v>
      </c>
      <c r="G338" s="1" t="s">
        <v>711</v>
      </c>
      <c r="H338" s="1" t="s">
        <v>514</v>
      </c>
      <c r="I338" s="1" t="s">
        <v>515</v>
      </c>
      <c r="J338" s="1" t="s">
        <v>13859</v>
      </c>
      <c r="K338" s="1" t="s">
        <v>13860</v>
      </c>
      <c r="L338" t="e">
        <f>VLOOKUP(B338,HIS退!B:F,5,FALSE)</f>
        <v>#N/A</v>
      </c>
      <c r="M338">
        <f>VLOOKUP(J338,银行退!A:F,6,FALSE)</f>
        <v>1500</v>
      </c>
      <c r="N338" t="e">
        <f>VLOOKUP(J338,银行退!A:J,10,FALSE)</f>
        <v>#N/A</v>
      </c>
      <c r="O338" t="e">
        <f>VLOOKUP(J338,银行退!A:K,11,FALSE)</f>
        <v>#N/A</v>
      </c>
    </row>
    <row r="339" spans="1:15">
      <c r="A339" s="1" t="s">
        <v>13861</v>
      </c>
      <c r="B339" s="1" t="s">
        <v>13862</v>
      </c>
      <c r="C339" s="1" t="s">
        <v>13863</v>
      </c>
      <c r="D339" s="1" t="s">
        <v>1927</v>
      </c>
      <c r="E339" s="1" t="s">
        <v>1928</v>
      </c>
      <c r="F339" s="2">
        <v>92</v>
      </c>
      <c r="G339" s="1" t="s">
        <v>711</v>
      </c>
      <c r="H339" s="1" t="s">
        <v>517</v>
      </c>
      <c r="I339" s="1" t="s">
        <v>517</v>
      </c>
      <c r="J339" s="1" t="s">
        <v>13864</v>
      </c>
      <c r="K339" s="1" t="s">
        <v>13865</v>
      </c>
      <c r="L339" t="e">
        <f>VLOOKUP(B339,HIS退!B:F,5,FALSE)</f>
        <v>#N/A</v>
      </c>
      <c r="M339">
        <f>VLOOKUP(J339,银行退!A:F,6,FALSE)</f>
        <v>92</v>
      </c>
      <c r="N339" t="e">
        <f>VLOOKUP(J339,银行退!A:J,10,FALSE)</f>
        <v>#N/A</v>
      </c>
      <c r="O339" t="str">
        <f>VLOOKUP(J339,银行退!A:K,11,FALSE)</f>
        <v>20170802</v>
      </c>
    </row>
    <row r="340" spans="1:15">
      <c r="A340" s="1" t="s">
        <v>13866</v>
      </c>
      <c r="B340" s="1" t="s">
        <v>13867</v>
      </c>
      <c r="C340" s="1" t="s">
        <v>1930</v>
      </c>
      <c r="D340" s="1" t="s">
        <v>1931</v>
      </c>
      <c r="E340" s="1" t="s">
        <v>1932</v>
      </c>
      <c r="F340" s="2">
        <v>825.53</v>
      </c>
      <c r="G340" s="1" t="s">
        <v>711</v>
      </c>
      <c r="H340" s="1" t="s">
        <v>514</v>
      </c>
      <c r="I340" s="1" t="s">
        <v>515</v>
      </c>
      <c r="J340" s="1" t="s">
        <v>13868</v>
      </c>
      <c r="K340" s="1" t="s">
        <v>13869</v>
      </c>
      <c r="L340" t="e">
        <f>VLOOKUP(B340,HIS退!B:F,5,FALSE)</f>
        <v>#N/A</v>
      </c>
      <c r="M340">
        <f>VLOOKUP(J340,银行退!A:F,6,FALSE)</f>
        <v>825.53</v>
      </c>
      <c r="N340" t="e">
        <f>VLOOKUP(J340,银行退!A:J,10,FALSE)</f>
        <v>#N/A</v>
      </c>
      <c r="O340" t="e">
        <f>VLOOKUP(J340,银行退!A:K,11,FALSE)</f>
        <v>#N/A</v>
      </c>
    </row>
    <row r="341" spans="1:15">
      <c r="A341" s="1" t="s">
        <v>13870</v>
      </c>
      <c r="B341" s="1" t="s">
        <v>13871</v>
      </c>
      <c r="C341" s="1" t="s">
        <v>1934</v>
      </c>
      <c r="D341" s="1" t="s">
        <v>1935</v>
      </c>
      <c r="E341" s="1" t="s">
        <v>1936</v>
      </c>
      <c r="F341" s="2">
        <v>45.5</v>
      </c>
      <c r="G341" s="1" t="s">
        <v>711</v>
      </c>
      <c r="H341" s="1" t="s">
        <v>514</v>
      </c>
      <c r="I341" s="1" t="s">
        <v>515</v>
      </c>
      <c r="J341" s="1" t="s">
        <v>13872</v>
      </c>
      <c r="K341" s="1" t="s">
        <v>13873</v>
      </c>
      <c r="L341" t="e">
        <f>VLOOKUP(B341,HIS退!B:F,5,FALSE)</f>
        <v>#N/A</v>
      </c>
      <c r="M341">
        <f>VLOOKUP(J341,银行退!A:F,6,FALSE)</f>
        <v>45.5</v>
      </c>
      <c r="N341" t="e">
        <f>VLOOKUP(J341,银行退!A:J,10,FALSE)</f>
        <v>#N/A</v>
      </c>
      <c r="O341" t="e">
        <f>VLOOKUP(J341,银行退!A:K,11,FALSE)</f>
        <v>#N/A</v>
      </c>
    </row>
    <row r="342" spans="1:15">
      <c r="A342" s="1" t="s">
        <v>13874</v>
      </c>
      <c r="B342" s="1" t="s">
        <v>13875</v>
      </c>
      <c r="C342" s="1" t="s">
        <v>13876</v>
      </c>
      <c r="D342" s="1" t="s">
        <v>1938</v>
      </c>
      <c r="E342" s="1" t="s">
        <v>436</v>
      </c>
      <c r="F342" s="2">
        <v>89.5</v>
      </c>
      <c r="G342" s="1" t="s">
        <v>711</v>
      </c>
      <c r="H342" s="1" t="s">
        <v>517</v>
      </c>
      <c r="I342" s="1" t="s">
        <v>517</v>
      </c>
      <c r="J342" s="1" t="s">
        <v>13877</v>
      </c>
      <c r="K342" s="1" t="s">
        <v>13873</v>
      </c>
      <c r="L342" t="e">
        <f>VLOOKUP(B342,HIS退!B:F,5,FALSE)</f>
        <v>#N/A</v>
      </c>
      <c r="M342">
        <f>VLOOKUP(J342,银行退!A:F,6,FALSE)</f>
        <v>89.5</v>
      </c>
      <c r="N342" t="e">
        <f>VLOOKUP(J342,银行退!A:J,10,FALSE)</f>
        <v>#N/A</v>
      </c>
      <c r="O342" t="str">
        <f>VLOOKUP(J342,银行退!A:K,11,FALSE)</f>
        <v>20170802</v>
      </c>
    </row>
    <row r="343" spans="1:15">
      <c r="A343" s="1" t="s">
        <v>13878</v>
      </c>
      <c r="B343" s="1" t="s">
        <v>13879</v>
      </c>
      <c r="C343" s="1" t="s">
        <v>1940</v>
      </c>
      <c r="D343" s="1" t="s">
        <v>1941</v>
      </c>
      <c r="E343" s="1" t="s">
        <v>1942</v>
      </c>
      <c r="F343" s="2">
        <v>421.5</v>
      </c>
      <c r="G343" s="1" t="s">
        <v>711</v>
      </c>
      <c r="H343" s="1" t="s">
        <v>514</v>
      </c>
      <c r="I343" s="1" t="s">
        <v>515</v>
      </c>
      <c r="J343" s="1" t="s">
        <v>13880</v>
      </c>
      <c r="K343" s="1" t="s">
        <v>13881</v>
      </c>
      <c r="L343" t="e">
        <f>VLOOKUP(B343,HIS退!B:F,5,FALSE)</f>
        <v>#N/A</v>
      </c>
      <c r="M343">
        <f>VLOOKUP(J343,银行退!A:F,6,FALSE)</f>
        <v>421.5</v>
      </c>
      <c r="N343" t="e">
        <f>VLOOKUP(J343,银行退!A:J,10,FALSE)</f>
        <v>#N/A</v>
      </c>
      <c r="O343" t="e">
        <f>VLOOKUP(J343,银行退!A:K,11,FALSE)</f>
        <v>#N/A</v>
      </c>
    </row>
    <row r="344" spans="1:15">
      <c r="A344" s="1" t="s">
        <v>13882</v>
      </c>
      <c r="B344" s="1" t="s">
        <v>13883</v>
      </c>
      <c r="C344" s="1" t="s">
        <v>1944</v>
      </c>
      <c r="D344" s="1" t="s">
        <v>1945</v>
      </c>
      <c r="E344" s="1" t="s">
        <v>1946</v>
      </c>
      <c r="F344" s="2">
        <v>177</v>
      </c>
      <c r="G344" s="1" t="s">
        <v>711</v>
      </c>
      <c r="H344" s="1" t="s">
        <v>514</v>
      </c>
      <c r="I344" s="1" t="s">
        <v>515</v>
      </c>
      <c r="J344" s="1" t="s">
        <v>13884</v>
      </c>
      <c r="K344" s="1" t="s">
        <v>12525</v>
      </c>
      <c r="L344" t="e">
        <f>VLOOKUP(B344,HIS退!B:F,5,FALSE)</f>
        <v>#N/A</v>
      </c>
      <c r="M344">
        <f>VLOOKUP(J344,银行退!A:F,6,FALSE)</f>
        <v>177</v>
      </c>
      <c r="N344" t="e">
        <f>VLOOKUP(J344,银行退!A:J,10,FALSE)</f>
        <v>#N/A</v>
      </c>
      <c r="O344" t="e">
        <f>VLOOKUP(J344,银行退!A:K,11,FALSE)</f>
        <v>#N/A</v>
      </c>
    </row>
    <row r="345" spans="1:15">
      <c r="A345" s="1" t="s">
        <v>13885</v>
      </c>
      <c r="B345" s="1" t="s">
        <v>13886</v>
      </c>
      <c r="C345" s="1" t="s">
        <v>1948</v>
      </c>
      <c r="D345" s="1" t="s">
        <v>914</v>
      </c>
      <c r="E345" s="1" t="s">
        <v>720</v>
      </c>
      <c r="F345" s="2">
        <v>20</v>
      </c>
      <c r="G345" s="1" t="s">
        <v>711</v>
      </c>
      <c r="H345" s="1" t="s">
        <v>514</v>
      </c>
      <c r="I345" s="1" t="s">
        <v>515</v>
      </c>
      <c r="J345" s="1" t="s">
        <v>13887</v>
      </c>
      <c r="K345" s="1" t="s">
        <v>12525</v>
      </c>
      <c r="L345" t="e">
        <f>VLOOKUP(B345,HIS退!B:F,5,FALSE)</f>
        <v>#N/A</v>
      </c>
      <c r="M345">
        <f>VLOOKUP(J345,银行退!A:F,6,FALSE)</f>
        <v>20</v>
      </c>
      <c r="N345" t="e">
        <f>VLOOKUP(J345,银行退!A:J,10,FALSE)</f>
        <v>#N/A</v>
      </c>
      <c r="O345" t="e">
        <f>VLOOKUP(J345,银行退!A:K,11,FALSE)</f>
        <v>#N/A</v>
      </c>
    </row>
    <row r="346" spans="1:15">
      <c r="A346" s="1" t="s">
        <v>13888</v>
      </c>
      <c r="B346" s="1" t="s">
        <v>13889</v>
      </c>
      <c r="C346" s="1" t="s">
        <v>1950</v>
      </c>
      <c r="D346" s="1" t="s">
        <v>1951</v>
      </c>
      <c r="E346" s="1" t="s">
        <v>1952</v>
      </c>
      <c r="F346" s="2">
        <v>800</v>
      </c>
      <c r="G346" s="1" t="s">
        <v>711</v>
      </c>
      <c r="H346" s="1" t="s">
        <v>514</v>
      </c>
      <c r="I346" s="1" t="s">
        <v>515</v>
      </c>
      <c r="J346" s="1" t="s">
        <v>13890</v>
      </c>
      <c r="K346" s="1" t="s">
        <v>13891</v>
      </c>
      <c r="L346" t="e">
        <f>VLOOKUP(B346,HIS退!B:F,5,FALSE)</f>
        <v>#N/A</v>
      </c>
      <c r="M346">
        <f>VLOOKUP(J346,银行退!A:F,6,FALSE)</f>
        <v>800</v>
      </c>
      <c r="N346" t="e">
        <f>VLOOKUP(J346,银行退!A:J,10,FALSE)</f>
        <v>#N/A</v>
      </c>
      <c r="O346" t="e">
        <f>VLOOKUP(J346,银行退!A:K,11,FALSE)</f>
        <v>#N/A</v>
      </c>
    </row>
    <row r="347" spans="1:15">
      <c r="A347" s="1" t="s">
        <v>13892</v>
      </c>
      <c r="B347" s="1" t="s">
        <v>13893</v>
      </c>
      <c r="C347" s="1" t="s">
        <v>1954</v>
      </c>
      <c r="D347" s="1" t="s">
        <v>1955</v>
      </c>
      <c r="E347" s="1" t="s">
        <v>408</v>
      </c>
      <c r="F347" s="2">
        <v>100</v>
      </c>
      <c r="G347" s="1" t="s">
        <v>711</v>
      </c>
      <c r="H347" s="1" t="s">
        <v>514</v>
      </c>
      <c r="I347" s="1" t="s">
        <v>515</v>
      </c>
      <c r="J347" s="1" t="s">
        <v>13894</v>
      </c>
      <c r="K347" s="1" t="s">
        <v>13895</v>
      </c>
      <c r="L347" t="e">
        <f>VLOOKUP(B347,HIS退!B:F,5,FALSE)</f>
        <v>#N/A</v>
      </c>
      <c r="M347">
        <f>VLOOKUP(J347,银行退!A:F,6,FALSE)</f>
        <v>100</v>
      </c>
      <c r="N347" t="e">
        <f>VLOOKUP(J347,银行退!A:J,10,FALSE)</f>
        <v>#N/A</v>
      </c>
      <c r="O347" t="e">
        <f>VLOOKUP(J347,银行退!A:K,11,FALSE)</f>
        <v>#N/A</v>
      </c>
    </row>
    <row r="348" spans="1:15">
      <c r="A348" s="1" t="s">
        <v>13896</v>
      </c>
      <c r="B348" s="1" t="s">
        <v>13897</v>
      </c>
      <c r="C348" s="1" t="s">
        <v>1957</v>
      </c>
      <c r="D348" s="1" t="s">
        <v>1958</v>
      </c>
      <c r="E348" s="1" t="s">
        <v>83</v>
      </c>
      <c r="F348" s="2">
        <v>189</v>
      </c>
      <c r="G348" s="1" t="s">
        <v>711</v>
      </c>
      <c r="H348" s="1" t="s">
        <v>514</v>
      </c>
      <c r="I348" s="1" t="s">
        <v>515</v>
      </c>
      <c r="J348" s="1" t="s">
        <v>13898</v>
      </c>
      <c r="K348" s="1" t="s">
        <v>13899</v>
      </c>
      <c r="L348" t="e">
        <f>VLOOKUP(B348,HIS退!B:F,5,FALSE)</f>
        <v>#N/A</v>
      </c>
      <c r="M348">
        <f>VLOOKUP(J348,银行退!A:F,6,FALSE)</f>
        <v>189</v>
      </c>
      <c r="N348" t="e">
        <f>VLOOKUP(J348,银行退!A:J,10,FALSE)</f>
        <v>#N/A</v>
      </c>
      <c r="O348" t="e">
        <f>VLOOKUP(J348,银行退!A:K,11,FALSE)</f>
        <v>#N/A</v>
      </c>
    </row>
    <row r="349" spans="1:15">
      <c r="A349" s="1" t="s">
        <v>13900</v>
      </c>
      <c r="B349" s="1" t="s">
        <v>13901</v>
      </c>
      <c r="C349" s="1" t="s">
        <v>1960</v>
      </c>
      <c r="D349" s="1" t="s">
        <v>1961</v>
      </c>
      <c r="E349" s="1" t="s">
        <v>1962</v>
      </c>
      <c r="F349" s="2">
        <v>100</v>
      </c>
      <c r="G349" s="1" t="s">
        <v>711</v>
      </c>
      <c r="H349" s="1" t="s">
        <v>514</v>
      </c>
      <c r="I349" s="1" t="s">
        <v>515</v>
      </c>
      <c r="J349" s="1" t="s">
        <v>13902</v>
      </c>
      <c r="K349" s="1" t="s">
        <v>13903</v>
      </c>
      <c r="L349" t="e">
        <f>VLOOKUP(B349,HIS退!B:F,5,FALSE)</f>
        <v>#N/A</v>
      </c>
      <c r="M349">
        <f>VLOOKUP(J349,银行退!A:F,6,FALSE)</f>
        <v>100</v>
      </c>
      <c r="N349" t="e">
        <f>VLOOKUP(J349,银行退!A:J,10,FALSE)</f>
        <v>#N/A</v>
      </c>
      <c r="O349" t="e">
        <f>VLOOKUP(J349,银行退!A:K,11,FALSE)</f>
        <v>#N/A</v>
      </c>
    </row>
    <row r="350" spans="1:15">
      <c r="A350" s="1" t="s">
        <v>13904</v>
      </c>
      <c r="B350" s="1" t="s">
        <v>13905</v>
      </c>
      <c r="C350" s="1" t="s">
        <v>1964</v>
      </c>
      <c r="D350" s="1" t="s">
        <v>1965</v>
      </c>
      <c r="E350" s="1" t="s">
        <v>1966</v>
      </c>
      <c r="F350" s="2">
        <v>3514.5</v>
      </c>
      <c r="G350" s="1" t="s">
        <v>711</v>
      </c>
      <c r="H350" s="1" t="s">
        <v>514</v>
      </c>
      <c r="I350" s="1" t="s">
        <v>515</v>
      </c>
      <c r="J350" s="1" t="s">
        <v>13906</v>
      </c>
      <c r="K350" s="1" t="s">
        <v>13907</v>
      </c>
      <c r="L350" t="e">
        <f>VLOOKUP(B350,HIS退!B:F,5,FALSE)</f>
        <v>#N/A</v>
      </c>
      <c r="M350">
        <f>VLOOKUP(J350,银行退!A:F,6,FALSE)</f>
        <v>3514.5</v>
      </c>
      <c r="N350" t="e">
        <f>VLOOKUP(J350,银行退!A:J,10,FALSE)</f>
        <v>#N/A</v>
      </c>
      <c r="O350" t="e">
        <f>VLOOKUP(J350,银行退!A:K,11,FALSE)</f>
        <v>#N/A</v>
      </c>
    </row>
    <row r="351" spans="1:15">
      <c r="A351" s="1" t="s">
        <v>13908</v>
      </c>
      <c r="B351" s="1" t="s">
        <v>13909</v>
      </c>
      <c r="C351" s="1" t="s">
        <v>13910</v>
      </c>
      <c r="D351" s="1" t="s">
        <v>1968</v>
      </c>
      <c r="E351" s="1" t="s">
        <v>1969</v>
      </c>
      <c r="F351" s="2">
        <v>1223.1300000000001</v>
      </c>
      <c r="G351" s="1" t="s">
        <v>711</v>
      </c>
      <c r="H351" s="1" t="s">
        <v>517</v>
      </c>
      <c r="I351" s="1" t="s">
        <v>517</v>
      </c>
      <c r="J351" s="1" t="s">
        <v>13911</v>
      </c>
      <c r="K351" s="1" t="s">
        <v>13912</v>
      </c>
      <c r="L351" t="e">
        <f>VLOOKUP(B351,HIS退!B:F,5,FALSE)</f>
        <v>#N/A</v>
      </c>
      <c r="M351">
        <f>VLOOKUP(J351,银行退!A:F,6,FALSE)</f>
        <v>1223.1300000000001</v>
      </c>
      <c r="N351" t="e">
        <f>VLOOKUP(J351,银行退!A:J,10,FALSE)</f>
        <v>#N/A</v>
      </c>
      <c r="O351" t="str">
        <f>VLOOKUP(J351,银行退!A:K,11,FALSE)</f>
        <v>20170802</v>
      </c>
    </row>
    <row r="352" spans="1:15">
      <c r="A352" s="1" t="s">
        <v>13913</v>
      </c>
      <c r="B352" s="1" t="s">
        <v>13914</v>
      </c>
      <c r="C352" s="1" t="s">
        <v>1971</v>
      </c>
      <c r="D352" s="1" t="s">
        <v>1972</v>
      </c>
      <c r="E352" s="1" t="s">
        <v>1973</v>
      </c>
      <c r="F352" s="2">
        <v>502.26</v>
      </c>
      <c r="G352" s="1" t="s">
        <v>711</v>
      </c>
      <c r="H352" s="1" t="s">
        <v>514</v>
      </c>
      <c r="I352" s="1" t="s">
        <v>515</v>
      </c>
      <c r="J352" s="1" t="s">
        <v>13915</v>
      </c>
      <c r="K352" s="1" t="s">
        <v>13916</v>
      </c>
      <c r="L352" t="e">
        <f>VLOOKUP(B352,HIS退!B:F,5,FALSE)</f>
        <v>#N/A</v>
      </c>
      <c r="M352">
        <f>VLOOKUP(J352,银行退!A:F,6,FALSE)</f>
        <v>502.26</v>
      </c>
      <c r="N352" t="e">
        <f>VLOOKUP(J352,银行退!A:J,10,FALSE)</f>
        <v>#N/A</v>
      </c>
      <c r="O352" t="e">
        <f>VLOOKUP(J352,银行退!A:K,11,FALSE)</f>
        <v>#N/A</v>
      </c>
    </row>
    <row r="353" spans="1:15">
      <c r="A353" s="1" t="s">
        <v>13917</v>
      </c>
      <c r="B353" s="1" t="s">
        <v>13918</v>
      </c>
      <c r="C353" s="1" t="s">
        <v>1975</v>
      </c>
      <c r="D353" s="1" t="s">
        <v>1955</v>
      </c>
      <c r="E353" s="1" t="s">
        <v>408</v>
      </c>
      <c r="F353" s="2">
        <v>20</v>
      </c>
      <c r="G353" s="1" t="s">
        <v>711</v>
      </c>
      <c r="H353" s="1" t="s">
        <v>514</v>
      </c>
      <c r="I353" s="1" t="s">
        <v>515</v>
      </c>
      <c r="J353" s="1" t="s">
        <v>13919</v>
      </c>
      <c r="K353" s="1" t="s">
        <v>13895</v>
      </c>
      <c r="L353" t="e">
        <f>VLOOKUP(B353,HIS退!B:F,5,FALSE)</f>
        <v>#N/A</v>
      </c>
      <c r="M353">
        <f>VLOOKUP(J353,银行退!A:F,6,FALSE)</f>
        <v>20</v>
      </c>
      <c r="N353" t="e">
        <f>VLOOKUP(J353,银行退!A:J,10,FALSE)</f>
        <v>#N/A</v>
      </c>
      <c r="O353" t="e">
        <f>VLOOKUP(J353,银行退!A:K,11,FALSE)</f>
        <v>#N/A</v>
      </c>
    </row>
    <row r="354" spans="1:15">
      <c r="A354" s="1" t="s">
        <v>13920</v>
      </c>
      <c r="B354" s="1" t="s">
        <v>13921</v>
      </c>
      <c r="C354" s="1" t="s">
        <v>1977</v>
      </c>
      <c r="D354" s="1" t="s">
        <v>1978</v>
      </c>
      <c r="E354" s="1" t="s">
        <v>1979</v>
      </c>
      <c r="F354" s="2">
        <v>200</v>
      </c>
      <c r="G354" s="1" t="s">
        <v>711</v>
      </c>
      <c r="H354" s="1" t="s">
        <v>514</v>
      </c>
      <c r="I354" s="1" t="s">
        <v>515</v>
      </c>
      <c r="J354" s="1" t="s">
        <v>13922</v>
      </c>
      <c r="K354" s="1" t="s">
        <v>13923</v>
      </c>
      <c r="L354" t="e">
        <f>VLOOKUP(B354,HIS退!B:F,5,FALSE)</f>
        <v>#N/A</v>
      </c>
      <c r="M354">
        <f>VLOOKUP(J354,银行退!A:F,6,FALSE)</f>
        <v>200</v>
      </c>
      <c r="N354" t="e">
        <f>VLOOKUP(J354,银行退!A:J,10,FALSE)</f>
        <v>#N/A</v>
      </c>
      <c r="O354" t="e">
        <f>VLOOKUP(J354,银行退!A:K,11,FALSE)</f>
        <v>#N/A</v>
      </c>
    </row>
    <row r="355" spans="1:15">
      <c r="A355" s="1" t="s">
        <v>13924</v>
      </c>
      <c r="B355" s="1" t="s">
        <v>13925</v>
      </c>
      <c r="C355" s="1" t="s">
        <v>1981</v>
      </c>
      <c r="D355" s="1" t="s">
        <v>1982</v>
      </c>
      <c r="E355" s="1" t="s">
        <v>1983</v>
      </c>
      <c r="F355" s="2">
        <v>332.92</v>
      </c>
      <c r="G355" s="1" t="s">
        <v>711</v>
      </c>
      <c r="H355" s="1" t="s">
        <v>514</v>
      </c>
      <c r="I355" s="1" t="s">
        <v>515</v>
      </c>
      <c r="J355" s="1" t="s">
        <v>13926</v>
      </c>
      <c r="K355" s="1" t="s">
        <v>13927</v>
      </c>
      <c r="L355" t="e">
        <f>VLOOKUP(B355,HIS退!B:F,5,FALSE)</f>
        <v>#N/A</v>
      </c>
      <c r="M355">
        <f>VLOOKUP(J355,银行退!A:F,6,FALSE)</f>
        <v>332.92</v>
      </c>
      <c r="N355" t="e">
        <f>VLOOKUP(J355,银行退!A:J,10,FALSE)</f>
        <v>#N/A</v>
      </c>
      <c r="O355" t="e">
        <f>VLOOKUP(J355,银行退!A:K,11,FALSE)</f>
        <v>#N/A</v>
      </c>
    </row>
    <row r="356" spans="1:15">
      <c r="A356" s="1" t="s">
        <v>13928</v>
      </c>
      <c r="B356" s="1" t="s">
        <v>13929</v>
      </c>
      <c r="C356" s="1" t="s">
        <v>1985</v>
      </c>
      <c r="D356" s="1" t="s">
        <v>1986</v>
      </c>
      <c r="E356" s="1" t="s">
        <v>1987</v>
      </c>
      <c r="F356" s="2">
        <v>5008</v>
      </c>
      <c r="G356" s="1" t="s">
        <v>711</v>
      </c>
      <c r="H356" s="1" t="s">
        <v>514</v>
      </c>
      <c r="I356" s="1" t="s">
        <v>515</v>
      </c>
      <c r="J356" s="1" t="s">
        <v>13930</v>
      </c>
      <c r="K356" s="1" t="s">
        <v>13931</v>
      </c>
      <c r="L356" t="e">
        <f>VLOOKUP(B356,HIS退!B:F,5,FALSE)</f>
        <v>#N/A</v>
      </c>
      <c r="M356">
        <f>VLOOKUP(J356,银行退!A:F,6,FALSE)</f>
        <v>5008</v>
      </c>
      <c r="N356" t="e">
        <f>VLOOKUP(J356,银行退!A:J,10,FALSE)</f>
        <v>#N/A</v>
      </c>
      <c r="O356" t="e">
        <f>VLOOKUP(J356,银行退!A:K,11,FALSE)</f>
        <v>#N/A</v>
      </c>
    </row>
    <row r="357" spans="1:15">
      <c r="A357" s="1" t="s">
        <v>13932</v>
      </c>
      <c r="B357" s="1" t="s">
        <v>13933</v>
      </c>
      <c r="C357" s="1" t="s">
        <v>1989</v>
      </c>
      <c r="D357" s="1" t="s">
        <v>1990</v>
      </c>
      <c r="E357" s="1" t="s">
        <v>1991</v>
      </c>
      <c r="F357" s="2">
        <v>1000</v>
      </c>
      <c r="G357" s="1" t="s">
        <v>711</v>
      </c>
      <c r="H357" s="1" t="s">
        <v>514</v>
      </c>
      <c r="I357" s="1" t="s">
        <v>515</v>
      </c>
      <c r="J357" s="1" t="s">
        <v>13934</v>
      </c>
      <c r="K357" s="1" t="s">
        <v>13931</v>
      </c>
      <c r="L357" t="e">
        <f>VLOOKUP(B357,HIS退!B:F,5,FALSE)</f>
        <v>#N/A</v>
      </c>
      <c r="M357">
        <f>VLOOKUP(J357,银行退!A:F,6,FALSE)</f>
        <v>1000</v>
      </c>
      <c r="N357" t="e">
        <f>VLOOKUP(J357,银行退!A:J,10,FALSE)</f>
        <v>#N/A</v>
      </c>
      <c r="O357" t="e">
        <f>VLOOKUP(J357,银行退!A:K,11,FALSE)</f>
        <v>#N/A</v>
      </c>
    </row>
    <row r="358" spans="1:15">
      <c r="A358" s="1" t="s">
        <v>13935</v>
      </c>
      <c r="B358" s="1" t="s">
        <v>13936</v>
      </c>
      <c r="C358" s="1" t="s">
        <v>1993</v>
      </c>
      <c r="D358" s="1" t="s">
        <v>1990</v>
      </c>
      <c r="E358" s="1" t="s">
        <v>1991</v>
      </c>
      <c r="F358" s="2">
        <v>467</v>
      </c>
      <c r="G358" s="1" t="s">
        <v>711</v>
      </c>
      <c r="H358" s="1" t="s">
        <v>514</v>
      </c>
      <c r="I358" s="1" t="s">
        <v>515</v>
      </c>
      <c r="J358" s="1" t="s">
        <v>13937</v>
      </c>
      <c r="K358" s="1" t="s">
        <v>13931</v>
      </c>
      <c r="L358" t="e">
        <f>VLOOKUP(B358,HIS退!B:F,5,FALSE)</f>
        <v>#N/A</v>
      </c>
      <c r="M358">
        <f>VLOOKUP(J358,银行退!A:F,6,FALSE)</f>
        <v>467</v>
      </c>
      <c r="N358" t="e">
        <f>VLOOKUP(J358,银行退!A:J,10,FALSE)</f>
        <v>#N/A</v>
      </c>
      <c r="O358" t="e">
        <f>VLOOKUP(J358,银行退!A:K,11,FALSE)</f>
        <v>#N/A</v>
      </c>
    </row>
    <row r="359" spans="1:15">
      <c r="A359" s="1" t="s">
        <v>13938</v>
      </c>
      <c r="B359" s="1" t="s">
        <v>13939</v>
      </c>
      <c r="C359" s="1" t="s">
        <v>1995</v>
      </c>
      <c r="D359" s="1" t="s">
        <v>1996</v>
      </c>
      <c r="E359" s="1" t="s">
        <v>1997</v>
      </c>
      <c r="F359" s="2">
        <v>2000</v>
      </c>
      <c r="G359" s="1" t="s">
        <v>711</v>
      </c>
      <c r="H359" s="1" t="s">
        <v>514</v>
      </c>
      <c r="I359" s="1" t="s">
        <v>515</v>
      </c>
      <c r="J359" s="1" t="s">
        <v>13940</v>
      </c>
      <c r="K359" s="1" t="s">
        <v>13941</v>
      </c>
      <c r="L359" t="e">
        <f>VLOOKUP(B359,HIS退!B:F,5,FALSE)</f>
        <v>#N/A</v>
      </c>
      <c r="M359">
        <f>VLOOKUP(J359,银行退!A:F,6,FALSE)</f>
        <v>2000</v>
      </c>
      <c r="N359" t="e">
        <f>VLOOKUP(J359,银行退!A:J,10,FALSE)</f>
        <v>#N/A</v>
      </c>
      <c r="O359" t="e">
        <f>VLOOKUP(J359,银行退!A:K,11,FALSE)</f>
        <v>#N/A</v>
      </c>
    </row>
    <row r="360" spans="1:15">
      <c r="A360" s="1" t="s">
        <v>13942</v>
      </c>
      <c r="B360" s="1" t="s">
        <v>13943</v>
      </c>
      <c r="C360" s="1" t="s">
        <v>1999</v>
      </c>
      <c r="D360" s="1" t="s">
        <v>2000</v>
      </c>
      <c r="E360" s="1" t="s">
        <v>2001</v>
      </c>
      <c r="F360" s="2">
        <v>75.92</v>
      </c>
      <c r="G360" s="1" t="s">
        <v>711</v>
      </c>
      <c r="H360" s="1" t="s">
        <v>514</v>
      </c>
      <c r="I360" s="1" t="s">
        <v>515</v>
      </c>
      <c r="J360" s="1" t="s">
        <v>13944</v>
      </c>
      <c r="K360" s="1" t="s">
        <v>13945</v>
      </c>
      <c r="L360" t="e">
        <f>VLOOKUP(B360,HIS退!B:F,5,FALSE)</f>
        <v>#N/A</v>
      </c>
      <c r="M360">
        <f>VLOOKUP(J360,银行退!A:F,6,FALSE)</f>
        <v>75.92</v>
      </c>
      <c r="N360" t="e">
        <f>VLOOKUP(J360,银行退!A:J,10,FALSE)</f>
        <v>#N/A</v>
      </c>
      <c r="O360" t="e">
        <f>VLOOKUP(J360,银行退!A:K,11,FALSE)</f>
        <v>#N/A</v>
      </c>
    </row>
    <row r="361" spans="1:15">
      <c r="A361" s="1" t="s">
        <v>13946</v>
      </c>
      <c r="B361" s="1" t="s">
        <v>13947</v>
      </c>
      <c r="C361" s="1" t="s">
        <v>2003</v>
      </c>
      <c r="D361" s="1" t="s">
        <v>2004</v>
      </c>
      <c r="E361" s="1" t="s">
        <v>2005</v>
      </c>
      <c r="F361" s="2">
        <v>4708.4799999999996</v>
      </c>
      <c r="G361" s="1" t="s">
        <v>711</v>
      </c>
      <c r="H361" s="1" t="s">
        <v>514</v>
      </c>
      <c r="I361" s="1" t="s">
        <v>515</v>
      </c>
      <c r="J361" s="1" t="s">
        <v>13948</v>
      </c>
      <c r="K361" s="1" t="s">
        <v>13949</v>
      </c>
      <c r="L361" t="e">
        <f>VLOOKUP(B361,HIS退!B:F,5,FALSE)</f>
        <v>#N/A</v>
      </c>
      <c r="M361">
        <f>VLOOKUP(J361,银行退!A:F,6,FALSE)</f>
        <v>4708.4799999999996</v>
      </c>
      <c r="N361" t="e">
        <f>VLOOKUP(J361,银行退!A:J,10,FALSE)</f>
        <v>#N/A</v>
      </c>
      <c r="O361" t="e">
        <f>VLOOKUP(J361,银行退!A:K,11,FALSE)</f>
        <v>#N/A</v>
      </c>
    </row>
    <row r="362" spans="1:15">
      <c r="A362" s="1" t="s">
        <v>13950</v>
      </c>
      <c r="B362" s="1" t="s">
        <v>13951</v>
      </c>
      <c r="C362" s="1" t="s">
        <v>2007</v>
      </c>
      <c r="D362" s="1" t="s">
        <v>2008</v>
      </c>
      <c r="E362" s="1" t="s">
        <v>2009</v>
      </c>
      <c r="F362" s="2">
        <v>196.92</v>
      </c>
      <c r="G362" s="1" t="s">
        <v>711</v>
      </c>
      <c r="H362" s="1" t="s">
        <v>514</v>
      </c>
      <c r="I362" s="1" t="s">
        <v>515</v>
      </c>
      <c r="J362" s="1" t="s">
        <v>13952</v>
      </c>
      <c r="K362" s="1" t="s">
        <v>13953</v>
      </c>
      <c r="L362" t="e">
        <f>VLOOKUP(B362,HIS退!B:F,5,FALSE)</f>
        <v>#N/A</v>
      </c>
      <c r="M362">
        <f>VLOOKUP(J362,银行退!A:F,6,FALSE)</f>
        <v>196.92</v>
      </c>
      <c r="N362" t="e">
        <f>VLOOKUP(J362,银行退!A:J,10,FALSE)</f>
        <v>#N/A</v>
      </c>
      <c r="O362" t="e">
        <f>VLOOKUP(J362,银行退!A:K,11,FALSE)</f>
        <v>#N/A</v>
      </c>
    </row>
    <row r="363" spans="1:15">
      <c r="A363" s="1" t="s">
        <v>13954</v>
      </c>
      <c r="B363" s="1" t="s">
        <v>13955</v>
      </c>
      <c r="C363" s="1" t="s">
        <v>2011</v>
      </c>
      <c r="D363" s="1" t="s">
        <v>2012</v>
      </c>
      <c r="E363" s="1" t="s">
        <v>2013</v>
      </c>
      <c r="F363" s="2">
        <v>380</v>
      </c>
      <c r="G363" s="1" t="s">
        <v>711</v>
      </c>
      <c r="H363" s="1" t="s">
        <v>514</v>
      </c>
      <c r="I363" s="1" t="s">
        <v>515</v>
      </c>
      <c r="J363" s="1" t="s">
        <v>13956</v>
      </c>
      <c r="K363" s="1" t="s">
        <v>524</v>
      </c>
      <c r="L363" t="e">
        <f>VLOOKUP(B363,HIS退!B:F,5,FALSE)</f>
        <v>#N/A</v>
      </c>
      <c r="M363">
        <f>VLOOKUP(J363,银行退!A:F,6,FALSE)</f>
        <v>380</v>
      </c>
      <c r="N363" t="e">
        <f>VLOOKUP(J363,银行退!A:J,10,FALSE)</f>
        <v>#N/A</v>
      </c>
      <c r="O363" t="e">
        <f>VLOOKUP(J363,银行退!A:K,11,FALSE)</f>
        <v>#N/A</v>
      </c>
    </row>
    <row r="364" spans="1:15">
      <c r="A364" s="1" t="s">
        <v>13957</v>
      </c>
      <c r="B364" s="1" t="s">
        <v>13958</v>
      </c>
      <c r="C364" s="1" t="s">
        <v>2015</v>
      </c>
      <c r="D364" s="1" t="s">
        <v>2016</v>
      </c>
      <c r="E364" s="1" t="s">
        <v>2017</v>
      </c>
      <c r="F364" s="2">
        <v>2049.5</v>
      </c>
      <c r="G364" s="1" t="s">
        <v>711</v>
      </c>
      <c r="H364" s="1" t="s">
        <v>514</v>
      </c>
      <c r="I364" s="1" t="s">
        <v>515</v>
      </c>
      <c r="J364" s="1" t="s">
        <v>13959</v>
      </c>
      <c r="K364" s="1" t="s">
        <v>13960</v>
      </c>
      <c r="L364" t="e">
        <f>VLOOKUP(B364,HIS退!B:F,5,FALSE)</f>
        <v>#N/A</v>
      </c>
      <c r="M364">
        <f>VLOOKUP(J364,银行退!A:F,6,FALSE)</f>
        <v>2049.5</v>
      </c>
      <c r="N364" t="e">
        <f>VLOOKUP(J364,银行退!A:J,10,FALSE)</f>
        <v>#N/A</v>
      </c>
      <c r="O364" t="e">
        <f>VLOOKUP(J364,银行退!A:K,11,FALSE)</f>
        <v>#N/A</v>
      </c>
    </row>
    <row r="365" spans="1:15">
      <c r="A365" s="1" t="s">
        <v>13961</v>
      </c>
      <c r="B365" s="1" t="s">
        <v>13962</v>
      </c>
      <c r="C365" s="1" t="s">
        <v>2019</v>
      </c>
      <c r="D365" s="1" t="s">
        <v>2020</v>
      </c>
      <c r="E365" s="1" t="s">
        <v>2021</v>
      </c>
      <c r="F365" s="2">
        <v>1000</v>
      </c>
      <c r="G365" s="1" t="s">
        <v>711</v>
      </c>
      <c r="H365" s="1" t="s">
        <v>514</v>
      </c>
      <c r="I365" s="1" t="s">
        <v>515</v>
      </c>
      <c r="J365" s="1" t="s">
        <v>13963</v>
      </c>
      <c r="K365" s="1" t="s">
        <v>13964</v>
      </c>
      <c r="L365" t="e">
        <f>VLOOKUP(B365,HIS退!B:F,5,FALSE)</f>
        <v>#N/A</v>
      </c>
      <c r="M365">
        <f>VLOOKUP(J365,银行退!A:F,6,FALSE)</f>
        <v>1000</v>
      </c>
      <c r="N365" t="e">
        <f>VLOOKUP(J365,银行退!A:J,10,FALSE)</f>
        <v>#N/A</v>
      </c>
      <c r="O365" t="e">
        <f>VLOOKUP(J365,银行退!A:K,11,FALSE)</f>
        <v>#N/A</v>
      </c>
    </row>
    <row r="366" spans="1:15">
      <c r="A366" s="1" t="s">
        <v>13965</v>
      </c>
      <c r="B366" s="1" t="s">
        <v>13966</v>
      </c>
      <c r="C366" s="1" t="s">
        <v>2023</v>
      </c>
      <c r="D366" s="1" t="s">
        <v>2024</v>
      </c>
      <c r="E366" s="1" t="s">
        <v>2025</v>
      </c>
      <c r="F366" s="2">
        <v>896.3</v>
      </c>
      <c r="G366" s="1" t="s">
        <v>711</v>
      </c>
      <c r="H366" s="1" t="s">
        <v>514</v>
      </c>
      <c r="I366" s="1" t="s">
        <v>515</v>
      </c>
      <c r="J366" s="1" t="s">
        <v>13967</v>
      </c>
      <c r="K366" s="1" t="s">
        <v>13968</v>
      </c>
      <c r="L366" t="e">
        <f>VLOOKUP(B366,HIS退!B:F,5,FALSE)</f>
        <v>#N/A</v>
      </c>
      <c r="M366">
        <f>VLOOKUP(J366,银行退!A:F,6,FALSE)</f>
        <v>896.3</v>
      </c>
      <c r="N366" t="e">
        <f>VLOOKUP(J366,银行退!A:J,10,FALSE)</f>
        <v>#N/A</v>
      </c>
      <c r="O366" t="e">
        <f>VLOOKUP(J366,银行退!A:K,11,FALSE)</f>
        <v>#N/A</v>
      </c>
    </row>
    <row r="367" spans="1:15">
      <c r="A367" s="1" t="s">
        <v>13969</v>
      </c>
      <c r="B367" s="1" t="s">
        <v>13970</v>
      </c>
      <c r="C367" s="1" t="s">
        <v>13971</v>
      </c>
      <c r="D367" s="1" t="s">
        <v>427</v>
      </c>
      <c r="E367" s="1" t="s">
        <v>428</v>
      </c>
      <c r="F367" s="2">
        <v>200</v>
      </c>
      <c r="G367" s="1" t="s">
        <v>711</v>
      </c>
      <c r="H367" s="1" t="s">
        <v>517</v>
      </c>
      <c r="I367" s="1" t="s">
        <v>122</v>
      </c>
      <c r="J367" s="1" t="s">
        <v>13972</v>
      </c>
      <c r="K367" s="1" t="s">
        <v>13973</v>
      </c>
      <c r="L367" t="e">
        <f>VLOOKUP(B367,HIS退!B:F,5,FALSE)</f>
        <v>#N/A</v>
      </c>
      <c r="M367">
        <f>VLOOKUP(J367,银行退!A:F,6,FALSE)</f>
        <v>200</v>
      </c>
      <c r="N367" t="e">
        <f>VLOOKUP(J367,银行退!A:J,10,FALSE)</f>
        <v>#N/A</v>
      </c>
      <c r="O367" t="str">
        <f>VLOOKUP(J367,银行退!A:K,11,FALSE)</f>
        <v>20170802</v>
      </c>
    </row>
    <row r="368" spans="1:15">
      <c r="A368" s="1" t="s">
        <v>13974</v>
      </c>
      <c r="B368" s="1" t="s">
        <v>13975</v>
      </c>
      <c r="C368" s="1" t="s">
        <v>2028</v>
      </c>
      <c r="D368" s="1" t="s">
        <v>2029</v>
      </c>
      <c r="E368" s="1" t="s">
        <v>2030</v>
      </c>
      <c r="F368" s="2">
        <v>460</v>
      </c>
      <c r="G368" s="1" t="s">
        <v>711</v>
      </c>
      <c r="H368" s="1" t="s">
        <v>514</v>
      </c>
      <c r="I368" s="1" t="s">
        <v>515</v>
      </c>
      <c r="J368" s="1" t="s">
        <v>13976</v>
      </c>
      <c r="K368" s="1" t="s">
        <v>13977</v>
      </c>
      <c r="L368" t="e">
        <f>VLOOKUP(B368,HIS退!B:F,5,FALSE)</f>
        <v>#N/A</v>
      </c>
      <c r="M368">
        <f>VLOOKUP(J368,银行退!A:F,6,FALSE)</f>
        <v>460</v>
      </c>
      <c r="N368" t="e">
        <f>VLOOKUP(J368,银行退!A:J,10,FALSE)</f>
        <v>#N/A</v>
      </c>
      <c r="O368" t="e">
        <f>VLOOKUP(J368,银行退!A:K,11,FALSE)</f>
        <v>#N/A</v>
      </c>
    </row>
    <row r="369" spans="1:15">
      <c r="A369" s="1" t="s">
        <v>13978</v>
      </c>
      <c r="B369" s="1" t="s">
        <v>13979</v>
      </c>
      <c r="C369" s="1" t="s">
        <v>2032</v>
      </c>
      <c r="D369" s="1" t="s">
        <v>2033</v>
      </c>
      <c r="E369" s="1" t="s">
        <v>2034</v>
      </c>
      <c r="F369" s="2">
        <v>811.11</v>
      </c>
      <c r="G369" s="1" t="s">
        <v>711</v>
      </c>
      <c r="H369" s="1" t="s">
        <v>514</v>
      </c>
      <c r="I369" s="1" t="s">
        <v>515</v>
      </c>
      <c r="J369" s="1" t="s">
        <v>13980</v>
      </c>
      <c r="K369" s="1" t="s">
        <v>13981</v>
      </c>
      <c r="L369" t="e">
        <f>VLOOKUP(B369,HIS退!B:F,5,FALSE)</f>
        <v>#N/A</v>
      </c>
      <c r="M369">
        <f>VLOOKUP(J369,银行退!A:F,6,FALSE)</f>
        <v>811.11</v>
      </c>
      <c r="N369" t="e">
        <f>VLOOKUP(J369,银行退!A:J,10,FALSE)</f>
        <v>#N/A</v>
      </c>
      <c r="O369" t="e">
        <f>VLOOKUP(J369,银行退!A:K,11,FALSE)</f>
        <v>#N/A</v>
      </c>
    </row>
    <row r="370" spans="1:15">
      <c r="A370" s="1" t="s">
        <v>13982</v>
      </c>
      <c r="B370" s="1" t="s">
        <v>13983</v>
      </c>
      <c r="C370" s="1" t="s">
        <v>2036</v>
      </c>
      <c r="D370" s="1" t="s">
        <v>174</v>
      </c>
      <c r="E370" s="1" t="s">
        <v>175</v>
      </c>
      <c r="F370" s="2">
        <v>7000</v>
      </c>
      <c r="G370" s="1" t="s">
        <v>711</v>
      </c>
      <c r="H370" s="1" t="s">
        <v>514</v>
      </c>
      <c r="I370" s="1" t="s">
        <v>515</v>
      </c>
      <c r="J370" s="1" t="s">
        <v>13984</v>
      </c>
      <c r="K370" s="1" t="s">
        <v>13985</v>
      </c>
      <c r="L370" t="e">
        <f>VLOOKUP(B370,HIS退!B:F,5,FALSE)</f>
        <v>#N/A</v>
      </c>
      <c r="M370">
        <f>VLOOKUP(J370,银行退!A:F,6,FALSE)</f>
        <v>7000</v>
      </c>
      <c r="N370" t="e">
        <f>VLOOKUP(J370,银行退!A:J,10,FALSE)</f>
        <v>#N/A</v>
      </c>
      <c r="O370" t="e">
        <f>VLOOKUP(J370,银行退!A:K,11,FALSE)</f>
        <v>#N/A</v>
      </c>
    </row>
    <row r="371" spans="1:15">
      <c r="A371" s="1" t="s">
        <v>13986</v>
      </c>
      <c r="B371" s="1" t="s">
        <v>13987</v>
      </c>
      <c r="C371" s="1" t="s">
        <v>2038</v>
      </c>
      <c r="D371" s="1" t="s">
        <v>2039</v>
      </c>
      <c r="E371" s="1" t="s">
        <v>2040</v>
      </c>
      <c r="F371" s="2">
        <v>900</v>
      </c>
      <c r="G371" s="1" t="s">
        <v>711</v>
      </c>
      <c r="H371" s="1" t="s">
        <v>514</v>
      </c>
      <c r="I371" s="1" t="s">
        <v>515</v>
      </c>
      <c r="J371" s="1" t="s">
        <v>13988</v>
      </c>
      <c r="K371" s="1" t="s">
        <v>13989</v>
      </c>
      <c r="L371" t="e">
        <f>VLOOKUP(B371,HIS退!B:F,5,FALSE)</f>
        <v>#N/A</v>
      </c>
      <c r="M371">
        <f>VLOOKUP(J371,银行退!A:F,6,FALSE)</f>
        <v>900</v>
      </c>
      <c r="N371" t="e">
        <f>VLOOKUP(J371,银行退!A:J,10,FALSE)</f>
        <v>#N/A</v>
      </c>
      <c r="O371" t="e">
        <f>VLOOKUP(J371,银行退!A:K,11,FALSE)</f>
        <v>#N/A</v>
      </c>
    </row>
    <row r="372" spans="1:15">
      <c r="A372" s="1" t="s">
        <v>13990</v>
      </c>
      <c r="B372" s="1" t="s">
        <v>13991</v>
      </c>
      <c r="C372" s="1" t="s">
        <v>13992</v>
      </c>
      <c r="D372" s="1" t="s">
        <v>2042</v>
      </c>
      <c r="E372" s="1" t="s">
        <v>2043</v>
      </c>
      <c r="F372" s="2">
        <v>99.47</v>
      </c>
      <c r="G372" s="1" t="s">
        <v>711</v>
      </c>
      <c r="H372" s="1" t="s">
        <v>517</v>
      </c>
      <c r="I372" s="1" t="s">
        <v>122</v>
      </c>
      <c r="J372" s="1" t="s">
        <v>13993</v>
      </c>
      <c r="K372" s="1" t="s">
        <v>13994</v>
      </c>
      <c r="L372" t="e">
        <f>VLOOKUP(B372,HIS退!B:F,5,FALSE)</f>
        <v>#N/A</v>
      </c>
      <c r="M372">
        <f>VLOOKUP(J372,银行退!A:F,6,FALSE)</f>
        <v>99.47</v>
      </c>
      <c r="N372" t="e">
        <f>VLOOKUP(J372,银行退!A:J,10,FALSE)</f>
        <v>#N/A</v>
      </c>
      <c r="O372" t="str">
        <f>VLOOKUP(J372,银行退!A:K,11,FALSE)</f>
        <v>20170802</v>
      </c>
    </row>
    <row r="373" spans="1:15">
      <c r="A373" s="1" t="s">
        <v>13995</v>
      </c>
      <c r="B373" s="1" t="s">
        <v>13996</v>
      </c>
      <c r="C373" s="1" t="s">
        <v>2045</v>
      </c>
      <c r="D373" s="1" t="s">
        <v>2046</v>
      </c>
      <c r="E373" s="1" t="s">
        <v>2047</v>
      </c>
      <c r="F373" s="2">
        <v>105.5</v>
      </c>
      <c r="G373" s="1" t="s">
        <v>711</v>
      </c>
      <c r="H373" s="1" t="s">
        <v>514</v>
      </c>
      <c r="I373" s="1" t="s">
        <v>515</v>
      </c>
      <c r="J373" s="1" t="s">
        <v>13997</v>
      </c>
      <c r="K373" s="1" t="s">
        <v>13998</v>
      </c>
      <c r="L373" t="e">
        <f>VLOOKUP(B373,HIS退!B:F,5,FALSE)</f>
        <v>#N/A</v>
      </c>
      <c r="M373">
        <f>VLOOKUP(J373,银行退!A:F,6,FALSE)</f>
        <v>105.5</v>
      </c>
      <c r="N373" t="e">
        <f>VLOOKUP(J373,银行退!A:J,10,FALSE)</f>
        <v>#N/A</v>
      </c>
      <c r="O373" t="e">
        <f>VLOOKUP(J373,银行退!A:K,11,FALSE)</f>
        <v>#N/A</v>
      </c>
    </row>
    <row r="374" spans="1:15">
      <c r="A374" s="1" t="s">
        <v>13999</v>
      </c>
      <c r="B374" s="1" t="s">
        <v>14000</v>
      </c>
      <c r="C374" s="1" t="s">
        <v>2049</v>
      </c>
      <c r="D374" s="1" t="s">
        <v>2050</v>
      </c>
      <c r="E374" s="1" t="s">
        <v>2051</v>
      </c>
      <c r="F374" s="2">
        <v>217.78</v>
      </c>
      <c r="G374" s="1" t="s">
        <v>711</v>
      </c>
      <c r="H374" s="1" t="s">
        <v>514</v>
      </c>
      <c r="I374" s="1" t="s">
        <v>515</v>
      </c>
      <c r="J374" s="1" t="s">
        <v>14001</v>
      </c>
      <c r="K374" s="1" t="s">
        <v>14002</v>
      </c>
      <c r="L374" t="e">
        <f>VLOOKUP(B374,HIS退!B:F,5,FALSE)</f>
        <v>#N/A</v>
      </c>
      <c r="M374">
        <f>VLOOKUP(J374,银行退!A:F,6,FALSE)</f>
        <v>217.78</v>
      </c>
      <c r="N374" t="e">
        <f>VLOOKUP(J374,银行退!A:J,10,FALSE)</f>
        <v>#N/A</v>
      </c>
      <c r="O374" t="e">
        <f>VLOOKUP(J374,银行退!A:K,11,FALSE)</f>
        <v>#N/A</v>
      </c>
    </row>
    <row r="375" spans="1:15">
      <c r="A375" s="1" t="s">
        <v>14003</v>
      </c>
      <c r="B375" s="1" t="s">
        <v>14004</v>
      </c>
      <c r="C375" s="1" t="s">
        <v>14005</v>
      </c>
      <c r="D375" s="1" t="s">
        <v>2053</v>
      </c>
      <c r="E375" s="1" t="s">
        <v>2054</v>
      </c>
      <c r="F375" s="2">
        <v>3500</v>
      </c>
      <c r="G375" s="1" t="s">
        <v>711</v>
      </c>
      <c r="H375" s="1" t="s">
        <v>517</v>
      </c>
      <c r="I375" s="1" t="s">
        <v>122</v>
      </c>
      <c r="J375" s="1" t="s">
        <v>14006</v>
      </c>
      <c r="K375" s="1" t="s">
        <v>14007</v>
      </c>
      <c r="L375" t="e">
        <f>VLOOKUP(B375,HIS退!B:F,5,FALSE)</f>
        <v>#N/A</v>
      </c>
      <c r="M375">
        <f>VLOOKUP(J375,银行退!A:F,6,FALSE)</f>
        <v>3500</v>
      </c>
      <c r="N375" t="e">
        <f>VLOOKUP(J375,银行退!A:J,10,FALSE)</f>
        <v>#N/A</v>
      </c>
      <c r="O375" t="str">
        <f>VLOOKUP(J375,银行退!A:K,11,FALSE)</f>
        <v>20170802</v>
      </c>
    </row>
    <row r="376" spans="1:15">
      <c r="A376" s="1" t="s">
        <v>14008</v>
      </c>
      <c r="B376" s="1" t="s">
        <v>14009</v>
      </c>
      <c r="C376" s="1" t="s">
        <v>14010</v>
      </c>
      <c r="D376" s="1" t="s">
        <v>2053</v>
      </c>
      <c r="E376" s="1" t="s">
        <v>2054</v>
      </c>
      <c r="F376" s="2">
        <v>4862.5</v>
      </c>
      <c r="G376" s="1" t="s">
        <v>711</v>
      </c>
      <c r="H376" s="1" t="s">
        <v>517</v>
      </c>
      <c r="I376" s="1" t="s">
        <v>122</v>
      </c>
      <c r="J376" s="1" t="s">
        <v>14011</v>
      </c>
      <c r="K376" s="1" t="s">
        <v>14007</v>
      </c>
      <c r="L376" t="e">
        <f>VLOOKUP(B376,HIS退!B:F,5,FALSE)</f>
        <v>#N/A</v>
      </c>
      <c r="M376">
        <f>VLOOKUP(J376,银行退!A:F,6,FALSE)</f>
        <v>4862.5</v>
      </c>
      <c r="N376" t="e">
        <f>VLOOKUP(J376,银行退!A:J,10,FALSE)</f>
        <v>#N/A</v>
      </c>
      <c r="O376" t="str">
        <f>VLOOKUP(J376,银行退!A:K,11,FALSE)</f>
        <v>20170802</v>
      </c>
    </row>
    <row r="377" spans="1:15">
      <c r="A377" s="1" t="s">
        <v>14012</v>
      </c>
      <c r="B377" s="1" t="s">
        <v>14013</v>
      </c>
      <c r="C377" s="1" t="s">
        <v>2057</v>
      </c>
      <c r="D377" s="1" t="s">
        <v>2058</v>
      </c>
      <c r="E377" s="1" t="s">
        <v>2059</v>
      </c>
      <c r="F377" s="2">
        <v>3000</v>
      </c>
      <c r="G377" s="1" t="s">
        <v>711</v>
      </c>
      <c r="H377" s="1" t="s">
        <v>514</v>
      </c>
      <c r="I377" s="1" t="s">
        <v>515</v>
      </c>
      <c r="J377" s="1" t="s">
        <v>14014</v>
      </c>
      <c r="K377" s="1" t="s">
        <v>14015</v>
      </c>
      <c r="L377" t="e">
        <f>VLOOKUP(B377,HIS退!B:F,5,FALSE)</f>
        <v>#N/A</v>
      </c>
      <c r="M377">
        <f>VLOOKUP(J377,银行退!A:F,6,FALSE)</f>
        <v>3000</v>
      </c>
      <c r="N377" t="e">
        <f>VLOOKUP(J377,银行退!A:J,10,FALSE)</f>
        <v>#N/A</v>
      </c>
      <c r="O377" t="e">
        <f>VLOOKUP(J377,银行退!A:K,11,FALSE)</f>
        <v>#N/A</v>
      </c>
    </row>
    <row r="378" spans="1:15">
      <c r="A378" s="1" t="s">
        <v>14016</v>
      </c>
      <c r="B378" s="1" t="s">
        <v>14017</v>
      </c>
      <c r="C378" s="1" t="s">
        <v>2061</v>
      </c>
      <c r="D378" s="1" t="s">
        <v>2058</v>
      </c>
      <c r="E378" s="1" t="s">
        <v>2059</v>
      </c>
      <c r="F378" s="2">
        <v>400</v>
      </c>
      <c r="G378" s="1" t="s">
        <v>711</v>
      </c>
      <c r="H378" s="1" t="s">
        <v>514</v>
      </c>
      <c r="I378" s="1" t="s">
        <v>515</v>
      </c>
      <c r="J378" s="1" t="s">
        <v>14018</v>
      </c>
      <c r="K378" s="1" t="s">
        <v>14019</v>
      </c>
      <c r="L378" t="e">
        <f>VLOOKUP(B378,HIS退!B:F,5,FALSE)</f>
        <v>#N/A</v>
      </c>
      <c r="M378">
        <f>VLOOKUP(J378,银行退!A:F,6,FALSE)</f>
        <v>400</v>
      </c>
      <c r="N378" t="e">
        <f>VLOOKUP(J378,银行退!A:J,10,FALSE)</f>
        <v>#N/A</v>
      </c>
      <c r="O378" t="e">
        <f>VLOOKUP(J378,银行退!A:K,11,FALSE)</f>
        <v>#N/A</v>
      </c>
    </row>
    <row r="379" spans="1:15">
      <c r="A379" s="1" t="s">
        <v>14020</v>
      </c>
      <c r="B379" s="1" t="s">
        <v>14021</v>
      </c>
      <c r="C379" s="1" t="s">
        <v>2063</v>
      </c>
      <c r="D379" s="1" t="s">
        <v>2064</v>
      </c>
      <c r="E379" s="1" t="s">
        <v>2065</v>
      </c>
      <c r="F379" s="2">
        <v>800</v>
      </c>
      <c r="G379" s="1" t="s">
        <v>711</v>
      </c>
      <c r="H379" s="1" t="s">
        <v>514</v>
      </c>
      <c r="I379" s="1" t="s">
        <v>515</v>
      </c>
      <c r="J379" s="1" t="s">
        <v>14022</v>
      </c>
      <c r="K379" s="1" t="s">
        <v>14023</v>
      </c>
      <c r="L379" t="e">
        <f>VLOOKUP(B379,HIS退!B:F,5,FALSE)</f>
        <v>#N/A</v>
      </c>
      <c r="M379">
        <f>VLOOKUP(J379,银行退!A:F,6,FALSE)</f>
        <v>800</v>
      </c>
      <c r="N379" t="e">
        <f>VLOOKUP(J379,银行退!A:J,10,FALSE)</f>
        <v>#N/A</v>
      </c>
      <c r="O379" t="e">
        <f>VLOOKUP(J379,银行退!A:K,11,FALSE)</f>
        <v>#N/A</v>
      </c>
    </row>
    <row r="380" spans="1:15">
      <c r="A380" s="1" t="s">
        <v>14024</v>
      </c>
      <c r="B380" s="1" t="s">
        <v>14025</v>
      </c>
      <c r="C380" s="1" t="s">
        <v>2067</v>
      </c>
      <c r="D380" s="1" t="s">
        <v>2068</v>
      </c>
      <c r="E380" s="1" t="s">
        <v>2069</v>
      </c>
      <c r="F380" s="2">
        <v>40714.639999999999</v>
      </c>
      <c r="G380" s="1" t="s">
        <v>711</v>
      </c>
      <c r="H380" s="1" t="s">
        <v>514</v>
      </c>
      <c r="I380" s="1" t="s">
        <v>515</v>
      </c>
      <c r="J380" s="1" t="s">
        <v>14026</v>
      </c>
      <c r="K380" s="1" t="s">
        <v>14027</v>
      </c>
      <c r="L380" t="e">
        <f>VLOOKUP(B380,HIS退!B:F,5,FALSE)</f>
        <v>#N/A</v>
      </c>
      <c r="M380">
        <f>VLOOKUP(J380,银行退!A:F,6,FALSE)</f>
        <v>40714.639999999999</v>
      </c>
      <c r="N380" t="e">
        <f>VLOOKUP(J380,银行退!A:J,10,FALSE)</f>
        <v>#N/A</v>
      </c>
      <c r="O380" t="e">
        <f>VLOOKUP(J380,银行退!A:K,11,FALSE)</f>
        <v>#N/A</v>
      </c>
    </row>
    <row r="381" spans="1:15">
      <c r="A381" s="1" t="s">
        <v>14028</v>
      </c>
      <c r="B381" s="1" t="s">
        <v>14029</v>
      </c>
      <c r="C381" s="1" t="s">
        <v>2071</v>
      </c>
      <c r="D381" s="1" t="s">
        <v>2072</v>
      </c>
      <c r="E381" s="1" t="s">
        <v>2073</v>
      </c>
      <c r="F381" s="2">
        <v>500</v>
      </c>
      <c r="G381" s="1" t="s">
        <v>711</v>
      </c>
      <c r="H381" s="1" t="s">
        <v>514</v>
      </c>
      <c r="I381" s="1" t="s">
        <v>515</v>
      </c>
      <c r="J381" s="1" t="s">
        <v>14030</v>
      </c>
      <c r="K381" s="1" t="s">
        <v>14031</v>
      </c>
      <c r="L381" t="e">
        <f>VLOOKUP(B381,HIS退!B:F,5,FALSE)</f>
        <v>#N/A</v>
      </c>
      <c r="M381">
        <f>VLOOKUP(J381,银行退!A:F,6,FALSE)</f>
        <v>500</v>
      </c>
      <c r="N381" t="e">
        <f>VLOOKUP(J381,银行退!A:J,10,FALSE)</f>
        <v>#N/A</v>
      </c>
      <c r="O381" t="e">
        <f>VLOOKUP(J381,银行退!A:K,11,FALSE)</f>
        <v>#N/A</v>
      </c>
    </row>
    <row r="382" spans="1:15">
      <c r="A382" s="1" t="s">
        <v>14032</v>
      </c>
      <c r="B382" s="1" t="s">
        <v>14033</v>
      </c>
      <c r="C382" s="1" t="s">
        <v>2075</v>
      </c>
      <c r="D382" s="1" t="s">
        <v>2076</v>
      </c>
      <c r="E382" s="1" t="s">
        <v>2077</v>
      </c>
      <c r="F382" s="2">
        <v>807.09</v>
      </c>
      <c r="G382" s="1" t="s">
        <v>711</v>
      </c>
      <c r="H382" s="1" t="s">
        <v>514</v>
      </c>
      <c r="I382" s="1" t="s">
        <v>515</v>
      </c>
      <c r="J382" s="1" t="s">
        <v>14034</v>
      </c>
      <c r="K382" s="1" t="s">
        <v>14035</v>
      </c>
      <c r="L382" t="e">
        <f>VLOOKUP(B382,HIS退!B:F,5,FALSE)</f>
        <v>#N/A</v>
      </c>
      <c r="M382">
        <f>VLOOKUP(J382,银行退!A:F,6,FALSE)</f>
        <v>807.09</v>
      </c>
      <c r="N382" t="e">
        <f>VLOOKUP(J382,银行退!A:J,10,FALSE)</f>
        <v>#N/A</v>
      </c>
      <c r="O382" t="e">
        <f>VLOOKUP(J382,银行退!A:K,11,FALSE)</f>
        <v>#N/A</v>
      </c>
    </row>
    <row r="383" spans="1:15">
      <c r="A383" s="1" t="s">
        <v>14036</v>
      </c>
      <c r="B383" s="1" t="s">
        <v>14037</v>
      </c>
      <c r="C383" s="1" t="s">
        <v>2079</v>
      </c>
      <c r="D383" s="1" t="s">
        <v>2080</v>
      </c>
      <c r="E383" s="1" t="s">
        <v>2081</v>
      </c>
      <c r="F383" s="2">
        <v>1000</v>
      </c>
      <c r="G383" s="1" t="s">
        <v>711</v>
      </c>
      <c r="H383" s="1" t="s">
        <v>514</v>
      </c>
      <c r="I383" s="1" t="s">
        <v>515</v>
      </c>
      <c r="J383" s="1" t="s">
        <v>14038</v>
      </c>
      <c r="K383" s="1" t="s">
        <v>14039</v>
      </c>
      <c r="L383" t="e">
        <f>VLOOKUP(B383,HIS退!B:F,5,FALSE)</f>
        <v>#N/A</v>
      </c>
      <c r="M383">
        <f>VLOOKUP(J383,银行退!A:F,6,FALSE)</f>
        <v>1000</v>
      </c>
      <c r="N383" t="e">
        <f>VLOOKUP(J383,银行退!A:J,10,FALSE)</f>
        <v>#N/A</v>
      </c>
      <c r="O383" t="e">
        <f>VLOOKUP(J383,银行退!A:K,11,FALSE)</f>
        <v>#N/A</v>
      </c>
    </row>
    <row r="384" spans="1:15">
      <c r="A384" s="1" t="s">
        <v>14040</v>
      </c>
      <c r="B384" s="1" t="s">
        <v>14041</v>
      </c>
      <c r="C384" s="1" t="s">
        <v>2083</v>
      </c>
      <c r="D384" s="1" t="s">
        <v>2084</v>
      </c>
      <c r="E384" s="1" t="s">
        <v>2085</v>
      </c>
      <c r="F384" s="2">
        <v>40</v>
      </c>
      <c r="G384" s="1" t="s">
        <v>711</v>
      </c>
      <c r="H384" s="1" t="s">
        <v>514</v>
      </c>
      <c r="I384" s="1" t="s">
        <v>515</v>
      </c>
      <c r="J384" s="1" t="s">
        <v>14042</v>
      </c>
      <c r="K384" s="1" t="s">
        <v>14043</v>
      </c>
      <c r="L384" t="e">
        <f>VLOOKUP(B384,HIS退!B:F,5,FALSE)</f>
        <v>#N/A</v>
      </c>
      <c r="M384">
        <f>VLOOKUP(J384,银行退!A:F,6,FALSE)</f>
        <v>40</v>
      </c>
      <c r="N384" t="e">
        <f>VLOOKUP(J384,银行退!A:J,10,FALSE)</f>
        <v>#N/A</v>
      </c>
      <c r="O384" t="e">
        <f>VLOOKUP(J384,银行退!A:K,11,FALSE)</f>
        <v>#N/A</v>
      </c>
    </row>
    <row r="385" spans="1:15">
      <c r="A385" s="1" t="s">
        <v>14044</v>
      </c>
      <c r="B385" s="1" t="s">
        <v>14045</v>
      </c>
      <c r="C385" s="1" t="s">
        <v>2087</v>
      </c>
      <c r="D385" s="1" t="s">
        <v>2088</v>
      </c>
      <c r="E385" s="1" t="s">
        <v>2089</v>
      </c>
      <c r="F385" s="2">
        <v>3000</v>
      </c>
      <c r="G385" s="1" t="s">
        <v>711</v>
      </c>
      <c r="H385" s="1" t="s">
        <v>514</v>
      </c>
      <c r="I385" s="1" t="s">
        <v>515</v>
      </c>
      <c r="J385" s="1" t="s">
        <v>14046</v>
      </c>
      <c r="K385" s="1" t="s">
        <v>14047</v>
      </c>
      <c r="L385" t="e">
        <f>VLOOKUP(B385,HIS退!B:F,5,FALSE)</f>
        <v>#N/A</v>
      </c>
      <c r="M385">
        <f>VLOOKUP(J385,银行退!A:F,6,FALSE)</f>
        <v>3000</v>
      </c>
      <c r="N385" t="e">
        <f>VLOOKUP(J385,银行退!A:J,10,FALSE)</f>
        <v>#N/A</v>
      </c>
      <c r="O385" t="e">
        <f>VLOOKUP(J385,银行退!A:K,11,FALSE)</f>
        <v>#N/A</v>
      </c>
    </row>
    <row r="386" spans="1:15">
      <c r="A386" s="1" t="s">
        <v>14048</v>
      </c>
      <c r="B386" s="1" t="s">
        <v>14049</v>
      </c>
      <c r="C386" s="1" t="s">
        <v>2091</v>
      </c>
      <c r="D386" s="1" t="s">
        <v>2092</v>
      </c>
      <c r="E386" s="1" t="s">
        <v>438</v>
      </c>
      <c r="F386" s="2">
        <v>500</v>
      </c>
      <c r="G386" s="1" t="s">
        <v>711</v>
      </c>
      <c r="H386" s="1" t="s">
        <v>514</v>
      </c>
      <c r="I386" s="1" t="s">
        <v>515</v>
      </c>
      <c r="J386" s="1" t="s">
        <v>14050</v>
      </c>
      <c r="K386" s="1" t="s">
        <v>14051</v>
      </c>
      <c r="L386" t="e">
        <f>VLOOKUP(B386,HIS退!B:F,5,FALSE)</f>
        <v>#N/A</v>
      </c>
      <c r="M386">
        <f>VLOOKUP(J386,银行退!A:F,6,FALSE)</f>
        <v>500</v>
      </c>
      <c r="N386" t="e">
        <f>VLOOKUP(J386,银行退!A:J,10,FALSE)</f>
        <v>#N/A</v>
      </c>
      <c r="O386" t="e">
        <f>VLOOKUP(J386,银行退!A:K,11,FALSE)</f>
        <v>#N/A</v>
      </c>
    </row>
    <row r="387" spans="1:15">
      <c r="A387" s="1" t="s">
        <v>14052</v>
      </c>
      <c r="B387" s="1" t="s">
        <v>14053</v>
      </c>
      <c r="C387" s="1" t="s">
        <v>2094</v>
      </c>
      <c r="D387" s="1" t="s">
        <v>2095</v>
      </c>
      <c r="E387" s="1" t="s">
        <v>2096</v>
      </c>
      <c r="F387" s="2">
        <v>23.5</v>
      </c>
      <c r="G387" s="1" t="s">
        <v>711</v>
      </c>
      <c r="H387" s="1" t="s">
        <v>514</v>
      </c>
      <c r="I387" s="1" t="s">
        <v>515</v>
      </c>
      <c r="J387" s="1" t="s">
        <v>14054</v>
      </c>
      <c r="K387" s="1" t="s">
        <v>14055</v>
      </c>
      <c r="L387" t="e">
        <f>VLOOKUP(B387,HIS退!B:F,5,FALSE)</f>
        <v>#N/A</v>
      </c>
      <c r="M387">
        <f>VLOOKUP(J387,银行退!A:F,6,FALSE)</f>
        <v>23.5</v>
      </c>
      <c r="N387" t="e">
        <f>VLOOKUP(J387,银行退!A:J,10,FALSE)</f>
        <v>#N/A</v>
      </c>
      <c r="O387" t="e">
        <f>VLOOKUP(J387,银行退!A:K,11,FALSE)</f>
        <v>#N/A</v>
      </c>
    </row>
    <row r="388" spans="1:15">
      <c r="A388" s="1" t="s">
        <v>14056</v>
      </c>
      <c r="B388" s="1" t="s">
        <v>14057</v>
      </c>
      <c r="C388" s="1" t="s">
        <v>2098</v>
      </c>
      <c r="D388" s="1" t="s">
        <v>2099</v>
      </c>
      <c r="E388" s="1" t="s">
        <v>2100</v>
      </c>
      <c r="F388" s="2">
        <v>170</v>
      </c>
      <c r="G388" s="1" t="s">
        <v>711</v>
      </c>
      <c r="H388" s="1" t="s">
        <v>514</v>
      </c>
      <c r="I388" s="1" t="s">
        <v>515</v>
      </c>
      <c r="J388" s="1" t="s">
        <v>14058</v>
      </c>
      <c r="K388" s="1" t="s">
        <v>14059</v>
      </c>
      <c r="L388" t="e">
        <f>VLOOKUP(B388,HIS退!B:F,5,FALSE)</f>
        <v>#N/A</v>
      </c>
      <c r="M388">
        <f>VLOOKUP(J388,银行退!A:F,6,FALSE)</f>
        <v>170</v>
      </c>
      <c r="N388" t="e">
        <f>VLOOKUP(J388,银行退!A:J,10,FALSE)</f>
        <v>#N/A</v>
      </c>
      <c r="O388" t="e">
        <f>VLOOKUP(J388,银行退!A:K,11,FALSE)</f>
        <v>#N/A</v>
      </c>
    </row>
    <row r="389" spans="1:15">
      <c r="A389" s="1" t="s">
        <v>14060</v>
      </c>
      <c r="B389" s="1" t="s">
        <v>14061</v>
      </c>
      <c r="C389" s="1" t="s">
        <v>2102</v>
      </c>
      <c r="D389" s="1" t="s">
        <v>2103</v>
      </c>
      <c r="E389" s="1" t="s">
        <v>414</v>
      </c>
      <c r="F389" s="2">
        <v>1200</v>
      </c>
      <c r="G389" s="1" t="s">
        <v>711</v>
      </c>
      <c r="H389" s="1" t="s">
        <v>514</v>
      </c>
      <c r="I389" s="1" t="s">
        <v>515</v>
      </c>
      <c r="J389" s="1" t="s">
        <v>14062</v>
      </c>
      <c r="K389" s="1" t="s">
        <v>14063</v>
      </c>
      <c r="L389" t="e">
        <f>VLOOKUP(B389,HIS退!B:F,5,FALSE)</f>
        <v>#N/A</v>
      </c>
      <c r="M389">
        <f>VLOOKUP(J389,银行退!A:F,6,FALSE)</f>
        <v>1200</v>
      </c>
      <c r="N389" t="e">
        <f>VLOOKUP(J389,银行退!A:J,10,FALSE)</f>
        <v>#N/A</v>
      </c>
      <c r="O389" t="e">
        <f>VLOOKUP(J389,银行退!A:K,11,FALSE)</f>
        <v>#N/A</v>
      </c>
    </row>
    <row r="390" spans="1:15">
      <c r="A390" s="1" t="s">
        <v>14064</v>
      </c>
      <c r="B390" s="1" t="s">
        <v>14065</v>
      </c>
      <c r="C390" s="1" t="s">
        <v>2105</v>
      </c>
      <c r="D390" s="1" t="s">
        <v>2106</v>
      </c>
      <c r="E390" s="1" t="s">
        <v>2107</v>
      </c>
      <c r="F390" s="2">
        <v>100</v>
      </c>
      <c r="G390" s="1" t="s">
        <v>711</v>
      </c>
      <c r="H390" s="1" t="s">
        <v>514</v>
      </c>
      <c r="I390" s="1" t="s">
        <v>515</v>
      </c>
      <c r="J390" s="1" t="s">
        <v>14066</v>
      </c>
      <c r="K390" s="1" t="s">
        <v>14067</v>
      </c>
      <c r="L390" t="e">
        <f>VLOOKUP(B390,HIS退!B:F,5,FALSE)</f>
        <v>#N/A</v>
      </c>
      <c r="M390">
        <f>VLOOKUP(J390,银行退!A:F,6,FALSE)</f>
        <v>100</v>
      </c>
      <c r="N390" t="e">
        <f>VLOOKUP(J390,银行退!A:J,10,FALSE)</f>
        <v>#N/A</v>
      </c>
      <c r="O390" t="e">
        <f>VLOOKUP(J390,银行退!A:K,11,FALSE)</f>
        <v>#N/A</v>
      </c>
    </row>
    <row r="391" spans="1:15">
      <c r="A391" s="1" t="s">
        <v>14068</v>
      </c>
      <c r="B391" s="1" t="s">
        <v>14069</v>
      </c>
      <c r="C391" s="1" t="s">
        <v>2109</v>
      </c>
      <c r="D391" s="1" t="s">
        <v>2110</v>
      </c>
      <c r="E391" s="1" t="s">
        <v>2111</v>
      </c>
      <c r="F391" s="2">
        <v>95</v>
      </c>
      <c r="G391" s="1" t="s">
        <v>711</v>
      </c>
      <c r="H391" s="1" t="s">
        <v>514</v>
      </c>
      <c r="I391" s="1" t="s">
        <v>515</v>
      </c>
      <c r="J391" s="1" t="s">
        <v>14070</v>
      </c>
      <c r="K391" s="1" t="s">
        <v>14071</v>
      </c>
      <c r="L391" t="e">
        <f>VLOOKUP(B391,HIS退!B:F,5,FALSE)</f>
        <v>#N/A</v>
      </c>
      <c r="M391">
        <f>VLOOKUP(J391,银行退!A:F,6,FALSE)</f>
        <v>95</v>
      </c>
      <c r="N391" t="e">
        <f>VLOOKUP(J391,银行退!A:J,10,FALSE)</f>
        <v>#N/A</v>
      </c>
      <c r="O391" t="e">
        <f>VLOOKUP(J391,银行退!A:K,11,FALSE)</f>
        <v>#N/A</v>
      </c>
    </row>
    <row r="392" spans="1:15">
      <c r="A392" s="1" t="s">
        <v>14072</v>
      </c>
      <c r="B392" s="1" t="s">
        <v>14073</v>
      </c>
      <c r="C392" s="1" t="s">
        <v>14074</v>
      </c>
      <c r="D392" s="1" t="s">
        <v>2113</v>
      </c>
      <c r="E392" s="1" t="s">
        <v>2114</v>
      </c>
      <c r="F392" s="2">
        <v>2000</v>
      </c>
      <c r="G392" s="1" t="s">
        <v>711</v>
      </c>
      <c r="H392" s="1" t="s">
        <v>517</v>
      </c>
      <c r="I392" s="1" t="s">
        <v>122</v>
      </c>
      <c r="J392" s="1" t="s">
        <v>14075</v>
      </c>
      <c r="K392" s="1" t="s">
        <v>14076</v>
      </c>
      <c r="L392" t="e">
        <f>VLOOKUP(B392,HIS退!B:F,5,FALSE)</f>
        <v>#N/A</v>
      </c>
      <c r="M392">
        <f>VLOOKUP(J392,银行退!A:F,6,FALSE)</f>
        <v>2000</v>
      </c>
      <c r="N392" t="e">
        <f>VLOOKUP(J392,银行退!A:J,10,FALSE)</f>
        <v>#N/A</v>
      </c>
      <c r="O392" t="str">
        <f>VLOOKUP(J392,银行退!A:K,11,FALSE)</f>
        <v>20170802</v>
      </c>
    </row>
    <row r="393" spans="1:15">
      <c r="A393" s="1" t="s">
        <v>14077</v>
      </c>
      <c r="B393" s="1" t="s">
        <v>14078</v>
      </c>
      <c r="C393" s="1" t="s">
        <v>2116</v>
      </c>
      <c r="D393" s="1" t="s">
        <v>2117</v>
      </c>
      <c r="E393" s="1" t="s">
        <v>2118</v>
      </c>
      <c r="F393" s="2">
        <v>1620</v>
      </c>
      <c r="G393" s="1" t="s">
        <v>711</v>
      </c>
      <c r="H393" s="1" t="s">
        <v>514</v>
      </c>
      <c r="I393" s="1" t="s">
        <v>515</v>
      </c>
      <c r="J393" s="1" t="s">
        <v>14079</v>
      </c>
      <c r="K393" s="1" t="s">
        <v>14080</v>
      </c>
      <c r="L393" t="e">
        <f>VLOOKUP(B393,HIS退!B:F,5,FALSE)</f>
        <v>#N/A</v>
      </c>
      <c r="M393">
        <f>VLOOKUP(J393,银行退!A:F,6,FALSE)</f>
        <v>1620</v>
      </c>
      <c r="N393" t="e">
        <f>VLOOKUP(J393,银行退!A:J,10,FALSE)</f>
        <v>#N/A</v>
      </c>
      <c r="O393" t="e">
        <f>VLOOKUP(J393,银行退!A:K,11,FALSE)</f>
        <v>#N/A</v>
      </c>
    </row>
    <row r="394" spans="1:15">
      <c r="A394" s="1" t="s">
        <v>14081</v>
      </c>
      <c r="B394" s="1" t="s">
        <v>14082</v>
      </c>
      <c r="C394" s="1" t="s">
        <v>2120</v>
      </c>
      <c r="D394" s="1" t="s">
        <v>2121</v>
      </c>
      <c r="E394" s="1" t="s">
        <v>2122</v>
      </c>
      <c r="F394" s="2">
        <v>1</v>
      </c>
      <c r="G394" s="1" t="s">
        <v>711</v>
      </c>
      <c r="H394" s="1" t="s">
        <v>514</v>
      </c>
      <c r="I394" s="1" t="s">
        <v>515</v>
      </c>
      <c r="J394" s="1" t="s">
        <v>14083</v>
      </c>
      <c r="K394" s="1" t="s">
        <v>14084</v>
      </c>
      <c r="L394" t="e">
        <f>VLOOKUP(B394,HIS退!B:F,5,FALSE)</f>
        <v>#N/A</v>
      </c>
      <c r="M394">
        <f>VLOOKUP(J394,银行退!A:F,6,FALSE)</f>
        <v>1</v>
      </c>
      <c r="N394" t="e">
        <f>VLOOKUP(J394,银行退!A:J,10,FALSE)</f>
        <v>#N/A</v>
      </c>
      <c r="O394" t="e">
        <f>VLOOKUP(J394,银行退!A:K,11,FALSE)</f>
        <v>#N/A</v>
      </c>
    </row>
    <row r="395" spans="1:15">
      <c r="A395" s="1" t="s">
        <v>14085</v>
      </c>
      <c r="B395" s="1" t="s">
        <v>14086</v>
      </c>
      <c r="C395" s="1" t="s">
        <v>2124</v>
      </c>
      <c r="D395" s="1" t="s">
        <v>1710</v>
      </c>
      <c r="E395" s="1" t="s">
        <v>1711</v>
      </c>
      <c r="F395" s="2">
        <v>7884.19</v>
      </c>
      <c r="G395" s="1" t="s">
        <v>711</v>
      </c>
      <c r="H395" s="1" t="s">
        <v>514</v>
      </c>
      <c r="I395" s="1" t="s">
        <v>515</v>
      </c>
      <c r="J395" s="1" t="s">
        <v>14087</v>
      </c>
      <c r="K395" s="1" t="s">
        <v>13631</v>
      </c>
      <c r="L395" t="e">
        <f>VLOOKUP(B395,HIS退!B:F,5,FALSE)</f>
        <v>#N/A</v>
      </c>
      <c r="M395">
        <f>VLOOKUP(J395,银行退!A:F,6,FALSE)</f>
        <v>7884.19</v>
      </c>
      <c r="N395" t="e">
        <f>VLOOKUP(J395,银行退!A:J,10,FALSE)</f>
        <v>#N/A</v>
      </c>
      <c r="O395" t="e">
        <f>VLOOKUP(J395,银行退!A:K,11,FALSE)</f>
        <v>#N/A</v>
      </c>
    </row>
    <row r="396" spans="1:15">
      <c r="A396" s="1" t="s">
        <v>14088</v>
      </c>
      <c r="B396" s="1" t="s">
        <v>14089</v>
      </c>
      <c r="C396" s="1" t="s">
        <v>2126</v>
      </c>
      <c r="D396" s="1" t="s">
        <v>2127</v>
      </c>
      <c r="E396" s="1" t="s">
        <v>2128</v>
      </c>
      <c r="F396" s="2">
        <v>90</v>
      </c>
      <c r="G396" s="1" t="s">
        <v>711</v>
      </c>
      <c r="H396" s="1" t="s">
        <v>514</v>
      </c>
      <c r="I396" s="1" t="s">
        <v>515</v>
      </c>
      <c r="J396" s="1" t="s">
        <v>14090</v>
      </c>
      <c r="K396" s="1" t="s">
        <v>14091</v>
      </c>
      <c r="L396" t="e">
        <f>VLOOKUP(B396,HIS退!B:F,5,FALSE)</f>
        <v>#N/A</v>
      </c>
      <c r="M396">
        <f>VLOOKUP(J396,银行退!A:F,6,FALSE)</f>
        <v>90</v>
      </c>
      <c r="N396" t="e">
        <f>VLOOKUP(J396,银行退!A:J,10,FALSE)</f>
        <v>#N/A</v>
      </c>
      <c r="O396" t="e">
        <f>VLOOKUP(J396,银行退!A:K,11,FALSE)</f>
        <v>#N/A</v>
      </c>
    </row>
    <row r="397" spans="1:15">
      <c r="A397" s="1" t="s">
        <v>14092</v>
      </c>
      <c r="B397" s="1" t="s">
        <v>14093</v>
      </c>
      <c r="C397" s="1" t="s">
        <v>2130</v>
      </c>
      <c r="D397" s="1" t="s">
        <v>2131</v>
      </c>
      <c r="E397" s="1" t="s">
        <v>2132</v>
      </c>
      <c r="F397" s="2">
        <v>62.5</v>
      </c>
      <c r="G397" s="1" t="s">
        <v>711</v>
      </c>
      <c r="H397" s="1" t="s">
        <v>514</v>
      </c>
      <c r="I397" s="1" t="s">
        <v>515</v>
      </c>
      <c r="J397" s="1" t="s">
        <v>14094</v>
      </c>
      <c r="K397" s="1" t="s">
        <v>14095</v>
      </c>
      <c r="L397" t="e">
        <f>VLOOKUP(B397,HIS退!B:F,5,FALSE)</f>
        <v>#N/A</v>
      </c>
      <c r="M397">
        <f>VLOOKUP(J397,银行退!A:F,6,FALSE)</f>
        <v>62.5</v>
      </c>
      <c r="N397" t="e">
        <f>VLOOKUP(J397,银行退!A:J,10,FALSE)</f>
        <v>#N/A</v>
      </c>
      <c r="O397" t="e">
        <f>VLOOKUP(J397,银行退!A:K,11,FALSE)</f>
        <v>#N/A</v>
      </c>
    </row>
    <row r="398" spans="1:15">
      <c r="A398" s="1" t="s">
        <v>14096</v>
      </c>
      <c r="B398" s="1" t="s">
        <v>14097</v>
      </c>
      <c r="C398" s="1" t="s">
        <v>2134</v>
      </c>
      <c r="D398" s="1" t="s">
        <v>2135</v>
      </c>
      <c r="E398" s="1" t="s">
        <v>2136</v>
      </c>
      <c r="F398" s="2">
        <v>500</v>
      </c>
      <c r="G398" s="1" t="s">
        <v>711</v>
      </c>
      <c r="H398" s="1" t="s">
        <v>514</v>
      </c>
      <c r="I398" s="1" t="s">
        <v>515</v>
      </c>
      <c r="J398" s="1" t="s">
        <v>14098</v>
      </c>
      <c r="K398" s="1" t="s">
        <v>14099</v>
      </c>
      <c r="L398" t="e">
        <f>VLOOKUP(B398,HIS退!B:F,5,FALSE)</f>
        <v>#N/A</v>
      </c>
      <c r="M398">
        <f>VLOOKUP(J398,银行退!A:F,6,FALSE)</f>
        <v>500</v>
      </c>
      <c r="N398" t="e">
        <f>VLOOKUP(J398,银行退!A:J,10,FALSE)</f>
        <v>#N/A</v>
      </c>
      <c r="O398" t="e">
        <f>VLOOKUP(J398,银行退!A:K,11,FALSE)</f>
        <v>#N/A</v>
      </c>
    </row>
    <row r="399" spans="1:15">
      <c r="A399" s="1" t="s">
        <v>14100</v>
      </c>
      <c r="B399" s="1" t="s">
        <v>14101</v>
      </c>
      <c r="C399" s="1" t="s">
        <v>2138</v>
      </c>
      <c r="D399" s="1" t="s">
        <v>2139</v>
      </c>
      <c r="E399" s="1" t="s">
        <v>2140</v>
      </c>
      <c r="F399" s="2">
        <v>177</v>
      </c>
      <c r="G399" s="1" t="s">
        <v>711</v>
      </c>
      <c r="H399" s="1" t="s">
        <v>514</v>
      </c>
      <c r="I399" s="1" t="s">
        <v>515</v>
      </c>
      <c r="J399" s="1" t="s">
        <v>14102</v>
      </c>
      <c r="K399" s="1" t="s">
        <v>14103</v>
      </c>
      <c r="L399" t="e">
        <f>VLOOKUP(B399,HIS退!B:F,5,FALSE)</f>
        <v>#N/A</v>
      </c>
      <c r="M399">
        <f>VLOOKUP(J399,银行退!A:F,6,FALSE)</f>
        <v>177</v>
      </c>
      <c r="N399" t="e">
        <f>VLOOKUP(J399,银行退!A:J,10,FALSE)</f>
        <v>#N/A</v>
      </c>
      <c r="O399" t="e">
        <f>VLOOKUP(J399,银行退!A:K,11,FALSE)</f>
        <v>#N/A</v>
      </c>
    </row>
    <row r="400" spans="1:15">
      <c r="A400" s="1" t="s">
        <v>14104</v>
      </c>
      <c r="B400" s="1" t="s">
        <v>14105</v>
      </c>
      <c r="C400" s="1" t="s">
        <v>2142</v>
      </c>
      <c r="D400" s="1" t="s">
        <v>2135</v>
      </c>
      <c r="E400" s="1" t="s">
        <v>2136</v>
      </c>
      <c r="F400" s="2">
        <v>500</v>
      </c>
      <c r="G400" s="1" t="s">
        <v>711</v>
      </c>
      <c r="H400" s="1" t="s">
        <v>514</v>
      </c>
      <c r="I400" s="1" t="s">
        <v>515</v>
      </c>
      <c r="J400" s="1" t="s">
        <v>14106</v>
      </c>
      <c r="K400" s="1" t="s">
        <v>14099</v>
      </c>
      <c r="L400" t="e">
        <f>VLOOKUP(B400,HIS退!B:F,5,FALSE)</f>
        <v>#N/A</v>
      </c>
      <c r="M400">
        <f>VLOOKUP(J400,银行退!A:F,6,FALSE)</f>
        <v>500</v>
      </c>
      <c r="N400" t="e">
        <f>VLOOKUP(J400,银行退!A:J,10,FALSE)</f>
        <v>#N/A</v>
      </c>
      <c r="O400" t="e">
        <f>VLOOKUP(J400,银行退!A:K,11,FALSE)</f>
        <v>#N/A</v>
      </c>
    </row>
    <row r="401" spans="1:15">
      <c r="A401" s="1" t="s">
        <v>14107</v>
      </c>
      <c r="B401" s="1" t="s">
        <v>14108</v>
      </c>
      <c r="C401" s="1" t="s">
        <v>2144</v>
      </c>
      <c r="D401" s="1" t="s">
        <v>2135</v>
      </c>
      <c r="E401" s="1" t="s">
        <v>2136</v>
      </c>
      <c r="F401" s="2">
        <v>218.5</v>
      </c>
      <c r="G401" s="1" t="s">
        <v>711</v>
      </c>
      <c r="H401" s="1" t="s">
        <v>514</v>
      </c>
      <c r="I401" s="1" t="s">
        <v>515</v>
      </c>
      <c r="J401" s="1" t="s">
        <v>14109</v>
      </c>
      <c r="K401" s="1" t="s">
        <v>14099</v>
      </c>
      <c r="L401" t="e">
        <f>VLOOKUP(B401,HIS退!B:F,5,FALSE)</f>
        <v>#N/A</v>
      </c>
      <c r="M401">
        <f>VLOOKUP(J401,银行退!A:F,6,FALSE)</f>
        <v>218.5</v>
      </c>
      <c r="N401" t="e">
        <f>VLOOKUP(J401,银行退!A:J,10,FALSE)</f>
        <v>#N/A</v>
      </c>
      <c r="O401" t="e">
        <f>VLOOKUP(J401,银行退!A:K,11,FALSE)</f>
        <v>#N/A</v>
      </c>
    </row>
    <row r="402" spans="1:15">
      <c r="A402" s="1" t="s">
        <v>14110</v>
      </c>
      <c r="B402" s="1" t="s">
        <v>14111</v>
      </c>
      <c r="C402" s="1" t="s">
        <v>2146</v>
      </c>
      <c r="D402" s="1" t="s">
        <v>2147</v>
      </c>
      <c r="E402" s="1" t="s">
        <v>2148</v>
      </c>
      <c r="F402" s="2">
        <v>170</v>
      </c>
      <c r="G402" s="1" t="s">
        <v>711</v>
      </c>
      <c r="H402" s="1" t="s">
        <v>514</v>
      </c>
      <c r="I402" s="1" t="s">
        <v>515</v>
      </c>
      <c r="J402" s="1" t="s">
        <v>14112</v>
      </c>
      <c r="K402" s="1" t="s">
        <v>14113</v>
      </c>
      <c r="L402" t="e">
        <f>VLOOKUP(B402,HIS退!B:F,5,FALSE)</f>
        <v>#N/A</v>
      </c>
      <c r="M402">
        <f>VLOOKUP(J402,银行退!A:F,6,FALSE)</f>
        <v>170</v>
      </c>
      <c r="N402" t="e">
        <f>VLOOKUP(J402,银行退!A:J,10,FALSE)</f>
        <v>#N/A</v>
      </c>
      <c r="O402" t="e">
        <f>VLOOKUP(J402,银行退!A:K,11,FALSE)</f>
        <v>#N/A</v>
      </c>
    </row>
    <row r="403" spans="1:15">
      <c r="A403" s="1" t="s">
        <v>14114</v>
      </c>
      <c r="B403" s="1" t="s">
        <v>14115</v>
      </c>
      <c r="C403" s="1" t="s">
        <v>2150</v>
      </c>
      <c r="D403" s="1" t="s">
        <v>2151</v>
      </c>
      <c r="E403" s="1" t="s">
        <v>2152</v>
      </c>
      <c r="F403" s="2">
        <v>2412.46</v>
      </c>
      <c r="G403" s="1" t="s">
        <v>711</v>
      </c>
      <c r="H403" s="1" t="s">
        <v>514</v>
      </c>
      <c r="I403" s="1" t="s">
        <v>515</v>
      </c>
      <c r="J403" s="1" t="s">
        <v>14116</v>
      </c>
      <c r="K403" s="1" t="s">
        <v>14117</v>
      </c>
      <c r="L403" t="e">
        <f>VLOOKUP(B403,HIS退!B:F,5,FALSE)</f>
        <v>#N/A</v>
      </c>
      <c r="M403">
        <f>VLOOKUP(J403,银行退!A:F,6,FALSE)</f>
        <v>2412.46</v>
      </c>
      <c r="N403" t="e">
        <f>VLOOKUP(J403,银行退!A:J,10,FALSE)</f>
        <v>#N/A</v>
      </c>
      <c r="O403" t="e">
        <f>VLOOKUP(J403,银行退!A:K,11,FALSE)</f>
        <v>#N/A</v>
      </c>
    </row>
    <row r="404" spans="1:15">
      <c r="A404" s="1" t="s">
        <v>14118</v>
      </c>
      <c r="B404" s="1" t="s">
        <v>14119</v>
      </c>
      <c r="C404" s="1" t="s">
        <v>2154</v>
      </c>
      <c r="D404" s="1" t="s">
        <v>2155</v>
      </c>
      <c r="E404" s="1" t="s">
        <v>2156</v>
      </c>
      <c r="F404" s="2">
        <v>990</v>
      </c>
      <c r="G404" s="1" t="s">
        <v>711</v>
      </c>
      <c r="H404" s="1" t="s">
        <v>514</v>
      </c>
      <c r="I404" s="1" t="s">
        <v>515</v>
      </c>
      <c r="J404" s="1" t="s">
        <v>14120</v>
      </c>
      <c r="K404" s="1" t="s">
        <v>14121</v>
      </c>
      <c r="L404" t="e">
        <f>VLOOKUP(B404,HIS退!B:F,5,FALSE)</f>
        <v>#N/A</v>
      </c>
      <c r="M404">
        <f>VLOOKUP(J404,银行退!A:F,6,FALSE)</f>
        <v>990</v>
      </c>
      <c r="N404" t="e">
        <f>VLOOKUP(J404,银行退!A:J,10,FALSE)</f>
        <v>#N/A</v>
      </c>
      <c r="O404" t="e">
        <f>VLOOKUP(J404,银行退!A:K,11,FALSE)</f>
        <v>#N/A</v>
      </c>
    </row>
    <row r="405" spans="1:15">
      <c r="A405" s="1" t="s">
        <v>14122</v>
      </c>
      <c r="B405" s="1" t="s">
        <v>14123</v>
      </c>
      <c r="C405" s="1" t="s">
        <v>14124</v>
      </c>
      <c r="D405" s="1" t="s">
        <v>505</v>
      </c>
      <c r="E405" s="1" t="s">
        <v>506</v>
      </c>
      <c r="F405" s="2">
        <v>982</v>
      </c>
      <c r="G405" s="1" t="s">
        <v>711</v>
      </c>
      <c r="H405" s="1" t="s">
        <v>517</v>
      </c>
      <c r="I405" s="1" t="s">
        <v>122</v>
      </c>
      <c r="J405" s="1" t="s">
        <v>14125</v>
      </c>
      <c r="K405" s="1" t="s">
        <v>669</v>
      </c>
      <c r="L405" t="e">
        <f>VLOOKUP(B405,HIS退!B:F,5,FALSE)</f>
        <v>#N/A</v>
      </c>
      <c r="M405">
        <f>VLOOKUP(J405,银行退!A:F,6,FALSE)</f>
        <v>982</v>
      </c>
      <c r="N405" t="e">
        <f>VLOOKUP(J405,银行退!A:J,10,FALSE)</f>
        <v>#N/A</v>
      </c>
      <c r="O405" t="str">
        <f>VLOOKUP(J405,银行退!A:K,11,FALSE)</f>
        <v>20170802</v>
      </c>
    </row>
    <row r="406" spans="1:15">
      <c r="A406" s="1" t="s">
        <v>14126</v>
      </c>
      <c r="B406" s="1" t="s">
        <v>14127</v>
      </c>
      <c r="C406" s="1" t="s">
        <v>2159</v>
      </c>
      <c r="D406" s="1" t="s">
        <v>2160</v>
      </c>
      <c r="E406" s="1" t="s">
        <v>2161</v>
      </c>
      <c r="F406" s="2">
        <v>507</v>
      </c>
      <c r="G406" s="1" t="s">
        <v>711</v>
      </c>
      <c r="H406" s="1" t="s">
        <v>514</v>
      </c>
      <c r="I406" s="1" t="s">
        <v>515</v>
      </c>
      <c r="J406" s="1" t="s">
        <v>14128</v>
      </c>
      <c r="K406" s="1" t="s">
        <v>14129</v>
      </c>
      <c r="L406" t="e">
        <f>VLOOKUP(B406,HIS退!B:F,5,FALSE)</f>
        <v>#N/A</v>
      </c>
      <c r="M406">
        <f>VLOOKUP(J406,银行退!A:F,6,FALSE)</f>
        <v>507</v>
      </c>
      <c r="N406" t="e">
        <f>VLOOKUP(J406,银行退!A:J,10,FALSE)</f>
        <v>#N/A</v>
      </c>
      <c r="O406" t="e">
        <f>VLOOKUP(J406,银行退!A:K,11,FALSE)</f>
        <v>#N/A</v>
      </c>
    </row>
    <row r="407" spans="1:15">
      <c r="A407" s="1" t="s">
        <v>14130</v>
      </c>
      <c r="B407" s="1" t="s">
        <v>14131</v>
      </c>
      <c r="C407" s="1" t="s">
        <v>2163</v>
      </c>
      <c r="D407" s="1" t="s">
        <v>2164</v>
      </c>
      <c r="E407" s="1" t="s">
        <v>2165</v>
      </c>
      <c r="F407" s="2">
        <v>900</v>
      </c>
      <c r="G407" s="1" t="s">
        <v>711</v>
      </c>
      <c r="H407" s="1" t="s">
        <v>514</v>
      </c>
      <c r="I407" s="1" t="s">
        <v>515</v>
      </c>
      <c r="J407" s="1" t="s">
        <v>14132</v>
      </c>
      <c r="K407" s="1" t="s">
        <v>14133</v>
      </c>
      <c r="L407" t="e">
        <f>VLOOKUP(B407,HIS退!B:F,5,FALSE)</f>
        <v>#N/A</v>
      </c>
      <c r="M407">
        <f>VLOOKUP(J407,银行退!A:F,6,FALSE)</f>
        <v>900</v>
      </c>
      <c r="N407" t="e">
        <f>VLOOKUP(J407,银行退!A:J,10,FALSE)</f>
        <v>#N/A</v>
      </c>
      <c r="O407" t="e">
        <f>VLOOKUP(J407,银行退!A:K,11,FALSE)</f>
        <v>#N/A</v>
      </c>
    </row>
    <row r="408" spans="1:15">
      <c r="A408" s="1" t="s">
        <v>14134</v>
      </c>
      <c r="B408" s="1" t="s">
        <v>14135</v>
      </c>
      <c r="C408" s="1" t="s">
        <v>2167</v>
      </c>
      <c r="D408" s="1" t="s">
        <v>2168</v>
      </c>
      <c r="E408" s="1" t="s">
        <v>2169</v>
      </c>
      <c r="F408" s="2">
        <v>500</v>
      </c>
      <c r="G408" s="1" t="s">
        <v>711</v>
      </c>
      <c r="H408" s="1" t="s">
        <v>514</v>
      </c>
      <c r="I408" s="1" t="s">
        <v>515</v>
      </c>
      <c r="J408" s="1" t="s">
        <v>14136</v>
      </c>
      <c r="K408" s="1" t="s">
        <v>14137</v>
      </c>
      <c r="L408" t="e">
        <f>VLOOKUP(B408,HIS退!B:F,5,FALSE)</f>
        <v>#N/A</v>
      </c>
      <c r="M408">
        <f>VLOOKUP(J408,银行退!A:F,6,FALSE)</f>
        <v>500</v>
      </c>
      <c r="N408" t="e">
        <f>VLOOKUP(J408,银行退!A:J,10,FALSE)</f>
        <v>#N/A</v>
      </c>
      <c r="O408" t="e">
        <f>VLOOKUP(J408,银行退!A:K,11,FALSE)</f>
        <v>#N/A</v>
      </c>
    </row>
    <row r="409" spans="1:15">
      <c r="A409" s="1" t="s">
        <v>14138</v>
      </c>
      <c r="B409" s="1" t="s">
        <v>14139</v>
      </c>
      <c r="C409" s="1" t="s">
        <v>2171</v>
      </c>
      <c r="D409" s="1" t="s">
        <v>1824</v>
      </c>
      <c r="E409" s="1" t="s">
        <v>1825</v>
      </c>
      <c r="F409" s="2">
        <v>245.74</v>
      </c>
      <c r="G409" s="1" t="s">
        <v>711</v>
      </c>
      <c r="H409" s="1" t="s">
        <v>514</v>
      </c>
      <c r="I409" s="1" t="s">
        <v>515</v>
      </c>
      <c r="J409" s="1" t="s">
        <v>14140</v>
      </c>
      <c r="K409" s="1" t="s">
        <v>13749</v>
      </c>
      <c r="L409" t="e">
        <f>VLOOKUP(B409,HIS退!B:F,5,FALSE)</f>
        <v>#N/A</v>
      </c>
      <c r="M409">
        <f>VLOOKUP(J409,银行退!A:F,6,FALSE)</f>
        <v>245.74</v>
      </c>
      <c r="N409" t="e">
        <f>VLOOKUP(J409,银行退!A:J,10,FALSE)</f>
        <v>#N/A</v>
      </c>
      <c r="O409" t="e">
        <f>VLOOKUP(J409,银行退!A:K,11,FALSE)</f>
        <v>#N/A</v>
      </c>
    </row>
    <row r="410" spans="1:15">
      <c r="A410" s="1" t="s">
        <v>14141</v>
      </c>
      <c r="B410" s="1" t="s">
        <v>14142</v>
      </c>
      <c r="C410" s="1" t="s">
        <v>14143</v>
      </c>
      <c r="D410" s="1" t="s">
        <v>2173</v>
      </c>
      <c r="E410" s="1" t="s">
        <v>2174</v>
      </c>
      <c r="F410" s="2">
        <v>1029.51</v>
      </c>
      <c r="G410" s="1" t="s">
        <v>711</v>
      </c>
      <c r="H410" s="1" t="s">
        <v>517</v>
      </c>
      <c r="I410" s="1" t="s">
        <v>122</v>
      </c>
      <c r="J410" s="1" t="s">
        <v>14144</v>
      </c>
      <c r="K410" s="1" t="s">
        <v>14145</v>
      </c>
      <c r="L410" t="e">
        <f>VLOOKUP(B410,HIS退!B:F,5,FALSE)</f>
        <v>#N/A</v>
      </c>
      <c r="M410">
        <f>VLOOKUP(J410,银行退!A:F,6,FALSE)</f>
        <v>1029.51</v>
      </c>
      <c r="N410" t="e">
        <f>VLOOKUP(J410,银行退!A:J,10,FALSE)</f>
        <v>#N/A</v>
      </c>
      <c r="O410" t="str">
        <f>VLOOKUP(J410,银行退!A:K,11,FALSE)</f>
        <v>20170802</v>
      </c>
    </row>
    <row r="411" spans="1:15">
      <c r="A411" s="1" t="s">
        <v>14146</v>
      </c>
      <c r="B411" s="1" t="s">
        <v>14147</v>
      </c>
      <c r="C411" s="1" t="s">
        <v>2176</v>
      </c>
      <c r="D411" s="1" t="s">
        <v>2177</v>
      </c>
      <c r="E411" s="1" t="s">
        <v>2178</v>
      </c>
      <c r="F411" s="2">
        <v>6150</v>
      </c>
      <c r="G411" s="1" t="s">
        <v>711</v>
      </c>
      <c r="H411" s="1" t="s">
        <v>514</v>
      </c>
      <c r="I411" s="1" t="s">
        <v>515</v>
      </c>
      <c r="J411" s="1" t="s">
        <v>14148</v>
      </c>
      <c r="K411" s="1" t="s">
        <v>14149</v>
      </c>
      <c r="L411" t="e">
        <f>VLOOKUP(B411,HIS退!B:F,5,FALSE)</f>
        <v>#N/A</v>
      </c>
      <c r="M411">
        <f>VLOOKUP(J411,银行退!A:F,6,FALSE)</f>
        <v>6150</v>
      </c>
      <c r="N411" t="e">
        <f>VLOOKUP(J411,银行退!A:J,10,FALSE)</f>
        <v>#N/A</v>
      </c>
      <c r="O411" t="e">
        <f>VLOOKUP(J411,银行退!A:K,11,FALSE)</f>
        <v>#N/A</v>
      </c>
    </row>
    <row r="412" spans="1:15">
      <c r="A412" s="1" t="s">
        <v>14150</v>
      </c>
      <c r="B412" s="1" t="s">
        <v>14151</v>
      </c>
      <c r="C412" s="1" t="s">
        <v>14152</v>
      </c>
      <c r="D412" s="1" t="s">
        <v>2180</v>
      </c>
      <c r="E412" s="1" t="s">
        <v>2181</v>
      </c>
      <c r="F412" s="2">
        <v>365</v>
      </c>
      <c r="G412" s="1" t="s">
        <v>711</v>
      </c>
      <c r="H412" s="1" t="s">
        <v>517</v>
      </c>
      <c r="I412" s="1" t="s">
        <v>122</v>
      </c>
      <c r="J412" s="1" t="s">
        <v>14153</v>
      </c>
      <c r="K412" s="1" t="s">
        <v>14154</v>
      </c>
      <c r="L412" t="e">
        <f>VLOOKUP(B412,HIS退!B:F,5,FALSE)</f>
        <v>#N/A</v>
      </c>
      <c r="M412">
        <f>VLOOKUP(J412,银行退!A:F,6,FALSE)</f>
        <v>365</v>
      </c>
      <c r="N412" t="e">
        <f>VLOOKUP(J412,银行退!A:J,10,FALSE)</f>
        <v>#N/A</v>
      </c>
      <c r="O412" t="str">
        <f>VLOOKUP(J412,银行退!A:K,11,FALSE)</f>
        <v>20170802</v>
      </c>
    </row>
    <row r="413" spans="1:15">
      <c r="A413" s="1" t="s">
        <v>14155</v>
      </c>
      <c r="B413" s="1" t="s">
        <v>14156</v>
      </c>
      <c r="C413" s="1" t="s">
        <v>2183</v>
      </c>
      <c r="D413" s="1" t="s">
        <v>2184</v>
      </c>
      <c r="E413" s="1" t="s">
        <v>2185</v>
      </c>
      <c r="F413" s="2">
        <v>104.5</v>
      </c>
      <c r="G413" s="1" t="s">
        <v>711</v>
      </c>
      <c r="H413" s="1" t="s">
        <v>514</v>
      </c>
      <c r="I413" s="1" t="s">
        <v>515</v>
      </c>
      <c r="J413" s="1" t="s">
        <v>14157</v>
      </c>
      <c r="K413" s="1" t="s">
        <v>14158</v>
      </c>
      <c r="L413" t="e">
        <f>VLOOKUP(B413,HIS退!B:F,5,FALSE)</f>
        <v>#N/A</v>
      </c>
      <c r="M413">
        <f>VLOOKUP(J413,银行退!A:F,6,FALSE)</f>
        <v>104.5</v>
      </c>
      <c r="N413" t="e">
        <f>VLOOKUP(J413,银行退!A:J,10,FALSE)</f>
        <v>#N/A</v>
      </c>
      <c r="O413" t="e">
        <f>VLOOKUP(J413,银行退!A:K,11,FALSE)</f>
        <v>#N/A</v>
      </c>
    </row>
    <row r="414" spans="1:15">
      <c r="A414" s="1" t="s">
        <v>14159</v>
      </c>
      <c r="B414" s="1" t="s">
        <v>14160</v>
      </c>
      <c r="C414" s="1" t="s">
        <v>2187</v>
      </c>
      <c r="D414" s="1" t="s">
        <v>189</v>
      </c>
      <c r="E414" s="1" t="s">
        <v>190</v>
      </c>
      <c r="F414" s="2">
        <v>100</v>
      </c>
      <c r="G414" s="1" t="s">
        <v>711</v>
      </c>
      <c r="H414" s="1" t="s">
        <v>514</v>
      </c>
      <c r="I414" s="1" t="s">
        <v>515</v>
      </c>
      <c r="J414" s="1" t="s">
        <v>14161</v>
      </c>
      <c r="K414" s="1" t="s">
        <v>542</v>
      </c>
      <c r="L414" t="e">
        <f>VLOOKUP(B414,HIS退!B:F,5,FALSE)</f>
        <v>#N/A</v>
      </c>
      <c r="M414">
        <f>VLOOKUP(J414,银行退!A:F,6,FALSE)</f>
        <v>100</v>
      </c>
      <c r="N414" t="e">
        <f>VLOOKUP(J414,银行退!A:J,10,FALSE)</f>
        <v>#N/A</v>
      </c>
      <c r="O414" t="e">
        <f>VLOOKUP(J414,银行退!A:K,11,FALSE)</f>
        <v>#N/A</v>
      </c>
    </row>
    <row r="415" spans="1:15">
      <c r="A415" s="1" t="s">
        <v>14162</v>
      </c>
      <c r="B415" s="1" t="s">
        <v>14163</v>
      </c>
      <c r="C415" s="1" t="s">
        <v>14164</v>
      </c>
      <c r="D415" s="1" t="s">
        <v>2189</v>
      </c>
      <c r="E415" s="1" t="s">
        <v>2190</v>
      </c>
      <c r="F415" s="2">
        <v>2761</v>
      </c>
      <c r="G415" s="1" t="s">
        <v>711</v>
      </c>
      <c r="H415" s="1" t="s">
        <v>517</v>
      </c>
      <c r="I415" s="1" t="s">
        <v>122</v>
      </c>
      <c r="J415" s="1" t="s">
        <v>14165</v>
      </c>
      <c r="K415" s="1" t="s">
        <v>14166</v>
      </c>
      <c r="L415" t="e">
        <f>VLOOKUP(B415,HIS退!B:F,5,FALSE)</f>
        <v>#N/A</v>
      </c>
      <c r="M415">
        <f>VLOOKUP(J415,银行退!A:F,6,FALSE)</f>
        <v>2761</v>
      </c>
      <c r="N415" t="e">
        <f>VLOOKUP(J415,银行退!A:J,10,FALSE)</f>
        <v>#N/A</v>
      </c>
      <c r="O415" t="str">
        <f>VLOOKUP(J415,银行退!A:K,11,FALSE)</f>
        <v>20170802</v>
      </c>
    </row>
    <row r="416" spans="1:15">
      <c r="A416" s="1" t="s">
        <v>14167</v>
      </c>
      <c r="B416" s="1" t="s">
        <v>14168</v>
      </c>
      <c r="C416" s="1" t="s">
        <v>2192</v>
      </c>
      <c r="D416" s="1" t="s">
        <v>2193</v>
      </c>
      <c r="E416" s="1" t="s">
        <v>2194</v>
      </c>
      <c r="F416" s="2">
        <v>229.91</v>
      </c>
      <c r="G416" s="1" t="s">
        <v>711</v>
      </c>
      <c r="H416" s="1" t="s">
        <v>514</v>
      </c>
      <c r="I416" s="1" t="s">
        <v>515</v>
      </c>
      <c r="J416" s="1" t="s">
        <v>14169</v>
      </c>
      <c r="K416" s="1" t="s">
        <v>14170</v>
      </c>
      <c r="L416" t="e">
        <f>VLOOKUP(B416,HIS退!B:F,5,FALSE)</f>
        <v>#N/A</v>
      </c>
      <c r="M416">
        <f>VLOOKUP(J416,银行退!A:F,6,FALSE)</f>
        <v>229.91</v>
      </c>
      <c r="N416" t="e">
        <f>VLOOKUP(J416,银行退!A:J,10,FALSE)</f>
        <v>#N/A</v>
      </c>
      <c r="O416" t="e">
        <f>VLOOKUP(J416,银行退!A:K,11,FALSE)</f>
        <v>#N/A</v>
      </c>
    </row>
    <row r="417" spans="1:15">
      <c r="A417" s="1" t="s">
        <v>14171</v>
      </c>
      <c r="B417" s="1" t="s">
        <v>14172</v>
      </c>
      <c r="C417" s="1" t="s">
        <v>2196</v>
      </c>
      <c r="D417" s="1" t="s">
        <v>2197</v>
      </c>
      <c r="E417" s="1" t="s">
        <v>2198</v>
      </c>
      <c r="F417" s="2">
        <v>2000</v>
      </c>
      <c r="G417" s="1" t="s">
        <v>711</v>
      </c>
      <c r="H417" s="1" t="s">
        <v>514</v>
      </c>
      <c r="I417" s="1" t="s">
        <v>515</v>
      </c>
      <c r="J417" s="1" t="s">
        <v>14173</v>
      </c>
      <c r="K417" s="1" t="s">
        <v>14174</v>
      </c>
      <c r="L417" t="e">
        <f>VLOOKUP(B417,HIS退!B:F,5,FALSE)</f>
        <v>#N/A</v>
      </c>
      <c r="M417">
        <f>VLOOKUP(J417,银行退!A:F,6,FALSE)</f>
        <v>2000</v>
      </c>
      <c r="N417" t="e">
        <f>VLOOKUP(J417,银行退!A:J,10,FALSE)</f>
        <v>#N/A</v>
      </c>
      <c r="O417" t="e">
        <f>VLOOKUP(J417,银行退!A:K,11,FALSE)</f>
        <v>#N/A</v>
      </c>
    </row>
    <row r="418" spans="1:15">
      <c r="A418" s="1" t="s">
        <v>14175</v>
      </c>
      <c r="B418" s="1" t="s">
        <v>14176</v>
      </c>
      <c r="C418" s="1" t="s">
        <v>2200</v>
      </c>
      <c r="D418" s="1" t="s">
        <v>2201</v>
      </c>
      <c r="E418" s="1" t="s">
        <v>2202</v>
      </c>
      <c r="F418" s="2">
        <v>820</v>
      </c>
      <c r="G418" s="1" t="s">
        <v>711</v>
      </c>
      <c r="H418" s="1" t="s">
        <v>514</v>
      </c>
      <c r="I418" s="1" t="s">
        <v>515</v>
      </c>
      <c r="J418" s="1" t="s">
        <v>14177</v>
      </c>
      <c r="K418" s="1" t="s">
        <v>14178</v>
      </c>
      <c r="L418" t="e">
        <f>VLOOKUP(B418,HIS退!B:F,5,FALSE)</f>
        <v>#N/A</v>
      </c>
      <c r="M418">
        <f>VLOOKUP(J418,银行退!A:F,6,FALSE)</f>
        <v>820</v>
      </c>
      <c r="N418" t="e">
        <f>VLOOKUP(J418,银行退!A:J,10,FALSE)</f>
        <v>#N/A</v>
      </c>
      <c r="O418" t="e">
        <f>VLOOKUP(J418,银行退!A:K,11,FALSE)</f>
        <v>#N/A</v>
      </c>
    </row>
    <row r="419" spans="1:15">
      <c r="A419" s="1" t="s">
        <v>14179</v>
      </c>
      <c r="B419" s="1" t="s">
        <v>14180</v>
      </c>
      <c r="C419" s="1" t="s">
        <v>2204</v>
      </c>
      <c r="D419" s="1" t="s">
        <v>2205</v>
      </c>
      <c r="E419" s="1" t="s">
        <v>2206</v>
      </c>
      <c r="F419" s="2">
        <v>689.5</v>
      </c>
      <c r="G419" s="1" t="s">
        <v>711</v>
      </c>
      <c r="H419" s="1" t="s">
        <v>514</v>
      </c>
      <c r="I419" s="1" t="s">
        <v>515</v>
      </c>
      <c r="J419" s="1" t="s">
        <v>14181</v>
      </c>
      <c r="K419" s="1" t="s">
        <v>14182</v>
      </c>
      <c r="L419" t="e">
        <f>VLOOKUP(B419,HIS退!B:F,5,FALSE)</f>
        <v>#N/A</v>
      </c>
      <c r="M419">
        <f>VLOOKUP(J419,银行退!A:F,6,FALSE)</f>
        <v>689.5</v>
      </c>
      <c r="N419" t="e">
        <f>VLOOKUP(J419,银行退!A:J,10,FALSE)</f>
        <v>#N/A</v>
      </c>
      <c r="O419" t="e">
        <f>VLOOKUP(J419,银行退!A:K,11,FALSE)</f>
        <v>#N/A</v>
      </c>
    </row>
    <row r="420" spans="1:15">
      <c r="A420" s="1" t="s">
        <v>14183</v>
      </c>
      <c r="B420" s="1" t="s">
        <v>14184</v>
      </c>
      <c r="C420" s="1" t="s">
        <v>14185</v>
      </c>
      <c r="D420" s="1" t="s">
        <v>2208</v>
      </c>
      <c r="E420" s="1" t="s">
        <v>2209</v>
      </c>
      <c r="F420" s="2">
        <v>2694</v>
      </c>
      <c r="G420" s="1" t="s">
        <v>711</v>
      </c>
      <c r="H420" s="1" t="s">
        <v>517</v>
      </c>
      <c r="I420" s="1" t="s">
        <v>122</v>
      </c>
      <c r="J420" s="1" t="s">
        <v>14186</v>
      </c>
      <c r="K420" s="1" t="s">
        <v>14187</v>
      </c>
      <c r="L420" t="e">
        <f>VLOOKUP(B420,HIS退!B:F,5,FALSE)</f>
        <v>#N/A</v>
      </c>
      <c r="M420">
        <f>VLOOKUP(J420,银行退!A:F,6,FALSE)</f>
        <v>2694</v>
      </c>
      <c r="N420" t="e">
        <f>VLOOKUP(J420,银行退!A:J,10,FALSE)</f>
        <v>#N/A</v>
      </c>
      <c r="O420" t="str">
        <f>VLOOKUP(J420,银行退!A:K,11,FALSE)</f>
        <v>20170802</v>
      </c>
    </row>
    <row r="421" spans="1:15">
      <c r="A421" s="1" t="s">
        <v>14188</v>
      </c>
      <c r="B421" s="1" t="s">
        <v>14189</v>
      </c>
      <c r="C421" s="1" t="s">
        <v>2211</v>
      </c>
      <c r="D421" s="1" t="s">
        <v>2212</v>
      </c>
      <c r="E421" s="1" t="s">
        <v>2213</v>
      </c>
      <c r="F421" s="2">
        <v>10</v>
      </c>
      <c r="G421" s="1" t="s">
        <v>711</v>
      </c>
      <c r="H421" s="1" t="s">
        <v>514</v>
      </c>
      <c r="I421" s="1" t="s">
        <v>515</v>
      </c>
      <c r="J421" s="1" t="s">
        <v>14190</v>
      </c>
      <c r="K421" s="1" t="s">
        <v>14191</v>
      </c>
      <c r="L421" t="e">
        <f>VLOOKUP(B421,HIS退!B:F,5,FALSE)</f>
        <v>#N/A</v>
      </c>
      <c r="M421">
        <f>VLOOKUP(J421,银行退!A:F,6,FALSE)</f>
        <v>10</v>
      </c>
      <c r="N421" t="e">
        <f>VLOOKUP(J421,银行退!A:J,10,FALSE)</f>
        <v>#N/A</v>
      </c>
      <c r="O421" t="e">
        <f>VLOOKUP(J421,银行退!A:K,11,FALSE)</f>
        <v>#N/A</v>
      </c>
    </row>
    <row r="422" spans="1:15">
      <c r="A422" s="1" t="s">
        <v>14192</v>
      </c>
      <c r="B422" s="1" t="s">
        <v>14193</v>
      </c>
      <c r="C422" s="1" t="s">
        <v>2215</v>
      </c>
      <c r="D422" s="1" t="s">
        <v>2216</v>
      </c>
      <c r="E422" s="1" t="s">
        <v>2217</v>
      </c>
      <c r="F422" s="2">
        <v>2000</v>
      </c>
      <c r="G422" s="1" t="s">
        <v>711</v>
      </c>
      <c r="H422" s="1" t="s">
        <v>514</v>
      </c>
      <c r="I422" s="1" t="s">
        <v>515</v>
      </c>
      <c r="J422" s="1" t="s">
        <v>14194</v>
      </c>
      <c r="K422" s="1" t="s">
        <v>14195</v>
      </c>
      <c r="L422" t="e">
        <f>VLOOKUP(B422,HIS退!B:F,5,FALSE)</f>
        <v>#N/A</v>
      </c>
      <c r="M422">
        <f>VLOOKUP(J422,银行退!A:F,6,FALSE)</f>
        <v>2000</v>
      </c>
      <c r="N422" t="e">
        <f>VLOOKUP(J422,银行退!A:J,10,FALSE)</f>
        <v>#N/A</v>
      </c>
      <c r="O422" t="e">
        <f>VLOOKUP(J422,银行退!A:K,11,FALSE)</f>
        <v>#N/A</v>
      </c>
    </row>
    <row r="423" spans="1:15">
      <c r="A423" s="1" t="s">
        <v>14196</v>
      </c>
      <c r="B423" s="1" t="s">
        <v>14197</v>
      </c>
      <c r="C423" s="1" t="s">
        <v>14198</v>
      </c>
      <c r="D423" s="1" t="s">
        <v>214</v>
      </c>
      <c r="E423" s="1" t="s">
        <v>215</v>
      </c>
      <c r="F423" s="2">
        <v>0.71</v>
      </c>
      <c r="G423" s="1" t="s">
        <v>711</v>
      </c>
      <c r="H423" s="1" t="s">
        <v>517</v>
      </c>
      <c r="I423" s="1" t="s">
        <v>122</v>
      </c>
      <c r="J423" s="1" t="s">
        <v>14199</v>
      </c>
      <c r="K423" s="1" t="s">
        <v>86</v>
      </c>
      <c r="L423" t="e">
        <f>VLOOKUP(B423,HIS退!B:F,5,FALSE)</f>
        <v>#N/A</v>
      </c>
      <c r="M423">
        <f>VLOOKUP(J423,银行退!A:F,6,FALSE)</f>
        <v>0.71</v>
      </c>
      <c r="N423" t="e">
        <f>VLOOKUP(J423,银行退!A:J,10,FALSE)</f>
        <v>#N/A</v>
      </c>
      <c r="O423" t="str">
        <f>VLOOKUP(J423,银行退!A:K,11,FALSE)</f>
        <v>20170802</v>
      </c>
    </row>
    <row r="424" spans="1:15">
      <c r="A424" s="1" t="s">
        <v>14200</v>
      </c>
      <c r="B424" s="1" t="s">
        <v>14201</v>
      </c>
      <c r="C424" s="1" t="s">
        <v>2220</v>
      </c>
      <c r="D424" s="1" t="s">
        <v>177</v>
      </c>
      <c r="E424" s="1" t="s">
        <v>178</v>
      </c>
      <c r="F424" s="2">
        <v>9000</v>
      </c>
      <c r="G424" s="1" t="s">
        <v>711</v>
      </c>
      <c r="H424" s="1" t="s">
        <v>514</v>
      </c>
      <c r="I424" s="1" t="s">
        <v>515</v>
      </c>
      <c r="J424" s="1" t="s">
        <v>14202</v>
      </c>
      <c r="K424" s="1" t="s">
        <v>14203</v>
      </c>
      <c r="L424" t="e">
        <f>VLOOKUP(B424,HIS退!B:F,5,FALSE)</f>
        <v>#N/A</v>
      </c>
      <c r="M424">
        <f>VLOOKUP(J424,银行退!A:F,6,FALSE)</f>
        <v>9000</v>
      </c>
      <c r="N424" t="e">
        <f>VLOOKUP(J424,银行退!A:J,10,FALSE)</f>
        <v>#N/A</v>
      </c>
      <c r="O424" t="e">
        <f>VLOOKUP(J424,银行退!A:K,11,FALSE)</f>
        <v>#N/A</v>
      </c>
    </row>
    <row r="425" spans="1:15">
      <c r="A425" s="1" t="s">
        <v>14204</v>
      </c>
      <c r="B425" s="1" t="s">
        <v>14205</v>
      </c>
      <c r="C425" s="1" t="s">
        <v>2222</v>
      </c>
      <c r="D425" s="1" t="s">
        <v>2223</v>
      </c>
      <c r="E425" s="1" t="s">
        <v>2224</v>
      </c>
      <c r="F425" s="2">
        <v>1000</v>
      </c>
      <c r="G425" s="1" t="s">
        <v>711</v>
      </c>
      <c r="H425" s="1" t="s">
        <v>514</v>
      </c>
      <c r="I425" s="1" t="s">
        <v>515</v>
      </c>
      <c r="J425" s="1" t="s">
        <v>14206</v>
      </c>
      <c r="K425" s="1" t="s">
        <v>14207</v>
      </c>
      <c r="L425" t="e">
        <f>VLOOKUP(B425,HIS退!B:F,5,FALSE)</f>
        <v>#N/A</v>
      </c>
      <c r="M425">
        <f>VLOOKUP(J425,银行退!A:F,6,FALSE)</f>
        <v>1000</v>
      </c>
      <c r="N425" t="e">
        <f>VLOOKUP(J425,银行退!A:J,10,FALSE)</f>
        <v>#N/A</v>
      </c>
      <c r="O425" t="e">
        <f>VLOOKUP(J425,银行退!A:K,11,FALSE)</f>
        <v>#N/A</v>
      </c>
    </row>
    <row r="426" spans="1:15">
      <c r="A426" s="1" t="s">
        <v>14208</v>
      </c>
      <c r="B426" s="1" t="s">
        <v>14209</v>
      </c>
      <c r="C426" s="1" t="s">
        <v>2226</v>
      </c>
      <c r="D426" s="1" t="s">
        <v>786</v>
      </c>
      <c r="E426" s="1" t="s">
        <v>787</v>
      </c>
      <c r="F426" s="2">
        <v>484.98</v>
      </c>
      <c r="G426" s="1" t="s">
        <v>711</v>
      </c>
      <c r="H426" s="1" t="s">
        <v>514</v>
      </c>
      <c r="I426" s="1" t="s">
        <v>515</v>
      </c>
      <c r="J426" s="1" t="s">
        <v>14210</v>
      </c>
      <c r="K426" s="1" t="s">
        <v>12589</v>
      </c>
      <c r="L426" t="e">
        <f>VLOOKUP(B426,HIS退!B:F,5,FALSE)</f>
        <v>#N/A</v>
      </c>
      <c r="M426">
        <f>VLOOKUP(J426,银行退!A:F,6,FALSE)</f>
        <v>484.98</v>
      </c>
      <c r="N426" t="e">
        <f>VLOOKUP(J426,银行退!A:J,10,FALSE)</f>
        <v>#N/A</v>
      </c>
      <c r="O426" t="e">
        <f>VLOOKUP(J426,银行退!A:K,11,FALSE)</f>
        <v>#N/A</v>
      </c>
    </row>
    <row r="427" spans="1:15">
      <c r="A427" s="1" t="s">
        <v>14211</v>
      </c>
      <c r="B427" s="1" t="s">
        <v>14212</v>
      </c>
      <c r="C427" s="1" t="s">
        <v>2228</v>
      </c>
      <c r="D427" s="1" t="s">
        <v>2229</v>
      </c>
      <c r="E427" s="1" t="s">
        <v>2230</v>
      </c>
      <c r="F427" s="2">
        <v>280</v>
      </c>
      <c r="G427" s="1" t="s">
        <v>711</v>
      </c>
      <c r="H427" s="1" t="s">
        <v>514</v>
      </c>
      <c r="I427" s="1" t="s">
        <v>515</v>
      </c>
      <c r="J427" s="1" t="s">
        <v>14213</v>
      </c>
      <c r="K427" s="1" t="s">
        <v>14214</v>
      </c>
      <c r="L427" t="e">
        <f>VLOOKUP(B427,HIS退!B:F,5,FALSE)</f>
        <v>#N/A</v>
      </c>
      <c r="M427">
        <f>VLOOKUP(J427,银行退!A:F,6,FALSE)</f>
        <v>280</v>
      </c>
      <c r="N427" t="e">
        <f>VLOOKUP(J427,银行退!A:J,10,FALSE)</f>
        <v>#N/A</v>
      </c>
      <c r="O427" t="e">
        <f>VLOOKUP(J427,银行退!A:K,11,FALSE)</f>
        <v>#N/A</v>
      </c>
    </row>
    <row r="428" spans="1:15">
      <c r="A428" s="1" t="s">
        <v>14215</v>
      </c>
      <c r="B428" s="1" t="s">
        <v>14216</v>
      </c>
      <c r="C428" s="1" t="s">
        <v>2232</v>
      </c>
      <c r="D428" s="1" t="s">
        <v>177</v>
      </c>
      <c r="E428" s="1" t="s">
        <v>178</v>
      </c>
      <c r="F428" s="2">
        <v>8900</v>
      </c>
      <c r="G428" s="1" t="s">
        <v>711</v>
      </c>
      <c r="H428" s="1" t="s">
        <v>514</v>
      </c>
      <c r="I428" s="1" t="s">
        <v>515</v>
      </c>
      <c r="J428" s="1" t="s">
        <v>14217</v>
      </c>
      <c r="K428" s="1" t="s">
        <v>536</v>
      </c>
      <c r="L428" t="e">
        <f>VLOOKUP(B428,HIS退!B:F,5,FALSE)</f>
        <v>#N/A</v>
      </c>
      <c r="M428">
        <f>VLOOKUP(J428,银行退!A:F,6,FALSE)</f>
        <v>8900</v>
      </c>
      <c r="N428" t="e">
        <f>VLOOKUP(J428,银行退!A:J,10,FALSE)</f>
        <v>#N/A</v>
      </c>
      <c r="O428" t="e">
        <f>VLOOKUP(J428,银行退!A:K,11,FALSE)</f>
        <v>#N/A</v>
      </c>
    </row>
    <row r="429" spans="1:15">
      <c r="A429" s="1" t="s">
        <v>14218</v>
      </c>
      <c r="B429" s="1" t="s">
        <v>14219</v>
      </c>
      <c r="C429" s="1" t="s">
        <v>14220</v>
      </c>
      <c r="D429" s="1" t="s">
        <v>2234</v>
      </c>
      <c r="E429" s="1" t="s">
        <v>2235</v>
      </c>
      <c r="F429" s="2">
        <v>1000</v>
      </c>
      <c r="G429" s="1" t="s">
        <v>711</v>
      </c>
      <c r="H429" s="1" t="s">
        <v>517</v>
      </c>
      <c r="I429" s="1" t="s">
        <v>122</v>
      </c>
      <c r="J429" s="1" t="s">
        <v>14221</v>
      </c>
      <c r="K429" s="1" t="s">
        <v>14222</v>
      </c>
      <c r="L429" t="e">
        <f>VLOOKUP(B429,HIS退!B:F,5,FALSE)</f>
        <v>#N/A</v>
      </c>
      <c r="M429">
        <f>VLOOKUP(J429,银行退!A:F,6,FALSE)</f>
        <v>1000</v>
      </c>
      <c r="N429" t="e">
        <f>VLOOKUP(J429,银行退!A:J,10,FALSE)</f>
        <v>#N/A</v>
      </c>
      <c r="O429" t="str">
        <f>VLOOKUP(J429,银行退!A:K,11,FALSE)</f>
        <v>20170802</v>
      </c>
    </row>
    <row r="430" spans="1:15">
      <c r="A430" s="1" t="s">
        <v>14223</v>
      </c>
      <c r="B430" s="1" t="s">
        <v>14224</v>
      </c>
      <c r="C430" s="1" t="s">
        <v>14225</v>
      </c>
      <c r="D430" s="1" t="s">
        <v>266</v>
      </c>
      <c r="E430" s="1" t="s">
        <v>267</v>
      </c>
      <c r="F430" s="2">
        <v>153</v>
      </c>
      <c r="G430" s="1" t="s">
        <v>711</v>
      </c>
      <c r="H430" s="1" t="s">
        <v>517</v>
      </c>
      <c r="I430" s="1" t="s">
        <v>122</v>
      </c>
      <c r="J430" s="1" t="s">
        <v>14226</v>
      </c>
      <c r="K430" s="1" t="s">
        <v>14227</v>
      </c>
      <c r="L430" t="e">
        <f>VLOOKUP(B430,HIS退!B:F,5,FALSE)</f>
        <v>#N/A</v>
      </c>
      <c r="M430">
        <f>VLOOKUP(J430,银行退!A:F,6,FALSE)</f>
        <v>153</v>
      </c>
      <c r="N430" t="e">
        <f>VLOOKUP(J430,银行退!A:J,10,FALSE)</f>
        <v>#N/A</v>
      </c>
      <c r="O430" t="str">
        <f>VLOOKUP(J430,银行退!A:K,11,FALSE)</f>
        <v>20170802</v>
      </c>
    </row>
    <row r="431" spans="1:15">
      <c r="A431" s="1" t="s">
        <v>14228</v>
      </c>
      <c r="B431" s="1" t="s">
        <v>14229</v>
      </c>
      <c r="C431" s="1" t="s">
        <v>2238</v>
      </c>
      <c r="D431" s="1" t="s">
        <v>1272</v>
      </c>
      <c r="E431" s="1" t="s">
        <v>1273</v>
      </c>
      <c r="F431" s="2">
        <v>1000</v>
      </c>
      <c r="G431" s="1" t="s">
        <v>711</v>
      </c>
      <c r="H431" s="1" t="s">
        <v>514</v>
      </c>
      <c r="I431" s="1" t="s">
        <v>515</v>
      </c>
      <c r="J431" s="1" t="s">
        <v>14230</v>
      </c>
      <c r="K431" s="1" t="s">
        <v>13137</v>
      </c>
      <c r="L431" t="e">
        <f>VLOOKUP(B431,HIS退!B:F,5,FALSE)</f>
        <v>#N/A</v>
      </c>
      <c r="M431">
        <f>VLOOKUP(J431,银行退!A:F,6,FALSE)</f>
        <v>1000</v>
      </c>
      <c r="N431" t="e">
        <f>VLOOKUP(J431,银行退!A:J,10,FALSE)</f>
        <v>#N/A</v>
      </c>
      <c r="O431" t="e">
        <f>VLOOKUP(J431,银行退!A:K,11,FALSE)</f>
        <v>#N/A</v>
      </c>
    </row>
    <row r="432" spans="1:15">
      <c r="A432" s="1" t="s">
        <v>14231</v>
      </c>
      <c r="B432" s="1" t="s">
        <v>14232</v>
      </c>
      <c r="C432" s="1" t="s">
        <v>2240</v>
      </c>
      <c r="D432" s="1" t="s">
        <v>2241</v>
      </c>
      <c r="E432" s="1" t="s">
        <v>2242</v>
      </c>
      <c r="F432" s="2">
        <v>500</v>
      </c>
      <c r="G432" s="1" t="s">
        <v>711</v>
      </c>
      <c r="H432" s="1" t="s">
        <v>514</v>
      </c>
      <c r="I432" s="1" t="s">
        <v>515</v>
      </c>
      <c r="J432" s="1" t="s">
        <v>14233</v>
      </c>
      <c r="K432" s="1" t="s">
        <v>14234</v>
      </c>
      <c r="L432" t="e">
        <f>VLOOKUP(B432,HIS退!B:F,5,FALSE)</f>
        <v>#N/A</v>
      </c>
      <c r="M432">
        <f>VLOOKUP(J432,银行退!A:F,6,FALSE)</f>
        <v>500</v>
      </c>
      <c r="N432" t="e">
        <f>VLOOKUP(J432,银行退!A:J,10,FALSE)</f>
        <v>#N/A</v>
      </c>
      <c r="O432" t="e">
        <f>VLOOKUP(J432,银行退!A:K,11,FALSE)</f>
        <v>#N/A</v>
      </c>
    </row>
    <row r="433" spans="1:15">
      <c r="A433" s="1" t="s">
        <v>14235</v>
      </c>
      <c r="B433" s="1" t="s">
        <v>14236</v>
      </c>
      <c r="C433" s="1" t="s">
        <v>2244</v>
      </c>
      <c r="D433" s="1" t="s">
        <v>2245</v>
      </c>
      <c r="E433" s="1" t="s">
        <v>2246</v>
      </c>
      <c r="F433" s="2">
        <v>949.5</v>
      </c>
      <c r="G433" s="1" t="s">
        <v>711</v>
      </c>
      <c r="H433" s="1" t="s">
        <v>514</v>
      </c>
      <c r="I433" s="1" t="s">
        <v>515</v>
      </c>
      <c r="J433" s="1" t="s">
        <v>14237</v>
      </c>
      <c r="K433" s="1" t="s">
        <v>14238</v>
      </c>
      <c r="L433" t="e">
        <f>VLOOKUP(B433,HIS退!B:F,5,FALSE)</f>
        <v>#N/A</v>
      </c>
      <c r="M433">
        <f>VLOOKUP(J433,银行退!A:F,6,FALSE)</f>
        <v>949.5</v>
      </c>
      <c r="N433" t="e">
        <f>VLOOKUP(J433,银行退!A:J,10,FALSE)</f>
        <v>#N/A</v>
      </c>
      <c r="O433" t="e">
        <f>VLOOKUP(J433,银行退!A:K,11,FALSE)</f>
        <v>#N/A</v>
      </c>
    </row>
    <row r="434" spans="1:15">
      <c r="A434" s="1" t="s">
        <v>14239</v>
      </c>
      <c r="B434" s="1" t="s">
        <v>14240</v>
      </c>
      <c r="C434" s="1" t="s">
        <v>2248</v>
      </c>
      <c r="D434" s="1" t="s">
        <v>2249</v>
      </c>
      <c r="E434" s="1" t="s">
        <v>2250</v>
      </c>
      <c r="F434" s="2">
        <v>100</v>
      </c>
      <c r="G434" s="1" t="s">
        <v>711</v>
      </c>
      <c r="H434" s="1" t="s">
        <v>514</v>
      </c>
      <c r="I434" s="1" t="s">
        <v>515</v>
      </c>
      <c r="J434" s="1" t="s">
        <v>14241</v>
      </c>
      <c r="K434" s="1" t="s">
        <v>14242</v>
      </c>
      <c r="L434" t="e">
        <f>VLOOKUP(B434,HIS退!B:F,5,FALSE)</f>
        <v>#N/A</v>
      </c>
      <c r="M434">
        <f>VLOOKUP(J434,银行退!A:F,6,FALSE)</f>
        <v>100</v>
      </c>
      <c r="N434" t="e">
        <f>VLOOKUP(J434,银行退!A:J,10,FALSE)</f>
        <v>#N/A</v>
      </c>
      <c r="O434" t="e">
        <f>VLOOKUP(J434,银行退!A:K,11,FALSE)</f>
        <v>#N/A</v>
      </c>
    </row>
    <row r="435" spans="1:15">
      <c r="A435" s="1" t="s">
        <v>14243</v>
      </c>
      <c r="B435" s="1" t="s">
        <v>14244</v>
      </c>
      <c r="C435" s="1" t="s">
        <v>2252</v>
      </c>
      <c r="D435" s="1" t="s">
        <v>2253</v>
      </c>
      <c r="E435" s="1" t="s">
        <v>2254</v>
      </c>
      <c r="F435" s="2">
        <v>460.5</v>
      </c>
      <c r="G435" s="1" t="s">
        <v>711</v>
      </c>
      <c r="H435" s="1" t="s">
        <v>514</v>
      </c>
      <c r="I435" s="1" t="s">
        <v>515</v>
      </c>
      <c r="J435" s="1" t="s">
        <v>14245</v>
      </c>
      <c r="K435" s="1" t="s">
        <v>14246</v>
      </c>
      <c r="L435" t="e">
        <f>VLOOKUP(B435,HIS退!B:F,5,FALSE)</f>
        <v>#N/A</v>
      </c>
      <c r="M435">
        <f>VLOOKUP(J435,银行退!A:F,6,FALSE)</f>
        <v>460.5</v>
      </c>
      <c r="N435" t="e">
        <f>VLOOKUP(J435,银行退!A:J,10,FALSE)</f>
        <v>#N/A</v>
      </c>
      <c r="O435" t="e">
        <f>VLOOKUP(J435,银行退!A:K,11,FALSE)</f>
        <v>#N/A</v>
      </c>
    </row>
    <row r="436" spans="1:15">
      <c r="A436" s="1" t="s">
        <v>14247</v>
      </c>
      <c r="B436" s="1" t="s">
        <v>14248</v>
      </c>
      <c r="C436" s="1" t="s">
        <v>2256</v>
      </c>
      <c r="D436" s="1" t="s">
        <v>233</v>
      </c>
      <c r="E436" s="1" t="s">
        <v>234</v>
      </c>
      <c r="F436" s="2">
        <v>52.25</v>
      </c>
      <c r="G436" s="1" t="s">
        <v>711</v>
      </c>
      <c r="H436" s="1" t="s">
        <v>514</v>
      </c>
      <c r="I436" s="1" t="s">
        <v>515</v>
      </c>
      <c r="J436" s="1" t="s">
        <v>14249</v>
      </c>
      <c r="K436" s="1" t="s">
        <v>562</v>
      </c>
      <c r="L436" t="e">
        <f>VLOOKUP(B436,HIS退!B:F,5,FALSE)</f>
        <v>#N/A</v>
      </c>
      <c r="M436">
        <f>VLOOKUP(J436,银行退!A:F,6,FALSE)</f>
        <v>52.25</v>
      </c>
      <c r="N436" t="e">
        <f>VLOOKUP(J436,银行退!A:J,10,FALSE)</f>
        <v>#N/A</v>
      </c>
      <c r="O436" t="e">
        <f>VLOOKUP(J436,银行退!A:K,11,FALSE)</f>
        <v>#N/A</v>
      </c>
    </row>
    <row r="437" spans="1:15">
      <c r="A437" s="1" t="s">
        <v>14250</v>
      </c>
      <c r="B437" s="1" t="s">
        <v>14251</v>
      </c>
      <c r="C437" s="1" t="s">
        <v>2258</v>
      </c>
      <c r="D437" s="1" t="s">
        <v>2259</v>
      </c>
      <c r="E437" s="1" t="s">
        <v>2260</v>
      </c>
      <c r="F437" s="2">
        <v>1847</v>
      </c>
      <c r="G437" s="1" t="s">
        <v>711</v>
      </c>
      <c r="H437" s="1" t="s">
        <v>514</v>
      </c>
      <c r="I437" s="1" t="s">
        <v>515</v>
      </c>
      <c r="J437" s="1" t="s">
        <v>14252</v>
      </c>
      <c r="K437" s="1" t="s">
        <v>14253</v>
      </c>
      <c r="L437" t="e">
        <f>VLOOKUP(B437,HIS退!B:F,5,FALSE)</f>
        <v>#N/A</v>
      </c>
      <c r="M437">
        <f>VLOOKUP(J437,银行退!A:F,6,FALSE)</f>
        <v>1847</v>
      </c>
      <c r="N437" t="e">
        <f>VLOOKUP(J437,银行退!A:J,10,FALSE)</f>
        <v>#N/A</v>
      </c>
      <c r="O437" t="e">
        <f>VLOOKUP(J437,银行退!A:K,11,FALSE)</f>
        <v>#N/A</v>
      </c>
    </row>
    <row r="438" spans="1:15">
      <c r="A438" s="1" t="s">
        <v>14254</v>
      </c>
      <c r="B438" s="1" t="s">
        <v>14255</v>
      </c>
      <c r="C438" s="1" t="s">
        <v>2262</v>
      </c>
      <c r="D438" s="1" t="s">
        <v>2241</v>
      </c>
      <c r="E438" s="1" t="s">
        <v>2242</v>
      </c>
      <c r="F438" s="2">
        <v>200</v>
      </c>
      <c r="G438" s="1" t="s">
        <v>711</v>
      </c>
      <c r="H438" s="1" t="s">
        <v>514</v>
      </c>
      <c r="I438" s="1" t="s">
        <v>515</v>
      </c>
      <c r="J438" s="1" t="s">
        <v>14256</v>
      </c>
      <c r="K438" s="1" t="s">
        <v>14234</v>
      </c>
      <c r="L438" t="e">
        <f>VLOOKUP(B438,HIS退!B:F,5,FALSE)</f>
        <v>#N/A</v>
      </c>
      <c r="M438">
        <f>VLOOKUP(J438,银行退!A:F,6,FALSE)</f>
        <v>200</v>
      </c>
      <c r="N438" t="e">
        <f>VLOOKUP(J438,银行退!A:J,10,FALSE)</f>
        <v>#N/A</v>
      </c>
      <c r="O438" t="e">
        <f>VLOOKUP(J438,银行退!A:K,11,FALSE)</f>
        <v>#N/A</v>
      </c>
    </row>
    <row r="439" spans="1:15">
      <c r="A439" s="1" t="s">
        <v>14257</v>
      </c>
      <c r="B439" s="1" t="s">
        <v>14258</v>
      </c>
      <c r="C439" s="1" t="s">
        <v>2264</v>
      </c>
      <c r="D439" s="1" t="s">
        <v>2265</v>
      </c>
      <c r="E439" s="1" t="s">
        <v>2266</v>
      </c>
      <c r="F439" s="2">
        <v>40208</v>
      </c>
      <c r="G439" s="1" t="s">
        <v>711</v>
      </c>
      <c r="H439" s="1" t="s">
        <v>514</v>
      </c>
      <c r="I439" s="1" t="s">
        <v>515</v>
      </c>
      <c r="J439" s="1" t="s">
        <v>14259</v>
      </c>
      <c r="K439" s="1" t="s">
        <v>14260</v>
      </c>
      <c r="L439" t="e">
        <f>VLOOKUP(B439,HIS退!B:F,5,FALSE)</f>
        <v>#N/A</v>
      </c>
      <c r="M439">
        <f>VLOOKUP(J439,银行退!A:F,6,FALSE)</f>
        <v>40208</v>
      </c>
      <c r="N439" t="e">
        <f>VLOOKUP(J439,银行退!A:J,10,FALSE)</f>
        <v>#N/A</v>
      </c>
      <c r="O439" t="e">
        <f>VLOOKUP(J439,银行退!A:K,11,FALSE)</f>
        <v>#N/A</v>
      </c>
    </row>
    <row r="440" spans="1:15">
      <c r="A440" s="1" t="s">
        <v>14261</v>
      </c>
      <c r="B440" s="1" t="s">
        <v>14262</v>
      </c>
      <c r="C440" s="1" t="s">
        <v>2268</v>
      </c>
      <c r="D440" s="1" t="s">
        <v>2269</v>
      </c>
      <c r="E440" s="1" t="s">
        <v>2270</v>
      </c>
      <c r="F440" s="2">
        <v>370.5</v>
      </c>
      <c r="G440" s="1" t="s">
        <v>711</v>
      </c>
      <c r="H440" s="1" t="s">
        <v>514</v>
      </c>
      <c r="I440" s="1" t="s">
        <v>515</v>
      </c>
      <c r="J440" s="1" t="s">
        <v>14263</v>
      </c>
      <c r="K440" s="1" t="s">
        <v>14264</v>
      </c>
      <c r="L440" t="e">
        <f>VLOOKUP(B440,HIS退!B:F,5,FALSE)</f>
        <v>#N/A</v>
      </c>
      <c r="M440">
        <f>VLOOKUP(J440,银行退!A:F,6,FALSE)</f>
        <v>370.5</v>
      </c>
      <c r="N440" t="e">
        <f>VLOOKUP(J440,银行退!A:J,10,FALSE)</f>
        <v>#N/A</v>
      </c>
      <c r="O440" t="e">
        <f>VLOOKUP(J440,银行退!A:K,11,FALSE)</f>
        <v>#N/A</v>
      </c>
    </row>
    <row r="441" spans="1:15">
      <c r="A441" s="1" t="s">
        <v>14265</v>
      </c>
      <c r="B441" s="1" t="s">
        <v>14266</v>
      </c>
      <c r="C441" s="1" t="s">
        <v>2272</v>
      </c>
      <c r="D441" s="1" t="s">
        <v>2273</v>
      </c>
      <c r="E441" s="1" t="s">
        <v>2274</v>
      </c>
      <c r="F441" s="2">
        <v>450</v>
      </c>
      <c r="G441" s="1" t="s">
        <v>711</v>
      </c>
      <c r="H441" s="1" t="s">
        <v>514</v>
      </c>
      <c r="I441" s="1" t="s">
        <v>515</v>
      </c>
      <c r="J441" s="1" t="s">
        <v>14267</v>
      </c>
      <c r="K441" s="1" t="s">
        <v>14268</v>
      </c>
      <c r="L441" t="e">
        <f>VLOOKUP(B441,HIS退!B:F,5,FALSE)</f>
        <v>#N/A</v>
      </c>
      <c r="M441">
        <f>VLOOKUP(J441,银行退!A:F,6,FALSE)</f>
        <v>450</v>
      </c>
      <c r="N441" t="e">
        <f>VLOOKUP(J441,银行退!A:J,10,FALSE)</f>
        <v>#N/A</v>
      </c>
      <c r="O441" t="e">
        <f>VLOOKUP(J441,银行退!A:K,11,FALSE)</f>
        <v>#N/A</v>
      </c>
    </row>
    <row r="442" spans="1:15">
      <c r="A442" s="1" t="s">
        <v>14269</v>
      </c>
      <c r="B442" s="1" t="s">
        <v>14270</v>
      </c>
      <c r="C442" s="1" t="s">
        <v>2276</v>
      </c>
      <c r="D442" s="1" t="s">
        <v>2277</v>
      </c>
      <c r="E442" s="1" t="s">
        <v>2278</v>
      </c>
      <c r="F442" s="2">
        <v>828.02</v>
      </c>
      <c r="G442" s="1" t="s">
        <v>711</v>
      </c>
      <c r="H442" s="1" t="s">
        <v>514</v>
      </c>
      <c r="I442" s="1" t="s">
        <v>515</v>
      </c>
      <c r="J442" s="1" t="s">
        <v>14271</v>
      </c>
      <c r="K442" s="1" t="s">
        <v>14272</v>
      </c>
      <c r="L442" t="e">
        <f>VLOOKUP(B442,HIS退!B:F,5,FALSE)</f>
        <v>#N/A</v>
      </c>
      <c r="M442">
        <f>VLOOKUP(J442,银行退!A:F,6,FALSE)</f>
        <v>828.02</v>
      </c>
      <c r="N442" t="e">
        <f>VLOOKUP(J442,银行退!A:J,10,FALSE)</f>
        <v>#N/A</v>
      </c>
      <c r="O442" t="e">
        <f>VLOOKUP(J442,银行退!A:K,11,FALSE)</f>
        <v>#N/A</v>
      </c>
    </row>
    <row r="443" spans="1:15">
      <c r="A443" s="1" t="s">
        <v>14273</v>
      </c>
      <c r="B443" s="1" t="s">
        <v>14274</v>
      </c>
      <c r="C443" s="1" t="s">
        <v>14275</v>
      </c>
      <c r="D443" s="1" t="s">
        <v>2280</v>
      </c>
      <c r="E443" s="1" t="s">
        <v>2281</v>
      </c>
      <c r="F443" s="2">
        <v>73.5</v>
      </c>
      <c r="G443" s="1" t="s">
        <v>711</v>
      </c>
      <c r="H443" s="1" t="s">
        <v>517</v>
      </c>
      <c r="I443" s="1" t="s">
        <v>122</v>
      </c>
      <c r="J443" s="1" t="s">
        <v>14276</v>
      </c>
      <c r="K443" s="1" t="s">
        <v>14277</v>
      </c>
      <c r="L443" t="e">
        <f>VLOOKUP(B443,HIS退!B:F,5,FALSE)</f>
        <v>#N/A</v>
      </c>
      <c r="M443">
        <f>VLOOKUP(J443,银行退!A:F,6,FALSE)</f>
        <v>73.5</v>
      </c>
      <c r="N443" t="e">
        <f>VLOOKUP(J443,银行退!A:J,10,FALSE)</f>
        <v>#N/A</v>
      </c>
      <c r="O443" t="str">
        <f>VLOOKUP(J443,银行退!A:K,11,FALSE)</f>
        <v>20170802</v>
      </c>
    </row>
    <row r="444" spans="1:15">
      <c r="A444" s="1" t="s">
        <v>14278</v>
      </c>
      <c r="B444" s="1" t="s">
        <v>14279</v>
      </c>
      <c r="C444" s="1" t="s">
        <v>2283</v>
      </c>
      <c r="D444" s="1" t="s">
        <v>2284</v>
      </c>
      <c r="E444" s="1" t="s">
        <v>2285</v>
      </c>
      <c r="F444" s="2">
        <v>127</v>
      </c>
      <c r="G444" s="1" t="s">
        <v>711</v>
      </c>
      <c r="H444" s="1" t="s">
        <v>514</v>
      </c>
      <c r="I444" s="1" t="s">
        <v>515</v>
      </c>
      <c r="J444" s="1" t="s">
        <v>14280</v>
      </c>
      <c r="K444" s="1" t="s">
        <v>14281</v>
      </c>
      <c r="L444" t="e">
        <f>VLOOKUP(B444,HIS退!B:F,5,FALSE)</f>
        <v>#N/A</v>
      </c>
      <c r="M444">
        <f>VLOOKUP(J444,银行退!A:F,6,FALSE)</f>
        <v>127</v>
      </c>
      <c r="N444" t="e">
        <f>VLOOKUP(J444,银行退!A:J,10,FALSE)</f>
        <v>#N/A</v>
      </c>
      <c r="O444" t="e">
        <f>VLOOKUP(J444,银行退!A:K,11,FALSE)</f>
        <v>#N/A</v>
      </c>
    </row>
    <row r="445" spans="1:15">
      <c r="A445" s="1" t="s">
        <v>14282</v>
      </c>
      <c r="B445" s="1" t="s">
        <v>14283</v>
      </c>
      <c r="C445" s="1" t="s">
        <v>2287</v>
      </c>
      <c r="D445" s="1" t="s">
        <v>2288</v>
      </c>
      <c r="E445" s="1" t="s">
        <v>2289</v>
      </c>
      <c r="F445" s="2">
        <v>360</v>
      </c>
      <c r="G445" s="1" t="s">
        <v>711</v>
      </c>
      <c r="H445" s="1" t="s">
        <v>514</v>
      </c>
      <c r="I445" s="1" t="s">
        <v>515</v>
      </c>
      <c r="J445" s="1" t="s">
        <v>14284</v>
      </c>
      <c r="K445" s="1" t="s">
        <v>14285</v>
      </c>
      <c r="L445" t="e">
        <f>VLOOKUP(B445,HIS退!B:F,5,FALSE)</f>
        <v>#N/A</v>
      </c>
      <c r="M445">
        <f>VLOOKUP(J445,银行退!A:F,6,FALSE)</f>
        <v>360</v>
      </c>
      <c r="N445" t="e">
        <f>VLOOKUP(J445,银行退!A:J,10,FALSE)</f>
        <v>#N/A</v>
      </c>
      <c r="O445" t="e">
        <f>VLOOKUP(J445,银行退!A:K,11,FALSE)</f>
        <v>#N/A</v>
      </c>
    </row>
    <row r="446" spans="1:15">
      <c r="A446" s="1" t="s">
        <v>14286</v>
      </c>
      <c r="B446" s="1" t="s">
        <v>14287</v>
      </c>
      <c r="C446" s="1" t="s">
        <v>2291</v>
      </c>
      <c r="D446" s="1" t="s">
        <v>492</v>
      </c>
      <c r="E446" s="1" t="s">
        <v>493</v>
      </c>
      <c r="F446" s="2">
        <v>2500</v>
      </c>
      <c r="G446" s="1" t="s">
        <v>711</v>
      </c>
      <c r="H446" s="1" t="s">
        <v>514</v>
      </c>
      <c r="I446" s="1" t="s">
        <v>515</v>
      </c>
      <c r="J446" s="1" t="s">
        <v>14288</v>
      </c>
      <c r="K446" s="1" t="s">
        <v>663</v>
      </c>
      <c r="L446" t="e">
        <f>VLOOKUP(B446,HIS退!B:F,5,FALSE)</f>
        <v>#N/A</v>
      </c>
      <c r="M446">
        <f>VLOOKUP(J446,银行退!A:F,6,FALSE)</f>
        <v>2500</v>
      </c>
      <c r="N446" t="e">
        <f>VLOOKUP(J446,银行退!A:J,10,FALSE)</f>
        <v>#N/A</v>
      </c>
      <c r="O446" t="e">
        <f>VLOOKUP(J446,银行退!A:K,11,FALSE)</f>
        <v>#N/A</v>
      </c>
    </row>
    <row r="447" spans="1:15">
      <c r="A447" s="1" t="s">
        <v>14289</v>
      </c>
      <c r="B447" s="1" t="s">
        <v>14290</v>
      </c>
      <c r="C447" s="1" t="s">
        <v>2293</v>
      </c>
      <c r="D447" s="1" t="s">
        <v>2294</v>
      </c>
      <c r="E447" s="1" t="s">
        <v>2295</v>
      </c>
      <c r="F447" s="2">
        <v>1000</v>
      </c>
      <c r="G447" s="1" t="s">
        <v>711</v>
      </c>
      <c r="H447" s="1" t="s">
        <v>514</v>
      </c>
      <c r="I447" s="1" t="s">
        <v>515</v>
      </c>
      <c r="J447" s="1" t="s">
        <v>14291</v>
      </c>
      <c r="K447" s="1" t="s">
        <v>14292</v>
      </c>
      <c r="L447" t="e">
        <f>VLOOKUP(B447,HIS退!B:F,5,FALSE)</f>
        <v>#N/A</v>
      </c>
      <c r="M447">
        <f>VLOOKUP(J447,银行退!A:F,6,FALSE)</f>
        <v>1000</v>
      </c>
      <c r="N447" t="e">
        <f>VLOOKUP(J447,银行退!A:J,10,FALSE)</f>
        <v>#N/A</v>
      </c>
      <c r="O447" t="e">
        <f>VLOOKUP(J447,银行退!A:K,11,FALSE)</f>
        <v>#N/A</v>
      </c>
    </row>
    <row r="448" spans="1:15">
      <c r="A448" s="1" t="s">
        <v>14293</v>
      </c>
      <c r="B448" s="1" t="s">
        <v>14294</v>
      </c>
      <c r="C448" s="1" t="s">
        <v>2297</v>
      </c>
      <c r="D448" s="1" t="s">
        <v>2294</v>
      </c>
      <c r="E448" s="1" t="s">
        <v>2295</v>
      </c>
      <c r="F448" s="2">
        <v>82.34</v>
      </c>
      <c r="G448" s="1" t="s">
        <v>711</v>
      </c>
      <c r="H448" s="1" t="s">
        <v>514</v>
      </c>
      <c r="I448" s="1" t="s">
        <v>515</v>
      </c>
      <c r="J448" s="1" t="s">
        <v>14295</v>
      </c>
      <c r="K448" s="1" t="s">
        <v>14292</v>
      </c>
      <c r="L448" t="e">
        <f>VLOOKUP(B448,HIS退!B:F,5,FALSE)</f>
        <v>#N/A</v>
      </c>
      <c r="M448">
        <f>VLOOKUP(J448,银行退!A:F,6,FALSE)</f>
        <v>82.34</v>
      </c>
      <c r="N448" t="e">
        <f>VLOOKUP(J448,银行退!A:J,10,FALSE)</f>
        <v>#N/A</v>
      </c>
      <c r="O448" t="e">
        <f>VLOOKUP(J448,银行退!A:K,11,FALSE)</f>
        <v>#N/A</v>
      </c>
    </row>
    <row r="449" spans="1:15">
      <c r="A449" s="1" t="s">
        <v>14296</v>
      </c>
      <c r="B449" s="1" t="s">
        <v>14297</v>
      </c>
      <c r="C449" s="1" t="s">
        <v>2299</v>
      </c>
      <c r="D449" s="1" t="s">
        <v>2300</v>
      </c>
      <c r="E449" s="1" t="s">
        <v>191</v>
      </c>
      <c r="F449" s="2">
        <v>200</v>
      </c>
      <c r="G449" s="1" t="s">
        <v>711</v>
      </c>
      <c r="H449" s="1" t="s">
        <v>514</v>
      </c>
      <c r="I449" s="1" t="s">
        <v>515</v>
      </c>
      <c r="J449" s="1" t="s">
        <v>14298</v>
      </c>
      <c r="K449" s="1" t="s">
        <v>14299</v>
      </c>
      <c r="L449" t="e">
        <f>VLOOKUP(B449,HIS退!B:F,5,FALSE)</f>
        <v>#N/A</v>
      </c>
      <c r="M449">
        <f>VLOOKUP(J449,银行退!A:F,6,FALSE)</f>
        <v>200</v>
      </c>
      <c r="N449" t="e">
        <f>VLOOKUP(J449,银行退!A:J,10,FALSE)</f>
        <v>#N/A</v>
      </c>
      <c r="O449" t="e">
        <f>VLOOKUP(J449,银行退!A:K,11,FALSE)</f>
        <v>#N/A</v>
      </c>
    </row>
    <row r="450" spans="1:15">
      <c r="A450" s="1" t="s">
        <v>14300</v>
      </c>
      <c r="B450" s="1" t="s">
        <v>14301</v>
      </c>
      <c r="C450" s="1" t="s">
        <v>2302</v>
      </c>
      <c r="D450" s="1" t="s">
        <v>2303</v>
      </c>
      <c r="E450" s="1" t="s">
        <v>2304</v>
      </c>
      <c r="F450" s="2">
        <v>329.5</v>
      </c>
      <c r="G450" s="1" t="s">
        <v>711</v>
      </c>
      <c r="H450" s="1" t="s">
        <v>514</v>
      </c>
      <c r="I450" s="1" t="s">
        <v>515</v>
      </c>
      <c r="J450" s="1" t="s">
        <v>14302</v>
      </c>
      <c r="K450" s="1" t="s">
        <v>98</v>
      </c>
      <c r="L450" t="e">
        <f>VLOOKUP(B450,HIS退!B:F,5,FALSE)</f>
        <v>#N/A</v>
      </c>
      <c r="M450">
        <f>VLOOKUP(J450,银行退!A:F,6,FALSE)</f>
        <v>329.5</v>
      </c>
      <c r="N450" t="e">
        <f>VLOOKUP(J450,银行退!A:J,10,FALSE)</f>
        <v>#N/A</v>
      </c>
      <c r="O450" t="e">
        <f>VLOOKUP(J450,银行退!A:K,11,FALSE)</f>
        <v>#N/A</v>
      </c>
    </row>
    <row r="451" spans="1:15">
      <c r="A451" s="1" t="s">
        <v>14303</v>
      </c>
      <c r="B451" s="1" t="s">
        <v>14304</v>
      </c>
      <c r="C451" s="1" t="s">
        <v>2306</v>
      </c>
      <c r="D451" s="1" t="s">
        <v>2307</v>
      </c>
      <c r="E451" s="1" t="s">
        <v>2308</v>
      </c>
      <c r="F451" s="2">
        <v>700</v>
      </c>
      <c r="G451" s="1" t="s">
        <v>711</v>
      </c>
      <c r="H451" s="1" t="s">
        <v>514</v>
      </c>
      <c r="I451" s="1" t="s">
        <v>515</v>
      </c>
      <c r="J451" s="1" t="s">
        <v>14305</v>
      </c>
      <c r="K451" s="1" t="s">
        <v>14306</v>
      </c>
      <c r="L451" t="e">
        <f>VLOOKUP(B451,HIS退!B:F,5,FALSE)</f>
        <v>#N/A</v>
      </c>
      <c r="M451">
        <f>VLOOKUP(J451,银行退!A:F,6,FALSE)</f>
        <v>700</v>
      </c>
      <c r="N451" t="e">
        <f>VLOOKUP(J451,银行退!A:J,10,FALSE)</f>
        <v>#N/A</v>
      </c>
      <c r="O451" t="e">
        <f>VLOOKUP(J451,银行退!A:K,11,FALSE)</f>
        <v>#N/A</v>
      </c>
    </row>
    <row r="452" spans="1:15">
      <c r="A452" s="1" t="s">
        <v>14307</v>
      </c>
      <c r="B452" s="1" t="s">
        <v>14308</v>
      </c>
      <c r="C452" s="1" t="s">
        <v>2310</v>
      </c>
      <c r="D452" s="1" t="s">
        <v>2311</v>
      </c>
      <c r="E452" s="1" t="s">
        <v>2312</v>
      </c>
      <c r="F452" s="2">
        <v>534</v>
      </c>
      <c r="G452" s="1" t="s">
        <v>711</v>
      </c>
      <c r="H452" s="1" t="s">
        <v>514</v>
      </c>
      <c r="I452" s="1" t="s">
        <v>515</v>
      </c>
      <c r="J452" s="1" t="s">
        <v>14309</v>
      </c>
      <c r="K452" s="1" t="s">
        <v>14310</v>
      </c>
      <c r="L452" t="e">
        <f>VLOOKUP(B452,HIS退!B:F,5,FALSE)</f>
        <v>#N/A</v>
      </c>
      <c r="M452">
        <f>VLOOKUP(J452,银行退!A:F,6,FALSE)</f>
        <v>534</v>
      </c>
      <c r="N452" t="e">
        <f>VLOOKUP(J452,银行退!A:J,10,FALSE)</f>
        <v>#N/A</v>
      </c>
      <c r="O452" t="e">
        <f>VLOOKUP(J452,银行退!A:K,11,FALSE)</f>
        <v>#N/A</v>
      </c>
    </row>
    <row r="453" spans="1:15">
      <c r="A453" s="1" t="s">
        <v>14311</v>
      </c>
      <c r="B453" s="1" t="s">
        <v>14312</v>
      </c>
      <c r="C453" s="1" t="s">
        <v>14313</v>
      </c>
      <c r="D453" s="1" t="s">
        <v>2314</v>
      </c>
      <c r="E453" s="1" t="s">
        <v>2315</v>
      </c>
      <c r="F453" s="2">
        <v>530</v>
      </c>
      <c r="G453" s="1" t="s">
        <v>711</v>
      </c>
      <c r="H453" s="1" t="s">
        <v>517</v>
      </c>
      <c r="I453" s="1" t="s">
        <v>122</v>
      </c>
      <c r="J453" s="1" t="s">
        <v>14314</v>
      </c>
      <c r="K453" s="1" t="s">
        <v>14315</v>
      </c>
      <c r="L453" t="e">
        <f>VLOOKUP(B453,HIS退!B:F,5,FALSE)</f>
        <v>#N/A</v>
      </c>
      <c r="M453">
        <f>VLOOKUP(J453,银行退!A:F,6,FALSE)</f>
        <v>530</v>
      </c>
      <c r="N453" t="e">
        <f>VLOOKUP(J453,银行退!A:J,10,FALSE)</f>
        <v>#N/A</v>
      </c>
      <c r="O453" t="str">
        <f>VLOOKUP(J453,银行退!A:K,11,FALSE)</f>
        <v>20170802</v>
      </c>
    </row>
    <row r="454" spans="1:15">
      <c r="A454" s="1" t="s">
        <v>14316</v>
      </c>
      <c r="B454" s="1" t="s">
        <v>14317</v>
      </c>
      <c r="C454" s="1" t="s">
        <v>2317</v>
      </c>
      <c r="D454" s="1" t="s">
        <v>2318</v>
      </c>
      <c r="E454" s="1" t="s">
        <v>2319</v>
      </c>
      <c r="F454" s="2">
        <v>3762</v>
      </c>
      <c r="G454" s="1" t="s">
        <v>711</v>
      </c>
      <c r="H454" s="1" t="s">
        <v>514</v>
      </c>
      <c r="I454" s="1" t="s">
        <v>515</v>
      </c>
      <c r="J454" s="1" t="s">
        <v>14318</v>
      </c>
      <c r="K454" s="1" t="s">
        <v>14319</v>
      </c>
      <c r="L454" t="e">
        <f>VLOOKUP(B454,HIS退!B:F,5,FALSE)</f>
        <v>#N/A</v>
      </c>
      <c r="M454">
        <f>VLOOKUP(J454,银行退!A:F,6,FALSE)</f>
        <v>3762</v>
      </c>
      <c r="N454" t="e">
        <f>VLOOKUP(J454,银行退!A:J,10,FALSE)</f>
        <v>#N/A</v>
      </c>
      <c r="O454" t="e">
        <f>VLOOKUP(J454,银行退!A:K,11,FALSE)</f>
        <v>#N/A</v>
      </c>
    </row>
    <row r="455" spans="1:15">
      <c r="A455" s="1" t="s">
        <v>14320</v>
      </c>
      <c r="B455" s="1" t="s">
        <v>14321</v>
      </c>
      <c r="C455" s="1" t="s">
        <v>2321</v>
      </c>
      <c r="D455" s="1" t="s">
        <v>2322</v>
      </c>
      <c r="E455" s="1" t="s">
        <v>2323</v>
      </c>
      <c r="F455" s="2">
        <v>100</v>
      </c>
      <c r="G455" s="1" t="s">
        <v>711</v>
      </c>
      <c r="H455" s="1" t="s">
        <v>514</v>
      </c>
      <c r="I455" s="1" t="s">
        <v>515</v>
      </c>
      <c r="J455" s="1" t="s">
        <v>14322</v>
      </c>
      <c r="K455" s="1" t="s">
        <v>14323</v>
      </c>
      <c r="L455" t="e">
        <f>VLOOKUP(B455,HIS退!B:F,5,FALSE)</f>
        <v>#N/A</v>
      </c>
      <c r="M455">
        <f>VLOOKUP(J455,银行退!A:F,6,FALSE)</f>
        <v>100</v>
      </c>
      <c r="N455" t="e">
        <f>VLOOKUP(J455,银行退!A:J,10,FALSE)</f>
        <v>#N/A</v>
      </c>
      <c r="O455" t="e">
        <f>VLOOKUP(J455,银行退!A:K,11,FALSE)</f>
        <v>#N/A</v>
      </c>
    </row>
    <row r="456" spans="1:15">
      <c r="A456" s="1" t="s">
        <v>14324</v>
      </c>
      <c r="B456" s="1" t="s">
        <v>14325</v>
      </c>
      <c r="C456" s="1" t="s">
        <v>2325</v>
      </c>
      <c r="D456" s="1" t="s">
        <v>2326</v>
      </c>
      <c r="E456" s="1" t="s">
        <v>2327</v>
      </c>
      <c r="F456" s="2">
        <v>10200</v>
      </c>
      <c r="G456" s="1" t="s">
        <v>711</v>
      </c>
      <c r="H456" s="1" t="s">
        <v>514</v>
      </c>
      <c r="I456" s="1" t="s">
        <v>515</v>
      </c>
      <c r="J456" s="1" t="s">
        <v>14326</v>
      </c>
      <c r="K456" s="1" t="s">
        <v>14327</v>
      </c>
      <c r="L456" t="e">
        <f>VLOOKUP(B456,HIS退!B:F,5,FALSE)</f>
        <v>#N/A</v>
      </c>
      <c r="M456">
        <f>VLOOKUP(J456,银行退!A:F,6,FALSE)</f>
        <v>10200</v>
      </c>
      <c r="N456" t="e">
        <f>VLOOKUP(J456,银行退!A:J,10,FALSE)</f>
        <v>#N/A</v>
      </c>
      <c r="O456" t="e">
        <f>VLOOKUP(J456,银行退!A:K,11,FALSE)</f>
        <v>#N/A</v>
      </c>
    </row>
    <row r="457" spans="1:15">
      <c r="A457" s="1" t="s">
        <v>14328</v>
      </c>
      <c r="B457" s="1" t="s">
        <v>14329</v>
      </c>
      <c r="C457" s="1" t="s">
        <v>2329</v>
      </c>
      <c r="D457" s="1" t="s">
        <v>2330</v>
      </c>
      <c r="E457" s="1" t="s">
        <v>2331</v>
      </c>
      <c r="F457" s="2">
        <v>5363.88</v>
      </c>
      <c r="G457" s="1" t="s">
        <v>711</v>
      </c>
      <c r="H457" s="1" t="s">
        <v>514</v>
      </c>
      <c r="I457" s="1" t="s">
        <v>515</v>
      </c>
      <c r="J457" s="1" t="s">
        <v>14330</v>
      </c>
      <c r="K457" s="1" t="s">
        <v>14331</v>
      </c>
      <c r="L457" t="e">
        <f>VLOOKUP(B457,HIS退!B:F,5,FALSE)</f>
        <v>#N/A</v>
      </c>
      <c r="M457">
        <f>VLOOKUP(J457,银行退!A:F,6,FALSE)</f>
        <v>5363.88</v>
      </c>
      <c r="N457" t="e">
        <f>VLOOKUP(J457,银行退!A:J,10,FALSE)</f>
        <v>#N/A</v>
      </c>
      <c r="O457" t="e">
        <f>VLOOKUP(J457,银行退!A:K,11,FALSE)</f>
        <v>#N/A</v>
      </c>
    </row>
    <row r="458" spans="1:15">
      <c r="A458" s="1" t="s">
        <v>14332</v>
      </c>
      <c r="B458" s="1" t="s">
        <v>14333</v>
      </c>
      <c r="C458" s="1" t="s">
        <v>2333</v>
      </c>
      <c r="D458" s="1" t="s">
        <v>2334</v>
      </c>
      <c r="E458" s="1" t="s">
        <v>2335</v>
      </c>
      <c r="F458" s="2">
        <v>48.58</v>
      </c>
      <c r="G458" s="1" t="s">
        <v>711</v>
      </c>
      <c r="H458" s="1" t="s">
        <v>514</v>
      </c>
      <c r="I458" s="1" t="s">
        <v>515</v>
      </c>
      <c r="J458" s="1" t="s">
        <v>14334</v>
      </c>
      <c r="K458" s="1" t="s">
        <v>14335</v>
      </c>
      <c r="L458" t="e">
        <f>VLOOKUP(B458,HIS退!B:F,5,FALSE)</f>
        <v>#N/A</v>
      </c>
      <c r="M458">
        <f>VLOOKUP(J458,银行退!A:F,6,FALSE)</f>
        <v>48.58</v>
      </c>
      <c r="N458" t="e">
        <f>VLOOKUP(J458,银行退!A:J,10,FALSE)</f>
        <v>#N/A</v>
      </c>
      <c r="O458" t="e">
        <f>VLOOKUP(J458,银行退!A:K,11,FALSE)</f>
        <v>#N/A</v>
      </c>
    </row>
    <row r="459" spans="1:15">
      <c r="A459" s="1" t="s">
        <v>14336</v>
      </c>
      <c r="B459" s="1" t="s">
        <v>14337</v>
      </c>
      <c r="C459" s="1" t="s">
        <v>2337</v>
      </c>
      <c r="D459" s="1" t="s">
        <v>2338</v>
      </c>
      <c r="E459" s="1" t="s">
        <v>2339</v>
      </c>
      <c r="F459" s="2">
        <v>2241</v>
      </c>
      <c r="G459" s="1" t="s">
        <v>711</v>
      </c>
      <c r="H459" s="1" t="s">
        <v>514</v>
      </c>
      <c r="I459" s="1" t="s">
        <v>515</v>
      </c>
      <c r="J459" s="1" t="s">
        <v>14338</v>
      </c>
      <c r="K459" s="1" t="s">
        <v>14339</v>
      </c>
      <c r="L459" t="e">
        <f>VLOOKUP(B459,HIS退!B:F,5,FALSE)</f>
        <v>#N/A</v>
      </c>
      <c r="M459">
        <f>VLOOKUP(J459,银行退!A:F,6,FALSE)</f>
        <v>2241</v>
      </c>
      <c r="N459" t="e">
        <f>VLOOKUP(J459,银行退!A:J,10,FALSE)</f>
        <v>#N/A</v>
      </c>
      <c r="O459" t="e">
        <f>VLOOKUP(J459,银行退!A:K,11,FALSE)</f>
        <v>#N/A</v>
      </c>
    </row>
    <row r="460" spans="1:15">
      <c r="A460" s="1" t="s">
        <v>14340</v>
      </c>
      <c r="B460" s="1" t="s">
        <v>14341</v>
      </c>
      <c r="C460" s="1" t="s">
        <v>2341</v>
      </c>
      <c r="D460" s="1" t="s">
        <v>2342</v>
      </c>
      <c r="E460" s="1" t="s">
        <v>2343</v>
      </c>
      <c r="F460" s="2">
        <v>236.41</v>
      </c>
      <c r="G460" s="1" t="s">
        <v>711</v>
      </c>
      <c r="H460" s="1" t="s">
        <v>514</v>
      </c>
      <c r="I460" s="1" t="s">
        <v>515</v>
      </c>
      <c r="J460" s="1" t="s">
        <v>14342</v>
      </c>
      <c r="K460" s="1" t="s">
        <v>14343</v>
      </c>
      <c r="L460" t="e">
        <f>VLOOKUP(B460,HIS退!B:F,5,FALSE)</f>
        <v>#N/A</v>
      </c>
      <c r="M460">
        <f>VLOOKUP(J460,银行退!A:F,6,FALSE)</f>
        <v>236.41</v>
      </c>
      <c r="N460" t="e">
        <f>VLOOKUP(J460,银行退!A:J,10,FALSE)</f>
        <v>#N/A</v>
      </c>
      <c r="O460" t="e">
        <f>VLOOKUP(J460,银行退!A:K,11,FALSE)</f>
        <v>#N/A</v>
      </c>
    </row>
    <row r="461" spans="1:15">
      <c r="A461" s="1" t="s">
        <v>14344</v>
      </c>
      <c r="B461" s="1" t="s">
        <v>14345</v>
      </c>
      <c r="C461" s="1" t="s">
        <v>2345</v>
      </c>
      <c r="D461" s="1" t="s">
        <v>2338</v>
      </c>
      <c r="E461" s="1" t="s">
        <v>2339</v>
      </c>
      <c r="F461" s="2">
        <v>0.79</v>
      </c>
      <c r="G461" s="1" t="s">
        <v>711</v>
      </c>
      <c r="H461" s="1" t="s">
        <v>514</v>
      </c>
      <c r="I461" s="1" t="s">
        <v>515</v>
      </c>
      <c r="J461" s="1" t="s">
        <v>14346</v>
      </c>
      <c r="K461" s="1" t="s">
        <v>14339</v>
      </c>
      <c r="L461" t="e">
        <f>VLOOKUP(B461,HIS退!B:F,5,FALSE)</f>
        <v>#N/A</v>
      </c>
      <c r="M461">
        <f>VLOOKUP(J461,银行退!A:F,6,FALSE)</f>
        <v>0.79</v>
      </c>
      <c r="N461" t="e">
        <f>VLOOKUP(J461,银行退!A:J,10,FALSE)</f>
        <v>#N/A</v>
      </c>
      <c r="O461" t="e">
        <f>VLOOKUP(J461,银行退!A:K,11,FALSE)</f>
        <v>#N/A</v>
      </c>
    </row>
    <row r="462" spans="1:15">
      <c r="A462" s="1" t="s">
        <v>14347</v>
      </c>
      <c r="B462" s="1" t="s">
        <v>14348</v>
      </c>
      <c r="C462" s="1" t="s">
        <v>2347</v>
      </c>
      <c r="D462" s="1" t="s">
        <v>2348</v>
      </c>
      <c r="E462" s="1" t="s">
        <v>2349</v>
      </c>
      <c r="F462" s="2">
        <v>436</v>
      </c>
      <c r="G462" s="1" t="s">
        <v>711</v>
      </c>
      <c r="H462" s="1" t="s">
        <v>514</v>
      </c>
      <c r="I462" s="1" t="s">
        <v>515</v>
      </c>
      <c r="J462" s="1" t="s">
        <v>14349</v>
      </c>
      <c r="K462" s="1" t="s">
        <v>14350</v>
      </c>
      <c r="L462" t="e">
        <f>VLOOKUP(B462,HIS退!B:F,5,FALSE)</f>
        <v>#N/A</v>
      </c>
      <c r="M462">
        <f>VLOOKUP(J462,银行退!A:F,6,FALSE)</f>
        <v>436</v>
      </c>
      <c r="N462" t="e">
        <f>VLOOKUP(J462,银行退!A:J,10,FALSE)</f>
        <v>#N/A</v>
      </c>
      <c r="O462" t="e">
        <f>VLOOKUP(J462,银行退!A:K,11,FALSE)</f>
        <v>#N/A</v>
      </c>
    </row>
    <row r="463" spans="1:15">
      <c r="A463" s="1" t="s">
        <v>14351</v>
      </c>
      <c r="B463" s="1" t="s">
        <v>14352</v>
      </c>
      <c r="C463" s="1" t="s">
        <v>2351</v>
      </c>
      <c r="D463" s="1" t="s">
        <v>2352</v>
      </c>
      <c r="E463" s="1" t="s">
        <v>2353</v>
      </c>
      <c r="F463" s="2">
        <v>8063.67</v>
      </c>
      <c r="G463" s="1" t="s">
        <v>711</v>
      </c>
      <c r="H463" s="1" t="s">
        <v>514</v>
      </c>
      <c r="I463" s="1" t="s">
        <v>515</v>
      </c>
      <c r="J463" s="1" t="s">
        <v>14353</v>
      </c>
      <c r="K463" s="1" t="s">
        <v>14354</v>
      </c>
      <c r="L463" t="e">
        <f>VLOOKUP(B463,HIS退!B:F,5,FALSE)</f>
        <v>#N/A</v>
      </c>
      <c r="M463">
        <f>VLOOKUP(J463,银行退!A:F,6,FALSE)</f>
        <v>8063.67</v>
      </c>
      <c r="N463" t="e">
        <f>VLOOKUP(J463,银行退!A:J,10,FALSE)</f>
        <v>#N/A</v>
      </c>
      <c r="O463" t="e">
        <f>VLOOKUP(J463,银行退!A:K,11,FALSE)</f>
        <v>#N/A</v>
      </c>
    </row>
    <row r="464" spans="1:15">
      <c r="A464" s="1" t="s">
        <v>14355</v>
      </c>
      <c r="B464" s="1" t="s">
        <v>14356</v>
      </c>
      <c r="C464" s="1" t="s">
        <v>2355</v>
      </c>
      <c r="D464" s="1" t="s">
        <v>2356</v>
      </c>
      <c r="E464" s="1" t="s">
        <v>2357</v>
      </c>
      <c r="F464" s="2">
        <v>350</v>
      </c>
      <c r="G464" s="1" t="s">
        <v>711</v>
      </c>
      <c r="H464" s="1" t="s">
        <v>514</v>
      </c>
      <c r="I464" s="1" t="s">
        <v>515</v>
      </c>
      <c r="J464" s="1" t="s">
        <v>14357</v>
      </c>
      <c r="K464" s="1" t="s">
        <v>14358</v>
      </c>
      <c r="L464" t="e">
        <f>VLOOKUP(B464,HIS退!B:F,5,FALSE)</f>
        <v>#N/A</v>
      </c>
      <c r="M464">
        <f>VLOOKUP(J464,银行退!A:F,6,FALSE)</f>
        <v>350</v>
      </c>
      <c r="N464" t="e">
        <f>VLOOKUP(J464,银行退!A:J,10,FALSE)</f>
        <v>#N/A</v>
      </c>
      <c r="O464" t="e">
        <f>VLOOKUP(J464,银行退!A:K,11,FALSE)</f>
        <v>#N/A</v>
      </c>
    </row>
    <row r="465" spans="1:15">
      <c r="A465" s="1" t="s">
        <v>14359</v>
      </c>
      <c r="B465" s="1" t="s">
        <v>14360</v>
      </c>
      <c r="C465" s="1" t="s">
        <v>2359</v>
      </c>
      <c r="D465" s="1" t="s">
        <v>2360</v>
      </c>
      <c r="E465" s="1" t="s">
        <v>2361</v>
      </c>
      <c r="F465" s="2">
        <v>1996.28</v>
      </c>
      <c r="G465" s="1" t="s">
        <v>711</v>
      </c>
      <c r="H465" s="1" t="s">
        <v>514</v>
      </c>
      <c r="I465" s="1" t="s">
        <v>515</v>
      </c>
      <c r="J465" s="1" t="s">
        <v>14361</v>
      </c>
      <c r="K465" s="1" t="s">
        <v>14362</v>
      </c>
      <c r="L465" t="e">
        <f>VLOOKUP(B465,HIS退!B:F,5,FALSE)</f>
        <v>#N/A</v>
      </c>
      <c r="M465">
        <f>VLOOKUP(J465,银行退!A:F,6,FALSE)</f>
        <v>1996.28</v>
      </c>
      <c r="N465" t="e">
        <f>VLOOKUP(J465,银行退!A:J,10,FALSE)</f>
        <v>#N/A</v>
      </c>
      <c r="O465" t="e">
        <f>VLOOKUP(J465,银行退!A:K,11,FALSE)</f>
        <v>#N/A</v>
      </c>
    </row>
    <row r="466" spans="1:15">
      <c r="A466" s="1" t="s">
        <v>14363</v>
      </c>
      <c r="B466" s="1" t="s">
        <v>14364</v>
      </c>
      <c r="C466" s="1" t="s">
        <v>2363</v>
      </c>
      <c r="D466" s="1" t="s">
        <v>2364</v>
      </c>
      <c r="E466" s="1" t="s">
        <v>2365</v>
      </c>
      <c r="F466" s="2">
        <v>500</v>
      </c>
      <c r="G466" s="1" t="s">
        <v>711</v>
      </c>
      <c r="H466" s="1" t="s">
        <v>514</v>
      </c>
      <c r="I466" s="1" t="s">
        <v>515</v>
      </c>
      <c r="J466" s="1" t="s">
        <v>14365</v>
      </c>
      <c r="K466" s="1" t="s">
        <v>14366</v>
      </c>
      <c r="L466" t="e">
        <f>VLOOKUP(B466,HIS退!B:F,5,FALSE)</f>
        <v>#N/A</v>
      </c>
      <c r="M466">
        <f>VLOOKUP(J466,银行退!A:F,6,FALSE)</f>
        <v>500</v>
      </c>
      <c r="N466" t="e">
        <f>VLOOKUP(J466,银行退!A:J,10,FALSE)</f>
        <v>#N/A</v>
      </c>
      <c r="O466" t="e">
        <f>VLOOKUP(J466,银行退!A:K,11,FALSE)</f>
        <v>#N/A</v>
      </c>
    </row>
    <row r="467" spans="1:15">
      <c r="A467" s="1" t="s">
        <v>14367</v>
      </c>
      <c r="B467" s="1" t="s">
        <v>14368</v>
      </c>
      <c r="C467" s="1" t="s">
        <v>2367</v>
      </c>
      <c r="D467" s="1" t="s">
        <v>2368</v>
      </c>
      <c r="E467" s="1" t="s">
        <v>2369</v>
      </c>
      <c r="F467" s="2">
        <v>989.5</v>
      </c>
      <c r="G467" s="1" t="s">
        <v>711</v>
      </c>
      <c r="H467" s="1" t="s">
        <v>514</v>
      </c>
      <c r="I467" s="1" t="s">
        <v>515</v>
      </c>
      <c r="J467" s="1" t="s">
        <v>14369</v>
      </c>
      <c r="K467" s="1" t="s">
        <v>14370</v>
      </c>
      <c r="L467" t="e">
        <f>VLOOKUP(B467,HIS退!B:F,5,FALSE)</f>
        <v>#N/A</v>
      </c>
      <c r="M467">
        <f>VLOOKUP(J467,银行退!A:F,6,FALSE)</f>
        <v>989.5</v>
      </c>
      <c r="N467" t="e">
        <f>VLOOKUP(J467,银行退!A:J,10,FALSE)</f>
        <v>#N/A</v>
      </c>
      <c r="O467" t="e">
        <f>VLOOKUP(J467,银行退!A:K,11,FALSE)</f>
        <v>#N/A</v>
      </c>
    </row>
    <row r="468" spans="1:15">
      <c r="A468" s="1" t="s">
        <v>14371</v>
      </c>
      <c r="B468" s="1" t="s">
        <v>14372</v>
      </c>
      <c r="C468" s="1" t="s">
        <v>14373</v>
      </c>
      <c r="D468" s="1" t="s">
        <v>218</v>
      </c>
      <c r="E468" s="1" t="s">
        <v>219</v>
      </c>
      <c r="F468" s="2">
        <v>563.63</v>
      </c>
      <c r="G468" s="1" t="s">
        <v>711</v>
      </c>
      <c r="H468" s="1" t="s">
        <v>517</v>
      </c>
      <c r="I468" s="1" t="s">
        <v>122</v>
      </c>
      <c r="J468" s="1" t="s">
        <v>14374</v>
      </c>
      <c r="K468" s="1" t="s">
        <v>14375</v>
      </c>
      <c r="L468" t="e">
        <f>VLOOKUP(B468,HIS退!B:F,5,FALSE)</f>
        <v>#N/A</v>
      </c>
      <c r="M468">
        <f>VLOOKUP(J468,银行退!A:F,6,FALSE)</f>
        <v>563.63</v>
      </c>
      <c r="N468" t="e">
        <f>VLOOKUP(J468,银行退!A:J,10,FALSE)</f>
        <v>#N/A</v>
      </c>
      <c r="O468" t="str">
        <f>VLOOKUP(J468,银行退!A:K,11,FALSE)</f>
        <v>20170802</v>
      </c>
    </row>
    <row r="469" spans="1:15">
      <c r="A469" s="1" t="s">
        <v>14376</v>
      </c>
      <c r="B469" s="1" t="s">
        <v>14377</v>
      </c>
      <c r="C469" s="1" t="s">
        <v>14378</v>
      </c>
      <c r="D469" s="1" t="s">
        <v>220</v>
      </c>
      <c r="E469" s="1" t="s">
        <v>221</v>
      </c>
      <c r="F469" s="2">
        <v>111.17</v>
      </c>
      <c r="G469" s="1" t="s">
        <v>711</v>
      </c>
      <c r="H469" s="1" t="s">
        <v>517</v>
      </c>
      <c r="I469" s="1" t="s">
        <v>122</v>
      </c>
      <c r="J469" s="1" t="s">
        <v>14379</v>
      </c>
      <c r="K469" s="1" t="s">
        <v>14375</v>
      </c>
      <c r="L469" t="e">
        <f>VLOOKUP(B469,HIS退!B:F,5,FALSE)</f>
        <v>#N/A</v>
      </c>
      <c r="M469">
        <f>VLOOKUP(J469,银行退!A:F,6,FALSE)</f>
        <v>111.17</v>
      </c>
      <c r="N469" t="e">
        <f>VLOOKUP(J469,银行退!A:J,10,FALSE)</f>
        <v>#N/A</v>
      </c>
      <c r="O469" t="str">
        <f>VLOOKUP(J469,银行退!A:K,11,FALSE)</f>
        <v>20170802</v>
      </c>
    </row>
    <row r="470" spans="1:15">
      <c r="A470" s="1" t="s">
        <v>14380</v>
      </c>
      <c r="B470" s="1" t="s">
        <v>14381</v>
      </c>
      <c r="C470" s="1" t="s">
        <v>2373</v>
      </c>
      <c r="D470" s="1" t="s">
        <v>2374</v>
      </c>
      <c r="E470" s="1" t="s">
        <v>2375</v>
      </c>
      <c r="F470" s="2">
        <v>184</v>
      </c>
      <c r="G470" s="1" t="s">
        <v>711</v>
      </c>
      <c r="H470" s="1" t="s">
        <v>514</v>
      </c>
      <c r="I470" s="1" t="s">
        <v>515</v>
      </c>
      <c r="J470" s="1" t="s">
        <v>14382</v>
      </c>
      <c r="K470" s="1" t="s">
        <v>14383</v>
      </c>
      <c r="L470" t="e">
        <f>VLOOKUP(B470,HIS退!B:F,5,FALSE)</f>
        <v>#N/A</v>
      </c>
      <c r="M470">
        <f>VLOOKUP(J470,银行退!A:F,6,FALSE)</f>
        <v>184</v>
      </c>
      <c r="N470" t="e">
        <f>VLOOKUP(J470,银行退!A:J,10,FALSE)</f>
        <v>#N/A</v>
      </c>
      <c r="O470" t="e">
        <f>VLOOKUP(J470,银行退!A:K,11,FALSE)</f>
        <v>#N/A</v>
      </c>
    </row>
    <row r="471" spans="1:15">
      <c r="A471" s="1" t="s">
        <v>14384</v>
      </c>
      <c r="B471" s="1" t="s">
        <v>14385</v>
      </c>
      <c r="C471" s="1" t="s">
        <v>2377</v>
      </c>
      <c r="D471" s="1" t="s">
        <v>2378</v>
      </c>
      <c r="E471" s="1" t="s">
        <v>2379</v>
      </c>
      <c r="F471" s="2">
        <v>4928</v>
      </c>
      <c r="G471" s="1" t="s">
        <v>711</v>
      </c>
      <c r="H471" s="1" t="s">
        <v>514</v>
      </c>
      <c r="I471" s="1" t="s">
        <v>515</v>
      </c>
      <c r="J471" s="1" t="s">
        <v>14386</v>
      </c>
      <c r="K471" s="1" t="s">
        <v>14387</v>
      </c>
      <c r="L471" t="e">
        <f>VLOOKUP(B471,HIS退!B:F,5,FALSE)</f>
        <v>#N/A</v>
      </c>
      <c r="M471">
        <f>VLOOKUP(J471,银行退!A:F,6,FALSE)</f>
        <v>4928</v>
      </c>
      <c r="N471" t="e">
        <f>VLOOKUP(J471,银行退!A:J,10,FALSE)</f>
        <v>#N/A</v>
      </c>
      <c r="O471" t="e">
        <f>VLOOKUP(J471,银行退!A:K,11,FALSE)</f>
        <v>#N/A</v>
      </c>
    </row>
    <row r="472" spans="1:15">
      <c r="A472" s="1" t="s">
        <v>14388</v>
      </c>
      <c r="B472" s="1" t="s">
        <v>14389</v>
      </c>
      <c r="C472" s="1" t="s">
        <v>14390</v>
      </c>
      <c r="D472" s="1" t="s">
        <v>2381</v>
      </c>
      <c r="E472" s="1" t="s">
        <v>2382</v>
      </c>
      <c r="F472" s="2">
        <v>1926</v>
      </c>
      <c r="G472" s="1" t="s">
        <v>711</v>
      </c>
      <c r="H472" s="1" t="s">
        <v>517</v>
      </c>
      <c r="I472" s="1" t="s">
        <v>122</v>
      </c>
      <c r="J472" s="1" t="s">
        <v>14391</v>
      </c>
      <c r="K472" s="1" t="s">
        <v>14154</v>
      </c>
      <c r="L472" t="e">
        <f>VLOOKUP(B472,HIS退!B:F,5,FALSE)</f>
        <v>#N/A</v>
      </c>
      <c r="M472">
        <f>VLOOKUP(J472,银行退!A:F,6,FALSE)</f>
        <v>1926</v>
      </c>
      <c r="N472" t="e">
        <f>VLOOKUP(J472,银行退!A:J,10,FALSE)</f>
        <v>#N/A</v>
      </c>
      <c r="O472" t="str">
        <f>VLOOKUP(J472,银行退!A:K,11,FALSE)</f>
        <v>20170802</v>
      </c>
    </row>
    <row r="473" spans="1:15">
      <c r="A473" s="1" t="s">
        <v>14392</v>
      </c>
      <c r="B473" s="1" t="s">
        <v>14393</v>
      </c>
      <c r="C473" s="1" t="s">
        <v>14394</v>
      </c>
      <c r="D473" s="1" t="s">
        <v>2384</v>
      </c>
      <c r="E473" s="1" t="s">
        <v>2385</v>
      </c>
      <c r="F473" s="2">
        <v>4759</v>
      </c>
      <c r="G473" s="1" t="s">
        <v>711</v>
      </c>
      <c r="H473" s="1" t="s">
        <v>517</v>
      </c>
      <c r="I473" s="1" t="s">
        <v>122</v>
      </c>
      <c r="J473" s="1" t="s">
        <v>14395</v>
      </c>
      <c r="K473" s="1" t="s">
        <v>14396</v>
      </c>
      <c r="L473" t="e">
        <f>VLOOKUP(B473,HIS退!B:F,5,FALSE)</f>
        <v>#N/A</v>
      </c>
      <c r="M473">
        <f>VLOOKUP(J473,银行退!A:F,6,FALSE)</f>
        <v>4759</v>
      </c>
      <c r="N473" t="e">
        <f>VLOOKUP(J473,银行退!A:J,10,FALSE)</f>
        <v>#N/A</v>
      </c>
      <c r="O473" t="str">
        <f>VLOOKUP(J473,银行退!A:K,11,FALSE)</f>
        <v>20170802</v>
      </c>
    </row>
    <row r="474" spans="1:15">
      <c r="A474" s="1" t="s">
        <v>14397</v>
      </c>
      <c r="B474" s="1" t="s">
        <v>14398</v>
      </c>
      <c r="C474" s="1" t="s">
        <v>2387</v>
      </c>
      <c r="D474" s="1" t="s">
        <v>2388</v>
      </c>
      <c r="E474" s="1" t="s">
        <v>2389</v>
      </c>
      <c r="F474" s="2">
        <v>939.22</v>
      </c>
      <c r="G474" s="1" t="s">
        <v>711</v>
      </c>
      <c r="H474" s="1" t="s">
        <v>514</v>
      </c>
      <c r="I474" s="1" t="s">
        <v>515</v>
      </c>
      <c r="J474" s="1" t="s">
        <v>14399</v>
      </c>
      <c r="K474" s="1" t="s">
        <v>14400</v>
      </c>
      <c r="L474" t="e">
        <f>VLOOKUP(B474,HIS退!B:F,5,FALSE)</f>
        <v>#N/A</v>
      </c>
      <c r="M474">
        <f>VLOOKUP(J474,银行退!A:F,6,FALSE)</f>
        <v>939.22</v>
      </c>
      <c r="N474" t="e">
        <f>VLOOKUP(J474,银行退!A:J,10,FALSE)</f>
        <v>#N/A</v>
      </c>
      <c r="O474" t="e">
        <f>VLOOKUP(J474,银行退!A:K,11,FALSE)</f>
        <v>#N/A</v>
      </c>
    </row>
    <row r="475" spans="1:15">
      <c r="A475" s="1" t="s">
        <v>14401</v>
      </c>
      <c r="B475" s="1" t="s">
        <v>14402</v>
      </c>
      <c r="C475" s="1" t="s">
        <v>2391</v>
      </c>
      <c r="D475" s="1" t="s">
        <v>2392</v>
      </c>
      <c r="E475" s="1" t="s">
        <v>2393</v>
      </c>
      <c r="F475" s="2">
        <v>854</v>
      </c>
      <c r="G475" s="1" t="s">
        <v>711</v>
      </c>
      <c r="H475" s="1" t="s">
        <v>514</v>
      </c>
      <c r="I475" s="1" t="s">
        <v>515</v>
      </c>
      <c r="J475" s="1" t="s">
        <v>14403</v>
      </c>
      <c r="K475" s="1" t="s">
        <v>14404</v>
      </c>
      <c r="L475" t="e">
        <f>VLOOKUP(B475,HIS退!B:F,5,FALSE)</f>
        <v>#N/A</v>
      </c>
      <c r="M475">
        <f>VLOOKUP(J475,银行退!A:F,6,FALSE)</f>
        <v>854</v>
      </c>
      <c r="N475" t="e">
        <f>VLOOKUP(J475,银行退!A:J,10,FALSE)</f>
        <v>#N/A</v>
      </c>
      <c r="O475" t="e">
        <f>VLOOKUP(J475,银行退!A:K,11,FALSE)</f>
        <v>#N/A</v>
      </c>
    </row>
    <row r="476" spans="1:15">
      <c r="A476" s="1" t="s">
        <v>14405</v>
      </c>
      <c r="B476" s="1" t="s">
        <v>14406</v>
      </c>
      <c r="C476" s="1" t="s">
        <v>2395</v>
      </c>
      <c r="D476" s="1" t="s">
        <v>2396</v>
      </c>
      <c r="E476" s="1" t="s">
        <v>2397</v>
      </c>
      <c r="F476" s="2">
        <v>180</v>
      </c>
      <c r="G476" s="1" t="s">
        <v>711</v>
      </c>
      <c r="H476" s="1" t="s">
        <v>514</v>
      </c>
      <c r="I476" s="1" t="s">
        <v>515</v>
      </c>
      <c r="J476" s="1" t="s">
        <v>14407</v>
      </c>
      <c r="K476" s="1" t="s">
        <v>14408</v>
      </c>
      <c r="L476" t="e">
        <f>VLOOKUP(B476,HIS退!B:F,5,FALSE)</f>
        <v>#N/A</v>
      </c>
      <c r="M476">
        <f>VLOOKUP(J476,银行退!A:F,6,FALSE)</f>
        <v>180</v>
      </c>
      <c r="N476" t="e">
        <f>VLOOKUP(J476,银行退!A:J,10,FALSE)</f>
        <v>#N/A</v>
      </c>
      <c r="O476" t="e">
        <f>VLOOKUP(J476,银行退!A:K,11,FALSE)</f>
        <v>#N/A</v>
      </c>
    </row>
    <row r="477" spans="1:15">
      <c r="A477" s="1" t="s">
        <v>14409</v>
      </c>
      <c r="B477" s="1" t="s">
        <v>14410</v>
      </c>
      <c r="C477" s="1" t="s">
        <v>2399</v>
      </c>
      <c r="D477" s="1" t="s">
        <v>2400</v>
      </c>
      <c r="E477" s="1" t="s">
        <v>2401</v>
      </c>
      <c r="F477" s="2">
        <v>186</v>
      </c>
      <c r="G477" s="1" t="s">
        <v>711</v>
      </c>
      <c r="H477" s="1" t="s">
        <v>514</v>
      </c>
      <c r="I477" s="1" t="s">
        <v>515</v>
      </c>
      <c r="J477" s="1" t="s">
        <v>14411</v>
      </c>
      <c r="K477" s="1" t="s">
        <v>14412</v>
      </c>
      <c r="L477" t="e">
        <f>VLOOKUP(B477,HIS退!B:F,5,FALSE)</f>
        <v>#N/A</v>
      </c>
      <c r="M477">
        <f>VLOOKUP(J477,银行退!A:F,6,FALSE)</f>
        <v>186</v>
      </c>
      <c r="N477" t="e">
        <f>VLOOKUP(J477,银行退!A:J,10,FALSE)</f>
        <v>#N/A</v>
      </c>
      <c r="O477" t="e">
        <f>VLOOKUP(J477,银行退!A:K,11,FALSE)</f>
        <v>#N/A</v>
      </c>
    </row>
    <row r="478" spans="1:15">
      <c r="A478" s="1" t="s">
        <v>14413</v>
      </c>
      <c r="B478" s="1" t="s">
        <v>14414</v>
      </c>
      <c r="C478" s="1" t="s">
        <v>2403</v>
      </c>
      <c r="D478" s="1" t="s">
        <v>2404</v>
      </c>
      <c r="E478" s="1" t="s">
        <v>2405</v>
      </c>
      <c r="F478" s="2">
        <v>22.69</v>
      </c>
      <c r="G478" s="1" t="s">
        <v>711</v>
      </c>
      <c r="H478" s="1" t="s">
        <v>514</v>
      </c>
      <c r="I478" s="1" t="s">
        <v>515</v>
      </c>
      <c r="J478" s="1" t="s">
        <v>14415</v>
      </c>
      <c r="K478" s="1" t="s">
        <v>14416</v>
      </c>
      <c r="L478" t="e">
        <f>VLOOKUP(B478,HIS退!B:F,5,FALSE)</f>
        <v>#N/A</v>
      </c>
      <c r="M478">
        <f>VLOOKUP(J478,银行退!A:F,6,FALSE)</f>
        <v>22.69</v>
      </c>
      <c r="N478" t="e">
        <f>VLOOKUP(J478,银行退!A:J,10,FALSE)</f>
        <v>#N/A</v>
      </c>
      <c r="O478" t="e">
        <f>VLOOKUP(J478,银行退!A:K,11,FALSE)</f>
        <v>#N/A</v>
      </c>
    </row>
    <row r="479" spans="1:15">
      <c r="A479" s="1" t="s">
        <v>14417</v>
      </c>
      <c r="B479" s="1" t="s">
        <v>14418</v>
      </c>
      <c r="C479" s="1" t="s">
        <v>2407</v>
      </c>
      <c r="D479" s="1" t="s">
        <v>2408</v>
      </c>
      <c r="E479" s="1" t="s">
        <v>2409</v>
      </c>
      <c r="F479" s="2">
        <v>387</v>
      </c>
      <c r="G479" s="1" t="s">
        <v>711</v>
      </c>
      <c r="H479" s="1" t="s">
        <v>514</v>
      </c>
      <c r="I479" s="1" t="s">
        <v>515</v>
      </c>
      <c r="J479" s="1" t="s">
        <v>14419</v>
      </c>
      <c r="K479" s="1" t="s">
        <v>14420</v>
      </c>
      <c r="L479" t="e">
        <f>VLOOKUP(B479,HIS退!B:F,5,FALSE)</f>
        <v>#N/A</v>
      </c>
      <c r="M479">
        <f>VLOOKUP(J479,银行退!A:F,6,FALSE)</f>
        <v>387</v>
      </c>
      <c r="N479" t="e">
        <f>VLOOKUP(J479,银行退!A:J,10,FALSE)</f>
        <v>#N/A</v>
      </c>
      <c r="O479" t="e">
        <f>VLOOKUP(J479,银行退!A:K,11,FALSE)</f>
        <v>#N/A</v>
      </c>
    </row>
    <row r="480" spans="1:15">
      <c r="A480" s="1" t="s">
        <v>14421</v>
      </c>
      <c r="B480" s="1" t="s">
        <v>14422</v>
      </c>
      <c r="C480" s="1" t="s">
        <v>2411</v>
      </c>
      <c r="D480" s="1" t="s">
        <v>2412</v>
      </c>
      <c r="E480" s="1" t="s">
        <v>2413</v>
      </c>
      <c r="F480" s="2">
        <v>1329.5</v>
      </c>
      <c r="G480" s="1" t="s">
        <v>711</v>
      </c>
      <c r="H480" s="1" t="s">
        <v>514</v>
      </c>
      <c r="I480" s="1" t="s">
        <v>515</v>
      </c>
      <c r="J480" s="1" t="s">
        <v>14423</v>
      </c>
      <c r="K480" s="1" t="s">
        <v>14424</v>
      </c>
      <c r="L480" t="e">
        <f>VLOOKUP(B480,HIS退!B:F,5,FALSE)</f>
        <v>#N/A</v>
      </c>
      <c r="M480">
        <f>VLOOKUP(J480,银行退!A:F,6,FALSE)</f>
        <v>1329.5</v>
      </c>
      <c r="N480" t="e">
        <f>VLOOKUP(J480,银行退!A:J,10,FALSE)</f>
        <v>#N/A</v>
      </c>
      <c r="O480" t="e">
        <f>VLOOKUP(J480,银行退!A:K,11,FALSE)</f>
        <v>#N/A</v>
      </c>
    </row>
    <row r="481" spans="1:15">
      <c r="A481" s="1" t="s">
        <v>14425</v>
      </c>
      <c r="B481" s="1" t="s">
        <v>14426</v>
      </c>
      <c r="C481" s="1" t="s">
        <v>2415</v>
      </c>
      <c r="D481" s="1" t="s">
        <v>2416</v>
      </c>
      <c r="E481" s="1" t="s">
        <v>2417</v>
      </c>
      <c r="F481" s="2">
        <v>437.35</v>
      </c>
      <c r="G481" s="1" t="s">
        <v>711</v>
      </c>
      <c r="H481" s="1" t="s">
        <v>514</v>
      </c>
      <c r="I481" s="1" t="s">
        <v>515</v>
      </c>
      <c r="J481" s="1" t="s">
        <v>14427</v>
      </c>
      <c r="K481" s="1" t="s">
        <v>14424</v>
      </c>
      <c r="L481" t="e">
        <f>VLOOKUP(B481,HIS退!B:F,5,FALSE)</f>
        <v>#N/A</v>
      </c>
      <c r="M481">
        <f>VLOOKUP(J481,银行退!A:F,6,FALSE)</f>
        <v>437.35</v>
      </c>
      <c r="N481" t="e">
        <f>VLOOKUP(J481,银行退!A:J,10,FALSE)</f>
        <v>#N/A</v>
      </c>
      <c r="O481" t="e">
        <f>VLOOKUP(J481,银行退!A:K,11,FALSE)</f>
        <v>#N/A</v>
      </c>
    </row>
    <row r="482" spans="1:15">
      <c r="A482" s="1" t="s">
        <v>14428</v>
      </c>
      <c r="B482" s="1" t="s">
        <v>14429</v>
      </c>
      <c r="C482" s="1" t="s">
        <v>2419</v>
      </c>
      <c r="D482" s="1" t="s">
        <v>2420</v>
      </c>
      <c r="E482" s="1" t="s">
        <v>2421</v>
      </c>
      <c r="F482" s="2">
        <v>36798.239999999998</v>
      </c>
      <c r="G482" s="1" t="s">
        <v>711</v>
      </c>
      <c r="H482" s="1" t="s">
        <v>514</v>
      </c>
      <c r="I482" s="1" t="s">
        <v>515</v>
      </c>
      <c r="J482" s="1" t="s">
        <v>14430</v>
      </c>
      <c r="K482" s="1" t="s">
        <v>14431</v>
      </c>
      <c r="L482" t="e">
        <f>VLOOKUP(B482,HIS退!B:F,5,FALSE)</f>
        <v>#N/A</v>
      </c>
      <c r="M482">
        <f>VLOOKUP(J482,银行退!A:F,6,FALSE)</f>
        <v>36798.239999999998</v>
      </c>
      <c r="N482" t="e">
        <f>VLOOKUP(J482,银行退!A:J,10,FALSE)</f>
        <v>#N/A</v>
      </c>
      <c r="O482" t="e">
        <f>VLOOKUP(J482,银行退!A:K,11,FALSE)</f>
        <v>#N/A</v>
      </c>
    </row>
    <row r="483" spans="1:15">
      <c r="A483" s="1" t="s">
        <v>14432</v>
      </c>
      <c r="B483" s="1" t="s">
        <v>14433</v>
      </c>
      <c r="C483" s="1" t="s">
        <v>2423</v>
      </c>
      <c r="D483" s="1" t="s">
        <v>211</v>
      </c>
      <c r="E483" s="1" t="s">
        <v>212</v>
      </c>
      <c r="F483" s="2">
        <v>692.5</v>
      </c>
      <c r="G483" s="1" t="s">
        <v>711</v>
      </c>
      <c r="H483" s="1" t="s">
        <v>514</v>
      </c>
      <c r="I483" s="1" t="s">
        <v>515</v>
      </c>
      <c r="J483" s="1" t="s">
        <v>14434</v>
      </c>
      <c r="K483" s="1" t="s">
        <v>552</v>
      </c>
      <c r="L483" t="e">
        <f>VLOOKUP(B483,HIS退!B:F,5,FALSE)</f>
        <v>#N/A</v>
      </c>
      <c r="M483">
        <f>VLOOKUP(J483,银行退!A:F,6,FALSE)</f>
        <v>692.5</v>
      </c>
      <c r="N483" t="e">
        <f>VLOOKUP(J483,银行退!A:J,10,FALSE)</f>
        <v>#N/A</v>
      </c>
      <c r="O483" t="e">
        <f>VLOOKUP(J483,银行退!A:K,11,FALSE)</f>
        <v>#N/A</v>
      </c>
    </row>
    <row r="484" spans="1:15">
      <c r="A484" s="1" t="s">
        <v>14435</v>
      </c>
      <c r="B484" s="1" t="s">
        <v>14436</v>
      </c>
      <c r="C484" s="1" t="s">
        <v>2425</v>
      </c>
      <c r="D484" s="1" t="s">
        <v>2426</v>
      </c>
      <c r="E484" s="1" t="s">
        <v>2427</v>
      </c>
      <c r="F484" s="2">
        <v>644.4</v>
      </c>
      <c r="G484" s="1" t="s">
        <v>711</v>
      </c>
      <c r="H484" s="1" t="s">
        <v>514</v>
      </c>
      <c r="I484" s="1" t="s">
        <v>515</v>
      </c>
      <c r="J484" s="1" t="s">
        <v>14437</v>
      </c>
      <c r="K484" s="1" t="s">
        <v>14438</v>
      </c>
      <c r="L484" t="e">
        <f>VLOOKUP(B484,HIS退!B:F,5,FALSE)</f>
        <v>#N/A</v>
      </c>
      <c r="M484">
        <f>VLOOKUP(J484,银行退!A:F,6,FALSE)</f>
        <v>644.4</v>
      </c>
      <c r="N484" t="e">
        <f>VLOOKUP(J484,银行退!A:J,10,FALSE)</f>
        <v>#N/A</v>
      </c>
      <c r="O484" t="e">
        <f>VLOOKUP(J484,银行退!A:K,11,FALSE)</f>
        <v>#N/A</v>
      </c>
    </row>
    <row r="485" spans="1:15">
      <c r="A485" s="1" t="s">
        <v>14439</v>
      </c>
      <c r="B485" s="1" t="s">
        <v>14440</v>
      </c>
      <c r="C485" s="1" t="s">
        <v>2429</v>
      </c>
      <c r="D485" s="1" t="s">
        <v>2430</v>
      </c>
      <c r="E485" s="1" t="s">
        <v>2431</v>
      </c>
      <c r="F485" s="2">
        <v>1067.3900000000001</v>
      </c>
      <c r="G485" s="1" t="s">
        <v>711</v>
      </c>
      <c r="H485" s="1" t="s">
        <v>514</v>
      </c>
      <c r="I485" s="1" t="s">
        <v>515</v>
      </c>
      <c r="J485" s="1" t="s">
        <v>14441</v>
      </c>
      <c r="K485" s="1" t="s">
        <v>14442</v>
      </c>
      <c r="L485" t="e">
        <f>VLOOKUP(B485,HIS退!B:F,5,FALSE)</f>
        <v>#N/A</v>
      </c>
      <c r="M485">
        <f>VLOOKUP(J485,银行退!A:F,6,FALSE)</f>
        <v>1067.3900000000001</v>
      </c>
      <c r="N485" t="e">
        <f>VLOOKUP(J485,银行退!A:J,10,FALSE)</f>
        <v>#N/A</v>
      </c>
      <c r="O485" t="e">
        <f>VLOOKUP(J485,银行退!A:K,11,FALSE)</f>
        <v>#N/A</v>
      </c>
    </row>
    <row r="486" spans="1:15">
      <c r="A486" s="1" t="s">
        <v>14443</v>
      </c>
      <c r="B486" s="1" t="s">
        <v>14444</v>
      </c>
      <c r="C486" s="1" t="s">
        <v>2433</v>
      </c>
      <c r="D486" s="1" t="s">
        <v>2434</v>
      </c>
      <c r="E486" s="1" t="s">
        <v>2435</v>
      </c>
      <c r="F486" s="2">
        <v>287.72000000000003</v>
      </c>
      <c r="G486" s="1" t="s">
        <v>711</v>
      </c>
      <c r="H486" s="1" t="s">
        <v>514</v>
      </c>
      <c r="I486" s="1" t="s">
        <v>515</v>
      </c>
      <c r="J486" s="1" t="s">
        <v>14445</v>
      </c>
      <c r="K486" s="1" t="s">
        <v>14446</v>
      </c>
      <c r="L486" t="e">
        <f>VLOOKUP(B486,HIS退!B:F,5,FALSE)</f>
        <v>#N/A</v>
      </c>
      <c r="M486">
        <f>VLOOKUP(J486,银行退!A:F,6,FALSE)</f>
        <v>287.72000000000003</v>
      </c>
      <c r="N486" t="e">
        <f>VLOOKUP(J486,银行退!A:J,10,FALSE)</f>
        <v>#N/A</v>
      </c>
      <c r="O486" t="e">
        <f>VLOOKUP(J486,银行退!A:K,11,FALSE)</f>
        <v>#N/A</v>
      </c>
    </row>
    <row r="487" spans="1:15">
      <c r="A487" s="1" t="s">
        <v>14447</v>
      </c>
      <c r="B487" s="1" t="s">
        <v>14448</v>
      </c>
      <c r="C487" s="1" t="s">
        <v>2437</v>
      </c>
      <c r="D487" s="1" t="s">
        <v>2438</v>
      </c>
      <c r="E487" s="1" t="s">
        <v>2439</v>
      </c>
      <c r="F487" s="2">
        <v>756.05</v>
      </c>
      <c r="G487" s="1" t="s">
        <v>711</v>
      </c>
      <c r="H487" s="1" t="s">
        <v>514</v>
      </c>
      <c r="I487" s="1" t="s">
        <v>515</v>
      </c>
      <c r="J487" s="1" t="s">
        <v>14449</v>
      </c>
      <c r="K487" s="1" t="s">
        <v>14450</v>
      </c>
      <c r="L487" t="e">
        <f>VLOOKUP(B487,HIS退!B:F,5,FALSE)</f>
        <v>#N/A</v>
      </c>
      <c r="M487">
        <f>VLOOKUP(J487,银行退!A:F,6,FALSE)</f>
        <v>756.05</v>
      </c>
      <c r="N487" t="e">
        <f>VLOOKUP(J487,银行退!A:J,10,FALSE)</f>
        <v>#N/A</v>
      </c>
      <c r="O487" t="e">
        <f>VLOOKUP(J487,银行退!A:K,11,FALSE)</f>
        <v>#N/A</v>
      </c>
    </row>
    <row r="488" spans="1:15">
      <c r="A488" s="1" t="s">
        <v>14451</v>
      </c>
      <c r="B488" s="1" t="s">
        <v>14452</v>
      </c>
      <c r="C488" s="1" t="s">
        <v>2441</v>
      </c>
      <c r="D488" s="1" t="s">
        <v>532</v>
      </c>
      <c r="E488" s="1" t="s">
        <v>533</v>
      </c>
      <c r="F488" s="2">
        <v>32.9</v>
      </c>
      <c r="G488" s="1" t="s">
        <v>711</v>
      </c>
      <c r="H488" s="1" t="s">
        <v>514</v>
      </c>
      <c r="I488" s="1" t="s">
        <v>515</v>
      </c>
      <c r="J488" s="1" t="s">
        <v>14453</v>
      </c>
      <c r="K488" s="1" t="s">
        <v>534</v>
      </c>
      <c r="L488" t="e">
        <f>VLOOKUP(B488,HIS退!B:F,5,FALSE)</f>
        <v>#N/A</v>
      </c>
      <c r="M488">
        <f>VLOOKUP(J488,银行退!A:F,6,FALSE)</f>
        <v>32.9</v>
      </c>
      <c r="N488" t="e">
        <f>VLOOKUP(J488,银行退!A:J,10,FALSE)</f>
        <v>#N/A</v>
      </c>
      <c r="O488" t="e">
        <f>VLOOKUP(J488,银行退!A:K,11,FALSE)</f>
        <v>#N/A</v>
      </c>
    </row>
    <row r="489" spans="1:15">
      <c r="A489" s="1" t="s">
        <v>14454</v>
      </c>
      <c r="B489" s="1" t="s">
        <v>14455</v>
      </c>
      <c r="C489" s="1" t="s">
        <v>14456</v>
      </c>
      <c r="D489" s="1" t="s">
        <v>2443</v>
      </c>
      <c r="E489" s="1" t="s">
        <v>2444</v>
      </c>
      <c r="F489" s="2">
        <v>2144</v>
      </c>
      <c r="G489" s="1" t="s">
        <v>711</v>
      </c>
      <c r="H489" s="1" t="s">
        <v>517</v>
      </c>
      <c r="I489" s="1" t="s">
        <v>122</v>
      </c>
      <c r="J489" s="1" t="s">
        <v>14457</v>
      </c>
      <c r="K489" s="1" t="s">
        <v>14458</v>
      </c>
      <c r="L489" t="e">
        <f>VLOOKUP(B489,HIS退!B:F,5,FALSE)</f>
        <v>#N/A</v>
      </c>
      <c r="M489">
        <f>VLOOKUP(J489,银行退!A:F,6,FALSE)</f>
        <v>2144</v>
      </c>
      <c r="N489" t="e">
        <f>VLOOKUP(J489,银行退!A:J,10,FALSE)</f>
        <v>#N/A</v>
      </c>
      <c r="O489" t="str">
        <f>VLOOKUP(J489,银行退!A:K,11,FALSE)</f>
        <v>20170802</v>
      </c>
    </row>
    <row r="490" spans="1:15">
      <c r="A490" s="1" t="s">
        <v>14459</v>
      </c>
      <c r="B490" s="1" t="s">
        <v>14460</v>
      </c>
      <c r="C490" s="1" t="s">
        <v>2446</v>
      </c>
      <c r="D490" s="1" t="s">
        <v>2447</v>
      </c>
      <c r="E490" s="1" t="s">
        <v>2448</v>
      </c>
      <c r="F490" s="2">
        <v>763</v>
      </c>
      <c r="G490" s="1" t="s">
        <v>711</v>
      </c>
      <c r="H490" s="1" t="s">
        <v>514</v>
      </c>
      <c r="I490" s="1" t="s">
        <v>515</v>
      </c>
      <c r="J490" s="1" t="s">
        <v>14461</v>
      </c>
      <c r="K490" s="1" t="s">
        <v>14462</v>
      </c>
      <c r="L490" t="e">
        <f>VLOOKUP(B490,HIS退!B:F,5,FALSE)</f>
        <v>#N/A</v>
      </c>
      <c r="M490">
        <f>VLOOKUP(J490,银行退!A:F,6,FALSE)</f>
        <v>763</v>
      </c>
      <c r="N490" t="e">
        <f>VLOOKUP(J490,银行退!A:J,10,FALSE)</f>
        <v>#N/A</v>
      </c>
      <c r="O490" t="e">
        <f>VLOOKUP(J490,银行退!A:K,11,FALSE)</f>
        <v>#N/A</v>
      </c>
    </row>
    <row r="491" spans="1:15">
      <c r="A491" s="1" t="s">
        <v>14463</v>
      </c>
      <c r="B491" s="1" t="s">
        <v>14464</v>
      </c>
      <c r="C491" s="1" t="s">
        <v>2450</v>
      </c>
      <c r="D491" s="1" t="s">
        <v>2451</v>
      </c>
      <c r="E491" s="1" t="s">
        <v>2452</v>
      </c>
      <c r="F491" s="2">
        <v>65.72</v>
      </c>
      <c r="G491" s="1" t="s">
        <v>711</v>
      </c>
      <c r="H491" s="1" t="s">
        <v>514</v>
      </c>
      <c r="I491" s="1" t="s">
        <v>515</v>
      </c>
      <c r="J491" s="1" t="s">
        <v>14465</v>
      </c>
      <c r="K491" s="1" t="s">
        <v>14466</v>
      </c>
      <c r="L491" t="e">
        <f>VLOOKUP(B491,HIS退!B:F,5,FALSE)</f>
        <v>#N/A</v>
      </c>
      <c r="M491">
        <f>VLOOKUP(J491,银行退!A:F,6,FALSE)</f>
        <v>65.72</v>
      </c>
      <c r="N491" t="e">
        <f>VLOOKUP(J491,银行退!A:J,10,FALSE)</f>
        <v>#N/A</v>
      </c>
      <c r="O491" t="e">
        <f>VLOOKUP(J491,银行退!A:K,11,FALSE)</f>
        <v>#N/A</v>
      </c>
    </row>
    <row r="492" spans="1:15">
      <c r="A492" s="1" t="s">
        <v>14467</v>
      </c>
      <c r="B492" s="1" t="s">
        <v>14468</v>
      </c>
      <c r="C492" s="1" t="s">
        <v>2454</v>
      </c>
      <c r="D492" s="1" t="s">
        <v>539</v>
      </c>
      <c r="E492" s="1" t="s">
        <v>540</v>
      </c>
      <c r="F492" s="2">
        <v>521.86</v>
      </c>
      <c r="G492" s="1" t="s">
        <v>711</v>
      </c>
      <c r="H492" s="1" t="s">
        <v>514</v>
      </c>
      <c r="I492" s="1" t="s">
        <v>515</v>
      </c>
      <c r="J492" s="1" t="s">
        <v>14469</v>
      </c>
      <c r="K492" s="1" t="s">
        <v>541</v>
      </c>
      <c r="L492" t="e">
        <f>VLOOKUP(B492,HIS退!B:F,5,FALSE)</f>
        <v>#N/A</v>
      </c>
      <c r="M492">
        <f>VLOOKUP(J492,银行退!A:F,6,FALSE)</f>
        <v>521.86</v>
      </c>
      <c r="N492" t="e">
        <f>VLOOKUP(J492,银行退!A:J,10,FALSE)</f>
        <v>#N/A</v>
      </c>
      <c r="O492" t="e">
        <f>VLOOKUP(J492,银行退!A:K,11,FALSE)</f>
        <v>#N/A</v>
      </c>
    </row>
    <row r="493" spans="1:15">
      <c r="A493" s="1" t="s">
        <v>14470</v>
      </c>
      <c r="B493" s="1" t="s">
        <v>14471</v>
      </c>
      <c r="C493" s="1" t="s">
        <v>2456</v>
      </c>
      <c r="D493" s="1" t="s">
        <v>2457</v>
      </c>
      <c r="E493" s="1" t="s">
        <v>2458</v>
      </c>
      <c r="F493" s="2">
        <v>100</v>
      </c>
      <c r="G493" s="1" t="s">
        <v>711</v>
      </c>
      <c r="H493" s="1" t="s">
        <v>514</v>
      </c>
      <c r="I493" s="1" t="s">
        <v>515</v>
      </c>
      <c r="J493" s="1" t="s">
        <v>14472</v>
      </c>
      <c r="K493" s="1" t="s">
        <v>14473</v>
      </c>
      <c r="L493" t="e">
        <f>VLOOKUP(B493,HIS退!B:F,5,FALSE)</f>
        <v>#N/A</v>
      </c>
      <c r="M493">
        <f>VLOOKUP(J493,银行退!A:F,6,FALSE)</f>
        <v>100</v>
      </c>
      <c r="N493" t="e">
        <f>VLOOKUP(J493,银行退!A:J,10,FALSE)</f>
        <v>#N/A</v>
      </c>
      <c r="O493" t="e">
        <f>VLOOKUP(J493,银行退!A:K,11,FALSE)</f>
        <v>#N/A</v>
      </c>
    </row>
    <row r="494" spans="1:15">
      <c r="A494" s="1" t="s">
        <v>14474</v>
      </c>
      <c r="B494" s="1" t="s">
        <v>14475</v>
      </c>
      <c r="C494" s="1" t="s">
        <v>2460</v>
      </c>
      <c r="D494" s="1" t="s">
        <v>2461</v>
      </c>
      <c r="E494" s="1" t="s">
        <v>2462</v>
      </c>
      <c r="F494" s="2">
        <v>405.95</v>
      </c>
      <c r="G494" s="1" t="s">
        <v>711</v>
      </c>
      <c r="H494" s="1" t="s">
        <v>514</v>
      </c>
      <c r="I494" s="1" t="s">
        <v>515</v>
      </c>
      <c r="J494" s="1" t="s">
        <v>14476</v>
      </c>
      <c r="K494" s="1" t="s">
        <v>14477</v>
      </c>
      <c r="L494" t="e">
        <f>VLOOKUP(B494,HIS退!B:F,5,FALSE)</f>
        <v>#N/A</v>
      </c>
      <c r="M494">
        <f>VLOOKUP(J494,银行退!A:F,6,FALSE)</f>
        <v>405.95</v>
      </c>
      <c r="N494" t="e">
        <f>VLOOKUP(J494,银行退!A:J,10,FALSE)</f>
        <v>#N/A</v>
      </c>
      <c r="O494" t="e">
        <f>VLOOKUP(J494,银行退!A:K,11,FALSE)</f>
        <v>#N/A</v>
      </c>
    </row>
    <row r="495" spans="1:15">
      <c r="A495" s="1" t="s">
        <v>14478</v>
      </c>
      <c r="B495" s="1" t="s">
        <v>14479</v>
      </c>
      <c r="C495" s="1" t="s">
        <v>2464</v>
      </c>
      <c r="D495" s="1" t="s">
        <v>2465</v>
      </c>
      <c r="E495" s="1" t="s">
        <v>2466</v>
      </c>
      <c r="F495" s="2">
        <v>77.59</v>
      </c>
      <c r="G495" s="1" t="s">
        <v>711</v>
      </c>
      <c r="H495" s="1" t="s">
        <v>514</v>
      </c>
      <c r="I495" s="1" t="s">
        <v>515</v>
      </c>
      <c r="J495" s="1" t="s">
        <v>14480</v>
      </c>
      <c r="K495" s="1" t="s">
        <v>14481</v>
      </c>
      <c r="L495" t="e">
        <f>VLOOKUP(B495,HIS退!B:F,5,FALSE)</f>
        <v>#N/A</v>
      </c>
      <c r="M495">
        <f>VLOOKUP(J495,银行退!A:F,6,FALSE)</f>
        <v>77.59</v>
      </c>
      <c r="N495" t="e">
        <f>VLOOKUP(J495,银行退!A:J,10,FALSE)</f>
        <v>#N/A</v>
      </c>
      <c r="O495" t="e">
        <f>VLOOKUP(J495,银行退!A:K,11,FALSE)</f>
        <v>#N/A</v>
      </c>
    </row>
    <row r="496" spans="1:15">
      <c r="A496" s="1" t="s">
        <v>14482</v>
      </c>
      <c r="B496" s="1" t="s">
        <v>14483</v>
      </c>
      <c r="C496" s="1" t="s">
        <v>2468</v>
      </c>
      <c r="D496" s="1" t="s">
        <v>2469</v>
      </c>
      <c r="E496" s="1" t="s">
        <v>2470</v>
      </c>
      <c r="F496" s="2">
        <v>500</v>
      </c>
      <c r="G496" s="1" t="s">
        <v>711</v>
      </c>
      <c r="H496" s="1" t="s">
        <v>514</v>
      </c>
      <c r="I496" s="1" t="s">
        <v>515</v>
      </c>
      <c r="J496" s="1" t="s">
        <v>14484</v>
      </c>
      <c r="K496" s="1" t="s">
        <v>14485</v>
      </c>
      <c r="L496" t="e">
        <f>VLOOKUP(B496,HIS退!B:F,5,FALSE)</f>
        <v>#N/A</v>
      </c>
      <c r="M496">
        <f>VLOOKUP(J496,银行退!A:F,6,FALSE)</f>
        <v>500</v>
      </c>
      <c r="N496" t="e">
        <f>VLOOKUP(J496,银行退!A:J,10,FALSE)</f>
        <v>#N/A</v>
      </c>
      <c r="O496" t="e">
        <f>VLOOKUP(J496,银行退!A:K,11,FALSE)</f>
        <v>#N/A</v>
      </c>
    </row>
    <row r="497" spans="1:15">
      <c r="A497" s="1" t="s">
        <v>14486</v>
      </c>
      <c r="B497" s="1" t="s">
        <v>14487</v>
      </c>
      <c r="C497" s="1" t="s">
        <v>14488</v>
      </c>
      <c r="D497" s="1" t="s">
        <v>2472</v>
      </c>
      <c r="E497" s="1" t="s">
        <v>2473</v>
      </c>
      <c r="F497" s="2">
        <v>12000</v>
      </c>
      <c r="G497" s="1" t="s">
        <v>711</v>
      </c>
      <c r="H497" s="1" t="s">
        <v>517</v>
      </c>
      <c r="I497" s="1" t="s">
        <v>122</v>
      </c>
      <c r="J497" s="1" t="s">
        <v>14489</v>
      </c>
      <c r="K497" s="1" t="s">
        <v>14485</v>
      </c>
      <c r="L497" t="e">
        <f>VLOOKUP(B497,HIS退!B:F,5,FALSE)</f>
        <v>#N/A</v>
      </c>
      <c r="M497">
        <f>VLOOKUP(J497,银行退!A:F,6,FALSE)</f>
        <v>12000</v>
      </c>
      <c r="N497" t="e">
        <f>VLOOKUP(J497,银行退!A:J,10,FALSE)</f>
        <v>#N/A</v>
      </c>
      <c r="O497" t="str">
        <f>VLOOKUP(J497,银行退!A:K,11,FALSE)</f>
        <v>20170802</v>
      </c>
    </row>
    <row r="498" spans="1:15">
      <c r="A498" s="1" t="s">
        <v>14490</v>
      </c>
      <c r="B498" s="1" t="s">
        <v>14491</v>
      </c>
      <c r="C498" s="1" t="s">
        <v>2475</v>
      </c>
      <c r="D498" s="1" t="s">
        <v>2476</v>
      </c>
      <c r="E498" s="1" t="s">
        <v>2477</v>
      </c>
      <c r="F498" s="2">
        <v>43.51</v>
      </c>
      <c r="G498" s="1" t="s">
        <v>711</v>
      </c>
      <c r="H498" s="1" t="s">
        <v>514</v>
      </c>
      <c r="I498" s="1" t="s">
        <v>515</v>
      </c>
      <c r="J498" s="1" t="s">
        <v>14492</v>
      </c>
      <c r="K498" s="1" t="s">
        <v>14493</v>
      </c>
      <c r="L498" t="e">
        <f>VLOOKUP(B498,HIS退!B:F,5,FALSE)</f>
        <v>#N/A</v>
      </c>
      <c r="M498">
        <f>VLOOKUP(J498,银行退!A:F,6,FALSE)</f>
        <v>43.51</v>
      </c>
      <c r="N498" t="e">
        <f>VLOOKUP(J498,银行退!A:J,10,FALSE)</f>
        <v>#N/A</v>
      </c>
      <c r="O498" t="e">
        <f>VLOOKUP(J498,银行退!A:K,11,FALSE)</f>
        <v>#N/A</v>
      </c>
    </row>
    <row r="499" spans="1:15">
      <c r="A499" s="1" t="s">
        <v>14494</v>
      </c>
      <c r="B499" s="1" t="s">
        <v>14495</v>
      </c>
      <c r="C499" s="1" t="s">
        <v>2479</v>
      </c>
      <c r="D499" s="1" t="s">
        <v>2480</v>
      </c>
      <c r="E499" s="1" t="s">
        <v>2481</v>
      </c>
      <c r="F499" s="2">
        <v>227.7</v>
      </c>
      <c r="G499" s="1" t="s">
        <v>711</v>
      </c>
      <c r="H499" s="1" t="s">
        <v>514</v>
      </c>
      <c r="I499" s="1" t="s">
        <v>515</v>
      </c>
      <c r="J499" s="1" t="s">
        <v>14496</v>
      </c>
      <c r="K499" s="1" t="s">
        <v>14497</v>
      </c>
      <c r="L499" t="e">
        <f>VLOOKUP(B499,HIS退!B:F,5,FALSE)</f>
        <v>#N/A</v>
      </c>
      <c r="M499">
        <f>VLOOKUP(J499,银行退!A:F,6,FALSE)</f>
        <v>227.7</v>
      </c>
      <c r="N499" t="e">
        <f>VLOOKUP(J499,银行退!A:J,10,FALSE)</f>
        <v>#N/A</v>
      </c>
      <c r="O499" t="e">
        <f>VLOOKUP(J499,银行退!A:K,11,FALSE)</f>
        <v>#N/A</v>
      </c>
    </row>
    <row r="500" spans="1:15">
      <c r="A500" s="1" t="s">
        <v>14498</v>
      </c>
      <c r="B500" s="1" t="s">
        <v>14499</v>
      </c>
      <c r="C500" s="1" t="s">
        <v>2483</v>
      </c>
      <c r="D500" s="1" t="s">
        <v>2484</v>
      </c>
      <c r="E500" s="1" t="s">
        <v>2485</v>
      </c>
      <c r="F500" s="2">
        <v>3000</v>
      </c>
      <c r="G500" s="1" t="s">
        <v>711</v>
      </c>
      <c r="H500" s="1" t="s">
        <v>514</v>
      </c>
      <c r="I500" s="1" t="s">
        <v>515</v>
      </c>
      <c r="J500" s="1" t="s">
        <v>14500</v>
      </c>
      <c r="K500" s="1" t="s">
        <v>14501</v>
      </c>
      <c r="L500" t="e">
        <f>VLOOKUP(B500,HIS退!B:F,5,FALSE)</f>
        <v>#N/A</v>
      </c>
      <c r="M500">
        <f>VLOOKUP(J500,银行退!A:F,6,FALSE)</f>
        <v>3000</v>
      </c>
      <c r="N500" t="e">
        <f>VLOOKUP(J500,银行退!A:J,10,FALSE)</f>
        <v>#N/A</v>
      </c>
      <c r="O500" t="e">
        <f>VLOOKUP(J500,银行退!A:K,11,FALSE)</f>
        <v>#N/A</v>
      </c>
    </row>
    <row r="501" spans="1:15">
      <c r="A501" s="1" t="s">
        <v>14502</v>
      </c>
      <c r="B501" s="1" t="s">
        <v>14503</v>
      </c>
      <c r="C501" s="1" t="s">
        <v>2487</v>
      </c>
      <c r="D501" s="1" t="s">
        <v>2488</v>
      </c>
      <c r="E501" s="1" t="s">
        <v>2489</v>
      </c>
      <c r="F501" s="2">
        <v>1500</v>
      </c>
      <c r="G501" s="1" t="s">
        <v>711</v>
      </c>
      <c r="H501" s="1" t="s">
        <v>514</v>
      </c>
      <c r="I501" s="1" t="s">
        <v>515</v>
      </c>
      <c r="J501" s="1" t="s">
        <v>14504</v>
      </c>
      <c r="K501" s="1" t="s">
        <v>14505</v>
      </c>
      <c r="L501" t="e">
        <f>VLOOKUP(B501,HIS退!B:F,5,FALSE)</f>
        <v>#N/A</v>
      </c>
      <c r="M501">
        <f>VLOOKUP(J501,银行退!A:F,6,FALSE)</f>
        <v>1500</v>
      </c>
      <c r="N501" t="e">
        <f>VLOOKUP(J501,银行退!A:J,10,FALSE)</f>
        <v>#N/A</v>
      </c>
      <c r="O501" t="e">
        <f>VLOOKUP(J501,银行退!A:K,11,FALSE)</f>
        <v>#N/A</v>
      </c>
    </row>
    <row r="502" spans="1:15">
      <c r="A502" s="1" t="s">
        <v>14506</v>
      </c>
      <c r="B502" s="1" t="s">
        <v>14507</v>
      </c>
      <c r="C502" s="1" t="s">
        <v>2491</v>
      </c>
      <c r="D502" s="1" t="s">
        <v>2492</v>
      </c>
      <c r="E502" s="1" t="s">
        <v>2493</v>
      </c>
      <c r="F502" s="2">
        <v>207</v>
      </c>
      <c r="G502" s="1" t="s">
        <v>711</v>
      </c>
      <c r="H502" s="1" t="s">
        <v>514</v>
      </c>
      <c r="I502" s="1" t="s">
        <v>515</v>
      </c>
      <c r="J502" s="1" t="s">
        <v>14508</v>
      </c>
      <c r="K502" s="1" t="s">
        <v>14509</v>
      </c>
      <c r="L502" t="e">
        <f>VLOOKUP(B502,HIS退!B:F,5,FALSE)</f>
        <v>#N/A</v>
      </c>
      <c r="M502">
        <f>VLOOKUP(J502,银行退!A:F,6,FALSE)</f>
        <v>207</v>
      </c>
      <c r="N502" t="e">
        <f>VLOOKUP(J502,银行退!A:J,10,FALSE)</f>
        <v>#N/A</v>
      </c>
      <c r="O502" t="e">
        <f>VLOOKUP(J502,银行退!A:K,11,FALSE)</f>
        <v>#N/A</v>
      </c>
    </row>
    <row r="503" spans="1:15">
      <c r="A503" s="1" t="s">
        <v>14510</v>
      </c>
      <c r="B503" s="1" t="s">
        <v>14511</v>
      </c>
      <c r="C503" s="1" t="s">
        <v>2495</v>
      </c>
      <c r="D503" s="1" t="s">
        <v>2484</v>
      </c>
      <c r="E503" s="1" t="s">
        <v>2485</v>
      </c>
      <c r="F503" s="2">
        <v>1640.98</v>
      </c>
      <c r="G503" s="1" t="s">
        <v>711</v>
      </c>
      <c r="H503" s="1" t="s">
        <v>514</v>
      </c>
      <c r="I503" s="1" t="s">
        <v>515</v>
      </c>
      <c r="J503" s="1" t="s">
        <v>14512</v>
      </c>
      <c r="K503" s="1" t="s">
        <v>14501</v>
      </c>
      <c r="L503" t="e">
        <f>VLOOKUP(B503,HIS退!B:F,5,FALSE)</f>
        <v>#N/A</v>
      </c>
      <c r="M503">
        <f>VLOOKUP(J503,银行退!A:F,6,FALSE)</f>
        <v>1640.98</v>
      </c>
      <c r="N503" t="e">
        <f>VLOOKUP(J503,银行退!A:J,10,FALSE)</f>
        <v>#N/A</v>
      </c>
      <c r="O503" t="e">
        <f>VLOOKUP(J503,银行退!A:K,11,FALSE)</f>
        <v>#N/A</v>
      </c>
    </row>
    <row r="504" spans="1:15">
      <c r="A504" s="1" t="s">
        <v>14513</v>
      </c>
      <c r="B504" s="1" t="s">
        <v>14514</v>
      </c>
      <c r="C504" s="1" t="s">
        <v>2497</v>
      </c>
      <c r="D504" s="1" t="s">
        <v>2498</v>
      </c>
      <c r="E504" s="1" t="s">
        <v>2499</v>
      </c>
      <c r="F504" s="2">
        <v>80</v>
      </c>
      <c r="G504" s="1" t="s">
        <v>711</v>
      </c>
      <c r="H504" s="1" t="s">
        <v>514</v>
      </c>
      <c r="I504" s="1" t="s">
        <v>515</v>
      </c>
      <c r="J504" s="1" t="s">
        <v>14515</v>
      </c>
      <c r="K504" s="1" t="s">
        <v>14516</v>
      </c>
      <c r="L504" t="e">
        <f>VLOOKUP(B504,HIS退!B:F,5,FALSE)</f>
        <v>#N/A</v>
      </c>
      <c r="M504">
        <f>VLOOKUP(J504,银行退!A:F,6,FALSE)</f>
        <v>80</v>
      </c>
      <c r="N504" t="e">
        <f>VLOOKUP(J504,银行退!A:J,10,FALSE)</f>
        <v>#N/A</v>
      </c>
      <c r="O504" t="e">
        <f>VLOOKUP(J504,银行退!A:K,11,FALSE)</f>
        <v>#N/A</v>
      </c>
    </row>
    <row r="505" spans="1:15">
      <c r="A505" s="1" t="s">
        <v>544</v>
      </c>
      <c r="B505" s="1" t="s">
        <v>14517</v>
      </c>
      <c r="C505" s="1" t="s">
        <v>14518</v>
      </c>
      <c r="D505" s="1" t="s">
        <v>203</v>
      </c>
      <c r="E505" s="1" t="s">
        <v>204</v>
      </c>
      <c r="F505" s="2">
        <v>93.73</v>
      </c>
      <c r="G505" s="1" t="s">
        <v>711</v>
      </c>
      <c r="H505" s="1" t="s">
        <v>517</v>
      </c>
      <c r="I505" s="1" t="s">
        <v>122</v>
      </c>
      <c r="J505" s="1" t="s">
        <v>14519</v>
      </c>
      <c r="K505" s="1" t="s">
        <v>547</v>
      </c>
      <c r="L505" t="e">
        <f>VLOOKUP(B505,HIS退!B:F,5,FALSE)</f>
        <v>#N/A</v>
      </c>
      <c r="M505">
        <f>VLOOKUP(J505,银行退!A:F,6,FALSE)</f>
        <v>93.73</v>
      </c>
      <c r="N505" t="e">
        <f>VLOOKUP(J505,银行退!A:J,10,FALSE)</f>
        <v>#N/A</v>
      </c>
      <c r="O505" t="str">
        <f>VLOOKUP(J505,银行退!A:K,11,FALSE)</f>
        <v>20170802</v>
      </c>
    </row>
    <row r="506" spans="1:15">
      <c r="A506" s="1" t="s">
        <v>14520</v>
      </c>
      <c r="B506" s="1" t="s">
        <v>14521</v>
      </c>
      <c r="C506" s="1" t="s">
        <v>2501</v>
      </c>
      <c r="D506" s="1" t="s">
        <v>2502</v>
      </c>
      <c r="E506" s="1" t="s">
        <v>2503</v>
      </c>
      <c r="F506" s="2">
        <v>800</v>
      </c>
      <c r="G506" s="1" t="s">
        <v>711</v>
      </c>
      <c r="H506" s="1" t="s">
        <v>514</v>
      </c>
      <c r="I506" s="1" t="s">
        <v>515</v>
      </c>
      <c r="J506" s="1" t="s">
        <v>14522</v>
      </c>
      <c r="K506" s="1" t="s">
        <v>14523</v>
      </c>
      <c r="L506" t="e">
        <f>VLOOKUP(B506,HIS退!B:F,5,FALSE)</f>
        <v>#N/A</v>
      </c>
      <c r="M506">
        <f>VLOOKUP(J506,银行退!A:F,6,FALSE)</f>
        <v>800</v>
      </c>
      <c r="N506" t="e">
        <f>VLOOKUP(J506,银行退!A:J,10,FALSE)</f>
        <v>#N/A</v>
      </c>
      <c r="O506" t="e">
        <f>VLOOKUP(J506,银行退!A:K,11,FALSE)</f>
        <v>#N/A</v>
      </c>
    </row>
    <row r="507" spans="1:15">
      <c r="A507" s="1" t="s">
        <v>14524</v>
      </c>
      <c r="B507" s="1" t="s">
        <v>14525</v>
      </c>
      <c r="C507" s="1" t="s">
        <v>14526</v>
      </c>
      <c r="D507" s="1" t="s">
        <v>2505</v>
      </c>
      <c r="E507" s="1" t="s">
        <v>2506</v>
      </c>
      <c r="F507" s="2">
        <v>44</v>
      </c>
      <c r="G507" s="1" t="s">
        <v>711</v>
      </c>
      <c r="H507" s="1" t="s">
        <v>517</v>
      </c>
      <c r="I507" s="1" t="s">
        <v>122</v>
      </c>
      <c r="J507" s="1" t="s">
        <v>14527</v>
      </c>
      <c r="K507" s="1" t="s">
        <v>14528</v>
      </c>
      <c r="L507" t="e">
        <f>VLOOKUP(B507,HIS退!B:F,5,FALSE)</f>
        <v>#N/A</v>
      </c>
      <c r="M507">
        <f>VLOOKUP(J507,银行退!A:F,6,FALSE)</f>
        <v>44</v>
      </c>
      <c r="N507" t="e">
        <f>VLOOKUP(J507,银行退!A:J,10,FALSE)</f>
        <v>#N/A</v>
      </c>
      <c r="O507" t="str">
        <f>VLOOKUP(J507,银行退!A:K,11,FALSE)</f>
        <v>20170802</v>
      </c>
    </row>
    <row r="508" spans="1:15">
      <c r="A508" s="1" t="s">
        <v>97</v>
      </c>
      <c r="B508" s="1" t="s">
        <v>14529</v>
      </c>
      <c r="C508" s="1" t="s">
        <v>2508</v>
      </c>
      <c r="D508" s="1" t="s">
        <v>2509</v>
      </c>
      <c r="E508" s="1" t="s">
        <v>2510</v>
      </c>
      <c r="F508" s="2">
        <v>300</v>
      </c>
      <c r="G508" s="1" t="s">
        <v>711</v>
      </c>
      <c r="H508" s="1" t="s">
        <v>514</v>
      </c>
      <c r="I508" s="1" t="s">
        <v>515</v>
      </c>
      <c r="J508" s="1" t="s">
        <v>14530</v>
      </c>
      <c r="K508" s="1" t="s">
        <v>14246</v>
      </c>
      <c r="L508" t="e">
        <f>VLOOKUP(B508,HIS退!B:F,5,FALSE)</f>
        <v>#N/A</v>
      </c>
      <c r="M508">
        <f>VLOOKUP(J508,银行退!A:F,6,FALSE)</f>
        <v>300</v>
      </c>
      <c r="N508" t="e">
        <f>VLOOKUP(J508,银行退!A:J,10,FALSE)</f>
        <v>#N/A</v>
      </c>
      <c r="O508" t="e">
        <f>VLOOKUP(J508,银行退!A:K,11,FALSE)</f>
        <v>#N/A</v>
      </c>
    </row>
    <row r="509" spans="1:15">
      <c r="A509" s="1" t="s">
        <v>14531</v>
      </c>
      <c r="B509" s="1" t="s">
        <v>14532</v>
      </c>
      <c r="C509" s="1" t="s">
        <v>2512</v>
      </c>
      <c r="D509" s="1" t="s">
        <v>2513</v>
      </c>
      <c r="E509" s="1" t="s">
        <v>2514</v>
      </c>
      <c r="F509" s="2">
        <v>100</v>
      </c>
      <c r="G509" s="1" t="s">
        <v>711</v>
      </c>
      <c r="H509" s="1" t="s">
        <v>514</v>
      </c>
      <c r="I509" s="1" t="s">
        <v>515</v>
      </c>
      <c r="J509" s="1" t="s">
        <v>14533</v>
      </c>
      <c r="K509" s="1" t="s">
        <v>14534</v>
      </c>
      <c r="L509" t="e">
        <f>VLOOKUP(B509,HIS退!B:F,5,FALSE)</f>
        <v>#N/A</v>
      </c>
      <c r="M509">
        <f>VLOOKUP(J509,银行退!A:F,6,FALSE)</f>
        <v>100</v>
      </c>
      <c r="N509" t="e">
        <f>VLOOKUP(J509,银行退!A:J,10,FALSE)</f>
        <v>#N/A</v>
      </c>
      <c r="O509" t="e">
        <f>VLOOKUP(J509,银行退!A:K,11,FALSE)</f>
        <v>#N/A</v>
      </c>
    </row>
    <row r="510" spans="1:15">
      <c r="A510" s="1" t="s">
        <v>14535</v>
      </c>
      <c r="B510" s="1" t="s">
        <v>14536</v>
      </c>
      <c r="C510" s="1" t="s">
        <v>2516</v>
      </c>
      <c r="D510" s="1" t="s">
        <v>2517</v>
      </c>
      <c r="E510" s="1" t="s">
        <v>2518</v>
      </c>
      <c r="F510" s="2">
        <v>5151</v>
      </c>
      <c r="G510" s="1" t="s">
        <v>711</v>
      </c>
      <c r="H510" s="1" t="s">
        <v>514</v>
      </c>
      <c r="I510" s="1" t="s">
        <v>515</v>
      </c>
      <c r="J510" s="1" t="s">
        <v>14537</v>
      </c>
      <c r="K510" s="1" t="s">
        <v>14538</v>
      </c>
      <c r="L510" t="e">
        <f>VLOOKUP(B510,HIS退!B:F,5,FALSE)</f>
        <v>#N/A</v>
      </c>
      <c r="M510">
        <f>VLOOKUP(J510,银行退!A:F,6,FALSE)</f>
        <v>5151</v>
      </c>
      <c r="N510" t="e">
        <f>VLOOKUP(J510,银行退!A:J,10,FALSE)</f>
        <v>#N/A</v>
      </c>
      <c r="O510" t="e">
        <f>VLOOKUP(J510,银行退!A:K,11,FALSE)</f>
        <v>#N/A</v>
      </c>
    </row>
    <row r="511" spans="1:15">
      <c r="A511" s="1" t="s">
        <v>14539</v>
      </c>
      <c r="B511" s="1" t="s">
        <v>14540</v>
      </c>
      <c r="C511" s="1" t="s">
        <v>2520</v>
      </c>
      <c r="D511" s="1" t="s">
        <v>2521</v>
      </c>
      <c r="E511" s="1" t="s">
        <v>2522</v>
      </c>
      <c r="F511" s="2">
        <v>300</v>
      </c>
      <c r="G511" s="1" t="s">
        <v>711</v>
      </c>
      <c r="H511" s="1" t="s">
        <v>514</v>
      </c>
      <c r="I511" s="1" t="s">
        <v>515</v>
      </c>
      <c r="J511" s="1" t="s">
        <v>14541</v>
      </c>
      <c r="K511" s="1" t="s">
        <v>14542</v>
      </c>
      <c r="L511" t="e">
        <f>VLOOKUP(B511,HIS退!B:F,5,FALSE)</f>
        <v>#N/A</v>
      </c>
      <c r="M511">
        <f>VLOOKUP(J511,银行退!A:F,6,FALSE)</f>
        <v>300</v>
      </c>
      <c r="N511" t="e">
        <f>VLOOKUP(J511,银行退!A:J,10,FALSE)</f>
        <v>#N/A</v>
      </c>
      <c r="O511" t="e">
        <f>VLOOKUP(J511,银行退!A:K,11,FALSE)</f>
        <v>#N/A</v>
      </c>
    </row>
    <row r="512" spans="1:15">
      <c r="A512" s="1" t="s">
        <v>14543</v>
      </c>
      <c r="B512" s="1" t="s">
        <v>14544</v>
      </c>
      <c r="C512" s="1" t="s">
        <v>14545</v>
      </c>
      <c r="D512" s="1" t="s">
        <v>2524</v>
      </c>
      <c r="E512" s="1" t="s">
        <v>2525</v>
      </c>
      <c r="F512" s="2">
        <v>61.22</v>
      </c>
      <c r="G512" s="1" t="s">
        <v>711</v>
      </c>
      <c r="H512" s="1" t="s">
        <v>517</v>
      </c>
      <c r="I512" s="1" t="s">
        <v>122</v>
      </c>
      <c r="J512" s="1" t="s">
        <v>14546</v>
      </c>
      <c r="K512" s="1" t="s">
        <v>14547</v>
      </c>
      <c r="L512" t="e">
        <f>VLOOKUP(B512,HIS退!B:F,5,FALSE)</f>
        <v>#N/A</v>
      </c>
      <c r="M512">
        <f>VLOOKUP(J512,银行退!A:F,6,FALSE)</f>
        <v>61.22</v>
      </c>
      <c r="N512" t="e">
        <f>VLOOKUP(J512,银行退!A:J,10,FALSE)</f>
        <v>#N/A</v>
      </c>
      <c r="O512" t="str">
        <f>VLOOKUP(J512,银行退!A:K,11,FALSE)</f>
        <v>20170802</v>
      </c>
    </row>
    <row r="513" spans="1:15">
      <c r="A513" s="1" t="s">
        <v>14548</v>
      </c>
      <c r="B513" s="1" t="s">
        <v>14549</v>
      </c>
      <c r="C513" s="1" t="s">
        <v>2527</v>
      </c>
      <c r="D513" s="1" t="s">
        <v>2528</v>
      </c>
      <c r="E513" s="1" t="s">
        <v>2529</v>
      </c>
      <c r="F513" s="2">
        <v>61</v>
      </c>
      <c r="G513" s="1" t="s">
        <v>711</v>
      </c>
      <c r="H513" s="1" t="s">
        <v>514</v>
      </c>
      <c r="I513" s="1" t="s">
        <v>515</v>
      </c>
      <c r="J513" s="1" t="s">
        <v>14550</v>
      </c>
      <c r="K513" s="1" t="s">
        <v>530</v>
      </c>
      <c r="L513" t="e">
        <f>VLOOKUP(B513,HIS退!B:F,5,FALSE)</f>
        <v>#N/A</v>
      </c>
      <c r="M513">
        <f>VLOOKUP(J513,银行退!A:F,6,FALSE)</f>
        <v>61</v>
      </c>
      <c r="N513" t="e">
        <f>VLOOKUP(J513,银行退!A:J,10,FALSE)</f>
        <v>#N/A</v>
      </c>
      <c r="O513" t="e">
        <f>VLOOKUP(J513,银行退!A:K,11,FALSE)</f>
        <v>#N/A</v>
      </c>
    </row>
    <row r="514" spans="1:15">
      <c r="A514" s="1" t="s">
        <v>14551</v>
      </c>
      <c r="B514" s="1" t="s">
        <v>14552</v>
      </c>
      <c r="C514" s="1" t="s">
        <v>2531</v>
      </c>
      <c r="D514" s="1" t="s">
        <v>2532</v>
      </c>
      <c r="E514" s="1" t="s">
        <v>2533</v>
      </c>
      <c r="F514" s="2">
        <v>1044</v>
      </c>
      <c r="G514" s="1" t="s">
        <v>711</v>
      </c>
      <c r="H514" s="1" t="s">
        <v>514</v>
      </c>
      <c r="I514" s="1" t="s">
        <v>515</v>
      </c>
      <c r="J514" s="1" t="s">
        <v>14553</v>
      </c>
      <c r="K514" s="1" t="s">
        <v>14554</v>
      </c>
      <c r="L514" t="e">
        <f>VLOOKUP(B514,HIS退!B:F,5,FALSE)</f>
        <v>#N/A</v>
      </c>
      <c r="M514">
        <f>VLOOKUP(J514,银行退!A:F,6,FALSE)</f>
        <v>1044</v>
      </c>
      <c r="N514" t="e">
        <f>VLOOKUP(J514,银行退!A:J,10,FALSE)</f>
        <v>#N/A</v>
      </c>
      <c r="O514" t="e">
        <f>VLOOKUP(J514,银行退!A:K,11,FALSE)</f>
        <v>#N/A</v>
      </c>
    </row>
    <row r="515" spans="1:15">
      <c r="A515" s="1" t="s">
        <v>14555</v>
      </c>
      <c r="B515" s="1" t="s">
        <v>14556</v>
      </c>
      <c r="C515" s="1" t="s">
        <v>2535</v>
      </c>
      <c r="D515" s="1" t="s">
        <v>2536</v>
      </c>
      <c r="E515" s="1" t="s">
        <v>2537</v>
      </c>
      <c r="F515" s="2">
        <v>300</v>
      </c>
      <c r="G515" s="1" t="s">
        <v>711</v>
      </c>
      <c r="H515" s="1" t="s">
        <v>514</v>
      </c>
      <c r="I515" s="1" t="s">
        <v>515</v>
      </c>
      <c r="J515" s="1" t="s">
        <v>14557</v>
      </c>
      <c r="K515" s="1" t="s">
        <v>14558</v>
      </c>
      <c r="L515" t="e">
        <f>VLOOKUP(B515,HIS退!B:F,5,FALSE)</f>
        <v>#N/A</v>
      </c>
      <c r="M515">
        <f>VLOOKUP(J515,银行退!A:F,6,FALSE)</f>
        <v>300</v>
      </c>
      <c r="N515" t="e">
        <f>VLOOKUP(J515,银行退!A:J,10,FALSE)</f>
        <v>#N/A</v>
      </c>
      <c r="O515" t="e">
        <f>VLOOKUP(J515,银行退!A:K,11,FALSE)</f>
        <v>#N/A</v>
      </c>
    </row>
    <row r="516" spans="1:15">
      <c r="A516" s="1" t="s">
        <v>2546</v>
      </c>
      <c r="B516" s="1" t="s">
        <v>14559</v>
      </c>
      <c r="C516" s="1" t="s">
        <v>2539</v>
      </c>
      <c r="D516" s="1" t="s">
        <v>2540</v>
      </c>
      <c r="E516" s="1" t="s">
        <v>2541</v>
      </c>
      <c r="F516" s="2">
        <v>219.14</v>
      </c>
      <c r="G516" s="1" t="s">
        <v>711</v>
      </c>
      <c r="H516" s="1" t="s">
        <v>514</v>
      </c>
      <c r="I516" s="1" t="s">
        <v>515</v>
      </c>
      <c r="J516" s="1" t="s">
        <v>14560</v>
      </c>
      <c r="K516" s="1" t="s">
        <v>14561</v>
      </c>
      <c r="L516" t="e">
        <f>VLOOKUP(B516,HIS退!B:F,5,FALSE)</f>
        <v>#N/A</v>
      </c>
      <c r="M516">
        <f>VLOOKUP(J516,银行退!A:F,6,FALSE)</f>
        <v>219.14</v>
      </c>
      <c r="N516" t="e">
        <f>VLOOKUP(J516,银行退!A:J,10,FALSE)</f>
        <v>#N/A</v>
      </c>
      <c r="O516" t="e">
        <f>VLOOKUP(J516,银行退!A:K,11,FALSE)</f>
        <v>#N/A</v>
      </c>
    </row>
    <row r="517" spans="1:15">
      <c r="A517" s="1" t="s">
        <v>14562</v>
      </c>
      <c r="B517" s="1" t="s">
        <v>14563</v>
      </c>
      <c r="C517" s="1" t="s">
        <v>2543</v>
      </c>
      <c r="D517" s="1" t="s">
        <v>2544</v>
      </c>
      <c r="E517" s="1" t="s">
        <v>2545</v>
      </c>
      <c r="F517" s="2">
        <v>153.91999999999999</v>
      </c>
      <c r="G517" s="1" t="s">
        <v>711</v>
      </c>
      <c r="H517" s="1" t="s">
        <v>514</v>
      </c>
      <c r="I517" s="1" t="s">
        <v>515</v>
      </c>
      <c r="J517" s="1" t="s">
        <v>14564</v>
      </c>
      <c r="K517" s="1" t="s">
        <v>14565</v>
      </c>
      <c r="L517" t="e">
        <f>VLOOKUP(B517,HIS退!B:F,5,FALSE)</f>
        <v>#N/A</v>
      </c>
      <c r="M517">
        <f>VLOOKUP(J517,银行退!A:F,6,FALSE)</f>
        <v>153.91999999999999</v>
      </c>
      <c r="N517" t="e">
        <f>VLOOKUP(J517,银行退!A:J,10,FALSE)</f>
        <v>#N/A</v>
      </c>
      <c r="O517" t="e">
        <f>VLOOKUP(J517,银行退!A:K,11,FALSE)</f>
        <v>#N/A</v>
      </c>
    </row>
    <row r="518" spans="1:15">
      <c r="A518" s="1" t="s">
        <v>14566</v>
      </c>
      <c r="B518" s="1" t="s">
        <v>14567</v>
      </c>
      <c r="C518" s="1" t="s">
        <v>2547</v>
      </c>
      <c r="D518" s="1" t="s">
        <v>2548</v>
      </c>
      <c r="E518" s="1" t="s">
        <v>2549</v>
      </c>
      <c r="F518" s="2">
        <v>7000</v>
      </c>
      <c r="G518" s="1" t="s">
        <v>711</v>
      </c>
      <c r="H518" s="1" t="s">
        <v>514</v>
      </c>
      <c r="I518" s="1" t="s">
        <v>515</v>
      </c>
      <c r="J518" s="1" t="s">
        <v>14568</v>
      </c>
      <c r="K518" s="1" t="s">
        <v>14569</v>
      </c>
      <c r="L518" t="e">
        <f>VLOOKUP(B518,HIS退!B:F,5,FALSE)</f>
        <v>#N/A</v>
      </c>
      <c r="M518">
        <f>VLOOKUP(J518,银行退!A:F,6,FALSE)</f>
        <v>7000</v>
      </c>
      <c r="N518" t="e">
        <f>VLOOKUP(J518,银行退!A:J,10,FALSE)</f>
        <v>#N/A</v>
      </c>
      <c r="O518" t="e">
        <f>VLOOKUP(J518,银行退!A:K,11,FALSE)</f>
        <v>#N/A</v>
      </c>
    </row>
    <row r="519" spans="1:15">
      <c r="A519" s="1" t="s">
        <v>14570</v>
      </c>
      <c r="B519" s="1" t="s">
        <v>14571</v>
      </c>
      <c r="C519" s="1" t="s">
        <v>14572</v>
      </c>
      <c r="D519" s="1" t="s">
        <v>2551</v>
      </c>
      <c r="E519" s="1" t="s">
        <v>2552</v>
      </c>
      <c r="F519" s="2">
        <v>484.5</v>
      </c>
      <c r="G519" s="1" t="s">
        <v>711</v>
      </c>
      <c r="H519" s="1" t="s">
        <v>517</v>
      </c>
      <c r="I519" s="1" t="s">
        <v>517</v>
      </c>
      <c r="J519" s="1" t="s">
        <v>14573</v>
      </c>
      <c r="K519" s="1" t="s">
        <v>14574</v>
      </c>
      <c r="L519" t="e">
        <f>VLOOKUP(B519,HIS退!B:F,5,FALSE)</f>
        <v>#N/A</v>
      </c>
      <c r="M519">
        <f>VLOOKUP(J519,银行退!A:F,6,FALSE)</f>
        <v>484.5</v>
      </c>
      <c r="N519" t="e">
        <f>VLOOKUP(J519,银行退!A:J,10,FALSE)</f>
        <v>#N/A</v>
      </c>
      <c r="O519" t="str">
        <f>VLOOKUP(J519,银行退!A:K,11,FALSE)</f>
        <v>20170803</v>
      </c>
    </row>
    <row r="520" spans="1:15">
      <c r="A520" s="1" t="s">
        <v>14575</v>
      </c>
      <c r="B520" s="1" t="s">
        <v>14576</v>
      </c>
      <c r="C520" s="1" t="s">
        <v>14577</v>
      </c>
      <c r="D520" s="1" t="s">
        <v>2554</v>
      </c>
      <c r="E520" s="1" t="s">
        <v>2555</v>
      </c>
      <c r="F520" s="2">
        <v>40.36</v>
      </c>
      <c r="G520" s="1" t="s">
        <v>711</v>
      </c>
      <c r="H520" s="1" t="s">
        <v>517</v>
      </c>
      <c r="I520" s="1" t="s">
        <v>517</v>
      </c>
      <c r="J520" s="1" t="s">
        <v>14578</v>
      </c>
      <c r="K520" s="1" t="s">
        <v>14579</v>
      </c>
      <c r="L520" t="e">
        <f>VLOOKUP(B520,HIS退!B:F,5,FALSE)</f>
        <v>#N/A</v>
      </c>
      <c r="M520">
        <f>VLOOKUP(J520,银行退!A:F,6,FALSE)</f>
        <v>40.36</v>
      </c>
      <c r="N520" t="e">
        <f>VLOOKUP(J520,银行退!A:J,10,FALSE)</f>
        <v>#N/A</v>
      </c>
      <c r="O520" t="str">
        <f>VLOOKUP(J520,银行退!A:K,11,FALSE)</f>
        <v>20170803</v>
      </c>
    </row>
    <row r="521" spans="1:15">
      <c r="A521" s="1" t="s">
        <v>14580</v>
      </c>
      <c r="B521" s="1" t="s">
        <v>14581</v>
      </c>
      <c r="C521" s="1" t="s">
        <v>2557</v>
      </c>
      <c r="D521" s="1" t="s">
        <v>2558</v>
      </c>
      <c r="E521" s="1" t="s">
        <v>2559</v>
      </c>
      <c r="F521" s="2">
        <v>280</v>
      </c>
      <c r="G521" s="1" t="s">
        <v>711</v>
      </c>
      <c r="H521" s="1" t="s">
        <v>514</v>
      </c>
      <c r="I521" s="1" t="s">
        <v>515</v>
      </c>
      <c r="J521" s="1" t="s">
        <v>14582</v>
      </c>
      <c r="K521" s="1" t="s">
        <v>14583</v>
      </c>
      <c r="L521" t="e">
        <f>VLOOKUP(B521,HIS退!B:F,5,FALSE)</f>
        <v>#N/A</v>
      </c>
      <c r="M521">
        <f>VLOOKUP(J521,银行退!A:F,6,FALSE)</f>
        <v>280</v>
      </c>
      <c r="N521" t="e">
        <f>VLOOKUP(J521,银行退!A:J,10,FALSE)</f>
        <v>#N/A</v>
      </c>
      <c r="O521" t="e">
        <f>VLOOKUP(J521,银行退!A:K,11,FALSE)</f>
        <v>#N/A</v>
      </c>
    </row>
    <row r="522" spans="1:15">
      <c r="A522" s="1" t="s">
        <v>14584</v>
      </c>
      <c r="B522" s="1" t="s">
        <v>14585</v>
      </c>
      <c r="C522" s="1" t="s">
        <v>2561</v>
      </c>
      <c r="D522" s="1" t="s">
        <v>2562</v>
      </c>
      <c r="E522" s="1" t="s">
        <v>2563</v>
      </c>
      <c r="F522" s="2">
        <v>50</v>
      </c>
      <c r="G522" s="1" t="s">
        <v>711</v>
      </c>
      <c r="H522" s="1" t="s">
        <v>514</v>
      </c>
      <c r="I522" s="1" t="s">
        <v>515</v>
      </c>
      <c r="J522" s="1" t="s">
        <v>14586</v>
      </c>
      <c r="K522" s="1" t="s">
        <v>14587</v>
      </c>
      <c r="L522" t="e">
        <f>VLOOKUP(B522,HIS退!B:F,5,FALSE)</f>
        <v>#N/A</v>
      </c>
      <c r="M522">
        <f>VLOOKUP(J522,银行退!A:F,6,FALSE)</f>
        <v>50</v>
      </c>
      <c r="N522" t="e">
        <f>VLOOKUP(J522,银行退!A:J,10,FALSE)</f>
        <v>#N/A</v>
      </c>
      <c r="O522" t="e">
        <f>VLOOKUP(J522,银行退!A:K,11,FALSE)</f>
        <v>#N/A</v>
      </c>
    </row>
    <row r="523" spans="1:15">
      <c r="A523" s="1" t="s">
        <v>14588</v>
      </c>
      <c r="B523" s="1" t="s">
        <v>14589</v>
      </c>
      <c r="C523" s="1" t="s">
        <v>2565</v>
      </c>
      <c r="D523" s="1" t="s">
        <v>2566</v>
      </c>
      <c r="E523" s="1" t="s">
        <v>2567</v>
      </c>
      <c r="F523" s="2">
        <v>733.08</v>
      </c>
      <c r="G523" s="1" t="s">
        <v>711</v>
      </c>
      <c r="H523" s="1" t="s">
        <v>514</v>
      </c>
      <c r="I523" s="1" t="s">
        <v>515</v>
      </c>
      <c r="J523" s="1" t="s">
        <v>14590</v>
      </c>
      <c r="K523" s="1" t="s">
        <v>14591</v>
      </c>
      <c r="L523" t="e">
        <f>VLOOKUP(B523,HIS退!B:F,5,FALSE)</f>
        <v>#N/A</v>
      </c>
      <c r="M523">
        <f>VLOOKUP(J523,银行退!A:F,6,FALSE)</f>
        <v>733.08</v>
      </c>
      <c r="N523" t="e">
        <f>VLOOKUP(J523,银行退!A:J,10,FALSE)</f>
        <v>#N/A</v>
      </c>
      <c r="O523" t="e">
        <f>VLOOKUP(J523,银行退!A:K,11,FALSE)</f>
        <v>#N/A</v>
      </c>
    </row>
    <row r="524" spans="1:15">
      <c r="A524" s="1" t="s">
        <v>14592</v>
      </c>
      <c r="B524" s="1" t="s">
        <v>14593</v>
      </c>
      <c r="C524" s="1" t="s">
        <v>2569</v>
      </c>
      <c r="D524" s="1" t="s">
        <v>2570</v>
      </c>
      <c r="E524" s="1" t="s">
        <v>2571</v>
      </c>
      <c r="F524" s="2">
        <v>505.5</v>
      </c>
      <c r="G524" s="1" t="s">
        <v>711</v>
      </c>
      <c r="H524" s="1" t="s">
        <v>514</v>
      </c>
      <c r="I524" s="1" t="s">
        <v>515</v>
      </c>
      <c r="J524" s="1" t="s">
        <v>14594</v>
      </c>
      <c r="K524" s="1" t="s">
        <v>14595</v>
      </c>
      <c r="L524" t="e">
        <f>VLOOKUP(B524,HIS退!B:F,5,FALSE)</f>
        <v>#N/A</v>
      </c>
      <c r="M524">
        <f>VLOOKUP(J524,银行退!A:F,6,FALSE)</f>
        <v>505.5</v>
      </c>
      <c r="N524" t="e">
        <f>VLOOKUP(J524,银行退!A:J,10,FALSE)</f>
        <v>#N/A</v>
      </c>
      <c r="O524" t="e">
        <f>VLOOKUP(J524,银行退!A:K,11,FALSE)</f>
        <v>#N/A</v>
      </c>
    </row>
    <row r="525" spans="1:15">
      <c r="A525" s="1" t="s">
        <v>14596</v>
      </c>
      <c r="B525" s="1" t="s">
        <v>14597</v>
      </c>
      <c r="C525" s="1" t="s">
        <v>2573</v>
      </c>
      <c r="D525" s="1" t="s">
        <v>2574</v>
      </c>
      <c r="E525" s="1" t="s">
        <v>2575</v>
      </c>
      <c r="F525" s="2">
        <v>81</v>
      </c>
      <c r="G525" s="1" t="s">
        <v>711</v>
      </c>
      <c r="H525" s="1" t="s">
        <v>514</v>
      </c>
      <c r="I525" s="1" t="s">
        <v>515</v>
      </c>
      <c r="J525" s="1" t="s">
        <v>14598</v>
      </c>
      <c r="K525" s="1" t="s">
        <v>14599</v>
      </c>
      <c r="L525" t="e">
        <f>VLOOKUP(B525,HIS退!B:F,5,FALSE)</f>
        <v>#N/A</v>
      </c>
      <c r="M525">
        <f>VLOOKUP(J525,银行退!A:F,6,FALSE)</f>
        <v>81</v>
      </c>
      <c r="N525" t="e">
        <f>VLOOKUP(J525,银行退!A:J,10,FALSE)</f>
        <v>#N/A</v>
      </c>
      <c r="O525" t="e">
        <f>VLOOKUP(J525,银行退!A:K,11,FALSE)</f>
        <v>#N/A</v>
      </c>
    </row>
    <row r="526" spans="1:15">
      <c r="A526" s="1" t="s">
        <v>14600</v>
      </c>
      <c r="B526" s="1" t="s">
        <v>14601</v>
      </c>
      <c r="C526" s="1" t="s">
        <v>2577</v>
      </c>
      <c r="D526" s="1" t="s">
        <v>2578</v>
      </c>
      <c r="E526" s="1" t="s">
        <v>2579</v>
      </c>
      <c r="F526" s="2">
        <v>1555</v>
      </c>
      <c r="G526" s="1" t="s">
        <v>711</v>
      </c>
      <c r="H526" s="1" t="s">
        <v>514</v>
      </c>
      <c r="I526" s="1" t="s">
        <v>515</v>
      </c>
      <c r="J526" s="1" t="s">
        <v>14602</v>
      </c>
      <c r="K526" s="1" t="s">
        <v>14603</v>
      </c>
      <c r="L526" t="e">
        <f>VLOOKUP(B526,HIS退!B:F,5,FALSE)</f>
        <v>#N/A</v>
      </c>
      <c r="M526">
        <f>VLOOKUP(J526,银行退!A:F,6,FALSE)</f>
        <v>1555</v>
      </c>
      <c r="N526" t="e">
        <f>VLOOKUP(J526,银行退!A:J,10,FALSE)</f>
        <v>#N/A</v>
      </c>
      <c r="O526" t="e">
        <f>VLOOKUP(J526,银行退!A:K,11,FALSE)</f>
        <v>#N/A</v>
      </c>
    </row>
    <row r="527" spans="1:15">
      <c r="A527" s="1" t="s">
        <v>14604</v>
      </c>
      <c r="B527" s="1" t="s">
        <v>14605</v>
      </c>
      <c r="C527" s="1" t="s">
        <v>14606</v>
      </c>
      <c r="D527" s="1" t="s">
        <v>2581</v>
      </c>
      <c r="E527" s="1" t="s">
        <v>2582</v>
      </c>
      <c r="F527" s="2">
        <v>27.59</v>
      </c>
      <c r="G527" s="1" t="s">
        <v>711</v>
      </c>
      <c r="H527" s="1" t="s">
        <v>517</v>
      </c>
      <c r="I527" s="1" t="s">
        <v>517</v>
      </c>
      <c r="J527" s="1" t="s">
        <v>14607</v>
      </c>
      <c r="K527" s="1" t="s">
        <v>14608</v>
      </c>
      <c r="L527" t="e">
        <f>VLOOKUP(B527,HIS退!B:F,5,FALSE)</f>
        <v>#N/A</v>
      </c>
      <c r="M527">
        <f>VLOOKUP(J527,银行退!A:F,6,FALSE)</f>
        <v>27.59</v>
      </c>
      <c r="N527" t="e">
        <f>VLOOKUP(J527,银行退!A:J,10,FALSE)</f>
        <v>#N/A</v>
      </c>
      <c r="O527" t="str">
        <f>VLOOKUP(J527,银行退!A:K,11,FALSE)</f>
        <v>20170803</v>
      </c>
    </row>
    <row r="528" spans="1:15">
      <c r="A528" s="1" t="s">
        <v>14609</v>
      </c>
      <c r="B528" s="1" t="s">
        <v>14610</v>
      </c>
      <c r="C528" s="1" t="s">
        <v>2584</v>
      </c>
      <c r="D528" s="1" t="s">
        <v>2585</v>
      </c>
      <c r="E528" s="1" t="s">
        <v>2586</v>
      </c>
      <c r="F528" s="2">
        <v>400</v>
      </c>
      <c r="G528" s="1" t="s">
        <v>711</v>
      </c>
      <c r="H528" s="1" t="s">
        <v>514</v>
      </c>
      <c r="I528" s="1" t="s">
        <v>515</v>
      </c>
      <c r="J528" s="1" t="s">
        <v>14611</v>
      </c>
      <c r="K528" s="1" t="s">
        <v>14612</v>
      </c>
      <c r="L528" t="e">
        <f>VLOOKUP(B528,HIS退!B:F,5,FALSE)</f>
        <v>#N/A</v>
      </c>
      <c r="M528">
        <f>VLOOKUP(J528,银行退!A:F,6,FALSE)</f>
        <v>400</v>
      </c>
      <c r="N528" t="e">
        <f>VLOOKUP(J528,银行退!A:J,10,FALSE)</f>
        <v>#N/A</v>
      </c>
      <c r="O528" t="e">
        <f>VLOOKUP(J528,银行退!A:K,11,FALSE)</f>
        <v>#N/A</v>
      </c>
    </row>
    <row r="529" spans="1:15">
      <c r="A529" s="1" t="s">
        <v>14613</v>
      </c>
      <c r="B529" s="1" t="s">
        <v>14614</v>
      </c>
      <c r="C529" s="1" t="s">
        <v>2588</v>
      </c>
      <c r="D529" s="1" t="s">
        <v>2585</v>
      </c>
      <c r="E529" s="1" t="s">
        <v>2586</v>
      </c>
      <c r="F529" s="2">
        <v>25.14</v>
      </c>
      <c r="G529" s="1" t="s">
        <v>711</v>
      </c>
      <c r="H529" s="1" t="s">
        <v>514</v>
      </c>
      <c r="I529" s="1" t="s">
        <v>515</v>
      </c>
      <c r="J529" s="1" t="s">
        <v>14615</v>
      </c>
      <c r="K529" s="1" t="s">
        <v>14612</v>
      </c>
      <c r="L529" t="e">
        <f>VLOOKUP(B529,HIS退!B:F,5,FALSE)</f>
        <v>#N/A</v>
      </c>
      <c r="M529">
        <f>VLOOKUP(J529,银行退!A:F,6,FALSE)</f>
        <v>25.14</v>
      </c>
      <c r="N529" t="e">
        <f>VLOOKUP(J529,银行退!A:J,10,FALSE)</f>
        <v>#N/A</v>
      </c>
      <c r="O529" t="e">
        <f>VLOOKUP(J529,银行退!A:K,11,FALSE)</f>
        <v>#N/A</v>
      </c>
    </row>
    <row r="530" spans="1:15">
      <c r="A530" s="1" t="s">
        <v>14616</v>
      </c>
      <c r="B530" s="1" t="s">
        <v>14617</v>
      </c>
      <c r="C530" s="1" t="s">
        <v>2590</v>
      </c>
      <c r="D530" s="1" t="s">
        <v>2591</v>
      </c>
      <c r="E530" s="1" t="s">
        <v>2592</v>
      </c>
      <c r="F530" s="2">
        <v>307.5</v>
      </c>
      <c r="G530" s="1" t="s">
        <v>711</v>
      </c>
      <c r="H530" s="1" t="s">
        <v>514</v>
      </c>
      <c r="I530" s="1" t="s">
        <v>515</v>
      </c>
      <c r="J530" s="1" t="s">
        <v>14618</v>
      </c>
      <c r="K530" s="1" t="s">
        <v>14619</v>
      </c>
      <c r="L530" t="e">
        <f>VLOOKUP(B530,HIS退!B:F,5,FALSE)</f>
        <v>#N/A</v>
      </c>
      <c r="M530">
        <f>VLOOKUP(J530,银行退!A:F,6,FALSE)</f>
        <v>307.5</v>
      </c>
      <c r="N530" t="e">
        <f>VLOOKUP(J530,银行退!A:J,10,FALSE)</f>
        <v>#N/A</v>
      </c>
      <c r="O530" t="e">
        <f>VLOOKUP(J530,银行退!A:K,11,FALSE)</f>
        <v>#N/A</v>
      </c>
    </row>
    <row r="531" spans="1:15">
      <c r="A531" s="1" t="s">
        <v>14620</v>
      </c>
      <c r="B531" s="1" t="s">
        <v>14621</v>
      </c>
      <c r="C531" s="1" t="s">
        <v>2594</v>
      </c>
      <c r="D531" s="1" t="s">
        <v>2595</v>
      </c>
      <c r="E531" s="1" t="s">
        <v>2596</v>
      </c>
      <c r="F531" s="2">
        <v>121.14</v>
      </c>
      <c r="G531" s="1" t="s">
        <v>711</v>
      </c>
      <c r="H531" s="1" t="s">
        <v>514</v>
      </c>
      <c r="I531" s="1" t="s">
        <v>515</v>
      </c>
      <c r="J531" s="1" t="s">
        <v>14622</v>
      </c>
      <c r="K531" s="1" t="s">
        <v>14623</v>
      </c>
      <c r="L531" t="e">
        <f>VLOOKUP(B531,HIS退!B:F,5,FALSE)</f>
        <v>#N/A</v>
      </c>
      <c r="M531">
        <f>VLOOKUP(J531,银行退!A:F,6,FALSE)</f>
        <v>121.14</v>
      </c>
      <c r="N531" t="e">
        <f>VLOOKUP(J531,银行退!A:J,10,FALSE)</f>
        <v>#N/A</v>
      </c>
      <c r="O531" t="e">
        <f>VLOOKUP(J531,银行退!A:K,11,FALSE)</f>
        <v>#N/A</v>
      </c>
    </row>
    <row r="532" spans="1:15">
      <c r="A532" s="1" t="s">
        <v>14624</v>
      </c>
      <c r="B532" s="1" t="s">
        <v>14625</v>
      </c>
      <c r="C532" s="1" t="s">
        <v>2598</v>
      </c>
      <c r="D532" s="1" t="s">
        <v>2599</v>
      </c>
      <c r="E532" s="1" t="s">
        <v>2600</v>
      </c>
      <c r="F532" s="2">
        <v>7106.08</v>
      </c>
      <c r="G532" s="1" t="s">
        <v>711</v>
      </c>
      <c r="H532" s="1" t="s">
        <v>514</v>
      </c>
      <c r="I532" s="1" t="s">
        <v>515</v>
      </c>
      <c r="J532" s="1" t="s">
        <v>14626</v>
      </c>
      <c r="K532" s="1" t="s">
        <v>14627</v>
      </c>
      <c r="L532" t="e">
        <f>VLOOKUP(B532,HIS退!B:F,5,FALSE)</f>
        <v>#N/A</v>
      </c>
      <c r="M532">
        <f>VLOOKUP(J532,银行退!A:F,6,FALSE)</f>
        <v>7106.08</v>
      </c>
      <c r="N532" t="e">
        <f>VLOOKUP(J532,银行退!A:J,10,FALSE)</f>
        <v>#N/A</v>
      </c>
      <c r="O532" t="e">
        <f>VLOOKUP(J532,银行退!A:K,11,FALSE)</f>
        <v>#N/A</v>
      </c>
    </row>
    <row r="533" spans="1:15">
      <c r="A533" s="1" t="s">
        <v>14628</v>
      </c>
      <c r="B533" s="1" t="s">
        <v>14629</v>
      </c>
      <c r="C533" s="1" t="s">
        <v>2602</v>
      </c>
      <c r="D533" s="1" t="s">
        <v>2053</v>
      </c>
      <c r="E533" s="1" t="s">
        <v>2054</v>
      </c>
      <c r="F533" s="2">
        <v>5000</v>
      </c>
      <c r="G533" s="1" t="s">
        <v>711</v>
      </c>
      <c r="H533" s="1" t="s">
        <v>514</v>
      </c>
      <c r="I533" s="1" t="s">
        <v>515</v>
      </c>
      <c r="J533" s="1" t="s">
        <v>14630</v>
      </c>
      <c r="K533" s="1" t="s">
        <v>14007</v>
      </c>
      <c r="L533" t="e">
        <f>VLOOKUP(B533,HIS退!B:F,5,FALSE)</f>
        <v>#N/A</v>
      </c>
      <c r="M533">
        <f>VLOOKUP(J533,银行退!A:F,6,FALSE)</f>
        <v>5000</v>
      </c>
      <c r="N533" t="e">
        <f>VLOOKUP(J533,银行退!A:J,10,FALSE)</f>
        <v>#N/A</v>
      </c>
      <c r="O533" t="e">
        <f>VLOOKUP(J533,银行退!A:K,11,FALSE)</f>
        <v>#N/A</v>
      </c>
    </row>
    <row r="534" spans="1:15">
      <c r="A534" s="1" t="s">
        <v>14631</v>
      </c>
      <c r="B534" s="1" t="s">
        <v>14632</v>
      </c>
      <c r="C534" s="1" t="s">
        <v>2604</v>
      </c>
      <c r="D534" s="1" t="s">
        <v>2053</v>
      </c>
      <c r="E534" s="1" t="s">
        <v>2054</v>
      </c>
      <c r="F534" s="2">
        <v>3362.5</v>
      </c>
      <c r="G534" s="1" t="s">
        <v>711</v>
      </c>
      <c r="H534" s="1" t="s">
        <v>514</v>
      </c>
      <c r="I534" s="1" t="s">
        <v>515</v>
      </c>
      <c r="J534" s="1" t="s">
        <v>14633</v>
      </c>
      <c r="K534" s="1" t="s">
        <v>14007</v>
      </c>
      <c r="L534" t="e">
        <f>VLOOKUP(B534,HIS退!B:F,5,FALSE)</f>
        <v>#N/A</v>
      </c>
      <c r="M534">
        <f>VLOOKUP(J534,银行退!A:F,6,FALSE)</f>
        <v>3362.5</v>
      </c>
      <c r="N534" t="e">
        <f>VLOOKUP(J534,银行退!A:J,10,FALSE)</f>
        <v>#N/A</v>
      </c>
      <c r="O534" t="e">
        <f>VLOOKUP(J534,银行退!A:K,11,FALSE)</f>
        <v>#N/A</v>
      </c>
    </row>
    <row r="535" spans="1:15">
      <c r="A535" s="1" t="s">
        <v>14634</v>
      </c>
      <c r="B535" s="1" t="s">
        <v>14635</v>
      </c>
      <c r="C535" s="1" t="s">
        <v>2606</v>
      </c>
      <c r="D535" s="1" t="s">
        <v>2607</v>
      </c>
      <c r="E535" s="1" t="s">
        <v>2596</v>
      </c>
      <c r="F535" s="2">
        <v>10000</v>
      </c>
      <c r="G535" s="1" t="s">
        <v>711</v>
      </c>
      <c r="H535" s="1" t="s">
        <v>514</v>
      </c>
      <c r="I535" s="1" t="s">
        <v>515</v>
      </c>
      <c r="J535" s="1" t="s">
        <v>14636</v>
      </c>
      <c r="K535" s="1" t="s">
        <v>14637</v>
      </c>
      <c r="L535" t="e">
        <f>VLOOKUP(B535,HIS退!B:F,5,FALSE)</f>
        <v>#N/A</v>
      </c>
      <c r="M535">
        <f>VLOOKUP(J535,银行退!A:F,6,FALSE)</f>
        <v>10000</v>
      </c>
      <c r="N535" t="e">
        <f>VLOOKUP(J535,银行退!A:J,10,FALSE)</f>
        <v>#N/A</v>
      </c>
      <c r="O535" t="e">
        <f>VLOOKUP(J535,银行退!A:K,11,FALSE)</f>
        <v>#N/A</v>
      </c>
    </row>
    <row r="536" spans="1:15">
      <c r="A536" s="1" t="s">
        <v>14638</v>
      </c>
      <c r="B536" s="1" t="s">
        <v>14639</v>
      </c>
      <c r="C536" s="1" t="s">
        <v>2609</v>
      </c>
      <c r="D536" s="1" t="s">
        <v>2607</v>
      </c>
      <c r="E536" s="1" t="s">
        <v>2596</v>
      </c>
      <c r="F536" s="2">
        <v>1600</v>
      </c>
      <c r="G536" s="1" t="s">
        <v>711</v>
      </c>
      <c r="H536" s="1" t="s">
        <v>514</v>
      </c>
      <c r="I536" s="1" t="s">
        <v>515</v>
      </c>
      <c r="J536" s="1" t="s">
        <v>14640</v>
      </c>
      <c r="K536" s="1" t="s">
        <v>14637</v>
      </c>
      <c r="L536" t="e">
        <f>VLOOKUP(B536,HIS退!B:F,5,FALSE)</f>
        <v>#N/A</v>
      </c>
      <c r="M536">
        <f>VLOOKUP(J536,银行退!A:F,6,FALSE)</f>
        <v>1600</v>
      </c>
      <c r="N536" t="e">
        <f>VLOOKUP(J536,银行退!A:J,10,FALSE)</f>
        <v>#N/A</v>
      </c>
      <c r="O536" t="e">
        <f>VLOOKUP(J536,银行退!A:K,11,FALSE)</f>
        <v>#N/A</v>
      </c>
    </row>
    <row r="537" spans="1:15">
      <c r="A537" s="1" t="s">
        <v>14641</v>
      </c>
      <c r="B537" s="1" t="s">
        <v>14642</v>
      </c>
      <c r="C537" s="1" t="s">
        <v>14643</v>
      </c>
      <c r="D537" s="1" t="s">
        <v>1029</v>
      </c>
      <c r="E537" s="1" t="s">
        <v>1030</v>
      </c>
      <c r="F537" s="2">
        <v>802</v>
      </c>
      <c r="G537" s="1" t="s">
        <v>711</v>
      </c>
      <c r="H537" s="1" t="s">
        <v>517</v>
      </c>
      <c r="I537" s="1" t="s">
        <v>122</v>
      </c>
      <c r="J537" s="1" t="s">
        <v>14644</v>
      </c>
      <c r="K537" s="1" t="s">
        <v>12876</v>
      </c>
      <c r="L537" t="e">
        <f>VLOOKUP(B537,HIS退!B:F,5,FALSE)</f>
        <v>#N/A</v>
      </c>
      <c r="M537">
        <f>VLOOKUP(J537,银行退!A:F,6,FALSE)</f>
        <v>802</v>
      </c>
      <c r="N537" t="e">
        <f>VLOOKUP(J537,银行退!A:J,10,FALSE)</f>
        <v>#N/A</v>
      </c>
      <c r="O537" t="str">
        <f>VLOOKUP(J537,银行退!A:K,11,FALSE)</f>
        <v>20170803</v>
      </c>
    </row>
    <row r="538" spans="1:15">
      <c r="A538" s="1" t="s">
        <v>14645</v>
      </c>
      <c r="B538" s="1" t="s">
        <v>14646</v>
      </c>
      <c r="C538" s="1" t="s">
        <v>2612</v>
      </c>
      <c r="D538" s="1" t="s">
        <v>2613</v>
      </c>
      <c r="E538" s="1" t="s">
        <v>2614</v>
      </c>
      <c r="F538" s="2">
        <v>774.05</v>
      </c>
      <c r="G538" s="1" t="s">
        <v>711</v>
      </c>
      <c r="H538" s="1" t="s">
        <v>514</v>
      </c>
      <c r="I538" s="1" t="s">
        <v>515</v>
      </c>
      <c r="J538" s="1" t="s">
        <v>14647</v>
      </c>
      <c r="K538" s="1" t="s">
        <v>14648</v>
      </c>
      <c r="L538" t="e">
        <f>VLOOKUP(B538,HIS退!B:F,5,FALSE)</f>
        <v>#N/A</v>
      </c>
      <c r="M538">
        <f>VLOOKUP(J538,银行退!A:F,6,FALSE)</f>
        <v>774.05</v>
      </c>
      <c r="N538" t="e">
        <f>VLOOKUP(J538,银行退!A:J,10,FALSE)</f>
        <v>#N/A</v>
      </c>
      <c r="O538" t="e">
        <f>VLOOKUP(J538,银行退!A:K,11,FALSE)</f>
        <v>#N/A</v>
      </c>
    </row>
    <row r="539" spans="1:15">
      <c r="A539" s="1" t="s">
        <v>14649</v>
      </c>
      <c r="B539" s="1" t="s">
        <v>14650</v>
      </c>
      <c r="C539" s="1" t="s">
        <v>2616</v>
      </c>
      <c r="D539" s="1" t="s">
        <v>2617</v>
      </c>
      <c r="E539" s="1" t="s">
        <v>2618</v>
      </c>
      <c r="F539" s="2">
        <v>315.2</v>
      </c>
      <c r="G539" s="1" t="s">
        <v>711</v>
      </c>
      <c r="H539" s="1" t="s">
        <v>514</v>
      </c>
      <c r="I539" s="1" t="s">
        <v>515</v>
      </c>
      <c r="J539" s="1" t="s">
        <v>14651</v>
      </c>
      <c r="K539" s="1" t="s">
        <v>14652</v>
      </c>
      <c r="L539" t="e">
        <f>VLOOKUP(B539,HIS退!B:F,5,FALSE)</f>
        <v>#N/A</v>
      </c>
      <c r="M539">
        <f>VLOOKUP(J539,银行退!A:F,6,FALSE)</f>
        <v>315.2</v>
      </c>
      <c r="N539" t="e">
        <f>VLOOKUP(J539,银行退!A:J,10,FALSE)</f>
        <v>#N/A</v>
      </c>
      <c r="O539" t="e">
        <f>VLOOKUP(J539,银行退!A:K,11,FALSE)</f>
        <v>#N/A</v>
      </c>
    </row>
    <row r="540" spans="1:15">
      <c r="A540" s="1" t="s">
        <v>14653</v>
      </c>
      <c r="B540" s="1" t="s">
        <v>14654</v>
      </c>
      <c r="C540" s="1" t="s">
        <v>2620</v>
      </c>
      <c r="D540" s="1" t="s">
        <v>2621</v>
      </c>
      <c r="E540" s="1" t="s">
        <v>2622</v>
      </c>
      <c r="F540" s="2">
        <v>347.2</v>
      </c>
      <c r="G540" s="1" t="s">
        <v>711</v>
      </c>
      <c r="H540" s="1" t="s">
        <v>514</v>
      </c>
      <c r="I540" s="1" t="s">
        <v>515</v>
      </c>
      <c r="J540" s="1" t="s">
        <v>14655</v>
      </c>
      <c r="K540" s="1" t="s">
        <v>14652</v>
      </c>
      <c r="L540" t="e">
        <f>VLOOKUP(B540,HIS退!B:F,5,FALSE)</f>
        <v>#N/A</v>
      </c>
      <c r="M540">
        <f>VLOOKUP(J540,银行退!A:F,6,FALSE)</f>
        <v>347.2</v>
      </c>
      <c r="N540" t="e">
        <f>VLOOKUP(J540,银行退!A:J,10,FALSE)</f>
        <v>#N/A</v>
      </c>
      <c r="O540" t="e">
        <f>VLOOKUP(J540,银行退!A:K,11,FALSE)</f>
        <v>#N/A</v>
      </c>
    </row>
    <row r="541" spans="1:15">
      <c r="A541" s="1" t="s">
        <v>14656</v>
      </c>
      <c r="B541" s="1" t="s">
        <v>14657</v>
      </c>
      <c r="C541" s="1" t="s">
        <v>2624</v>
      </c>
      <c r="D541" s="1" t="s">
        <v>2625</v>
      </c>
      <c r="E541" s="1" t="s">
        <v>2626</v>
      </c>
      <c r="F541" s="2">
        <v>315.2</v>
      </c>
      <c r="G541" s="1" t="s">
        <v>711</v>
      </c>
      <c r="H541" s="1" t="s">
        <v>514</v>
      </c>
      <c r="I541" s="1" t="s">
        <v>515</v>
      </c>
      <c r="J541" s="1" t="s">
        <v>14658</v>
      </c>
      <c r="K541" s="1" t="s">
        <v>14652</v>
      </c>
      <c r="L541" t="e">
        <f>VLOOKUP(B541,HIS退!B:F,5,FALSE)</f>
        <v>#N/A</v>
      </c>
      <c r="M541">
        <f>VLOOKUP(J541,银行退!A:F,6,FALSE)</f>
        <v>315.2</v>
      </c>
      <c r="N541" t="e">
        <f>VLOOKUP(J541,银行退!A:J,10,FALSE)</f>
        <v>#N/A</v>
      </c>
      <c r="O541" t="e">
        <f>VLOOKUP(J541,银行退!A:K,11,FALSE)</f>
        <v>#N/A</v>
      </c>
    </row>
    <row r="542" spans="1:15">
      <c r="A542" s="1" t="s">
        <v>14659</v>
      </c>
      <c r="B542" s="1" t="s">
        <v>14660</v>
      </c>
      <c r="C542" s="1" t="s">
        <v>2628</v>
      </c>
      <c r="D542" s="1" t="s">
        <v>2629</v>
      </c>
      <c r="E542" s="1" t="s">
        <v>2630</v>
      </c>
      <c r="F542" s="2">
        <v>90</v>
      </c>
      <c r="G542" s="1" t="s">
        <v>711</v>
      </c>
      <c r="H542" s="1" t="s">
        <v>514</v>
      </c>
      <c r="I542" s="1" t="s">
        <v>515</v>
      </c>
      <c r="J542" s="1" t="s">
        <v>14661</v>
      </c>
      <c r="K542" s="1" t="s">
        <v>14662</v>
      </c>
      <c r="L542" t="e">
        <f>VLOOKUP(B542,HIS退!B:F,5,FALSE)</f>
        <v>#N/A</v>
      </c>
      <c r="M542">
        <f>VLOOKUP(J542,银行退!A:F,6,FALSE)</f>
        <v>90</v>
      </c>
      <c r="N542" t="e">
        <f>VLOOKUP(J542,银行退!A:J,10,FALSE)</f>
        <v>#N/A</v>
      </c>
      <c r="O542" t="e">
        <f>VLOOKUP(J542,银行退!A:K,11,FALSE)</f>
        <v>#N/A</v>
      </c>
    </row>
    <row r="543" spans="1:15">
      <c r="A543" s="1" t="s">
        <v>14663</v>
      </c>
      <c r="B543" s="1" t="s">
        <v>14664</v>
      </c>
      <c r="C543" s="1" t="s">
        <v>2632</v>
      </c>
      <c r="D543" s="1" t="s">
        <v>2633</v>
      </c>
      <c r="E543" s="1" t="s">
        <v>2634</v>
      </c>
      <c r="F543" s="2">
        <v>200</v>
      </c>
      <c r="G543" s="1" t="s">
        <v>711</v>
      </c>
      <c r="H543" s="1" t="s">
        <v>514</v>
      </c>
      <c r="I543" s="1" t="s">
        <v>515</v>
      </c>
      <c r="J543" s="1" t="s">
        <v>14665</v>
      </c>
      <c r="K543" s="1" t="s">
        <v>14666</v>
      </c>
      <c r="L543" t="e">
        <f>VLOOKUP(B543,HIS退!B:F,5,FALSE)</f>
        <v>#N/A</v>
      </c>
      <c r="M543">
        <f>VLOOKUP(J543,银行退!A:F,6,FALSE)</f>
        <v>200</v>
      </c>
      <c r="N543" t="e">
        <f>VLOOKUP(J543,银行退!A:J,10,FALSE)</f>
        <v>#N/A</v>
      </c>
      <c r="O543" t="e">
        <f>VLOOKUP(J543,银行退!A:K,11,FALSE)</f>
        <v>#N/A</v>
      </c>
    </row>
    <row r="544" spans="1:15">
      <c r="A544" s="1" t="s">
        <v>14667</v>
      </c>
      <c r="B544" s="1" t="s">
        <v>14668</v>
      </c>
      <c r="C544" s="1" t="s">
        <v>2636</v>
      </c>
      <c r="D544" s="1" t="s">
        <v>2637</v>
      </c>
      <c r="E544" s="1" t="s">
        <v>2638</v>
      </c>
      <c r="F544" s="2">
        <v>101</v>
      </c>
      <c r="G544" s="1" t="s">
        <v>711</v>
      </c>
      <c r="H544" s="1" t="s">
        <v>514</v>
      </c>
      <c r="I544" s="1" t="s">
        <v>515</v>
      </c>
      <c r="J544" s="1" t="s">
        <v>14669</v>
      </c>
      <c r="K544" s="1" t="s">
        <v>14670</v>
      </c>
      <c r="L544" t="e">
        <f>VLOOKUP(B544,HIS退!B:F,5,FALSE)</f>
        <v>#N/A</v>
      </c>
      <c r="M544">
        <f>VLOOKUP(J544,银行退!A:F,6,FALSE)</f>
        <v>101</v>
      </c>
      <c r="N544" t="e">
        <f>VLOOKUP(J544,银行退!A:J,10,FALSE)</f>
        <v>#N/A</v>
      </c>
      <c r="O544" t="e">
        <f>VLOOKUP(J544,银行退!A:K,11,FALSE)</f>
        <v>#N/A</v>
      </c>
    </row>
    <row r="545" spans="1:15">
      <c r="A545" s="1" t="s">
        <v>14671</v>
      </c>
      <c r="B545" s="1" t="s">
        <v>14672</v>
      </c>
      <c r="C545" s="1" t="s">
        <v>2640</v>
      </c>
      <c r="D545" s="1" t="s">
        <v>2641</v>
      </c>
      <c r="E545" s="1" t="s">
        <v>2642</v>
      </c>
      <c r="F545" s="2">
        <v>500</v>
      </c>
      <c r="G545" s="1" t="s">
        <v>711</v>
      </c>
      <c r="H545" s="1" t="s">
        <v>514</v>
      </c>
      <c r="I545" s="1" t="s">
        <v>515</v>
      </c>
      <c r="J545" s="1" t="s">
        <v>14673</v>
      </c>
      <c r="K545" s="1" t="s">
        <v>14674</v>
      </c>
      <c r="L545" t="e">
        <f>VLOOKUP(B545,HIS退!B:F,5,FALSE)</f>
        <v>#N/A</v>
      </c>
      <c r="M545">
        <f>VLOOKUP(J545,银行退!A:F,6,FALSE)</f>
        <v>500</v>
      </c>
      <c r="N545" t="e">
        <f>VLOOKUP(J545,银行退!A:J,10,FALSE)</f>
        <v>#N/A</v>
      </c>
      <c r="O545" t="e">
        <f>VLOOKUP(J545,银行退!A:K,11,FALSE)</f>
        <v>#N/A</v>
      </c>
    </row>
    <row r="546" spans="1:15">
      <c r="A546" s="1" t="s">
        <v>14675</v>
      </c>
      <c r="B546" s="1" t="s">
        <v>14676</v>
      </c>
      <c r="C546" s="1" t="s">
        <v>2644</v>
      </c>
      <c r="D546" s="1" t="s">
        <v>2645</v>
      </c>
      <c r="E546" s="1" t="s">
        <v>2646</v>
      </c>
      <c r="F546" s="2">
        <v>1000</v>
      </c>
      <c r="G546" s="1" t="s">
        <v>711</v>
      </c>
      <c r="H546" s="1" t="s">
        <v>514</v>
      </c>
      <c r="I546" s="1" t="s">
        <v>515</v>
      </c>
      <c r="J546" s="1" t="s">
        <v>14677</v>
      </c>
      <c r="K546" s="1" t="s">
        <v>14678</v>
      </c>
      <c r="L546" t="e">
        <f>VLOOKUP(B546,HIS退!B:F,5,FALSE)</f>
        <v>#N/A</v>
      </c>
      <c r="M546">
        <f>VLOOKUP(J546,银行退!A:F,6,FALSE)</f>
        <v>1000</v>
      </c>
      <c r="N546" t="e">
        <f>VLOOKUP(J546,银行退!A:J,10,FALSE)</f>
        <v>#N/A</v>
      </c>
      <c r="O546" t="e">
        <f>VLOOKUP(J546,银行退!A:K,11,FALSE)</f>
        <v>#N/A</v>
      </c>
    </row>
    <row r="547" spans="1:15">
      <c r="A547" s="1" t="s">
        <v>14679</v>
      </c>
      <c r="B547" s="1" t="s">
        <v>14680</v>
      </c>
      <c r="C547" s="1" t="s">
        <v>2648</v>
      </c>
      <c r="D547" s="1" t="s">
        <v>2649</v>
      </c>
      <c r="E547" s="1" t="s">
        <v>2650</v>
      </c>
      <c r="F547" s="2">
        <v>1839</v>
      </c>
      <c r="G547" s="1" t="s">
        <v>711</v>
      </c>
      <c r="H547" s="1" t="s">
        <v>514</v>
      </c>
      <c r="I547" s="1" t="s">
        <v>515</v>
      </c>
      <c r="J547" s="1" t="s">
        <v>14681</v>
      </c>
      <c r="K547" s="1" t="s">
        <v>14682</v>
      </c>
      <c r="L547" t="e">
        <f>VLOOKUP(B547,HIS退!B:F,5,FALSE)</f>
        <v>#N/A</v>
      </c>
      <c r="M547">
        <f>VLOOKUP(J547,银行退!A:F,6,FALSE)</f>
        <v>1839</v>
      </c>
      <c r="N547" t="e">
        <f>VLOOKUP(J547,银行退!A:J,10,FALSE)</f>
        <v>#N/A</v>
      </c>
      <c r="O547" t="e">
        <f>VLOOKUP(J547,银行退!A:K,11,FALSE)</f>
        <v>#N/A</v>
      </c>
    </row>
    <row r="548" spans="1:15">
      <c r="A548" s="1" t="s">
        <v>14683</v>
      </c>
      <c r="B548" s="1" t="s">
        <v>14684</v>
      </c>
      <c r="C548" s="1" t="s">
        <v>14685</v>
      </c>
      <c r="D548" s="1" t="s">
        <v>388</v>
      </c>
      <c r="E548" s="1" t="s">
        <v>389</v>
      </c>
      <c r="F548" s="2">
        <v>1.6</v>
      </c>
      <c r="G548" s="1" t="s">
        <v>711</v>
      </c>
      <c r="H548" s="1" t="s">
        <v>517</v>
      </c>
      <c r="I548" s="1" t="s">
        <v>122</v>
      </c>
      <c r="J548" s="1" t="s">
        <v>14686</v>
      </c>
      <c r="K548" s="1" t="s">
        <v>618</v>
      </c>
      <c r="L548" t="e">
        <f>VLOOKUP(B548,HIS退!B:F,5,FALSE)</f>
        <v>#N/A</v>
      </c>
      <c r="M548">
        <f>VLOOKUP(J548,银行退!A:F,6,FALSE)</f>
        <v>1.6</v>
      </c>
      <c r="N548" t="e">
        <f>VLOOKUP(J548,银行退!A:J,10,FALSE)</f>
        <v>#N/A</v>
      </c>
      <c r="O548" t="str">
        <f>VLOOKUP(J548,银行退!A:K,11,FALSE)</f>
        <v>20170803</v>
      </c>
    </row>
    <row r="549" spans="1:15">
      <c r="A549" s="1" t="s">
        <v>14687</v>
      </c>
      <c r="B549" s="1" t="s">
        <v>14688</v>
      </c>
      <c r="C549" s="1" t="s">
        <v>14689</v>
      </c>
      <c r="D549" s="1" t="s">
        <v>388</v>
      </c>
      <c r="E549" s="1" t="s">
        <v>389</v>
      </c>
      <c r="F549" s="2">
        <v>1600</v>
      </c>
      <c r="G549" s="1" t="s">
        <v>711</v>
      </c>
      <c r="H549" s="1" t="s">
        <v>517</v>
      </c>
      <c r="I549" s="1" t="s">
        <v>122</v>
      </c>
      <c r="J549" s="1" t="s">
        <v>14690</v>
      </c>
      <c r="K549" s="1" t="s">
        <v>618</v>
      </c>
      <c r="L549" t="e">
        <f>VLOOKUP(B549,HIS退!B:F,5,FALSE)</f>
        <v>#N/A</v>
      </c>
      <c r="M549">
        <f>VLOOKUP(J549,银行退!A:F,6,FALSE)</f>
        <v>1600</v>
      </c>
      <c r="N549" t="e">
        <f>VLOOKUP(J549,银行退!A:J,10,FALSE)</f>
        <v>#N/A</v>
      </c>
      <c r="O549" t="str">
        <f>VLOOKUP(J549,银行退!A:K,11,FALSE)</f>
        <v>20170803</v>
      </c>
    </row>
    <row r="550" spans="1:15">
      <c r="A550" s="1" t="s">
        <v>14691</v>
      </c>
      <c r="B550" s="1" t="s">
        <v>14692</v>
      </c>
      <c r="C550" s="1" t="s">
        <v>2654</v>
      </c>
      <c r="D550" s="1" t="s">
        <v>361</v>
      </c>
      <c r="E550" s="1" t="s">
        <v>362</v>
      </c>
      <c r="F550" s="2">
        <v>3700</v>
      </c>
      <c r="G550" s="1" t="s">
        <v>711</v>
      </c>
      <c r="H550" s="1" t="s">
        <v>514</v>
      </c>
      <c r="I550" s="1" t="s">
        <v>515</v>
      </c>
      <c r="J550" s="1" t="s">
        <v>14693</v>
      </c>
      <c r="K550" s="1" t="s">
        <v>537</v>
      </c>
      <c r="L550" t="e">
        <f>VLOOKUP(B550,HIS退!B:F,5,FALSE)</f>
        <v>#N/A</v>
      </c>
      <c r="M550">
        <f>VLOOKUP(J550,银行退!A:F,6,FALSE)</f>
        <v>3700</v>
      </c>
      <c r="N550" t="e">
        <f>VLOOKUP(J550,银行退!A:J,10,FALSE)</f>
        <v>#N/A</v>
      </c>
      <c r="O550" t="e">
        <f>VLOOKUP(J550,银行退!A:K,11,FALSE)</f>
        <v>#N/A</v>
      </c>
    </row>
    <row r="551" spans="1:15">
      <c r="A551" s="1" t="s">
        <v>14694</v>
      </c>
      <c r="B551" s="1" t="s">
        <v>14695</v>
      </c>
      <c r="C551" s="1" t="s">
        <v>14696</v>
      </c>
      <c r="D551" s="1" t="s">
        <v>2656</v>
      </c>
      <c r="E551" s="1" t="s">
        <v>2657</v>
      </c>
      <c r="F551" s="2">
        <v>447.72</v>
      </c>
      <c r="G551" s="1" t="s">
        <v>711</v>
      </c>
      <c r="H551" s="1" t="s">
        <v>517</v>
      </c>
      <c r="I551" s="1" t="s">
        <v>122</v>
      </c>
      <c r="J551" s="1" t="s">
        <v>14697</v>
      </c>
      <c r="K551" s="1" t="s">
        <v>14698</v>
      </c>
      <c r="L551" t="e">
        <f>VLOOKUP(B551,HIS退!B:F,5,FALSE)</f>
        <v>#N/A</v>
      </c>
      <c r="M551">
        <f>VLOOKUP(J551,银行退!A:F,6,FALSE)</f>
        <v>447.72</v>
      </c>
      <c r="N551" t="e">
        <f>VLOOKUP(J551,银行退!A:J,10,FALSE)</f>
        <v>#N/A</v>
      </c>
      <c r="O551" t="str">
        <f>VLOOKUP(J551,银行退!A:K,11,FALSE)</f>
        <v>20170803</v>
      </c>
    </row>
    <row r="552" spans="1:15">
      <c r="A552" s="1" t="s">
        <v>14699</v>
      </c>
      <c r="B552" s="1" t="s">
        <v>14700</v>
      </c>
      <c r="C552" s="1" t="s">
        <v>14701</v>
      </c>
      <c r="D552" s="1" t="s">
        <v>198</v>
      </c>
      <c r="E552" s="1" t="s">
        <v>199</v>
      </c>
      <c r="F552" s="2">
        <v>118</v>
      </c>
      <c r="G552" s="1" t="s">
        <v>711</v>
      </c>
      <c r="H552" s="1" t="s">
        <v>517</v>
      </c>
      <c r="I552" s="1" t="s">
        <v>122</v>
      </c>
      <c r="J552" s="1" t="s">
        <v>14702</v>
      </c>
      <c r="K552" s="1" t="s">
        <v>14698</v>
      </c>
      <c r="L552" t="e">
        <f>VLOOKUP(B552,HIS退!B:F,5,FALSE)</f>
        <v>#N/A</v>
      </c>
      <c r="M552">
        <f>VLOOKUP(J552,银行退!A:F,6,FALSE)</f>
        <v>118</v>
      </c>
      <c r="N552" t="e">
        <f>VLOOKUP(J552,银行退!A:J,10,FALSE)</f>
        <v>#N/A</v>
      </c>
      <c r="O552" t="str">
        <f>VLOOKUP(J552,银行退!A:K,11,FALSE)</f>
        <v>20170803</v>
      </c>
    </row>
    <row r="553" spans="1:15">
      <c r="A553" s="1" t="s">
        <v>14703</v>
      </c>
      <c r="B553" s="1" t="s">
        <v>14704</v>
      </c>
      <c r="C553" s="1" t="s">
        <v>2660</v>
      </c>
      <c r="D553" s="1" t="s">
        <v>2661</v>
      </c>
      <c r="E553" s="1" t="s">
        <v>2662</v>
      </c>
      <c r="F553" s="2">
        <v>4000</v>
      </c>
      <c r="G553" s="1" t="s">
        <v>711</v>
      </c>
      <c r="H553" s="1" t="s">
        <v>514</v>
      </c>
      <c r="I553" s="1" t="s">
        <v>515</v>
      </c>
      <c r="J553" s="1" t="s">
        <v>14705</v>
      </c>
      <c r="K553" s="1" t="s">
        <v>14706</v>
      </c>
      <c r="L553" t="e">
        <f>VLOOKUP(B553,HIS退!B:F,5,FALSE)</f>
        <v>#N/A</v>
      </c>
      <c r="M553">
        <f>VLOOKUP(J553,银行退!A:F,6,FALSE)</f>
        <v>4000</v>
      </c>
      <c r="N553" t="e">
        <f>VLOOKUP(J553,银行退!A:J,10,FALSE)</f>
        <v>#N/A</v>
      </c>
      <c r="O553" t="e">
        <f>VLOOKUP(J553,银行退!A:K,11,FALSE)</f>
        <v>#N/A</v>
      </c>
    </row>
    <row r="554" spans="1:15">
      <c r="A554" s="1" t="s">
        <v>14707</v>
      </c>
      <c r="B554" s="1" t="s">
        <v>14708</v>
      </c>
      <c r="C554" s="1" t="s">
        <v>2664</v>
      </c>
      <c r="D554" s="1" t="s">
        <v>2665</v>
      </c>
      <c r="E554" s="1" t="s">
        <v>2666</v>
      </c>
      <c r="F554" s="2">
        <v>454.5</v>
      </c>
      <c r="G554" s="1" t="s">
        <v>711</v>
      </c>
      <c r="H554" s="1" t="s">
        <v>514</v>
      </c>
      <c r="I554" s="1" t="s">
        <v>515</v>
      </c>
      <c r="J554" s="1" t="s">
        <v>14709</v>
      </c>
      <c r="K554" s="1" t="s">
        <v>14710</v>
      </c>
      <c r="L554" t="e">
        <f>VLOOKUP(B554,HIS退!B:F,5,FALSE)</f>
        <v>#N/A</v>
      </c>
      <c r="M554">
        <f>VLOOKUP(J554,银行退!A:F,6,FALSE)</f>
        <v>454.5</v>
      </c>
      <c r="N554" t="e">
        <f>VLOOKUP(J554,银行退!A:J,10,FALSE)</f>
        <v>#N/A</v>
      </c>
      <c r="O554" t="e">
        <f>VLOOKUP(J554,银行退!A:K,11,FALSE)</f>
        <v>#N/A</v>
      </c>
    </row>
    <row r="555" spans="1:15">
      <c r="A555" s="1" t="s">
        <v>14711</v>
      </c>
      <c r="B555" s="1" t="s">
        <v>14712</v>
      </c>
      <c r="C555" s="1" t="s">
        <v>2668</v>
      </c>
      <c r="D555" s="1" t="s">
        <v>2669</v>
      </c>
      <c r="E555" s="1" t="s">
        <v>2670</v>
      </c>
      <c r="F555" s="2">
        <v>1996</v>
      </c>
      <c r="G555" s="1" t="s">
        <v>711</v>
      </c>
      <c r="H555" s="1" t="s">
        <v>514</v>
      </c>
      <c r="I555" s="1" t="s">
        <v>515</v>
      </c>
      <c r="J555" s="1" t="s">
        <v>14713</v>
      </c>
      <c r="K555" s="1" t="s">
        <v>14714</v>
      </c>
      <c r="L555" t="e">
        <f>VLOOKUP(B555,HIS退!B:F,5,FALSE)</f>
        <v>#N/A</v>
      </c>
      <c r="M555">
        <f>VLOOKUP(J555,银行退!A:F,6,FALSE)</f>
        <v>1996</v>
      </c>
      <c r="N555" t="e">
        <f>VLOOKUP(J555,银行退!A:J,10,FALSE)</f>
        <v>#N/A</v>
      </c>
      <c r="O555" t="e">
        <f>VLOOKUP(J555,银行退!A:K,11,FALSE)</f>
        <v>#N/A</v>
      </c>
    </row>
    <row r="556" spans="1:15">
      <c r="A556" s="1" t="s">
        <v>14715</v>
      </c>
      <c r="B556" s="1" t="s">
        <v>14716</v>
      </c>
      <c r="C556" s="1" t="s">
        <v>14717</v>
      </c>
      <c r="D556" s="1" t="s">
        <v>2672</v>
      </c>
      <c r="E556" s="1" t="s">
        <v>2673</v>
      </c>
      <c r="F556" s="2">
        <v>1214.95</v>
      </c>
      <c r="G556" s="1" t="s">
        <v>711</v>
      </c>
      <c r="H556" s="1" t="s">
        <v>517</v>
      </c>
      <c r="I556" s="1" t="s">
        <v>122</v>
      </c>
      <c r="J556" s="1" t="s">
        <v>14718</v>
      </c>
      <c r="K556" s="1" t="s">
        <v>14719</v>
      </c>
      <c r="L556" t="e">
        <f>VLOOKUP(B556,HIS退!B:F,5,FALSE)</f>
        <v>#N/A</v>
      </c>
      <c r="M556">
        <f>VLOOKUP(J556,银行退!A:F,6,FALSE)</f>
        <v>1214.95</v>
      </c>
      <c r="N556" t="e">
        <f>VLOOKUP(J556,银行退!A:J,10,FALSE)</f>
        <v>#N/A</v>
      </c>
      <c r="O556" t="str">
        <f>VLOOKUP(J556,银行退!A:K,11,FALSE)</f>
        <v>20170803</v>
      </c>
    </row>
    <row r="557" spans="1:15">
      <c r="A557" s="1" t="s">
        <v>14720</v>
      </c>
      <c r="B557" s="1" t="s">
        <v>14721</v>
      </c>
      <c r="C557" s="1" t="s">
        <v>2675</v>
      </c>
      <c r="D557" s="1" t="s">
        <v>2676</v>
      </c>
      <c r="E557" s="1" t="s">
        <v>2677</v>
      </c>
      <c r="F557" s="2">
        <v>5014.5</v>
      </c>
      <c r="G557" s="1" t="s">
        <v>711</v>
      </c>
      <c r="H557" s="1" t="s">
        <v>514</v>
      </c>
      <c r="I557" s="1" t="s">
        <v>515</v>
      </c>
      <c r="J557" s="1" t="s">
        <v>14722</v>
      </c>
      <c r="K557" s="1" t="s">
        <v>14723</v>
      </c>
      <c r="L557" t="e">
        <f>VLOOKUP(B557,HIS退!B:F,5,FALSE)</f>
        <v>#N/A</v>
      </c>
      <c r="M557">
        <f>VLOOKUP(J557,银行退!A:F,6,FALSE)</f>
        <v>5014.5</v>
      </c>
      <c r="N557" t="e">
        <f>VLOOKUP(J557,银行退!A:J,10,FALSE)</f>
        <v>#N/A</v>
      </c>
      <c r="O557" t="e">
        <f>VLOOKUP(J557,银行退!A:K,11,FALSE)</f>
        <v>#N/A</v>
      </c>
    </row>
    <row r="558" spans="1:15">
      <c r="A558" s="1" t="s">
        <v>14724</v>
      </c>
      <c r="B558" s="1" t="s">
        <v>14725</v>
      </c>
      <c r="C558" s="1" t="s">
        <v>2679</v>
      </c>
      <c r="D558" s="1" t="s">
        <v>2680</v>
      </c>
      <c r="E558" s="1" t="s">
        <v>2681</v>
      </c>
      <c r="F558" s="2">
        <v>1500</v>
      </c>
      <c r="G558" s="1" t="s">
        <v>711</v>
      </c>
      <c r="H558" s="1" t="s">
        <v>514</v>
      </c>
      <c r="I558" s="1" t="s">
        <v>515</v>
      </c>
      <c r="J558" s="1" t="s">
        <v>14726</v>
      </c>
      <c r="K558" s="1" t="s">
        <v>14727</v>
      </c>
      <c r="L558" t="e">
        <f>VLOOKUP(B558,HIS退!B:F,5,FALSE)</f>
        <v>#N/A</v>
      </c>
      <c r="M558">
        <f>VLOOKUP(J558,银行退!A:F,6,FALSE)</f>
        <v>1500</v>
      </c>
      <c r="N558" t="e">
        <f>VLOOKUP(J558,银行退!A:J,10,FALSE)</f>
        <v>#N/A</v>
      </c>
      <c r="O558" t="e">
        <f>VLOOKUP(J558,银行退!A:K,11,FALSE)</f>
        <v>#N/A</v>
      </c>
    </row>
    <row r="559" spans="1:15">
      <c r="A559" s="1" t="s">
        <v>14728</v>
      </c>
      <c r="B559" s="1" t="s">
        <v>14729</v>
      </c>
      <c r="C559" s="1" t="s">
        <v>2683</v>
      </c>
      <c r="D559" s="1" t="s">
        <v>2684</v>
      </c>
      <c r="E559" s="1" t="s">
        <v>2685</v>
      </c>
      <c r="F559" s="2">
        <v>9.76</v>
      </c>
      <c r="G559" s="1" t="s">
        <v>711</v>
      </c>
      <c r="H559" s="1" t="s">
        <v>514</v>
      </c>
      <c r="I559" s="1" t="s">
        <v>515</v>
      </c>
      <c r="J559" s="1" t="s">
        <v>14730</v>
      </c>
      <c r="K559" s="1" t="s">
        <v>14055</v>
      </c>
      <c r="L559" t="e">
        <f>VLOOKUP(B559,HIS退!B:F,5,FALSE)</f>
        <v>#N/A</v>
      </c>
      <c r="M559">
        <f>VLOOKUP(J559,银行退!A:F,6,FALSE)</f>
        <v>9.76</v>
      </c>
      <c r="N559" t="e">
        <f>VLOOKUP(J559,银行退!A:J,10,FALSE)</f>
        <v>#N/A</v>
      </c>
      <c r="O559" t="e">
        <f>VLOOKUP(J559,银行退!A:K,11,FALSE)</f>
        <v>#N/A</v>
      </c>
    </row>
    <row r="560" spans="1:15">
      <c r="A560" s="1" t="s">
        <v>14731</v>
      </c>
      <c r="B560" s="1" t="s">
        <v>14732</v>
      </c>
      <c r="C560" s="1" t="s">
        <v>2687</v>
      </c>
      <c r="D560" s="1" t="s">
        <v>2688</v>
      </c>
      <c r="E560" s="1" t="s">
        <v>2689</v>
      </c>
      <c r="F560" s="2">
        <v>388.5</v>
      </c>
      <c r="G560" s="1" t="s">
        <v>711</v>
      </c>
      <c r="H560" s="1" t="s">
        <v>514</v>
      </c>
      <c r="I560" s="1" t="s">
        <v>515</v>
      </c>
      <c r="J560" s="1" t="s">
        <v>14733</v>
      </c>
      <c r="K560" s="1" t="s">
        <v>14734</v>
      </c>
      <c r="L560" t="e">
        <f>VLOOKUP(B560,HIS退!B:F,5,FALSE)</f>
        <v>#N/A</v>
      </c>
      <c r="M560">
        <f>VLOOKUP(J560,银行退!A:F,6,FALSE)</f>
        <v>388.5</v>
      </c>
      <c r="N560" t="e">
        <f>VLOOKUP(J560,银行退!A:J,10,FALSE)</f>
        <v>#N/A</v>
      </c>
      <c r="O560" t="e">
        <f>VLOOKUP(J560,银行退!A:K,11,FALSE)</f>
        <v>#N/A</v>
      </c>
    </row>
    <row r="561" spans="1:15">
      <c r="A561" s="1" t="s">
        <v>14735</v>
      </c>
      <c r="B561" s="1" t="s">
        <v>14736</v>
      </c>
      <c r="C561" s="1" t="s">
        <v>2691</v>
      </c>
      <c r="D561" s="1" t="s">
        <v>2692</v>
      </c>
      <c r="E561" s="1" t="s">
        <v>2693</v>
      </c>
      <c r="F561" s="2">
        <v>1000</v>
      </c>
      <c r="G561" s="1" t="s">
        <v>711</v>
      </c>
      <c r="H561" s="1" t="s">
        <v>514</v>
      </c>
      <c r="I561" s="1" t="s">
        <v>515</v>
      </c>
      <c r="J561" s="1" t="s">
        <v>14737</v>
      </c>
      <c r="K561" s="1" t="s">
        <v>14738</v>
      </c>
      <c r="L561" t="e">
        <f>VLOOKUP(B561,HIS退!B:F,5,FALSE)</f>
        <v>#N/A</v>
      </c>
      <c r="M561">
        <f>VLOOKUP(J561,银行退!A:F,6,FALSE)</f>
        <v>1000</v>
      </c>
      <c r="N561" t="e">
        <f>VLOOKUP(J561,银行退!A:J,10,FALSE)</f>
        <v>#N/A</v>
      </c>
      <c r="O561" t="e">
        <f>VLOOKUP(J561,银行退!A:K,11,FALSE)</f>
        <v>#N/A</v>
      </c>
    </row>
    <row r="562" spans="1:15">
      <c r="A562" s="1" t="s">
        <v>14739</v>
      </c>
      <c r="B562" s="1" t="s">
        <v>14740</v>
      </c>
      <c r="C562" s="1" t="s">
        <v>2695</v>
      </c>
      <c r="D562" s="1" t="s">
        <v>2692</v>
      </c>
      <c r="E562" s="1" t="s">
        <v>2693</v>
      </c>
      <c r="F562" s="2">
        <v>1000</v>
      </c>
      <c r="G562" s="1" t="s">
        <v>711</v>
      </c>
      <c r="H562" s="1" t="s">
        <v>514</v>
      </c>
      <c r="I562" s="1" t="s">
        <v>515</v>
      </c>
      <c r="J562" s="1" t="s">
        <v>14741</v>
      </c>
      <c r="K562" s="1" t="s">
        <v>14738</v>
      </c>
      <c r="L562" t="e">
        <f>VLOOKUP(B562,HIS退!B:F,5,FALSE)</f>
        <v>#N/A</v>
      </c>
      <c r="M562">
        <f>VLOOKUP(J562,银行退!A:F,6,FALSE)</f>
        <v>1000</v>
      </c>
      <c r="N562" t="e">
        <f>VLOOKUP(J562,银行退!A:J,10,FALSE)</f>
        <v>#N/A</v>
      </c>
      <c r="O562" t="e">
        <f>VLOOKUP(J562,银行退!A:K,11,FALSE)</f>
        <v>#N/A</v>
      </c>
    </row>
    <row r="563" spans="1:15">
      <c r="A563" s="1" t="s">
        <v>14742</v>
      </c>
      <c r="B563" s="1" t="s">
        <v>14743</v>
      </c>
      <c r="C563" s="1" t="s">
        <v>14744</v>
      </c>
      <c r="D563" s="1" t="s">
        <v>2697</v>
      </c>
      <c r="E563" s="1" t="s">
        <v>2698</v>
      </c>
      <c r="F563" s="2">
        <v>895.9</v>
      </c>
      <c r="G563" s="1" t="s">
        <v>711</v>
      </c>
      <c r="H563" s="1" t="s">
        <v>517</v>
      </c>
      <c r="I563" s="1" t="s">
        <v>122</v>
      </c>
      <c r="J563" s="1" t="s">
        <v>14745</v>
      </c>
      <c r="K563" s="1" t="s">
        <v>14746</v>
      </c>
      <c r="L563" t="e">
        <f>VLOOKUP(B563,HIS退!B:F,5,FALSE)</f>
        <v>#N/A</v>
      </c>
      <c r="M563">
        <f>VLOOKUP(J563,银行退!A:F,6,FALSE)</f>
        <v>895.9</v>
      </c>
      <c r="N563" t="e">
        <f>VLOOKUP(J563,银行退!A:J,10,FALSE)</f>
        <v>#N/A</v>
      </c>
      <c r="O563" t="str">
        <f>VLOOKUP(J563,银行退!A:K,11,FALSE)</f>
        <v>20170803</v>
      </c>
    </row>
    <row r="564" spans="1:15">
      <c r="A564" s="1" t="s">
        <v>14747</v>
      </c>
      <c r="B564" s="1" t="s">
        <v>14748</v>
      </c>
      <c r="C564" s="1" t="s">
        <v>2700</v>
      </c>
      <c r="D564" s="1" t="s">
        <v>2701</v>
      </c>
      <c r="E564" s="1" t="s">
        <v>2702</v>
      </c>
      <c r="F564" s="2">
        <v>201</v>
      </c>
      <c r="G564" s="1" t="s">
        <v>711</v>
      </c>
      <c r="H564" s="1" t="s">
        <v>514</v>
      </c>
      <c r="I564" s="1" t="s">
        <v>515</v>
      </c>
      <c r="J564" s="1" t="s">
        <v>14749</v>
      </c>
      <c r="K564" s="1" t="s">
        <v>14750</v>
      </c>
      <c r="L564" t="e">
        <f>VLOOKUP(B564,HIS退!B:F,5,FALSE)</f>
        <v>#N/A</v>
      </c>
      <c r="M564">
        <f>VLOOKUP(J564,银行退!A:F,6,FALSE)</f>
        <v>201</v>
      </c>
      <c r="N564" t="e">
        <f>VLOOKUP(J564,银行退!A:J,10,FALSE)</f>
        <v>#N/A</v>
      </c>
      <c r="O564" t="e">
        <f>VLOOKUP(J564,银行退!A:K,11,FALSE)</f>
        <v>#N/A</v>
      </c>
    </row>
    <row r="565" spans="1:15">
      <c r="A565" s="1" t="s">
        <v>14751</v>
      </c>
      <c r="B565" s="1" t="s">
        <v>14752</v>
      </c>
      <c r="C565" s="1" t="s">
        <v>2704</v>
      </c>
      <c r="D565" s="1" t="s">
        <v>2705</v>
      </c>
      <c r="E565" s="1" t="s">
        <v>2706</v>
      </c>
      <c r="F565" s="2">
        <v>3500</v>
      </c>
      <c r="G565" s="1" t="s">
        <v>711</v>
      </c>
      <c r="H565" s="1" t="s">
        <v>514</v>
      </c>
      <c r="I565" s="1" t="s">
        <v>515</v>
      </c>
      <c r="J565" s="1" t="s">
        <v>14753</v>
      </c>
      <c r="K565" s="1" t="s">
        <v>14754</v>
      </c>
      <c r="L565" t="e">
        <f>VLOOKUP(B565,HIS退!B:F,5,FALSE)</f>
        <v>#N/A</v>
      </c>
      <c r="M565">
        <f>VLOOKUP(J565,银行退!A:F,6,FALSE)</f>
        <v>3500</v>
      </c>
      <c r="N565" t="e">
        <f>VLOOKUP(J565,银行退!A:J,10,FALSE)</f>
        <v>#N/A</v>
      </c>
      <c r="O565" t="e">
        <f>VLOOKUP(J565,银行退!A:K,11,FALSE)</f>
        <v>#N/A</v>
      </c>
    </row>
    <row r="566" spans="1:15">
      <c r="A566" s="1" t="s">
        <v>14755</v>
      </c>
      <c r="B566" s="1" t="s">
        <v>14756</v>
      </c>
      <c r="C566" s="1" t="s">
        <v>2708</v>
      </c>
      <c r="D566" s="1" t="s">
        <v>368</v>
      </c>
      <c r="E566" s="1" t="s">
        <v>369</v>
      </c>
      <c r="F566" s="2">
        <v>2000</v>
      </c>
      <c r="G566" s="1" t="s">
        <v>711</v>
      </c>
      <c r="H566" s="1" t="s">
        <v>514</v>
      </c>
      <c r="I566" s="1" t="s">
        <v>515</v>
      </c>
      <c r="J566" s="1" t="s">
        <v>14757</v>
      </c>
      <c r="K566" s="1" t="s">
        <v>14758</v>
      </c>
      <c r="L566" t="e">
        <f>VLOOKUP(B566,HIS退!B:F,5,FALSE)</f>
        <v>#N/A</v>
      </c>
      <c r="M566">
        <f>VLOOKUP(J566,银行退!A:F,6,FALSE)</f>
        <v>2000</v>
      </c>
      <c r="N566" t="e">
        <f>VLOOKUP(J566,银行退!A:J,10,FALSE)</f>
        <v>#N/A</v>
      </c>
      <c r="O566" t="e">
        <f>VLOOKUP(J566,银行退!A:K,11,FALSE)</f>
        <v>#N/A</v>
      </c>
    </row>
    <row r="567" spans="1:15">
      <c r="A567" s="1" t="s">
        <v>14759</v>
      </c>
      <c r="B567" s="1" t="s">
        <v>14760</v>
      </c>
      <c r="C567" s="1" t="s">
        <v>2710</v>
      </c>
      <c r="D567" s="1" t="s">
        <v>2711</v>
      </c>
      <c r="E567" s="1" t="s">
        <v>2712</v>
      </c>
      <c r="F567" s="2">
        <v>946.4</v>
      </c>
      <c r="G567" s="1" t="s">
        <v>711</v>
      </c>
      <c r="H567" s="1" t="s">
        <v>514</v>
      </c>
      <c r="I567" s="1" t="s">
        <v>515</v>
      </c>
      <c r="J567" s="1" t="s">
        <v>14761</v>
      </c>
      <c r="K567" s="1" t="s">
        <v>14762</v>
      </c>
      <c r="L567" t="e">
        <f>VLOOKUP(B567,HIS退!B:F,5,FALSE)</f>
        <v>#N/A</v>
      </c>
      <c r="M567">
        <f>VLOOKUP(J567,银行退!A:F,6,FALSE)</f>
        <v>946.4</v>
      </c>
      <c r="N567" t="e">
        <f>VLOOKUP(J567,银行退!A:J,10,FALSE)</f>
        <v>#N/A</v>
      </c>
      <c r="O567" t="e">
        <f>VLOOKUP(J567,银行退!A:K,11,FALSE)</f>
        <v>#N/A</v>
      </c>
    </row>
    <row r="568" spans="1:15">
      <c r="A568" s="1" t="s">
        <v>14763</v>
      </c>
      <c r="B568" s="1" t="s">
        <v>14764</v>
      </c>
      <c r="C568" s="1" t="s">
        <v>2714</v>
      </c>
      <c r="D568" s="1" t="s">
        <v>2715</v>
      </c>
      <c r="E568" s="1" t="s">
        <v>2716</v>
      </c>
      <c r="F568" s="2">
        <v>500.5</v>
      </c>
      <c r="G568" s="1" t="s">
        <v>711</v>
      </c>
      <c r="H568" s="1" t="s">
        <v>514</v>
      </c>
      <c r="I568" s="1" t="s">
        <v>515</v>
      </c>
      <c r="J568" s="1" t="s">
        <v>14765</v>
      </c>
      <c r="K568" s="1" t="s">
        <v>14766</v>
      </c>
      <c r="L568" t="e">
        <f>VLOOKUP(B568,HIS退!B:F,5,FALSE)</f>
        <v>#N/A</v>
      </c>
      <c r="M568">
        <f>VLOOKUP(J568,银行退!A:F,6,FALSE)</f>
        <v>500.5</v>
      </c>
      <c r="N568" t="e">
        <f>VLOOKUP(J568,银行退!A:J,10,FALSE)</f>
        <v>#N/A</v>
      </c>
      <c r="O568" t="e">
        <f>VLOOKUP(J568,银行退!A:K,11,FALSE)</f>
        <v>#N/A</v>
      </c>
    </row>
    <row r="569" spans="1:15">
      <c r="A569" s="1" t="s">
        <v>14767</v>
      </c>
      <c r="B569" s="1" t="s">
        <v>14768</v>
      </c>
      <c r="C569" s="1" t="s">
        <v>2718</v>
      </c>
      <c r="D569" s="1" t="s">
        <v>2719</v>
      </c>
      <c r="E569" s="1" t="s">
        <v>485</v>
      </c>
      <c r="F569" s="2">
        <v>3</v>
      </c>
      <c r="G569" s="1" t="s">
        <v>711</v>
      </c>
      <c r="H569" s="1" t="s">
        <v>514</v>
      </c>
      <c r="I569" s="1" t="s">
        <v>515</v>
      </c>
      <c r="J569" s="1" t="s">
        <v>14769</v>
      </c>
      <c r="K569" s="1" t="s">
        <v>14770</v>
      </c>
      <c r="L569" t="e">
        <f>VLOOKUP(B569,HIS退!B:F,5,FALSE)</f>
        <v>#N/A</v>
      </c>
      <c r="M569">
        <f>VLOOKUP(J569,银行退!A:F,6,FALSE)</f>
        <v>3</v>
      </c>
      <c r="N569" t="e">
        <f>VLOOKUP(J569,银行退!A:J,10,FALSE)</f>
        <v>#N/A</v>
      </c>
      <c r="O569" t="e">
        <f>VLOOKUP(J569,银行退!A:K,11,FALSE)</f>
        <v>#N/A</v>
      </c>
    </row>
    <row r="570" spans="1:15">
      <c r="A570" s="1" t="s">
        <v>14771</v>
      </c>
      <c r="B570" s="1" t="s">
        <v>14772</v>
      </c>
      <c r="C570" s="1" t="s">
        <v>2721</v>
      </c>
      <c r="D570" s="1" t="s">
        <v>2722</v>
      </c>
      <c r="E570" s="1" t="s">
        <v>412</v>
      </c>
      <c r="F570" s="2">
        <v>504.44</v>
      </c>
      <c r="G570" s="1" t="s">
        <v>711</v>
      </c>
      <c r="H570" s="1" t="s">
        <v>514</v>
      </c>
      <c r="I570" s="1" t="s">
        <v>515</v>
      </c>
      <c r="J570" s="1" t="s">
        <v>14773</v>
      </c>
      <c r="K570" s="1" t="s">
        <v>14774</v>
      </c>
      <c r="L570" t="e">
        <f>VLOOKUP(B570,HIS退!B:F,5,FALSE)</f>
        <v>#N/A</v>
      </c>
      <c r="M570">
        <f>VLOOKUP(J570,银行退!A:F,6,FALSE)</f>
        <v>504.44</v>
      </c>
      <c r="N570" t="e">
        <f>VLOOKUP(J570,银行退!A:J,10,FALSE)</f>
        <v>#N/A</v>
      </c>
      <c r="O570" t="e">
        <f>VLOOKUP(J570,银行退!A:K,11,FALSE)</f>
        <v>#N/A</v>
      </c>
    </row>
    <row r="571" spans="1:15">
      <c r="A571" s="1" t="s">
        <v>14775</v>
      </c>
      <c r="B571" s="1" t="s">
        <v>14776</v>
      </c>
      <c r="C571" s="1" t="s">
        <v>2724</v>
      </c>
      <c r="D571" s="1" t="s">
        <v>2725</v>
      </c>
      <c r="E571" s="1" t="s">
        <v>2726</v>
      </c>
      <c r="F571" s="2">
        <v>150</v>
      </c>
      <c r="G571" s="1" t="s">
        <v>711</v>
      </c>
      <c r="H571" s="1" t="s">
        <v>514</v>
      </c>
      <c r="I571" s="1" t="s">
        <v>515</v>
      </c>
      <c r="J571" s="1" t="s">
        <v>14777</v>
      </c>
      <c r="K571" s="1" t="s">
        <v>14778</v>
      </c>
      <c r="L571" t="e">
        <f>VLOOKUP(B571,HIS退!B:F,5,FALSE)</f>
        <v>#N/A</v>
      </c>
      <c r="M571">
        <f>VLOOKUP(J571,银行退!A:F,6,FALSE)</f>
        <v>150</v>
      </c>
      <c r="N571" t="e">
        <f>VLOOKUP(J571,银行退!A:J,10,FALSE)</f>
        <v>#N/A</v>
      </c>
      <c r="O571" t="e">
        <f>VLOOKUP(J571,银行退!A:K,11,FALSE)</f>
        <v>#N/A</v>
      </c>
    </row>
    <row r="572" spans="1:15">
      <c r="A572" s="1" t="s">
        <v>14779</v>
      </c>
      <c r="B572" s="1" t="s">
        <v>14780</v>
      </c>
      <c r="C572" s="1" t="s">
        <v>2728</v>
      </c>
      <c r="D572" s="1" t="s">
        <v>2729</v>
      </c>
      <c r="E572" s="1" t="s">
        <v>2730</v>
      </c>
      <c r="F572" s="2">
        <v>86.92</v>
      </c>
      <c r="G572" s="1" t="s">
        <v>711</v>
      </c>
      <c r="H572" s="1" t="s">
        <v>514</v>
      </c>
      <c r="I572" s="1" t="s">
        <v>515</v>
      </c>
      <c r="J572" s="1" t="s">
        <v>14781</v>
      </c>
      <c r="K572" s="1" t="s">
        <v>14782</v>
      </c>
      <c r="L572" t="e">
        <f>VLOOKUP(B572,HIS退!B:F,5,FALSE)</f>
        <v>#N/A</v>
      </c>
      <c r="M572">
        <f>VLOOKUP(J572,银行退!A:F,6,FALSE)</f>
        <v>86.92</v>
      </c>
      <c r="N572" t="e">
        <f>VLOOKUP(J572,银行退!A:J,10,FALSE)</f>
        <v>#N/A</v>
      </c>
      <c r="O572" t="e">
        <f>VLOOKUP(J572,银行退!A:K,11,FALSE)</f>
        <v>#N/A</v>
      </c>
    </row>
    <row r="573" spans="1:15">
      <c r="A573" s="1" t="s">
        <v>14783</v>
      </c>
      <c r="B573" s="1" t="s">
        <v>14784</v>
      </c>
      <c r="C573" s="1" t="s">
        <v>14785</v>
      </c>
      <c r="D573" s="1" t="s">
        <v>2732</v>
      </c>
      <c r="E573" s="1" t="s">
        <v>229</v>
      </c>
      <c r="F573" s="2">
        <v>4735.26</v>
      </c>
      <c r="G573" s="1" t="s">
        <v>711</v>
      </c>
      <c r="H573" s="1" t="s">
        <v>517</v>
      </c>
      <c r="I573" s="1" t="s">
        <v>122</v>
      </c>
      <c r="J573" s="1" t="s">
        <v>14786</v>
      </c>
      <c r="K573" s="1" t="s">
        <v>14787</v>
      </c>
      <c r="L573" t="e">
        <f>VLOOKUP(B573,HIS退!B:F,5,FALSE)</f>
        <v>#N/A</v>
      </c>
      <c r="M573">
        <f>VLOOKUP(J573,银行退!A:F,6,FALSE)</f>
        <v>4735.26</v>
      </c>
      <c r="N573" t="e">
        <f>VLOOKUP(J573,银行退!A:J,10,FALSE)</f>
        <v>#N/A</v>
      </c>
      <c r="O573" t="str">
        <f>VLOOKUP(J573,银行退!A:K,11,FALSE)</f>
        <v>20170803</v>
      </c>
    </row>
    <row r="574" spans="1:15">
      <c r="A574" s="1" t="s">
        <v>14788</v>
      </c>
      <c r="B574" s="1" t="s">
        <v>14789</v>
      </c>
      <c r="C574" s="1" t="s">
        <v>2734</v>
      </c>
      <c r="D574" s="1" t="s">
        <v>2735</v>
      </c>
      <c r="E574" s="1" t="s">
        <v>2736</v>
      </c>
      <c r="F574" s="2">
        <v>125.68</v>
      </c>
      <c r="G574" s="1" t="s">
        <v>711</v>
      </c>
      <c r="H574" s="1" t="s">
        <v>514</v>
      </c>
      <c r="I574" s="1" t="s">
        <v>515</v>
      </c>
      <c r="J574" s="1" t="s">
        <v>14790</v>
      </c>
      <c r="K574" s="1" t="s">
        <v>14791</v>
      </c>
      <c r="L574" t="e">
        <f>VLOOKUP(B574,HIS退!B:F,5,FALSE)</f>
        <v>#N/A</v>
      </c>
      <c r="M574">
        <f>VLOOKUP(J574,银行退!A:F,6,FALSE)</f>
        <v>125.68</v>
      </c>
      <c r="N574" t="e">
        <f>VLOOKUP(J574,银行退!A:J,10,FALSE)</f>
        <v>#N/A</v>
      </c>
      <c r="O574" t="e">
        <f>VLOOKUP(J574,银行退!A:K,11,FALSE)</f>
        <v>#N/A</v>
      </c>
    </row>
    <row r="575" spans="1:15">
      <c r="A575" s="1" t="s">
        <v>14792</v>
      </c>
      <c r="B575" s="1" t="s">
        <v>14793</v>
      </c>
      <c r="C575" s="1" t="s">
        <v>2738</v>
      </c>
      <c r="D575" s="1" t="s">
        <v>2739</v>
      </c>
      <c r="E575" s="1" t="s">
        <v>2740</v>
      </c>
      <c r="F575" s="2">
        <v>60</v>
      </c>
      <c r="G575" s="1" t="s">
        <v>711</v>
      </c>
      <c r="H575" s="1" t="s">
        <v>514</v>
      </c>
      <c r="I575" s="1" t="s">
        <v>515</v>
      </c>
      <c r="J575" s="1" t="s">
        <v>14794</v>
      </c>
      <c r="K575" s="1" t="s">
        <v>14795</v>
      </c>
      <c r="L575" t="e">
        <f>VLOOKUP(B575,HIS退!B:F,5,FALSE)</f>
        <v>#N/A</v>
      </c>
      <c r="M575">
        <f>VLOOKUP(J575,银行退!A:F,6,FALSE)</f>
        <v>60</v>
      </c>
      <c r="N575" t="e">
        <f>VLOOKUP(J575,银行退!A:J,10,FALSE)</f>
        <v>#N/A</v>
      </c>
      <c r="O575" t="e">
        <f>VLOOKUP(J575,银行退!A:K,11,FALSE)</f>
        <v>#N/A</v>
      </c>
    </row>
    <row r="576" spans="1:15">
      <c r="A576" s="1" t="s">
        <v>14796</v>
      </c>
      <c r="B576" s="1" t="s">
        <v>14797</v>
      </c>
      <c r="C576" s="1" t="s">
        <v>2742</v>
      </c>
      <c r="D576" s="1" t="s">
        <v>2743</v>
      </c>
      <c r="E576" s="1" t="s">
        <v>2744</v>
      </c>
      <c r="F576" s="2">
        <v>2510.1799999999998</v>
      </c>
      <c r="G576" s="1" t="s">
        <v>711</v>
      </c>
      <c r="H576" s="1" t="s">
        <v>514</v>
      </c>
      <c r="I576" s="1" t="s">
        <v>515</v>
      </c>
      <c r="J576" s="1" t="s">
        <v>14798</v>
      </c>
      <c r="K576" s="1" t="s">
        <v>14799</v>
      </c>
      <c r="L576" t="e">
        <f>VLOOKUP(B576,HIS退!B:F,5,FALSE)</f>
        <v>#N/A</v>
      </c>
      <c r="M576">
        <f>VLOOKUP(J576,银行退!A:F,6,FALSE)</f>
        <v>2510.1799999999998</v>
      </c>
      <c r="N576" t="e">
        <f>VLOOKUP(J576,银行退!A:J,10,FALSE)</f>
        <v>#N/A</v>
      </c>
      <c r="O576" t="e">
        <f>VLOOKUP(J576,银行退!A:K,11,FALSE)</f>
        <v>#N/A</v>
      </c>
    </row>
    <row r="577" spans="1:15">
      <c r="A577" s="1" t="s">
        <v>14800</v>
      </c>
      <c r="B577" s="1" t="s">
        <v>14801</v>
      </c>
      <c r="C577" s="1" t="s">
        <v>2746</v>
      </c>
      <c r="D577" s="1" t="s">
        <v>2747</v>
      </c>
      <c r="E577" s="1" t="s">
        <v>2748</v>
      </c>
      <c r="F577" s="2">
        <v>190</v>
      </c>
      <c r="G577" s="1" t="s">
        <v>711</v>
      </c>
      <c r="H577" s="1" t="s">
        <v>514</v>
      </c>
      <c r="I577" s="1" t="s">
        <v>515</v>
      </c>
      <c r="J577" s="1" t="s">
        <v>14802</v>
      </c>
      <c r="K577" s="1" t="s">
        <v>14803</v>
      </c>
      <c r="L577" t="e">
        <f>VLOOKUP(B577,HIS退!B:F,5,FALSE)</f>
        <v>#N/A</v>
      </c>
      <c r="M577">
        <f>VLOOKUP(J577,银行退!A:F,6,FALSE)</f>
        <v>190</v>
      </c>
      <c r="N577" t="e">
        <f>VLOOKUP(J577,银行退!A:J,10,FALSE)</f>
        <v>#N/A</v>
      </c>
      <c r="O577" t="e">
        <f>VLOOKUP(J577,银行退!A:K,11,FALSE)</f>
        <v>#N/A</v>
      </c>
    </row>
    <row r="578" spans="1:15">
      <c r="A578" s="1" t="s">
        <v>14804</v>
      </c>
      <c r="B578" s="1" t="s">
        <v>14805</v>
      </c>
      <c r="C578" s="1" t="s">
        <v>2750</v>
      </c>
      <c r="D578" s="1" t="s">
        <v>467</v>
      </c>
      <c r="E578" s="1" t="s">
        <v>468</v>
      </c>
      <c r="F578" s="2">
        <v>600</v>
      </c>
      <c r="G578" s="1" t="s">
        <v>711</v>
      </c>
      <c r="H578" s="1" t="s">
        <v>514</v>
      </c>
      <c r="I578" s="1" t="s">
        <v>515</v>
      </c>
      <c r="J578" s="1" t="s">
        <v>14806</v>
      </c>
      <c r="K578" s="1" t="s">
        <v>655</v>
      </c>
      <c r="L578" t="e">
        <f>VLOOKUP(B578,HIS退!B:F,5,FALSE)</f>
        <v>#N/A</v>
      </c>
      <c r="M578">
        <f>VLOOKUP(J578,银行退!A:F,6,FALSE)</f>
        <v>600</v>
      </c>
      <c r="N578" t="e">
        <f>VLOOKUP(J578,银行退!A:J,10,FALSE)</f>
        <v>#N/A</v>
      </c>
      <c r="O578" t="e">
        <f>VLOOKUP(J578,银行退!A:K,11,FALSE)</f>
        <v>#N/A</v>
      </c>
    </row>
    <row r="579" spans="1:15">
      <c r="A579" s="1" t="s">
        <v>14807</v>
      </c>
      <c r="B579" s="1" t="s">
        <v>14808</v>
      </c>
      <c r="C579" s="1" t="s">
        <v>2752</v>
      </c>
      <c r="D579" s="1" t="s">
        <v>2753</v>
      </c>
      <c r="E579" s="1" t="s">
        <v>2754</v>
      </c>
      <c r="F579" s="2">
        <v>450</v>
      </c>
      <c r="G579" s="1" t="s">
        <v>711</v>
      </c>
      <c r="H579" s="1" t="s">
        <v>514</v>
      </c>
      <c r="I579" s="1" t="s">
        <v>515</v>
      </c>
      <c r="J579" s="1" t="s">
        <v>14809</v>
      </c>
      <c r="K579" s="1" t="s">
        <v>14810</v>
      </c>
      <c r="L579" t="e">
        <f>VLOOKUP(B579,HIS退!B:F,5,FALSE)</f>
        <v>#N/A</v>
      </c>
      <c r="M579">
        <f>VLOOKUP(J579,银行退!A:F,6,FALSE)</f>
        <v>450</v>
      </c>
      <c r="N579" t="e">
        <f>VLOOKUP(J579,银行退!A:J,10,FALSE)</f>
        <v>#N/A</v>
      </c>
      <c r="O579" t="e">
        <f>VLOOKUP(J579,银行退!A:K,11,FALSE)</f>
        <v>#N/A</v>
      </c>
    </row>
    <row r="580" spans="1:15">
      <c r="A580" s="1" t="s">
        <v>14811</v>
      </c>
      <c r="B580" s="1" t="s">
        <v>14812</v>
      </c>
      <c r="C580" s="1" t="s">
        <v>14813</v>
      </c>
      <c r="D580" s="1" t="s">
        <v>2756</v>
      </c>
      <c r="E580" s="1" t="s">
        <v>2757</v>
      </c>
      <c r="F580" s="2">
        <v>2100</v>
      </c>
      <c r="G580" s="1" t="s">
        <v>711</v>
      </c>
      <c r="H580" s="1" t="s">
        <v>517</v>
      </c>
      <c r="I580" s="1" t="s">
        <v>122</v>
      </c>
      <c r="J580" s="1" t="s">
        <v>14814</v>
      </c>
      <c r="K580" s="1" t="s">
        <v>14815</v>
      </c>
      <c r="L580" t="e">
        <f>VLOOKUP(B580,HIS退!B:F,5,FALSE)</f>
        <v>#N/A</v>
      </c>
      <c r="M580">
        <f>VLOOKUP(J580,银行退!A:F,6,FALSE)</f>
        <v>2100</v>
      </c>
      <c r="N580" t="e">
        <f>VLOOKUP(J580,银行退!A:J,10,FALSE)</f>
        <v>#N/A</v>
      </c>
      <c r="O580" t="str">
        <f>VLOOKUP(J580,银行退!A:K,11,FALSE)</f>
        <v>20170803</v>
      </c>
    </row>
    <row r="581" spans="1:15">
      <c r="A581" s="1" t="s">
        <v>14816</v>
      </c>
      <c r="B581" s="1" t="s">
        <v>14817</v>
      </c>
      <c r="C581" s="1" t="s">
        <v>2759</v>
      </c>
      <c r="D581" s="1" t="s">
        <v>2760</v>
      </c>
      <c r="E581" s="1" t="s">
        <v>2761</v>
      </c>
      <c r="F581" s="2">
        <v>286.86</v>
      </c>
      <c r="G581" s="1" t="s">
        <v>711</v>
      </c>
      <c r="H581" s="1" t="s">
        <v>514</v>
      </c>
      <c r="I581" s="1" t="s">
        <v>515</v>
      </c>
      <c r="J581" s="1" t="s">
        <v>14818</v>
      </c>
      <c r="K581" s="1" t="s">
        <v>14819</v>
      </c>
      <c r="L581" t="e">
        <f>VLOOKUP(B581,HIS退!B:F,5,FALSE)</f>
        <v>#N/A</v>
      </c>
      <c r="M581">
        <f>VLOOKUP(J581,银行退!A:F,6,FALSE)</f>
        <v>286.86</v>
      </c>
      <c r="N581" t="e">
        <f>VLOOKUP(J581,银行退!A:J,10,FALSE)</f>
        <v>#N/A</v>
      </c>
      <c r="O581" t="e">
        <f>VLOOKUP(J581,银行退!A:K,11,FALSE)</f>
        <v>#N/A</v>
      </c>
    </row>
    <row r="582" spans="1:15">
      <c r="A582" s="1" t="s">
        <v>14820</v>
      </c>
      <c r="B582" s="1" t="s">
        <v>14821</v>
      </c>
      <c r="C582" s="1" t="s">
        <v>14822</v>
      </c>
      <c r="D582" s="1" t="s">
        <v>218</v>
      </c>
      <c r="E582" s="1" t="s">
        <v>219</v>
      </c>
      <c r="F582" s="2">
        <v>563</v>
      </c>
      <c r="G582" s="1" t="s">
        <v>711</v>
      </c>
      <c r="H582" s="1" t="s">
        <v>517</v>
      </c>
      <c r="I582" s="1" t="s">
        <v>122</v>
      </c>
      <c r="J582" s="1" t="s">
        <v>14823</v>
      </c>
      <c r="K582" s="1" t="s">
        <v>14375</v>
      </c>
      <c r="L582" t="e">
        <f>VLOOKUP(B582,HIS退!B:F,5,FALSE)</f>
        <v>#N/A</v>
      </c>
      <c r="M582">
        <f>VLOOKUP(J582,银行退!A:F,6,FALSE)</f>
        <v>563</v>
      </c>
      <c r="N582" t="e">
        <f>VLOOKUP(J582,银行退!A:J,10,FALSE)</f>
        <v>#N/A</v>
      </c>
      <c r="O582" t="str">
        <f>VLOOKUP(J582,银行退!A:K,11,FALSE)</f>
        <v>20170803</v>
      </c>
    </row>
    <row r="583" spans="1:15">
      <c r="A583" s="1" t="s">
        <v>14824</v>
      </c>
      <c r="B583" s="1" t="s">
        <v>14825</v>
      </c>
      <c r="C583" s="1" t="s">
        <v>2764</v>
      </c>
      <c r="D583" s="1" t="s">
        <v>2765</v>
      </c>
      <c r="E583" s="1" t="s">
        <v>2766</v>
      </c>
      <c r="F583" s="2">
        <v>602.5</v>
      </c>
      <c r="G583" s="1" t="s">
        <v>711</v>
      </c>
      <c r="H583" s="1" t="s">
        <v>514</v>
      </c>
      <c r="I583" s="1" t="s">
        <v>515</v>
      </c>
      <c r="J583" s="1" t="s">
        <v>14826</v>
      </c>
      <c r="K583" s="1" t="s">
        <v>14827</v>
      </c>
      <c r="L583" t="e">
        <f>VLOOKUP(B583,HIS退!B:F,5,FALSE)</f>
        <v>#N/A</v>
      </c>
      <c r="M583">
        <f>VLOOKUP(J583,银行退!A:F,6,FALSE)</f>
        <v>602.5</v>
      </c>
      <c r="N583" t="e">
        <f>VLOOKUP(J583,银行退!A:J,10,FALSE)</f>
        <v>#N/A</v>
      </c>
      <c r="O583" t="e">
        <f>VLOOKUP(J583,银行退!A:K,11,FALSE)</f>
        <v>#N/A</v>
      </c>
    </row>
    <row r="584" spans="1:15">
      <c r="A584" s="1" t="s">
        <v>14828</v>
      </c>
      <c r="B584" s="1" t="s">
        <v>14829</v>
      </c>
      <c r="C584" s="1" t="s">
        <v>14830</v>
      </c>
      <c r="D584" s="1" t="s">
        <v>220</v>
      </c>
      <c r="E584" s="1" t="s">
        <v>221</v>
      </c>
      <c r="F584" s="2">
        <v>100</v>
      </c>
      <c r="G584" s="1" t="s">
        <v>711</v>
      </c>
      <c r="H584" s="1" t="s">
        <v>517</v>
      </c>
      <c r="I584" s="1" t="s">
        <v>122</v>
      </c>
      <c r="J584" s="1" t="s">
        <v>14831</v>
      </c>
      <c r="K584" s="1" t="s">
        <v>14375</v>
      </c>
      <c r="L584" t="e">
        <f>VLOOKUP(B584,HIS退!B:F,5,FALSE)</f>
        <v>#N/A</v>
      </c>
      <c r="M584">
        <f>VLOOKUP(J584,银行退!A:F,6,FALSE)</f>
        <v>100</v>
      </c>
      <c r="N584" t="e">
        <f>VLOOKUP(J584,银行退!A:J,10,FALSE)</f>
        <v>#N/A</v>
      </c>
      <c r="O584" t="str">
        <f>VLOOKUP(J584,银行退!A:K,11,FALSE)</f>
        <v>20170803</v>
      </c>
    </row>
    <row r="585" spans="1:15">
      <c r="A585" s="1" t="s">
        <v>14832</v>
      </c>
      <c r="B585" s="1" t="s">
        <v>14833</v>
      </c>
      <c r="C585" s="1" t="s">
        <v>2768</v>
      </c>
      <c r="D585" s="1" t="s">
        <v>2769</v>
      </c>
      <c r="E585" s="1" t="s">
        <v>2770</v>
      </c>
      <c r="F585" s="2">
        <v>229</v>
      </c>
      <c r="G585" s="1" t="s">
        <v>711</v>
      </c>
      <c r="H585" s="1" t="s">
        <v>514</v>
      </c>
      <c r="I585" s="1" t="s">
        <v>515</v>
      </c>
      <c r="J585" s="1" t="s">
        <v>14834</v>
      </c>
      <c r="K585" s="1" t="s">
        <v>14835</v>
      </c>
      <c r="L585" t="e">
        <f>VLOOKUP(B585,HIS退!B:F,5,FALSE)</f>
        <v>#N/A</v>
      </c>
      <c r="M585">
        <f>VLOOKUP(J585,银行退!A:F,6,FALSE)</f>
        <v>229</v>
      </c>
      <c r="N585" t="e">
        <f>VLOOKUP(J585,银行退!A:J,10,FALSE)</f>
        <v>#N/A</v>
      </c>
      <c r="O585" t="e">
        <f>VLOOKUP(J585,银行退!A:K,11,FALSE)</f>
        <v>#N/A</v>
      </c>
    </row>
    <row r="586" spans="1:15">
      <c r="A586" s="1" t="s">
        <v>14836</v>
      </c>
      <c r="B586" s="1" t="s">
        <v>14837</v>
      </c>
      <c r="C586" s="1" t="s">
        <v>2772</v>
      </c>
      <c r="D586" s="1" t="s">
        <v>2773</v>
      </c>
      <c r="E586" s="1" t="s">
        <v>2774</v>
      </c>
      <c r="F586" s="2">
        <v>73</v>
      </c>
      <c r="G586" s="1" t="s">
        <v>711</v>
      </c>
      <c r="H586" s="1" t="s">
        <v>514</v>
      </c>
      <c r="I586" s="1" t="s">
        <v>515</v>
      </c>
      <c r="J586" s="1" t="s">
        <v>14838</v>
      </c>
      <c r="K586" s="1" t="s">
        <v>14839</v>
      </c>
      <c r="L586" t="e">
        <f>VLOOKUP(B586,HIS退!B:F,5,FALSE)</f>
        <v>#N/A</v>
      </c>
      <c r="M586">
        <f>VLOOKUP(J586,银行退!A:F,6,FALSE)</f>
        <v>73</v>
      </c>
      <c r="N586" t="e">
        <f>VLOOKUP(J586,银行退!A:J,10,FALSE)</f>
        <v>#N/A</v>
      </c>
      <c r="O586" t="e">
        <f>VLOOKUP(J586,银行退!A:K,11,FALSE)</f>
        <v>#N/A</v>
      </c>
    </row>
    <row r="587" spans="1:15">
      <c r="A587" s="1" t="s">
        <v>14840</v>
      </c>
      <c r="B587" s="1" t="s">
        <v>14841</v>
      </c>
      <c r="C587" s="1" t="s">
        <v>2776</v>
      </c>
      <c r="D587" s="1" t="s">
        <v>2777</v>
      </c>
      <c r="E587" s="1" t="s">
        <v>2778</v>
      </c>
      <c r="F587" s="2">
        <v>400</v>
      </c>
      <c r="G587" s="1" t="s">
        <v>711</v>
      </c>
      <c r="H587" s="1" t="s">
        <v>514</v>
      </c>
      <c r="I587" s="1" t="s">
        <v>515</v>
      </c>
      <c r="J587" s="1" t="s">
        <v>14842</v>
      </c>
      <c r="K587" s="1" t="s">
        <v>14843</v>
      </c>
      <c r="L587" t="e">
        <f>VLOOKUP(B587,HIS退!B:F,5,FALSE)</f>
        <v>#N/A</v>
      </c>
      <c r="M587">
        <f>VLOOKUP(J587,银行退!A:F,6,FALSE)</f>
        <v>400</v>
      </c>
      <c r="N587" t="e">
        <f>VLOOKUP(J587,银行退!A:J,10,FALSE)</f>
        <v>#N/A</v>
      </c>
      <c r="O587" t="e">
        <f>VLOOKUP(J587,银行退!A:K,11,FALSE)</f>
        <v>#N/A</v>
      </c>
    </row>
    <row r="588" spans="1:15">
      <c r="A588" s="1" t="s">
        <v>14844</v>
      </c>
      <c r="B588" s="1" t="s">
        <v>14845</v>
      </c>
      <c r="C588" s="1" t="s">
        <v>2780</v>
      </c>
      <c r="D588" s="1" t="s">
        <v>2781</v>
      </c>
      <c r="E588" s="1" t="s">
        <v>2782</v>
      </c>
      <c r="F588" s="2">
        <v>2533.35</v>
      </c>
      <c r="G588" s="1" t="s">
        <v>711</v>
      </c>
      <c r="H588" s="1" t="s">
        <v>514</v>
      </c>
      <c r="I588" s="1" t="s">
        <v>515</v>
      </c>
      <c r="J588" s="1" t="s">
        <v>14846</v>
      </c>
      <c r="K588" s="1" t="s">
        <v>14847</v>
      </c>
      <c r="L588" t="e">
        <f>VLOOKUP(B588,HIS退!B:F,5,FALSE)</f>
        <v>#N/A</v>
      </c>
      <c r="M588">
        <f>VLOOKUP(J588,银行退!A:F,6,FALSE)</f>
        <v>2533.35</v>
      </c>
      <c r="N588" t="e">
        <f>VLOOKUP(J588,银行退!A:J,10,FALSE)</f>
        <v>#N/A</v>
      </c>
      <c r="O588" t="e">
        <f>VLOOKUP(J588,银行退!A:K,11,FALSE)</f>
        <v>#N/A</v>
      </c>
    </row>
    <row r="589" spans="1:15">
      <c r="A589" s="1" t="s">
        <v>14848</v>
      </c>
      <c r="B589" s="1" t="s">
        <v>14849</v>
      </c>
      <c r="C589" s="1" t="s">
        <v>2784</v>
      </c>
      <c r="D589" s="1" t="s">
        <v>2785</v>
      </c>
      <c r="E589" s="1" t="s">
        <v>2786</v>
      </c>
      <c r="F589" s="2">
        <v>717</v>
      </c>
      <c r="G589" s="1" t="s">
        <v>711</v>
      </c>
      <c r="H589" s="1" t="s">
        <v>514</v>
      </c>
      <c r="I589" s="1" t="s">
        <v>515</v>
      </c>
      <c r="J589" s="1" t="s">
        <v>14850</v>
      </c>
      <c r="K589" s="1" t="s">
        <v>14851</v>
      </c>
      <c r="L589" t="e">
        <f>VLOOKUP(B589,HIS退!B:F,5,FALSE)</f>
        <v>#N/A</v>
      </c>
      <c r="M589">
        <f>VLOOKUP(J589,银行退!A:F,6,FALSE)</f>
        <v>717</v>
      </c>
      <c r="N589" t="e">
        <f>VLOOKUP(J589,银行退!A:J,10,FALSE)</f>
        <v>#N/A</v>
      </c>
      <c r="O589" t="e">
        <f>VLOOKUP(J589,银行退!A:K,11,FALSE)</f>
        <v>#N/A</v>
      </c>
    </row>
    <row r="590" spans="1:15">
      <c r="A590" s="1" t="s">
        <v>14852</v>
      </c>
      <c r="B590" s="1" t="s">
        <v>14853</v>
      </c>
      <c r="C590" s="1" t="s">
        <v>14854</v>
      </c>
      <c r="D590" s="1" t="s">
        <v>2788</v>
      </c>
      <c r="E590" s="1" t="s">
        <v>2789</v>
      </c>
      <c r="F590" s="2">
        <v>1000</v>
      </c>
      <c r="G590" s="1" t="s">
        <v>711</v>
      </c>
      <c r="H590" s="1" t="s">
        <v>517</v>
      </c>
      <c r="I590" s="1" t="s">
        <v>122</v>
      </c>
      <c r="J590" s="1" t="s">
        <v>14855</v>
      </c>
      <c r="K590" s="1" t="s">
        <v>14856</v>
      </c>
      <c r="L590" t="e">
        <f>VLOOKUP(B590,HIS退!B:F,5,FALSE)</f>
        <v>#N/A</v>
      </c>
      <c r="M590">
        <f>VLOOKUP(J590,银行退!A:F,6,FALSE)</f>
        <v>1000</v>
      </c>
      <c r="N590" t="e">
        <f>VLOOKUP(J590,银行退!A:J,10,FALSE)</f>
        <v>#N/A</v>
      </c>
      <c r="O590" t="str">
        <f>VLOOKUP(J590,银行退!A:K,11,FALSE)</f>
        <v>20170803</v>
      </c>
    </row>
    <row r="591" spans="1:15">
      <c r="A591" s="1" t="s">
        <v>14857</v>
      </c>
      <c r="B591" s="1" t="s">
        <v>14858</v>
      </c>
      <c r="C591" s="1" t="s">
        <v>2791</v>
      </c>
      <c r="D591" s="1" t="s">
        <v>2792</v>
      </c>
      <c r="E591" s="1" t="s">
        <v>2793</v>
      </c>
      <c r="F591" s="2">
        <v>573</v>
      </c>
      <c r="G591" s="1" t="s">
        <v>711</v>
      </c>
      <c r="H591" s="1" t="s">
        <v>514</v>
      </c>
      <c r="I591" s="1" t="s">
        <v>515</v>
      </c>
      <c r="J591" s="1" t="s">
        <v>14859</v>
      </c>
      <c r="K591" s="1" t="s">
        <v>14860</v>
      </c>
      <c r="L591" t="e">
        <f>VLOOKUP(B591,HIS退!B:F,5,FALSE)</f>
        <v>#N/A</v>
      </c>
      <c r="M591">
        <f>VLOOKUP(J591,银行退!A:F,6,FALSE)</f>
        <v>573</v>
      </c>
      <c r="N591" t="e">
        <f>VLOOKUP(J591,银行退!A:J,10,FALSE)</f>
        <v>#N/A</v>
      </c>
      <c r="O591" t="e">
        <f>VLOOKUP(J591,银行退!A:K,11,FALSE)</f>
        <v>#N/A</v>
      </c>
    </row>
    <row r="592" spans="1:15">
      <c r="A592" s="1" t="s">
        <v>14861</v>
      </c>
      <c r="B592" s="1" t="s">
        <v>14862</v>
      </c>
      <c r="C592" s="1" t="s">
        <v>2795</v>
      </c>
      <c r="D592" s="1" t="s">
        <v>2796</v>
      </c>
      <c r="E592" s="1" t="s">
        <v>2797</v>
      </c>
      <c r="F592" s="2">
        <v>500</v>
      </c>
      <c r="G592" s="1" t="s">
        <v>711</v>
      </c>
      <c r="H592" s="1" t="s">
        <v>514</v>
      </c>
      <c r="I592" s="1" t="s">
        <v>515</v>
      </c>
      <c r="J592" s="1" t="s">
        <v>14863</v>
      </c>
      <c r="K592" s="1" t="s">
        <v>14864</v>
      </c>
      <c r="L592" t="e">
        <f>VLOOKUP(B592,HIS退!B:F,5,FALSE)</f>
        <v>#N/A</v>
      </c>
      <c r="M592">
        <f>VLOOKUP(J592,银行退!A:F,6,FALSE)</f>
        <v>500</v>
      </c>
      <c r="N592" t="e">
        <f>VLOOKUP(J592,银行退!A:J,10,FALSE)</f>
        <v>#N/A</v>
      </c>
      <c r="O592" t="e">
        <f>VLOOKUP(J592,银行退!A:K,11,FALSE)</f>
        <v>#N/A</v>
      </c>
    </row>
    <row r="593" spans="1:15">
      <c r="A593" s="1" t="s">
        <v>14865</v>
      </c>
      <c r="B593" s="1" t="s">
        <v>14866</v>
      </c>
      <c r="C593" s="1" t="s">
        <v>14867</v>
      </c>
      <c r="D593" s="1" t="s">
        <v>2799</v>
      </c>
      <c r="E593" s="1" t="s">
        <v>2800</v>
      </c>
      <c r="F593" s="2">
        <v>1000</v>
      </c>
      <c r="G593" s="1" t="s">
        <v>711</v>
      </c>
      <c r="H593" s="1" t="s">
        <v>517</v>
      </c>
      <c r="I593" s="1" t="s">
        <v>122</v>
      </c>
      <c r="J593" s="1" t="s">
        <v>14868</v>
      </c>
      <c r="K593" s="1" t="s">
        <v>14869</v>
      </c>
      <c r="L593" t="e">
        <f>VLOOKUP(B593,HIS退!B:F,5,FALSE)</f>
        <v>#N/A</v>
      </c>
      <c r="M593">
        <f>VLOOKUP(J593,银行退!A:F,6,FALSE)</f>
        <v>1000</v>
      </c>
      <c r="N593" t="e">
        <f>VLOOKUP(J593,银行退!A:J,10,FALSE)</f>
        <v>#N/A</v>
      </c>
      <c r="O593" t="str">
        <f>VLOOKUP(J593,银行退!A:K,11,FALSE)</f>
        <v>20170803</v>
      </c>
    </row>
    <row r="594" spans="1:15">
      <c r="A594" s="1" t="s">
        <v>14870</v>
      </c>
      <c r="B594" s="1" t="s">
        <v>14871</v>
      </c>
      <c r="C594" s="1" t="s">
        <v>2802</v>
      </c>
      <c r="D594" s="1" t="s">
        <v>2803</v>
      </c>
      <c r="E594" s="1" t="s">
        <v>2804</v>
      </c>
      <c r="F594" s="2">
        <v>200</v>
      </c>
      <c r="G594" s="1" t="s">
        <v>711</v>
      </c>
      <c r="H594" s="1" t="s">
        <v>514</v>
      </c>
      <c r="I594" s="1" t="s">
        <v>515</v>
      </c>
      <c r="J594" s="1" t="s">
        <v>14872</v>
      </c>
      <c r="K594" s="1" t="s">
        <v>14873</v>
      </c>
      <c r="L594" t="e">
        <f>VLOOKUP(B594,HIS退!B:F,5,FALSE)</f>
        <v>#N/A</v>
      </c>
      <c r="M594">
        <f>VLOOKUP(J594,银行退!A:F,6,FALSE)</f>
        <v>200</v>
      </c>
      <c r="N594" t="e">
        <f>VLOOKUP(J594,银行退!A:J,10,FALSE)</f>
        <v>#N/A</v>
      </c>
      <c r="O594" t="e">
        <f>VLOOKUP(J594,银行退!A:K,11,FALSE)</f>
        <v>#N/A</v>
      </c>
    </row>
    <row r="595" spans="1:15">
      <c r="A595" s="1" t="s">
        <v>14874</v>
      </c>
      <c r="B595" s="1" t="s">
        <v>14875</v>
      </c>
      <c r="C595" s="1" t="s">
        <v>2806</v>
      </c>
      <c r="D595" s="1" t="s">
        <v>2807</v>
      </c>
      <c r="E595" s="1" t="s">
        <v>2808</v>
      </c>
      <c r="F595" s="2">
        <v>1500</v>
      </c>
      <c r="G595" s="1" t="s">
        <v>711</v>
      </c>
      <c r="H595" s="1" t="s">
        <v>514</v>
      </c>
      <c r="I595" s="1" t="s">
        <v>515</v>
      </c>
      <c r="J595" s="1" t="s">
        <v>14876</v>
      </c>
      <c r="K595" s="1" t="s">
        <v>14877</v>
      </c>
      <c r="L595" t="e">
        <f>VLOOKUP(B595,HIS退!B:F,5,FALSE)</f>
        <v>#N/A</v>
      </c>
      <c r="M595">
        <f>VLOOKUP(J595,银行退!A:F,6,FALSE)</f>
        <v>1500</v>
      </c>
      <c r="N595" t="e">
        <f>VLOOKUP(J595,银行退!A:J,10,FALSE)</f>
        <v>#N/A</v>
      </c>
      <c r="O595" t="e">
        <f>VLOOKUP(J595,银行退!A:K,11,FALSE)</f>
        <v>#N/A</v>
      </c>
    </row>
    <row r="596" spans="1:15">
      <c r="A596" s="1" t="s">
        <v>14878</v>
      </c>
      <c r="B596" s="1" t="s">
        <v>14879</v>
      </c>
      <c r="C596" s="1" t="s">
        <v>2810</v>
      </c>
      <c r="D596" s="1" t="s">
        <v>2811</v>
      </c>
      <c r="E596" s="1" t="s">
        <v>2812</v>
      </c>
      <c r="F596" s="2">
        <v>46</v>
      </c>
      <c r="G596" s="1" t="s">
        <v>711</v>
      </c>
      <c r="H596" s="1" t="s">
        <v>514</v>
      </c>
      <c r="I596" s="1" t="s">
        <v>515</v>
      </c>
      <c r="J596" s="1" t="s">
        <v>14880</v>
      </c>
      <c r="K596" s="1" t="s">
        <v>14881</v>
      </c>
      <c r="L596" t="e">
        <f>VLOOKUP(B596,HIS退!B:F,5,FALSE)</f>
        <v>#N/A</v>
      </c>
      <c r="M596">
        <f>VLOOKUP(J596,银行退!A:F,6,FALSE)</f>
        <v>46</v>
      </c>
      <c r="N596" t="e">
        <f>VLOOKUP(J596,银行退!A:J,10,FALSE)</f>
        <v>#N/A</v>
      </c>
      <c r="O596" t="e">
        <f>VLOOKUP(J596,银行退!A:K,11,FALSE)</f>
        <v>#N/A</v>
      </c>
    </row>
    <row r="597" spans="1:15">
      <c r="A597" s="1" t="s">
        <v>14882</v>
      </c>
      <c r="B597" s="1" t="s">
        <v>14883</v>
      </c>
      <c r="C597" s="1" t="s">
        <v>2814</v>
      </c>
      <c r="D597" s="1" t="s">
        <v>2815</v>
      </c>
      <c r="E597" s="1" t="s">
        <v>2816</v>
      </c>
      <c r="F597" s="2">
        <v>488</v>
      </c>
      <c r="G597" s="1" t="s">
        <v>711</v>
      </c>
      <c r="H597" s="1" t="s">
        <v>514</v>
      </c>
      <c r="I597" s="1" t="s">
        <v>515</v>
      </c>
      <c r="J597" s="1" t="s">
        <v>14884</v>
      </c>
      <c r="K597" s="1" t="s">
        <v>14885</v>
      </c>
      <c r="L597" t="e">
        <f>VLOOKUP(B597,HIS退!B:F,5,FALSE)</f>
        <v>#N/A</v>
      </c>
      <c r="M597">
        <f>VLOOKUP(J597,银行退!A:F,6,FALSE)</f>
        <v>488</v>
      </c>
      <c r="N597" t="e">
        <f>VLOOKUP(J597,银行退!A:J,10,FALSE)</f>
        <v>#N/A</v>
      </c>
      <c r="O597" t="e">
        <f>VLOOKUP(J597,银行退!A:K,11,FALSE)</f>
        <v>#N/A</v>
      </c>
    </row>
    <row r="598" spans="1:15">
      <c r="A598" s="1" t="s">
        <v>14886</v>
      </c>
      <c r="B598" s="1" t="s">
        <v>14887</v>
      </c>
      <c r="C598" s="1" t="s">
        <v>2818</v>
      </c>
      <c r="D598" s="1" t="s">
        <v>2819</v>
      </c>
      <c r="E598" s="1" t="s">
        <v>2820</v>
      </c>
      <c r="F598" s="2">
        <v>294.5</v>
      </c>
      <c r="G598" s="1" t="s">
        <v>711</v>
      </c>
      <c r="H598" s="1" t="s">
        <v>514</v>
      </c>
      <c r="I598" s="1" t="s">
        <v>515</v>
      </c>
      <c r="J598" s="1" t="s">
        <v>14888</v>
      </c>
      <c r="K598" s="1" t="s">
        <v>14889</v>
      </c>
      <c r="L598" t="e">
        <f>VLOOKUP(B598,HIS退!B:F,5,FALSE)</f>
        <v>#N/A</v>
      </c>
      <c r="M598">
        <f>VLOOKUP(J598,银行退!A:F,6,FALSE)</f>
        <v>294.5</v>
      </c>
      <c r="N598" t="e">
        <f>VLOOKUP(J598,银行退!A:J,10,FALSE)</f>
        <v>#N/A</v>
      </c>
      <c r="O598" t="e">
        <f>VLOOKUP(J598,银行退!A:K,11,FALSE)</f>
        <v>#N/A</v>
      </c>
    </row>
    <row r="599" spans="1:15">
      <c r="A599" s="1" t="s">
        <v>14890</v>
      </c>
      <c r="B599" s="1" t="s">
        <v>14891</v>
      </c>
      <c r="C599" s="1" t="s">
        <v>14892</v>
      </c>
      <c r="D599" s="1" t="s">
        <v>2822</v>
      </c>
      <c r="E599" s="1" t="s">
        <v>2823</v>
      </c>
      <c r="F599" s="2">
        <v>914.5</v>
      </c>
      <c r="G599" s="1" t="s">
        <v>711</v>
      </c>
      <c r="H599" s="1" t="s">
        <v>517</v>
      </c>
      <c r="I599" s="1" t="s">
        <v>517</v>
      </c>
      <c r="J599" s="1" t="s">
        <v>14893</v>
      </c>
      <c r="K599" s="1" t="s">
        <v>14894</v>
      </c>
      <c r="L599" t="e">
        <f>VLOOKUP(B599,HIS退!B:F,5,FALSE)</f>
        <v>#N/A</v>
      </c>
      <c r="M599">
        <f>VLOOKUP(J599,银行退!A:F,6,FALSE)</f>
        <v>914.5</v>
      </c>
      <c r="N599" t="e">
        <f>VLOOKUP(J599,银行退!A:J,10,FALSE)</f>
        <v>#N/A</v>
      </c>
      <c r="O599" t="str">
        <f>VLOOKUP(J599,银行退!A:K,11,FALSE)</f>
        <v>20170804</v>
      </c>
    </row>
    <row r="600" spans="1:15">
      <c r="A600" s="1" t="s">
        <v>14895</v>
      </c>
      <c r="B600" s="1" t="s">
        <v>14896</v>
      </c>
      <c r="C600" s="1" t="s">
        <v>2825</v>
      </c>
      <c r="D600" s="1" t="s">
        <v>2826</v>
      </c>
      <c r="E600" s="1" t="s">
        <v>2827</v>
      </c>
      <c r="F600" s="2">
        <v>90</v>
      </c>
      <c r="G600" s="1" t="s">
        <v>711</v>
      </c>
      <c r="H600" s="1" t="s">
        <v>514</v>
      </c>
      <c r="I600" s="1" t="s">
        <v>515</v>
      </c>
      <c r="J600" s="1" t="s">
        <v>14897</v>
      </c>
      <c r="K600" s="1" t="s">
        <v>14898</v>
      </c>
      <c r="L600" t="e">
        <f>VLOOKUP(B600,HIS退!B:F,5,FALSE)</f>
        <v>#N/A</v>
      </c>
      <c r="M600">
        <f>VLOOKUP(J600,银行退!A:F,6,FALSE)</f>
        <v>90</v>
      </c>
      <c r="N600" t="e">
        <f>VLOOKUP(J600,银行退!A:J,10,FALSE)</f>
        <v>#N/A</v>
      </c>
      <c r="O600" t="e">
        <f>VLOOKUP(J600,银行退!A:K,11,FALSE)</f>
        <v>#N/A</v>
      </c>
    </row>
    <row r="601" spans="1:15">
      <c r="A601" s="1" t="s">
        <v>14899</v>
      </c>
      <c r="B601" s="1" t="s">
        <v>14900</v>
      </c>
      <c r="C601" s="1" t="s">
        <v>14901</v>
      </c>
      <c r="D601" s="1" t="s">
        <v>2829</v>
      </c>
      <c r="E601" s="1" t="s">
        <v>2830</v>
      </c>
      <c r="F601" s="2">
        <v>496.5</v>
      </c>
      <c r="G601" s="1" t="s">
        <v>711</v>
      </c>
      <c r="H601" s="1" t="s">
        <v>517</v>
      </c>
      <c r="I601" s="1" t="s">
        <v>122</v>
      </c>
      <c r="J601" s="1" t="s">
        <v>14902</v>
      </c>
      <c r="K601" s="1" t="s">
        <v>14903</v>
      </c>
      <c r="L601" t="e">
        <f>VLOOKUP(B601,HIS退!B:F,5,FALSE)</f>
        <v>#N/A</v>
      </c>
      <c r="M601">
        <f>VLOOKUP(J601,银行退!A:F,6,FALSE)</f>
        <v>496.5</v>
      </c>
      <c r="N601" t="e">
        <f>VLOOKUP(J601,银行退!A:J,10,FALSE)</f>
        <v>#N/A</v>
      </c>
      <c r="O601" t="str">
        <f>VLOOKUP(J601,银行退!A:K,11,FALSE)</f>
        <v>20170803</v>
      </c>
    </row>
    <row r="602" spans="1:15">
      <c r="A602" s="1" t="s">
        <v>14904</v>
      </c>
      <c r="B602" s="1" t="s">
        <v>14905</v>
      </c>
      <c r="C602" s="1" t="s">
        <v>2832</v>
      </c>
      <c r="D602" s="1" t="s">
        <v>2833</v>
      </c>
      <c r="E602" s="1" t="s">
        <v>2834</v>
      </c>
      <c r="F602" s="2">
        <v>1730</v>
      </c>
      <c r="G602" s="1" t="s">
        <v>711</v>
      </c>
      <c r="H602" s="1" t="s">
        <v>514</v>
      </c>
      <c r="I602" s="1" t="s">
        <v>515</v>
      </c>
      <c r="J602" s="1" t="s">
        <v>14906</v>
      </c>
      <c r="K602" s="1" t="s">
        <v>14907</v>
      </c>
      <c r="L602" t="e">
        <f>VLOOKUP(B602,HIS退!B:F,5,FALSE)</f>
        <v>#N/A</v>
      </c>
      <c r="M602">
        <f>VLOOKUP(J602,银行退!A:F,6,FALSE)</f>
        <v>1730</v>
      </c>
      <c r="N602" t="e">
        <f>VLOOKUP(J602,银行退!A:J,10,FALSE)</f>
        <v>#N/A</v>
      </c>
      <c r="O602" t="e">
        <f>VLOOKUP(J602,银行退!A:K,11,FALSE)</f>
        <v>#N/A</v>
      </c>
    </row>
    <row r="603" spans="1:15">
      <c r="A603" s="1" t="s">
        <v>14908</v>
      </c>
      <c r="B603" s="1" t="s">
        <v>14909</v>
      </c>
      <c r="C603" s="1" t="s">
        <v>2836</v>
      </c>
      <c r="D603" s="1" t="s">
        <v>2837</v>
      </c>
      <c r="E603" s="1" t="s">
        <v>2838</v>
      </c>
      <c r="F603" s="2">
        <v>568.34</v>
      </c>
      <c r="G603" s="1" t="s">
        <v>711</v>
      </c>
      <c r="H603" s="1" t="s">
        <v>514</v>
      </c>
      <c r="I603" s="1" t="s">
        <v>515</v>
      </c>
      <c r="J603" s="1" t="s">
        <v>14910</v>
      </c>
      <c r="K603" s="1" t="s">
        <v>14911</v>
      </c>
      <c r="L603" t="e">
        <f>VLOOKUP(B603,HIS退!B:F,5,FALSE)</f>
        <v>#N/A</v>
      </c>
      <c r="M603">
        <f>VLOOKUP(J603,银行退!A:F,6,FALSE)</f>
        <v>568.34</v>
      </c>
      <c r="N603" t="e">
        <f>VLOOKUP(J603,银行退!A:J,10,FALSE)</f>
        <v>#N/A</v>
      </c>
      <c r="O603" t="e">
        <f>VLOOKUP(J603,银行退!A:K,11,FALSE)</f>
        <v>#N/A</v>
      </c>
    </row>
    <row r="604" spans="1:15">
      <c r="A604" s="1" t="s">
        <v>14912</v>
      </c>
      <c r="B604" s="1" t="s">
        <v>14913</v>
      </c>
      <c r="C604" s="1" t="s">
        <v>2840</v>
      </c>
      <c r="D604" s="1" t="s">
        <v>2841</v>
      </c>
      <c r="E604" s="1" t="s">
        <v>2842</v>
      </c>
      <c r="F604" s="2">
        <v>570.84</v>
      </c>
      <c r="G604" s="1" t="s">
        <v>711</v>
      </c>
      <c r="H604" s="1" t="s">
        <v>514</v>
      </c>
      <c r="I604" s="1" t="s">
        <v>515</v>
      </c>
      <c r="J604" s="1" t="s">
        <v>14914</v>
      </c>
      <c r="K604" s="1" t="s">
        <v>14915</v>
      </c>
      <c r="L604" t="e">
        <f>VLOOKUP(B604,HIS退!B:F,5,FALSE)</f>
        <v>#N/A</v>
      </c>
      <c r="M604">
        <f>VLOOKUP(J604,银行退!A:F,6,FALSE)</f>
        <v>570.84</v>
      </c>
      <c r="N604" t="e">
        <f>VLOOKUP(J604,银行退!A:J,10,FALSE)</f>
        <v>#N/A</v>
      </c>
      <c r="O604" t="e">
        <f>VLOOKUP(J604,银行退!A:K,11,FALSE)</f>
        <v>#N/A</v>
      </c>
    </row>
    <row r="605" spans="1:15">
      <c r="A605" s="1" t="s">
        <v>14916</v>
      </c>
      <c r="B605" s="1" t="s">
        <v>14917</v>
      </c>
      <c r="C605" s="1" t="s">
        <v>2844</v>
      </c>
      <c r="D605" s="1" t="s">
        <v>2845</v>
      </c>
      <c r="E605" s="1" t="s">
        <v>2846</v>
      </c>
      <c r="F605" s="2">
        <v>500</v>
      </c>
      <c r="G605" s="1" t="s">
        <v>711</v>
      </c>
      <c r="H605" s="1" t="s">
        <v>514</v>
      </c>
      <c r="I605" s="1" t="s">
        <v>515</v>
      </c>
      <c r="J605" s="1" t="s">
        <v>14918</v>
      </c>
      <c r="K605" s="1" t="s">
        <v>14919</v>
      </c>
      <c r="L605" t="e">
        <f>VLOOKUP(B605,HIS退!B:F,5,FALSE)</f>
        <v>#N/A</v>
      </c>
      <c r="M605">
        <f>VLOOKUP(J605,银行退!A:F,6,FALSE)</f>
        <v>500</v>
      </c>
      <c r="N605" t="e">
        <f>VLOOKUP(J605,银行退!A:J,10,FALSE)</f>
        <v>#N/A</v>
      </c>
      <c r="O605" t="e">
        <f>VLOOKUP(J605,银行退!A:K,11,FALSE)</f>
        <v>#N/A</v>
      </c>
    </row>
    <row r="606" spans="1:15">
      <c r="A606" s="1" t="s">
        <v>14920</v>
      </c>
      <c r="B606" s="1" t="s">
        <v>14921</v>
      </c>
      <c r="C606" s="1" t="s">
        <v>2848</v>
      </c>
      <c r="D606" s="1" t="s">
        <v>2849</v>
      </c>
      <c r="E606" s="1" t="s">
        <v>2850</v>
      </c>
      <c r="F606" s="2">
        <v>559</v>
      </c>
      <c r="G606" s="1" t="s">
        <v>711</v>
      </c>
      <c r="H606" s="1" t="s">
        <v>514</v>
      </c>
      <c r="I606" s="1" t="s">
        <v>515</v>
      </c>
      <c r="J606" s="1" t="s">
        <v>14922</v>
      </c>
      <c r="K606" s="1" t="s">
        <v>14923</v>
      </c>
      <c r="L606" t="e">
        <f>VLOOKUP(B606,HIS退!B:F,5,FALSE)</f>
        <v>#N/A</v>
      </c>
      <c r="M606">
        <f>VLOOKUP(J606,银行退!A:F,6,FALSE)</f>
        <v>559</v>
      </c>
      <c r="N606" t="e">
        <f>VLOOKUP(J606,银行退!A:J,10,FALSE)</f>
        <v>#N/A</v>
      </c>
      <c r="O606" t="e">
        <f>VLOOKUP(J606,银行退!A:K,11,FALSE)</f>
        <v>#N/A</v>
      </c>
    </row>
    <row r="607" spans="1:15">
      <c r="A607" s="1" t="s">
        <v>14924</v>
      </c>
      <c r="B607" s="1" t="s">
        <v>14925</v>
      </c>
      <c r="C607" s="1" t="s">
        <v>2852</v>
      </c>
      <c r="D607" s="1" t="s">
        <v>2853</v>
      </c>
      <c r="E607" s="1" t="s">
        <v>2854</v>
      </c>
      <c r="F607" s="2">
        <v>580</v>
      </c>
      <c r="G607" s="1" t="s">
        <v>711</v>
      </c>
      <c r="H607" s="1" t="s">
        <v>514</v>
      </c>
      <c r="I607" s="1" t="s">
        <v>515</v>
      </c>
      <c r="J607" s="1" t="s">
        <v>14926</v>
      </c>
      <c r="K607" s="1" t="s">
        <v>14927</v>
      </c>
      <c r="L607" t="e">
        <f>VLOOKUP(B607,HIS退!B:F,5,FALSE)</f>
        <v>#N/A</v>
      </c>
      <c r="M607">
        <f>VLOOKUP(J607,银行退!A:F,6,FALSE)</f>
        <v>580</v>
      </c>
      <c r="N607" t="e">
        <f>VLOOKUP(J607,银行退!A:J,10,FALSE)</f>
        <v>#N/A</v>
      </c>
      <c r="O607" t="e">
        <f>VLOOKUP(J607,银行退!A:K,11,FALSE)</f>
        <v>#N/A</v>
      </c>
    </row>
    <row r="608" spans="1:15">
      <c r="A608" s="1" t="s">
        <v>14928</v>
      </c>
      <c r="B608" s="1" t="s">
        <v>14929</v>
      </c>
      <c r="C608" s="1" t="s">
        <v>2856</v>
      </c>
      <c r="D608" s="1" t="s">
        <v>2857</v>
      </c>
      <c r="E608" s="1" t="s">
        <v>2858</v>
      </c>
      <c r="F608" s="2">
        <v>10000</v>
      </c>
      <c r="G608" s="1" t="s">
        <v>711</v>
      </c>
      <c r="H608" s="1" t="s">
        <v>514</v>
      </c>
      <c r="I608" s="1" t="s">
        <v>515</v>
      </c>
      <c r="J608" s="1" t="s">
        <v>14930</v>
      </c>
      <c r="K608" s="1" t="s">
        <v>14931</v>
      </c>
      <c r="L608" t="e">
        <f>VLOOKUP(B608,HIS退!B:F,5,FALSE)</f>
        <v>#N/A</v>
      </c>
      <c r="M608">
        <f>VLOOKUP(J608,银行退!A:F,6,FALSE)</f>
        <v>10000</v>
      </c>
      <c r="N608" t="e">
        <f>VLOOKUP(J608,银行退!A:J,10,FALSE)</f>
        <v>#N/A</v>
      </c>
      <c r="O608" t="e">
        <f>VLOOKUP(J608,银行退!A:K,11,FALSE)</f>
        <v>#N/A</v>
      </c>
    </row>
    <row r="609" spans="1:15">
      <c r="A609" s="1" t="s">
        <v>14932</v>
      </c>
      <c r="B609" s="1" t="s">
        <v>14933</v>
      </c>
      <c r="C609" s="1" t="s">
        <v>2860</v>
      </c>
      <c r="D609" s="1" t="s">
        <v>2861</v>
      </c>
      <c r="E609" s="1" t="s">
        <v>2862</v>
      </c>
      <c r="F609" s="2">
        <v>2403.3200000000002</v>
      </c>
      <c r="G609" s="1" t="s">
        <v>711</v>
      </c>
      <c r="H609" s="1" t="s">
        <v>514</v>
      </c>
      <c r="I609" s="1" t="s">
        <v>515</v>
      </c>
      <c r="J609" s="1" t="s">
        <v>14934</v>
      </c>
      <c r="K609" s="1" t="s">
        <v>14935</v>
      </c>
      <c r="L609" t="e">
        <f>VLOOKUP(B609,HIS退!B:F,5,FALSE)</f>
        <v>#N/A</v>
      </c>
      <c r="M609">
        <f>VLOOKUP(J609,银行退!A:F,6,FALSE)</f>
        <v>2403.3200000000002</v>
      </c>
      <c r="N609" t="e">
        <f>VLOOKUP(J609,银行退!A:J,10,FALSE)</f>
        <v>#N/A</v>
      </c>
      <c r="O609" t="e">
        <f>VLOOKUP(J609,银行退!A:K,11,FALSE)</f>
        <v>#N/A</v>
      </c>
    </row>
    <row r="610" spans="1:15">
      <c r="A610" s="1" t="s">
        <v>14936</v>
      </c>
      <c r="B610" s="1" t="s">
        <v>14937</v>
      </c>
      <c r="C610" s="1" t="s">
        <v>14938</v>
      </c>
      <c r="D610" s="1" t="s">
        <v>2864</v>
      </c>
      <c r="E610" s="1" t="s">
        <v>2865</v>
      </c>
      <c r="F610" s="2">
        <v>900</v>
      </c>
      <c r="G610" s="1" t="s">
        <v>711</v>
      </c>
      <c r="H610" s="1" t="s">
        <v>517</v>
      </c>
      <c r="I610" s="1" t="s">
        <v>122</v>
      </c>
      <c r="J610" s="1" t="s">
        <v>14939</v>
      </c>
      <c r="K610" s="1" t="s">
        <v>14569</v>
      </c>
      <c r="L610" t="e">
        <f>VLOOKUP(B610,HIS退!B:F,5,FALSE)</f>
        <v>#N/A</v>
      </c>
      <c r="M610">
        <f>VLOOKUP(J610,银行退!A:F,6,FALSE)</f>
        <v>900</v>
      </c>
      <c r="N610" t="e">
        <f>VLOOKUP(J610,银行退!A:J,10,FALSE)</f>
        <v>#N/A</v>
      </c>
      <c r="O610" t="str">
        <f>VLOOKUP(J610,银行退!A:K,11,FALSE)</f>
        <v>20170803</v>
      </c>
    </row>
    <row r="611" spans="1:15">
      <c r="A611" s="1" t="s">
        <v>14940</v>
      </c>
      <c r="B611" s="1" t="s">
        <v>14941</v>
      </c>
      <c r="C611" s="1" t="s">
        <v>2867</v>
      </c>
      <c r="D611" s="1" t="s">
        <v>2868</v>
      </c>
      <c r="E611" s="1" t="s">
        <v>2869</v>
      </c>
      <c r="F611" s="2">
        <v>380</v>
      </c>
      <c r="G611" s="1" t="s">
        <v>711</v>
      </c>
      <c r="H611" s="1" t="s">
        <v>514</v>
      </c>
      <c r="I611" s="1" t="s">
        <v>515</v>
      </c>
      <c r="J611" s="1" t="s">
        <v>14942</v>
      </c>
      <c r="K611" s="1" t="s">
        <v>14943</v>
      </c>
      <c r="L611" t="e">
        <f>VLOOKUP(B611,HIS退!B:F,5,FALSE)</f>
        <v>#N/A</v>
      </c>
      <c r="M611">
        <f>VLOOKUP(J611,银行退!A:F,6,FALSE)</f>
        <v>380</v>
      </c>
      <c r="N611" t="e">
        <f>VLOOKUP(J611,银行退!A:J,10,FALSE)</f>
        <v>#N/A</v>
      </c>
      <c r="O611" t="e">
        <f>VLOOKUP(J611,银行退!A:K,11,FALSE)</f>
        <v>#N/A</v>
      </c>
    </row>
    <row r="612" spans="1:15">
      <c r="A612" s="1" t="s">
        <v>14944</v>
      </c>
      <c r="B612" s="1" t="s">
        <v>14945</v>
      </c>
      <c r="C612" s="1" t="s">
        <v>2871</v>
      </c>
      <c r="D612" s="1" t="s">
        <v>2872</v>
      </c>
      <c r="E612" s="1" t="s">
        <v>2873</v>
      </c>
      <c r="F612" s="2">
        <v>177.2</v>
      </c>
      <c r="G612" s="1" t="s">
        <v>711</v>
      </c>
      <c r="H612" s="1" t="s">
        <v>514</v>
      </c>
      <c r="I612" s="1" t="s">
        <v>515</v>
      </c>
      <c r="J612" s="1" t="s">
        <v>14946</v>
      </c>
      <c r="K612" s="1" t="s">
        <v>14947</v>
      </c>
      <c r="L612" t="e">
        <f>VLOOKUP(B612,HIS退!B:F,5,FALSE)</f>
        <v>#N/A</v>
      </c>
      <c r="M612">
        <f>VLOOKUP(J612,银行退!A:F,6,FALSE)</f>
        <v>177.2</v>
      </c>
      <c r="N612" t="e">
        <f>VLOOKUP(J612,银行退!A:J,10,FALSE)</f>
        <v>#N/A</v>
      </c>
      <c r="O612" t="e">
        <f>VLOOKUP(J612,银行退!A:K,11,FALSE)</f>
        <v>#N/A</v>
      </c>
    </row>
    <row r="613" spans="1:15">
      <c r="A613" s="1" t="s">
        <v>14948</v>
      </c>
      <c r="B613" s="1" t="s">
        <v>14949</v>
      </c>
      <c r="C613" s="1" t="s">
        <v>2875</v>
      </c>
      <c r="D613" s="1" t="s">
        <v>2876</v>
      </c>
      <c r="E613" s="1" t="s">
        <v>2877</v>
      </c>
      <c r="F613" s="2">
        <v>1000</v>
      </c>
      <c r="G613" s="1" t="s">
        <v>711</v>
      </c>
      <c r="H613" s="1" t="s">
        <v>514</v>
      </c>
      <c r="I613" s="1" t="s">
        <v>515</v>
      </c>
      <c r="J613" s="1" t="s">
        <v>14950</v>
      </c>
      <c r="K613" s="1" t="s">
        <v>14951</v>
      </c>
      <c r="L613" t="e">
        <f>VLOOKUP(B613,HIS退!B:F,5,FALSE)</f>
        <v>#N/A</v>
      </c>
      <c r="M613">
        <f>VLOOKUP(J613,银行退!A:F,6,FALSE)</f>
        <v>1000</v>
      </c>
      <c r="N613" t="e">
        <f>VLOOKUP(J613,银行退!A:J,10,FALSE)</f>
        <v>#N/A</v>
      </c>
      <c r="O613" t="e">
        <f>VLOOKUP(J613,银行退!A:K,11,FALSE)</f>
        <v>#N/A</v>
      </c>
    </row>
    <row r="614" spans="1:15">
      <c r="A614" s="1" t="s">
        <v>14952</v>
      </c>
      <c r="B614" s="1" t="s">
        <v>14953</v>
      </c>
      <c r="C614" s="1" t="s">
        <v>2879</v>
      </c>
      <c r="D614" s="1" t="s">
        <v>2880</v>
      </c>
      <c r="E614" s="1" t="s">
        <v>2881</v>
      </c>
      <c r="F614" s="2">
        <v>11369.16</v>
      </c>
      <c r="G614" s="1" t="s">
        <v>711</v>
      </c>
      <c r="H614" s="1" t="s">
        <v>514</v>
      </c>
      <c r="I614" s="1" t="s">
        <v>515</v>
      </c>
      <c r="J614" s="1" t="s">
        <v>14954</v>
      </c>
      <c r="K614" s="1" t="s">
        <v>14955</v>
      </c>
      <c r="L614" t="e">
        <f>VLOOKUP(B614,HIS退!B:F,5,FALSE)</f>
        <v>#N/A</v>
      </c>
      <c r="M614">
        <f>VLOOKUP(J614,银行退!A:F,6,FALSE)</f>
        <v>11369.16</v>
      </c>
      <c r="N614" t="e">
        <f>VLOOKUP(J614,银行退!A:J,10,FALSE)</f>
        <v>#N/A</v>
      </c>
      <c r="O614" t="e">
        <f>VLOOKUP(J614,银行退!A:K,11,FALSE)</f>
        <v>#N/A</v>
      </c>
    </row>
    <row r="615" spans="1:15">
      <c r="A615" s="1" t="s">
        <v>14956</v>
      </c>
      <c r="B615" s="1" t="s">
        <v>14957</v>
      </c>
      <c r="C615" s="1" t="s">
        <v>14958</v>
      </c>
      <c r="D615" s="1" t="s">
        <v>2883</v>
      </c>
      <c r="E615" s="1" t="s">
        <v>2884</v>
      </c>
      <c r="F615" s="2">
        <v>2188</v>
      </c>
      <c r="G615" s="1" t="s">
        <v>711</v>
      </c>
      <c r="H615" s="1" t="s">
        <v>517</v>
      </c>
      <c r="I615" s="1" t="s">
        <v>122</v>
      </c>
      <c r="J615" s="1" t="s">
        <v>14959</v>
      </c>
      <c r="K615" s="1" t="s">
        <v>14960</v>
      </c>
      <c r="L615" t="e">
        <f>VLOOKUP(B615,HIS退!B:F,5,FALSE)</f>
        <v>#N/A</v>
      </c>
      <c r="M615">
        <f>VLOOKUP(J615,银行退!A:F,6,FALSE)</f>
        <v>2188</v>
      </c>
      <c r="N615" t="e">
        <f>VLOOKUP(J615,银行退!A:J,10,FALSE)</f>
        <v>#N/A</v>
      </c>
      <c r="O615" t="str">
        <f>VLOOKUP(J615,银行退!A:K,11,FALSE)</f>
        <v>20170803</v>
      </c>
    </row>
    <row r="616" spans="1:15">
      <c r="A616" s="1" t="s">
        <v>14961</v>
      </c>
      <c r="B616" s="1" t="s">
        <v>14962</v>
      </c>
      <c r="C616" s="1" t="s">
        <v>2886</v>
      </c>
      <c r="D616" s="1" t="s">
        <v>2887</v>
      </c>
      <c r="E616" s="1" t="s">
        <v>2888</v>
      </c>
      <c r="F616" s="2">
        <v>45.2</v>
      </c>
      <c r="G616" s="1" t="s">
        <v>711</v>
      </c>
      <c r="H616" s="1" t="s">
        <v>514</v>
      </c>
      <c r="I616" s="1" t="s">
        <v>515</v>
      </c>
      <c r="J616" s="1" t="s">
        <v>14963</v>
      </c>
      <c r="K616" s="1" t="s">
        <v>14964</v>
      </c>
      <c r="L616" t="e">
        <f>VLOOKUP(B616,HIS退!B:F,5,FALSE)</f>
        <v>#N/A</v>
      </c>
      <c r="M616">
        <f>VLOOKUP(J616,银行退!A:F,6,FALSE)</f>
        <v>45.2</v>
      </c>
      <c r="N616" t="e">
        <f>VLOOKUP(J616,银行退!A:J,10,FALSE)</f>
        <v>#N/A</v>
      </c>
      <c r="O616" t="e">
        <f>VLOOKUP(J616,银行退!A:K,11,FALSE)</f>
        <v>#N/A</v>
      </c>
    </row>
    <row r="617" spans="1:15">
      <c r="A617" s="1" t="s">
        <v>14965</v>
      </c>
      <c r="B617" s="1" t="s">
        <v>14966</v>
      </c>
      <c r="C617" s="1" t="s">
        <v>2890</v>
      </c>
      <c r="D617" s="1" t="s">
        <v>2891</v>
      </c>
      <c r="E617" s="1" t="s">
        <v>2892</v>
      </c>
      <c r="F617" s="2">
        <v>200</v>
      </c>
      <c r="G617" s="1" t="s">
        <v>711</v>
      </c>
      <c r="H617" s="1" t="s">
        <v>514</v>
      </c>
      <c r="I617" s="1" t="s">
        <v>515</v>
      </c>
      <c r="J617" s="1" t="s">
        <v>14967</v>
      </c>
      <c r="K617" s="1" t="s">
        <v>14968</v>
      </c>
      <c r="L617" t="e">
        <f>VLOOKUP(B617,HIS退!B:F,5,FALSE)</f>
        <v>#N/A</v>
      </c>
      <c r="M617">
        <f>VLOOKUP(J617,银行退!A:F,6,FALSE)</f>
        <v>200</v>
      </c>
      <c r="N617" t="e">
        <f>VLOOKUP(J617,银行退!A:J,10,FALSE)</f>
        <v>#N/A</v>
      </c>
      <c r="O617" t="e">
        <f>VLOOKUP(J617,银行退!A:K,11,FALSE)</f>
        <v>#N/A</v>
      </c>
    </row>
    <row r="618" spans="1:15">
      <c r="A618" s="1" t="s">
        <v>14969</v>
      </c>
      <c r="B618" s="1" t="s">
        <v>14970</v>
      </c>
      <c r="C618" s="1" t="s">
        <v>2894</v>
      </c>
      <c r="D618" s="1" t="s">
        <v>823</v>
      </c>
      <c r="E618" s="1" t="s">
        <v>824</v>
      </c>
      <c r="F618" s="2">
        <v>978</v>
      </c>
      <c r="G618" s="1" t="s">
        <v>711</v>
      </c>
      <c r="H618" s="1" t="s">
        <v>514</v>
      </c>
      <c r="I618" s="1" t="s">
        <v>515</v>
      </c>
      <c r="J618" s="1" t="s">
        <v>14971</v>
      </c>
      <c r="K618" s="1" t="s">
        <v>12638</v>
      </c>
      <c r="L618" t="e">
        <f>VLOOKUP(B618,HIS退!B:F,5,FALSE)</f>
        <v>#N/A</v>
      </c>
      <c r="M618">
        <f>VLOOKUP(J618,银行退!A:F,6,FALSE)</f>
        <v>978</v>
      </c>
      <c r="N618" t="e">
        <f>VLOOKUP(J618,银行退!A:J,10,FALSE)</f>
        <v>#N/A</v>
      </c>
      <c r="O618" t="e">
        <f>VLOOKUP(J618,银行退!A:K,11,FALSE)</f>
        <v>#N/A</v>
      </c>
    </row>
    <row r="619" spans="1:15">
      <c r="A619" s="1" t="s">
        <v>14972</v>
      </c>
      <c r="B619" s="1" t="s">
        <v>14973</v>
      </c>
      <c r="C619" s="1" t="s">
        <v>2896</v>
      </c>
      <c r="D619" s="1" t="s">
        <v>2897</v>
      </c>
      <c r="E619" s="1" t="s">
        <v>2898</v>
      </c>
      <c r="F619" s="2">
        <v>533</v>
      </c>
      <c r="G619" s="1" t="s">
        <v>711</v>
      </c>
      <c r="H619" s="1" t="s">
        <v>514</v>
      </c>
      <c r="I619" s="1" t="s">
        <v>515</v>
      </c>
      <c r="J619" s="1" t="s">
        <v>14974</v>
      </c>
      <c r="K619" s="1" t="s">
        <v>14975</v>
      </c>
      <c r="L619" t="e">
        <f>VLOOKUP(B619,HIS退!B:F,5,FALSE)</f>
        <v>#N/A</v>
      </c>
      <c r="M619">
        <f>VLOOKUP(J619,银行退!A:F,6,FALSE)</f>
        <v>533</v>
      </c>
      <c r="N619" t="e">
        <f>VLOOKUP(J619,银行退!A:J,10,FALSE)</f>
        <v>#N/A</v>
      </c>
      <c r="O619" t="e">
        <f>VLOOKUP(J619,银行退!A:K,11,FALSE)</f>
        <v>#N/A</v>
      </c>
    </row>
    <row r="620" spans="1:15">
      <c r="A620" s="1" t="s">
        <v>14976</v>
      </c>
      <c r="B620" s="1" t="s">
        <v>14977</v>
      </c>
      <c r="C620" s="1" t="s">
        <v>2900</v>
      </c>
      <c r="D620" s="1" t="s">
        <v>2901</v>
      </c>
      <c r="E620" s="1" t="s">
        <v>2902</v>
      </c>
      <c r="F620" s="2">
        <v>13.2</v>
      </c>
      <c r="G620" s="1" t="s">
        <v>711</v>
      </c>
      <c r="H620" s="1" t="s">
        <v>514</v>
      </c>
      <c r="I620" s="1" t="s">
        <v>515</v>
      </c>
      <c r="J620" s="1" t="s">
        <v>14978</v>
      </c>
      <c r="K620" s="1" t="s">
        <v>14964</v>
      </c>
      <c r="L620" t="e">
        <f>VLOOKUP(B620,HIS退!B:F,5,FALSE)</f>
        <v>#N/A</v>
      </c>
      <c r="M620">
        <f>VLOOKUP(J620,银行退!A:F,6,FALSE)</f>
        <v>13.2</v>
      </c>
      <c r="N620" t="e">
        <f>VLOOKUP(J620,银行退!A:J,10,FALSE)</f>
        <v>#N/A</v>
      </c>
      <c r="O620" t="e">
        <f>VLOOKUP(J620,银行退!A:K,11,FALSE)</f>
        <v>#N/A</v>
      </c>
    </row>
    <row r="621" spans="1:15">
      <c r="A621" s="1" t="s">
        <v>14979</v>
      </c>
      <c r="B621" s="1" t="s">
        <v>14980</v>
      </c>
      <c r="C621" s="1" t="s">
        <v>2904</v>
      </c>
      <c r="D621" s="1" t="s">
        <v>2905</v>
      </c>
      <c r="E621" s="1" t="s">
        <v>2906</v>
      </c>
      <c r="F621" s="2">
        <v>174</v>
      </c>
      <c r="G621" s="1" t="s">
        <v>711</v>
      </c>
      <c r="H621" s="1" t="s">
        <v>514</v>
      </c>
      <c r="I621" s="1" t="s">
        <v>515</v>
      </c>
      <c r="J621" s="1" t="s">
        <v>14981</v>
      </c>
      <c r="K621" s="1" t="s">
        <v>14982</v>
      </c>
      <c r="L621" t="e">
        <f>VLOOKUP(B621,HIS退!B:F,5,FALSE)</f>
        <v>#N/A</v>
      </c>
      <c r="M621">
        <f>VLOOKUP(J621,银行退!A:F,6,FALSE)</f>
        <v>174</v>
      </c>
      <c r="N621" t="e">
        <f>VLOOKUP(J621,银行退!A:J,10,FALSE)</f>
        <v>#N/A</v>
      </c>
      <c r="O621" t="e">
        <f>VLOOKUP(J621,银行退!A:K,11,FALSE)</f>
        <v>#N/A</v>
      </c>
    </row>
    <row r="622" spans="1:15">
      <c r="A622" s="1" t="s">
        <v>14983</v>
      </c>
      <c r="B622" s="1" t="s">
        <v>14984</v>
      </c>
      <c r="C622" s="1" t="s">
        <v>2908</v>
      </c>
      <c r="D622" s="1" t="s">
        <v>2909</v>
      </c>
      <c r="E622" s="1" t="s">
        <v>2910</v>
      </c>
      <c r="F622" s="2">
        <v>1686.5</v>
      </c>
      <c r="G622" s="1" t="s">
        <v>711</v>
      </c>
      <c r="H622" s="1" t="s">
        <v>514</v>
      </c>
      <c r="I622" s="1" t="s">
        <v>515</v>
      </c>
      <c r="J622" s="1" t="s">
        <v>14985</v>
      </c>
      <c r="K622" s="1" t="s">
        <v>14986</v>
      </c>
      <c r="L622" t="e">
        <f>VLOOKUP(B622,HIS退!B:F,5,FALSE)</f>
        <v>#N/A</v>
      </c>
      <c r="M622">
        <f>VLOOKUP(J622,银行退!A:F,6,FALSE)</f>
        <v>1686.5</v>
      </c>
      <c r="N622" t="e">
        <f>VLOOKUP(J622,银行退!A:J,10,FALSE)</f>
        <v>#N/A</v>
      </c>
      <c r="O622" t="e">
        <f>VLOOKUP(J622,银行退!A:K,11,FALSE)</f>
        <v>#N/A</v>
      </c>
    </row>
    <row r="623" spans="1:15">
      <c r="A623" s="1" t="s">
        <v>14987</v>
      </c>
      <c r="B623" s="1" t="s">
        <v>14988</v>
      </c>
      <c r="C623" s="1" t="s">
        <v>14989</v>
      </c>
      <c r="D623" s="1" t="s">
        <v>2912</v>
      </c>
      <c r="E623" s="1" t="s">
        <v>2913</v>
      </c>
      <c r="F623" s="2">
        <v>2062</v>
      </c>
      <c r="G623" s="1" t="s">
        <v>711</v>
      </c>
      <c r="H623" s="1" t="s">
        <v>517</v>
      </c>
      <c r="I623" s="1" t="s">
        <v>122</v>
      </c>
      <c r="J623" s="1" t="s">
        <v>14990</v>
      </c>
      <c r="K623" s="1" t="s">
        <v>14991</v>
      </c>
      <c r="L623" t="e">
        <f>VLOOKUP(B623,HIS退!B:F,5,FALSE)</f>
        <v>#N/A</v>
      </c>
      <c r="M623">
        <f>VLOOKUP(J623,银行退!A:F,6,FALSE)</f>
        <v>2062</v>
      </c>
      <c r="N623" t="e">
        <f>VLOOKUP(J623,银行退!A:J,10,FALSE)</f>
        <v>#N/A</v>
      </c>
      <c r="O623" t="str">
        <f>VLOOKUP(J623,银行退!A:K,11,FALSE)</f>
        <v>20170803</v>
      </c>
    </row>
    <row r="624" spans="1:15">
      <c r="A624" s="1" t="s">
        <v>14992</v>
      </c>
      <c r="B624" s="1" t="s">
        <v>14993</v>
      </c>
      <c r="C624" s="1" t="s">
        <v>2915</v>
      </c>
      <c r="D624" s="1" t="s">
        <v>2916</v>
      </c>
      <c r="E624" s="1" t="s">
        <v>2917</v>
      </c>
      <c r="F624" s="2">
        <v>200</v>
      </c>
      <c r="G624" s="1" t="s">
        <v>711</v>
      </c>
      <c r="H624" s="1" t="s">
        <v>514</v>
      </c>
      <c r="I624" s="1" t="s">
        <v>515</v>
      </c>
      <c r="J624" s="1" t="s">
        <v>14994</v>
      </c>
      <c r="K624" s="1" t="s">
        <v>14995</v>
      </c>
      <c r="L624" t="e">
        <f>VLOOKUP(B624,HIS退!B:F,5,FALSE)</f>
        <v>#N/A</v>
      </c>
      <c r="M624">
        <f>VLOOKUP(J624,银行退!A:F,6,FALSE)</f>
        <v>200</v>
      </c>
      <c r="N624" t="e">
        <f>VLOOKUP(J624,银行退!A:J,10,FALSE)</f>
        <v>#N/A</v>
      </c>
      <c r="O624" t="e">
        <f>VLOOKUP(J624,银行退!A:K,11,FALSE)</f>
        <v>#N/A</v>
      </c>
    </row>
    <row r="625" spans="1:15">
      <c r="A625" s="1" t="s">
        <v>14996</v>
      </c>
      <c r="B625" s="1" t="s">
        <v>14997</v>
      </c>
      <c r="C625" s="1" t="s">
        <v>2919</v>
      </c>
      <c r="D625" s="1" t="s">
        <v>2920</v>
      </c>
      <c r="E625" s="1" t="s">
        <v>2921</v>
      </c>
      <c r="F625" s="2">
        <v>10000</v>
      </c>
      <c r="G625" s="1" t="s">
        <v>711</v>
      </c>
      <c r="H625" s="1" t="s">
        <v>514</v>
      </c>
      <c r="I625" s="1" t="s">
        <v>515</v>
      </c>
      <c r="J625" s="1" t="s">
        <v>14998</v>
      </c>
      <c r="K625" s="1" t="s">
        <v>14999</v>
      </c>
      <c r="L625" t="e">
        <f>VLOOKUP(B625,HIS退!B:F,5,FALSE)</f>
        <v>#N/A</v>
      </c>
      <c r="M625">
        <f>VLOOKUP(J625,银行退!A:F,6,FALSE)</f>
        <v>10000</v>
      </c>
      <c r="N625" t="e">
        <f>VLOOKUP(J625,银行退!A:J,10,FALSE)</f>
        <v>#N/A</v>
      </c>
      <c r="O625" t="e">
        <f>VLOOKUP(J625,银行退!A:K,11,FALSE)</f>
        <v>#N/A</v>
      </c>
    </row>
    <row r="626" spans="1:15">
      <c r="A626" s="1" t="s">
        <v>15000</v>
      </c>
      <c r="B626" s="1" t="s">
        <v>15001</v>
      </c>
      <c r="C626" s="1" t="s">
        <v>15002</v>
      </c>
      <c r="D626" s="1" t="s">
        <v>2923</v>
      </c>
      <c r="E626" s="1" t="s">
        <v>2924</v>
      </c>
      <c r="F626" s="2">
        <v>1000</v>
      </c>
      <c r="G626" s="1" t="s">
        <v>711</v>
      </c>
      <c r="H626" s="1" t="s">
        <v>517</v>
      </c>
      <c r="I626" s="1" t="s">
        <v>122</v>
      </c>
      <c r="J626" s="1" t="s">
        <v>15003</v>
      </c>
      <c r="K626" s="1" t="s">
        <v>15004</v>
      </c>
      <c r="L626" t="e">
        <f>VLOOKUP(B626,HIS退!B:F,5,FALSE)</f>
        <v>#N/A</v>
      </c>
      <c r="M626">
        <f>VLOOKUP(J626,银行退!A:F,6,FALSE)</f>
        <v>1000</v>
      </c>
      <c r="N626" t="e">
        <f>VLOOKUP(J626,银行退!A:J,10,FALSE)</f>
        <v>#N/A</v>
      </c>
      <c r="O626" t="str">
        <f>VLOOKUP(J626,银行退!A:K,11,FALSE)</f>
        <v>20170803</v>
      </c>
    </row>
    <row r="627" spans="1:15">
      <c r="A627" s="1" t="s">
        <v>15005</v>
      </c>
      <c r="B627" s="1" t="s">
        <v>15006</v>
      </c>
      <c r="C627" s="1" t="s">
        <v>15007</v>
      </c>
      <c r="D627" s="1" t="s">
        <v>2923</v>
      </c>
      <c r="E627" s="1" t="s">
        <v>2924</v>
      </c>
      <c r="F627" s="2">
        <v>149.77000000000001</v>
      </c>
      <c r="G627" s="1" t="s">
        <v>711</v>
      </c>
      <c r="H627" s="1" t="s">
        <v>517</v>
      </c>
      <c r="I627" s="1" t="s">
        <v>122</v>
      </c>
      <c r="J627" s="1" t="s">
        <v>15008</v>
      </c>
      <c r="K627" s="1" t="s">
        <v>15004</v>
      </c>
      <c r="L627" t="e">
        <f>VLOOKUP(B627,HIS退!B:F,5,FALSE)</f>
        <v>#N/A</v>
      </c>
      <c r="M627">
        <f>VLOOKUP(J627,银行退!A:F,6,FALSE)</f>
        <v>149.77000000000001</v>
      </c>
      <c r="N627" t="e">
        <f>VLOOKUP(J627,银行退!A:J,10,FALSE)</f>
        <v>#N/A</v>
      </c>
      <c r="O627" t="str">
        <f>VLOOKUP(J627,银行退!A:K,11,FALSE)</f>
        <v>20170803</v>
      </c>
    </row>
    <row r="628" spans="1:15">
      <c r="A628" s="1" t="s">
        <v>15009</v>
      </c>
      <c r="B628" s="1" t="s">
        <v>15010</v>
      </c>
      <c r="C628" s="1" t="s">
        <v>2927</v>
      </c>
      <c r="D628" s="1" t="s">
        <v>2928</v>
      </c>
      <c r="E628" s="1" t="s">
        <v>2929</v>
      </c>
      <c r="F628" s="2">
        <v>129.5</v>
      </c>
      <c r="G628" s="1" t="s">
        <v>711</v>
      </c>
      <c r="H628" s="1" t="s">
        <v>514</v>
      </c>
      <c r="I628" s="1" t="s">
        <v>515</v>
      </c>
      <c r="J628" s="1" t="s">
        <v>15011</v>
      </c>
      <c r="K628" s="1" t="s">
        <v>15012</v>
      </c>
      <c r="L628" t="e">
        <f>VLOOKUP(B628,HIS退!B:F,5,FALSE)</f>
        <v>#N/A</v>
      </c>
      <c r="M628">
        <f>VLOOKUP(J628,银行退!A:F,6,FALSE)</f>
        <v>129.5</v>
      </c>
      <c r="N628" t="e">
        <f>VLOOKUP(J628,银行退!A:J,10,FALSE)</f>
        <v>#N/A</v>
      </c>
      <c r="O628" t="e">
        <f>VLOOKUP(J628,银行退!A:K,11,FALSE)</f>
        <v>#N/A</v>
      </c>
    </row>
    <row r="629" spans="1:15">
      <c r="A629" s="1" t="s">
        <v>15013</v>
      </c>
      <c r="B629" s="1" t="s">
        <v>15014</v>
      </c>
      <c r="C629" s="1" t="s">
        <v>15015</v>
      </c>
      <c r="D629" s="1" t="s">
        <v>2280</v>
      </c>
      <c r="E629" s="1" t="s">
        <v>2281</v>
      </c>
      <c r="F629" s="2">
        <v>73.5</v>
      </c>
      <c r="G629" s="1" t="s">
        <v>711</v>
      </c>
      <c r="H629" s="1" t="s">
        <v>517</v>
      </c>
      <c r="I629" s="1" t="s">
        <v>122</v>
      </c>
      <c r="J629" s="1" t="s">
        <v>15016</v>
      </c>
      <c r="K629" s="1" t="s">
        <v>14277</v>
      </c>
      <c r="L629" t="e">
        <f>VLOOKUP(B629,HIS退!B:F,5,FALSE)</f>
        <v>#N/A</v>
      </c>
      <c r="M629">
        <f>VLOOKUP(J629,银行退!A:F,6,FALSE)</f>
        <v>73.5</v>
      </c>
      <c r="N629" t="e">
        <f>VLOOKUP(J629,银行退!A:J,10,FALSE)</f>
        <v>#N/A</v>
      </c>
      <c r="O629" t="str">
        <f>VLOOKUP(J629,银行退!A:K,11,FALSE)</f>
        <v>20170803</v>
      </c>
    </row>
    <row r="630" spans="1:15">
      <c r="A630" s="1" t="s">
        <v>15017</v>
      </c>
      <c r="B630" s="1" t="s">
        <v>15018</v>
      </c>
      <c r="C630" s="1" t="s">
        <v>2932</v>
      </c>
      <c r="D630" s="1" t="s">
        <v>2933</v>
      </c>
      <c r="E630" s="1" t="s">
        <v>2934</v>
      </c>
      <c r="F630" s="2">
        <v>10</v>
      </c>
      <c r="G630" s="1" t="s">
        <v>711</v>
      </c>
      <c r="H630" s="1" t="s">
        <v>514</v>
      </c>
      <c r="I630" s="1" t="s">
        <v>515</v>
      </c>
      <c r="J630" s="1" t="s">
        <v>15019</v>
      </c>
      <c r="K630" s="1" t="s">
        <v>15020</v>
      </c>
      <c r="L630" t="e">
        <f>VLOOKUP(B630,HIS退!B:F,5,FALSE)</f>
        <v>#N/A</v>
      </c>
      <c r="M630">
        <f>VLOOKUP(J630,银行退!A:F,6,FALSE)</f>
        <v>10</v>
      </c>
      <c r="N630" t="e">
        <f>VLOOKUP(J630,银行退!A:J,10,FALSE)</f>
        <v>#N/A</v>
      </c>
      <c r="O630" t="e">
        <f>VLOOKUP(J630,银行退!A:K,11,FALSE)</f>
        <v>#N/A</v>
      </c>
    </row>
    <row r="631" spans="1:15">
      <c r="A631" s="1" t="s">
        <v>15021</v>
      </c>
      <c r="B631" s="1" t="s">
        <v>15022</v>
      </c>
      <c r="C631" s="1" t="s">
        <v>2936</v>
      </c>
      <c r="D631" s="1" t="s">
        <v>2937</v>
      </c>
      <c r="E631" s="1" t="s">
        <v>2938</v>
      </c>
      <c r="F631" s="2">
        <v>5046</v>
      </c>
      <c r="G631" s="1" t="s">
        <v>711</v>
      </c>
      <c r="H631" s="1" t="s">
        <v>514</v>
      </c>
      <c r="I631" s="1" t="s">
        <v>515</v>
      </c>
      <c r="J631" s="1" t="s">
        <v>15023</v>
      </c>
      <c r="K631" s="1" t="s">
        <v>15024</v>
      </c>
      <c r="L631" t="e">
        <f>VLOOKUP(B631,HIS退!B:F,5,FALSE)</f>
        <v>#N/A</v>
      </c>
      <c r="M631">
        <f>VLOOKUP(J631,银行退!A:F,6,FALSE)</f>
        <v>5046</v>
      </c>
      <c r="N631" t="e">
        <f>VLOOKUP(J631,银行退!A:J,10,FALSE)</f>
        <v>#N/A</v>
      </c>
      <c r="O631" t="e">
        <f>VLOOKUP(J631,银行退!A:K,11,FALSE)</f>
        <v>#N/A</v>
      </c>
    </row>
    <row r="632" spans="1:15">
      <c r="A632" s="1" t="s">
        <v>15025</v>
      </c>
      <c r="B632" s="1" t="s">
        <v>15026</v>
      </c>
      <c r="C632" s="1" t="s">
        <v>2940</v>
      </c>
      <c r="D632" s="1" t="s">
        <v>2941</v>
      </c>
      <c r="E632" s="1" t="s">
        <v>301</v>
      </c>
      <c r="F632" s="2">
        <v>321.14</v>
      </c>
      <c r="G632" s="1" t="s">
        <v>711</v>
      </c>
      <c r="H632" s="1" t="s">
        <v>514</v>
      </c>
      <c r="I632" s="1" t="s">
        <v>515</v>
      </c>
      <c r="J632" s="1" t="s">
        <v>15027</v>
      </c>
      <c r="K632" s="1" t="s">
        <v>15028</v>
      </c>
      <c r="L632" t="e">
        <f>VLOOKUP(B632,HIS退!B:F,5,FALSE)</f>
        <v>#N/A</v>
      </c>
      <c r="M632">
        <f>VLOOKUP(J632,银行退!A:F,6,FALSE)</f>
        <v>321.14</v>
      </c>
      <c r="N632" t="e">
        <f>VLOOKUP(J632,银行退!A:J,10,FALSE)</f>
        <v>#N/A</v>
      </c>
      <c r="O632" t="e">
        <f>VLOOKUP(J632,银行退!A:K,11,FALSE)</f>
        <v>#N/A</v>
      </c>
    </row>
    <row r="633" spans="1:15">
      <c r="A633" s="1" t="s">
        <v>15029</v>
      </c>
      <c r="B633" s="1" t="s">
        <v>15030</v>
      </c>
      <c r="C633" s="1" t="s">
        <v>15031</v>
      </c>
      <c r="D633" s="1" t="s">
        <v>2943</v>
      </c>
      <c r="E633" s="1" t="s">
        <v>2944</v>
      </c>
      <c r="F633" s="2">
        <v>432</v>
      </c>
      <c r="G633" s="1" t="s">
        <v>711</v>
      </c>
      <c r="H633" s="1" t="s">
        <v>517</v>
      </c>
      <c r="I633" s="1" t="s">
        <v>122</v>
      </c>
      <c r="J633" s="1" t="s">
        <v>15032</v>
      </c>
      <c r="K633" s="1" t="s">
        <v>15033</v>
      </c>
      <c r="L633" t="e">
        <f>VLOOKUP(B633,HIS退!B:F,5,FALSE)</f>
        <v>#N/A</v>
      </c>
      <c r="M633">
        <f>VLOOKUP(J633,银行退!A:F,6,FALSE)</f>
        <v>432</v>
      </c>
      <c r="N633" t="e">
        <f>VLOOKUP(J633,银行退!A:J,10,FALSE)</f>
        <v>#N/A</v>
      </c>
      <c r="O633" t="str">
        <f>VLOOKUP(J633,银行退!A:K,11,FALSE)</f>
        <v>20170803</v>
      </c>
    </row>
    <row r="634" spans="1:15">
      <c r="A634" s="1" t="s">
        <v>15034</v>
      </c>
      <c r="B634" s="1" t="s">
        <v>15035</v>
      </c>
      <c r="C634" s="1" t="s">
        <v>2946</v>
      </c>
      <c r="D634" s="1" t="s">
        <v>2947</v>
      </c>
      <c r="E634" s="1" t="s">
        <v>2948</v>
      </c>
      <c r="F634" s="2">
        <v>338.69</v>
      </c>
      <c r="G634" s="1" t="s">
        <v>711</v>
      </c>
      <c r="H634" s="1" t="s">
        <v>514</v>
      </c>
      <c r="I634" s="1" t="s">
        <v>515</v>
      </c>
      <c r="J634" s="1" t="s">
        <v>15036</v>
      </c>
      <c r="K634" s="1" t="s">
        <v>15037</v>
      </c>
      <c r="L634" t="e">
        <f>VLOOKUP(B634,HIS退!B:F,5,FALSE)</f>
        <v>#N/A</v>
      </c>
      <c r="M634">
        <f>VLOOKUP(J634,银行退!A:F,6,FALSE)</f>
        <v>338.69</v>
      </c>
      <c r="N634" t="e">
        <f>VLOOKUP(J634,银行退!A:J,10,FALSE)</f>
        <v>#N/A</v>
      </c>
      <c r="O634" t="e">
        <f>VLOOKUP(J634,银行退!A:K,11,FALSE)</f>
        <v>#N/A</v>
      </c>
    </row>
    <row r="635" spans="1:15">
      <c r="A635" s="1" t="s">
        <v>15038</v>
      </c>
      <c r="B635" s="1" t="s">
        <v>15039</v>
      </c>
      <c r="C635" s="1" t="s">
        <v>2950</v>
      </c>
      <c r="D635" s="1" t="s">
        <v>2951</v>
      </c>
      <c r="E635" s="1" t="s">
        <v>2952</v>
      </c>
      <c r="F635" s="2">
        <v>20</v>
      </c>
      <c r="G635" s="1" t="s">
        <v>711</v>
      </c>
      <c r="H635" s="1" t="s">
        <v>514</v>
      </c>
      <c r="I635" s="1" t="s">
        <v>515</v>
      </c>
      <c r="J635" s="1" t="s">
        <v>15040</v>
      </c>
      <c r="K635" s="1" t="s">
        <v>15041</v>
      </c>
      <c r="L635" t="e">
        <f>VLOOKUP(B635,HIS退!B:F,5,FALSE)</f>
        <v>#N/A</v>
      </c>
      <c r="M635">
        <f>VLOOKUP(J635,银行退!A:F,6,FALSE)</f>
        <v>20</v>
      </c>
      <c r="N635" t="e">
        <f>VLOOKUP(J635,银行退!A:J,10,FALSE)</f>
        <v>#N/A</v>
      </c>
      <c r="O635" t="e">
        <f>VLOOKUP(J635,银行退!A:K,11,FALSE)</f>
        <v>#N/A</v>
      </c>
    </row>
    <row r="636" spans="1:15">
      <c r="A636" s="1" t="s">
        <v>15042</v>
      </c>
      <c r="B636" s="1" t="s">
        <v>15043</v>
      </c>
      <c r="C636" s="1" t="s">
        <v>2954</v>
      </c>
      <c r="D636" s="1" t="s">
        <v>2955</v>
      </c>
      <c r="E636" s="1" t="s">
        <v>2956</v>
      </c>
      <c r="F636" s="2">
        <v>5100</v>
      </c>
      <c r="G636" s="1" t="s">
        <v>711</v>
      </c>
      <c r="H636" s="1" t="s">
        <v>514</v>
      </c>
      <c r="I636" s="1" t="s">
        <v>515</v>
      </c>
      <c r="J636" s="1" t="s">
        <v>15044</v>
      </c>
      <c r="K636" s="1" t="s">
        <v>15045</v>
      </c>
      <c r="L636" t="e">
        <f>VLOOKUP(B636,HIS退!B:F,5,FALSE)</f>
        <v>#N/A</v>
      </c>
      <c r="M636">
        <f>VLOOKUP(J636,银行退!A:F,6,FALSE)</f>
        <v>5100</v>
      </c>
      <c r="N636" t="e">
        <f>VLOOKUP(J636,银行退!A:J,10,FALSE)</f>
        <v>#N/A</v>
      </c>
      <c r="O636" t="e">
        <f>VLOOKUP(J636,银行退!A:K,11,FALSE)</f>
        <v>#N/A</v>
      </c>
    </row>
    <row r="637" spans="1:15">
      <c r="A637" s="1" t="s">
        <v>15046</v>
      </c>
      <c r="B637" s="1" t="s">
        <v>15047</v>
      </c>
      <c r="C637" s="1" t="s">
        <v>15048</v>
      </c>
      <c r="D637" s="1" t="s">
        <v>2958</v>
      </c>
      <c r="E637" s="1" t="s">
        <v>2959</v>
      </c>
      <c r="F637" s="2">
        <v>367.58</v>
      </c>
      <c r="G637" s="1" t="s">
        <v>711</v>
      </c>
      <c r="H637" s="1" t="s">
        <v>517</v>
      </c>
      <c r="I637" s="1" t="s">
        <v>122</v>
      </c>
      <c r="J637" s="1" t="s">
        <v>15049</v>
      </c>
      <c r="K637" s="1" t="s">
        <v>15050</v>
      </c>
      <c r="L637" t="e">
        <f>VLOOKUP(B637,HIS退!B:F,5,FALSE)</f>
        <v>#N/A</v>
      </c>
      <c r="M637">
        <f>VLOOKUP(J637,银行退!A:F,6,FALSE)</f>
        <v>367.58</v>
      </c>
      <c r="N637" t="e">
        <f>VLOOKUP(J637,银行退!A:J,10,FALSE)</f>
        <v>#N/A</v>
      </c>
      <c r="O637" t="str">
        <f>VLOOKUP(J637,银行退!A:K,11,FALSE)</f>
        <v>20170803</v>
      </c>
    </row>
    <row r="638" spans="1:15">
      <c r="A638" s="1" t="s">
        <v>15051</v>
      </c>
      <c r="B638" s="1" t="s">
        <v>15052</v>
      </c>
      <c r="C638" s="1" t="s">
        <v>2961</v>
      </c>
      <c r="D638" s="1" t="s">
        <v>2381</v>
      </c>
      <c r="E638" s="1" t="s">
        <v>2382</v>
      </c>
      <c r="F638" s="2">
        <v>1926</v>
      </c>
      <c r="G638" s="1" t="s">
        <v>711</v>
      </c>
      <c r="H638" s="1" t="s">
        <v>514</v>
      </c>
      <c r="I638" s="1" t="s">
        <v>515</v>
      </c>
      <c r="J638" s="1" t="s">
        <v>15053</v>
      </c>
      <c r="K638" s="1" t="s">
        <v>14154</v>
      </c>
      <c r="L638" t="e">
        <f>VLOOKUP(B638,HIS退!B:F,5,FALSE)</f>
        <v>#N/A</v>
      </c>
      <c r="M638">
        <f>VLOOKUP(J638,银行退!A:F,6,FALSE)</f>
        <v>1926</v>
      </c>
      <c r="N638" t="e">
        <f>VLOOKUP(J638,银行退!A:J,10,FALSE)</f>
        <v>#N/A</v>
      </c>
      <c r="O638" t="e">
        <f>VLOOKUP(J638,银行退!A:K,11,FALSE)</f>
        <v>#N/A</v>
      </c>
    </row>
    <row r="639" spans="1:15">
      <c r="A639" s="1" t="s">
        <v>15054</v>
      </c>
      <c r="B639" s="1" t="s">
        <v>15055</v>
      </c>
      <c r="C639" s="1" t="s">
        <v>2963</v>
      </c>
      <c r="D639" s="1" t="s">
        <v>2180</v>
      </c>
      <c r="E639" s="1" t="s">
        <v>2181</v>
      </c>
      <c r="F639" s="2">
        <v>365</v>
      </c>
      <c r="G639" s="1" t="s">
        <v>711</v>
      </c>
      <c r="H639" s="1" t="s">
        <v>514</v>
      </c>
      <c r="I639" s="1" t="s">
        <v>515</v>
      </c>
      <c r="J639" s="1" t="s">
        <v>15056</v>
      </c>
      <c r="K639" s="1" t="s">
        <v>14154</v>
      </c>
      <c r="L639" t="e">
        <f>VLOOKUP(B639,HIS退!B:F,5,FALSE)</f>
        <v>#N/A</v>
      </c>
      <c r="M639">
        <f>VLOOKUP(J639,银行退!A:F,6,FALSE)</f>
        <v>365</v>
      </c>
      <c r="N639" t="e">
        <f>VLOOKUP(J639,银行退!A:J,10,FALSE)</f>
        <v>#N/A</v>
      </c>
      <c r="O639" t="e">
        <f>VLOOKUP(J639,银行退!A:K,11,FALSE)</f>
        <v>#N/A</v>
      </c>
    </row>
    <row r="640" spans="1:15">
      <c r="A640" s="1" t="s">
        <v>15057</v>
      </c>
      <c r="B640" s="1" t="s">
        <v>15058</v>
      </c>
      <c r="C640" s="1" t="s">
        <v>2965</v>
      </c>
      <c r="D640" s="1" t="s">
        <v>2966</v>
      </c>
      <c r="E640" s="1" t="s">
        <v>2967</v>
      </c>
      <c r="F640" s="2">
        <v>216.7</v>
      </c>
      <c r="G640" s="1" t="s">
        <v>711</v>
      </c>
      <c r="H640" s="1" t="s">
        <v>514</v>
      </c>
      <c r="I640" s="1" t="s">
        <v>515</v>
      </c>
      <c r="J640" s="1" t="s">
        <v>15059</v>
      </c>
      <c r="K640" s="1" t="s">
        <v>15060</v>
      </c>
      <c r="L640" t="e">
        <f>VLOOKUP(B640,HIS退!B:F,5,FALSE)</f>
        <v>#N/A</v>
      </c>
      <c r="M640">
        <f>VLOOKUP(J640,银行退!A:F,6,FALSE)</f>
        <v>216.7</v>
      </c>
      <c r="N640" t="e">
        <f>VLOOKUP(J640,银行退!A:J,10,FALSE)</f>
        <v>#N/A</v>
      </c>
      <c r="O640" t="e">
        <f>VLOOKUP(J640,银行退!A:K,11,FALSE)</f>
        <v>#N/A</v>
      </c>
    </row>
    <row r="641" spans="1:15">
      <c r="A641" s="1" t="s">
        <v>15061</v>
      </c>
      <c r="B641" s="1" t="s">
        <v>15062</v>
      </c>
      <c r="C641" s="1" t="s">
        <v>2969</v>
      </c>
      <c r="D641" s="1" t="s">
        <v>2970</v>
      </c>
      <c r="E641" s="1" t="s">
        <v>2971</v>
      </c>
      <c r="F641" s="2">
        <v>600</v>
      </c>
      <c r="G641" s="1" t="s">
        <v>711</v>
      </c>
      <c r="H641" s="1" t="s">
        <v>514</v>
      </c>
      <c r="I641" s="1" t="s">
        <v>515</v>
      </c>
      <c r="J641" s="1" t="s">
        <v>15063</v>
      </c>
      <c r="K641" s="1" t="s">
        <v>15064</v>
      </c>
      <c r="L641" t="e">
        <f>VLOOKUP(B641,HIS退!B:F,5,FALSE)</f>
        <v>#N/A</v>
      </c>
      <c r="M641">
        <f>VLOOKUP(J641,银行退!A:F,6,FALSE)</f>
        <v>600</v>
      </c>
      <c r="N641" t="e">
        <f>VLOOKUP(J641,银行退!A:J,10,FALSE)</f>
        <v>#N/A</v>
      </c>
      <c r="O641" t="e">
        <f>VLOOKUP(J641,银行退!A:K,11,FALSE)</f>
        <v>#N/A</v>
      </c>
    </row>
    <row r="642" spans="1:15">
      <c r="A642" s="1" t="s">
        <v>15065</v>
      </c>
      <c r="B642" s="1" t="s">
        <v>15066</v>
      </c>
      <c r="C642" s="1" t="s">
        <v>2973</v>
      </c>
      <c r="D642" s="1" t="s">
        <v>2974</v>
      </c>
      <c r="E642" s="1" t="s">
        <v>2975</v>
      </c>
      <c r="F642" s="2">
        <v>2723.5</v>
      </c>
      <c r="G642" s="1" t="s">
        <v>711</v>
      </c>
      <c r="H642" s="1" t="s">
        <v>514</v>
      </c>
      <c r="I642" s="1" t="s">
        <v>515</v>
      </c>
      <c r="J642" s="1" t="s">
        <v>15067</v>
      </c>
      <c r="K642" s="1" t="s">
        <v>15068</v>
      </c>
      <c r="L642" t="e">
        <f>VLOOKUP(B642,HIS退!B:F,5,FALSE)</f>
        <v>#N/A</v>
      </c>
      <c r="M642">
        <f>VLOOKUP(J642,银行退!A:F,6,FALSE)</f>
        <v>2723.5</v>
      </c>
      <c r="N642" t="e">
        <f>VLOOKUP(J642,银行退!A:J,10,FALSE)</f>
        <v>#N/A</v>
      </c>
      <c r="O642" t="e">
        <f>VLOOKUP(J642,银行退!A:K,11,FALSE)</f>
        <v>#N/A</v>
      </c>
    </row>
    <row r="643" spans="1:15">
      <c r="A643" s="1" t="s">
        <v>15069</v>
      </c>
      <c r="B643" s="1" t="s">
        <v>15070</v>
      </c>
      <c r="C643" s="1" t="s">
        <v>2977</v>
      </c>
      <c r="D643" s="1" t="s">
        <v>2978</v>
      </c>
      <c r="E643" s="1" t="s">
        <v>2979</v>
      </c>
      <c r="F643" s="2">
        <v>90.1</v>
      </c>
      <c r="G643" s="1" t="s">
        <v>711</v>
      </c>
      <c r="H643" s="1" t="s">
        <v>514</v>
      </c>
      <c r="I643" s="1" t="s">
        <v>515</v>
      </c>
      <c r="J643" s="1" t="s">
        <v>15071</v>
      </c>
      <c r="K643" s="1" t="s">
        <v>15072</v>
      </c>
      <c r="L643" t="e">
        <f>VLOOKUP(B643,HIS退!B:F,5,FALSE)</f>
        <v>#N/A</v>
      </c>
      <c r="M643">
        <f>VLOOKUP(J643,银行退!A:F,6,FALSE)</f>
        <v>90.1</v>
      </c>
      <c r="N643" t="e">
        <f>VLOOKUP(J643,银行退!A:J,10,FALSE)</f>
        <v>#N/A</v>
      </c>
      <c r="O643" t="e">
        <f>VLOOKUP(J643,银行退!A:K,11,FALSE)</f>
        <v>#N/A</v>
      </c>
    </row>
    <row r="644" spans="1:15">
      <c r="A644" s="1" t="s">
        <v>15073</v>
      </c>
      <c r="B644" s="1" t="s">
        <v>15074</v>
      </c>
      <c r="C644" s="1" t="s">
        <v>2981</v>
      </c>
      <c r="D644" s="1" t="s">
        <v>2982</v>
      </c>
      <c r="E644" s="1" t="s">
        <v>2983</v>
      </c>
      <c r="F644" s="2">
        <v>100</v>
      </c>
      <c r="G644" s="1" t="s">
        <v>711</v>
      </c>
      <c r="H644" s="1" t="s">
        <v>514</v>
      </c>
      <c r="I644" s="1" t="s">
        <v>515</v>
      </c>
      <c r="J644" s="1" t="s">
        <v>15075</v>
      </c>
      <c r="K644" s="1" t="s">
        <v>15076</v>
      </c>
      <c r="L644" t="e">
        <f>VLOOKUP(B644,HIS退!B:F,5,FALSE)</f>
        <v>#N/A</v>
      </c>
      <c r="M644">
        <f>VLOOKUP(J644,银行退!A:F,6,FALSE)</f>
        <v>100</v>
      </c>
      <c r="N644" t="e">
        <f>VLOOKUP(J644,银行退!A:J,10,FALSE)</f>
        <v>#N/A</v>
      </c>
      <c r="O644" t="e">
        <f>VLOOKUP(J644,银行退!A:K,11,FALSE)</f>
        <v>#N/A</v>
      </c>
    </row>
    <row r="645" spans="1:15">
      <c r="A645" s="1" t="s">
        <v>15077</v>
      </c>
      <c r="B645" s="1" t="s">
        <v>15078</v>
      </c>
      <c r="C645" s="1" t="s">
        <v>2985</v>
      </c>
      <c r="D645" s="1" t="s">
        <v>2982</v>
      </c>
      <c r="E645" s="1" t="s">
        <v>2983</v>
      </c>
      <c r="F645" s="2">
        <v>4.32</v>
      </c>
      <c r="G645" s="1" t="s">
        <v>711</v>
      </c>
      <c r="H645" s="1" t="s">
        <v>514</v>
      </c>
      <c r="I645" s="1" t="s">
        <v>515</v>
      </c>
      <c r="J645" s="1" t="s">
        <v>15079</v>
      </c>
      <c r="K645" s="1" t="s">
        <v>15076</v>
      </c>
      <c r="L645" t="e">
        <f>VLOOKUP(B645,HIS退!B:F,5,FALSE)</f>
        <v>#N/A</v>
      </c>
      <c r="M645">
        <f>VLOOKUP(J645,银行退!A:F,6,FALSE)</f>
        <v>4.32</v>
      </c>
      <c r="N645" t="e">
        <f>VLOOKUP(J645,银行退!A:J,10,FALSE)</f>
        <v>#N/A</v>
      </c>
      <c r="O645" t="e">
        <f>VLOOKUP(J645,银行退!A:K,11,FALSE)</f>
        <v>#N/A</v>
      </c>
    </row>
    <row r="646" spans="1:15">
      <c r="A646" s="1" t="s">
        <v>15080</v>
      </c>
      <c r="B646" s="1" t="s">
        <v>15081</v>
      </c>
      <c r="C646" s="1" t="s">
        <v>2987</v>
      </c>
      <c r="D646" s="1" t="s">
        <v>2988</v>
      </c>
      <c r="E646" s="1" t="s">
        <v>2989</v>
      </c>
      <c r="F646" s="2">
        <v>15020</v>
      </c>
      <c r="G646" s="1" t="s">
        <v>711</v>
      </c>
      <c r="H646" s="1" t="s">
        <v>514</v>
      </c>
      <c r="I646" s="1" t="s">
        <v>515</v>
      </c>
      <c r="J646" s="1" t="s">
        <v>15082</v>
      </c>
      <c r="K646" s="1" t="s">
        <v>15083</v>
      </c>
      <c r="L646" t="e">
        <f>VLOOKUP(B646,HIS退!B:F,5,FALSE)</f>
        <v>#N/A</v>
      </c>
      <c r="M646">
        <f>VLOOKUP(J646,银行退!A:F,6,FALSE)</f>
        <v>15020</v>
      </c>
      <c r="N646" t="e">
        <f>VLOOKUP(J646,银行退!A:J,10,FALSE)</f>
        <v>#N/A</v>
      </c>
      <c r="O646" t="e">
        <f>VLOOKUP(J646,银行退!A:K,11,FALSE)</f>
        <v>#N/A</v>
      </c>
    </row>
    <row r="647" spans="1:15">
      <c r="A647" s="1" t="s">
        <v>15084</v>
      </c>
      <c r="B647" s="1" t="s">
        <v>15085</v>
      </c>
      <c r="C647" s="1" t="s">
        <v>15086</v>
      </c>
      <c r="D647" s="1" t="s">
        <v>2991</v>
      </c>
      <c r="E647" s="1" t="s">
        <v>2992</v>
      </c>
      <c r="F647" s="2">
        <v>100</v>
      </c>
      <c r="G647" s="1" t="s">
        <v>711</v>
      </c>
      <c r="H647" s="1" t="s">
        <v>517</v>
      </c>
      <c r="I647" s="1" t="s">
        <v>122</v>
      </c>
      <c r="J647" s="1" t="s">
        <v>15087</v>
      </c>
      <c r="K647" s="1" t="s">
        <v>15088</v>
      </c>
      <c r="L647" t="e">
        <f>VLOOKUP(B647,HIS退!B:F,5,FALSE)</f>
        <v>#N/A</v>
      </c>
      <c r="M647">
        <f>VLOOKUP(J647,银行退!A:F,6,FALSE)</f>
        <v>100</v>
      </c>
      <c r="N647" t="e">
        <f>VLOOKUP(J647,银行退!A:J,10,FALSE)</f>
        <v>#N/A</v>
      </c>
      <c r="O647" t="str">
        <f>VLOOKUP(J647,银行退!A:K,11,FALSE)</f>
        <v>20170803</v>
      </c>
    </row>
    <row r="648" spans="1:15">
      <c r="A648" s="1" t="s">
        <v>15089</v>
      </c>
      <c r="B648" s="1" t="s">
        <v>15090</v>
      </c>
      <c r="C648" s="1" t="s">
        <v>2994</v>
      </c>
      <c r="D648" s="1" t="s">
        <v>2995</v>
      </c>
      <c r="E648" s="1" t="s">
        <v>2996</v>
      </c>
      <c r="F648" s="2">
        <v>3545.41</v>
      </c>
      <c r="G648" s="1" t="s">
        <v>711</v>
      </c>
      <c r="H648" s="1" t="s">
        <v>514</v>
      </c>
      <c r="I648" s="1" t="s">
        <v>515</v>
      </c>
      <c r="J648" s="1" t="s">
        <v>15091</v>
      </c>
      <c r="K648" s="1" t="s">
        <v>15092</v>
      </c>
      <c r="L648" t="e">
        <f>VLOOKUP(B648,HIS退!B:F,5,FALSE)</f>
        <v>#N/A</v>
      </c>
      <c r="M648">
        <f>VLOOKUP(J648,银行退!A:F,6,FALSE)</f>
        <v>3545.41</v>
      </c>
      <c r="N648" t="e">
        <f>VLOOKUP(J648,银行退!A:J,10,FALSE)</f>
        <v>#N/A</v>
      </c>
      <c r="O648" t="e">
        <f>VLOOKUP(J648,银行退!A:K,11,FALSE)</f>
        <v>#N/A</v>
      </c>
    </row>
    <row r="649" spans="1:15">
      <c r="A649" s="1" t="s">
        <v>15093</v>
      </c>
      <c r="B649" s="1" t="s">
        <v>15094</v>
      </c>
      <c r="C649" s="1" t="s">
        <v>2998</v>
      </c>
      <c r="D649" s="1" t="s">
        <v>1238</v>
      </c>
      <c r="E649" s="1" t="s">
        <v>1239</v>
      </c>
      <c r="F649" s="2">
        <v>1978.07</v>
      </c>
      <c r="G649" s="1" t="s">
        <v>711</v>
      </c>
      <c r="H649" s="1" t="s">
        <v>514</v>
      </c>
      <c r="I649" s="1" t="s">
        <v>515</v>
      </c>
      <c r="J649" s="1" t="s">
        <v>15095</v>
      </c>
      <c r="K649" s="1" t="s">
        <v>13101</v>
      </c>
      <c r="L649" t="e">
        <f>VLOOKUP(B649,HIS退!B:F,5,FALSE)</f>
        <v>#N/A</v>
      </c>
      <c r="M649">
        <f>VLOOKUP(J649,银行退!A:F,6,FALSE)</f>
        <v>1978.07</v>
      </c>
      <c r="N649" t="e">
        <f>VLOOKUP(J649,银行退!A:J,10,FALSE)</f>
        <v>#N/A</v>
      </c>
      <c r="O649" t="e">
        <f>VLOOKUP(J649,银行退!A:K,11,FALSE)</f>
        <v>#N/A</v>
      </c>
    </row>
    <row r="650" spans="1:15">
      <c r="A650" s="1" t="s">
        <v>15096</v>
      </c>
      <c r="B650" s="1" t="s">
        <v>15097</v>
      </c>
      <c r="C650" s="1" t="s">
        <v>3000</v>
      </c>
      <c r="D650" s="1" t="s">
        <v>3001</v>
      </c>
      <c r="E650" s="1" t="s">
        <v>3002</v>
      </c>
      <c r="F650" s="2">
        <v>2000</v>
      </c>
      <c r="G650" s="1" t="s">
        <v>711</v>
      </c>
      <c r="H650" s="1" t="s">
        <v>514</v>
      </c>
      <c r="I650" s="1" t="s">
        <v>515</v>
      </c>
      <c r="J650" s="1" t="s">
        <v>15098</v>
      </c>
      <c r="K650" s="1" t="s">
        <v>15099</v>
      </c>
      <c r="L650" t="e">
        <f>VLOOKUP(B650,HIS退!B:F,5,FALSE)</f>
        <v>#N/A</v>
      </c>
      <c r="M650">
        <f>VLOOKUP(J650,银行退!A:F,6,FALSE)</f>
        <v>2000</v>
      </c>
      <c r="N650" t="e">
        <f>VLOOKUP(J650,银行退!A:J,10,FALSE)</f>
        <v>#N/A</v>
      </c>
      <c r="O650" t="e">
        <f>VLOOKUP(J650,银行退!A:K,11,FALSE)</f>
        <v>#N/A</v>
      </c>
    </row>
    <row r="651" spans="1:15">
      <c r="A651" s="1" t="s">
        <v>15100</v>
      </c>
      <c r="B651" s="1" t="s">
        <v>15101</v>
      </c>
      <c r="C651" s="1" t="s">
        <v>15102</v>
      </c>
      <c r="D651" s="1" t="s">
        <v>3004</v>
      </c>
      <c r="E651" s="1" t="s">
        <v>3005</v>
      </c>
      <c r="F651" s="2">
        <v>500</v>
      </c>
      <c r="G651" s="1" t="s">
        <v>711</v>
      </c>
      <c r="H651" s="1" t="s">
        <v>517</v>
      </c>
      <c r="I651" s="1" t="s">
        <v>122</v>
      </c>
      <c r="J651" s="1" t="s">
        <v>15103</v>
      </c>
      <c r="K651" s="1" t="s">
        <v>15104</v>
      </c>
      <c r="L651" t="e">
        <f>VLOOKUP(B651,HIS退!B:F,5,FALSE)</f>
        <v>#N/A</v>
      </c>
      <c r="M651">
        <f>VLOOKUP(J651,银行退!A:F,6,FALSE)</f>
        <v>500</v>
      </c>
      <c r="N651" t="e">
        <f>VLOOKUP(J651,银行退!A:J,10,FALSE)</f>
        <v>#N/A</v>
      </c>
      <c r="O651" t="str">
        <f>VLOOKUP(J651,银行退!A:K,11,FALSE)</f>
        <v>20170803</v>
      </c>
    </row>
    <row r="652" spans="1:15">
      <c r="A652" s="1" t="s">
        <v>15105</v>
      </c>
      <c r="B652" s="1" t="s">
        <v>15106</v>
      </c>
      <c r="C652" s="1" t="s">
        <v>3007</v>
      </c>
      <c r="D652" s="1" t="s">
        <v>3008</v>
      </c>
      <c r="E652" s="1" t="s">
        <v>3009</v>
      </c>
      <c r="F652" s="2">
        <v>1264.3399999999999</v>
      </c>
      <c r="G652" s="1" t="s">
        <v>711</v>
      </c>
      <c r="H652" s="1" t="s">
        <v>514</v>
      </c>
      <c r="I652" s="1" t="s">
        <v>515</v>
      </c>
      <c r="J652" s="1" t="s">
        <v>15107</v>
      </c>
      <c r="K652" s="1" t="s">
        <v>15108</v>
      </c>
      <c r="L652" t="e">
        <f>VLOOKUP(B652,HIS退!B:F,5,FALSE)</f>
        <v>#N/A</v>
      </c>
      <c r="M652">
        <f>VLOOKUP(J652,银行退!A:F,6,FALSE)</f>
        <v>1264.3399999999999</v>
      </c>
      <c r="N652" t="e">
        <f>VLOOKUP(J652,银行退!A:J,10,FALSE)</f>
        <v>#N/A</v>
      </c>
      <c r="O652" t="e">
        <f>VLOOKUP(J652,银行退!A:K,11,FALSE)</f>
        <v>#N/A</v>
      </c>
    </row>
    <row r="653" spans="1:15">
      <c r="A653" s="1" t="s">
        <v>15109</v>
      </c>
      <c r="B653" s="1" t="s">
        <v>15110</v>
      </c>
      <c r="C653" s="1" t="s">
        <v>3011</v>
      </c>
      <c r="D653" s="1" t="s">
        <v>3012</v>
      </c>
      <c r="E653" s="1" t="s">
        <v>3013</v>
      </c>
      <c r="F653" s="2">
        <v>978.84</v>
      </c>
      <c r="G653" s="1" t="s">
        <v>711</v>
      </c>
      <c r="H653" s="1" t="s">
        <v>514</v>
      </c>
      <c r="I653" s="1" t="s">
        <v>515</v>
      </c>
      <c r="J653" s="1" t="s">
        <v>15111</v>
      </c>
      <c r="K653" s="1" t="s">
        <v>15112</v>
      </c>
      <c r="L653" t="e">
        <f>VLOOKUP(B653,HIS退!B:F,5,FALSE)</f>
        <v>#N/A</v>
      </c>
      <c r="M653">
        <f>VLOOKUP(J653,银行退!A:F,6,FALSE)</f>
        <v>978.84</v>
      </c>
      <c r="N653" t="e">
        <f>VLOOKUP(J653,银行退!A:J,10,FALSE)</f>
        <v>#N/A</v>
      </c>
      <c r="O653" t="e">
        <f>VLOOKUP(J653,银行退!A:K,11,FALSE)</f>
        <v>#N/A</v>
      </c>
    </row>
    <row r="654" spans="1:15">
      <c r="A654" s="1" t="s">
        <v>15113</v>
      </c>
      <c r="B654" s="1" t="s">
        <v>15114</v>
      </c>
      <c r="C654" s="1" t="s">
        <v>3015</v>
      </c>
      <c r="D654" s="1" t="s">
        <v>273</v>
      </c>
      <c r="E654" s="1" t="s">
        <v>274</v>
      </c>
      <c r="F654" s="2">
        <v>10000</v>
      </c>
      <c r="G654" s="1" t="s">
        <v>711</v>
      </c>
      <c r="H654" s="1" t="s">
        <v>514</v>
      </c>
      <c r="I654" s="1" t="s">
        <v>515</v>
      </c>
      <c r="J654" s="1" t="s">
        <v>15115</v>
      </c>
      <c r="K654" s="1" t="s">
        <v>578</v>
      </c>
      <c r="L654" t="e">
        <f>VLOOKUP(B654,HIS退!B:F,5,FALSE)</f>
        <v>#N/A</v>
      </c>
      <c r="M654">
        <f>VLOOKUP(J654,银行退!A:F,6,FALSE)</f>
        <v>10000</v>
      </c>
      <c r="N654" t="e">
        <f>VLOOKUP(J654,银行退!A:J,10,FALSE)</f>
        <v>#N/A</v>
      </c>
      <c r="O654" t="e">
        <f>VLOOKUP(J654,银行退!A:K,11,FALSE)</f>
        <v>#N/A</v>
      </c>
    </row>
    <row r="655" spans="1:15">
      <c r="A655" s="1" t="s">
        <v>15116</v>
      </c>
      <c r="B655" s="1" t="s">
        <v>15117</v>
      </c>
      <c r="C655" s="1" t="s">
        <v>3017</v>
      </c>
      <c r="D655" s="1" t="s">
        <v>3018</v>
      </c>
      <c r="E655" s="1" t="s">
        <v>3019</v>
      </c>
      <c r="F655" s="2">
        <v>863.6</v>
      </c>
      <c r="G655" s="1" t="s">
        <v>711</v>
      </c>
      <c r="H655" s="1" t="s">
        <v>514</v>
      </c>
      <c r="I655" s="1" t="s">
        <v>515</v>
      </c>
      <c r="J655" s="1" t="s">
        <v>15118</v>
      </c>
      <c r="K655" s="1" t="s">
        <v>15119</v>
      </c>
      <c r="L655" t="e">
        <f>VLOOKUP(B655,HIS退!B:F,5,FALSE)</f>
        <v>#N/A</v>
      </c>
      <c r="M655">
        <f>VLOOKUP(J655,银行退!A:F,6,FALSE)</f>
        <v>863.6</v>
      </c>
      <c r="N655" t="e">
        <f>VLOOKUP(J655,银行退!A:J,10,FALSE)</f>
        <v>#N/A</v>
      </c>
      <c r="O655" t="e">
        <f>VLOOKUP(J655,银行退!A:K,11,FALSE)</f>
        <v>#N/A</v>
      </c>
    </row>
    <row r="656" spans="1:15">
      <c r="A656" s="1" t="s">
        <v>15120</v>
      </c>
      <c r="B656" s="1" t="s">
        <v>15121</v>
      </c>
      <c r="C656" s="1" t="s">
        <v>15122</v>
      </c>
      <c r="D656" s="1" t="s">
        <v>326</v>
      </c>
      <c r="E656" s="1" t="s">
        <v>327</v>
      </c>
      <c r="F656" s="2">
        <v>1190</v>
      </c>
      <c r="G656" s="1" t="s">
        <v>711</v>
      </c>
      <c r="H656" s="1" t="s">
        <v>517</v>
      </c>
      <c r="I656" s="1" t="s">
        <v>122</v>
      </c>
      <c r="J656" s="1" t="s">
        <v>15123</v>
      </c>
      <c r="K656" s="1" t="s">
        <v>63</v>
      </c>
      <c r="L656" t="e">
        <f>VLOOKUP(B656,HIS退!B:F,5,FALSE)</f>
        <v>#N/A</v>
      </c>
      <c r="M656">
        <f>VLOOKUP(J656,银行退!A:F,6,FALSE)</f>
        <v>1190</v>
      </c>
      <c r="N656" t="e">
        <f>VLOOKUP(J656,银行退!A:J,10,FALSE)</f>
        <v>#N/A</v>
      </c>
      <c r="O656" t="str">
        <f>VLOOKUP(J656,银行退!A:K,11,FALSE)</f>
        <v>20170803</v>
      </c>
    </row>
    <row r="657" spans="1:15">
      <c r="A657" s="1" t="s">
        <v>15124</v>
      </c>
      <c r="B657" s="1" t="s">
        <v>15125</v>
      </c>
      <c r="C657" s="1" t="s">
        <v>3022</v>
      </c>
      <c r="D657" s="1" t="s">
        <v>3023</v>
      </c>
      <c r="E657" s="1" t="s">
        <v>3024</v>
      </c>
      <c r="F657" s="2">
        <v>3192.18</v>
      </c>
      <c r="G657" s="1" t="s">
        <v>711</v>
      </c>
      <c r="H657" s="1" t="s">
        <v>514</v>
      </c>
      <c r="I657" s="1" t="s">
        <v>515</v>
      </c>
      <c r="J657" s="1" t="s">
        <v>15126</v>
      </c>
      <c r="K657" s="1" t="s">
        <v>15127</v>
      </c>
      <c r="L657" t="e">
        <f>VLOOKUP(B657,HIS退!B:F,5,FALSE)</f>
        <v>#N/A</v>
      </c>
      <c r="M657">
        <f>VLOOKUP(J657,银行退!A:F,6,FALSE)</f>
        <v>3192.18</v>
      </c>
      <c r="N657" t="e">
        <f>VLOOKUP(J657,银行退!A:J,10,FALSE)</f>
        <v>#N/A</v>
      </c>
      <c r="O657" t="e">
        <f>VLOOKUP(J657,银行退!A:K,11,FALSE)</f>
        <v>#N/A</v>
      </c>
    </row>
    <row r="658" spans="1:15">
      <c r="A658" s="1" t="s">
        <v>15128</v>
      </c>
      <c r="B658" s="1" t="s">
        <v>15129</v>
      </c>
      <c r="C658" s="1" t="s">
        <v>3026</v>
      </c>
      <c r="D658" s="1" t="s">
        <v>3027</v>
      </c>
      <c r="E658" s="1" t="s">
        <v>3028</v>
      </c>
      <c r="F658" s="2">
        <v>5000</v>
      </c>
      <c r="G658" s="1" t="s">
        <v>711</v>
      </c>
      <c r="H658" s="1" t="s">
        <v>514</v>
      </c>
      <c r="I658" s="1" t="s">
        <v>515</v>
      </c>
      <c r="J658" s="1" t="s">
        <v>15130</v>
      </c>
      <c r="K658" s="1" t="s">
        <v>15131</v>
      </c>
      <c r="L658" t="e">
        <f>VLOOKUP(B658,HIS退!B:F,5,FALSE)</f>
        <v>#N/A</v>
      </c>
      <c r="M658">
        <f>VLOOKUP(J658,银行退!A:F,6,FALSE)</f>
        <v>5000</v>
      </c>
      <c r="N658" t="e">
        <f>VLOOKUP(J658,银行退!A:J,10,FALSE)</f>
        <v>#N/A</v>
      </c>
      <c r="O658" t="e">
        <f>VLOOKUP(J658,银行退!A:K,11,FALSE)</f>
        <v>#N/A</v>
      </c>
    </row>
    <row r="659" spans="1:15">
      <c r="A659" s="1" t="s">
        <v>15132</v>
      </c>
      <c r="B659" s="1" t="s">
        <v>15133</v>
      </c>
      <c r="C659" s="1" t="s">
        <v>15134</v>
      </c>
      <c r="D659" s="1" t="s">
        <v>3030</v>
      </c>
      <c r="E659" s="1" t="s">
        <v>3031</v>
      </c>
      <c r="F659" s="2">
        <v>784.5</v>
      </c>
      <c r="G659" s="1" t="s">
        <v>711</v>
      </c>
      <c r="H659" s="1" t="s">
        <v>517</v>
      </c>
      <c r="I659" s="1" t="s">
        <v>122</v>
      </c>
      <c r="J659" s="1" t="s">
        <v>15135</v>
      </c>
      <c r="K659" s="1" t="s">
        <v>15136</v>
      </c>
      <c r="L659" t="e">
        <f>VLOOKUP(B659,HIS退!B:F,5,FALSE)</f>
        <v>#N/A</v>
      </c>
      <c r="M659">
        <f>VLOOKUP(J659,银行退!A:F,6,FALSE)</f>
        <v>784.5</v>
      </c>
      <c r="N659" t="e">
        <f>VLOOKUP(J659,银行退!A:J,10,FALSE)</f>
        <v>#N/A</v>
      </c>
      <c r="O659" t="str">
        <f>VLOOKUP(J659,银行退!A:K,11,FALSE)</f>
        <v>20170803</v>
      </c>
    </row>
    <row r="660" spans="1:15">
      <c r="A660" s="1" t="s">
        <v>15137</v>
      </c>
      <c r="B660" s="1" t="s">
        <v>15138</v>
      </c>
      <c r="C660" s="1" t="s">
        <v>3033</v>
      </c>
      <c r="D660" s="1" t="s">
        <v>3034</v>
      </c>
      <c r="E660" s="1" t="s">
        <v>3035</v>
      </c>
      <c r="F660" s="2">
        <v>122.5</v>
      </c>
      <c r="G660" s="1" t="s">
        <v>711</v>
      </c>
      <c r="H660" s="1" t="s">
        <v>514</v>
      </c>
      <c r="I660" s="1" t="s">
        <v>515</v>
      </c>
      <c r="J660" s="1" t="s">
        <v>15139</v>
      </c>
      <c r="K660" s="1" t="s">
        <v>15140</v>
      </c>
      <c r="L660" t="e">
        <f>VLOOKUP(B660,HIS退!B:F,5,FALSE)</f>
        <v>#N/A</v>
      </c>
      <c r="M660">
        <f>VLOOKUP(J660,银行退!A:F,6,FALSE)</f>
        <v>122.5</v>
      </c>
      <c r="N660" t="e">
        <f>VLOOKUP(J660,银行退!A:J,10,FALSE)</f>
        <v>#N/A</v>
      </c>
      <c r="O660" t="e">
        <f>VLOOKUP(J660,银行退!A:K,11,FALSE)</f>
        <v>#N/A</v>
      </c>
    </row>
    <row r="661" spans="1:15">
      <c r="A661" s="1" t="s">
        <v>15141</v>
      </c>
      <c r="B661" s="1" t="s">
        <v>15142</v>
      </c>
      <c r="C661" s="1" t="s">
        <v>15143</v>
      </c>
      <c r="D661" s="1" t="s">
        <v>3037</v>
      </c>
      <c r="E661" s="1" t="s">
        <v>3038</v>
      </c>
      <c r="F661" s="2">
        <v>589.5</v>
      </c>
      <c r="G661" s="1" t="s">
        <v>711</v>
      </c>
      <c r="H661" s="1" t="s">
        <v>517</v>
      </c>
      <c r="I661" s="1" t="s">
        <v>122</v>
      </c>
      <c r="J661" s="1" t="s">
        <v>15144</v>
      </c>
      <c r="K661" s="1" t="s">
        <v>15145</v>
      </c>
      <c r="L661" t="e">
        <f>VLOOKUP(B661,HIS退!B:F,5,FALSE)</f>
        <v>#N/A</v>
      </c>
      <c r="M661">
        <f>VLOOKUP(J661,银行退!A:F,6,FALSE)</f>
        <v>589.5</v>
      </c>
      <c r="N661" t="e">
        <f>VLOOKUP(J661,银行退!A:J,10,FALSE)</f>
        <v>#N/A</v>
      </c>
      <c r="O661" t="str">
        <f>VLOOKUP(J661,银行退!A:K,11,FALSE)</f>
        <v>20170803</v>
      </c>
    </row>
    <row r="662" spans="1:15">
      <c r="A662" s="1" t="s">
        <v>15146</v>
      </c>
      <c r="B662" s="1" t="s">
        <v>15147</v>
      </c>
      <c r="C662" s="1" t="s">
        <v>3040</v>
      </c>
      <c r="D662" s="1" t="s">
        <v>3041</v>
      </c>
      <c r="E662" s="1" t="s">
        <v>3042</v>
      </c>
      <c r="F662" s="2">
        <v>76</v>
      </c>
      <c r="G662" s="1" t="s">
        <v>711</v>
      </c>
      <c r="H662" s="1" t="s">
        <v>514</v>
      </c>
      <c r="I662" s="1" t="s">
        <v>515</v>
      </c>
      <c r="J662" s="1" t="s">
        <v>15148</v>
      </c>
      <c r="K662" s="1" t="s">
        <v>15149</v>
      </c>
      <c r="L662" t="e">
        <f>VLOOKUP(B662,HIS退!B:F,5,FALSE)</f>
        <v>#N/A</v>
      </c>
      <c r="M662">
        <f>VLOOKUP(J662,银行退!A:F,6,FALSE)</f>
        <v>76</v>
      </c>
      <c r="N662" t="e">
        <f>VLOOKUP(J662,银行退!A:J,10,FALSE)</f>
        <v>#N/A</v>
      </c>
      <c r="O662" t="e">
        <f>VLOOKUP(J662,银行退!A:K,11,FALSE)</f>
        <v>#N/A</v>
      </c>
    </row>
    <row r="663" spans="1:15">
      <c r="A663" s="1" t="s">
        <v>15150</v>
      </c>
      <c r="B663" s="1" t="s">
        <v>15151</v>
      </c>
      <c r="C663" s="1" t="s">
        <v>3044</v>
      </c>
      <c r="D663" s="1" t="s">
        <v>3045</v>
      </c>
      <c r="E663" s="1" t="s">
        <v>3046</v>
      </c>
      <c r="F663" s="2">
        <v>28437.32</v>
      </c>
      <c r="G663" s="1" t="s">
        <v>711</v>
      </c>
      <c r="H663" s="1" t="s">
        <v>514</v>
      </c>
      <c r="I663" s="1" t="s">
        <v>515</v>
      </c>
      <c r="J663" s="1" t="s">
        <v>15152</v>
      </c>
      <c r="K663" s="1" t="s">
        <v>15153</v>
      </c>
      <c r="L663" t="e">
        <f>VLOOKUP(B663,HIS退!B:F,5,FALSE)</f>
        <v>#N/A</v>
      </c>
      <c r="M663">
        <f>VLOOKUP(J663,银行退!A:F,6,FALSE)</f>
        <v>28437.32</v>
      </c>
      <c r="N663" t="e">
        <f>VLOOKUP(J663,银行退!A:J,10,FALSE)</f>
        <v>#N/A</v>
      </c>
      <c r="O663" t="e">
        <f>VLOOKUP(J663,银行退!A:K,11,FALSE)</f>
        <v>#N/A</v>
      </c>
    </row>
    <row r="664" spans="1:15">
      <c r="A664" s="1" t="s">
        <v>15154</v>
      </c>
      <c r="B664" s="1" t="s">
        <v>15155</v>
      </c>
      <c r="C664" s="1" t="s">
        <v>3048</v>
      </c>
      <c r="D664" s="1" t="s">
        <v>3049</v>
      </c>
      <c r="E664" s="1" t="s">
        <v>3050</v>
      </c>
      <c r="F664" s="2">
        <v>4244.9399999999996</v>
      </c>
      <c r="G664" s="1" t="s">
        <v>711</v>
      </c>
      <c r="H664" s="1" t="s">
        <v>514</v>
      </c>
      <c r="I664" s="1" t="s">
        <v>515</v>
      </c>
      <c r="J664" s="1" t="s">
        <v>15156</v>
      </c>
      <c r="K664" s="1" t="s">
        <v>15157</v>
      </c>
      <c r="L664" t="e">
        <f>VLOOKUP(B664,HIS退!B:F,5,FALSE)</f>
        <v>#N/A</v>
      </c>
      <c r="M664">
        <f>VLOOKUP(J664,银行退!A:F,6,FALSE)</f>
        <v>4244.9399999999996</v>
      </c>
      <c r="N664" t="e">
        <f>VLOOKUP(J664,银行退!A:J,10,FALSE)</f>
        <v>#N/A</v>
      </c>
      <c r="O664" t="e">
        <f>VLOOKUP(J664,银行退!A:K,11,FALSE)</f>
        <v>#N/A</v>
      </c>
    </row>
    <row r="665" spans="1:15">
      <c r="A665" s="1" t="s">
        <v>15158</v>
      </c>
      <c r="B665" s="1" t="s">
        <v>15159</v>
      </c>
      <c r="C665" s="1" t="s">
        <v>15160</v>
      </c>
      <c r="D665" s="1" t="s">
        <v>3052</v>
      </c>
      <c r="E665" s="1" t="s">
        <v>3053</v>
      </c>
      <c r="F665" s="2">
        <v>2500</v>
      </c>
      <c r="G665" s="1" t="s">
        <v>711</v>
      </c>
      <c r="H665" s="1" t="s">
        <v>517</v>
      </c>
      <c r="I665" s="1" t="s">
        <v>122</v>
      </c>
      <c r="J665" s="1" t="s">
        <v>15161</v>
      </c>
      <c r="K665" s="1" t="s">
        <v>15162</v>
      </c>
      <c r="L665" t="e">
        <f>VLOOKUP(B665,HIS退!B:F,5,FALSE)</f>
        <v>#N/A</v>
      </c>
      <c r="M665">
        <f>VLOOKUP(J665,银行退!A:F,6,FALSE)</f>
        <v>2500</v>
      </c>
      <c r="N665" t="e">
        <f>VLOOKUP(J665,银行退!A:J,10,FALSE)</f>
        <v>#N/A</v>
      </c>
      <c r="O665" t="str">
        <f>VLOOKUP(J665,银行退!A:K,11,FALSE)</f>
        <v>20170803</v>
      </c>
    </row>
    <row r="666" spans="1:15">
      <c r="A666" s="1" t="s">
        <v>15163</v>
      </c>
      <c r="B666" s="1" t="s">
        <v>15164</v>
      </c>
      <c r="C666" s="1" t="s">
        <v>3055</v>
      </c>
      <c r="D666" s="1" t="s">
        <v>3056</v>
      </c>
      <c r="E666" s="1" t="s">
        <v>3057</v>
      </c>
      <c r="F666" s="2">
        <v>2000</v>
      </c>
      <c r="G666" s="1" t="s">
        <v>711</v>
      </c>
      <c r="H666" s="1" t="s">
        <v>514</v>
      </c>
      <c r="I666" s="1" t="s">
        <v>515</v>
      </c>
      <c r="J666" s="1" t="s">
        <v>15165</v>
      </c>
      <c r="K666" s="1" t="s">
        <v>15166</v>
      </c>
      <c r="L666" t="e">
        <f>VLOOKUP(B666,HIS退!B:F,5,FALSE)</f>
        <v>#N/A</v>
      </c>
      <c r="M666">
        <f>VLOOKUP(J666,银行退!A:F,6,FALSE)</f>
        <v>2000</v>
      </c>
      <c r="N666" t="e">
        <f>VLOOKUP(J666,银行退!A:J,10,FALSE)</f>
        <v>#N/A</v>
      </c>
      <c r="O666" t="e">
        <f>VLOOKUP(J666,银行退!A:K,11,FALSE)</f>
        <v>#N/A</v>
      </c>
    </row>
    <row r="667" spans="1:15">
      <c r="A667" s="1" t="s">
        <v>15167</v>
      </c>
      <c r="B667" s="1" t="s">
        <v>15168</v>
      </c>
      <c r="C667" s="1" t="s">
        <v>3059</v>
      </c>
      <c r="D667" s="1" t="s">
        <v>3060</v>
      </c>
      <c r="E667" s="1" t="s">
        <v>3061</v>
      </c>
      <c r="F667" s="2">
        <v>1479.99</v>
      </c>
      <c r="G667" s="1" t="s">
        <v>711</v>
      </c>
      <c r="H667" s="1" t="s">
        <v>514</v>
      </c>
      <c r="I667" s="1" t="s">
        <v>515</v>
      </c>
      <c r="J667" s="1" t="s">
        <v>15169</v>
      </c>
      <c r="K667" s="1" t="s">
        <v>15170</v>
      </c>
      <c r="L667" t="e">
        <f>VLOOKUP(B667,HIS退!B:F,5,FALSE)</f>
        <v>#N/A</v>
      </c>
      <c r="M667">
        <f>VLOOKUP(J667,银行退!A:F,6,FALSE)</f>
        <v>1479.99</v>
      </c>
      <c r="N667" t="e">
        <f>VLOOKUP(J667,银行退!A:J,10,FALSE)</f>
        <v>#N/A</v>
      </c>
      <c r="O667" t="e">
        <f>VLOOKUP(J667,银行退!A:K,11,FALSE)</f>
        <v>#N/A</v>
      </c>
    </row>
    <row r="668" spans="1:15">
      <c r="A668" s="1" t="s">
        <v>15171</v>
      </c>
      <c r="B668" s="1" t="s">
        <v>15172</v>
      </c>
      <c r="C668" s="1" t="s">
        <v>3062</v>
      </c>
      <c r="D668" s="1" t="s">
        <v>3063</v>
      </c>
      <c r="E668" s="1" t="s">
        <v>3064</v>
      </c>
      <c r="F668" s="2">
        <v>5000</v>
      </c>
      <c r="G668" s="1" t="s">
        <v>711</v>
      </c>
      <c r="H668" s="1" t="s">
        <v>514</v>
      </c>
      <c r="I668" s="1" t="s">
        <v>515</v>
      </c>
      <c r="J668" s="1" t="s">
        <v>15173</v>
      </c>
      <c r="K668" s="1" t="s">
        <v>15174</v>
      </c>
      <c r="L668" t="e">
        <f>VLOOKUP(B668,HIS退!B:F,5,FALSE)</f>
        <v>#N/A</v>
      </c>
      <c r="M668">
        <f>VLOOKUP(J668,银行退!A:F,6,FALSE)</f>
        <v>5000</v>
      </c>
      <c r="N668" t="e">
        <f>VLOOKUP(J668,银行退!A:J,10,FALSE)</f>
        <v>#N/A</v>
      </c>
      <c r="O668" t="e">
        <f>VLOOKUP(J668,银行退!A:K,11,FALSE)</f>
        <v>#N/A</v>
      </c>
    </row>
    <row r="669" spans="1:15">
      <c r="A669" s="1" t="s">
        <v>15175</v>
      </c>
      <c r="B669" s="1" t="s">
        <v>15176</v>
      </c>
      <c r="C669" s="1" t="s">
        <v>3066</v>
      </c>
      <c r="D669" s="1" t="s">
        <v>3067</v>
      </c>
      <c r="E669" s="1" t="s">
        <v>3068</v>
      </c>
      <c r="F669" s="2">
        <v>5000</v>
      </c>
      <c r="G669" s="1" t="s">
        <v>711</v>
      </c>
      <c r="H669" s="1" t="s">
        <v>514</v>
      </c>
      <c r="I669" s="1" t="s">
        <v>515</v>
      </c>
      <c r="J669" s="1" t="s">
        <v>15177</v>
      </c>
      <c r="K669" s="1" t="s">
        <v>15178</v>
      </c>
      <c r="L669" t="e">
        <f>VLOOKUP(B669,HIS退!B:F,5,FALSE)</f>
        <v>#N/A</v>
      </c>
      <c r="M669">
        <f>VLOOKUP(J669,银行退!A:F,6,FALSE)</f>
        <v>5000</v>
      </c>
      <c r="N669" t="e">
        <f>VLOOKUP(J669,银行退!A:J,10,FALSE)</f>
        <v>#N/A</v>
      </c>
      <c r="O669" t="e">
        <f>VLOOKUP(J669,银行退!A:K,11,FALSE)</f>
        <v>#N/A</v>
      </c>
    </row>
    <row r="670" spans="1:15">
      <c r="A670" s="1" t="s">
        <v>15179</v>
      </c>
      <c r="B670" s="1" t="s">
        <v>15180</v>
      </c>
      <c r="C670" s="1" t="s">
        <v>3070</v>
      </c>
      <c r="D670" s="1" t="s">
        <v>3067</v>
      </c>
      <c r="E670" s="1" t="s">
        <v>3068</v>
      </c>
      <c r="F670" s="2">
        <v>30000</v>
      </c>
      <c r="G670" s="1" t="s">
        <v>711</v>
      </c>
      <c r="H670" s="1" t="s">
        <v>514</v>
      </c>
      <c r="I670" s="1" t="s">
        <v>515</v>
      </c>
      <c r="J670" s="1" t="s">
        <v>15181</v>
      </c>
      <c r="K670" s="1" t="s">
        <v>15182</v>
      </c>
      <c r="L670" t="e">
        <f>VLOOKUP(B670,HIS退!B:F,5,FALSE)</f>
        <v>#N/A</v>
      </c>
      <c r="M670">
        <f>VLOOKUP(J670,银行退!A:F,6,FALSE)</f>
        <v>30000</v>
      </c>
      <c r="N670" t="e">
        <f>VLOOKUP(J670,银行退!A:J,10,FALSE)</f>
        <v>#N/A</v>
      </c>
      <c r="O670" t="e">
        <f>VLOOKUP(J670,银行退!A:K,11,FALSE)</f>
        <v>#N/A</v>
      </c>
    </row>
    <row r="671" spans="1:15">
      <c r="A671" s="1" t="s">
        <v>15183</v>
      </c>
      <c r="B671" s="1" t="s">
        <v>15184</v>
      </c>
      <c r="C671" s="1" t="s">
        <v>3072</v>
      </c>
      <c r="D671" s="1" t="s">
        <v>3073</v>
      </c>
      <c r="E671" s="1" t="s">
        <v>3074</v>
      </c>
      <c r="F671" s="2">
        <v>8557.67</v>
      </c>
      <c r="G671" s="1" t="s">
        <v>711</v>
      </c>
      <c r="H671" s="1" t="s">
        <v>514</v>
      </c>
      <c r="I671" s="1" t="s">
        <v>515</v>
      </c>
      <c r="J671" s="1" t="s">
        <v>15185</v>
      </c>
      <c r="K671" s="1" t="s">
        <v>15186</v>
      </c>
      <c r="L671" t="e">
        <f>VLOOKUP(B671,HIS退!B:F,5,FALSE)</f>
        <v>#N/A</v>
      </c>
      <c r="M671">
        <f>VLOOKUP(J671,银行退!A:F,6,FALSE)</f>
        <v>8557.67</v>
      </c>
      <c r="N671" t="e">
        <f>VLOOKUP(J671,银行退!A:J,10,FALSE)</f>
        <v>#N/A</v>
      </c>
      <c r="O671" t="e">
        <f>VLOOKUP(J671,银行退!A:K,11,FALSE)</f>
        <v>#N/A</v>
      </c>
    </row>
    <row r="672" spans="1:15">
      <c r="A672" s="1" t="s">
        <v>15187</v>
      </c>
      <c r="B672" s="1" t="s">
        <v>15188</v>
      </c>
      <c r="C672" s="1" t="s">
        <v>3076</v>
      </c>
      <c r="D672" s="1" t="s">
        <v>3077</v>
      </c>
      <c r="E672" s="1" t="s">
        <v>3078</v>
      </c>
      <c r="F672" s="2">
        <v>602.25</v>
      </c>
      <c r="G672" s="1" t="s">
        <v>711</v>
      </c>
      <c r="H672" s="1" t="s">
        <v>514</v>
      </c>
      <c r="I672" s="1" t="s">
        <v>515</v>
      </c>
      <c r="J672" s="1" t="s">
        <v>15189</v>
      </c>
      <c r="K672" s="1" t="s">
        <v>15190</v>
      </c>
      <c r="L672" t="e">
        <f>VLOOKUP(B672,HIS退!B:F,5,FALSE)</f>
        <v>#N/A</v>
      </c>
      <c r="M672">
        <f>VLOOKUP(J672,银行退!A:F,6,FALSE)</f>
        <v>602.25</v>
      </c>
      <c r="N672" t="e">
        <f>VLOOKUP(J672,银行退!A:J,10,FALSE)</f>
        <v>#N/A</v>
      </c>
      <c r="O672" t="e">
        <f>VLOOKUP(J672,银行退!A:K,11,FALSE)</f>
        <v>#N/A</v>
      </c>
    </row>
    <row r="673" spans="1:15">
      <c r="A673" s="1" t="s">
        <v>15191</v>
      </c>
      <c r="B673" s="1" t="s">
        <v>15192</v>
      </c>
      <c r="C673" s="1" t="s">
        <v>3080</v>
      </c>
      <c r="D673" s="1" t="s">
        <v>3081</v>
      </c>
      <c r="E673" s="1" t="s">
        <v>3082</v>
      </c>
      <c r="F673" s="2">
        <v>8635</v>
      </c>
      <c r="G673" s="1" t="s">
        <v>711</v>
      </c>
      <c r="H673" s="1" t="s">
        <v>514</v>
      </c>
      <c r="I673" s="1" t="s">
        <v>515</v>
      </c>
      <c r="J673" s="1" t="s">
        <v>15193</v>
      </c>
      <c r="K673" s="1" t="s">
        <v>15194</v>
      </c>
      <c r="L673" t="e">
        <f>VLOOKUP(B673,HIS退!B:F,5,FALSE)</f>
        <v>#N/A</v>
      </c>
      <c r="M673">
        <f>VLOOKUP(J673,银行退!A:F,6,FALSE)</f>
        <v>8635</v>
      </c>
      <c r="N673" t="e">
        <f>VLOOKUP(J673,银行退!A:J,10,FALSE)</f>
        <v>#N/A</v>
      </c>
      <c r="O673" t="e">
        <f>VLOOKUP(J673,银行退!A:K,11,FALSE)</f>
        <v>#N/A</v>
      </c>
    </row>
    <row r="674" spans="1:15">
      <c r="A674" s="1" t="s">
        <v>15195</v>
      </c>
      <c r="B674" s="1" t="s">
        <v>15196</v>
      </c>
      <c r="C674" s="1" t="s">
        <v>3084</v>
      </c>
      <c r="D674" s="1" t="s">
        <v>3085</v>
      </c>
      <c r="E674" s="1" t="s">
        <v>3086</v>
      </c>
      <c r="F674" s="2">
        <v>9464</v>
      </c>
      <c r="G674" s="1" t="s">
        <v>711</v>
      </c>
      <c r="H674" s="1" t="s">
        <v>514</v>
      </c>
      <c r="I674" s="1" t="s">
        <v>515</v>
      </c>
      <c r="J674" s="1" t="s">
        <v>15197</v>
      </c>
      <c r="K674" s="1" t="s">
        <v>15198</v>
      </c>
      <c r="L674" t="e">
        <f>VLOOKUP(B674,HIS退!B:F,5,FALSE)</f>
        <v>#N/A</v>
      </c>
      <c r="M674">
        <f>VLOOKUP(J674,银行退!A:F,6,FALSE)</f>
        <v>9464</v>
      </c>
      <c r="N674" t="e">
        <f>VLOOKUP(J674,银行退!A:J,10,FALSE)</f>
        <v>#N/A</v>
      </c>
      <c r="O674" t="e">
        <f>VLOOKUP(J674,银行退!A:K,11,FALSE)</f>
        <v>#N/A</v>
      </c>
    </row>
    <row r="675" spans="1:15">
      <c r="A675" s="1" t="s">
        <v>15199</v>
      </c>
      <c r="B675" s="1" t="s">
        <v>15200</v>
      </c>
      <c r="C675" s="1" t="s">
        <v>3088</v>
      </c>
      <c r="D675" s="1" t="s">
        <v>3089</v>
      </c>
      <c r="E675" s="1" t="s">
        <v>42</v>
      </c>
      <c r="F675" s="2">
        <v>176</v>
      </c>
      <c r="G675" s="1" t="s">
        <v>711</v>
      </c>
      <c r="H675" s="1" t="s">
        <v>514</v>
      </c>
      <c r="I675" s="1" t="s">
        <v>515</v>
      </c>
      <c r="J675" s="1" t="s">
        <v>15201</v>
      </c>
      <c r="K675" s="1" t="s">
        <v>15202</v>
      </c>
      <c r="L675" t="e">
        <f>VLOOKUP(B675,HIS退!B:F,5,FALSE)</f>
        <v>#N/A</v>
      </c>
      <c r="M675">
        <f>VLOOKUP(J675,银行退!A:F,6,FALSE)</f>
        <v>176</v>
      </c>
      <c r="N675" t="e">
        <f>VLOOKUP(J675,银行退!A:J,10,FALSE)</f>
        <v>#N/A</v>
      </c>
      <c r="O675" t="e">
        <f>VLOOKUP(J675,银行退!A:K,11,FALSE)</f>
        <v>#N/A</v>
      </c>
    </row>
    <row r="676" spans="1:15">
      <c r="A676" s="1" t="s">
        <v>551</v>
      </c>
      <c r="B676" s="1" t="s">
        <v>15203</v>
      </c>
      <c r="C676" s="1" t="s">
        <v>3090</v>
      </c>
      <c r="D676" s="1" t="s">
        <v>3091</v>
      </c>
      <c r="E676" s="1" t="s">
        <v>3092</v>
      </c>
      <c r="F676" s="2">
        <v>2000</v>
      </c>
      <c r="G676" s="1" t="s">
        <v>711</v>
      </c>
      <c r="H676" s="1" t="s">
        <v>514</v>
      </c>
      <c r="I676" s="1" t="s">
        <v>515</v>
      </c>
      <c r="J676" s="1" t="s">
        <v>15204</v>
      </c>
      <c r="K676" s="1" t="s">
        <v>15205</v>
      </c>
      <c r="L676" t="e">
        <f>VLOOKUP(B676,HIS退!B:F,5,FALSE)</f>
        <v>#N/A</v>
      </c>
      <c r="M676">
        <f>VLOOKUP(J676,银行退!A:F,6,FALSE)</f>
        <v>2000</v>
      </c>
      <c r="N676" t="e">
        <f>VLOOKUP(J676,银行退!A:J,10,FALSE)</f>
        <v>#N/A</v>
      </c>
      <c r="O676" t="e">
        <f>VLOOKUP(J676,银行退!A:K,11,FALSE)</f>
        <v>#N/A</v>
      </c>
    </row>
    <row r="677" spans="1:15">
      <c r="A677" s="1" t="s">
        <v>15206</v>
      </c>
      <c r="B677" s="1" t="s">
        <v>15207</v>
      </c>
      <c r="C677" s="1" t="s">
        <v>3094</v>
      </c>
      <c r="D677" s="1" t="s">
        <v>3095</v>
      </c>
      <c r="E677" s="1" t="s">
        <v>3096</v>
      </c>
      <c r="F677" s="2">
        <v>2424</v>
      </c>
      <c r="G677" s="1" t="s">
        <v>711</v>
      </c>
      <c r="H677" s="1" t="s">
        <v>514</v>
      </c>
      <c r="I677" s="1" t="s">
        <v>515</v>
      </c>
      <c r="J677" s="1" t="s">
        <v>15208</v>
      </c>
      <c r="K677" s="1" t="s">
        <v>15209</v>
      </c>
      <c r="L677" t="e">
        <f>VLOOKUP(B677,HIS退!B:F,5,FALSE)</f>
        <v>#N/A</v>
      </c>
      <c r="M677">
        <f>VLOOKUP(J677,银行退!A:F,6,FALSE)</f>
        <v>2424</v>
      </c>
      <c r="N677" t="e">
        <f>VLOOKUP(J677,银行退!A:J,10,FALSE)</f>
        <v>#N/A</v>
      </c>
      <c r="O677" t="e">
        <f>VLOOKUP(J677,银行退!A:K,11,FALSE)</f>
        <v>#N/A</v>
      </c>
    </row>
    <row r="678" spans="1:15">
      <c r="A678" s="1" t="s">
        <v>15210</v>
      </c>
      <c r="B678" s="1" t="s">
        <v>15211</v>
      </c>
      <c r="C678" s="1" t="s">
        <v>3098</v>
      </c>
      <c r="D678" s="1" t="s">
        <v>3091</v>
      </c>
      <c r="E678" s="1" t="s">
        <v>3092</v>
      </c>
      <c r="F678" s="2">
        <v>76.900000000000006</v>
      </c>
      <c r="G678" s="1" t="s">
        <v>711</v>
      </c>
      <c r="H678" s="1" t="s">
        <v>514</v>
      </c>
      <c r="I678" s="1" t="s">
        <v>515</v>
      </c>
      <c r="J678" s="1" t="s">
        <v>15212</v>
      </c>
      <c r="K678" s="1" t="s">
        <v>15205</v>
      </c>
      <c r="L678" t="e">
        <f>VLOOKUP(B678,HIS退!B:F,5,FALSE)</f>
        <v>#N/A</v>
      </c>
      <c r="M678">
        <f>VLOOKUP(J678,银行退!A:F,6,FALSE)</f>
        <v>76.900000000000006</v>
      </c>
      <c r="N678" t="e">
        <f>VLOOKUP(J678,银行退!A:J,10,FALSE)</f>
        <v>#N/A</v>
      </c>
      <c r="O678" t="e">
        <f>VLOOKUP(J678,银行退!A:K,11,FALSE)</f>
        <v>#N/A</v>
      </c>
    </row>
    <row r="679" spans="1:15">
      <c r="A679" s="1" t="s">
        <v>15213</v>
      </c>
      <c r="B679" s="1" t="s">
        <v>15214</v>
      </c>
      <c r="C679" s="1" t="s">
        <v>15215</v>
      </c>
      <c r="D679" s="1" t="s">
        <v>3100</v>
      </c>
      <c r="E679" s="1" t="s">
        <v>3101</v>
      </c>
      <c r="F679" s="2">
        <v>106.5</v>
      </c>
      <c r="G679" s="1" t="s">
        <v>711</v>
      </c>
      <c r="H679" s="1" t="s">
        <v>517</v>
      </c>
      <c r="I679" s="1" t="s">
        <v>122</v>
      </c>
      <c r="J679" s="1" t="s">
        <v>15216</v>
      </c>
      <c r="K679" s="1" t="s">
        <v>15217</v>
      </c>
      <c r="L679" t="e">
        <f>VLOOKUP(B679,HIS退!B:F,5,FALSE)</f>
        <v>#N/A</v>
      </c>
      <c r="M679">
        <f>VLOOKUP(J679,银行退!A:F,6,FALSE)</f>
        <v>106.5</v>
      </c>
      <c r="N679" t="e">
        <f>VLOOKUP(J679,银行退!A:J,10,FALSE)</f>
        <v>#N/A</v>
      </c>
      <c r="O679" t="str">
        <f>VLOOKUP(J679,银行退!A:K,11,FALSE)</f>
        <v>20170803</v>
      </c>
    </row>
    <row r="680" spans="1:15">
      <c r="A680" s="1" t="s">
        <v>15218</v>
      </c>
      <c r="B680" s="1" t="s">
        <v>15219</v>
      </c>
      <c r="C680" s="1" t="s">
        <v>3103</v>
      </c>
      <c r="D680" s="1" t="s">
        <v>3104</v>
      </c>
      <c r="E680" s="1" t="s">
        <v>3105</v>
      </c>
      <c r="F680" s="2">
        <v>2105.5</v>
      </c>
      <c r="G680" s="1" t="s">
        <v>711</v>
      </c>
      <c r="H680" s="1" t="s">
        <v>514</v>
      </c>
      <c r="I680" s="1" t="s">
        <v>515</v>
      </c>
      <c r="J680" s="1" t="s">
        <v>15220</v>
      </c>
      <c r="K680" s="1" t="s">
        <v>15221</v>
      </c>
      <c r="L680" t="e">
        <f>VLOOKUP(B680,HIS退!B:F,5,FALSE)</f>
        <v>#N/A</v>
      </c>
      <c r="M680">
        <f>VLOOKUP(J680,银行退!A:F,6,FALSE)</f>
        <v>2105.5</v>
      </c>
      <c r="N680" t="e">
        <f>VLOOKUP(J680,银行退!A:J,10,FALSE)</f>
        <v>#N/A</v>
      </c>
      <c r="O680" t="e">
        <f>VLOOKUP(J680,银行退!A:K,11,FALSE)</f>
        <v>#N/A</v>
      </c>
    </row>
    <row r="681" spans="1:15">
      <c r="A681" s="1" t="s">
        <v>15222</v>
      </c>
      <c r="B681" s="1" t="s">
        <v>15223</v>
      </c>
      <c r="C681" s="1" t="s">
        <v>3107</v>
      </c>
      <c r="D681" s="1" t="s">
        <v>3108</v>
      </c>
      <c r="E681" s="1" t="s">
        <v>3109</v>
      </c>
      <c r="F681" s="2">
        <v>8200</v>
      </c>
      <c r="G681" s="1" t="s">
        <v>711</v>
      </c>
      <c r="H681" s="1" t="s">
        <v>514</v>
      </c>
      <c r="I681" s="1" t="s">
        <v>515</v>
      </c>
      <c r="J681" s="1" t="s">
        <v>15224</v>
      </c>
      <c r="K681" s="1" t="s">
        <v>15225</v>
      </c>
      <c r="L681" t="e">
        <f>VLOOKUP(B681,HIS退!B:F,5,FALSE)</f>
        <v>#N/A</v>
      </c>
      <c r="M681">
        <f>VLOOKUP(J681,银行退!A:F,6,FALSE)</f>
        <v>8200</v>
      </c>
      <c r="N681" t="e">
        <f>VLOOKUP(J681,银行退!A:J,10,FALSE)</f>
        <v>#N/A</v>
      </c>
      <c r="O681" t="e">
        <f>VLOOKUP(J681,银行退!A:K,11,FALSE)</f>
        <v>#N/A</v>
      </c>
    </row>
    <row r="682" spans="1:15">
      <c r="A682" s="1" t="s">
        <v>15226</v>
      </c>
      <c r="B682" s="1" t="s">
        <v>15227</v>
      </c>
      <c r="C682" s="1" t="s">
        <v>3111</v>
      </c>
      <c r="D682" s="1" t="s">
        <v>3112</v>
      </c>
      <c r="E682" s="1" t="s">
        <v>3113</v>
      </c>
      <c r="F682" s="2">
        <v>505</v>
      </c>
      <c r="G682" s="1" t="s">
        <v>711</v>
      </c>
      <c r="H682" s="1" t="s">
        <v>514</v>
      </c>
      <c r="I682" s="1" t="s">
        <v>515</v>
      </c>
      <c r="J682" s="1" t="s">
        <v>15228</v>
      </c>
      <c r="K682" s="1" t="s">
        <v>15229</v>
      </c>
      <c r="L682" t="e">
        <f>VLOOKUP(B682,HIS退!B:F,5,FALSE)</f>
        <v>#N/A</v>
      </c>
      <c r="M682">
        <f>VLOOKUP(J682,银行退!A:F,6,FALSE)</f>
        <v>505</v>
      </c>
      <c r="N682" t="e">
        <f>VLOOKUP(J682,银行退!A:J,10,FALSE)</f>
        <v>#N/A</v>
      </c>
      <c r="O682" t="e">
        <f>VLOOKUP(J682,银行退!A:K,11,FALSE)</f>
        <v>#N/A</v>
      </c>
    </row>
    <row r="683" spans="1:15">
      <c r="A683" s="1" t="s">
        <v>15230</v>
      </c>
      <c r="B683" s="1" t="s">
        <v>15231</v>
      </c>
      <c r="C683" s="1" t="s">
        <v>3115</v>
      </c>
      <c r="D683" s="1" t="s">
        <v>3116</v>
      </c>
      <c r="E683" s="1" t="s">
        <v>3117</v>
      </c>
      <c r="F683" s="2">
        <v>600</v>
      </c>
      <c r="G683" s="1" t="s">
        <v>711</v>
      </c>
      <c r="H683" s="1" t="s">
        <v>514</v>
      </c>
      <c r="I683" s="1" t="s">
        <v>515</v>
      </c>
      <c r="J683" s="1" t="s">
        <v>15232</v>
      </c>
      <c r="K683" s="1" t="s">
        <v>15233</v>
      </c>
      <c r="L683" t="e">
        <f>VLOOKUP(B683,HIS退!B:F,5,FALSE)</f>
        <v>#N/A</v>
      </c>
      <c r="M683">
        <f>VLOOKUP(J683,银行退!A:F,6,FALSE)</f>
        <v>600</v>
      </c>
      <c r="N683" t="e">
        <f>VLOOKUP(J683,银行退!A:J,10,FALSE)</f>
        <v>#N/A</v>
      </c>
      <c r="O683" t="e">
        <f>VLOOKUP(J683,银行退!A:K,11,FALSE)</f>
        <v>#N/A</v>
      </c>
    </row>
    <row r="684" spans="1:15">
      <c r="A684" s="1" t="s">
        <v>15234</v>
      </c>
      <c r="B684" s="1" t="s">
        <v>15235</v>
      </c>
      <c r="C684" s="1" t="s">
        <v>3119</v>
      </c>
      <c r="D684" s="1" t="s">
        <v>3120</v>
      </c>
      <c r="E684" s="1" t="s">
        <v>3121</v>
      </c>
      <c r="F684" s="2">
        <v>14527</v>
      </c>
      <c r="G684" s="1" t="s">
        <v>711</v>
      </c>
      <c r="H684" s="1" t="s">
        <v>514</v>
      </c>
      <c r="I684" s="1" t="s">
        <v>515</v>
      </c>
      <c r="J684" s="1" t="s">
        <v>15236</v>
      </c>
      <c r="K684" s="1" t="s">
        <v>15237</v>
      </c>
      <c r="L684" t="e">
        <f>VLOOKUP(B684,HIS退!B:F,5,FALSE)</f>
        <v>#N/A</v>
      </c>
      <c r="M684">
        <f>VLOOKUP(J684,银行退!A:F,6,FALSE)</f>
        <v>14527</v>
      </c>
      <c r="N684" t="e">
        <f>VLOOKUP(J684,银行退!A:J,10,FALSE)</f>
        <v>#N/A</v>
      </c>
      <c r="O684" t="e">
        <f>VLOOKUP(J684,银行退!A:K,11,FALSE)</f>
        <v>#N/A</v>
      </c>
    </row>
    <row r="685" spans="1:15">
      <c r="A685" s="1" t="s">
        <v>15238</v>
      </c>
      <c r="B685" s="1" t="s">
        <v>15239</v>
      </c>
      <c r="C685" s="1" t="s">
        <v>15240</v>
      </c>
      <c r="D685" s="1" t="s">
        <v>3123</v>
      </c>
      <c r="E685" s="1" t="s">
        <v>3124</v>
      </c>
      <c r="F685" s="2">
        <v>570</v>
      </c>
      <c r="G685" s="1" t="s">
        <v>711</v>
      </c>
      <c r="H685" s="1" t="s">
        <v>517</v>
      </c>
      <c r="I685" s="1" t="s">
        <v>122</v>
      </c>
      <c r="J685" s="1" t="s">
        <v>15241</v>
      </c>
      <c r="K685" s="1" t="s">
        <v>12538</v>
      </c>
      <c r="L685" t="e">
        <f>VLOOKUP(B685,HIS退!B:F,5,FALSE)</f>
        <v>#N/A</v>
      </c>
      <c r="M685">
        <f>VLOOKUP(J685,银行退!A:F,6,FALSE)</f>
        <v>570</v>
      </c>
      <c r="N685" t="e">
        <f>VLOOKUP(J685,银行退!A:J,10,FALSE)</f>
        <v>#N/A</v>
      </c>
      <c r="O685" t="str">
        <f>VLOOKUP(J685,银行退!A:K,11,FALSE)</f>
        <v>20170803</v>
      </c>
    </row>
    <row r="686" spans="1:15">
      <c r="A686" s="1" t="s">
        <v>15242</v>
      </c>
      <c r="B686" s="1" t="s">
        <v>15243</v>
      </c>
      <c r="C686" s="1" t="s">
        <v>3126</v>
      </c>
      <c r="D686" s="1" t="s">
        <v>3127</v>
      </c>
      <c r="E686" s="1" t="s">
        <v>3128</v>
      </c>
      <c r="F686" s="2">
        <v>3000</v>
      </c>
      <c r="G686" s="1" t="s">
        <v>711</v>
      </c>
      <c r="H686" s="1" t="s">
        <v>514</v>
      </c>
      <c r="I686" s="1" t="s">
        <v>515</v>
      </c>
      <c r="J686" s="1" t="s">
        <v>15244</v>
      </c>
      <c r="K686" s="1" t="s">
        <v>15245</v>
      </c>
      <c r="L686" t="e">
        <f>VLOOKUP(B686,HIS退!B:F,5,FALSE)</f>
        <v>#N/A</v>
      </c>
      <c r="M686">
        <f>VLOOKUP(J686,银行退!A:F,6,FALSE)</f>
        <v>3000</v>
      </c>
      <c r="N686" t="e">
        <f>VLOOKUP(J686,银行退!A:J,10,FALSE)</f>
        <v>#N/A</v>
      </c>
      <c r="O686" t="e">
        <f>VLOOKUP(J686,银行退!A:K,11,FALSE)</f>
        <v>#N/A</v>
      </c>
    </row>
    <row r="687" spans="1:15">
      <c r="A687" s="1" t="s">
        <v>15246</v>
      </c>
      <c r="B687" s="1" t="s">
        <v>15247</v>
      </c>
      <c r="C687" s="1" t="s">
        <v>3130</v>
      </c>
      <c r="D687" s="1" t="s">
        <v>3127</v>
      </c>
      <c r="E687" s="1" t="s">
        <v>3128</v>
      </c>
      <c r="F687" s="2">
        <v>5000</v>
      </c>
      <c r="G687" s="1" t="s">
        <v>711</v>
      </c>
      <c r="H687" s="1" t="s">
        <v>514</v>
      </c>
      <c r="I687" s="1" t="s">
        <v>515</v>
      </c>
      <c r="J687" s="1" t="s">
        <v>15248</v>
      </c>
      <c r="K687" s="1" t="s">
        <v>15245</v>
      </c>
      <c r="L687" t="e">
        <f>VLOOKUP(B687,HIS退!B:F,5,FALSE)</f>
        <v>#N/A</v>
      </c>
      <c r="M687">
        <f>VLOOKUP(J687,银行退!A:F,6,FALSE)</f>
        <v>5000</v>
      </c>
      <c r="N687" t="e">
        <f>VLOOKUP(J687,银行退!A:J,10,FALSE)</f>
        <v>#N/A</v>
      </c>
      <c r="O687" t="e">
        <f>VLOOKUP(J687,银行退!A:K,11,FALSE)</f>
        <v>#N/A</v>
      </c>
    </row>
    <row r="688" spans="1:15">
      <c r="A688" s="1" t="s">
        <v>15249</v>
      </c>
      <c r="B688" s="1" t="s">
        <v>15250</v>
      </c>
      <c r="C688" s="1" t="s">
        <v>3132</v>
      </c>
      <c r="D688" s="1" t="s">
        <v>3133</v>
      </c>
      <c r="E688" s="1" t="s">
        <v>3134</v>
      </c>
      <c r="F688" s="2">
        <v>835</v>
      </c>
      <c r="G688" s="1" t="s">
        <v>711</v>
      </c>
      <c r="H688" s="1" t="s">
        <v>514</v>
      </c>
      <c r="I688" s="1" t="s">
        <v>515</v>
      </c>
      <c r="J688" s="1" t="s">
        <v>15251</v>
      </c>
      <c r="K688" s="1" t="s">
        <v>15252</v>
      </c>
      <c r="L688" t="e">
        <f>VLOOKUP(B688,HIS退!B:F,5,FALSE)</f>
        <v>#N/A</v>
      </c>
      <c r="M688">
        <f>VLOOKUP(J688,银行退!A:F,6,FALSE)</f>
        <v>835</v>
      </c>
      <c r="N688" t="e">
        <f>VLOOKUP(J688,银行退!A:J,10,FALSE)</f>
        <v>#N/A</v>
      </c>
      <c r="O688" t="e">
        <f>VLOOKUP(J688,银行退!A:K,11,FALSE)</f>
        <v>#N/A</v>
      </c>
    </row>
    <row r="689" spans="1:15">
      <c r="A689" s="1" t="s">
        <v>15253</v>
      </c>
      <c r="B689" s="1" t="s">
        <v>15254</v>
      </c>
      <c r="C689" s="1" t="s">
        <v>3136</v>
      </c>
      <c r="D689" s="1" t="s">
        <v>3137</v>
      </c>
      <c r="E689" s="1" t="s">
        <v>3138</v>
      </c>
      <c r="F689" s="2">
        <v>300</v>
      </c>
      <c r="G689" s="1" t="s">
        <v>711</v>
      </c>
      <c r="H689" s="1" t="s">
        <v>514</v>
      </c>
      <c r="I689" s="1" t="s">
        <v>515</v>
      </c>
      <c r="J689" s="1" t="s">
        <v>15255</v>
      </c>
      <c r="K689" s="1" t="s">
        <v>15256</v>
      </c>
      <c r="L689" t="e">
        <f>VLOOKUP(B689,HIS退!B:F,5,FALSE)</f>
        <v>#N/A</v>
      </c>
      <c r="M689">
        <f>VLOOKUP(J689,银行退!A:F,6,FALSE)</f>
        <v>300</v>
      </c>
      <c r="N689" t="e">
        <f>VLOOKUP(J689,银行退!A:J,10,FALSE)</f>
        <v>#N/A</v>
      </c>
      <c r="O689" t="e">
        <f>VLOOKUP(J689,银行退!A:K,11,FALSE)</f>
        <v>#N/A</v>
      </c>
    </row>
    <row r="690" spans="1:15">
      <c r="A690" s="1" t="s">
        <v>15257</v>
      </c>
      <c r="B690" s="1" t="s">
        <v>15258</v>
      </c>
      <c r="C690" s="1" t="s">
        <v>3140</v>
      </c>
      <c r="D690" s="1" t="s">
        <v>3141</v>
      </c>
      <c r="E690" s="1" t="s">
        <v>3142</v>
      </c>
      <c r="F690" s="2">
        <v>108</v>
      </c>
      <c r="G690" s="1" t="s">
        <v>711</v>
      </c>
      <c r="H690" s="1" t="s">
        <v>514</v>
      </c>
      <c r="I690" s="1" t="s">
        <v>515</v>
      </c>
      <c r="J690" s="1" t="s">
        <v>15259</v>
      </c>
      <c r="K690" s="1" t="s">
        <v>15260</v>
      </c>
      <c r="L690" t="e">
        <f>VLOOKUP(B690,HIS退!B:F,5,FALSE)</f>
        <v>#N/A</v>
      </c>
      <c r="M690">
        <f>VLOOKUP(J690,银行退!A:F,6,FALSE)</f>
        <v>108</v>
      </c>
      <c r="N690" t="e">
        <f>VLOOKUP(J690,银行退!A:J,10,FALSE)</f>
        <v>#N/A</v>
      </c>
      <c r="O690" t="e">
        <f>VLOOKUP(J690,银行退!A:K,11,FALSE)</f>
        <v>#N/A</v>
      </c>
    </row>
    <row r="691" spans="1:15">
      <c r="A691" s="1" t="s">
        <v>15261</v>
      </c>
      <c r="B691" s="1" t="s">
        <v>15262</v>
      </c>
      <c r="C691" s="1" t="s">
        <v>3144</v>
      </c>
      <c r="D691" s="1" t="s">
        <v>2173</v>
      </c>
      <c r="E691" s="1" t="s">
        <v>2174</v>
      </c>
      <c r="F691" s="2">
        <v>1029</v>
      </c>
      <c r="G691" s="1" t="s">
        <v>711</v>
      </c>
      <c r="H691" s="1" t="s">
        <v>514</v>
      </c>
      <c r="I691" s="1" t="s">
        <v>515</v>
      </c>
      <c r="J691" s="1" t="s">
        <v>15263</v>
      </c>
      <c r="K691" s="1" t="s">
        <v>14145</v>
      </c>
      <c r="L691" t="e">
        <f>VLOOKUP(B691,HIS退!B:F,5,FALSE)</f>
        <v>#N/A</v>
      </c>
      <c r="M691">
        <f>VLOOKUP(J691,银行退!A:F,6,FALSE)</f>
        <v>1029</v>
      </c>
      <c r="N691" t="e">
        <f>VLOOKUP(J691,银行退!A:J,10,FALSE)</f>
        <v>#N/A</v>
      </c>
      <c r="O691" t="e">
        <f>VLOOKUP(J691,银行退!A:K,11,FALSE)</f>
        <v>#N/A</v>
      </c>
    </row>
    <row r="692" spans="1:15">
      <c r="A692" s="1" t="s">
        <v>15264</v>
      </c>
      <c r="B692" s="1" t="s">
        <v>15265</v>
      </c>
      <c r="C692" s="1" t="s">
        <v>3146</v>
      </c>
      <c r="D692" s="1" t="s">
        <v>2951</v>
      </c>
      <c r="E692" s="1" t="s">
        <v>2952</v>
      </c>
      <c r="F692" s="2">
        <v>61.5</v>
      </c>
      <c r="G692" s="1" t="s">
        <v>711</v>
      </c>
      <c r="H692" s="1" t="s">
        <v>514</v>
      </c>
      <c r="I692" s="1" t="s">
        <v>515</v>
      </c>
      <c r="J692" s="1" t="s">
        <v>15266</v>
      </c>
      <c r="K692" s="1" t="s">
        <v>15041</v>
      </c>
      <c r="L692" t="e">
        <f>VLOOKUP(B692,HIS退!B:F,5,FALSE)</f>
        <v>#N/A</v>
      </c>
      <c r="M692">
        <f>VLOOKUP(J692,银行退!A:F,6,FALSE)</f>
        <v>61.5</v>
      </c>
      <c r="N692" t="e">
        <f>VLOOKUP(J692,银行退!A:J,10,FALSE)</f>
        <v>#N/A</v>
      </c>
      <c r="O692" t="e">
        <f>VLOOKUP(J692,银行退!A:K,11,FALSE)</f>
        <v>#N/A</v>
      </c>
    </row>
    <row r="693" spans="1:15">
      <c r="A693" s="1" t="s">
        <v>15267</v>
      </c>
      <c r="B693" s="1" t="s">
        <v>15268</v>
      </c>
      <c r="C693" s="1" t="s">
        <v>3148</v>
      </c>
      <c r="D693" s="1" t="s">
        <v>3149</v>
      </c>
      <c r="E693" s="1" t="s">
        <v>3150</v>
      </c>
      <c r="F693" s="2">
        <v>3000</v>
      </c>
      <c r="G693" s="1" t="s">
        <v>711</v>
      </c>
      <c r="H693" s="1" t="s">
        <v>514</v>
      </c>
      <c r="I693" s="1" t="s">
        <v>515</v>
      </c>
      <c r="J693" s="1" t="s">
        <v>15269</v>
      </c>
      <c r="K693" s="1" t="s">
        <v>15270</v>
      </c>
      <c r="L693" t="e">
        <f>VLOOKUP(B693,HIS退!B:F,5,FALSE)</f>
        <v>#N/A</v>
      </c>
      <c r="M693">
        <f>VLOOKUP(J693,银行退!A:F,6,FALSE)</f>
        <v>3000</v>
      </c>
      <c r="N693" t="e">
        <f>VLOOKUP(J693,银行退!A:J,10,FALSE)</f>
        <v>#N/A</v>
      </c>
      <c r="O693" t="e">
        <f>VLOOKUP(J693,银行退!A:K,11,FALSE)</f>
        <v>#N/A</v>
      </c>
    </row>
    <row r="694" spans="1:15">
      <c r="A694" s="1" t="s">
        <v>15271</v>
      </c>
      <c r="B694" s="1" t="s">
        <v>15272</v>
      </c>
      <c r="C694" s="1" t="s">
        <v>3152</v>
      </c>
      <c r="D694" s="1" t="s">
        <v>3153</v>
      </c>
      <c r="E694" s="1" t="s">
        <v>3154</v>
      </c>
      <c r="F694" s="2">
        <v>1418.89</v>
      </c>
      <c r="G694" s="1" t="s">
        <v>711</v>
      </c>
      <c r="H694" s="1" t="s">
        <v>514</v>
      </c>
      <c r="I694" s="1" t="s">
        <v>515</v>
      </c>
      <c r="J694" s="1" t="s">
        <v>15273</v>
      </c>
      <c r="K694" s="1" t="s">
        <v>15274</v>
      </c>
      <c r="L694" t="e">
        <f>VLOOKUP(B694,HIS退!B:F,5,FALSE)</f>
        <v>#N/A</v>
      </c>
      <c r="M694">
        <f>VLOOKUP(J694,银行退!A:F,6,FALSE)</f>
        <v>1418.89</v>
      </c>
      <c r="N694" t="e">
        <f>VLOOKUP(J694,银行退!A:J,10,FALSE)</f>
        <v>#N/A</v>
      </c>
      <c r="O694" t="e">
        <f>VLOOKUP(J694,银行退!A:K,11,FALSE)</f>
        <v>#N/A</v>
      </c>
    </row>
    <row r="695" spans="1:15">
      <c r="A695" s="1" t="s">
        <v>15275</v>
      </c>
      <c r="B695" s="1" t="s">
        <v>15276</v>
      </c>
      <c r="C695" s="1" t="s">
        <v>3156</v>
      </c>
      <c r="D695" s="1" t="s">
        <v>3157</v>
      </c>
      <c r="E695" s="1" t="s">
        <v>3158</v>
      </c>
      <c r="F695" s="2">
        <v>50</v>
      </c>
      <c r="G695" s="1" t="s">
        <v>711</v>
      </c>
      <c r="H695" s="1" t="s">
        <v>514</v>
      </c>
      <c r="I695" s="1" t="s">
        <v>515</v>
      </c>
      <c r="J695" s="1" t="s">
        <v>15277</v>
      </c>
      <c r="K695" s="1" t="s">
        <v>15278</v>
      </c>
      <c r="L695" t="e">
        <f>VLOOKUP(B695,HIS退!B:F,5,FALSE)</f>
        <v>#N/A</v>
      </c>
      <c r="M695">
        <f>VLOOKUP(J695,银行退!A:F,6,FALSE)</f>
        <v>50</v>
      </c>
      <c r="N695" t="e">
        <f>VLOOKUP(J695,银行退!A:J,10,FALSE)</f>
        <v>#N/A</v>
      </c>
      <c r="O695" t="e">
        <f>VLOOKUP(J695,银行退!A:K,11,FALSE)</f>
        <v>#N/A</v>
      </c>
    </row>
    <row r="696" spans="1:15">
      <c r="A696" s="1" t="s">
        <v>15279</v>
      </c>
      <c r="B696" s="1" t="s">
        <v>15280</v>
      </c>
      <c r="C696" s="1" t="s">
        <v>3160</v>
      </c>
      <c r="D696" s="1" t="s">
        <v>3161</v>
      </c>
      <c r="E696" s="1" t="s">
        <v>3162</v>
      </c>
      <c r="F696" s="2">
        <v>50.5</v>
      </c>
      <c r="G696" s="1" t="s">
        <v>711</v>
      </c>
      <c r="H696" s="1" t="s">
        <v>514</v>
      </c>
      <c r="I696" s="1" t="s">
        <v>515</v>
      </c>
      <c r="J696" s="1" t="s">
        <v>15281</v>
      </c>
      <c r="K696" s="1" t="s">
        <v>15282</v>
      </c>
      <c r="L696" t="e">
        <f>VLOOKUP(B696,HIS退!B:F,5,FALSE)</f>
        <v>#N/A</v>
      </c>
      <c r="M696">
        <f>VLOOKUP(J696,银行退!A:F,6,FALSE)</f>
        <v>50.5</v>
      </c>
      <c r="N696" t="e">
        <f>VLOOKUP(J696,银行退!A:J,10,FALSE)</f>
        <v>#N/A</v>
      </c>
      <c r="O696" t="e">
        <f>VLOOKUP(J696,银行退!A:K,11,FALSE)</f>
        <v>#N/A</v>
      </c>
    </row>
    <row r="697" spans="1:15">
      <c r="A697" s="1" t="s">
        <v>15283</v>
      </c>
      <c r="B697" s="1" t="s">
        <v>15284</v>
      </c>
      <c r="C697" s="1" t="s">
        <v>3164</v>
      </c>
      <c r="D697" s="1" t="s">
        <v>3165</v>
      </c>
      <c r="E697" s="1" t="s">
        <v>3166</v>
      </c>
      <c r="F697" s="2">
        <v>47.79</v>
      </c>
      <c r="G697" s="1" t="s">
        <v>711</v>
      </c>
      <c r="H697" s="1" t="s">
        <v>514</v>
      </c>
      <c r="I697" s="1" t="s">
        <v>515</v>
      </c>
      <c r="J697" s="1" t="s">
        <v>15285</v>
      </c>
      <c r="K697" s="1" t="s">
        <v>15286</v>
      </c>
      <c r="L697" t="e">
        <f>VLOOKUP(B697,HIS退!B:F,5,FALSE)</f>
        <v>#N/A</v>
      </c>
      <c r="M697">
        <f>VLOOKUP(J697,银行退!A:F,6,FALSE)</f>
        <v>47.79</v>
      </c>
      <c r="N697" t="e">
        <f>VLOOKUP(J697,银行退!A:J,10,FALSE)</f>
        <v>#N/A</v>
      </c>
      <c r="O697" t="e">
        <f>VLOOKUP(J697,银行退!A:K,11,FALSE)</f>
        <v>#N/A</v>
      </c>
    </row>
    <row r="698" spans="1:15">
      <c r="A698" s="1" t="s">
        <v>15287</v>
      </c>
      <c r="B698" s="1" t="s">
        <v>15288</v>
      </c>
      <c r="C698" s="1" t="s">
        <v>3168</v>
      </c>
      <c r="D698" s="1" t="s">
        <v>3169</v>
      </c>
      <c r="E698" s="1" t="s">
        <v>3170</v>
      </c>
      <c r="F698" s="2">
        <v>468.35</v>
      </c>
      <c r="G698" s="1" t="s">
        <v>711</v>
      </c>
      <c r="H698" s="1" t="s">
        <v>514</v>
      </c>
      <c r="I698" s="1" t="s">
        <v>515</v>
      </c>
      <c r="J698" s="1" t="s">
        <v>15289</v>
      </c>
      <c r="K698" s="1" t="s">
        <v>15290</v>
      </c>
      <c r="L698" t="e">
        <f>VLOOKUP(B698,HIS退!B:F,5,FALSE)</f>
        <v>#N/A</v>
      </c>
      <c r="M698">
        <f>VLOOKUP(J698,银行退!A:F,6,FALSE)</f>
        <v>468.35</v>
      </c>
      <c r="N698" t="e">
        <f>VLOOKUP(J698,银行退!A:J,10,FALSE)</f>
        <v>#N/A</v>
      </c>
      <c r="O698" t="e">
        <f>VLOOKUP(J698,银行退!A:K,11,FALSE)</f>
        <v>#N/A</v>
      </c>
    </row>
    <row r="699" spans="1:15">
      <c r="A699" s="1" t="s">
        <v>15291</v>
      </c>
      <c r="B699" s="1" t="s">
        <v>15292</v>
      </c>
      <c r="C699" s="1" t="s">
        <v>3172</v>
      </c>
      <c r="D699" s="1" t="s">
        <v>3173</v>
      </c>
      <c r="E699" s="1" t="s">
        <v>3174</v>
      </c>
      <c r="F699" s="2">
        <v>3114.74</v>
      </c>
      <c r="G699" s="1" t="s">
        <v>711</v>
      </c>
      <c r="H699" s="1" t="s">
        <v>514</v>
      </c>
      <c r="I699" s="1" t="s">
        <v>515</v>
      </c>
      <c r="J699" s="1" t="s">
        <v>15293</v>
      </c>
      <c r="K699" s="1" t="s">
        <v>15294</v>
      </c>
      <c r="L699" t="e">
        <f>VLOOKUP(B699,HIS退!B:F,5,FALSE)</f>
        <v>#N/A</v>
      </c>
      <c r="M699">
        <f>VLOOKUP(J699,银行退!A:F,6,FALSE)</f>
        <v>3114.74</v>
      </c>
      <c r="N699" t="e">
        <f>VLOOKUP(J699,银行退!A:J,10,FALSE)</f>
        <v>#N/A</v>
      </c>
      <c r="O699" t="e">
        <f>VLOOKUP(J699,银行退!A:K,11,FALSE)</f>
        <v>#N/A</v>
      </c>
    </row>
    <row r="700" spans="1:15">
      <c r="A700" s="1" t="s">
        <v>15295</v>
      </c>
      <c r="B700" s="1" t="s">
        <v>15296</v>
      </c>
      <c r="C700" s="1" t="s">
        <v>3176</v>
      </c>
      <c r="D700" s="1" t="s">
        <v>3177</v>
      </c>
      <c r="E700" s="1" t="s">
        <v>3178</v>
      </c>
      <c r="F700" s="2">
        <v>32.5</v>
      </c>
      <c r="G700" s="1" t="s">
        <v>711</v>
      </c>
      <c r="H700" s="1" t="s">
        <v>514</v>
      </c>
      <c r="I700" s="1" t="s">
        <v>515</v>
      </c>
      <c r="J700" s="1" t="s">
        <v>15297</v>
      </c>
      <c r="K700" s="1" t="s">
        <v>15298</v>
      </c>
      <c r="L700" t="e">
        <f>VLOOKUP(B700,HIS退!B:F,5,FALSE)</f>
        <v>#N/A</v>
      </c>
      <c r="M700">
        <f>VLOOKUP(J700,银行退!A:F,6,FALSE)</f>
        <v>32.5</v>
      </c>
      <c r="N700" t="e">
        <f>VLOOKUP(J700,银行退!A:J,10,FALSE)</f>
        <v>#N/A</v>
      </c>
      <c r="O700" t="e">
        <f>VLOOKUP(J700,银行退!A:K,11,FALSE)</f>
        <v>#N/A</v>
      </c>
    </row>
    <row r="701" spans="1:15">
      <c r="A701" s="1" t="s">
        <v>15299</v>
      </c>
      <c r="B701" s="1" t="s">
        <v>15300</v>
      </c>
      <c r="C701" s="1" t="s">
        <v>3180</v>
      </c>
      <c r="D701" s="1" t="s">
        <v>3181</v>
      </c>
      <c r="E701" s="1" t="s">
        <v>3182</v>
      </c>
      <c r="F701" s="2">
        <v>8300</v>
      </c>
      <c r="G701" s="1" t="s">
        <v>711</v>
      </c>
      <c r="H701" s="1" t="s">
        <v>514</v>
      </c>
      <c r="I701" s="1" t="s">
        <v>515</v>
      </c>
      <c r="J701" s="1" t="s">
        <v>15301</v>
      </c>
      <c r="K701" s="1" t="s">
        <v>15302</v>
      </c>
      <c r="L701" t="e">
        <f>VLOOKUP(B701,HIS退!B:F,5,FALSE)</f>
        <v>#N/A</v>
      </c>
      <c r="M701">
        <f>VLOOKUP(J701,银行退!A:F,6,FALSE)</f>
        <v>8300</v>
      </c>
      <c r="N701" t="e">
        <f>VLOOKUP(J701,银行退!A:J,10,FALSE)</f>
        <v>#N/A</v>
      </c>
      <c r="O701" t="e">
        <f>VLOOKUP(J701,银行退!A:K,11,FALSE)</f>
        <v>#N/A</v>
      </c>
    </row>
    <row r="702" spans="1:15">
      <c r="A702" s="1" t="s">
        <v>15303</v>
      </c>
      <c r="B702" s="1" t="s">
        <v>15304</v>
      </c>
      <c r="C702" s="1" t="s">
        <v>3184</v>
      </c>
      <c r="D702" s="1" t="s">
        <v>3185</v>
      </c>
      <c r="E702" s="1" t="s">
        <v>3186</v>
      </c>
      <c r="F702" s="2">
        <v>588.4</v>
      </c>
      <c r="G702" s="1" t="s">
        <v>711</v>
      </c>
      <c r="H702" s="1" t="s">
        <v>514</v>
      </c>
      <c r="I702" s="1" t="s">
        <v>515</v>
      </c>
      <c r="J702" s="1" t="s">
        <v>15305</v>
      </c>
      <c r="K702" s="1" t="s">
        <v>15306</v>
      </c>
      <c r="L702" t="e">
        <f>VLOOKUP(B702,HIS退!B:F,5,FALSE)</f>
        <v>#N/A</v>
      </c>
      <c r="M702">
        <f>VLOOKUP(J702,银行退!A:F,6,FALSE)</f>
        <v>588.4</v>
      </c>
      <c r="N702" t="e">
        <f>VLOOKUP(J702,银行退!A:J,10,FALSE)</f>
        <v>#N/A</v>
      </c>
      <c r="O702" t="e">
        <f>VLOOKUP(J702,银行退!A:K,11,FALSE)</f>
        <v>#N/A</v>
      </c>
    </row>
    <row r="703" spans="1:15">
      <c r="A703" s="1" t="s">
        <v>15307</v>
      </c>
      <c r="B703" s="1" t="s">
        <v>15308</v>
      </c>
      <c r="C703" s="1" t="s">
        <v>3188</v>
      </c>
      <c r="D703" s="1" t="s">
        <v>3189</v>
      </c>
      <c r="E703" s="1" t="s">
        <v>3190</v>
      </c>
      <c r="F703" s="2">
        <v>5000</v>
      </c>
      <c r="G703" s="1" t="s">
        <v>711</v>
      </c>
      <c r="H703" s="1" t="s">
        <v>514</v>
      </c>
      <c r="I703" s="1" t="s">
        <v>515</v>
      </c>
      <c r="J703" s="1" t="s">
        <v>15309</v>
      </c>
      <c r="K703" s="1" t="s">
        <v>15310</v>
      </c>
      <c r="L703" t="e">
        <f>VLOOKUP(B703,HIS退!B:F,5,FALSE)</f>
        <v>#N/A</v>
      </c>
      <c r="M703">
        <f>VLOOKUP(J703,银行退!A:F,6,FALSE)</f>
        <v>5000</v>
      </c>
      <c r="N703" t="e">
        <f>VLOOKUP(J703,银行退!A:J,10,FALSE)</f>
        <v>#N/A</v>
      </c>
      <c r="O703" t="e">
        <f>VLOOKUP(J703,银行退!A:K,11,FALSE)</f>
        <v>#N/A</v>
      </c>
    </row>
    <row r="704" spans="1:15">
      <c r="A704" s="1" t="s">
        <v>15311</v>
      </c>
      <c r="B704" s="1" t="s">
        <v>15312</v>
      </c>
      <c r="C704" s="1" t="s">
        <v>3192</v>
      </c>
      <c r="D704" s="1" t="s">
        <v>3189</v>
      </c>
      <c r="E704" s="1" t="s">
        <v>3190</v>
      </c>
      <c r="F704" s="2">
        <v>16273.35</v>
      </c>
      <c r="G704" s="1" t="s">
        <v>711</v>
      </c>
      <c r="H704" s="1" t="s">
        <v>514</v>
      </c>
      <c r="I704" s="1" t="s">
        <v>515</v>
      </c>
      <c r="J704" s="1" t="s">
        <v>15313</v>
      </c>
      <c r="K704" s="1" t="s">
        <v>15310</v>
      </c>
      <c r="L704" t="e">
        <f>VLOOKUP(B704,HIS退!B:F,5,FALSE)</f>
        <v>#N/A</v>
      </c>
      <c r="M704">
        <f>VLOOKUP(J704,银行退!A:F,6,FALSE)</f>
        <v>16273.35</v>
      </c>
      <c r="N704" t="e">
        <f>VLOOKUP(J704,银行退!A:J,10,FALSE)</f>
        <v>#N/A</v>
      </c>
      <c r="O704" t="e">
        <f>VLOOKUP(J704,银行退!A:K,11,FALSE)</f>
        <v>#N/A</v>
      </c>
    </row>
    <row r="705" spans="1:15">
      <c r="A705" s="1" t="s">
        <v>15314</v>
      </c>
      <c r="B705" s="1" t="s">
        <v>15315</v>
      </c>
      <c r="C705" s="1" t="s">
        <v>3194</v>
      </c>
      <c r="D705" s="1" t="s">
        <v>3195</v>
      </c>
      <c r="E705" s="1" t="s">
        <v>3196</v>
      </c>
      <c r="F705" s="2">
        <v>4.5</v>
      </c>
      <c r="G705" s="1" t="s">
        <v>711</v>
      </c>
      <c r="H705" s="1" t="s">
        <v>514</v>
      </c>
      <c r="I705" s="1" t="s">
        <v>515</v>
      </c>
      <c r="J705" s="1" t="s">
        <v>15316</v>
      </c>
      <c r="K705" s="1" t="s">
        <v>15317</v>
      </c>
      <c r="L705" t="e">
        <f>VLOOKUP(B705,HIS退!B:F,5,FALSE)</f>
        <v>#N/A</v>
      </c>
      <c r="M705">
        <f>VLOOKUP(J705,银行退!A:F,6,FALSE)</f>
        <v>4.5</v>
      </c>
      <c r="N705" t="e">
        <f>VLOOKUP(J705,银行退!A:J,10,FALSE)</f>
        <v>#N/A</v>
      </c>
      <c r="O705" t="e">
        <f>VLOOKUP(J705,银行退!A:K,11,FALSE)</f>
        <v>#N/A</v>
      </c>
    </row>
    <row r="706" spans="1:15">
      <c r="A706" s="1" t="s">
        <v>15318</v>
      </c>
      <c r="B706" s="1" t="s">
        <v>15319</v>
      </c>
      <c r="C706" s="1" t="s">
        <v>3198</v>
      </c>
      <c r="D706" s="1" t="s">
        <v>3199</v>
      </c>
      <c r="E706" s="1" t="s">
        <v>3200</v>
      </c>
      <c r="F706" s="2">
        <v>10000</v>
      </c>
      <c r="G706" s="1" t="s">
        <v>711</v>
      </c>
      <c r="H706" s="1" t="s">
        <v>514</v>
      </c>
      <c r="I706" s="1" t="s">
        <v>515</v>
      </c>
      <c r="J706" s="1" t="s">
        <v>15320</v>
      </c>
      <c r="K706" s="1" t="s">
        <v>15321</v>
      </c>
      <c r="L706" t="e">
        <f>VLOOKUP(B706,HIS退!B:F,5,FALSE)</f>
        <v>#N/A</v>
      </c>
      <c r="M706">
        <f>VLOOKUP(J706,银行退!A:F,6,FALSE)</f>
        <v>10000</v>
      </c>
      <c r="N706" t="e">
        <f>VLOOKUP(J706,银行退!A:J,10,FALSE)</f>
        <v>#N/A</v>
      </c>
      <c r="O706" t="e">
        <f>VLOOKUP(J706,银行退!A:K,11,FALSE)</f>
        <v>#N/A</v>
      </c>
    </row>
    <row r="707" spans="1:15">
      <c r="A707" s="1" t="s">
        <v>15322</v>
      </c>
      <c r="B707" s="1" t="s">
        <v>15323</v>
      </c>
      <c r="C707" s="1" t="s">
        <v>15324</v>
      </c>
      <c r="D707" s="1" t="s">
        <v>3202</v>
      </c>
      <c r="E707" s="1" t="s">
        <v>3203</v>
      </c>
      <c r="F707" s="2">
        <v>858.5</v>
      </c>
      <c r="G707" s="1" t="s">
        <v>711</v>
      </c>
      <c r="H707" s="1" t="s">
        <v>517</v>
      </c>
      <c r="I707" s="1" t="s">
        <v>122</v>
      </c>
      <c r="J707" s="1" t="s">
        <v>15325</v>
      </c>
      <c r="K707" s="1" t="s">
        <v>15326</v>
      </c>
      <c r="L707" t="e">
        <f>VLOOKUP(B707,HIS退!B:F,5,FALSE)</f>
        <v>#N/A</v>
      </c>
      <c r="M707">
        <f>VLOOKUP(J707,银行退!A:F,6,FALSE)</f>
        <v>858.5</v>
      </c>
      <c r="N707" t="e">
        <f>VLOOKUP(J707,银行退!A:J,10,FALSE)</f>
        <v>#N/A</v>
      </c>
      <c r="O707" t="str">
        <f>VLOOKUP(J707,银行退!A:K,11,FALSE)</f>
        <v>20170803</v>
      </c>
    </row>
    <row r="708" spans="1:15">
      <c r="A708" s="1" t="s">
        <v>15327</v>
      </c>
      <c r="B708" s="1" t="s">
        <v>15328</v>
      </c>
      <c r="C708" s="1" t="s">
        <v>3205</v>
      </c>
      <c r="D708" s="1" t="s">
        <v>3206</v>
      </c>
      <c r="E708" s="1" t="s">
        <v>3207</v>
      </c>
      <c r="F708" s="2">
        <v>7000</v>
      </c>
      <c r="G708" s="1" t="s">
        <v>711</v>
      </c>
      <c r="H708" s="1" t="s">
        <v>514</v>
      </c>
      <c r="I708" s="1" t="s">
        <v>515</v>
      </c>
      <c r="J708" s="1" t="s">
        <v>15329</v>
      </c>
      <c r="K708" s="1" t="s">
        <v>15330</v>
      </c>
      <c r="L708" t="e">
        <f>VLOOKUP(B708,HIS退!B:F,5,FALSE)</f>
        <v>#N/A</v>
      </c>
      <c r="M708">
        <f>VLOOKUP(J708,银行退!A:F,6,FALSE)</f>
        <v>7000</v>
      </c>
      <c r="N708" t="e">
        <f>VLOOKUP(J708,银行退!A:J,10,FALSE)</f>
        <v>#N/A</v>
      </c>
      <c r="O708" t="e">
        <f>VLOOKUP(J708,银行退!A:K,11,FALSE)</f>
        <v>#N/A</v>
      </c>
    </row>
    <row r="709" spans="1:15">
      <c r="A709" s="1" t="s">
        <v>15331</v>
      </c>
      <c r="B709" s="1" t="s">
        <v>15332</v>
      </c>
      <c r="C709" s="1" t="s">
        <v>15333</v>
      </c>
      <c r="D709" s="1" t="s">
        <v>3209</v>
      </c>
      <c r="E709" s="1" t="s">
        <v>3210</v>
      </c>
      <c r="F709" s="2">
        <v>4100</v>
      </c>
      <c r="G709" s="1" t="s">
        <v>711</v>
      </c>
      <c r="H709" s="1" t="s">
        <v>517</v>
      </c>
      <c r="I709" s="1" t="s">
        <v>517</v>
      </c>
      <c r="J709" s="1" t="s">
        <v>15334</v>
      </c>
      <c r="K709" s="1" t="s">
        <v>15335</v>
      </c>
      <c r="L709" t="e">
        <f>VLOOKUP(B709,HIS退!B:F,5,FALSE)</f>
        <v>#N/A</v>
      </c>
      <c r="M709">
        <f>VLOOKUP(J709,银行退!A:F,6,FALSE)</f>
        <v>4100</v>
      </c>
      <c r="N709" t="e">
        <f>VLOOKUP(J709,银行退!A:J,10,FALSE)</f>
        <v>#N/A</v>
      </c>
      <c r="O709" t="str">
        <f>VLOOKUP(J709,银行退!A:K,11,FALSE)</f>
        <v>20170804</v>
      </c>
    </row>
    <row r="710" spans="1:15">
      <c r="A710" s="1" t="s">
        <v>15336</v>
      </c>
      <c r="B710" s="1" t="s">
        <v>15337</v>
      </c>
      <c r="C710" s="1" t="s">
        <v>3212</v>
      </c>
      <c r="D710" s="1" t="s">
        <v>3213</v>
      </c>
      <c r="E710" s="1" t="s">
        <v>3214</v>
      </c>
      <c r="F710" s="2">
        <v>200</v>
      </c>
      <c r="G710" s="1" t="s">
        <v>711</v>
      </c>
      <c r="H710" s="1" t="s">
        <v>514</v>
      </c>
      <c r="I710" s="1" t="s">
        <v>515</v>
      </c>
      <c r="J710" s="1" t="s">
        <v>15338</v>
      </c>
      <c r="K710" s="1" t="s">
        <v>15339</v>
      </c>
      <c r="L710" t="e">
        <f>VLOOKUP(B710,HIS退!B:F,5,FALSE)</f>
        <v>#N/A</v>
      </c>
      <c r="M710">
        <f>VLOOKUP(J710,银行退!A:F,6,FALSE)</f>
        <v>200</v>
      </c>
      <c r="N710" t="e">
        <f>VLOOKUP(J710,银行退!A:J,10,FALSE)</f>
        <v>#N/A</v>
      </c>
      <c r="O710" t="e">
        <f>VLOOKUP(J710,银行退!A:K,11,FALSE)</f>
        <v>#N/A</v>
      </c>
    </row>
    <row r="711" spans="1:15">
      <c r="A711" s="1" t="s">
        <v>15340</v>
      </c>
      <c r="B711" s="1" t="s">
        <v>15341</v>
      </c>
      <c r="C711" s="1" t="s">
        <v>3216</v>
      </c>
      <c r="D711" s="1" t="s">
        <v>3217</v>
      </c>
      <c r="E711" s="1" t="s">
        <v>3218</v>
      </c>
      <c r="F711" s="2">
        <v>411.4</v>
      </c>
      <c r="G711" s="1" t="s">
        <v>711</v>
      </c>
      <c r="H711" s="1" t="s">
        <v>514</v>
      </c>
      <c r="I711" s="1" t="s">
        <v>515</v>
      </c>
      <c r="J711" s="1" t="s">
        <v>15342</v>
      </c>
      <c r="K711" s="1" t="s">
        <v>15343</v>
      </c>
      <c r="L711" t="e">
        <f>VLOOKUP(B711,HIS退!B:F,5,FALSE)</f>
        <v>#N/A</v>
      </c>
      <c r="M711">
        <f>VLOOKUP(J711,银行退!A:F,6,FALSE)</f>
        <v>411.4</v>
      </c>
      <c r="N711" t="e">
        <f>VLOOKUP(J711,银行退!A:J,10,FALSE)</f>
        <v>#N/A</v>
      </c>
      <c r="O711" t="e">
        <f>VLOOKUP(J711,银行退!A:K,11,FALSE)</f>
        <v>#N/A</v>
      </c>
    </row>
    <row r="712" spans="1:15">
      <c r="A712" s="1" t="s">
        <v>15344</v>
      </c>
      <c r="B712" s="1" t="s">
        <v>15345</v>
      </c>
      <c r="C712" s="1" t="s">
        <v>3220</v>
      </c>
      <c r="D712" s="1" t="s">
        <v>3221</v>
      </c>
      <c r="E712" s="1" t="s">
        <v>3222</v>
      </c>
      <c r="F712" s="2">
        <v>1114</v>
      </c>
      <c r="G712" s="1" t="s">
        <v>711</v>
      </c>
      <c r="H712" s="1" t="s">
        <v>514</v>
      </c>
      <c r="I712" s="1" t="s">
        <v>515</v>
      </c>
      <c r="J712" s="1" t="s">
        <v>15346</v>
      </c>
      <c r="K712" s="1" t="s">
        <v>15347</v>
      </c>
      <c r="L712" t="e">
        <f>VLOOKUP(B712,HIS退!B:F,5,FALSE)</f>
        <v>#N/A</v>
      </c>
      <c r="M712">
        <f>VLOOKUP(J712,银行退!A:F,6,FALSE)</f>
        <v>1114</v>
      </c>
      <c r="N712" t="e">
        <f>VLOOKUP(J712,银行退!A:J,10,FALSE)</f>
        <v>#N/A</v>
      </c>
      <c r="O712" t="e">
        <f>VLOOKUP(J712,银行退!A:K,11,FALSE)</f>
        <v>#N/A</v>
      </c>
    </row>
    <row r="713" spans="1:15">
      <c r="A713" s="1" t="s">
        <v>15348</v>
      </c>
      <c r="B713" s="1" t="s">
        <v>15349</v>
      </c>
      <c r="C713" s="1" t="s">
        <v>3224</v>
      </c>
      <c r="D713" s="1" t="s">
        <v>3225</v>
      </c>
      <c r="E713" s="1" t="s">
        <v>3226</v>
      </c>
      <c r="F713" s="2">
        <v>5984</v>
      </c>
      <c r="G713" s="1" t="s">
        <v>711</v>
      </c>
      <c r="H713" s="1" t="s">
        <v>514</v>
      </c>
      <c r="I713" s="1" t="s">
        <v>515</v>
      </c>
      <c r="J713" s="1" t="s">
        <v>15350</v>
      </c>
      <c r="K713" s="1" t="s">
        <v>15351</v>
      </c>
      <c r="L713" t="e">
        <f>VLOOKUP(B713,HIS退!B:F,5,FALSE)</f>
        <v>#N/A</v>
      </c>
      <c r="M713">
        <f>VLOOKUP(J713,银行退!A:F,6,FALSE)</f>
        <v>5984</v>
      </c>
      <c r="N713" t="e">
        <f>VLOOKUP(J713,银行退!A:J,10,FALSE)</f>
        <v>#N/A</v>
      </c>
      <c r="O713" t="e">
        <f>VLOOKUP(J713,银行退!A:K,11,FALSE)</f>
        <v>#N/A</v>
      </c>
    </row>
    <row r="714" spans="1:15">
      <c r="A714" s="1" t="s">
        <v>15352</v>
      </c>
      <c r="B714" s="1" t="s">
        <v>15353</v>
      </c>
      <c r="C714" s="1" t="s">
        <v>3228</v>
      </c>
      <c r="D714" s="1" t="s">
        <v>3229</v>
      </c>
      <c r="E714" s="1" t="s">
        <v>3230</v>
      </c>
      <c r="F714" s="2">
        <v>3100</v>
      </c>
      <c r="G714" s="1" t="s">
        <v>711</v>
      </c>
      <c r="H714" s="1" t="s">
        <v>514</v>
      </c>
      <c r="I714" s="1" t="s">
        <v>515</v>
      </c>
      <c r="J714" s="1" t="s">
        <v>15354</v>
      </c>
      <c r="K714" s="1" t="s">
        <v>15355</v>
      </c>
      <c r="L714" t="e">
        <f>VLOOKUP(B714,HIS退!B:F,5,FALSE)</f>
        <v>#N/A</v>
      </c>
      <c r="M714">
        <f>VLOOKUP(J714,银行退!A:F,6,FALSE)</f>
        <v>3100</v>
      </c>
      <c r="N714" t="e">
        <f>VLOOKUP(J714,银行退!A:J,10,FALSE)</f>
        <v>#N/A</v>
      </c>
      <c r="O714" t="e">
        <f>VLOOKUP(J714,银行退!A:K,11,FALSE)</f>
        <v>#N/A</v>
      </c>
    </row>
    <row r="715" spans="1:15">
      <c r="A715" s="1" t="s">
        <v>15356</v>
      </c>
      <c r="B715" s="1" t="s">
        <v>15357</v>
      </c>
      <c r="C715" s="1" t="s">
        <v>3232</v>
      </c>
      <c r="D715" s="1" t="s">
        <v>3233</v>
      </c>
      <c r="E715" s="1" t="s">
        <v>3234</v>
      </c>
      <c r="F715" s="2">
        <v>2000</v>
      </c>
      <c r="G715" s="1" t="s">
        <v>711</v>
      </c>
      <c r="H715" s="1" t="s">
        <v>514</v>
      </c>
      <c r="I715" s="1" t="s">
        <v>515</v>
      </c>
      <c r="J715" s="1" t="s">
        <v>15358</v>
      </c>
      <c r="K715" s="1" t="s">
        <v>15359</v>
      </c>
      <c r="L715" t="e">
        <f>VLOOKUP(B715,HIS退!B:F,5,FALSE)</f>
        <v>#N/A</v>
      </c>
      <c r="M715">
        <f>VLOOKUP(J715,银行退!A:F,6,FALSE)</f>
        <v>2000</v>
      </c>
      <c r="N715" t="e">
        <f>VLOOKUP(J715,银行退!A:J,10,FALSE)</f>
        <v>#N/A</v>
      </c>
      <c r="O715" t="e">
        <f>VLOOKUP(J715,银行退!A:K,11,FALSE)</f>
        <v>#N/A</v>
      </c>
    </row>
    <row r="716" spans="1:15">
      <c r="A716" s="1" t="s">
        <v>15360</v>
      </c>
      <c r="B716" s="1" t="s">
        <v>15361</v>
      </c>
      <c r="C716" s="1" t="s">
        <v>15362</v>
      </c>
      <c r="D716" s="1" t="s">
        <v>3236</v>
      </c>
      <c r="E716" s="1" t="s">
        <v>3237</v>
      </c>
      <c r="F716" s="2">
        <v>127.5</v>
      </c>
      <c r="G716" s="1" t="s">
        <v>711</v>
      </c>
      <c r="H716" s="1" t="s">
        <v>517</v>
      </c>
      <c r="I716" s="1" t="s">
        <v>517</v>
      </c>
      <c r="J716" s="1" t="s">
        <v>15363</v>
      </c>
      <c r="K716" s="1" t="s">
        <v>15364</v>
      </c>
      <c r="L716" t="e">
        <f>VLOOKUP(B716,HIS退!B:F,5,FALSE)</f>
        <v>#N/A</v>
      </c>
      <c r="M716">
        <f>VLOOKUP(J716,银行退!A:F,6,FALSE)</f>
        <v>127.5</v>
      </c>
      <c r="N716" t="e">
        <f>VLOOKUP(J716,银行退!A:J,10,FALSE)</f>
        <v>#N/A</v>
      </c>
      <c r="O716" t="str">
        <f>VLOOKUP(J716,银行退!A:K,11,FALSE)</f>
        <v>20170804</v>
      </c>
    </row>
    <row r="717" spans="1:15">
      <c r="A717" s="1" t="s">
        <v>15365</v>
      </c>
      <c r="B717" s="1" t="s">
        <v>15366</v>
      </c>
      <c r="C717" s="1" t="s">
        <v>15367</v>
      </c>
      <c r="D717" s="1" t="s">
        <v>3239</v>
      </c>
      <c r="E717" s="1" t="s">
        <v>3240</v>
      </c>
      <c r="F717" s="2">
        <v>609</v>
      </c>
      <c r="G717" s="1" t="s">
        <v>711</v>
      </c>
      <c r="H717" s="1" t="s">
        <v>517</v>
      </c>
      <c r="I717" s="1" t="s">
        <v>517</v>
      </c>
      <c r="J717" s="1" t="s">
        <v>15368</v>
      </c>
      <c r="K717" s="1" t="s">
        <v>15369</v>
      </c>
      <c r="L717" t="e">
        <f>VLOOKUP(B717,HIS退!B:F,5,FALSE)</f>
        <v>#N/A</v>
      </c>
      <c r="M717">
        <f>VLOOKUP(J717,银行退!A:F,6,FALSE)</f>
        <v>609</v>
      </c>
      <c r="N717" t="e">
        <f>VLOOKUP(J717,银行退!A:J,10,FALSE)</f>
        <v>#N/A</v>
      </c>
      <c r="O717" t="str">
        <f>VLOOKUP(J717,银行退!A:K,11,FALSE)</f>
        <v>20170804</v>
      </c>
    </row>
    <row r="718" spans="1:15">
      <c r="A718" s="1" t="s">
        <v>15370</v>
      </c>
      <c r="B718" s="1" t="s">
        <v>15371</v>
      </c>
      <c r="C718" s="1" t="s">
        <v>3242</v>
      </c>
      <c r="D718" s="1" t="s">
        <v>3243</v>
      </c>
      <c r="E718" s="1" t="s">
        <v>3244</v>
      </c>
      <c r="F718" s="2">
        <v>625</v>
      </c>
      <c r="G718" s="1" t="s">
        <v>711</v>
      </c>
      <c r="H718" s="1" t="s">
        <v>514</v>
      </c>
      <c r="I718" s="1" t="s">
        <v>515</v>
      </c>
      <c r="J718" s="1" t="s">
        <v>15372</v>
      </c>
      <c r="K718" s="1" t="s">
        <v>15373</v>
      </c>
      <c r="L718" t="e">
        <f>VLOOKUP(B718,HIS退!B:F,5,FALSE)</f>
        <v>#N/A</v>
      </c>
      <c r="M718">
        <f>VLOOKUP(J718,银行退!A:F,6,FALSE)</f>
        <v>625</v>
      </c>
      <c r="N718" t="e">
        <f>VLOOKUP(J718,银行退!A:J,10,FALSE)</f>
        <v>#N/A</v>
      </c>
      <c r="O718" t="e">
        <f>VLOOKUP(J718,银行退!A:K,11,FALSE)</f>
        <v>#N/A</v>
      </c>
    </row>
    <row r="719" spans="1:15">
      <c r="A719" s="1" t="s">
        <v>15374</v>
      </c>
      <c r="B719" s="1" t="s">
        <v>15375</v>
      </c>
      <c r="C719" s="1" t="s">
        <v>3246</v>
      </c>
      <c r="D719" s="1" t="s">
        <v>3247</v>
      </c>
      <c r="E719" s="1" t="s">
        <v>3248</v>
      </c>
      <c r="F719" s="2">
        <v>714.85</v>
      </c>
      <c r="G719" s="1" t="s">
        <v>711</v>
      </c>
      <c r="H719" s="1" t="s">
        <v>514</v>
      </c>
      <c r="I719" s="1" t="s">
        <v>515</v>
      </c>
      <c r="J719" s="1" t="s">
        <v>15376</v>
      </c>
      <c r="K719" s="1" t="s">
        <v>15377</v>
      </c>
      <c r="L719" t="e">
        <f>VLOOKUP(B719,HIS退!B:F,5,FALSE)</f>
        <v>#N/A</v>
      </c>
      <c r="M719">
        <f>VLOOKUP(J719,银行退!A:F,6,FALSE)</f>
        <v>714.85</v>
      </c>
      <c r="N719" t="e">
        <f>VLOOKUP(J719,银行退!A:J,10,FALSE)</f>
        <v>#N/A</v>
      </c>
      <c r="O719" t="e">
        <f>VLOOKUP(J719,银行退!A:K,11,FALSE)</f>
        <v>#N/A</v>
      </c>
    </row>
    <row r="720" spans="1:15">
      <c r="A720" s="1" t="s">
        <v>15378</v>
      </c>
      <c r="B720" s="1" t="s">
        <v>15379</v>
      </c>
      <c r="C720" s="1" t="s">
        <v>3250</v>
      </c>
      <c r="D720" s="1" t="s">
        <v>3251</v>
      </c>
      <c r="E720" s="1" t="s">
        <v>3252</v>
      </c>
      <c r="F720" s="2">
        <v>99.26</v>
      </c>
      <c r="G720" s="1" t="s">
        <v>711</v>
      </c>
      <c r="H720" s="1" t="s">
        <v>514</v>
      </c>
      <c r="I720" s="1" t="s">
        <v>515</v>
      </c>
      <c r="J720" s="1" t="s">
        <v>15380</v>
      </c>
      <c r="K720" s="1" t="s">
        <v>15381</v>
      </c>
      <c r="L720" t="e">
        <f>VLOOKUP(B720,HIS退!B:F,5,FALSE)</f>
        <v>#N/A</v>
      </c>
      <c r="M720">
        <f>VLOOKUP(J720,银行退!A:F,6,FALSE)</f>
        <v>99.26</v>
      </c>
      <c r="N720" t="e">
        <f>VLOOKUP(J720,银行退!A:J,10,FALSE)</f>
        <v>#N/A</v>
      </c>
      <c r="O720" t="e">
        <f>VLOOKUP(J720,银行退!A:K,11,FALSE)</f>
        <v>#N/A</v>
      </c>
    </row>
    <row r="721" spans="1:15">
      <c r="A721" s="1" t="s">
        <v>15382</v>
      </c>
      <c r="B721" s="1" t="s">
        <v>15383</v>
      </c>
      <c r="C721" s="1" t="s">
        <v>15384</v>
      </c>
      <c r="D721" s="1" t="s">
        <v>3254</v>
      </c>
      <c r="E721" s="1" t="s">
        <v>3255</v>
      </c>
      <c r="F721" s="2">
        <v>980</v>
      </c>
      <c r="G721" s="1" t="s">
        <v>711</v>
      </c>
      <c r="H721" s="1" t="s">
        <v>517</v>
      </c>
      <c r="I721" s="1" t="s">
        <v>122</v>
      </c>
      <c r="J721" s="1" t="s">
        <v>15385</v>
      </c>
      <c r="K721" s="1" t="s">
        <v>15386</v>
      </c>
      <c r="L721" t="e">
        <f>VLOOKUP(B721,HIS退!B:F,5,FALSE)</f>
        <v>#N/A</v>
      </c>
      <c r="M721">
        <f>VLOOKUP(J721,银行退!A:F,6,FALSE)</f>
        <v>980</v>
      </c>
      <c r="N721" t="e">
        <f>VLOOKUP(J721,银行退!A:J,10,FALSE)</f>
        <v>#N/A</v>
      </c>
      <c r="O721" t="str">
        <f>VLOOKUP(J721,银行退!A:K,11,FALSE)</f>
        <v>20170803</v>
      </c>
    </row>
    <row r="722" spans="1:15">
      <c r="A722" s="1" t="s">
        <v>15387</v>
      </c>
      <c r="B722" s="1" t="s">
        <v>15388</v>
      </c>
      <c r="C722" s="1" t="s">
        <v>3257</v>
      </c>
      <c r="D722" s="1" t="s">
        <v>3258</v>
      </c>
      <c r="E722" s="1" t="s">
        <v>3259</v>
      </c>
      <c r="F722" s="2">
        <v>310</v>
      </c>
      <c r="G722" s="1" t="s">
        <v>711</v>
      </c>
      <c r="H722" s="1" t="s">
        <v>514</v>
      </c>
      <c r="I722" s="1" t="s">
        <v>515</v>
      </c>
      <c r="J722" s="1" t="s">
        <v>15389</v>
      </c>
      <c r="K722" s="1" t="s">
        <v>15386</v>
      </c>
      <c r="L722" t="e">
        <f>VLOOKUP(B722,HIS退!B:F,5,FALSE)</f>
        <v>#N/A</v>
      </c>
      <c r="M722">
        <f>VLOOKUP(J722,银行退!A:F,6,FALSE)</f>
        <v>310</v>
      </c>
      <c r="N722" t="e">
        <f>VLOOKUP(J722,银行退!A:J,10,FALSE)</f>
        <v>#N/A</v>
      </c>
      <c r="O722" t="e">
        <f>VLOOKUP(J722,银行退!A:K,11,FALSE)</f>
        <v>#N/A</v>
      </c>
    </row>
    <row r="723" spans="1:15">
      <c r="A723" s="1" t="s">
        <v>15390</v>
      </c>
      <c r="B723" s="1" t="s">
        <v>15391</v>
      </c>
      <c r="C723" s="1" t="s">
        <v>3261</v>
      </c>
      <c r="D723" s="1" t="s">
        <v>3262</v>
      </c>
      <c r="E723" s="1" t="s">
        <v>3263</v>
      </c>
      <c r="F723" s="2">
        <v>973.94</v>
      </c>
      <c r="G723" s="1" t="s">
        <v>711</v>
      </c>
      <c r="H723" s="1" t="s">
        <v>514</v>
      </c>
      <c r="I723" s="1" t="s">
        <v>515</v>
      </c>
      <c r="J723" s="1" t="s">
        <v>15392</v>
      </c>
      <c r="K723" s="1" t="s">
        <v>15393</v>
      </c>
      <c r="L723" t="e">
        <f>VLOOKUP(B723,HIS退!B:F,5,FALSE)</f>
        <v>#N/A</v>
      </c>
      <c r="M723">
        <f>VLOOKUP(J723,银行退!A:F,6,FALSE)</f>
        <v>973.94</v>
      </c>
      <c r="N723" t="e">
        <f>VLOOKUP(J723,银行退!A:J,10,FALSE)</f>
        <v>#N/A</v>
      </c>
      <c r="O723" t="e">
        <f>VLOOKUP(J723,银行退!A:K,11,FALSE)</f>
        <v>#N/A</v>
      </c>
    </row>
    <row r="724" spans="1:15">
      <c r="A724" s="1" t="s">
        <v>15394</v>
      </c>
      <c r="B724" s="1" t="s">
        <v>15395</v>
      </c>
      <c r="C724" s="1" t="s">
        <v>3265</v>
      </c>
      <c r="D724" s="1" t="s">
        <v>2719</v>
      </c>
      <c r="E724" s="1" t="s">
        <v>485</v>
      </c>
      <c r="F724" s="2">
        <v>3300</v>
      </c>
      <c r="G724" s="1" t="s">
        <v>711</v>
      </c>
      <c r="H724" s="1" t="s">
        <v>514</v>
      </c>
      <c r="I724" s="1" t="s">
        <v>515</v>
      </c>
      <c r="J724" s="1" t="s">
        <v>15396</v>
      </c>
      <c r="K724" s="1" t="s">
        <v>553</v>
      </c>
      <c r="L724" t="e">
        <f>VLOOKUP(B724,HIS退!B:F,5,FALSE)</f>
        <v>#N/A</v>
      </c>
      <c r="M724">
        <f>VLOOKUP(J724,银行退!A:F,6,FALSE)</f>
        <v>3300</v>
      </c>
      <c r="N724" t="e">
        <f>VLOOKUP(J724,银行退!A:J,10,FALSE)</f>
        <v>#N/A</v>
      </c>
      <c r="O724" t="e">
        <f>VLOOKUP(J724,银行退!A:K,11,FALSE)</f>
        <v>#N/A</v>
      </c>
    </row>
    <row r="725" spans="1:15">
      <c r="A725" s="1" t="s">
        <v>15397</v>
      </c>
      <c r="B725" s="1" t="s">
        <v>15398</v>
      </c>
      <c r="C725" s="1" t="s">
        <v>3267</v>
      </c>
      <c r="D725" s="1" t="s">
        <v>3268</v>
      </c>
      <c r="E725" s="1" t="s">
        <v>3269</v>
      </c>
      <c r="F725" s="2">
        <v>8214</v>
      </c>
      <c r="G725" s="1" t="s">
        <v>711</v>
      </c>
      <c r="H725" s="1" t="s">
        <v>514</v>
      </c>
      <c r="I725" s="1" t="s">
        <v>515</v>
      </c>
      <c r="J725" s="1" t="s">
        <v>15399</v>
      </c>
      <c r="K725" s="1" t="s">
        <v>15400</v>
      </c>
      <c r="L725" t="e">
        <f>VLOOKUP(B725,HIS退!B:F,5,FALSE)</f>
        <v>#N/A</v>
      </c>
      <c r="M725">
        <f>VLOOKUP(J725,银行退!A:F,6,FALSE)</f>
        <v>8214</v>
      </c>
      <c r="N725" t="e">
        <f>VLOOKUP(J725,银行退!A:J,10,FALSE)</f>
        <v>#N/A</v>
      </c>
      <c r="O725" t="e">
        <f>VLOOKUP(J725,银行退!A:K,11,FALSE)</f>
        <v>#N/A</v>
      </c>
    </row>
    <row r="726" spans="1:15">
      <c r="A726" s="1" t="s">
        <v>15401</v>
      </c>
      <c r="B726" s="1" t="s">
        <v>15402</v>
      </c>
      <c r="C726" s="1" t="s">
        <v>3271</v>
      </c>
      <c r="D726" s="1" t="s">
        <v>3272</v>
      </c>
      <c r="E726" s="1" t="s">
        <v>3273</v>
      </c>
      <c r="F726" s="2">
        <v>4386</v>
      </c>
      <c r="G726" s="1" t="s">
        <v>711</v>
      </c>
      <c r="H726" s="1" t="s">
        <v>514</v>
      </c>
      <c r="I726" s="1" t="s">
        <v>515</v>
      </c>
      <c r="J726" s="1" t="s">
        <v>15403</v>
      </c>
      <c r="K726" s="1" t="s">
        <v>15404</v>
      </c>
      <c r="L726" t="e">
        <f>VLOOKUP(B726,HIS退!B:F,5,FALSE)</f>
        <v>#N/A</v>
      </c>
      <c r="M726">
        <f>VLOOKUP(J726,银行退!A:F,6,FALSE)</f>
        <v>4386</v>
      </c>
      <c r="N726" t="e">
        <f>VLOOKUP(J726,银行退!A:J,10,FALSE)</f>
        <v>#N/A</v>
      </c>
      <c r="O726" t="e">
        <f>VLOOKUP(J726,银行退!A:K,11,FALSE)</f>
        <v>#N/A</v>
      </c>
    </row>
    <row r="727" spans="1:15">
      <c r="A727" s="1" t="s">
        <v>15405</v>
      </c>
      <c r="B727" s="1" t="s">
        <v>15406</v>
      </c>
      <c r="C727" s="1" t="s">
        <v>3275</v>
      </c>
      <c r="D727" s="1" t="s">
        <v>3276</v>
      </c>
      <c r="E727" s="1" t="s">
        <v>3277</v>
      </c>
      <c r="F727" s="2">
        <v>10000</v>
      </c>
      <c r="G727" s="1" t="s">
        <v>711</v>
      </c>
      <c r="H727" s="1" t="s">
        <v>514</v>
      </c>
      <c r="I727" s="1" t="s">
        <v>515</v>
      </c>
      <c r="J727" s="1" t="s">
        <v>15407</v>
      </c>
      <c r="K727" s="1" t="s">
        <v>15408</v>
      </c>
      <c r="L727" t="e">
        <f>VLOOKUP(B727,HIS退!B:F,5,FALSE)</f>
        <v>#N/A</v>
      </c>
      <c r="M727">
        <f>VLOOKUP(J727,银行退!A:F,6,FALSE)</f>
        <v>10000</v>
      </c>
      <c r="N727" t="e">
        <f>VLOOKUP(J727,银行退!A:J,10,FALSE)</f>
        <v>#N/A</v>
      </c>
      <c r="O727" t="e">
        <f>VLOOKUP(J727,银行退!A:K,11,FALSE)</f>
        <v>#N/A</v>
      </c>
    </row>
    <row r="728" spans="1:15">
      <c r="A728" s="1" t="s">
        <v>15409</v>
      </c>
      <c r="B728" s="1" t="s">
        <v>15410</v>
      </c>
      <c r="C728" s="1" t="s">
        <v>3279</v>
      </c>
      <c r="D728" s="1" t="s">
        <v>3280</v>
      </c>
      <c r="E728" s="1" t="s">
        <v>3281</v>
      </c>
      <c r="F728" s="2">
        <v>3226.82</v>
      </c>
      <c r="G728" s="1" t="s">
        <v>711</v>
      </c>
      <c r="H728" s="1" t="s">
        <v>514</v>
      </c>
      <c r="I728" s="1" t="s">
        <v>515</v>
      </c>
      <c r="J728" s="1" t="s">
        <v>15411</v>
      </c>
      <c r="K728" s="1" t="s">
        <v>15412</v>
      </c>
      <c r="L728" t="e">
        <f>VLOOKUP(B728,HIS退!B:F,5,FALSE)</f>
        <v>#N/A</v>
      </c>
      <c r="M728">
        <f>VLOOKUP(J728,银行退!A:F,6,FALSE)</f>
        <v>3226.82</v>
      </c>
      <c r="N728" t="e">
        <f>VLOOKUP(J728,银行退!A:J,10,FALSE)</f>
        <v>#N/A</v>
      </c>
      <c r="O728" t="e">
        <f>VLOOKUP(J728,银行退!A:K,11,FALSE)</f>
        <v>#N/A</v>
      </c>
    </row>
    <row r="729" spans="1:15">
      <c r="A729" s="1" t="s">
        <v>15413</v>
      </c>
      <c r="B729" s="1" t="s">
        <v>15414</v>
      </c>
      <c r="C729" s="1" t="s">
        <v>3283</v>
      </c>
      <c r="D729" s="1" t="s">
        <v>3284</v>
      </c>
      <c r="E729" s="1" t="s">
        <v>2107</v>
      </c>
      <c r="F729" s="2">
        <v>79</v>
      </c>
      <c r="G729" s="1" t="s">
        <v>711</v>
      </c>
      <c r="H729" s="1" t="s">
        <v>514</v>
      </c>
      <c r="I729" s="1" t="s">
        <v>515</v>
      </c>
      <c r="J729" s="1" t="s">
        <v>15415</v>
      </c>
      <c r="K729" s="1" t="s">
        <v>14067</v>
      </c>
      <c r="L729" t="e">
        <f>VLOOKUP(B729,HIS退!B:F,5,FALSE)</f>
        <v>#N/A</v>
      </c>
      <c r="M729">
        <f>VLOOKUP(J729,银行退!A:F,6,FALSE)</f>
        <v>79</v>
      </c>
      <c r="N729" t="e">
        <f>VLOOKUP(J729,银行退!A:J,10,FALSE)</f>
        <v>#N/A</v>
      </c>
      <c r="O729" t="e">
        <f>VLOOKUP(J729,银行退!A:K,11,FALSE)</f>
        <v>#N/A</v>
      </c>
    </row>
    <row r="730" spans="1:15">
      <c r="A730" s="1" t="s">
        <v>15416</v>
      </c>
      <c r="B730" s="1" t="s">
        <v>15417</v>
      </c>
      <c r="C730" s="1" t="s">
        <v>3286</v>
      </c>
      <c r="D730" s="1" t="s">
        <v>3287</v>
      </c>
      <c r="E730" s="1" t="s">
        <v>3288</v>
      </c>
      <c r="F730" s="2">
        <v>96.35</v>
      </c>
      <c r="G730" s="1" t="s">
        <v>711</v>
      </c>
      <c r="H730" s="1" t="s">
        <v>514</v>
      </c>
      <c r="I730" s="1" t="s">
        <v>515</v>
      </c>
      <c r="J730" s="1" t="s">
        <v>15418</v>
      </c>
      <c r="K730" s="1" t="s">
        <v>15419</v>
      </c>
      <c r="L730" t="e">
        <f>VLOOKUP(B730,HIS退!B:F,5,FALSE)</f>
        <v>#N/A</v>
      </c>
      <c r="M730">
        <f>VLOOKUP(J730,银行退!A:F,6,FALSE)</f>
        <v>96.35</v>
      </c>
      <c r="N730" t="e">
        <f>VLOOKUP(J730,银行退!A:J,10,FALSE)</f>
        <v>#N/A</v>
      </c>
      <c r="O730" t="e">
        <f>VLOOKUP(J730,银行退!A:K,11,FALSE)</f>
        <v>#N/A</v>
      </c>
    </row>
    <row r="731" spans="1:15">
      <c r="A731" s="1" t="s">
        <v>15420</v>
      </c>
      <c r="B731" s="1" t="s">
        <v>15421</v>
      </c>
      <c r="C731" s="1" t="s">
        <v>3290</v>
      </c>
      <c r="D731" s="1" t="s">
        <v>3291</v>
      </c>
      <c r="E731" s="1" t="s">
        <v>3292</v>
      </c>
      <c r="F731" s="2">
        <v>1839.01</v>
      </c>
      <c r="G731" s="1" t="s">
        <v>711</v>
      </c>
      <c r="H731" s="1" t="s">
        <v>514</v>
      </c>
      <c r="I731" s="1" t="s">
        <v>515</v>
      </c>
      <c r="J731" s="1" t="s">
        <v>15422</v>
      </c>
      <c r="K731" s="1" t="s">
        <v>15423</v>
      </c>
      <c r="L731" t="e">
        <f>VLOOKUP(B731,HIS退!B:F,5,FALSE)</f>
        <v>#N/A</v>
      </c>
      <c r="M731">
        <f>VLOOKUP(J731,银行退!A:F,6,FALSE)</f>
        <v>1839.01</v>
      </c>
      <c r="N731" t="e">
        <f>VLOOKUP(J731,银行退!A:J,10,FALSE)</f>
        <v>#N/A</v>
      </c>
      <c r="O731" t="e">
        <f>VLOOKUP(J731,银行退!A:K,11,FALSE)</f>
        <v>#N/A</v>
      </c>
    </row>
    <row r="732" spans="1:15">
      <c r="A732" s="1" t="s">
        <v>15424</v>
      </c>
      <c r="B732" s="1" t="s">
        <v>15425</v>
      </c>
      <c r="C732" s="1" t="s">
        <v>3294</v>
      </c>
      <c r="D732" s="1" t="s">
        <v>3295</v>
      </c>
      <c r="E732" s="1" t="s">
        <v>3296</v>
      </c>
      <c r="F732" s="2">
        <v>100</v>
      </c>
      <c r="G732" s="1" t="s">
        <v>711</v>
      </c>
      <c r="H732" s="1" t="s">
        <v>514</v>
      </c>
      <c r="I732" s="1" t="s">
        <v>515</v>
      </c>
      <c r="J732" s="1" t="s">
        <v>15426</v>
      </c>
      <c r="K732" s="1" t="s">
        <v>15427</v>
      </c>
      <c r="L732" t="e">
        <f>VLOOKUP(B732,HIS退!B:F,5,FALSE)</f>
        <v>#N/A</v>
      </c>
      <c r="M732">
        <f>VLOOKUP(J732,银行退!A:F,6,FALSE)</f>
        <v>100</v>
      </c>
      <c r="N732" t="e">
        <f>VLOOKUP(J732,银行退!A:J,10,FALSE)</f>
        <v>#N/A</v>
      </c>
      <c r="O732" t="e">
        <f>VLOOKUP(J732,银行退!A:K,11,FALSE)</f>
        <v>#N/A</v>
      </c>
    </row>
    <row r="733" spans="1:15">
      <c r="A733" s="1" t="s">
        <v>15428</v>
      </c>
      <c r="B733" s="1" t="s">
        <v>15429</v>
      </c>
      <c r="C733" s="1" t="s">
        <v>3298</v>
      </c>
      <c r="D733" s="1" t="s">
        <v>3299</v>
      </c>
      <c r="E733" s="1" t="s">
        <v>3300</v>
      </c>
      <c r="F733" s="2">
        <v>1000</v>
      </c>
      <c r="G733" s="1" t="s">
        <v>711</v>
      </c>
      <c r="H733" s="1" t="s">
        <v>514</v>
      </c>
      <c r="I733" s="1" t="s">
        <v>515</v>
      </c>
      <c r="J733" s="1" t="s">
        <v>15430</v>
      </c>
      <c r="K733" s="1" t="s">
        <v>15431</v>
      </c>
      <c r="L733" t="e">
        <f>VLOOKUP(B733,HIS退!B:F,5,FALSE)</f>
        <v>#N/A</v>
      </c>
      <c r="M733">
        <f>VLOOKUP(J733,银行退!A:F,6,FALSE)</f>
        <v>1000</v>
      </c>
      <c r="N733" t="e">
        <f>VLOOKUP(J733,银行退!A:J,10,FALSE)</f>
        <v>#N/A</v>
      </c>
      <c r="O733" t="e">
        <f>VLOOKUP(J733,银行退!A:K,11,FALSE)</f>
        <v>#N/A</v>
      </c>
    </row>
    <row r="734" spans="1:15">
      <c r="A734" s="1" t="s">
        <v>15432</v>
      </c>
      <c r="B734" s="1" t="s">
        <v>15433</v>
      </c>
      <c r="C734" s="1" t="s">
        <v>3302</v>
      </c>
      <c r="D734" s="1" t="s">
        <v>3303</v>
      </c>
      <c r="E734" s="1" t="s">
        <v>3304</v>
      </c>
      <c r="F734" s="2">
        <v>810.5</v>
      </c>
      <c r="G734" s="1" t="s">
        <v>711</v>
      </c>
      <c r="H734" s="1" t="s">
        <v>514</v>
      </c>
      <c r="I734" s="1" t="s">
        <v>515</v>
      </c>
      <c r="J734" s="1" t="s">
        <v>15434</v>
      </c>
      <c r="K734" s="1" t="s">
        <v>15435</v>
      </c>
      <c r="L734" t="e">
        <f>VLOOKUP(B734,HIS退!B:F,5,FALSE)</f>
        <v>#N/A</v>
      </c>
      <c r="M734">
        <f>VLOOKUP(J734,银行退!A:F,6,FALSE)</f>
        <v>810.5</v>
      </c>
      <c r="N734" t="e">
        <f>VLOOKUP(J734,银行退!A:J,10,FALSE)</f>
        <v>#N/A</v>
      </c>
      <c r="O734" t="e">
        <f>VLOOKUP(J734,银行退!A:K,11,FALSE)</f>
        <v>#N/A</v>
      </c>
    </row>
    <row r="735" spans="1:15">
      <c r="A735" s="1" t="s">
        <v>15436</v>
      </c>
      <c r="B735" s="1" t="s">
        <v>15437</v>
      </c>
      <c r="C735" s="1" t="s">
        <v>3306</v>
      </c>
      <c r="D735" s="1" t="s">
        <v>3307</v>
      </c>
      <c r="E735" s="1" t="s">
        <v>3308</v>
      </c>
      <c r="F735" s="2">
        <v>2600</v>
      </c>
      <c r="G735" s="1" t="s">
        <v>711</v>
      </c>
      <c r="H735" s="1" t="s">
        <v>514</v>
      </c>
      <c r="I735" s="1" t="s">
        <v>515</v>
      </c>
      <c r="J735" s="1" t="s">
        <v>15438</v>
      </c>
      <c r="K735" s="1" t="s">
        <v>15439</v>
      </c>
      <c r="L735" t="e">
        <f>VLOOKUP(B735,HIS退!B:F,5,FALSE)</f>
        <v>#N/A</v>
      </c>
      <c r="M735">
        <f>VLOOKUP(J735,银行退!A:F,6,FALSE)</f>
        <v>2600</v>
      </c>
      <c r="N735" t="e">
        <f>VLOOKUP(J735,银行退!A:J,10,FALSE)</f>
        <v>#N/A</v>
      </c>
      <c r="O735" t="e">
        <f>VLOOKUP(J735,银行退!A:K,11,FALSE)</f>
        <v>#N/A</v>
      </c>
    </row>
    <row r="736" spans="1:15">
      <c r="A736" s="1" t="s">
        <v>15440</v>
      </c>
      <c r="B736" s="1" t="s">
        <v>15441</v>
      </c>
      <c r="C736" s="1" t="s">
        <v>3310</v>
      </c>
      <c r="D736" s="1" t="s">
        <v>3311</v>
      </c>
      <c r="E736" s="1" t="s">
        <v>90</v>
      </c>
      <c r="F736" s="2">
        <v>165.22</v>
      </c>
      <c r="G736" s="1" t="s">
        <v>711</v>
      </c>
      <c r="H736" s="1" t="s">
        <v>514</v>
      </c>
      <c r="I736" s="1" t="s">
        <v>515</v>
      </c>
      <c r="J736" s="1" t="s">
        <v>15442</v>
      </c>
      <c r="K736" s="1" t="s">
        <v>15443</v>
      </c>
      <c r="L736" t="e">
        <f>VLOOKUP(B736,HIS退!B:F,5,FALSE)</f>
        <v>#N/A</v>
      </c>
      <c r="M736">
        <f>VLOOKUP(J736,银行退!A:F,6,FALSE)</f>
        <v>165.22</v>
      </c>
      <c r="N736" t="e">
        <f>VLOOKUP(J736,银行退!A:J,10,FALSE)</f>
        <v>#N/A</v>
      </c>
      <c r="O736" t="e">
        <f>VLOOKUP(J736,银行退!A:K,11,FALSE)</f>
        <v>#N/A</v>
      </c>
    </row>
    <row r="737" spans="1:15">
      <c r="A737" s="1" t="s">
        <v>15444</v>
      </c>
      <c r="B737" s="1" t="s">
        <v>15445</v>
      </c>
      <c r="C737" s="1" t="s">
        <v>15446</v>
      </c>
      <c r="D737" s="1" t="s">
        <v>3313</v>
      </c>
      <c r="E737" s="1" t="s">
        <v>3314</v>
      </c>
      <c r="F737" s="2">
        <v>7</v>
      </c>
      <c r="G737" s="1" t="s">
        <v>711</v>
      </c>
      <c r="H737" s="1" t="s">
        <v>517</v>
      </c>
      <c r="I737" s="1" t="s">
        <v>517</v>
      </c>
      <c r="J737" s="1" t="s">
        <v>15447</v>
      </c>
      <c r="K737" s="1" t="s">
        <v>15448</v>
      </c>
      <c r="L737" t="e">
        <f>VLOOKUP(B737,HIS退!B:F,5,FALSE)</f>
        <v>#N/A</v>
      </c>
      <c r="M737">
        <f>VLOOKUP(J737,银行退!A:F,6,FALSE)</f>
        <v>7</v>
      </c>
      <c r="N737" t="e">
        <f>VLOOKUP(J737,银行退!A:J,10,FALSE)</f>
        <v>#N/A</v>
      </c>
      <c r="O737" t="str">
        <f>VLOOKUP(J737,银行退!A:K,11,FALSE)</f>
        <v>20170804</v>
      </c>
    </row>
    <row r="738" spans="1:15">
      <c r="A738" s="1" t="s">
        <v>15449</v>
      </c>
      <c r="B738" s="1" t="s">
        <v>15450</v>
      </c>
      <c r="C738" s="1" t="s">
        <v>3316</v>
      </c>
      <c r="D738" s="1" t="s">
        <v>3317</v>
      </c>
      <c r="E738" s="1" t="s">
        <v>3318</v>
      </c>
      <c r="F738" s="2">
        <v>600</v>
      </c>
      <c r="G738" s="1" t="s">
        <v>711</v>
      </c>
      <c r="H738" s="1" t="s">
        <v>514</v>
      </c>
      <c r="I738" s="1" t="s">
        <v>515</v>
      </c>
      <c r="J738" s="1" t="s">
        <v>15451</v>
      </c>
      <c r="K738" s="1" t="s">
        <v>15452</v>
      </c>
      <c r="L738" t="e">
        <f>VLOOKUP(B738,HIS退!B:F,5,FALSE)</f>
        <v>#N/A</v>
      </c>
      <c r="M738">
        <f>VLOOKUP(J738,银行退!A:F,6,FALSE)</f>
        <v>600</v>
      </c>
      <c r="N738" t="e">
        <f>VLOOKUP(J738,银行退!A:J,10,FALSE)</f>
        <v>#N/A</v>
      </c>
      <c r="O738" t="e">
        <f>VLOOKUP(J738,银行退!A:K,11,FALSE)</f>
        <v>#N/A</v>
      </c>
    </row>
    <row r="739" spans="1:15">
      <c r="A739" s="1" t="s">
        <v>15453</v>
      </c>
      <c r="B739" s="1" t="s">
        <v>15454</v>
      </c>
      <c r="C739" s="1" t="s">
        <v>3320</v>
      </c>
      <c r="D739" s="1" t="s">
        <v>3321</v>
      </c>
      <c r="E739" s="1" t="s">
        <v>3322</v>
      </c>
      <c r="F739" s="2">
        <v>500</v>
      </c>
      <c r="G739" s="1" t="s">
        <v>711</v>
      </c>
      <c r="H739" s="1" t="s">
        <v>514</v>
      </c>
      <c r="I739" s="1" t="s">
        <v>515</v>
      </c>
      <c r="J739" s="1" t="s">
        <v>15455</v>
      </c>
      <c r="K739" s="1" t="s">
        <v>15456</v>
      </c>
      <c r="L739" t="e">
        <f>VLOOKUP(B739,HIS退!B:F,5,FALSE)</f>
        <v>#N/A</v>
      </c>
      <c r="M739">
        <f>VLOOKUP(J739,银行退!A:F,6,FALSE)</f>
        <v>500</v>
      </c>
      <c r="N739" t="e">
        <f>VLOOKUP(J739,银行退!A:J,10,FALSE)</f>
        <v>#N/A</v>
      </c>
      <c r="O739" t="e">
        <f>VLOOKUP(J739,银行退!A:K,11,FALSE)</f>
        <v>#N/A</v>
      </c>
    </row>
    <row r="740" spans="1:15">
      <c r="A740" s="1" t="s">
        <v>15457</v>
      </c>
      <c r="B740" s="1" t="s">
        <v>15458</v>
      </c>
      <c r="C740" s="1" t="s">
        <v>3324</v>
      </c>
      <c r="D740" s="1" t="s">
        <v>3325</v>
      </c>
      <c r="E740" s="1" t="s">
        <v>3326</v>
      </c>
      <c r="F740" s="2">
        <v>6489.22</v>
      </c>
      <c r="G740" s="1" t="s">
        <v>711</v>
      </c>
      <c r="H740" s="1" t="s">
        <v>514</v>
      </c>
      <c r="I740" s="1" t="s">
        <v>515</v>
      </c>
      <c r="J740" s="1" t="s">
        <v>15459</v>
      </c>
      <c r="K740" s="1" t="s">
        <v>15456</v>
      </c>
      <c r="L740" t="e">
        <f>VLOOKUP(B740,HIS退!B:F,5,FALSE)</f>
        <v>#N/A</v>
      </c>
      <c r="M740">
        <f>VLOOKUP(J740,银行退!A:F,6,FALSE)</f>
        <v>6489.22</v>
      </c>
      <c r="N740" t="e">
        <f>VLOOKUP(J740,银行退!A:J,10,FALSE)</f>
        <v>#N/A</v>
      </c>
      <c r="O740" t="e">
        <f>VLOOKUP(J740,银行退!A:K,11,FALSE)</f>
        <v>#N/A</v>
      </c>
    </row>
    <row r="741" spans="1:15">
      <c r="A741" s="1" t="s">
        <v>15460</v>
      </c>
      <c r="B741" s="1" t="s">
        <v>15461</v>
      </c>
      <c r="C741" s="1" t="s">
        <v>3328</v>
      </c>
      <c r="D741" s="1" t="s">
        <v>3329</v>
      </c>
      <c r="E741" s="1" t="s">
        <v>3330</v>
      </c>
      <c r="F741" s="2">
        <v>20</v>
      </c>
      <c r="G741" s="1" t="s">
        <v>711</v>
      </c>
      <c r="H741" s="1" t="s">
        <v>514</v>
      </c>
      <c r="I741" s="1" t="s">
        <v>515</v>
      </c>
      <c r="J741" s="1" t="s">
        <v>15462</v>
      </c>
      <c r="K741" s="1" t="s">
        <v>15463</v>
      </c>
      <c r="L741" t="e">
        <f>VLOOKUP(B741,HIS退!B:F,5,FALSE)</f>
        <v>#N/A</v>
      </c>
      <c r="M741">
        <f>VLOOKUP(J741,银行退!A:F,6,FALSE)</f>
        <v>20</v>
      </c>
      <c r="N741" t="e">
        <f>VLOOKUP(J741,银行退!A:J,10,FALSE)</f>
        <v>#N/A</v>
      </c>
      <c r="O741" t="e">
        <f>VLOOKUP(J741,银行退!A:K,11,FALSE)</f>
        <v>#N/A</v>
      </c>
    </row>
    <row r="742" spans="1:15">
      <c r="A742" s="1" t="s">
        <v>15464</v>
      </c>
      <c r="B742" s="1" t="s">
        <v>15465</v>
      </c>
      <c r="C742" s="1" t="s">
        <v>3332</v>
      </c>
      <c r="D742" s="1" t="s">
        <v>3333</v>
      </c>
      <c r="E742" s="1" t="s">
        <v>3334</v>
      </c>
      <c r="F742" s="2">
        <v>494.5</v>
      </c>
      <c r="G742" s="1" t="s">
        <v>711</v>
      </c>
      <c r="H742" s="1" t="s">
        <v>514</v>
      </c>
      <c r="I742" s="1" t="s">
        <v>515</v>
      </c>
      <c r="J742" s="1" t="s">
        <v>15466</v>
      </c>
      <c r="K742" s="1" t="s">
        <v>15467</v>
      </c>
      <c r="L742" t="e">
        <f>VLOOKUP(B742,HIS退!B:F,5,FALSE)</f>
        <v>#N/A</v>
      </c>
      <c r="M742">
        <f>VLOOKUP(J742,银行退!A:F,6,FALSE)</f>
        <v>494.5</v>
      </c>
      <c r="N742" t="e">
        <f>VLOOKUP(J742,银行退!A:J,10,FALSE)</f>
        <v>#N/A</v>
      </c>
      <c r="O742" t="e">
        <f>VLOOKUP(J742,银行退!A:K,11,FALSE)</f>
        <v>#N/A</v>
      </c>
    </row>
    <row r="743" spans="1:15">
      <c r="A743" s="1" t="s">
        <v>15468</v>
      </c>
      <c r="B743" s="1" t="s">
        <v>15469</v>
      </c>
      <c r="C743" s="1" t="s">
        <v>15470</v>
      </c>
      <c r="D743" s="1" t="s">
        <v>3336</v>
      </c>
      <c r="E743" s="1" t="s">
        <v>3337</v>
      </c>
      <c r="F743" s="2">
        <v>15.64</v>
      </c>
      <c r="G743" s="1" t="s">
        <v>711</v>
      </c>
      <c r="H743" s="1" t="s">
        <v>517</v>
      </c>
      <c r="I743" s="1" t="s">
        <v>122</v>
      </c>
      <c r="J743" s="1" t="s">
        <v>15471</v>
      </c>
      <c r="K743" s="1" t="s">
        <v>13349</v>
      </c>
      <c r="L743" t="e">
        <f>VLOOKUP(B743,HIS退!B:F,5,FALSE)</f>
        <v>#N/A</v>
      </c>
      <c r="M743">
        <f>VLOOKUP(J743,银行退!A:F,6,FALSE)</f>
        <v>15.64</v>
      </c>
      <c r="N743" t="e">
        <f>VLOOKUP(J743,银行退!A:J,10,FALSE)</f>
        <v>#N/A</v>
      </c>
      <c r="O743" t="str">
        <f>VLOOKUP(J743,银行退!A:K,11,FALSE)</f>
        <v>20170804</v>
      </c>
    </row>
    <row r="744" spans="1:15">
      <c r="A744" s="1" t="s">
        <v>15472</v>
      </c>
      <c r="B744" s="1" t="s">
        <v>15473</v>
      </c>
      <c r="C744" s="1" t="s">
        <v>3339</v>
      </c>
      <c r="D744" s="1" t="s">
        <v>3340</v>
      </c>
      <c r="E744" s="1" t="s">
        <v>3341</v>
      </c>
      <c r="F744" s="2">
        <v>1882</v>
      </c>
      <c r="G744" s="1" t="s">
        <v>711</v>
      </c>
      <c r="H744" s="1" t="s">
        <v>514</v>
      </c>
      <c r="I744" s="1" t="s">
        <v>515</v>
      </c>
      <c r="J744" s="1" t="s">
        <v>15474</v>
      </c>
      <c r="K744" s="1" t="s">
        <v>15475</v>
      </c>
      <c r="L744" t="e">
        <f>VLOOKUP(B744,HIS退!B:F,5,FALSE)</f>
        <v>#N/A</v>
      </c>
      <c r="M744">
        <f>VLOOKUP(J744,银行退!A:F,6,FALSE)</f>
        <v>1882</v>
      </c>
      <c r="N744" t="e">
        <f>VLOOKUP(J744,银行退!A:J,10,FALSE)</f>
        <v>#N/A</v>
      </c>
      <c r="O744" t="e">
        <f>VLOOKUP(J744,银行退!A:K,11,FALSE)</f>
        <v>#N/A</v>
      </c>
    </row>
    <row r="745" spans="1:15">
      <c r="A745" s="1" t="s">
        <v>15476</v>
      </c>
      <c r="B745" s="1" t="s">
        <v>15477</v>
      </c>
      <c r="C745" s="1" t="s">
        <v>3343</v>
      </c>
      <c r="D745" s="1" t="s">
        <v>3344</v>
      </c>
      <c r="E745" s="1" t="s">
        <v>3345</v>
      </c>
      <c r="F745" s="2">
        <v>495</v>
      </c>
      <c r="G745" s="1" t="s">
        <v>711</v>
      </c>
      <c r="H745" s="1" t="s">
        <v>514</v>
      </c>
      <c r="I745" s="1" t="s">
        <v>515</v>
      </c>
      <c r="J745" s="1" t="s">
        <v>15478</v>
      </c>
      <c r="K745" s="1" t="s">
        <v>15479</v>
      </c>
      <c r="L745" t="e">
        <f>VLOOKUP(B745,HIS退!B:F,5,FALSE)</f>
        <v>#N/A</v>
      </c>
      <c r="M745">
        <f>VLOOKUP(J745,银行退!A:F,6,FALSE)</f>
        <v>495</v>
      </c>
      <c r="N745" t="e">
        <f>VLOOKUP(J745,银行退!A:J,10,FALSE)</f>
        <v>#N/A</v>
      </c>
      <c r="O745" t="e">
        <f>VLOOKUP(J745,银行退!A:K,11,FALSE)</f>
        <v>#N/A</v>
      </c>
    </row>
    <row r="746" spans="1:15">
      <c r="A746" s="1" t="s">
        <v>15480</v>
      </c>
      <c r="B746" s="1" t="s">
        <v>15481</v>
      </c>
      <c r="C746" s="1" t="s">
        <v>3347</v>
      </c>
      <c r="D746" s="1" t="s">
        <v>3348</v>
      </c>
      <c r="E746" s="1" t="s">
        <v>3349</v>
      </c>
      <c r="F746" s="2">
        <v>445</v>
      </c>
      <c r="G746" s="1" t="s">
        <v>711</v>
      </c>
      <c r="H746" s="1" t="s">
        <v>514</v>
      </c>
      <c r="I746" s="1" t="s">
        <v>515</v>
      </c>
      <c r="J746" s="1" t="s">
        <v>15482</v>
      </c>
      <c r="K746" s="1" t="s">
        <v>15483</v>
      </c>
      <c r="L746" t="e">
        <f>VLOOKUP(B746,HIS退!B:F,5,FALSE)</f>
        <v>#N/A</v>
      </c>
      <c r="M746">
        <f>VLOOKUP(J746,银行退!A:F,6,FALSE)</f>
        <v>445</v>
      </c>
      <c r="N746" t="e">
        <f>VLOOKUP(J746,银行退!A:J,10,FALSE)</f>
        <v>#N/A</v>
      </c>
      <c r="O746" t="e">
        <f>VLOOKUP(J746,银行退!A:K,11,FALSE)</f>
        <v>#N/A</v>
      </c>
    </row>
    <row r="747" spans="1:15">
      <c r="A747" s="1" t="s">
        <v>15484</v>
      </c>
      <c r="B747" s="1" t="s">
        <v>15485</v>
      </c>
      <c r="C747" s="1" t="s">
        <v>3351</v>
      </c>
      <c r="D747" s="1" t="s">
        <v>3352</v>
      </c>
      <c r="E747" s="1" t="s">
        <v>3353</v>
      </c>
      <c r="F747" s="2">
        <v>0.86</v>
      </c>
      <c r="G747" s="1" t="s">
        <v>711</v>
      </c>
      <c r="H747" s="1" t="s">
        <v>514</v>
      </c>
      <c r="I747" s="1" t="s">
        <v>515</v>
      </c>
      <c r="J747" s="1" t="s">
        <v>15486</v>
      </c>
      <c r="K747" s="1" t="s">
        <v>15487</v>
      </c>
      <c r="L747" t="e">
        <f>VLOOKUP(B747,HIS退!B:F,5,FALSE)</f>
        <v>#N/A</v>
      </c>
      <c r="M747">
        <f>VLOOKUP(J747,银行退!A:F,6,FALSE)</f>
        <v>0.86</v>
      </c>
      <c r="N747" t="e">
        <f>VLOOKUP(J747,银行退!A:J,10,FALSE)</f>
        <v>#N/A</v>
      </c>
      <c r="O747" t="e">
        <f>VLOOKUP(J747,银行退!A:K,11,FALSE)</f>
        <v>#N/A</v>
      </c>
    </row>
    <row r="748" spans="1:15">
      <c r="A748" s="1" t="s">
        <v>15488</v>
      </c>
      <c r="B748" s="1" t="s">
        <v>15489</v>
      </c>
      <c r="C748" s="1" t="s">
        <v>15490</v>
      </c>
      <c r="D748" s="1" t="s">
        <v>3355</v>
      </c>
      <c r="E748" s="1" t="s">
        <v>3356</v>
      </c>
      <c r="F748" s="2">
        <v>100</v>
      </c>
      <c r="G748" s="1" t="s">
        <v>711</v>
      </c>
      <c r="H748" s="1" t="s">
        <v>517</v>
      </c>
      <c r="I748" s="1" t="s">
        <v>517</v>
      </c>
      <c r="J748" s="1" t="s">
        <v>15491</v>
      </c>
      <c r="K748" s="1" t="s">
        <v>15492</v>
      </c>
      <c r="L748" t="e">
        <f>VLOOKUP(B748,HIS退!B:F,5,FALSE)</f>
        <v>#N/A</v>
      </c>
      <c r="M748">
        <f>VLOOKUP(J748,银行退!A:F,6,FALSE)</f>
        <v>100</v>
      </c>
      <c r="N748" t="e">
        <f>VLOOKUP(J748,银行退!A:J,10,FALSE)</f>
        <v>#N/A</v>
      </c>
      <c r="O748" t="str">
        <f>VLOOKUP(J748,银行退!A:K,11,FALSE)</f>
        <v>20170807</v>
      </c>
    </row>
    <row r="749" spans="1:15">
      <c r="A749" s="1" t="s">
        <v>15493</v>
      </c>
      <c r="B749" s="1" t="s">
        <v>15494</v>
      </c>
      <c r="C749" s="1" t="s">
        <v>3358</v>
      </c>
      <c r="D749" s="1" t="s">
        <v>3359</v>
      </c>
      <c r="E749" s="1" t="s">
        <v>3360</v>
      </c>
      <c r="F749" s="2">
        <v>300</v>
      </c>
      <c r="G749" s="1" t="s">
        <v>711</v>
      </c>
      <c r="H749" s="1" t="s">
        <v>514</v>
      </c>
      <c r="I749" s="1" t="s">
        <v>515</v>
      </c>
      <c r="J749" s="1" t="s">
        <v>15495</v>
      </c>
      <c r="K749" s="1" t="s">
        <v>15496</v>
      </c>
      <c r="L749" t="e">
        <f>VLOOKUP(B749,HIS退!B:F,5,FALSE)</f>
        <v>#N/A</v>
      </c>
      <c r="M749">
        <f>VLOOKUP(J749,银行退!A:F,6,FALSE)</f>
        <v>300</v>
      </c>
      <c r="N749" t="e">
        <f>VLOOKUP(J749,银行退!A:J,10,FALSE)</f>
        <v>#N/A</v>
      </c>
      <c r="O749" t="e">
        <f>VLOOKUP(J749,银行退!A:K,11,FALSE)</f>
        <v>#N/A</v>
      </c>
    </row>
    <row r="750" spans="1:15">
      <c r="A750" s="1" t="s">
        <v>15497</v>
      </c>
      <c r="B750" s="1" t="s">
        <v>15498</v>
      </c>
      <c r="C750" s="1" t="s">
        <v>3362</v>
      </c>
      <c r="D750" s="1" t="s">
        <v>3363</v>
      </c>
      <c r="E750" s="1" t="s">
        <v>3364</v>
      </c>
      <c r="F750" s="2">
        <v>3000</v>
      </c>
      <c r="G750" s="1" t="s">
        <v>711</v>
      </c>
      <c r="H750" s="1" t="s">
        <v>514</v>
      </c>
      <c r="I750" s="1" t="s">
        <v>515</v>
      </c>
      <c r="J750" s="1" t="s">
        <v>15499</v>
      </c>
      <c r="K750" s="1" t="s">
        <v>15500</v>
      </c>
      <c r="L750" t="e">
        <f>VLOOKUP(B750,HIS退!B:F,5,FALSE)</f>
        <v>#N/A</v>
      </c>
      <c r="M750">
        <f>VLOOKUP(J750,银行退!A:F,6,FALSE)</f>
        <v>3000</v>
      </c>
      <c r="N750" t="e">
        <f>VLOOKUP(J750,银行退!A:J,10,FALSE)</f>
        <v>#N/A</v>
      </c>
      <c r="O750" t="e">
        <f>VLOOKUP(J750,银行退!A:K,11,FALSE)</f>
        <v>#N/A</v>
      </c>
    </row>
    <row r="751" spans="1:15">
      <c r="A751" s="1" t="s">
        <v>15501</v>
      </c>
      <c r="B751" s="1" t="s">
        <v>15502</v>
      </c>
      <c r="C751" s="1" t="s">
        <v>15503</v>
      </c>
      <c r="D751" s="1" t="s">
        <v>3366</v>
      </c>
      <c r="E751" s="1" t="s">
        <v>3367</v>
      </c>
      <c r="F751" s="2">
        <v>180</v>
      </c>
      <c r="G751" s="1" t="s">
        <v>711</v>
      </c>
      <c r="H751" s="1" t="s">
        <v>517</v>
      </c>
      <c r="I751" s="1" t="s">
        <v>122</v>
      </c>
      <c r="J751" s="1" t="s">
        <v>15504</v>
      </c>
      <c r="K751" s="1" t="s">
        <v>15505</v>
      </c>
      <c r="L751" t="e">
        <f>VLOOKUP(B751,HIS退!B:F,5,FALSE)</f>
        <v>#N/A</v>
      </c>
      <c r="M751">
        <f>VLOOKUP(J751,银行退!A:F,6,FALSE)</f>
        <v>180</v>
      </c>
      <c r="N751" t="e">
        <f>VLOOKUP(J751,银行退!A:J,10,FALSE)</f>
        <v>#N/A</v>
      </c>
      <c r="O751" t="str">
        <f>VLOOKUP(J751,银行退!A:K,11,FALSE)</f>
        <v>20170804</v>
      </c>
    </row>
    <row r="752" spans="1:15">
      <c r="A752" s="1" t="s">
        <v>15506</v>
      </c>
      <c r="B752" s="1" t="s">
        <v>15507</v>
      </c>
      <c r="C752" s="1" t="s">
        <v>3369</v>
      </c>
      <c r="D752" s="1" t="s">
        <v>3370</v>
      </c>
      <c r="E752" s="1" t="s">
        <v>3371</v>
      </c>
      <c r="F752" s="2">
        <v>116.4</v>
      </c>
      <c r="G752" s="1" t="s">
        <v>711</v>
      </c>
      <c r="H752" s="1" t="s">
        <v>514</v>
      </c>
      <c r="I752" s="1" t="s">
        <v>515</v>
      </c>
      <c r="J752" s="1" t="s">
        <v>15508</v>
      </c>
      <c r="K752" s="1" t="s">
        <v>15509</v>
      </c>
      <c r="L752" t="e">
        <f>VLOOKUP(B752,HIS退!B:F,5,FALSE)</f>
        <v>#N/A</v>
      </c>
      <c r="M752">
        <f>VLOOKUP(J752,银行退!A:F,6,FALSE)</f>
        <v>116.4</v>
      </c>
      <c r="N752" t="e">
        <f>VLOOKUP(J752,银行退!A:J,10,FALSE)</f>
        <v>#N/A</v>
      </c>
      <c r="O752" t="e">
        <f>VLOOKUP(J752,银行退!A:K,11,FALSE)</f>
        <v>#N/A</v>
      </c>
    </row>
    <row r="753" spans="1:15">
      <c r="A753" s="1" t="s">
        <v>15510</v>
      </c>
      <c r="B753" s="1" t="s">
        <v>15511</v>
      </c>
      <c r="C753" s="1" t="s">
        <v>3373</v>
      </c>
      <c r="D753" s="1" t="s">
        <v>3370</v>
      </c>
      <c r="E753" s="1" t="s">
        <v>3371</v>
      </c>
      <c r="F753" s="2">
        <v>93.1</v>
      </c>
      <c r="G753" s="1" t="s">
        <v>711</v>
      </c>
      <c r="H753" s="1" t="s">
        <v>514</v>
      </c>
      <c r="I753" s="1" t="s">
        <v>515</v>
      </c>
      <c r="J753" s="1" t="s">
        <v>15512</v>
      </c>
      <c r="K753" s="1" t="s">
        <v>15509</v>
      </c>
      <c r="L753" t="e">
        <f>VLOOKUP(B753,HIS退!B:F,5,FALSE)</f>
        <v>#N/A</v>
      </c>
      <c r="M753">
        <f>VLOOKUP(J753,银行退!A:F,6,FALSE)</f>
        <v>93.1</v>
      </c>
      <c r="N753" t="e">
        <f>VLOOKUP(J753,银行退!A:J,10,FALSE)</f>
        <v>#N/A</v>
      </c>
      <c r="O753" t="e">
        <f>VLOOKUP(J753,银行退!A:K,11,FALSE)</f>
        <v>#N/A</v>
      </c>
    </row>
    <row r="754" spans="1:15">
      <c r="A754" s="1" t="s">
        <v>15513</v>
      </c>
      <c r="B754" s="1" t="s">
        <v>15514</v>
      </c>
      <c r="C754" s="1" t="s">
        <v>3375</v>
      </c>
      <c r="D754" s="1" t="s">
        <v>461</v>
      </c>
      <c r="E754" s="1" t="s">
        <v>462</v>
      </c>
      <c r="F754" s="2">
        <v>180</v>
      </c>
      <c r="G754" s="1" t="s">
        <v>711</v>
      </c>
      <c r="H754" s="1" t="s">
        <v>514</v>
      </c>
      <c r="I754" s="1" t="s">
        <v>515</v>
      </c>
      <c r="J754" s="1" t="s">
        <v>15515</v>
      </c>
      <c r="K754" s="1" t="s">
        <v>652</v>
      </c>
      <c r="L754" t="e">
        <f>VLOOKUP(B754,HIS退!B:F,5,FALSE)</f>
        <v>#N/A</v>
      </c>
      <c r="M754">
        <f>VLOOKUP(J754,银行退!A:F,6,FALSE)</f>
        <v>180</v>
      </c>
      <c r="N754" t="e">
        <f>VLOOKUP(J754,银行退!A:J,10,FALSE)</f>
        <v>#N/A</v>
      </c>
      <c r="O754" t="e">
        <f>VLOOKUP(J754,银行退!A:K,11,FALSE)</f>
        <v>#N/A</v>
      </c>
    </row>
    <row r="755" spans="1:15">
      <c r="A755" s="1" t="s">
        <v>15516</v>
      </c>
      <c r="B755" s="1" t="s">
        <v>15517</v>
      </c>
      <c r="C755" s="1" t="s">
        <v>3377</v>
      </c>
      <c r="D755" s="1" t="s">
        <v>3378</v>
      </c>
      <c r="E755" s="1" t="s">
        <v>3379</v>
      </c>
      <c r="F755" s="2">
        <v>196.62</v>
      </c>
      <c r="G755" s="1" t="s">
        <v>711</v>
      </c>
      <c r="H755" s="1" t="s">
        <v>514</v>
      </c>
      <c r="I755" s="1" t="s">
        <v>515</v>
      </c>
      <c r="J755" s="1" t="s">
        <v>15518</v>
      </c>
      <c r="K755" s="1" t="s">
        <v>15519</v>
      </c>
      <c r="L755" t="e">
        <f>VLOOKUP(B755,HIS退!B:F,5,FALSE)</f>
        <v>#N/A</v>
      </c>
      <c r="M755">
        <f>VLOOKUP(J755,银行退!A:F,6,FALSE)</f>
        <v>196.62</v>
      </c>
      <c r="N755" t="e">
        <f>VLOOKUP(J755,银行退!A:J,10,FALSE)</f>
        <v>#N/A</v>
      </c>
      <c r="O755" t="e">
        <f>VLOOKUP(J755,银行退!A:K,11,FALSE)</f>
        <v>#N/A</v>
      </c>
    </row>
    <row r="756" spans="1:15">
      <c r="A756" s="1" t="s">
        <v>15520</v>
      </c>
      <c r="B756" s="1" t="s">
        <v>15521</v>
      </c>
      <c r="C756" s="1" t="s">
        <v>3381</v>
      </c>
      <c r="D756" s="1" t="s">
        <v>3382</v>
      </c>
      <c r="E756" s="1" t="s">
        <v>3383</v>
      </c>
      <c r="F756" s="2">
        <v>600.5</v>
      </c>
      <c r="G756" s="1" t="s">
        <v>711</v>
      </c>
      <c r="H756" s="1" t="s">
        <v>514</v>
      </c>
      <c r="I756" s="1" t="s">
        <v>515</v>
      </c>
      <c r="J756" s="1" t="s">
        <v>15522</v>
      </c>
      <c r="K756" s="1" t="s">
        <v>15519</v>
      </c>
      <c r="L756" t="e">
        <f>VLOOKUP(B756,HIS退!B:F,5,FALSE)</f>
        <v>#N/A</v>
      </c>
      <c r="M756">
        <f>VLOOKUP(J756,银行退!A:F,6,FALSE)</f>
        <v>600.5</v>
      </c>
      <c r="N756" t="e">
        <f>VLOOKUP(J756,银行退!A:J,10,FALSE)</f>
        <v>#N/A</v>
      </c>
      <c r="O756" t="e">
        <f>VLOOKUP(J756,银行退!A:K,11,FALSE)</f>
        <v>#N/A</v>
      </c>
    </row>
    <row r="757" spans="1:15">
      <c r="A757" s="1" t="s">
        <v>15523</v>
      </c>
      <c r="B757" s="1" t="s">
        <v>15524</v>
      </c>
      <c r="C757" s="1" t="s">
        <v>15525</v>
      </c>
      <c r="D757" s="1" t="s">
        <v>3385</v>
      </c>
      <c r="E757" s="1" t="s">
        <v>3386</v>
      </c>
      <c r="F757" s="2">
        <v>1511.64</v>
      </c>
      <c r="G757" s="1" t="s">
        <v>711</v>
      </c>
      <c r="H757" s="1" t="s">
        <v>517</v>
      </c>
      <c r="I757" s="1" t="s">
        <v>122</v>
      </c>
      <c r="J757" s="1" t="s">
        <v>15526</v>
      </c>
      <c r="K757" s="1" t="s">
        <v>15527</v>
      </c>
      <c r="L757" t="e">
        <f>VLOOKUP(B757,HIS退!B:F,5,FALSE)</f>
        <v>#N/A</v>
      </c>
      <c r="M757">
        <f>VLOOKUP(J757,银行退!A:F,6,FALSE)</f>
        <v>1511.64</v>
      </c>
      <c r="N757" t="e">
        <f>VLOOKUP(J757,银行退!A:J,10,FALSE)</f>
        <v>#N/A</v>
      </c>
      <c r="O757" t="str">
        <f>VLOOKUP(J757,银行退!A:K,11,FALSE)</f>
        <v>20170804</v>
      </c>
    </row>
    <row r="758" spans="1:15">
      <c r="A758" s="1" t="s">
        <v>15528</v>
      </c>
      <c r="B758" s="1" t="s">
        <v>15529</v>
      </c>
      <c r="C758" s="1" t="s">
        <v>3388</v>
      </c>
      <c r="D758" s="1" t="s">
        <v>2472</v>
      </c>
      <c r="E758" s="1" t="s">
        <v>2473</v>
      </c>
      <c r="F758" s="2">
        <v>12400</v>
      </c>
      <c r="G758" s="1" t="s">
        <v>711</v>
      </c>
      <c r="H758" s="1" t="s">
        <v>514</v>
      </c>
      <c r="I758" s="1" t="s">
        <v>515</v>
      </c>
      <c r="J758" s="1" t="s">
        <v>15530</v>
      </c>
      <c r="K758" s="1" t="s">
        <v>14485</v>
      </c>
      <c r="L758" t="e">
        <f>VLOOKUP(B758,HIS退!B:F,5,FALSE)</f>
        <v>#N/A</v>
      </c>
      <c r="M758">
        <f>VLOOKUP(J758,银行退!A:F,6,FALSE)</f>
        <v>12400</v>
      </c>
      <c r="N758" t="e">
        <f>VLOOKUP(J758,银行退!A:J,10,FALSE)</f>
        <v>#N/A</v>
      </c>
      <c r="O758" t="e">
        <f>VLOOKUP(J758,银行退!A:K,11,FALSE)</f>
        <v>#N/A</v>
      </c>
    </row>
    <row r="759" spans="1:15">
      <c r="A759" s="1" t="s">
        <v>15531</v>
      </c>
      <c r="B759" s="1" t="s">
        <v>15532</v>
      </c>
      <c r="C759" s="1" t="s">
        <v>3390</v>
      </c>
      <c r="D759" s="1" t="s">
        <v>3391</v>
      </c>
      <c r="E759" s="1" t="s">
        <v>3392</v>
      </c>
      <c r="F759" s="2">
        <v>31786.46</v>
      </c>
      <c r="G759" s="1" t="s">
        <v>711</v>
      </c>
      <c r="H759" s="1" t="s">
        <v>514</v>
      </c>
      <c r="I759" s="1" t="s">
        <v>515</v>
      </c>
      <c r="J759" s="1" t="s">
        <v>15533</v>
      </c>
      <c r="K759" s="1" t="s">
        <v>15534</v>
      </c>
      <c r="L759" t="e">
        <f>VLOOKUP(B759,HIS退!B:F,5,FALSE)</f>
        <v>#N/A</v>
      </c>
      <c r="M759">
        <f>VLOOKUP(J759,银行退!A:F,6,FALSE)</f>
        <v>31786.46</v>
      </c>
      <c r="N759" t="e">
        <f>VLOOKUP(J759,银行退!A:J,10,FALSE)</f>
        <v>#N/A</v>
      </c>
      <c r="O759" t="e">
        <f>VLOOKUP(J759,银行退!A:K,11,FALSE)</f>
        <v>#N/A</v>
      </c>
    </row>
    <row r="760" spans="1:15">
      <c r="A760" s="1" t="s">
        <v>15535</v>
      </c>
      <c r="B760" s="1" t="s">
        <v>15536</v>
      </c>
      <c r="C760" s="1" t="s">
        <v>3394</v>
      </c>
      <c r="D760" s="1" t="s">
        <v>3395</v>
      </c>
      <c r="E760" s="1" t="s">
        <v>3396</v>
      </c>
      <c r="F760" s="2">
        <v>44.72</v>
      </c>
      <c r="G760" s="1" t="s">
        <v>711</v>
      </c>
      <c r="H760" s="1" t="s">
        <v>514</v>
      </c>
      <c r="I760" s="1" t="s">
        <v>515</v>
      </c>
      <c r="J760" s="1" t="s">
        <v>15537</v>
      </c>
      <c r="K760" s="1" t="s">
        <v>15538</v>
      </c>
      <c r="L760" t="e">
        <f>VLOOKUP(B760,HIS退!B:F,5,FALSE)</f>
        <v>#N/A</v>
      </c>
      <c r="M760">
        <f>VLOOKUP(J760,银行退!A:F,6,FALSE)</f>
        <v>44.72</v>
      </c>
      <c r="N760" t="e">
        <f>VLOOKUP(J760,银行退!A:J,10,FALSE)</f>
        <v>#N/A</v>
      </c>
      <c r="O760" t="e">
        <f>VLOOKUP(J760,银行退!A:K,11,FALSE)</f>
        <v>#N/A</v>
      </c>
    </row>
    <row r="761" spans="1:15">
      <c r="A761" s="1" t="s">
        <v>15539</v>
      </c>
      <c r="B761" s="1" t="s">
        <v>15540</v>
      </c>
      <c r="C761" s="1" t="s">
        <v>3398</v>
      </c>
      <c r="D761" s="1" t="s">
        <v>3399</v>
      </c>
      <c r="E761" s="1" t="s">
        <v>3400</v>
      </c>
      <c r="F761" s="2">
        <v>8000</v>
      </c>
      <c r="G761" s="1" t="s">
        <v>711</v>
      </c>
      <c r="H761" s="1" t="s">
        <v>514</v>
      </c>
      <c r="I761" s="1" t="s">
        <v>515</v>
      </c>
      <c r="J761" s="1" t="s">
        <v>15541</v>
      </c>
      <c r="K761" s="1" t="s">
        <v>15542</v>
      </c>
      <c r="L761" t="e">
        <f>VLOOKUP(B761,HIS退!B:F,5,FALSE)</f>
        <v>#N/A</v>
      </c>
      <c r="M761">
        <f>VLOOKUP(J761,银行退!A:F,6,FALSE)</f>
        <v>8000</v>
      </c>
      <c r="N761" t="e">
        <f>VLOOKUP(J761,银行退!A:J,10,FALSE)</f>
        <v>#N/A</v>
      </c>
      <c r="O761" t="e">
        <f>VLOOKUP(J761,银行退!A:K,11,FALSE)</f>
        <v>#N/A</v>
      </c>
    </row>
    <row r="762" spans="1:15">
      <c r="A762" s="1" t="s">
        <v>15543</v>
      </c>
      <c r="B762" s="1" t="s">
        <v>15544</v>
      </c>
      <c r="C762" s="1" t="s">
        <v>3402</v>
      </c>
      <c r="D762" s="1" t="s">
        <v>3403</v>
      </c>
      <c r="E762" s="1" t="s">
        <v>3404</v>
      </c>
      <c r="F762" s="2">
        <v>200</v>
      </c>
      <c r="G762" s="1" t="s">
        <v>711</v>
      </c>
      <c r="H762" s="1" t="s">
        <v>514</v>
      </c>
      <c r="I762" s="1" t="s">
        <v>515</v>
      </c>
      <c r="J762" s="1" t="s">
        <v>15545</v>
      </c>
      <c r="K762" s="1" t="s">
        <v>15546</v>
      </c>
      <c r="L762" t="e">
        <f>VLOOKUP(B762,HIS退!B:F,5,FALSE)</f>
        <v>#N/A</v>
      </c>
      <c r="M762">
        <f>VLOOKUP(J762,银行退!A:F,6,FALSE)</f>
        <v>200</v>
      </c>
      <c r="N762" t="e">
        <f>VLOOKUP(J762,银行退!A:J,10,FALSE)</f>
        <v>#N/A</v>
      </c>
      <c r="O762" t="e">
        <f>VLOOKUP(J762,银行退!A:K,11,FALSE)</f>
        <v>#N/A</v>
      </c>
    </row>
    <row r="763" spans="1:15">
      <c r="A763" s="1" t="s">
        <v>15547</v>
      </c>
      <c r="B763" s="1" t="s">
        <v>15548</v>
      </c>
      <c r="C763" s="1" t="s">
        <v>15549</v>
      </c>
      <c r="D763" s="1" t="s">
        <v>3406</v>
      </c>
      <c r="E763" s="1" t="s">
        <v>3407</v>
      </c>
      <c r="F763" s="2">
        <v>89.5</v>
      </c>
      <c r="G763" s="1" t="s">
        <v>711</v>
      </c>
      <c r="H763" s="1" t="s">
        <v>517</v>
      </c>
      <c r="I763" s="1" t="s">
        <v>122</v>
      </c>
      <c r="J763" s="1" t="s">
        <v>15550</v>
      </c>
      <c r="K763" s="1" t="s">
        <v>15551</v>
      </c>
      <c r="L763" t="e">
        <f>VLOOKUP(B763,HIS退!B:F,5,FALSE)</f>
        <v>#N/A</v>
      </c>
      <c r="M763">
        <f>VLOOKUP(J763,银行退!A:F,6,FALSE)</f>
        <v>89.5</v>
      </c>
      <c r="N763" t="e">
        <f>VLOOKUP(J763,银行退!A:J,10,FALSE)</f>
        <v>#N/A</v>
      </c>
      <c r="O763" t="str">
        <f>VLOOKUP(J763,银行退!A:K,11,FALSE)</f>
        <v>20170804</v>
      </c>
    </row>
    <row r="764" spans="1:15">
      <c r="A764" s="1" t="s">
        <v>15552</v>
      </c>
      <c r="B764" s="1" t="s">
        <v>15553</v>
      </c>
      <c r="C764" s="1" t="s">
        <v>3409</v>
      </c>
      <c r="D764" s="1" t="s">
        <v>3410</v>
      </c>
      <c r="E764" s="1" t="s">
        <v>3411</v>
      </c>
      <c r="F764" s="2">
        <v>1478.36</v>
      </c>
      <c r="G764" s="1" t="s">
        <v>711</v>
      </c>
      <c r="H764" s="1" t="s">
        <v>514</v>
      </c>
      <c r="I764" s="1" t="s">
        <v>515</v>
      </c>
      <c r="J764" s="1" t="s">
        <v>15554</v>
      </c>
      <c r="K764" s="1" t="s">
        <v>15555</v>
      </c>
      <c r="L764" t="e">
        <f>VLOOKUP(B764,HIS退!B:F,5,FALSE)</f>
        <v>#N/A</v>
      </c>
      <c r="M764">
        <f>VLOOKUP(J764,银行退!A:F,6,FALSE)</f>
        <v>1478.36</v>
      </c>
      <c r="N764" t="e">
        <f>VLOOKUP(J764,银行退!A:J,10,FALSE)</f>
        <v>#N/A</v>
      </c>
      <c r="O764" t="e">
        <f>VLOOKUP(J764,银行退!A:K,11,FALSE)</f>
        <v>#N/A</v>
      </c>
    </row>
    <row r="765" spans="1:15">
      <c r="A765" s="1" t="s">
        <v>15556</v>
      </c>
      <c r="B765" s="1" t="s">
        <v>15557</v>
      </c>
      <c r="C765" s="1" t="s">
        <v>3413</v>
      </c>
      <c r="D765" s="1" t="s">
        <v>3414</v>
      </c>
      <c r="E765" s="1" t="s">
        <v>3415</v>
      </c>
      <c r="F765" s="2">
        <v>500</v>
      </c>
      <c r="G765" s="1" t="s">
        <v>711</v>
      </c>
      <c r="H765" s="1" t="s">
        <v>514</v>
      </c>
      <c r="I765" s="1" t="s">
        <v>515</v>
      </c>
      <c r="J765" s="1" t="s">
        <v>15558</v>
      </c>
      <c r="K765" s="1" t="s">
        <v>15559</v>
      </c>
      <c r="L765" t="e">
        <f>VLOOKUP(B765,HIS退!B:F,5,FALSE)</f>
        <v>#N/A</v>
      </c>
      <c r="M765">
        <f>VLOOKUP(J765,银行退!A:F,6,FALSE)</f>
        <v>500</v>
      </c>
      <c r="N765" t="e">
        <f>VLOOKUP(J765,银行退!A:J,10,FALSE)</f>
        <v>#N/A</v>
      </c>
      <c r="O765" t="e">
        <f>VLOOKUP(J765,银行退!A:K,11,FALSE)</f>
        <v>#N/A</v>
      </c>
    </row>
    <row r="766" spans="1:15">
      <c r="A766" s="1" t="s">
        <v>15560</v>
      </c>
      <c r="B766" s="1" t="s">
        <v>15561</v>
      </c>
      <c r="C766" s="1" t="s">
        <v>3417</v>
      </c>
      <c r="D766" s="1" t="s">
        <v>3418</v>
      </c>
      <c r="E766" s="1" t="s">
        <v>3419</v>
      </c>
      <c r="F766" s="2">
        <v>100</v>
      </c>
      <c r="G766" s="1" t="s">
        <v>711</v>
      </c>
      <c r="H766" s="1" t="s">
        <v>514</v>
      </c>
      <c r="I766" s="1" t="s">
        <v>515</v>
      </c>
      <c r="J766" s="1" t="s">
        <v>15562</v>
      </c>
      <c r="K766" s="1" t="s">
        <v>15563</v>
      </c>
      <c r="L766" t="e">
        <f>VLOOKUP(B766,HIS退!B:F,5,FALSE)</f>
        <v>#N/A</v>
      </c>
      <c r="M766">
        <f>VLOOKUP(J766,银行退!A:F,6,FALSE)</f>
        <v>100</v>
      </c>
      <c r="N766" t="e">
        <f>VLOOKUP(J766,银行退!A:J,10,FALSE)</f>
        <v>#N/A</v>
      </c>
      <c r="O766" t="e">
        <f>VLOOKUP(J766,银行退!A:K,11,FALSE)</f>
        <v>#N/A</v>
      </c>
    </row>
    <row r="767" spans="1:15">
      <c r="A767" s="1" t="s">
        <v>15564</v>
      </c>
      <c r="B767" s="1" t="s">
        <v>15565</v>
      </c>
      <c r="C767" s="1" t="s">
        <v>3421</v>
      </c>
      <c r="D767" s="1" t="s">
        <v>3422</v>
      </c>
      <c r="E767" s="1" t="s">
        <v>3423</v>
      </c>
      <c r="F767" s="2">
        <v>57</v>
      </c>
      <c r="G767" s="1" t="s">
        <v>711</v>
      </c>
      <c r="H767" s="1" t="s">
        <v>514</v>
      </c>
      <c r="I767" s="1" t="s">
        <v>515</v>
      </c>
      <c r="J767" s="1" t="s">
        <v>15566</v>
      </c>
      <c r="K767" s="1" t="s">
        <v>15567</v>
      </c>
      <c r="L767" t="e">
        <f>VLOOKUP(B767,HIS退!B:F,5,FALSE)</f>
        <v>#N/A</v>
      </c>
      <c r="M767">
        <f>VLOOKUP(J767,银行退!A:F,6,FALSE)</f>
        <v>57</v>
      </c>
      <c r="N767" t="e">
        <f>VLOOKUP(J767,银行退!A:J,10,FALSE)</f>
        <v>#N/A</v>
      </c>
      <c r="O767" t="e">
        <f>VLOOKUP(J767,银行退!A:K,11,FALSE)</f>
        <v>#N/A</v>
      </c>
    </row>
    <row r="768" spans="1:15">
      <c r="A768" s="1" t="s">
        <v>15568</v>
      </c>
      <c r="B768" s="1" t="s">
        <v>15569</v>
      </c>
      <c r="C768" s="1" t="s">
        <v>3424</v>
      </c>
      <c r="D768" s="1" t="s">
        <v>3422</v>
      </c>
      <c r="E768" s="1" t="s">
        <v>3423</v>
      </c>
      <c r="F768" s="2">
        <v>460</v>
      </c>
      <c r="G768" s="1" t="s">
        <v>711</v>
      </c>
      <c r="H768" s="1" t="s">
        <v>514</v>
      </c>
      <c r="I768" s="1" t="s">
        <v>515</v>
      </c>
      <c r="J768" s="1" t="s">
        <v>15570</v>
      </c>
      <c r="K768" s="1" t="s">
        <v>15567</v>
      </c>
      <c r="L768" t="e">
        <f>VLOOKUP(B768,HIS退!B:F,5,FALSE)</f>
        <v>#N/A</v>
      </c>
      <c r="M768">
        <f>VLOOKUP(J768,银行退!A:F,6,FALSE)</f>
        <v>460</v>
      </c>
      <c r="N768" t="e">
        <f>VLOOKUP(J768,银行退!A:J,10,FALSE)</f>
        <v>#N/A</v>
      </c>
      <c r="O768" t="e">
        <f>VLOOKUP(J768,银行退!A:K,11,FALSE)</f>
        <v>#N/A</v>
      </c>
    </row>
    <row r="769" spans="1:15">
      <c r="A769" s="1" t="s">
        <v>15571</v>
      </c>
      <c r="B769" s="1" t="s">
        <v>15572</v>
      </c>
      <c r="C769" s="1" t="s">
        <v>3426</v>
      </c>
      <c r="D769" s="1" t="s">
        <v>3427</v>
      </c>
      <c r="E769" s="1" t="s">
        <v>332</v>
      </c>
      <c r="F769" s="2">
        <v>2500</v>
      </c>
      <c r="G769" s="1" t="s">
        <v>711</v>
      </c>
      <c r="H769" s="1" t="s">
        <v>514</v>
      </c>
      <c r="I769" s="1" t="s">
        <v>515</v>
      </c>
      <c r="J769" s="1" t="s">
        <v>15573</v>
      </c>
      <c r="K769" s="1" t="s">
        <v>15574</v>
      </c>
      <c r="L769" t="e">
        <f>VLOOKUP(B769,HIS退!B:F,5,FALSE)</f>
        <v>#N/A</v>
      </c>
      <c r="M769">
        <f>VLOOKUP(J769,银行退!A:F,6,FALSE)</f>
        <v>2500</v>
      </c>
      <c r="N769" t="e">
        <f>VLOOKUP(J769,银行退!A:J,10,FALSE)</f>
        <v>#N/A</v>
      </c>
      <c r="O769" t="e">
        <f>VLOOKUP(J769,银行退!A:K,11,FALSE)</f>
        <v>#N/A</v>
      </c>
    </row>
    <row r="770" spans="1:15">
      <c r="A770" s="1" t="s">
        <v>15575</v>
      </c>
      <c r="B770" s="1" t="s">
        <v>15576</v>
      </c>
      <c r="C770" s="1" t="s">
        <v>3429</v>
      </c>
      <c r="D770" s="1" t="s">
        <v>3430</v>
      </c>
      <c r="E770" s="1" t="s">
        <v>3431</v>
      </c>
      <c r="F770" s="2">
        <v>515</v>
      </c>
      <c r="G770" s="1" t="s">
        <v>711</v>
      </c>
      <c r="H770" s="1" t="s">
        <v>514</v>
      </c>
      <c r="I770" s="1" t="s">
        <v>515</v>
      </c>
      <c r="J770" s="1" t="s">
        <v>15577</v>
      </c>
      <c r="K770" s="1" t="s">
        <v>15578</v>
      </c>
      <c r="L770" t="e">
        <f>VLOOKUP(B770,HIS退!B:F,5,FALSE)</f>
        <v>#N/A</v>
      </c>
      <c r="M770">
        <f>VLOOKUP(J770,银行退!A:F,6,FALSE)</f>
        <v>515</v>
      </c>
      <c r="N770" t="e">
        <f>VLOOKUP(J770,银行退!A:J,10,FALSE)</f>
        <v>#N/A</v>
      </c>
      <c r="O770" t="e">
        <f>VLOOKUP(J770,银行退!A:K,11,FALSE)</f>
        <v>#N/A</v>
      </c>
    </row>
    <row r="771" spans="1:15">
      <c r="A771" s="1" t="s">
        <v>15579</v>
      </c>
      <c r="B771" s="1" t="s">
        <v>15580</v>
      </c>
      <c r="C771" s="1" t="s">
        <v>3433</v>
      </c>
      <c r="D771" s="1" t="s">
        <v>3434</v>
      </c>
      <c r="E771" s="1" t="s">
        <v>3435</v>
      </c>
      <c r="F771" s="2">
        <v>1008</v>
      </c>
      <c r="G771" s="1" t="s">
        <v>711</v>
      </c>
      <c r="H771" s="1" t="s">
        <v>514</v>
      </c>
      <c r="I771" s="1" t="s">
        <v>515</v>
      </c>
      <c r="J771" s="1" t="s">
        <v>15581</v>
      </c>
      <c r="K771" s="1" t="s">
        <v>15578</v>
      </c>
      <c r="L771" t="e">
        <f>VLOOKUP(B771,HIS退!B:F,5,FALSE)</f>
        <v>#N/A</v>
      </c>
      <c r="M771">
        <f>VLOOKUP(J771,银行退!A:F,6,FALSE)</f>
        <v>1008</v>
      </c>
      <c r="N771" t="e">
        <f>VLOOKUP(J771,银行退!A:J,10,FALSE)</f>
        <v>#N/A</v>
      </c>
      <c r="O771" t="e">
        <f>VLOOKUP(J771,银行退!A:K,11,FALSE)</f>
        <v>#N/A</v>
      </c>
    </row>
    <row r="772" spans="1:15">
      <c r="A772" s="1" t="s">
        <v>15582</v>
      </c>
      <c r="B772" s="1" t="s">
        <v>15583</v>
      </c>
      <c r="C772" s="1" t="s">
        <v>3437</v>
      </c>
      <c r="D772" s="1" t="s">
        <v>3438</v>
      </c>
      <c r="E772" s="1" t="s">
        <v>3439</v>
      </c>
      <c r="F772" s="2">
        <v>37.479999999999997</v>
      </c>
      <c r="G772" s="1" t="s">
        <v>711</v>
      </c>
      <c r="H772" s="1" t="s">
        <v>514</v>
      </c>
      <c r="I772" s="1" t="s">
        <v>515</v>
      </c>
      <c r="J772" s="1" t="s">
        <v>15584</v>
      </c>
      <c r="K772" s="1" t="s">
        <v>15585</v>
      </c>
      <c r="L772" t="e">
        <f>VLOOKUP(B772,HIS退!B:F,5,FALSE)</f>
        <v>#N/A</v>
      </c>
      <c r="M772">
        <f>VLOOKUP(J772,银行退!A:F,6,FALSE)</f>
        <v>37.479999999999997</v>
      </c>
      <c r="N772" t="e">
        <f>VLOOKUP(J772,银行退!A:J,10,FALSE)</f>
        <v>#N/A</v>
      </c>
      <c r="O772" t="e">
        <f>VLOOKUP(J772,银行退!A:K,11,FALSE)</f>
        <v>#N/A</v>
      </c>
    </row>
    <row r="773" spans="1:15">
      <c r="A773" s="1" t="s">
        <v>15586</v>
      </c>
      <c r="B773" s="1" t="s">
        <v>15587</v>
      </c>
      <c r="C773" s="1" t="s">
        <v>3441</v>
      </c>
      <c r="D773" s="1" t="s">
        <v>3442</v>
      </c>
      <c r="E773" s="1" t="s">
        <v>3443</v>
      </c>
      <c r="F773" s="2">
        <v>20</v>
      </c>
      <c r="G773" s="1" t="s">
        <v>711</v>
      </c>
      <c r="H773" s="1" t="s">
        <v>514</v>
      </c>
      <c r="I773" s="1" t="s">
        <v>515</v>
      </c>
      <c r="J773" s="1" t="s">
        <v>15588</v>
      </c>
      <c r="K773" s="1" t="s">
        <v>15589</v>
      </c>
      <c r="L773" t="e">
        <f>VLOOKUP(B773,HIS退!B:F,5,FALSE)</f>
        <v>#N/A</v>
      </c>
      <c r="M773">
        <f>VLOOKUP(J773,银行退!A:F,6,FALSE)</f>
        <v>20</v>
      </c>
      <c r="N773" t="e">
        <f>VLOOKUP(J773,银行退!A:J,10,FALSE)</f>
        <v>#N/A</v>
      </c>
      <c r="O773" t="e">
        <f>VLOOKUP(J773,银行退!A:K,11,FALSE)</f>
        <v>#N/A</v>
      </c>
    </row>
    <row r="774" spans="1:15">
      <c r="A774" s="1" t="s">
        <v>15590</v>
      </c>
      <c r="B774" s="1" t="s">
        <v>15591</v>
      </c>
      <c r="C774" s="1" t="s">
        <v>3445</v>
      </c>
      <c r="D774" s="1" t="s">
        <v>3446</v>
      </c>
      <c r="E774" s="1" t="s">
        <v>3447</v>
      </c>
      <c r="F774" s="2">
        <v>510.76</v>
      </c>
      <c r="G774" s="1" t="s">
        <v>711</v>
      </c>
      <c r="H774" s="1" t="s">
        <v>514</v>
      </c>
      <c r="I774" s="1" t="s">
        <v>515</v>
      </c>
      <c r="J774" s="1" t="s">
        <v>15592</v>
      </c>
      <c r="K774" s="1" t="s">
        <v>15593</v>
      </c>
      <c r="L774" t="e">
        <f>VLOOKUP(B774,HIS退!B:F,5,FALSE)</f>
        <v>#N/A</v>
      </c>
      <c r="M774">
        <f>VLOOKUP(J774,银行退!A:F,6,FALSE)</f>
        <v>510.76</v>
      </c>
      <c r="N774" t="e">
        <f>VLOOKUP(J774,银行退!A:J,10,FALSE)</f>
        <v>#N/A</v>
      </c>
      <c r="O774" t="e">
        <f>VLOOKUP(J774,银行退!A:K,11,FALSE)</f>
        <v>#N/A</v>
      </c>
    </row>
    <row r="775" spans="1:15">
      <c r="A775" s="1" t="s">
        <v>15594</v>
      </c>
      <c r="B775" s="1" t="s">
        <v>15595</v>
      </c>
      <c r="C775" s="1" t="s">
        <v>3449</v>
      </c>
      <c r="D775" s="1" t="s">
        <v>3450</v>
      </c>
      <c r="E775" s="1" t="s">
        <v>3451</v>
      </c>
      <c r="F775" s="2">
        <v>1580</v>
      </c>
      <c r="G775" s="1" t="s">
        <v>711</v>
      </c>
      <c r="H775" s="1" t="s">
        <v>514</v>
      </c>
      <c r="I775" s="1" t="s">
        <v>515</v>
      </c>
      <c r="J775" s="1" t="s">
        <v>15596</v>
      </c>
      <c r="K775" s="1" t="s">
        <v>15597</v>
      </c>
      <c r="L775" t="e">
        <f>VLOOKUP(B775,HIS退!B:F,5,FALSE)</f>
        <v>#N/A</v>
      </c>
      <c r="M775">
        <f>VLOOKUP(J775,银行退!A:F,6,FALSE)</f>
        <v>1580</v>
      </c>
      <c r="N775" t="e">
        <f>VLOOKUP(J775,银行退!A:J,10,FALSE)</f>
        <v>#N/A</v>
      </c>
      <c r="O775" t="e">
        <f>VLOOKUP(J775,银行退!A:K,11,FALSE)</f>
        <v>#N/A</v>
      </c>
    </row>
    <row r="776" spans="1:15">
      <c r="A776" s="1" t="s">
        <v>15598</v>
      </c>
      <c r="B776" s="1" t="s">
        <v>515</v>
      </c>
      <c r="C776" s="1"/>
      <c r="D776" s="1" t="s">
        <v>338</v>
      </c>
      <c r="E776" s="1" t="s">
        <v>339</v>
      </c>
      <c r="F776" s="2">
        <v>789.5</v>
      </c>
      <c r="G776" s="1" t="s">
        <v>711</v>
      </c>
      <c r="H776" s="1" t="s">
        <v>521</v>
      </c>
      <c r="I776" s="1" t="s">
        <v>122</v>
      </c>
      <c r="J776" s="1" t="s">
        <v>15599</v>
      </c>
      <c r="K776" s="1" t="s">
        <v>602</v>
      </c>
      <c r="L776" t="e">
        <f>VLOOKUP(B776,HIS退!B:F,5,FALSE)</f>
        <v>#N/A</v>
      </c>
      <c r="M776" t="e">
        <f>VLOOKUP(J776,银行退!A:F,6,FALSE)</f>
        <v>#N/A</v>
      </c>
      <c r="N776" t="e">
        <f>VLOOKUP(J776,银行退!A:J,10,FALSE)</f>
        <v>#N/A</v>
      </c>
      <c r="O776" t="e">
        <f>VLOOKUP(J776,银行退!A:K,11,FALSE)</f>
        <v>#N/A</v>
      </c>
    </row>
    <row r="777" spans="1:15">
      <c r="A777" s="1" t="s">
        <v>15600</v>
      </c>
      <c r="B777" s="1" t="s">
        <v>15601</v>
      </c>
      <c r="C777" s="1" t="s">
        <v>15602</v>
      </c>
      <c r="D777" s="1" t="s">
        <v>3453</v>
      </c>
      <c r="E777" s="1" t="s">
        <v>3454</v>
      </c>
      <c r="F777" s="2">
        <v>350</v>
      </c>
      <c r="G777" s="1" t="s">
        <v>711</v>
      </c>
      <c r="H777" s="1" t="s">
        <v>517</v>
      </c>
      <c r="I777" s="1" t="s">
        <v>122</v>
      </c>
      <c r="J777" s="1" t="s">
        <v>15603</v>
      </c>
      <c r="K777" s="1" t="s">
        <v>15604</v>
      </c>
      <c r="L777" t="e">
        <f>VLOOKUP(B777,HIS退!B:F,5,FALSE)</f>
        <v>#N/A</v>
      </c>
      <c r="M777">
        <f>VLOOKUP(J777,银行退!A:F,6,FALSE)</f>
        <v>350</v>
      </c>
      <c r="N777" t="e">
        <f>VLOOKUP(J777,银行退!A:J,10,FALSE)</f>
        <v>#N/A</v>
      </c>
      <c r="O777" t="str">
        <f>VLOOKUP(J777,银行退!A:K,11,FALSE)</f>
        <v>20170804</v>
      </c>
    </row>
    <row r="778" spans="1:15">
      <c r="A778" s="1" t="s">
        <v>15605</v>
      </c>
      <c r="B778" s="1" t="s">
        <v>15606</v>
      </c>
      <c r="C778" s="1" t="s">
        <v>3456</v>
      </c>
      <c r="D778" s="1" t="s">
        <v>338</v>
      </c>
      <c r="E778" s="1" t="s">
        <v>339</v>
      </c>
      <c r="F778" s="2">
        <v>593.17999999999995</v>
      </c>
      <c r="G778" s="1" t="s">
        <v>711</v>
      </c>
      <c r="H778" s="1" t="s">
        <v>514</v>
      </c>
      <c r="I778" s="1" t="s">
        <v>515</v>
      </c>
      <c r="J778" s="1" t="s">
        <v>15607</v>
      </c>
      <c r="K778" s="1" t="s">
        <v>602</v>
      </c>
      <c r="L778" t="e">
        <f>VLOOKUP(B778,HIS退!B:F,5,FALSE)</f>
        <v>#N/A</v>
      </c>
      <c r="M778">
        <f>VLOOKUP(J778,银行退!A:F,6,FALSE)</f>
        <v>593.17999999999995</v>
      </c>
      <c r="N778" t="e">
        <f>VLOOKUP(J778,银行退!A:J,10,FALSE)</f>
        <v>#N/A</v>
      </c>
      <c r="O778" t="e">
        <f>VLOOKUP(J778,银行退!A:K,11,FALSE)</f>
        <v>#N/A</v>
      </c>
    </row>
    <row r="779" spans="1:15">
      <c r="A779" s="1" t="s">
        <v>15608</v>
      </c>
      <c r="B779" s="1" t="s">
        <v>15609</v>
      </c>
      <c r="C779" s="1" t="s">
        <v>15610</v>
      </c>
      <c r="D779" s="1" t="s">
        <v>3458</v>
      </c>
      <c r="E779" s="1" t="s">
        <v>3459</v>
      </c>
      <c r="F779" s="2">
        <v>5000</v>
      </c>
      <c r="G779" s="1" t="s">
        <v>711</v>
      </c>
      <c r="H779" s="1" t="s">
        <v>517</v>
      </c>
      <c r="I779" s="1" t="s">
        <v>122</v>
      </c>
      <c r="J779" s="1" t="s">
        <v>15611</v>
      </c>
      <c r="K779" s="1" t="s">
        <v>15612</v>
      </c>
      <c r="L779" t="e">
        <f>VLOOKUP(B779,HIS退!B:F,5,FALSE)</f>
        <v>#N/A</v>
      </c>
      <c r="M779">
        <f>VLOOKUP(J779,银行退!A:F,6,FALSE)</f>
        <v>5000</v>
      </c>
      <c r="N779" t="e">
        <f>VLOOKUP(J779,银行退!A:J,10,FALSE)</f>
        <v>#N/A</v>
      </c>
      <c r="O779" t="str">
        <f>VLOOKUP(J779,银行退!A:K,11,FALSE)</f>
        <v>20170804</v>
      </c>
    </row>
    <row r="780" spans="1:15">
      <c r="A780" s="1" t="s">
        <v>15613</v>
      </c>
      <c r="B780" s="1" t="s">
        <v>15614</v>
      </c>
      <c r="C780" s="1" t="s">
        <v>3461</v>
      </c>
      <c r="D780" s="1" t="s">
        <v>1148</v>
      </c>
      <c r="E780" s="1" t="s">
        <v>1149</v>
      </c>
      <c r="F780" s="2">
        <v>569.22</v>
      </c>
      <c r="G780" s="1" t="s">
        <v>711</v>
      </c>
      <c r="H780" s="1" t="s">
        <v>514</v>
      </c>
      <c r="I780" s="1" t="s">
        <v>515</v>
      </c>
      <c r="J780" s="1" t="s">
        <v>15615</v>
      </c>
      <c r="K780" s="1" t="s">
        <v>596</v>
      </c>
      <c r="L780" t="e">
        <f>VLOOKUP(B780,HIS退!B:F,5,FALSE)</f>
        <v>#N/A</v>
      </c>
      <c r="M780">
        <f>VLOOKUP(J780,银行退!A:F,6,FALSE)</f>
        <v>569.22</v>
      </c>
      <c r="N780" t="e">
        <f>VLOOKUP(J780,银行退!A:J,10,FALSE)</f>
        <v>#N/A</v>
      </c>
      <c r="O780" t="e">
        <f>VLOOKUP(J780,银行退!A:K,11,FALSE)</f>
        <v>#N/A</v>
      </c>
    </row>
    <row r="781" spans="1:15">
      <c r="A781" s="1" t="s">
        <v>15616</v>
      </c>
      <c r="B781" s="1" t="s">
        <v>15617</v>
      </c>
      <c r="C781" s="1" t="s">
        <v>3463</v>
      </c>
      <c r="D781" s="1" t="s">
        <v>3464</v>
      </c>
      <c r="E781" s="1" t="s">
        <v>3465</v>
      </c>
      <c r="F781" s="2">
        <v>494.5</v>
      </c>
      <c r="G781" s="1" t="s">
        <v>711</v>
      </c>
      <c r="H781" s="1" t="s">
        <v>514</v>
      </c>
      <c r="I781" s="1" t="s">
        <v>515</v>
      </c>
      <c r="J781" s="1" t="s">
        <v>15618</v>
      </c>
      <c r="K781" s="1" t="s">
        <v>15619</v>
      </c>
      <c r="L781" t="e">
        <f>VLOOKUP(B781,HIS退!B:F,5,FALSE)</f>
        <v>#N/A</v>
      </c>
      <c r="M781">
        <f>VLOOKUP(J781,银行退!A:F,6,FALSE)</f>
        <v>494.5</v>
      </c>
      <c r="N781" t="e">
        <f>VLOOKUP(J781,银行退!A:J,10,FALSE)</f>
        <v>#N/A</v>
      </c>
      <c r="O781" t="e">
        <f>VLOOKUP(J781,银行退!A:K,11,FALSE)</f>
        <v>#N/A</v>
      </c>
    </row>
    <row r="782" spans="1:15">
      <c r="A782" s="1" t="s">
        <v>15620</v>
      </c>
      <c r="B782" s="1" t="s">
        <v>15621</v>
      </c>
      <c r="C782" s="1" t="s">
        <v>15622</v>
      </c>
      <c r="D782" s="1" t="s">
        <v>3467</v>
      </c>
      <c r="E782" s="1" t="s">
        <v>3468</v>
      </c>
      <c r="F782" s="2">
        <v>100</v>
      </c>
      <c r="G782" s="1" t="s">
        <v>711</v>
      </c>
      <c r="H782" s="1" t="s">
        <v>517</v>
      </c>
      <c r="I782" s="1" t="s">
        <v>122</v>
      </c>
      <c r="J782" s="1" t="s">
        <v>15623</v>
      </c>
      <c r="K782" s="1" t="s">
        <v>15624</v>
      </c>
      <c r="L782" t="e">
        <f>VLOOKUP(B782,HIS退!B:F,5,FALSE)</f>
        <v>#N/A</v>
      </c>
      <c r="M782">
        <f>VLOOKUP(J782,银行退!A:F,6,FALSE)</f>
        <v>100</v>
      </c>
      <c r="N782" t="e">
        <f>VLOOKUP(J782,银行退!A:J,10,FALSE)</f>
        <v>#N/A</v>
      </c>
      <c r="O782" t="str">
        <f>VLOOKUP(J782,银行退!A:K,11,FALSE)</f>
        <v>20170804</v>
      </c>
    </row>
    <row r="783" spans="1:15">
      <c r="A783" s="1" t="s">
        <v>15625</v>
      </c>
      <c r="B783" s="1" t="s">
        <v>15626</v>
      </c>
      <c r="C783" s="1" t="s">
        <v>3470</v>
      </c>
      <c r="D783" s="1" t="s">
        <v>3471</v>
      </c>
      <c r="E783" s="1" t="s">
        <v>3472</v>
      </c>
      <c r="F783" s="2">
        <v>9136.85</v>
      </c>
      <c r="G783" s="1" t="s">
        <v>711</v>
      </c>
      <c r="H783" s="1" t="s">
        <v>514</v>
      </c>
      <c r="I783" s="1" t="s">
        <v>515</v>
      </c>
      <c r="J783" s="1" t="s">
        <v>15627</v>
      </c>
      <c r="K783" s="1" t="s">
        <v>15628</v>
      </c>
      <c r="L783" t="e">
        <f>VLOOKUP(B783,HIS退!B:F,5,FALSE)</f>
        <v>#N/A</v>
      </c>
      <c r="M783">
        <f>VLOOKUP(J783,银行退!A:F,6,FALSE)</f>
        <v>9136.85</v>
      </c>
      <c r="N783" t="e">
        <f>VLOOKUP(J783,银行退!A:J,10,FALSE)</f>
        <v>#N/A</v>
      </c>
      <c r="O783" t="e">
        <f>VLOOKUP(J783,银行退!A:K,11,FALSE)</f>
        <v>#N/A</v>
      </c>
    </row>
    <row r="784" spans="1:15">
      <c r="A784" s="1" t="s">
        <v>15629</v>
      </c>
      <c r="B784" s="1" t="s">
        <v>15630</v>
      </c>
      <c r="C784" s="1" t="s">
        <v>15631</v>
      </c>
      <c r="D784" s="1" t="s">
        <v>3474</v>
      </c>
      <c r="E784" s="1" t="s">
        <v>3475</v>
      </c>
      <c r="F784" s="2">
        <v>90.17</v>
      </c>
      <c r="G784" s="1" t="s">
        <v>711</v>
      </c>
      <c r="H784" s="1" t="s">
        <v>517</v>
      </c>
      <c r="I784" s="1" t="s">
        <v>517</v>
      </c>
      <c r="J784" s="1" t="s">
        <v>15632</v>
      </c>
      <c r="K784" s="1" t="s">
        <v>15633</v>
      </c>
      <c r="L784" t="e">
        <f>VLOOKUP(B784,HIS退!B:F,5,FALSE)</f>
        <v>#N/A</v>
      </c>
      <c r="M784">
        <f>VLOOKUP(J784,银行退!A:F,6,FALSE)</f>
        <v>90.17</v>
      </c>
      <c r="N784" t="e">
        <f>VLOOKUP(J784,银行退!A:J,10,FALSE)</f>
        <v>#N/A</v>
      </c>
      <c r="O784" t="str">
        <f>VLOOKUP(J784,银行退!A:K,11,FALSE)</f>
        <v>20170804</v>
      </c>
    </row>
    <row r="785" spans="1:15">
      <c r="A785" s="1" t="s">
        <v>15634</v>
      </c>
      <c r="B785" s="1" t="s">
        <v>15635</v>
      </c>
      <c r="C785" s="1" t="s">
        <v>3477</v>
      </c>
      <c r="D785" s="1" t="s">
        <v>3478</v>
      </c>
      <c r="E785" s="1" t="s">
        <v>3479</v>
      </c>
      <c r="F785" s="2">
        <v>59.92</v>
      </c>
      <c r="G785" s="1" t="s">
        <v>711</v>
      </c>
      <c r="H785" s="1" t="s">
        <v>514</v>
      </c>
      <c r="I785" s="1" t="s">
        <v>515</v>
      </c>
      <c r="J785" s="1" t="s">
        <v>15636</v>
      </c>
      <c r="K785" s="1" t="s">
        <v>15637</v>
      </c>
      <c r="L785" t="e">
        <f>VLOOKUP(B785,HIS退!B:F,5,FALSE)</f>
        <v>#N/A</v>
      </c>
      <c r="M785">
        <f>VLOOKUP(J785,银行退!A:F,6,FALSE)</f>
        <v>59.92</v>
      </c>
      <c r="N785" t="e">
        <f>VLOOKUP(J785,银行退!A:J,10,FALSE)</f>
        <v>#N/A</v>
      </c>
      <c r="O785" t="e">
        <f>VLOOKUP(J785,银行退!A:K,11,FALSE)</f>
        <v>#N/A</v>
      </c>
    </row>
    <row r="786" spans="1:15">
      <c r="A786" s="1" t="s">
        <v>15638</v>
      </c>
      <c r="B786" s="1" t="s">
        <v>15639</v>
      </c>
      <c r="C786" s="1" t="s">
        <v>3481</v>
      </c>
      <c r="D786" s="1" t="s">
        <v>3482</v>
      </c>
      <c r="E786" s="1" t="s">
        <v>3483</v>
      </c>
      <c r="F786" s="2">
        <v>3693.9</v>
      </c>
      <c r="G786" s="1" t="s">
        <v>711</v>
      </c>
      <c r="H786" s="1" t="s">
        <v>514</v>
      </c>
      <c r="I786" s="1" t="s">
        <v>515</v>
      </c>
      <c r="J786" s="1" t="s">
        <v>15640</v>
      </c>
      <c r="K786" s="1" t="s">
        <v>15641</v>
      </c>
      <c r="L786" t="e">
        <f>VLOOKUP(B786,HIS退!B:F,5,FALSE)</f>
        <v>#N/A</v>
      </c>
      <c r="M786">
        <f>VLOOKUP(J786,银行退!A:F,6,FALSE)</f>
        <v>3693.9</v>
      </c>
      <c r="N786" t="e">
        <f>VLOOKUP(J786,银行退!A:J,10,FALSE)</f>
        <v>#N/A</v>
      </c>
      <c r="O786" t="e">
        <f>VLOOKUP(J786,银行退!A:K,11,FALSE)</f>
        <v>#N/A</v>
      </c>
    </row>
    <row r="787" spans="1:15">
      <c r="A787" s="1" t="s">
        <v>15642</v>
      </c>
      <c r="B787" s="1" t="s">
        <v>15643</v>
      </c>
      <c r="C787" s="1" t="s">
        <v>15644</v>
      </c>
      <c r="D787" s="1" t="s">
        <v>3485</v>
      </c>
      <c r="E787" s="1" t="s">
        <v>3486</v>
      </c>
      <c r="F787" s="2">
        <v>215</v>
      </c>
      <c r="G787" s="1" t="s">
        <v>711</v>
      </c>
      <c r="H787" s="1" t="s">
        <v>517</v>
      </c>
      <c r="I787" s="1" t="s">
        <v>122</v>
      </c>
      <c r="J787" s="1" t="s">
        <v>15645</v>
      </c>
      <c r="K787" s="1" t="s">
        <v>15646</v>
      </c>
      <c r="L787" t="e">
        <f>VLOOKUP(B787,HIS退!B:F,5,FALSE)</f>
        <v>#N/A</v>
      </c>
      <c r="M787">
        <f>VLOOKUP(J787,银行退!A:F,6,FALSE)</f>
        <v>215</v>
      </c>
      <c r="N787" t="e">
        <f>VLOOKUP(J787,银行退!A:J,10,FALSE)</f>
        <v>#N/A</v>
      </c>
      <c r="O787" t="str">
        <f>VLOOKUP(J787,银行退!A:K,11,FALSE)</f>
        <v>20170804</v>
      </c>
    </row>
    <row r="788" spans="1:15">
      <c r="A788" s="1" t="s">
        <v>15647</v>
      </c>
      <c r="B788" s="1" t="s">
        <v>15648</v>
      </c>
      <c r="C788" s="1" t="s">
        <v>3488</v>
      </c>
      <c r="D788" s="1" t="s">
        <v>3489</v>
      </c>
      <c r="E788" s="1" t="s">
        <v>3490</v>
      </c>
      <c r="F788" s="2">
        <v>3000</v>
      </c>
      <c r="G788" s="1" t="s">
        <v>711</v>
      </c>
      <c r="H788" s="1" t="s">
        <v>514</v>
      </c>
      <c r="I788" s="1" t="s">
        <v>515</v>
      </c>
      <c r="J788" s="1" t="s">
        <v>15649</v>
      </c>
      <c r="K788" s="1" t="s">
        <v>15650</v>
      </c>
      <c r="L788" t="e">
        <f>VLOOKUP(B788,HIS退!B:F,5,FALSE)</f>
        <v>#N/A</v>
      </c>
      <c r="M788">
        <f>VLOOKUP(J788,银行退!A:F,6,FALSE)</f>
        <v>3000</v>
      </c>
      <c r="N788" t="e">
        <f>VLOOKUP(J788,银行退!A:J,10,FALSE)</f>
        <v>#N/A</v>
      </c>
      <c r="O788" t="e">
        <f>VLOOKUP(J788,银行退!A:K,11,FALSE)</f>
        <v>#N/A</v>
      </c>
    </row>
    <row r="789" spans="1:15">
      <c r="A789" s="1" t="s">
        <v>15651</v>
      </c>
      <c r="B789" s="1" t="s">
        <v>15652</v>
      </c>
      <c r="C789" s="1" t="s">
        <v>3492</v>
      </c>
      <c r="D789" s="1" t="s">
        <v>3493</v>
      </c>
      <c r="E789" s="1" t="s">
        <v>3494</v>
      </c>
      <c r="F789" s="2">
        <v>836</v>
      </c>
      <c r="G789" s="1" t="s">
        <v>711</v>
      </c>
      <c r="H789" s="1" t="s">
        <v>514</v>
      </c>
      <c r="I789" s="1" t="s">
        <v>515</v>
      </c>
      <c r="J789" s="1" t="s">
        <v>15653</v>
      </c>
      <c r="K789" s="1" t="s">
        <v>15654</v>
      </c>
      <c r="L789" t="e">
        <f>VLOOKUP(B789,HIS退!B:F,5,FALSE)</f>
        <v>#N/A</v>
      </c>
      <c r="M789">
        <f>VLOOKUP(J789,银行退!A:F,6,FALSE)</f>
        <v>836</v>
      </c>
      <c r="N789" t="e">
        <f>VLOOKUP(J789,银行退!A:J,10,FALSE)</f>
        <v>#N/A</v>
      </c>
      <c r="O789" t="e">
        <f>VLOOKUP(J789,银行退!A:K,11,FALSE)</f>
        <v>#N/A</v>
      </c>
    </row>
    <row r="790" spans="1:15">
      <c r="A790" s="1" t="s">
        <v>15655</v>
      </c>
      <c r="B790" s="1" t="s">
        <v>15656</v>
      </c>
      <c r="C790" s="1" t="s">
        <v>3496</v>
      </c>
      <c r="D790" s="1" t="s">
        <v>3497</v>
      </c>
      <c r="E790" s="1" t="s">
        <v>3498</v>
      </c>
      <c r="F790" s="2">
        <v>95.5</v>
      </c>
      <c r="G790" s="1" t="s">
        <v>711</v>
      </c>
      <c r="H790" s="1" t="s">
        <v>514</v>
      </c>
      <c r="I790" s="1" t="s">
        <v>515</v>
      </c>
      <c r="J790" s="1" t="s">
        <v>15657</v>
      </c>
      <c r="K790" s="1" t="s">
        <v>15658</v>
      </c>
      <c r="L790" t="e">
        <f>VLOOKUP(B790,HIS退!B:F,5,FALSE)</f>
        <v>#N/A</v>
      </c>
      <c r="M790">
        <f>VLOOKUP(J790,银行退!A:F,6,FALSE)</f>
        <v>95.5</v>
      </c>
      <c r="N790" t="e">
        <f>VLOOKUP(J790,银行退!A:J,10,FALSE)</f>
        <v>#N/A</v>
      </c>
      <c r="O790" t="e">
        <f>VLOOKUP(J790,银行退!A:K,11,FALSE)</f>
        <v>#N/A</v>
      </c>
    </row>
    <row r="791" spans="1:15">
      <c r="A791" s="1" t="s">
        <v>15659</v>
      </c>
      <c r="B791" s="1" t="s">
        <v>15660</v>
      </c>
      <c r="C791" s="1" t="s">
        <v>15661</v>
      </c>
      <c r="D791" s="1" t="s">
        <v>3500</v>
      </c>
      <c r="E791" s="1" t="s">
        <v>3501</v>
      </c>
      <c r="F791" s="2">
        <v>1400</v>
      </c>
      <c r="G791" s="1" t="s">
        <v>711</v>
      </c>
      <c r="H791" s="1" t="s">
        <v>517</v>
      </c>
      <c r="I791" s="1" t="s">
        <v>122</v>
      </c>
      <c r="J791" s="1" t="s">
        <v>15662</v>
      </c>
      <c r="K791" s="1" t="s">
        <v>15663</v>
      </c>
      <c r="L791" t="e">
        <f>VLOOKUP(B791,HIS退!B:F,5,FALSE)</f>
        <v>#N/A</v>
      </c>
      <c r="M791">
        <f>VLOOKUP(J791,银行退!A:F,6,FALSE)</f>
        <v>1400</v>
      </c>
      <c r="N791" t="e">
        <f>VLOOKUP(J791,银行退!A:J,10,FALSE)</f>
        <v>#N/A</v>
      </c>
      <c r="O791" t="str">
        <f>VLOOKUP(J791,银行退!A:K,11,FALSE)</f>
        <v>20170804</v>
      </c>
    </row>
    <row r="792" spans="1:15">
      <c r="A792" s="1" t="s">
        <v>15664</v>
      </c>
      <c r="B792" s="1" t="s">
        <v>15665</v>
      </c>
      <c r="C792" s="1" t="s">
        <v>15666</v>
      </c>
      <c r="D792" s="1" t="s">
        <v>3503</v>
      </c>
      <c r="E792" s="1" t="s">
        <v>3504</v>
      </c>
      <c r="F792" s="2">
        <v>200</v>
      </c>
      <c r="G792" s="1" t="s">
        <v>711</v>
      </c>
      <c r="H792" s="1" t="s">
        <v>517</v>
      </c>
      <c r="I792" s="1" t="s">
        <v>122</v>
      </c>
      <c r="J792" s="1" t="s">
        <v>15667</v>
      </c>
      <c r="K792" s="1" t="s">
        <v>15668</v>
      </c>
      <c r="L792" t="e">
        <f>VLOOKUP(B792,HIS退!B:F,5,FALSE)</f>
        <v>#N/A</v>
      </c>
      <c r="M792">
        <f>VLOOKUP(J792,银行退!A:F,6,FALSE)</f>
        <v>200</v>
      </c>
      <c r="N792" t="e">
        <f>VLOOKUP(J792,银行退!A:J,10,FALSE)</f>
        <v>#N/A</v>
      </c>
      <c r="O792" t="str">
        <f>VLOOKUP(J792,银行退!A:K,11,FALSE)</f>
        <v>20170804</v>
      </c>
    </row>
    <row r="793" spans="1:15">
      <c r="A793" s="1" t="s">
        <v>15669</v>
      </c>
      <c r="B793" s="1" t="s">
        <v>15670</v>
      </c>
      <c r="C793" s="1" t="s">
        <v>15671</v>
      </c>
      <c r="D793" s="1" t="s">
        <v>3506</v>
      </c>
      <c r="E793" s="1" t="s">
        <v>3507</v>
      </c>
      <c r="F793" s="2">
        <v>127.98</v>
      </c>
      <c r="G793" s="1" t="s">
        <v>711</v>
      </c>
      <c r="H793" s="1" t="s">
        <v>517</v>
      </c>
      <c r="I793" s="1" t="s">
        <v>122</v>
      </c>
      <c r="J793" s="1" t="s">
        <v>15672</v>
      </c>
      <c r="K793" s="1" t="s">
        <v>15673</v>
      </c>
      <c r="L793" t="e">
        <f>VLOOKUP(B793,HIS退!B:F,5,FALSE)</f>
        <v>#N/A</v>
      </c>
      <c r="M793">
        <f>VLOOKUP(J793,银行退!A:F,6,FALSE)</f>
        <v>127.98</v>
      </c>
      <c r="N793" t="e">
        <f>VLOOKUP(J793,银行退!A:J,10,FALSE)</f>
        <v>#N/A</v>
      </c>
      <c r="O793" t="str">
        <f>VLOOKUP(J793,银行退!A:K,11,FALSE)</f>
        <v>20170804</v>
      </c>
    </row>
    <row r="794" spans="1:15">
      <c r="A794" s="1" t="s">
        <v>15674</v>
      </c>
      <c r="B794" s="1" t="s">
        <v>15675</v>
      </c>
      <c r="C794" s="1" t="s">
        <v>3509</v>
      </c>
      <c r="D794" s="1" t="s">
        <v>3510</v>
      </c>
      <c r="E794" s="1" t="s">
        <v>3511</v>
      </c>
      <c r="F794" s="2">
        <v>100</v>
      </c>
      <c r="G794" s="1" t="s">
        <v>711</v>
      </c>
      <c r="H794" s="1" t="s">
        <v>514</v>
      </c>
      <c r="I794" s="1" t="s">
        <v>515</v>
      </c>
      <c r="J794" s="1" t="s">
        <v>15676</v>
      </c>
      <c r="K794" s="1" t="s">
        <v>15677</v>
      </c>
      <c r="L794" t="e">
        <f>VLOOKUP(B794,HIS退!B:F,5,FALSE)</f>
        <v>#N/A</v>
      </c>
      <c r="M794">
        <f>VLOOKUP(J794,银行退!A:F,6,FALSE)</f>
        <v>100</v>
      </c>
      <c r="N794" t="e">
        <f>VLOOKUP(J794,银行退!A:J,10,FALSE)</f>
        <v>#N/A</v>
      </c>
      <c r="O794" t="e">
        <f>VLOOKUP(J794,银行退!A:K,11,FALSE)</f>
        <v>#N/A</v>
      </c>
    </row>
    <row r="795" spans="1:15">
      <c r="A795" s="1" t="s">
        <v>15678</v>
      </c>
      <c r="B795" s="1" t="s">
        <v>15679</v>
      </c>
      <c r="C795" s="1" t="s">
        <v>3513</v>
      </c>
      <c r="D795" s="1" t="s">
        <v>3514</v>
      </c>
      <c r="E795" s="1" t="s">
        <v>3515</v>
      </c>
      <c r="F795" s="2">
        <v>850.5</v>
      </c>
      <c r="G795" s="1" t="s">
        <v>711</v>
      </c>
      <c r="H795" s="1" t="s">
        <v>514</v>
      </c>
      <c r="I795" s="1" t="s">
        <v>515</v>
      </c>
      <c r="J795" s="1" t="s">
        <v>15680</v>
      </c>
      <c r="K795" s="1" t="s">
        <v>15681</v>
      </c>
      <c r="L795" t="e">
        <f>VLOOKUP(B795,HIS退!B:F,5,FALSE)</f>
        <v>#N/A</v>
      </c>
      <c r="M795">
        <f>VLOOKUP(J795,银行退!A:F,6,FALSE)</f>
        <v>850.5</v>
      </c>
      <c r="N795" t="e">
        <f>VLOOKUP(J795,银行退!A:J,10,FALSE)</f>
        <v>#N/A</v>
      </c>
      <c r="O795" t="e">
        <f>VLOOKUP(J795,银行退!A:K,11,FALSE)</f>
        <v>#N/A</v>
      </c>
    </row>
    <row r="796" spans="1:15">
      <c r="A796" s="1" t="s">
        <v>15682</v>
      </c>
      <c r="B796" s="1" t="s">
        <v>15683</v>
      </c>
      <c r="C796" s="1" t="s">
        <v>15684</v>
      </c>
      <c r="D796" s="1" t="s">
        <v>3517</v>
      </c>
      <c r="E796" s="1" t="s">
        <v>3518</v>
      </c>
      <c r="F796" s="2">
        <v>132.91999999999999</v>
      </c>
      <c r="G796" s="1" t="s">
        <v>711</v>
      </c>
      <c r="H796" s="1" t="s">
        <v>517</v>
      </c>
      <c r="I796" s="1" t="s">
        <v>122</v>
      </c>
      <c r="J796" s="1" t="s">
        <v>15685</v>
      </c>
      <c r="K796" s="1" t="s">
        <v>15686</v>
      </c>
      <c r="L796" t="e">
        <f>VLOOKUP(B796,HIS退!B:F,5,FALSE)</f>
        <v>#N/A</v>
      </c>
      <c r="M796">
        <f>VLOOKUP(J796,银行退!A:F,6,FALSE)</f>
        <v>132.91999999999999</v>
      </c>
      <c r="N796" t="e">
        <f>VLOOKUP(J796,银行退!A:J,10,FALSE)</f>
        <v>#N/A</v>
      </c>
      <c r="O796" t="str">
        <f>VLOOKUP(J796,银行退!A:K,11,FALSE)</f>
        <v>20170804</v>
      </c>
    </row>
    <row r="797" spans="1:15">
      <c r="A797" s="1" t="s">
        <v>15687</v>
      </c>
      <c r="B797" s="1" t="s">
        <v>15688</v>
      </c>
      <c r="C797" s="1" t="s">
        <v>3520</v>
      </c>
      <c r="D797" s="1" t="s">
        <v>3521</v>
      </c>
      <c r="E797" s="1" t="s">
        <v>3522</v>
      </c>
      <c r="F797" s="2">
        <v>1400</v>
      </c>
      <c r="G797" s="1" t="s">
        <v>711</v>
      </c>
      <c r="H797" s="1" t="s">
        <v>514</v>
      </c>
      <c r="I797" s="1" t="s">
        <v>515</v>
      </c>
      <c r="J797" s="1" t="s">
        <v>15689</v>
      </c>
      <c r="K797" s="1" t="s">
        <v>15690</v>
      </c>
      <c r="L797" t="e">
        <f>VLOOKUP(B797,HIS退!B:F,5,FALSE)</f>
        <v>#N/A</v>
      </c>
      <c r="M797">
        <f>VLOOKUP(J797,银行退!A:F,6,FALSE)</f>
        <v>1400</v>
      </c>
      <c r="N797" t="e">
        <f>VLOOKUP(J797,银行退!A:J,10,FALSE)</f>
        <v>#N/A</v>
      </c>
      <c r="O797" t="e">
        <f>VLOOKUP(J797,银行退!A:K,11,FALSE)</f>
        <v>#N/A</v>
      </c>
    </row>
    <row r="798" spans="1:15">
      <c r="A798" s="1" t="s">
        <v>15691</v>
      </c>
      <c r="B798" s="1" t="s">
        <v>15692</v>
      </c>
      <c r="C798" s="1" t="s">
        <v>3524</v>
      </c>
      <c r="D798" s="1" t="s">
        <v>3525</v>
      </c>
      <c r="E798" s="1" t="s">
        <v>3526</v>
      </c>
      <c r="F798" s="2">
        <v>5000</v>
      </c>
      <c r="G798" s="1" t="s">
        <v>711</v>
      </c>
      <c r="H798" s="1" t="s">
        <v>514</v>
      </c>
      <c r="I798" s="1" t="s">
        <v>515</v>
      </c>
      <c r="J798" s="1" t="s">
        <v>15693</v>
      </c>
      <c r="K798" s="1" t="s">
        <v>15694</v>
      </c>
      <c r="L798" t="e">
        <f>VLOOKUP(B798,HIS退!B:F,5,FALSE)</f>
        <v>#N/A</v>
      </c>
      <c r="M798">
        <f>VLOOKUP(J798,银行退!A:F,6,FALSE)</f>
        <v>5000</v>
      </c>
      <c r="N798" t="e">
        <f>VLOOKUP(J798,银行退!A:J,10,FALSE)</f>
        <v>#N/A</v>
      </c>
      <c r="O798" t="e">
        <f>VLOOKUP(J798,银行退!A:K,11,FALSE)</f>
        <v>#N/A</v>
      </c>
    </row>
    <row r="799" spans="1:15">
      <c r="A799" s="1" t="s">
        <v>15695</v>
      </c>
      <c r="B799" s="1" t="s">
        <v>15696</v>
      </c>
      <c r="C799" s="1" t="s">
        <v>3528</v>
      </c>
      <c r="D799" s="1" t="s">
        <v>3529</v>
      </c>
      <c r="E799" s="1" t="s">
        <v>3530</v>
      </c>
      <c r="F799" s="2">
        <v>301.52</v>
      </c>
      <c r="G799" s="1" t="s">
        <v>711</v>
      </c>
      <c r="H799" s="1" t="s">
        <v>514</v>
      </c>
      <c r="I799" s="1" t="s">
        <v>515</v>
      </c>
      <c r="J799" s="1" t="s">
        <v>15697</v>
      </c>
      <c r="K799" s="1" t="s">
        <v>15698</v>
      </c>
      <c r="L799" t="e">
        <f>VLOOKUP(B799,HIS退!B:F,5,FALSE)</f>
        <v>#N/A</v>
      </c>
      <c r="M799">
        <f>VLOOKUP(J799,银行退!A:F,6,FALSE)</f>
        <v>301.52</v>
      </c>
      <c r="N799" t="e">
        <f>VLOOKUP(J799,银行退!A:J,10,FALSE)</f>
        <v>#N/A</v>
      </c>
      <c r="O799" t="e">
        <f>VLOOKUP(J799,银行退!A:K,11,FALSE)</f>
        <v>#N/A</v>
      </c>
    </row>
    <row r="800" spans="1:15">
      <c r="A800" s="1" t="s">
        <v>15699</v>
      </c>
      <c r="B800" s="1" t="s">
        <v>15700</v>
      </c>
      <c r="C800" s="1" t="s">
        <v>3532</v>
      </c>
      <c r="D800" s="1" t="s">
        <v>3533</v>
      </c>
      <c r="E800" s="1" t="s">
        <v>3534</v>
      </c>
      <c r="F800" s="2">
        <v>1572.5</v>
      </c>
      <c r="G800" s="1" t="s">
        <v>711</v>
      </c>
      <c r="H800" s="1" t="s">
        <v>514</v>
      </c>
      <c r="I800" s="1" t="s">
        <v>515</v>
      </c>
      <c r="J800" s="1" t="s">
        <v>15701</v>
      </c>
      <c r="K800" s="1" t="s">
        <v>15702</v>
      </c>
      <c r="L800" t="e">
        <f>VLOOKUP(B800,HIS退!B:F,5,FALSE)</f>
        <v>#N/A</v>
      </c>
      <c r="M800">
        <f>VLOOKUP(J800,银行退!A:F,6,FALSE)</f>
        <v>1572.5</v>
      </c>
      <c r="N800" t="e">
        <f>VLOOKUP(J800,银行退!A:J,10,FALSE)</f>
        <v>#N/A</v>
      </c>
      <c r="O800" t="e">
        <f>VLOOKUP(J800,银行退!A:K,11,FALSE)</f>
        <v>#N/A</v>
      </c>
    </row>
    <row r="801" spans="1:15">
      <c r="A801" s="1" t="s">
        <v>15703</v>
      </c>
      <c r="B801" s="1" t="s">
        <v>15704</v>
      </c>
      <c r="C801" s="1" t="s">
        <v>3536</v>
      </c>
      <c r="D801" s="1" t="s">
        <v>3537</v>
      </c>
      <c r="E801" s="1" t="s">
        <v>3538</v>
      </c>
      <c r="F801" s="2">
        <v>151.19999999999999</v>
      </c>
      <c r="G801" s="1" t="s">
        <v>711</v>
      </c>
      <c r="H801" s="1" t="s">
        <v>514</v>
      </c>
      <c r="I801" s="1" t="s">
        <v>515</v>
      </c>
      <c r="J801" s="1" t="s">
        <v>15705</v>
      </c>
      <c r="K801" s="1" t="s">
        <v>15706</v>
      </c>
      <c r="L801" t="e">
        <f>VLOOKUP(B801,HIS退!B:F,5,FALSE)</f>
        <v>#N/A</v>
      </c>
      <c r="M801">
        <f>VLOOKUP(J801,银行退!A:F,6,FALSE)</f>
        <v>151.19999999999999</v>
      </c>
      <c r="N801" t="e">
        <f>VLOOKUP(J801,银行退!A:J,10,FALSE)</f>
        <v>#N/A</v>
      </c>
      <c r="O801" t="e">
        <f>VLOOKUP(J801,银行退!A:K,11,FALSE)</f>
        <v>#N/A</v>
      </c>
    </row>
    <row r="802" spans="1:15">
      <c r="A802" s="1" t="s">
        <v>15707</v>
      </c>
      <c r="B802" s="1" t="s">
        <v>15708</v>
      </c>
      <c r="C802" s="1" t="s">
        <v>3540</v>
      </c>
      <c r="D802" s="1" t="s">
        <v>3541</v>
      </c>
      <c r="E802" s="1" t="s">
        <v>3542</v>
      </c>
      <c r="F802" s="2">
        <v>5288.1</v>
      </c>
      <c r="G802" s="1" t="s">
        <v>711</v>
      </c>
      <c r="H802" s="1" t="s">
        <v>514</v>
      </c>
      <c r="I802" s="1" t="s">
        <v>515</v>
      </c>
      <c r="J802" s="1" t="s">
        <v>15709</v>
      </c>
      <c r="K802" s="1" t="s">
        <v>15710</v>
      </c>
      <c r="L802" t="e">
        <f>VLOOKUP(B802,HIS退!B:F,5,FALSE)</f>
        <v>#N/A</v>
      </c>
      <c r="M802">
        <f>VLOOKUP(J802,银行退!A:F,6,FALSE)</f>
        <v>5288.1</v>
      </c>
      <c r="N802" t="e">
        <f>VLOOKUP(J802,银行退!A:J,10,FALSE)</f>
        <v>#N/A</v>
      </c>
      <c r="O802" t="e">
        <f>VLOOKUP(J802,银行退!A:K,11,FALSE)</f>
        <v>#N/A</v>
      </c>
    </row>
    <row r="803" spans="1:15">
      <c r="A803" s="1" t="s">
        <v>15711</v>
      </c>
      <c r="B803" s="1" t="s">
        <v>15712</v>
      </c>
      <c r="C803" s="1" t="s">
        <v>3544</v>
      </c>
      <c r="D803" s="1" t="s">
        <v>3545</v>
      </c>
      <c r="E803" s="1" t="s">
        <v>3546</v>
      </c>
      <c r="F803" s="2">
        <v>3299.83</v>
      </c>
      <c r="G803" s="1" t="s">
        <v>711</v>
      </c>
      <c r="H803" s="1" t="s">
        <v>514</v>
      </c>
      <c r="I803" s="1" t="s">
        <v>515</v>
      </c>
      <c r="J803" s="1" t="s">
        <v>15713</v>
      </c>
      <c r="K803" s="1" t="s">
        <v>15714</v>
      </c>
      <c r="L803" t="e">
        <f>VLOOKUP(B803,HIS退!B:F,5,FALSE)</f>
        <v>#N/A</v>
      </c>
      <c r="M803">
        <f>VLOOKUP(J803,银行退!A:F,6,FALSE)</f>
        <v>3299.83</v>
      </c>
      <c r="N803" t="e">
        <f>VLOOKUP(J803,银行退!A:J,10,FALSE)</f>
        <v>#N/A</v>
      </c>
      <c r="O803" t="e">
        <f>VLOOKUP(J803,银行退!A:K,11,FALSE)</f>
        <v>#N/A</v>
      </c>
    </row>
    <row r="804" spans="1:15">
      <c r="A804" s="1" t="s">
        <v>15715</v>
      </c>
      <c r="B804" s="1" t="s">
        <v>15716</v>
      </c>
      <c r="C804" s="1" t="s">
        <v>3548</v>
      </c>
      <c r="D804" s="1" t="s">
        <v>1559</v>
      </c>
      <c r="E804" s="1" t="s">
        <v>1560</v>
      </c>
      <c r="F804" s="2">
        <v>4674.28</v>
      </c>
      <c r="G804" s="1" t="s">
        <v>711</v>
      </c>
      <c r="H804" s="1" t="s">
        <v>514</v>
      </c>
      <c r="I804" s="1" t="s">
        <v>515</v>
      </c>
      <c r="J804" s="1" t="s">
        <v>15717</v>
      </c>
      <c r="K804" s="1" t="s">
        <v>15718</v>
      </c>
      <c r="L804" t="e">
        <f>VLOOKUP(B804,HIS退!B:F,5,FALSE)</f>
        <v>#N/A</v>
      </c>
      <c r="M804">
        <f>VLOOKUP(J804,银行退!A:F,6,FALSE)</f>
        <v>4674.28</v>
      </c>
      <c r="N804" t="e">
        <f>VLOOKUP(J804,银行退!A:J,10,FALSE)</f>
        <v>#N/A</v>
      </c>
      <c r="O804" t="e">
        <f>VLOOKUP(J804,银行退!A:K,11,FALSE)</f>
        <v>#N/A</v>
      </c>
    </row>
    <row r="805" spans="1:15">
      <c r="A805" s="1" t="s">
        <v>15719</v>
      </c>
      <c r="B805" s="1" t="s">
        <v>15720</v>
      </c>
      <c r="C805" s="1" t="s">
        <v>3550</v>
      </c>
      <c r="D805" s="1" t="s">
        <v>3551</v>
      </c>
      <c r="E805" s="1" t="s">
        <v>3552</v>
      </c>
      <c r="F805" s="2">
        <v>8262.19</v>
      </c>
      <c r="G805" s="1" t="s">
        <v>711</v>
      </c>
      <c r="H805" s="1" t="s">
        <v>514</v>
      </c>
      <c r="I805" s="1" t="s">
        <v>515</v>
      </c>
      <c r="J805" s="1" t="s">
        <v>15721</v>
      </c>
      <c r="K805" s="1" t="s">
        <v>15722</v>
      </c>
      <c r="L805" t="e">
        <f>VLOOKUP(B805,HIS退!B:F,5,FALSE)</f>
        <v>#N/A</v>
      </c>
      <c r="M805">
        <f>VLOOKUP(J805,银行退!A:F,6,FALSE)</f>
        <v>8262.19</v>
      </c>
      <c r="N805" t="e">
        <f>VLOOKUP(J805,银行退!A:J,10,FALSE)</f>
        <v>#N/A</v>
      </c>
      <c r="O805" t="e">
        <f>VLOOKUP(J805,银行退!A:K,11,FALSE)</f>
        <v>#N/A</v>
      </c>
    </row>
    <row r="806" spans="1:15">
      <c r="A806" s="1" t="s">
        <v>15723</v>
      </c>
      <c r="B806" s="1" t="s">
        <v>15724</v>
      </c>
      <c r="C806" s="1" t="s">
        <v>3554</v>
      </c>
      <c r="D806" s="1" t="s">
        <v>3555</v>
      </c>
      <c r="E806" s="1" t="s">
        <v>3556</v>
      </c>
      <c r="F806" s="2">
        <v>5000</v>
      </c>
      <c r="G806" s="1" t="s">
        <v>711</v>
      </c>
      <c r="H806" s="1" t="s">
        <v>514</v>
      </c>
      <c r="I806" s="1" t="s">
        <v>515</v>
      </c>
      <c r="J806" s="1" t="s">
        <v>15725</v>
      </c>
      <c r="K806" s="1" t="s">
        <v>15726</v>
      </c>
      <c r="L806" t="e">
        <f>VLOOKUP(B806,HIS退!B:F,5,FALSE)</f>
        <v>#N/A</v>
      </c>
      <c r="M806">
        <f>VLOOKUP(J806,银行退!A:F,6,FALSE)</f>
        <v>5000</v>
      </c>
      <c r="N806" t="e">
        <f>VLOOKUP(J806,银行退!A:J,10,FALSE)</f>
        <v>#N/A</v>
      </c>
      <c r="O806" t="e">
        <f>VLOOKUP(J806,银行退!A:K,11,FALSE)</f>
        <v>#N/A</v>
      </c>
    </row>
    <row r="807" spans="1:15">
      <c r="A807" s="1" t="s">
        <v>15727</v>
      </c>
      <c r="B807" s="1" t="s">
        <v>15728</v>
      </c>
      <c r="C807" s="1" t="s">
        <v>3558</v>
      </c>
      <c r="D807" s="1" t="s">
        <v>3559</v>
      </c>
      <c r="E807" s="1" t="s">
        <v>3560</v>
      </c>
      <c r="F807" s="2">
        <v>99.5</v>
      </c>
      <c r="G807" s="1" t="s">
        <v>711</v>
      </c>
      <c r="H807" s="1" t="s">
        <v>514</v>
      </c>
      <c r="I807" s="1" t="s">
        <v>515</v>
      </c>
      <c r="J807" s="1" t="s">
        <v>15729</v>
      </c>
      <c r="K807" s="1" t="s">
        <v>15730</v>
      </c>
      <c r="L807" t="e">
        <f>VLOOKUP(B807,HIS退!B:F,5,FALSE)</f>
        <v>#N/A</v>
      </c>
      <c r="M807">
        <f>VLOOKUP(J807,银行退!A:F,6,FALSE)</f>
        <v>99.5</v>
      </c>
      <c r="N807" t="e">
        <f>VLOOKUP(J807,银行退!A:J,10,FALSE)</f>
        <v>#N/A</v>
      </c>
      <c r="O807" t="e">
        <f>VLOOKUP(J807,银行退!A:K,11,FALSE)</f>
        <v>#N/A</v>
      </c>
    </row>
    <row r="808" spans="1:15">
      <c r="A808" s="1" t="s">
        <v>15731</v>
      </c>
      <c r="B808" s="1" t="s">
        <v>15732</v>
      </c>
      <c r="C808" s="1" t="s">
        <v>3562</v>
      </c>
      <c r="D808" s="1" t="s">
        <v>3563</v>
      </c>
      <c r="E808" s="1" t="s">
        <v>3564</v>
      </c>
      <c r="F808" s="2">
        <v>500</v>
      </c>
      <c r="G808" s="1" t="s">
        <v>711</v>
      </c>
      <c r="H808" s="1" t="s">
        <v>514</v>
      </c>
      <c r="I808" s="1" t="s">
        <v>515</v>
      </c>
      <c r="J808" s="1" t="s">
        <v>15733</v>
      </c>
      <c r="K808" s="1" t="s">
        <v>15734</v>
      </c>
      <c r="L808" t="e">
        <f>VLOOKUP(B808,HIS退!B:F,5,FALSE)</f>
        <v>#N/A</v>
      </c>
      <c r="M808">
        <f>VLOOKUP(J808,银行退!A:F,6,FALSE)</f>
        <v>500</v>
      </c>
      <c r="N808" t="e">
        <f>VLOOKUP(J808,银行退!A:J,10,FALSE)</f>
        <v>#N/A</v>
      </c>
      <c r="O808" t="e">
        <f>VLOOKUP(J808,银行退!A:K,11,FALSE)</f>
        <v>#N/A</v>
      </c>
    </row>
    <row r="809" spans="1:15">
      <c r="A809" s="1" t="s">
        <v>15735</v>
      </c>
      <c r="B809" s="1" t="s">
        <v>15736</v>
      </c>
      <c r="C809" s="1" t="s">
        <v>15737</v>
      </c>
      <c r="D809" s="1" t="s">
        <v>15738</v>
      </c>
      <c r="E809" s="1" t="s">
        <v>15739</v>
      </c>
      <c r="F809" s="2">
        <v>100</v>
      </c>
      <c r="G809" s="1" t="s">
        <v>711</v>
      </c>
      <c r="H809" s="1" t="s">
        <v>548</v>
      </c>
      <c r="I809" s="1" t="s">
        <v>122</v>
      </c>
      <c r="J809" s="1" t="s">
        <v>15740</v>
      </c>
      <c r="K809" s="1" t="s">
        <v>15741</v>
      </c>
      <c r="L809" t="e">
        <f>VLOOKUP(B809,HIS退!B:F,5,FALSE)</f>
        <v>#N/A</v>
      </c>
      <c r="M809" t="e">
        <f>VLOOKUP(J809,银行退!A:F,6,FALSE)</f>
        <v>#N/A</v>
      </c>
      <c r="N809" t="e">
        <f>VLOOKUP(J809,银行退!A:J,10,FALSE)</f>
        <v>#N/A</v>
      </c>
      <c r="O809" t="e">
        <f>VLOOKUP(J809,银行退!A:K,11,FALSE)</f>
        <v>#N/A</v>
      </c>
    </row>
    <row r="810" spans="1:15">
      <c r="A810" s="1" t="s">
        <v>15742</v>
      </c>
      <c r="B810" s="1" t="s">
        <v>15743</v>
      </c>
      <c r="C810" s="1" t="s">
        <v>15744</v>
      </c>
      <c r="D810" s="1" t="s">
        <v>3566</v>
      </c>
      <c r="E810" s="1" t="s">
        <v>3567</v>
      </c>
      <c r="F810" s="2">
        <v>362.5</v>
      </c>
      <c r="G810" s="1" t="s">
        <v>711</v>
      </c>
      <c r="H810" s="1" t="s">
        <v>517</v>
      </c>
      <c r="I810" s="1" t="s">
        <v>122</v>
      </c>
      <c r="J810" s="1" t="s">
        <v>15745</v>
      </c>
      <c r="K810" s="1" t="s">
        <v>15746</v>
      </c>
      <c r="L810" t="e">
        <f>VLOOKUP(B810,HIS退!B:F,5,FALSE)</f>
        <v>#N/A</v>
      </c>
      <c r="M810">
        <f>VLOOKUP(J810,银行退!A:F,6,FALSE)</f>
        <v>362.5</v>
      </c>
      <c r="N810" t="e">
        <f>VLOOKUP(J810,银行退!A:J,10,FALSE)</f>
        <v>#N/A</v>
      </c>
      <c r="O810" t="str">
        <f>VLOOKUP(J810,银行退!A:K,11,FALSE)</f>
        <v>20170804</v>
      </c>
    </row>
    <row r="811" spans="1:15">
      <c r="A811" s="1" t="s">
        <v>15747</v>
      </c>
      <c r="B811" s="1" t="s">
        <v>15748</v>
      </c>
      <c r="C811" s="1" t="s">
        <v>3569</v>
      </c>
      <c r="D811" s="1" t="s">
        <v>3570</v>
      </c>
      <c r="E811" s="1" t="s">
        <v>3571</v>
      </c>
      <c r="F811" s="2">
        <v>345.92</v>
      </c>
      <c r="G811" s="1" t="s">
        <v>711</v>
      </c>
      <c r="H811" s="1" t="s">
        <v>514</v>
      </c>
      <c r="I811" s="1" t="s">
        <v>515</v>
      </c>
      <c r="J811" s="1" t="s">
        <v>15749</v>
      </c>
      <c r="K811" s="1" t="s">
        <v>15750</v>
      </c>
      <c r="L811" t="e">
        <f>VLOOKUP(B811,HIS退!B:F,5,FALSE)</f>
        <v>#N/A</v>
      </c>
      <c r="M811">
        <f>VLOOKUP(J811,银行退!A:F,6,FALSE)</f>
        <v>345.92</v>
      </c>
      <c r="N811" t="e">
        <f>VLOOKUP(J811,银行退!A:J,10,FALSE)</f>
        <v>#N/A</v>
      </c>
      <c r="O811" t="e">
        <f>VLOOKUP(J811,银行退!A:K,11,FALSE)</f>
        <v>#N/A</v>
      </c>
    </row>
    <row r="812" spans="1:15">
      <c r="A812" s="1" t="s">
        <v>15751</v>
      </c>
      <c r="B812" s="1" t="s">
        <v>15752</v>
      </c>
      <c r="C812" s="1" t="s">
        <v>15753</v>
      </c>
      <c r="D812" s="1" t="s">
        <v>3573</v>
      </c>
      <c r="E812" s="1" t="s">
        <v>3574</v>
      </c>
      <c r="F812" s="2">
        <v>7.69</v>
      </c>
      <c r="G812" s="1" t="s">
        <v>711</v>
      </c>
      <c r="H812" s="1" t="s">
        <v>517</v>
      </c>
      <c r="I812" s="1" t="s">
        <v>122</v>
      </c>
      <c r="J812" s="1" t="s">
        <v>15754</v>
      </c>
      <c r="K812" s="1" t="s">
        <v>15755</v>
      </c>
      <c r="L812" t="e">
        <f>VLOOKUP(B812,HIS退!B:F,5,FALSE)</f>
        <v>#N/A</v>
      </c>
      <c r="M812">
        <f>VLOOKUP(J812,银行退!A:F,6,FALSE)</f>
        <v>7.69</v>
      </c>
      <c r="N812" t="e">
        <f>VLOOKUP(J812,银行退!A:J,10,FALSE)</f>
        <v>#N/A</v>
      </c>
      <c r="O812" t="str">
        <f>VLOOKUP(J812,银行退!A:K,11,FALSE)</f>
        <v>20170804</v>
      </c>
    </row>
    <row r="813" spans="1:15">
      <c r="A813" s="1" t="s">
        <v>15756</v>
      </c>
      <c r="B813" s="1" t="s">
        <v>15757</v>
      </c>
      <c r="C813" s="1" t="s">
        <v>3576</v>
      </c>
      <c r="D813" s="1" t="s">
        <v>3577</v>
      </c>
      <c r="E813" s="1" t="s">
        <v>3578</v>
      </c>
      <c r="F813" s="2">
        <v>9.5</v>
      </c>
      <c r="G813" s="1" t="s">
        <v>711</v>
      </c>
      <c r="H813" s="1" t="s">
        <v>514</v>
      </c>
      <c r="I813" s="1" t="s">
        <v>515</v>
      </c>
      <c r="J813" s="1" t="s">
        <v>15758</v>
      </c>
      <c r="K813" s="1" t="s">
        <v>15759</v>
      </c>
      <c r="L813" t="e">
        <f>VLOOKUP(B813,HIS退!B:F,5,FALSE)</f>
        <v>#N/A</v>
      </c>
      <c r="M813">
        <f>VLOOKUP(J813,银行退!A:F,6,FALSE)</f>
        <v>9.5</v>
      </c>
      <c r="N813" t="e">
        <f>VLOOKUP(J813,银行退!A:J,10,FALSE)</f>
        <v>#N/A</v>
      </c>
      <c r="O813" t="e">
        <f>VLOOKUP(J813,银行退!A:K,11,FALSE)</f>
        <v>#N/A</v>
      </c>
    </row>
    <row r="814" spans="1:15">
      <c r="A814" s="1" t="s">
        <v>3591</v>
      </c>
      <c r="B814" s="1" t="s">
        <v>15760</v>
      </c>
      <c r="C814" s="1" t="s">
        <v>3580</v>
      </c>
      <c r="D814" s="1" t="s">
        <v>3581</v>
      </c>
      <c r="E814" s="1" t="s">
        <v>3582</v>
      </c>
      <c r="F814" s="2">
        <v>823</v>
      </c>
      <c r="G814" s="1" t="s">
        <v>711</v>
      </c>
      <c r="H814" s="1" t="s">
        <v>514</v>
      </c>
      <c r="I814" s="1" t="s">
        <v>515</v>
      </c>
      <c r="J814" s="1" t="s">
        <v>15761</v>
      </c>
      <c r="K814" s="1" t="s">
        <v>15762</v>
      </c>
      <c r="L814" t="e">
        <f>VLOOKUP(B814,HIS退!B:F,5,FALSE)</f>
        <v>#N/A</v>
      </c>
      <c r="M814">
        <f>VLOOKUP(J814,银行退!A:F,6,FALSE)</f>
        <v>823</v>
      </c>
      <c r="N814" t="e">
        <f>VLOOKUP(J814,银行退!A:J,10,FALSE)</f>
        <v>#N/A</v>
      </c>
      <c r="O814" t="e">
        <f>VLOOKUP(J814,银行退!A:K,11,FALSE)</f>
        <v>#N/A</v>
      </c>
    </row>
    <row r="815" spans="1:15">
      <c r="A815" s="1" t="s">
        <v>15763</v>
      </c>
      <c r="B815" s="1" t="s">
        <v>15764</v>
      </c>
      <c r="C815" s="1" t="s">
        <v>3584</v>
      </c>
      <c r="D815" s="1" t="s">
        <v>3585</v>
      </c>
      <c r="E815" s="1" t="s">
        <v>3586</v>
      </c>
      <c r="F815" s="2">
        <v>2000</v>
      </c>
      <c r="G815" s="1" t="s">
        <v>711</v>
      </c>
      <c r="H815" s="1" t="s">
        <v>514</v>
      </c>
      <c r="I815" s="1" t="s">
        <v>515</v>
      </c>
      <c r="J815" s="1" t="s">
        <v>15765</v>
      </c>
      <c r="K815" s="1" t="s">
        <v>15766</v>
      </c>
      <c r="L815" t="e">
        <f>VLOOKUP(B815,HIS退!B:F,5,FALSE)</f>
        <v>#N/A</v>
      </c>
      <c r="M815">
        <f>VLOOKUP(J815,银行退!A:F,6,FALSE)</f>
        <v>2000</v>
      </c>
      <c r="N815" t="e">
        <f>VLOOKUP(J815,银行退!A:J,10,FALSE)</f>
        <v>#N/A</v>
      </c>
      <c r="O815" t="e">
        <f>VLOOKUP(J815,银行退!A:K,11,FALSE)</f>
        <v>#N/A</v>
      </c>
    </row>
    <row r="816" spans="1:15">
      <c r="A816" s="1" t="s">
        <v>15767</v>
      </c>
      <c r="B816" s="1" t="s">
        <v>15768</v>
      </c>
      <c r="C816" s="1" t="s">
        <v>3588</v>
      </c>
      <c r="D816" s="1" t="s">
        <v>3589</v>
      </c>
      <c r="E816" s="1" t="s">
        <v>3590</v>
      </c>
      <c r="F816" s="2">
        <v>13715</v>
      </c>
      <c r="G816" s="1" t="s">
        <v>711</v>
      </c>
      <c r="H816" s="1" t="s">
        <v>514</v>
      </c>
      <c r="I816" s="1" t="s">
        <v>515</v>
      </c>
      <c r="J816" s="1" t="s">
        <v>15769</v>
      </c>
      <c r="K816" s="1" t="s">
        <v>15770</v>
      </c>
      <c r="L816" t="e">
        <f>VLOOKUP(B816,HIS退!B:F,5,FALSE)</f>
        <v>#N/A</v>
      </c>
      <c r="M816">
        <f>VLOOKUP(J816,银行退!A:F,6,FALSE)</f>
        <v>13715</v>
      </c>
      <c r="N816" t="e">
        <f>VLOOKUP(J816,银行退!A:J,10,FALSE)</f>
        <v>#N/A</v>
      </c>
      <c r="O816" t="e">
        <f>VLOOKUP(J816,银行退!A:K,11,FALSE)</f>
        <v>#N/A</v>
      </c>
    </row>
    <row r="817" spans="1:15">
      <c r="A817" s="1" t="s">
        <v>15771</v>
      </c>
      <c r="B817" s="1" t="s">
        <v>15772</v>
      </c>
      <c r="C817" s="1" t="s">
        <v>15773</v>
      </c>
      <c r="D817" s="1" t="s">
        <v>3592</v>
      </c>
      <c r="E817" s="1" t="s">
        <v>3593</v>
      </c>
      <c r="F817" s="2">
        <v>2.5</v>
      </c>
      <c r="G817" s="1" t="s">
        <v>711</v>
      </c>
      <c r="H817" s="1" t="s">
        <v>517</v>
      </c>
      <c r="I817" s="1" t="s">
        <v>122</v>
      </c>
      <c r="J817" s="1" t="s">
        <v>15774</v>
      </c>
      <c r="K817" s="1" t="s">
        <v>15759</v>
      </c>
      <c r="L817" t="e">
        <f>VLOOKUP(B817,HIS退!B:F,5,FALSE)</f>
        <v>#N/A</v>
      </c>
      <c r="M817">
        <f>VLOOKUP(J817,银行退!A:F,6,FALSE)</f>
        <v>2.5</v>
      </c>
      <c r="N817" t="e">
        <f>VLOOKUP(J817,银行退!A:J,10,FALSE)</f>
        <v>#N/A</v>
      </c>
      <c r="O817" t="str">
        <f>VLOOKUP(J817,银行退!A:K,11,FALSE)</f>
        <v>20170804</v>
      </c>
    </row>
    <row r="818" spans="1:15">
      <c r="A818" s="1" t="s">
        <v>15775</v>
      </c>
      <c r="B818" s="1" t="s">
        <v>15776</v>
      </c>
      <c r="C818" s="1" t="s">
        <v>3595</v>
      </c>
      <c r="D818" s="1" t="s">
        <v>3596</v>
      </c>
      <c r="E818" s="1" t="s">
        <v>3597</v>
      </c>
      <c r="F818" s="2">
        <v>131.77000000000001</v>
      </c>
      <c r="G818" s="1" t="s">
        <v>711</v>
      </c>
      <c r="H818" s="1" t="s">
        <v>514</v>
      </c>
      <c r="I818" s="1" t="s">
        <v>515</v>
      </c>
      <c r="J818" s="1" t="s">
        <v>15777</v>
      </c>
      <c r="K818" s="1" t="s">
        <v>15778</v>
      </c>
      <c r="L818" t="e">
        <f>VLOOKUP(B818,HIS退!B:F,5,FALSE)</f>
        <v>#N/A</v>
      </c>
      <c r="M818">
        <f>VLOOKUP(J818,银行退!A:F,6,FALSE)</f>
        <v>131.77000000000001</v>
      </c>
      <c r="N818" t="e">
        <f>VLOOKUP(J818,银行退!A:J,10,FALSE)</f>
        <v>#N/A</v>
      </c>
      <c r="O818" t="e">
        <f>VLOOKUP(J818,银行退!A:K,11,FALSE)</f>
        <v>#N/A</v>
      </c>
    </row>
    <row r="819" spans="1:15">
      <c r="A819" s="1" t="s">
        <v>15779</v>
      </c>
      <c r="B819" s="1" t="s">
        <v>15780</v>
      </c>
      <c r="C819" s="1" t="s">
        <v>15781</v>
      </c>
      <c r="D819" s="1" t="s">
        <v>3599</v>
      </c>
      <c r="E819" s="1" t="s">
        <v>3600</v>
      </c>
      <c r="F819" s="2">
        <v>194.5</v>
      </c>
      <c r="G819" s="1" t="s">
        <v>711</v>
      </c>
      <c r="H819" s="1" t="s">
        <v>517</v>
      </c>
      <c r="I819" s="1" t="s">
        <v>122</v>
      </c>
      <c r="J819" s="1" t="s">
        <v>15782</v>
      </c>
      <c r="K819" s="1" t="s">
        <v>15783</v>
      </c>
      <c r="L819" t="e">
        <f>VLOOKUP(B819,HIS退!B:F,5,FALSE)</f>
        <v>#N/A</v>
      </c>
      <c r="M819">
        <f>VLOOKUP(J819,银行退!A:F,6,FALSE)</f>
        <v>194.5</v>
      </c>
      <c r="N819" t="e">
        <f>VLOOKUP(J819,银行退!A:J,10,FALSE)</f>
        <v>#N/A</v>
      </c>
      <c r="O819" t="str">
        <f>VLOOKUP(J819,银行退!A:K,11,FALSE)</f>
        <v>20170804</v>
      </c>
    </row>
    <row r="820" spans="1:15">
      <c r="A820" s="1" t="s">
        <v>15784</v>
      </c>
      <c r="B820" s="1" t="s">
        <v>15785</v>
      </c>
      <c r="C820" s="1" t="s">
        <v>3602</v>
      </c>
      <c r="D820" s="1" t="s">
        <v>223</v>
      </c>
      <c r="E820" s="1" t="s">
        <v>224</v>
      </c>
      <c r="F820" s="2">
        <v>4.5</v>
      </c>
      <c r="G820" s="1" t="s">
        <v>711</v>
      </c>
      <c r="H820" s="1" t="s">
        <v>514</v>
      </c>
      <c r="I820" s="1" t="s">
        <v>515</v>
      </c>
      <c r="J820" s="1" t="s">
        <v>15786</v>
      </c>
      <c r="K820" s="1" t="s">
        <v>557</v>
      </c>
      <c r="L820" t="e">
        <f>VLOOKUP(B820,HIS退!B:F,5,FALSE)</f>
        <v>#N/A</v>
      </c>
      <c r="M820">
        <f>VLOOKUP(J820,银行退!A:F,6,FALSE)</f>
        <v>4.5</v>
      </c>
      <c r="N820" t="e">
        <f>VLOOKUP(J820,银行退!A:J,10,FALSE)</f>
        <v>#N/A</v>
      </c>
      <c r="O820" t="e">
        <f>VLOOKUP(J820,银行退!A:K,11,FALSE)</f>
        <v>#N/A</v>
      </c>
    </row>
    <row r="821" spans="1:15">
      <c r="A821" s="1" t="s">
        <v>15787</v>
      </c>
      <c r="B821" s="1" t="s">
        <v>15788</v>
      </c>
      <c r="C821" s="1" t="s">
        <v>3604</v>
      </c>
      <c r="D821" s="1" t="s">
        <v>3605</v>
      </c>
      <c r="E821" s="1" t="s">
        <v>3606</v>
      </c>
      <c r="F821" s="2">
        <v>500</v>
      </c>
      <c r="G821" s="1" t="s">
        <v>711</v>
      </c>
      <c r="H821" s="1" t="s">
        <v>514</v>
      </c>
      <c r="I821" s="1" t="s">
        <v>515</v>
      </c>
      <c r="J821" s="1" t="s">
        <v>15789</v>
      </c>
      <c r="K821" s="1" t="s">
        <v>15790</v>
      </c>
      <c r="L821" t="e">
        <f>VLOOKUP(B821,HIS退!B:F,5,FALSE)</f>
        <v>#N/A</v>
      </c>
      <c r="M821">
        <f>VLOOKUP(J821,银行退!A:F,6,FALSE)</f>
        <v>500</v>
      </c>
      <c r="N821" t="e">
        <f>VLOOKUP(J821,银行退!A:J,10,FALSE)</f>
        <v>#N/A</v>
      </c>
      <c r="O821" t="e">
        <f>VLOOKUP(J821,银行退!A:K,11,FALSE)</f>
        <v>#N/A</v>
      </c>
    </row>
    <row r="822" spans="1:15">
      <c r="A822" s="1" t="s">
        <v>15791</v>
      </c>
      <c r="B822" s="1" t="s">
        <v>15792</v>
      </c>
      <c r="C822" s="1" t="s">
        <v>3608</v>
      </c>
      <c r="D822" s="1" t="s">
        <v>3609</v>
      </c>
      <c r="E822" s="1" t="s">
        <v>3610</v>
      </c>
      <c r="F822" s="2">
        <v>12</v>
      </c>
      <c r="G822" s="1" t="s">
        <v>711</v>
      </c>
      <c r="H822" s="1" t="s">
        <v>514</v>
      </c>
      <c r="I822" s="1" t="s">
        <v>515</v>
      </c>
      <c r="J822" s="1" t="s">
        <v>15793</v>
      </c>
      <c r="K822" s="1" t="s">
        <v>15794</v>
      </c>
      <c r="L822" t="e">
        <f>VLOOKUP(B822,HIS退!B:F,5,FALSE)</f>
        <v>#N/A</v>
      </c>
      <c r="M822">
        <f>VLOOKUP(J822,银行退!A:F,6,FALSE)</f>
        <v>12</v>
      </c>
      <c r="N822" t="e">
        <f>VLOOKUP(J822,银行退!A:J,10,FALSE)</f>
        <v>#N/A</v>
      </c>
      <c r="O822" t="e">
        <f>VLOOKUP(J822,银行退!A:K,11,FALSE)</f>
        <v>#N/A</v>
      </c>
    </row>
    <row r="823" spans="1:15">
      <c r="A823" s="1" t="s">
        <v>15795</v>
      </c>
      <c r="B823" s="1" t="s">
        <v>15796</v>
      </c>
      <c r="C823" s="1" t="s">
        <v>3612</v>
      </c>
      <c r="D823" s="1" t="s">
        <v>3613</v>
      </c>
      <c r="E823" s="1" t="s">
        <v>3614</v>
      </c>
      <c r="F823" s="2">
        <v>404.5</v>
      </c>
      <c r="G823" s="1" t="s">
        <v>711</v>
      </c>
      <c r="H823" s="1" t="s">
        <v>514</v>
      </c>
      <c r="I823" s="1" t="s">
        <v>515</v>
      </c>
      <c r="J823" s="1" t="s">
        <v>15797</v>
      </c>
      <c r="K823" s="1" t="s">
        <v>15798</v>
      </c>
      <c r="L823" t="e">
        <f>VLOOKUP(B823,HIS退!B:F,5,FALSE)</f>
        <v>#N/A</v>
      </c>
      <c r="M823">
        <f>VLOOKUP(J823,银行退!A:F,6,FALSE)</f>
        <v>404.5</v>
      </c>
      <c r="N823" t="e">
        <f>VLOOKUP(J823,银行退!A:J,10,FALSE)</f>
        <v>#N/A</v>
      </c>
      <c r="O823" t="e">
        <f>VLOOKUP(J823,银行退!A:K,11,FALSE)</f>
        <v>#N/A</v>
      </c>
    </row>
    <row r="824" spans="1:15">
      <c r="A824" s="1" t="s">
        <v>15799</v>
      </c>
      <c r="B824" s="1" t="s">
        <v>15800</v>
      </c>
      <c r="C824" s="1" t="s">
        <v>15801</v>
      </c>
      <c r="D824" s="1" t="s">
        <v>3616</v>
      </c>
      <c r="E824" s="1" t="s">
        <v>3617</v>
      </c>
      <c r="F824" s="2">
        <v>614.5</v>
      </c>
      <c r="G824" s="1" t="s">
        <v>711</v>
      </c>
      <c r="H824" s="1" t="s">
        <v>517</v>
      </c>
      <c r="I824" s="1" t="s">
        <v>122</v>
      </c>
      <c r="J824" s="1" t="s">
        <v>15802</v>
      </c>
      <c r="K824" s="1" t="s">
        <v>15803</v>
      </c>
      <c r="L824" t="e">
        <f>VLOOKUP(B824,HIS退!B:F,5,FALSE)</f>
        <v>#N/A</v>
      </c>
      <c r="M824">
        <f>VLOOKUP(J824,银行退!A:F,6,FALSE)</f>
        <v>614.5</v>
      </c>
      <c r="N824" t="e">
        <f>VLOOKUP(J824,银行退!A:J,10,FALSE)</f>
        <v>#N/A</v>
      </c>
      <c r="O824" t="str">
        <f>VLOOKUP(J824,银行退!A:K,11,FALSE)</f>
        <v>20170804</v>
      </c>
    </row>
    <row r="825" spans="1:15">
      <c r="A825" s="1" t="s">
        <v>15804</v>
      </c>
      <c r="B825" s="1" t="s">
        <v>15805</v>
      </c>
      <c r="C825" s="1" t="s">
        <v>15806</v>
      </c>
      <c r="D825" s="1" t="s">
        <v>397</v>
      </c>
      <c r="E825" s="1" t="s">
        <v>398</v>
      </c>
      <c r="F825" s="2">
        <v>1482.31</v>
      </c>
      <c r="G825" s="1" t="s">
        <v>711</v>
      </c>
      <c r="H825" s="1" t="s">
        <v>517</v>
      </c>
      <c r="I825" s="1" t="s">
        <v>122</v>
      </c>
      <c r="J825" s="1" t="s">
        <v>15807</v>
      </c>
      <c r="K825" s="1" t="s">
        <v>622</v>
      </c>
      <c r="L825" t="e">
        <f>VLOOKUP(B825,HIS退!B:F,5,FALSE)</f>
        <v>#N/A</v>
      </c>
      <c r="M825">
        <f>VLOOKUP(J825,银行退!A:F,6,FALSE)</f>
        <v>1482.31</v>
      </c>
      <c r="N825" t="e">
        <f>VLOOKUP(J825,银行退!A:J,10,FALSE)</f>
        <v>#N/A</v>
      </c>
      <c r="O825" t="str">
        <f>VLOOKUP(J825,银行退!A:K,11,FALSE)</f>
        <v>20170804</v>
      </c>
    </row>
    <row r="826" spans="1:15">
      <c r="A826" s="1" t="s">
        <v>15808</v>
      </c>
      <c r="B826" s="1" t="s">
        <v>15809</v>
      </c>
      <c r="C826" s="1" t="s">
        <v>3620</v>
      </c>
      <c r="D826" s="1" t="s">
        <v>3621</v>
      </c>
      <c r="E826" s="1" t="s">
        <v>3622</v>
      </c>
      <c r="F826" s="2">
        <v>1000</v>
      </c>
      <c r="G826" s="1" t="s">
        <v>711</v>
      </c>
      <c r="H826" s="1" t="s">
        <v>514</v>
      </c>
      <c r="I826" s="1" t="s">
        <v>515</v>
      </c>
      <c r="J826" s="1" t="s">
        <v>15810</v>
      </c>
      <c r="K826" s="1" t="s">
        <v>15811</v>
      </c>
      <c r="L826" t="e">
        <f>VLOOKUP(B826,HIS退!B:F,5,FALSE)</f>
        <v>#N/A</v>
      </c>
      <c r="M826">
        <f>VLOOKUP(J826,银行退!A:F,6,FALSE)</f>
        <v>1000</v>
      </c>
      <c r="N826" t="e">
        <f>VLOOKUP(J826,银行退!A:J,10,FALSE)</f>
        <v>#N/A</v>
      </c>
      <c r="O826" t="e">
        <f>VLOOKUP(J826,银行退!A:K,11,FALSE)</f>
        <v>#N/A</v>
      </c>
    </row>
    <row r="827" spans="1:15">
      <c r="A827" s="1" t="s">
        <v>15812</v>
      </c>
      <c r="B827" s="1" t="s">
        <v>15813</v>
      </c>
      <c r="C827" s="1" t="s">
        <v>3624</v>
      </c>
      <c r="D827" s="1" t="s">
        <v>3625</v>
      </c>
      <c r="E827" s="1" t="s">
        <v>3626</v>
      </c>
      <c r="F827" s="2">
        <v>3400</v>
      </c>
      <c r="G827" s="1" t="s">
        <v>711</v>
      </c>
      <c r="H827" s="1" t="s">
        <v>514</v>
      </c>
      <c r="I827" s="1" t="s">
        <v>515</v>
      </c>
      <c r="J827" s="1" t="s">
        <v>15814</v>
      </c>
      <c r="K827" s="1" t="s">
        <v>15815</v>
      </c>
      <c r="L827" t="e">
        <f>VLOOKUP(B827,HIS退!B:F,5,FALSE)</f>
        <v>#N/A</v>
      </c>
      <c r="M827">
        <f>VLOOKUP(J827,银行退!A:F,6,FALSE)</f>
        <v>3400</v>
      </c>
      <c r="N827" t="e">
        <f>VLOOKUP(J827,银行退!A:J,10,FALSE)</f>
        <v>#N/A</v>
      </c>
      <c r="O827" t="e">
        <f>VLOOKUP(J827,银行退!A:K,11,FALSE)</f>
        <v>#N/A</v>
      </c>
    </row>
    <row r="828" spans="1:15">
      <c r="A828" s="1" t="s">
        <v>15816</v>
      </c>
      <c r="B828" s="1" t="s">
        <v>15817</v>
      </c>
      <c r="C828" s="1" t="s">
        <v>3628</v>
      </c>
      <c r="D828" s="1" t="s">
        <v>3629</v>
      </c>
      <c r="E828" s="1" t="s">
        <v>3630</v>
      </c>
      <c r="F828" s="2">
        <v>460</v>
      </c>
      <c r="G828" s="1" t="s">
        <v>711</v>
      </c>
      <c r="H828" s="1" t="s">
        <v>514</v>
      </c>
      <c r="I828" s="1" t="s">
        <v>515</v>
      </c>
      <c r="J828" s="1" t="s">
        <v>15818</v>
      </c>
      <c r="K828" s="1" t="s">
        <v>15819</v>
      </c>
      <c r="L828" t="e">
        <f>VLOOKUP(B828,HIS退!B:F,5,FALSE)</f>
        <v>#N/A</v>
      </c>
      <c r="M828">
        <f>VLOOKUP(J828,银行退!A:F,6,FALSE)</f>
        <v>460</v>
      </c>
      <c r="N828" t="e">
        <f>VLOOKUP(J828,银行退!A:J,10,FALSE)</f>
        <v>#N/A</v>
      </c>
      <c r="O828" t="e">
        <f>VLOOKUP(J828,银行退!A:K,11,FALSE)</f>
        <v>#N/A</v>
      </c>
    </row>
    <row r="829" spans="1:15">
      <c r="A829" s="1" t="s">
        <v>15820</v>
      </c>
      <c r="B829" s="1" t="s">
        <v>15821</v>
      </c>
      <c r="C829" s="1" t="s">
        <v>3632</v>
      </c>
      <c r="D829" s="1" t="s">
        <v>3625</v>
      </c>
      <c r="E829" s="1" t="s">
        <v>3626</v>
      </c>
      <c r="F829" s="2">
        <v>4386.3500000000004</v>
      </c>
      <c r="G829" s="1" t="s">
        <v>711</v>
      </c>
      <c r="H829" s="1" t="s">
        <v>514</v>
      </c>
      <c r="I829" s="1" t="s">
        <v>515</v>
      </c>
      <c r="J829" s="1" t="s">
        <v>15822</v>
      </c>
      <c r="K829" s="1" t="s">
        <v>15815</v>
      </c>
      <c r="L829" t="e">
        <f>VLOOKUP(B829,HIS退!B:F,5,FALSE)</f>
        <v>#N/A</v>
      </c>
      <c r="M829">
        <f>VLOOKUP(J829,银行退!A:F,6,FALSE)</f>
        <v>4386.3500000000004</v>
      </c>
      <c r="N829" t="e">
        <f>VLOOKUP(J829,银行退!A:J,10,FALSE)</f>
        <v>#N/A</v>
      </c>
      <c r="O829" t="e">
        <f>VLOOKUP(J829,银行退!A:K,11,FALSE)</f>
        <v>#N/A</v>
      </c>
    </row>
    <row r="830" spans="1:15">
      <c r="A830" s="1" t="s">
        <v>15823</v>
      </c>
      <c r="B830" s="1" t="s">
        <v>15824</v>
      </c>
      <c r="C830" s="1" t="s">
        <v>3634</v>
      </c>
      <c r="D830" s="1" t="s">
        <v>3635</v>
      </c>
      <c r="E830" s="1" t="s">
        <v>3636</v>
      </c>
      <c r="F830" s="2">
        <v>116.92</v>
      </c>
      <c r="G830" s="1" t="s">
        <v>711</v>
      </c>
      <c r="H830" s="1" t="s">
        <v>514</v>
      </c>
      <c r="I830" s="1" t="s">
        <v>515</v>
      </c>
      <c r="J830" s="1" t="s">
        <v>15825</v>
      </c>
      <c r="K830" s="1" t="s">
        <v>15826</v>
      </c>
      <c r="L830" t="e">
        <f>VLOOKUP(B830,HIS退!B:F,5,FALSE)</f>
        <v>#N/A</v>
      </c>
      <c r="M830">
        <f>VLOOKUP(J830,银行退!A:F,6,FALSE)</f>
        <v>116.92</v>
      </c>
      <c r="N830" t="e">
        <f>VLOOKUP(J830,银行退!A:J,10,FALSE)</f>
        <v>#N/A</v>
      </c>
      <c r="O830" t="e">
        <f>VLOOKUP(J830,银行退!A:K,11,FALSE)</f>
        <v>#N/A</v>
      </c>
    </row>
    <row r="831" spans="1:15">
      <c r="A831" s="1" t="s">
        <v>15827</v>
      </c>
      <c r="B831" s="1" t="s">
        <v>15828</v>
      </c>
      <c r="C831" s="1" t="s">
        <v>3638</v>
      </c>
      <c r="D831" s="1" t="s">
        <v>3639</v>
      </c>
      <c r="E831" s="1" t="s">
        <v>3640</v>
      </c>
      <c r="F831" s="2">
        <v>1050</v>
      </c>
      <c r="G831" s="1" t="s">
        <v>711</v>
      </c>
      <c r="H831" s="1" t="s">
        <v>514</v>
      </c>
      <c r="I831" s="1" t="s">
        <v>515</v>
      </c>
      <c r="J831" s="1" t="s">
        <v>15829</v>
      </c>
      <c r="K831" s="1" t="s">
        <v>15830</v>
      </c>
      <c r="L831" t="e">
        <f>VLOOKUP(B831,HIS退!B:F,5,FALSE)</f>
        <v>#N/A</v>
      </c>
      <c r="M831">
        <f>VLOOKUP(J831,银行退!A:F,6,FALSE)</f>
        <v>1050</v>
      </c>
      <c r="N831" t="e">
        <f>VLOOKUP(J831,银行退!A:J,10,FALSE)</f>
        <v>#N/A</v>
      </c>
      <c r="O831" t="e">
        <f>VLOOKUP(J831,银行退!A:K,11,FALSE)</f>
        <v>#N/A</v>
      </c>
    </row>
    <row r="832" spans="1:15">
      <c r="A832" s="1" t="s">
        <v>15831</v>
      </c>
      <c r="B832" s="1" t="s">
        <v>15832</v>
      </c>
      <c r="C832" s="1" t="s">
        <v>3642</v>
      </c>
      <c r="D832" s="1" t="s">
        <v>3643</v>
      </c>
      <c r="E832" s="1" t="s">
        <v>3644</v>
      </c>
      <c r="F832" s="2">
        <v>220</v>
      </c>
      <c r="G832" s="1" t="s">
        <v>711</v>
      </c>
      <c r="H832" s="1" t="s">
        <v>514</v>
      </c>
      <c r="I832" s="1" t="s">
        <v>515</v>
      </c>
      <c r="J832" s="1" t="s">
        <v>15833</v>
      </c>
      <c r="K832" s="1" t="s">
        <v>15834</v>
      </c>
      <c r="L832" t="e">
        <f>VLOOKUP(B832,HIS退!B:F,5,FALSE)</f>
        <v>#N/A</v>
      </c>
      <c r="M832">
        <f>VLOOKUP(J832,银行退!A:F,6,FALSE)</f>
        <v>220</v>
      </c>
      <c r="N832" t="e">
        <f>VLOOKUP(J832,银行退!A:J,10,FALSE)</f>
        <v>#N/A</v>
      </c>
      <c r="O832" t="e">
        <f>VLOOKUP(J832,银行退!A:K,11,FALSE)</f>
        <v>#N/A</v>
      </c>
    </row>
    <row r="833" spans="1:15">
      <c r="A833" s="1" t="s">
        <v>15835</v>
      </c>
      <c r="B833" s="1" t="s">
        <v>15836</v>
      </c>
      <c r="C833" s="1" t="s">
        <v>3646</v>
      </c>
      <c r="D833" s="1" t="s">
        <v>3647</v>
      </c>
      <c r="E833" s="1" t="s">
        <v>3648</v>
      </c>
      <c r="F833" s="2">
        <v>33.5</v>
      </c>
      <c r="G833" s="1" t="s">
        <v>711</v>
      </c>
      <c r="H833" s="1" t="s">
        <v>514</v>
      </c>
      <c r="I833" s="1" t="s">
        <v>515</v>
      </c>
      <c r="J833" s="1" t="s">
        <v>15837</v>
      </c>
      <c r="K833" s="1" t="s">
        <v>15834</v>
      </c>
      <c r="L833" t="e">
        <f>VLOOKUP(B833,HIS退!B:F,5,FALSE)</f>
        <v>#N/A</v>
      </c>
      <c r="M833">
        <f>VLOOKUP(J833,银行退!A:F,6,FALSE)</f>
        <v>33.5</v>
      </c>
      <c r="N833" t="e">
        <f>VLOOKUP(J833,银行退!A:J,10,FALSE)</f>
        <v>#N/A</v>
      </c>
      <c r="O833" t="e">
        <f>VLOOKUP(J833,银行退!A:K,11,FALSE)</f>
        <v>#N/A</v>
      </c>
    </row>
    <row r="834" spans="1:15">
      <c r="A834" s="1" t="s">
        <v>15838</v>
      </c>
      <c r="B834" s="1" t="s">
        <v>15839</v>
      </c>
      <c r="C834" s="1" t="s">
        <v>15840</v>
      </c>
      <c r="D834" s="1" t="s">
        <v>3650</v>
      </c>
      <c r="E834" s="1" t="s">
        <v>3651</v>
      </c>
      <c r="F834" s="2">
        <v>1080</v>
      </c>
      <c r="G834" s="1" t="s">
        <v>711</v>
      </c>
      <c r="H834" s="1" t="s">
        <v>517</v>
      </c>
      <c r="I834" s="1" t="s">
        <v>122</v>
      </c>
      <c r="J834" s="1" t="s">
        <v>15841</v>
      </c>
      <c r="K834" s="1" t="s">
        <v>15830</v>
      </c>
      <c r="L834" t="e">
        <f>VLOOKUP(B834,HIS退!B:F,5,FALSE)</f>
        <v>#N/A</v>
      </c>
      <c r="M834">
        <f>VLOOKUP(J834,银行退!A:F,6,FALSE)</f>
        <v>1080</v>
      </c>
      <c r="N834" t="e">
        <f>VLOOKUP(J834,银行退!A:J,10,FALSE)</f>
        <v>#N/A</v>
      </c>
      <c r="O834" t="str">
        <f>VLOOKUP(J834,银行退!A:K,11,FALSE)</f>
        <v>20170804</v>
      </c>
    </row>
    <row r="835" spans="1:15">
      <c r="A835" s="1" t="s">
        <v>15842</v>
      </c>
      <c r="B835" s="1" t="s">
        <v>15843</v>
      </c>
      <c r="C835" s="1" t="s">
        <v>15844</v>
      </c>
      <c r="D835" s="1" t="s">
        <v>3653</v>
      </c>
      <c r="E835" s="1" t="s">
        <v>3654</v>
      </c>
      <c r="F835" s="2">
        <v>152.18</v>
      </c>
      <c r="G835" s="1" t="s">
        <v>711</v>
      </c>
      <c r="H835" s="1" t="s">
        <v>517</v>
      </c>
      <c r="I835" s="1" t="s">
        <v>122</v>
      </c>
      <c r="J835" s="1" t="s">
        <v>15845</v>
      </c>
      <c r="K835" s="1" t="s">
        <v>15846</v>
      </c>
      <c r="L835" t="e">
        <f>VLOOKUP(B835,HIS退!B:F,5,FALSE)</f>
        <v>#N/A</v>
      </c>
      <c r="M835">
        <f>VLOOKUP(J835,银行退!A:F,6,FALSE)</f>
        <v>152.18</v>
      </c>
      <c r="N835" t="e">
        <f>VLOOKUP(J835,银行退!A:J,10,FALSE)</f>
        <v>#N/A</v>
      </c>
      <c r="O835" t="str">
        <f>VLOOKUP(J835,银行退!A:K,11,FALSE)</f>
        <v>20170804</v>
      </c>
    </row>
    <row r="836" spans="1:15">
      <c r="A836" s="1" t="s">
        <v>15847</v>
      </c>
      <c r="B836" s="1" t="s">
        <v>15848</v>
      </c>
      <c r="C836" s="1" t="s">
        <v>3656</v>
      </c>
      <c r="D836" s="1" t="s">
        <v>3657</v>
      </c>
      <c r="E836" s="1" t="s">
        <v>3658</v>
      </c>
      <c r="F836" s="2">
        <v>2522.02</v>
      </c>
      <c r="G836" s="1" t="s">
        <v>711</v>
      </c>
      <c r="H836" s="1" t="s">
        <v>514</v>
      </c>
      <c r="I836" s="1" t="s">
        <v>515</v>
      </c>
      <c r="J836" s="1" t="s">
        <v>15849</v>
      </c>
      <c r="K836" s="1" t="s">
        <v>15850</v>
      </c>
      <c r="L836" t="e">
        <f>VLOOKUP(B836,HIS退!B:F,5,FALSE)</f>
        <v>#N/A</v>
      </c>
      <c r="M836">
        <f>VLOOKUP(J836,银行退!A:F,6,FALSE)</f>
        <v>2522.02</v>
      </c>
      <c r="N836" t="e">
        <f>VLOOKUP(J836,银行退!A:J,10,FALSE)</f>
        <v>#N/A</v>
      </c>
      <c r="O836" t="e">
        <f>VLOOKUP(J836,银行退!A:K,11,FALSE)</f>
        <v>#N/A</v>
      </c>
    </row>
    <row r="837" spans="1:15">
      <c r="A837" s="1" t="s">
        <v>15851</v>
      </c>
      <c r="B837" s="1" t="s">
        <v>15852</v>
      </c>
      <c r="C837" s="1" t="s">
        <v>3660</v>
      </c>
      <c r="D837" s="1" t="s">
        <v>3661</v>
      </c>
      <c r="E837" s="1" t="s">
        <v>3662</v>
      </c>
      <c r="F837" s="2">
        <v>5050</v>
      </c>
      <c r="G837" s="1" t="s">
        <v>711</v>
      </c>
      <c r="H837" s="1" t="s">
        <v>514</v>
      </c>
      <c r="I837" s="1" t="s">
        <v>515</v>
      </c>
      <c r="J837" s="1" t="s">
        <v>15853</v>
      </c>
      <c r="K837" s="1" t="s">
        <v>15854</v>
      </c>
      <c r="L837" t="e">
        <f>VLOOKUP(B837,HIS退!B:F,5,FALSE)</f>
        <v>#N/A</v>
      </c>
      <c r="M837">
        <f>VLOOKUP(J837,银行退!A:F,6,FALSE)</f>
        <v>5050</v>
      </c>
      <c r="N837" t="e">
        <f>VLOOKUP(J837,银行退!A:J,10,FALSE)</f>
        <v>#N/A</v>
      </c>
      <c r="O837" t="e">
        <f>VLOOKUP(J837,银行退!A:K,11,FALSE)</f>
        <v>#N/A</v>
      </c>
    </row>
    <row r="838" spans="1:15">
      <c r="A838" s="1" t="s">
        <v>15855</v>
      </c>
      <c r="B838" s="1" t="s">
        <v>15856</v>
      </c>
      <c r="C838" s="1" t="s">
        <v>3664</v>
      </c>
      <c r="D838" s="1" t="s">
        <v>3665</v>
      </c>
      <c r="E838" s="1" t="s">
        <v>3666</v>
      </c>
      <c r="F838" s="2">
        <v>1619.29</v>
      </c>
      <c r="G838" s="1" t="s">
        <v>711</v>
      </c>
      <c r="H838" s="1" t="s">
        <v>514</v>
      </c>
      <c r="I838" s="1" t="s">
        <v>515</v>
      </c>
      <c r="J838" s="1" t="s">
        <v>15857</v>
      </c>
      <c r="K838" s="1" t="s">
        <v>15858</v>
      </c>
      <c r="L838" t="e">
        <f>VLOOKUP(B838,HIS退!B:F,5,FALSE)</f>
        <v>#N/A</v>
      </c>
      <c r="M838">
        <f>VLOOKUP(J838,银行退!A:F,6,FALSE)</f>
        <v>1619.29</v>
      </c>
      <c r="N838" t="e">
        <f>VLOOKUP(J838,银行退!A:J,10,FALSE)</f>
        <v>#N/A</v>
      </c>
      <c r="O838" t="e">
        <f>VLOOKUP(J838,银行退!A:K,11,FALSE)</f>
        <v>#N/A</v>
      </c>
    </row>
    <row r="839" spans="1:15">
      <c r="A839" s="1" t="s">
        <v>15859</v>
      </c>
      <c r="B839" s="1" t="s">
        <v>15860</v>
      </c>
      <c r="C839" s="1" t="s">
        <v>3668</v>
      </c>
      <c r="D839" s="1" t="s">
        <v>3669</v>
      </c>
      <c r="E839" s="1" t="s">
        <v>3670</v>
      </c>
      <c r="F839" s="2">
        <v>100</v>
      </c>
      <c r="G839" s="1" t="s">
        <v>711</v>
      </c>
      <c r="H839" s="1" t="s">
        <v>514</v>
      </c>
      <c r="I839" s="1" t="s">
        <v>515</v>
      </c>
      <c r="J839" s="1" t="s">
        <v>15861</v>
      </c>
      <c r="K839" s="1" t="s">
        <v>15862</v>
      </c>
      <c r="L839" t="e">
        <f>VLOOKUP(B839,HIS退!B:F,5,FALSE)</f>
        <v>#N/A</v>
      </c>
      <c r="M839">
        <f>VLOOKUP(J839,银行退!A:F,6,FALSE)</f>
        <v>100</v>
      </c>
      <c r="N839" t="e">
        <f>VLOOKUP(J839,银行退!A:J,10,FALSE)</f>
        <v>#N/A</v>
      </c>
      <c r="O839" t="e">
        <f>VLOOKUP(J839,银行退!A:K,11,FALSE)</f>
        <v>#N/A</v>
      </c>
    </row>
    <row r="840" spans="1:15">
      <c r="A840" s="1" t="s">
        <v>15863</v>
      </c>
      <c r="B840" s="1" t="s">
        <v>15864</v>
      </c>
      <c r="C840" s="1" t="s">
        <v>3672</v>
      </c>
      <c r="D840" s="1" t="s">
        <v>3673</v>
      </c>
      <c r="E840" s="1" t="s">
        <v>3674</v>
      </c>
      <c r="F840" s="2">
        <v>3573.85</v>
      </c>
      <c r="G840" s="1" t="s">
        <v>711</v>
      </c>
      <c r="H840" s="1" t="s">
        <v>514</v>
      </c>
      <c r="I840" s="1" t="s">
        <v>515</v>
      </c>
      <c r="J840" s="1" t="s">
        <v>15865</v>
      </c>
      <c r="K840" s="1" t="s">
        <v>15866</v>
      </c>
      <c r="L840" t="e">
        <f>VLOOKUP(B840,HIS退!B:F,5,FALSE)</f>
        <v>#N/A</v>
      </c>
      <c r="M840">
        <f>VLOOKUP(J840,银行退!A:F,6,FALSE)</f>
        <v>3573.85</v>
      </c>
      <c r="N840" t="e">
        <f>VLOOKUP(J840,银行退!A:J,10,FALSE)</f>
        <v>#N/A</v>
      </c>
      <c r="O840" t="e">
        <f>VLOOKUP(J840,银行退!A:K,11,FALSE)</f>
        <v>#N/A</v>
      </c>
    </row>
    <row r="841" spans="1:15">
      <c r="A841" s="1" t="s">
        <v>15867</v>
      </c>
      <c r="B841" s="1" t="s">
        <v>15868</v>
      </c>
      <c r="C841" s="1" t="s">
        <v>15869</v>
      </c>
      <c r="D841" s="1" t="s">
        <v>3676</v>
      </c>
      <c r="E841" s="1" t="s">
        <v>3677</v>
      </c>
      <c r="F841" s="2">
        <v>5.74</v>
      </c>
      <c r="G841" s="1" t="s">
        <v>711</v>
      </c>
      <c r="H841" s="1" t="s">
        <v>517</v>
      </c>
      <c r="I841" s="1" t="s">
        <v>122</v>
      </c>
      <c r="J841" s="1" t="s">
        <v>15870</v>
      </c>
      <c r="K841" s="1" t="s">
        <v>15759</v>
      </c>
      <c r="L841" t="e">
        <f>VLOOKUP(B841,HIS退!B:F,5,FALSE)</f>
        <v>#N/A</v>
      </c>
      <c r="M841">
        <f>VLOOKUP(J841,银行退!A:F,6,FALSE)</f>
        <v>5.74</v>
      </c>
      <c r="N841" t="e">
        <f>VLOOKUP(J841,银行退!A:J,10,FALSE)</f>
        <v>#N/A</v>
      </c>
      <c r="O841" t="str">
        <f>VLOOKUP(J841,银行退!A:K,11,FALSE)</f>
        <v>20170804</v>
      </c>
    </row>
    <row r="842" spans="1:15">
      <c r="A842" s="1" t="s">
        <v>15871</v>
      </c>
      <c r="B842" s="1" t="s">
        <v>15872</v>
      </c>
      <c r="C842" s="1" t="s">
        <v>3679</v>
      </c>
      <c r="D842" s="1" t="s">
        <v>3680</v>
      </c>
      <c r="E842" s="1" t="s">
        <v>3681</v>
      </c>
      <c r="F842" s="2">
        <v>1719</v>
      </c>
      <c r="G842" s="1" t="s">
        <v>711</v>
      </c>
      <c r="H842" s="1" t="s">
        <v>514</v>
      </c>
      <c r="I842" s="1" t="s">
        <v>515</v>
      </c>
      <c r="J842" s="1" t="s">
        <v>15873</v>
      </c>
      <c r="K842" s="1" t="s">
        <v>15874</v>
      </c>
      <c r="L842" t="e">
        <f>VLOOKUP(B842,HIS退!B:F,5,FALSE)</f>
        <v>#N/A</v>
      </c>
      <c r="M842">
        <f>VLOOKUP(J842,银行退!A:F,6,FALSE)</f>
        <v>1719</v>
      </c>
      <c r="N842" t="e">
        <f>VLOOKUP(J842,银行退!A:J,10,FALSE)</f>
        <v>#N/A</v>
      </c>
      <c r="O842" t="e">
        <f>VLOOKUP(J842,银行退!A:K,11,FALSE)</f>
        <v>#N/A</v>
      </c>
    </row>
    <row r="843" spans="1:15">
      <c r="A843" s="1" t="s">
        <v>15875</v>
      </c>
      <c r="B843" s="1" t="s">
        <v>15876</v>
      </c>
      <c r="C843" s="1" t="s">
        <v>3683</v>
      </c>
      <c r="D843" s="1" t="s">
        <v>3684</v>
      </c>
      <c r="E843" s="1" t="s">
        <v>3685</v>
      </c>
      <c r="F843" s="2">
        <v>10000</v>
      </c>
      <c r="G843" s="1" t="s">
        <v>711</v>
      </c>
      <c r="H843" s="1" t="s">
        <v>514</v>
      </c>
      <c r="I843" s="1" t="s">
        <v>515</v>
      </c>
      <c r="J843" s="1" t="s">
        <v>15877</v>
      </c>
      <c r="K843" s="1" t="s">
        <v>15878</v>
      </c>
      <c r="L843" t="e">
        <f>VLOOKUP(B843,HIS退!B:F,5,FALSE)</f>
        <v>#N/A</v>
      </c>
      <c r="M843">
        <f>VLOOKUP(J843,银行退!A:F,6,FALSE)</f>
        <v>10000</v>
      </c>
      <c r="N843" t="e">
        <f>VLOOKUP(J843,银行退!A:J,10,FALSE)</f>
        <v>#N/A</v>
      </c>
      <c r="O843" t="e">
        <f>VLOOKUP(J843,银行退!A:K,11,FALSE)</f>
        <v>#N/A</v>
      </c>
    </row>
    <row r="844" spans="1:15">
      <c r="A844" s="1" t="s">
        <v>15879</v>
      </c>
      <c r="B844" s="1" t="s">
        <v>15880</v>
      </c>
      <c r="C844" s="1" t="s">
        <v>3687</v>
      </c>
      <c r="D844" s="1" t="s">
        <v>3688</v>
      </c>
      <c r="E844" s="1" t="s">
        <v>3689</v>
      </c>
      <c r="F844" s="2">
        <v>8213.15</v>
      </c>
      <c r="G844" s="1" t="s">
        <v>711</v>
      </c>
      <c r="H844" s="1" t="s">
        <v>514</v>
      </c>
      <c r="I844" s="1" t="s">
        <v>515</v>
      </c>
      <c r="J844" s="1" t="s">
        <v>15881</v>
      </c>
      <c r="K844" s="1" t="s">
        <v>15882</v>
      </c>
      <c r="L844" t="e">
        <f>VLOOKUP(B844,HIS退!B:F,5,FALSE)</f>
        <v>#N/A</v>
      </c>
      <c r="M844">
        <f>VLOOKUP(J844,银行退!A:F,6,FALSE)</f>
        <v>8213.15</v>
      </c>
      <c r="N844" t="e">
        <f>VLOOKUP(J844,银行退!A:J,10,FALSE)</f>
        <v>#N/A</v>
      </c>
      <c r="O844" t="e">
        <f>VLOOKUP(J844,银行退!A:K,11,FALSE)</f>
        <v>#N/A</v>
      </c>
    </row>
    <row r="845" spans="1:15">
      <c r="A845" s="1" t="s">
        <v>15883</v>
      </c>
      <c r="B845" s="1" t="s">
        <v>15884</v>
      </c>
      <c r="C845" s="1" t="s">
        <v>3691</v>
      </c>
      <c r="D845" s="1" t="s">
        <v>3692</v>
      </c>
      <c r="E845" s="1" t="s">
        <v>3693</v>
      </c>
      <c r="F845" s="2">
        <v>189</v>
      </c>
      <c r="G845" s="1" t="s">
        <v>711</v>
      </c>
      <c r="H845" s="1" t="s">
        <v>514</v>
      </c>
      <c r="I845" s="1" t="s">
        <v>515</v>
      </c>
      <c r="J845" s="1" t="s">
        <v>15885</v>
      </c>
      <c r="K845" s="1" t="s">
        <v>15886</v>
      </c>
      <c r="L845" t="e">
        <f>VLOOKUP(B845,HIS退!B:F,5,FALSE)</f>
        <v>#N/A</v>
      </c>
      <c r="M845">
        <f>VLOOKUP(J845,银行退!A:F,6,FALSE)</f>
        <v>189</v>
      </c>
      <c r="N845" t="e">
        <f>VLOOKUP(J845,银行退!A:J,10,FALSE)</f>
        <v>#N/A</v>
      </c>
      <c r="O845" t="e">
        <f>VLOOKUP(J845,银行退!A:K,11,FALSE)</f>
        <v>#N/A</v>
      </c>
    </row>
    <row r="846" spans="1:15">
      <c r="A846" s="1" t="s">
        <v>15887</v>
      </c>
      <c r="B846" s="1" t="s">
        <v>15888</v>
      </c>
      <c r="C846" s="1" t="s">
        <v>3695</v>
      </c>
      <c r="D846" s="1" t="s">
        <v>3254</v>
      </c>
      <c r="E846" s="1" t="s">
        <v>3255</v>
      </c>
      <c r="F846" s="2">
        <v>980</v>
      </c>
      <c r="G846" s="1" t="s">
        <v>711</v>
      </c>
      <c r="H846" s="1" t="s">
        <v>514</v>
      </c>
      <c r="I846" s="1" t="s">
        <v>515</v>
      </c>
      <c r="J846" s="1" t="s">
        <v>15889</v>
      </c>
      <c r="K846" s="1" t="s">
        <v>15386</v>
      </c>
      <c r="L846" t="e">
        <f>VLOOKUP(B846,HIS退!B:F,5,FALSE)</f>
        <v>#N/A</v>
      </c>
      <c r="M846">
        <f>VLOOKUP(J846,银行退!A:F,6,FALSE)</f>
        <v>980</v>
      </c>
      <c r="N846" t="e">
        <f>VLOOKUP(J846,银行退!A:J,10,FALSE)</f>
        <v>#N/A</v>
      </c>
      <c r="O846" t="e">
        <f>VLOOKUP(J846,银行退!A:K,11,FALSE)</f>
        <v>#N/A</v>
      </c>
    </row>
    <row r="847" spans="1:15">
      <c r="A847" s="1" t="s">
        <v>15890</v>
      </c>
      <c r="B847" s="1" t="s">
        <v>15891</v>
      </c>
      <c r="C847" s="1" t="s">
        <v>15892</v>
      </c>
      <c r="D847" s="1" t="s">
        <v>3697</v>
      </c>
      <c r="E847" s="1" t="s">
        <v>3698</v>
      </c>
      <c r="F847" s="2">
        <v>14</v>
      </c>
      <c r="G847" s="1" t="s">
        <v>711</v>
      </c>
      <c r="H847" s="1" t="s">
        <v>517</v>
      </c>
      <c r="I847" s="1" t="s">
        <v>122</v>
      </c>
      <c r="J847" s="1" t="s">
        <v>15893</v>
      </c>
      <c r="K847" s="1" t="s">
        <v>15894</v>
      </c>
      <c r="L847" t="e">
        <f>VLOOKUP(B847,HIS退!B:F,5,FALSE)</f>
        <v>#N/A</v>
      </c>
      <c r="M847">
        <f>VLOOKUP(J847,银行退!A:F,6,FALSE)</f>
        <v>14</v>
      </c>
      <c r="N847" t="e">
        <f>VLOOKUP(J847,银行退!A:J,10,FALSE)</f>
        <v>#N/A</v>
      </c>
      <c r="O847" t="str">
        <f>VLOOKUP(J847,银行退!A:K,11,FALSE)</f>
        <v>20170804</v>
      </c>
    </row>
    <row r="848" spans="1:15">
      <c r="A848" s="1" t="s">
        <v>15895</v>
      </c>
      <c r="B848" s="1" t="s">
        <v>15896</v>
      </c>
      <c r="C848" s="1" t="s">
        <v>3700</v>
      </c>
      <c r="D848" s="1" t="s">
        <v>3701</v>
      </c>
      <c r="E848" s="1" t="s">
        <v>3702</v>
      </c>
      <c r="F848" s="2">
        <v>585</v>
      </c>
      <c r="G848" s="1" t="s">
        <v>711</v>
      </c>
      <c r="H848" s="1" t="s">
        <v>514</v>
      </c>
      <c r="I848" s="1" t="s">
        <v>515</v>
      </c>
      <c r="J848" s="1" t="s">
        <v>15897</v>
      </c>
      <c r="K848" s="1" t="s">
        <v>15898</v>
      </c>
      <c r="L848" t="e">
        <f>VLOOKUP(B848,HIS退!B:F,5,FALSE)</f>
        <v>#N/A</v>
      </c>
      <c r="M848">
        <f>VLOOKUP(J848,银行退!A:F,6,FALSE)</f>
        <v>585</v>
      </c>
      <c r="N848" t="e">
        <f>VLOOKUP(J848,银行退!A:J,10,FALSE)</f>
        <v>#N/A</v>
      </c>
      <c r="O848" t="e">
        <f>VLOOKUP(J848,银行退!A:K,11,FALSE)</f>
        <v>#N/A</v>
      </c>
    </row>
    <row r="849" spans="1:15">
      <c r="A849" s="1" t="s">
        <v>15899</v>
      </c>
      <c r="B849" s="1" t="s">
        <v>15900</v>
      </c>
      <c r="C849" s="1" t="s">
        <v>3704</v>
      </c>
      <c r="D849" s="1" t="s">
        <v>3705</v>
      </c>
      <c r="E849" s="1" t="s">
        <v>3706</v>
      </c>
      <c r="F849" s="2">
        <v>200</v>
      </c>
      <c r="G849" s="1" t="s">
        <v>711</v>
      </c>
      <c r="H849" s="1" t="s">
        <v>514</v>
      </c>
      <c r="I849" s="1" t="s">
        <v>515</v>
      </c>
      <c r="J849" s="1" t="s">
        <v>15901</v>
      </c>
      <c r="K849" s="1" t="s">
        <v>15902</v>
      </c>
      <c r="L849" t="e">
        <f>VLOOKUP(B849,HIS退!B:F,5,FALSE)</f>
        <v>#N/A</v>
      </c>
      <c r="M849">
        <f>VLOOKUP(J849,银行退!A:F,6,FALSE)</f>
        <v>200</v>
      </c>
      <c r="N849" t="e">
        <f>VLOOKUP(J849,银行退!A:J,10,FALSE)</f>
        <v>#N/A</v>
      </c>
      <c r="O849" t="e">
        <f>VLOOKUP(J849,银行退!A:K,11,FALSE)</f>
        <v>#N/A</v>
      </c>
    </row>
    <row r="850" spans="1:15">
      <c r="A850" s="1" t="s">
        <v>15903</v>
      </c>
      <c r="B850" s="1" t="s">
        <v>15904</v>
      </c>
      <c r="C850" s="1" t="s">
        <v>3708</v>
      </c>
      <c r="D850" s="1" t="s">
        <v>3709</v>
      </c>
      <c r="E850" s="1" t="s">
        <v>3710</v>
      </c>
      <c r="F850" s="2">
        <v>500</v>
      </c>
      <c r="G850" s="1" t="s">
        <v>711</v>
      </c>
      <c r="H850" s="1" t="s">
        <v>514</v>
      </c>
      <c r="I850" s="1" t="s">
        <v>515</v>
      </c>
      <c r="J850" s="1" t="s">
        <v>15905</v>
      </c>
      <c r="K850" s="1" t="s">
        <v>15906</v>
      </c>
      <c r="L850" t="e">
        <f>VLOOKUP(B850,HIS退!B:F,5,FALSE)</f>
        <v>#N/A</v>
      </c>
      <c r="M850">
        <f>VLOOKUP(J850,银行退!A:F,6,FALSE)</f>
        <v>500</v>
      </c>
      <c r="N850" t="e">
        <f>VLOOKUP(J850,银行退!A:J,10,FALSE)</f>
        <v>#N/A</v>
      </c>
      <c r="O850" t="e">
        <f>VLOOKUP(J850,银行退!A:K,11,FALSE)</f>
        <v>#N/A</v>
      </c>
    </row>
    <row r="851" spans="1:15">
      <c r="A851" s="1" t="s">
        <v>15907</v>
      </c>
      <c r="B851" s="1" t="s">
        <v>15908</v>
      </c>
      <c r="C851" s="1" t="s">
        <v>15909</v>
      </c>
      <c r="D851" s="1" t="s">
        <v>3712</v>
      </c>
      <c r="E851" s="1" t="s">
        <v>3713</v>
      </c>
      <c r="F851" s="2">
        <v>432.5</v>
      </c>
      <c r="G851" s="1" t="s">
        <v>711</v>
      </c>
      <c r="H851" s="1" t="s">
        <v>517</v>
      </c>
      <c r="I851" s="1" t="s">
        <v>122</v>
      </c>
      <c r="J851" s="1" t="s">
        <v>15910</v>
      </c>
      <c r="K851" s="1" t="s">
        <v>15911</v>
      </c>
      <c r="L851" t="e">
        <f>VLOOKUP(B851,HIS退!B:F,5,FALSE)</f>
        <v>#N/A</v>
      </c>
      <c r="M851">
        <f>VLOOKUP(J851,银行退!A:F,6,FALSE)</f>
        <v>432.5</v>
      </c>
      <c r="N851" t="e">
        <f>VLOOKUP(J851,银行退!A:J,10,FALSE)</f>
        <v>#N/A</v>
      </c>
      <c r="O851" t="str">
        <f>VLOOKUP(J851,银行退!A:K,11,FALSE)</f>
        <v>20170804</v>
      </c>
    </row>
    <row r="852" spans="1:15">
      <c r="A852" s="1" t="s">
        <v>15912</v>
      </c>
      <c r="B852" s="1" t="s">
        <v>15913</v>
      </c>
      <c r="C852" s="1" t="s">
        <v>3715</v>
      </c>
      <c r="D852" s="1" t="s">
        <v>3716</v>
      </c>
      <c r="E852" s="1" t="s">
        <v>3717</v>
      </c>
      <c r="F852" s="2">
        <v>500</v>
      </c>
      <c r="G852" s="1" t="s">
        <v>711</v>
      </c>
      <c r="H852" s="1" t="s">
        <v>514</v>
      </c>
      <c r="I852" s="1" t="s">
        <v>515</v>
      </c>
      <c r="J852" s="1" t="s">
        <v>15914</v>
      </c>
      <c r="K852" s="1" t="s">
        <v>15915</v>
      </c>
      <c r="L852" t="e">
        <f>VLOOKUP(B852,HIS退!B:F,5,FALSE)</f>
        <v>#N/A</v>
      </c>
      <c r="M852">
        <f>VLOOKUP(J852,银行退!A:F,6,FALSE)</f>
        <v>500</v>
      </c>
      <c r="N852" t="e">
        <f>VLOOKUP(J852,银行退!A:J,10,FALSE)</f>
        <v>#N/A</v>
      </c>
      <c r="O852" t="e">
        <f>VLOOKUP(J852,银行退!A:K,11,FALSE)</f>
        <v>#N/A</v>
      </c>
    </row>
    <row r="853" spans="1:15">
      <c r="A853" s="1" t="s">
        <v>15916</v>
      </c>
      <c r="B853" s="1" t="s">
        <v>15917</v>
      </c>
      <c r="C853" s="1" t="s">
        <v>3719</v>
      </c>
      <c r="D853" s="1" t="s">
        <v>3720</v>
      </c>
      <c r="E853" s="1" t="s">
        <v>3721</v>
      </c>
      <c r="F853" s="2">
        <v>975</v>
      </c>
      <c r="G853" s="1" t="s">
        <v>711</v>
      </c>
      <c r="H853" s="1" t="s">
        <v>514</v>
      </c>
      <c r="I853" s="1" t="s">
        <v>515</v>
      </c>
      <c r="J853" s="1" t="s">
        <v>15918</v>
      </c>
      <c r="K853" s="1" t="s">
        <v>15919</v>
      </c>
      <c r="L853" t="e">
        <f>VLOOKUP(B853,HIS退!B:F,5,FALSE)</f>
        <v>#N/A</v>
      </c>
      <c r="M853">
        <f>VLOOKUP(J853,银行退!A:F,6,FALSE)</f>
        <v>975</v>
      </c>
      <c r="N853" t="e">
        <f>VLOOKUP(J853,银行退!A:J,10,FALSE)</f>
        <v>#N/A</v>
      </c>
      <c r="O853" t="e">
        <f>VLOOKUP(J853,银行退!A:K,11,FALSE)</f>
        <v>#N/A</v>
      </c>
    </row>
    <row r="854" spans="1:15">
      <c r="A854" s="1" t="s">
        <v>15920</v>
      </c>
      <c r="B854" s="1" t="s">
        <v>15921</v>
      </c>
      <c r="C854" s="1" t="s">
        <v>3723</v>
      </c>
      <c r="D854" s="1" t="s">
        <v>3724</v>
      </c>
      <c r="E854" s="1" t="s">
        <v>3725</v>
      </c>
      <c r="F854" s="2">
        <v>3000</v>
      </c>
      <c r="G854" s="1" t="s">
        <v>711</v>
      </c>
      <c r="H854" s="1" t="s">
        <v>514</v>
      </c>
      <c r="I854" s="1" t="s">
        <v>515</v>
      </c>
      <c r="J854" s="1" t="s">
        <v>15922</v>
      </c>
      <c r="K854" s="1" t="s">
        <v>15923</v>
      </c>
      <c r="L854" t="e">
        <f>VLOOKUP(B854,HIS退!B:F,5,FALSE)</f>
        <v>#N/A</v>
      </c>
      <c r="M854">
        <f>VLOOKUP(J854,银行退!A:F,6,FALSE)</f>
        <v>3000</v>
      </c>
      <c r="N854" t="e">
        <f>VLOOKUP(J854,银行退!A:J,10,FALSE)</f>
        <v>#N/A</v>
      </c>
      <c r="O854" t="e">
        <f>VLOOKUP(J854,银行退!A:K,11,FALSE)</f>
        <v>#N/A</v>
      </c>
    </row>
    <row r="855" spans="1:15">
      <c r="A855" s="1" t="s">
        <v>15924</v>
      </c>
      <c r="B855" s="1" t="s">
        <v>15925</v>
      </c>
      <c r="C855" s="1" t="s">
        <v>3727</v>
      </c>
      <c r="D855" s="1" t="s">
        <v>3728</v>
      </c>
      <c r="E855" s="1" t="s">
        <v>3729</v>
      </c>
      <c r="F855" s="2">
        <v>5000</v>
      </c>
      <c r="G855" s="1" t="s">
        <v>711</v>
      </c>
      <c r="H855" s="1" t="s">
        <v>514</v>
      </c>
      <c r="I855" s="1" t="s">
        <v>515</v>
      </c>
      <c r="J855" s="1" t="s">
        <v>15926</v>
      </c>
      <c r="K855" s="1" t="s">
        <v>15927</v>
      </c>
      <c r="L855" t="e">
        <f>VLOOKUP(B855,HIS退!B:F,5,FALSE)</f>
        <v>#N/A</v>
      </c>
      <c r="M855">
        <f>VLOOKUP(J855,银行退!A:F,6,FALSE)</f>
        <v>5000</v>
      </c>
      <c r="N855" t="e">
        <f>VLOOKUP(J855,银行退!A:J,10,FALSE)</f>
        <v>#N/A</v>
      </c>
      <c r="O855" t="e">
        <f>VLOOKUP(J855,银行退!A:K,11,FALSE)</f>
        <v>#N/A</v>
      </c>
    </row>
    <row r="856" spans="1:15">
      <c r="A856" s="1" t="s">
        <v>15928</v>
      </c>
      <c r="B856" s="1" t="s">
        <v>15929</v>
      </c>
      <c r="C856" s="1" t="s">
        <v>3731</v>
      </c>
      <c r="D856" s="1" t="s">
        <v>3728</v>
      </c>
      <c r="E856" s="1" t="s">
        <v>3729</v>
      </c>
      <c r="F856" s="2">
        <v>4787.6000000000004</v>
      </c>
      <c r="G856" s="1" t="s">
        <v>711</v>
      </c>
      <c r="H856" s="1" t="s">
        <v>514</v>
      </c>
      <c r="I856" s="1" t="s">
        <v>515</v>
      </c>
      <c r="J856" s="1" t="s">
        <v>15930</v>
      </c>
      <c r="K856" s="1" t="s">
        <v>15927</v>
      </c>
      <c r="L856" t="e">
        <f>VLOOKUP(B856,HIS退!B:F,5,FALSE)</f>
        <v>#N/A</v>
      </c>
      <c r="M856">
        <f>VLOOKUP(J856,银行退!A:F,6,FALSE)</f>
        <v>4787.6000000000004</v>
      </c>
      <c r="N856" t="e">
        <f>VLOOKUP(J856,银行退!A:J,10,FALSE)</f>
        <v>#N/A</v>
      </c>
      <c r="O856" t="e">
        <f>VLOOKUP(J856,银行退!A:K,11,FALSE)</f>
        <v>#N/A</v>
      </c>
    </row>
    <row r="857" spans="1:15">
      <c r="A857" s="1" t="s">
        <v>15931</v>
      </c>
      <c r="B857" s="1" t="s">
        <v>15932</v>
      </c>
      <c r="C857" s="1" t="s">
        <v>3733</v>
      </c>
      <c r="D857" s="1" t="s">
        <v>3734</v>
      </c>
      <c r="E857" s="1" t="s">
        <v>3735</v>
      </c>
      <c r="F857" s="2">
        <v>2892</v>
      </c>
      <c r="G857" s="1" t="s">
        <v>711</v>
      </c>
      <c r="H857" s="1" t="s">
        <v>514</v>
      </c>
      <c r="I857" s="1" t="s">
        <v>515</v>
      </c>
      <c r="J857" s="1" t="s">
        <v>15933</v>
      </c>
      <c r="K857" s="1" t="s">
        <v>15934</v>
      </c>
      <c r="L857" t="e">
        <f>VLOOKUP(B857,HIS退!B:F,5,FALSE)</f>
        <v>#N/A</v>
      </c>
      <c r="M857">
        <f>VLOOKUP(J857,银行退!A:F,6,FALSE)</f>
        <v>2892</v>
      </c>
      <c r="N857" t="e">
        <f>VLOOKUP(J857,银行退!A:J,10,FALSE)</f>
        <v>#N/A</v>
      </c>
      <c r="O857" t="e">
        <f>VLOOKUP(J857,银行退!A:K,11,FALSE)</f>
        <v>#N/A</v>
      </c>
    </row>
    <row r="858" spans="1:15">
      <c r="A858" s="1" t="s">
        <v>15935</v>
      </c>
      <c r="B858" s="1" t="s">
        <v>15936</v>
      </c>
      <c r="C858" s="1" t="s">
        <v>3737</v>
      </c>
      <c r="D858" s="1" t="s">
        <v>3738</v>
      </c>
      <c r="E858" s="1" t="s">
        <v>3739</v>
      </c>
      <c r="F858" s="2">
        <v>403.99</v>
      </c>
      <c r="G858" s="1" t="s">
        <v>711</v>
      </c>
      <c r="H858" s="1" t="s">
        <v>514</v>
      </c>
      <c r="I858" s="1" t="s">
        <v>515</v>
      </c>
      <c r="J858" s="1" t="s">
        <v>15937</v>
      </c>
      <c r="K858" s="1" t="s">
        <v>15938</v>
      </c>
      <c r="L858" t="e">
        <f>VLOOKUP(B858,HIS退!B:F,5,FALSE)</f>
        <v>#N/A</v>
      </c>
      <c r="M858">
        <f>VLOOKUP(J858,银行退!A:F,6,FALSE)</f>
        <v>403.99</v>
      </c>
      <c r="N858" t="e">
        <f>VLOOKUP(J858,银行退!A:J,10,FALSE)</f>
        <v>#N/A</v>
      </c>
      <c r="O858" t="e">
        <f>VLOOKUP(J858,银行退!A:K,11,FALSE)</f>
        <v>#N/A</v>
      </c>
    </row>
    <row r="859" spans="1:15">
      <c r="A859" s="1" t="s">
        <v>15939</v>
      </c>
      <c r="B859" s="1" t="s">
        <v>15940</v>
      </c>
      <c r="C859" s="1" t="s">
        <v>15941</v>
      </c>
      <c r="D859" s="1" t="s">
        <v>3741</v>
      </c>
      <c r="E859" s="1" t="s">
        <v>3742</v>
      </c>
      <c r="F859" s="2">
        <v>115.24</v>
      </c>
      <c r="G859" s="1" t="s">
        <v>711</v>
      </c>
      <c r="H859" s="1" t="s">
        <v>517</v>
      </c>
      <c r="I859" s="1" t="s">
        <v>122</v>
      </c>
      <c r="J859" s="1" t="s">
        <v>15942</v>
      </c>
      <c r="K859" s="1" t="s">
        <v>15943</v>
      </c>
      <c r="L859" t="e">
        <f>VLOOKUP(B859,HIS退!B:F,5,FALSE)</f>
        <v>#N/A</v>
      </c>
      <c r="M859">
        <f>VLOOKUP(J859,银行退!A:F,6,FALSE)</f>
        <v>115.24</v>
      </c>
      <c r="N859" t="e">
        <f>VLOOKUP(J859,银行退!A:J,10,FALSE)</f>
        <v>#N/A</v>
      </c>
      <c r="O859" t="str">
        <f>VLOOKUP(J859,银行退!A:K,11,FALSE)</f>
        <v>20170804</v>
      </c>
    </row>
    <row r="860" spans="1:15">
      <c r="A860" s="1" t="s">
        <v>15944</v>
      </c>
      <c r="B860" s="1" t="s">
        <v>15945</v>
      </c>
      <c r="C860" s="1" t="s">
        <v>15946</v>
      </c>
      <c r="D860" s="1" t="s">
        <v>3744</v>
      </c>
      <c r="E860" s="1" t="s">
        <v>3745</v>
      </c>
      <c r="F860" s="2">
        <v>5421</v>
      </c>
      <c r="G860" s="1" t="s">
        <v>711</v>
      </c>
      <c r="H860" s="1" t="s">
        <v>517</v>
      </c>
      <c r="I860" s="1" t="s">
        <v>122</v>
      </c>
      <c r="J860" s="1" t="s">
        <v>15947</v>
      </c>
      <c r="K860" s="1" t="s">
        <v>15948</v>
      </c>
      <c r="L860" t="e">
        <f>VLOOKUP(B860,HIS退!B:F,5,FALSE)</f>
        <v>#N/A</v>
      </c>
      <c r="M860">
        <f>VLOOKUP(J860,银行退!A:F,6,FALSE)</f>
        <v>5421</v>
      </c>
      <c r="N860" t="e">
        <f>VLOOKUP(J860,银行退!A:J,10,FALSE)</f>
        <v>#N/A</v>
      </c>
      <c r="O860" t="str">
        <f>VLOOKUP(J860,银行退!A:K,11,FALSE)</f>
        <v>20170804</v>
      </c>
    </row>
    <row r="861" spans="1:15">
      <c r="A861" s="1" t="s">
        <v>15949</v>
      </c>
      <c r="B861" s="1" t="s">
        <v>15950</v>
      </c>
      <c r="C861" s="1" t="s">
        <v>3747</v>
      </c>
      <c r="D861" s="1" t="s">
        <v>3748</v>
      </c>
      <c r="E861" s="1" t="s">
        <v>3749</v>
      </c>
      <c r="F861" s="2">
        <v>137.5</v>
      </c>
      <c r="G861" s="1" t="s">
        <v>711</v>
      </c>
      <c r="H861" s="1" t="s">
        <v>514</v>
      </c>
      <c r="I861" s="1" t="s">
        <v>515</v>
      </c>
      <c r="J861" s="1" t="s">
        <v>15951</v>
      </c>
      <c r="K861" s="1" t="s">
        <v>15952</v>
      </c>
      <c r="L861" t="e">
        <f>VLOOKUP(B861,HIS退!B:F,5,FALSE)</f>
        <v>#N/A</v>
      </c>
      <c r="M861">
        <f>VLOOKUP(J861,银行退!A:F,6,FALSE)</f>
        <v>137.5</v>
      </c>
      <c r="N861" t="e">
        <f>VLOOKUP(J861,银行退!A:J,10,FALSE)</f>
        <v>#N/A</v>
      </c>
      <c r="O861" t="e">
        <f>VLOOKUP(J861,银行退!A:K,11,FALSE)</f>
        <v>#N/A</v>
      </c>
    </row>
    <row r="862" spans="1:15">
      <c r="A862" s="1" t="s">
        <v>15953</v>
      </c>
      <c r="B862" s="1" t="s">
        <v>15954</v>
      </c>
      <c r="C862" s="1" t="s">
        <v>3751</v>
      </c>
      <c r="D862" s="1" t="s">
        <v>3752</v>
      </c>
      <c r="E862" s="1" t="s">
        <v>3753</v>
      </c>
      <c r="F862" s="2">
        <v>2200</v>
      </c>
      <c r="G862" s="1" t="s">
        <v>711</v>
      </c>
      <c r="H862" s="1" t="s">
        <v>514</v>
      </c>
      <c r="I862" s="1" t="s">
        <v>515</v>
      </c>
      <c r="J862" s="1" t="s">
        <v>15955</v>
      </c>
      <c r="K862" s="1" t="s">
        <v>15956</v>
      </c>
      <c r="L862" t="e">
        <f>VLOOKUP(B862,HIS退!B:F,5,FALSE)</f>
        <v>#N/A</v>
      </c>
      <c r="M862">
        <f>VLOOKUP(J862,银行退!A:F,6,FALSE)</f>
        <v>2200</v>
      </c>
      <c r="N862" t="e">
        <f>VLOOKUP(J862,银行退!A:J,10,FALSE)</f>
        <v>#N/A</v>
      </c>
      <c r="O862" t="e">
        <f>VLOOKUP(J862,银行退!A:K,11,FALSE)</f>
        <v>#N/A</v>
      </c>
    </row>
    <row r="863" spans="1:15">
      <c r="A863" s="1" t="s">
        <v>15957</v>
      </c>
      <c r="B863" s="1" t="s">
        <v>15958</v>
      </c>
      <c r="C863" s="1" t="s">
        <v>3755</v>
      </c>
      <c r="D863" s="1" t="s">
        <v>3756</v>
      </c>
      <c r="E863" s="1" t="s">
        <v>3757</v>
      </c>
      <c r="F863" s="2">
        <v>382</v>
      </c>
      <c r="G863" s="1" t="s">
        <v>711</v>
      </c>
      <c r="H863" s="1" t="s">
        <v>514</v>
      </c>
      <c r="I863" s="1" t="s">
        <v>515</v>
      </c>
      <c r="J863" s="1" t="s">
        <v>15959</v>
      </c>
      <c r="K863" s="1" t="s">
        <v>15960</v>
      </c>
      <c r="L863" t="e">
        <f>VLOOKUP(B863,HIS退!B:F,5,FALSE)</f>
        <v>#N/A</v>
      </c>
      <c r="M863">
        <f>VLOOKUP(J863,银行退!A:F,6,FALSE)</f>
        <v>382</v>
      </c>
      <c r="N863" t="e">
        <f>VLOOKUP(J863,银行退!A:J,10,FALSE)</f>
        <v>#N/A</v>
      </c>
      <c r="O863" t="e">
        <f>VLOOKUP(J863,银行退!A:K,11,FALSE)</f>
        <v>#N/A</v>
      </c>
    </row>
    <row r="864" spans="1:15">
      <c r="A864" s="1" t="s">
        <v>15961</v>
      </c>
      <c r="B864" s="1" t="s">
        <v>15962</v>
      </c>
      <c r="C864" s="1" t="s">
        <v>3759</v>
      </c>
      <c r="D864" s="1" t="s">
        <v>3752</v>
      </c>
      <c r="E864" s="1" t="s">
        <v>3753</v>
      </c>
      <c r="F864" s="2">
        <v>1500</v>
      </c>
      <c r="G864" s="1" t="s">
        <v>711</v>
      </c>
      <c r="H864" s="1" t="s">
        <v>514</v>
      </c>
      <c r="I864" s="1" t="s">
        <v>515</v>
      </c>
      <c r="J864" s="1" t="s">
        <v>15963</v>
      </c>
      <c r="K864" s="1" t="s">
        <v>15964</v>
      </c>
      <c r="L864" t="e">
        <f>VLOOKUP(B864,HIS退!B:F,5,FALSE)</f>
        <v>#N/A</v>
      </c>
      <c r="M864">
        <f>VLOOKUP(J864,银行退!A:F,6,FALSE)</f>
        <v>1500</v>
      </c>
      <c r="N864" t="e">
        <f>VLOOKUP(J864,银行退!A:J,10,FALSE)</f>
        <v>#N/A</v>
      </c>
      <c r="O864" t="e">
        <f>VLOOKUP(J864,银行退!A:K,11,FALSE)</f>
        <v>#N/A</v>
      </c>
    </row>
    <row r="865" spans="1:15">
      <c r="A865" s="1" t="s">
        <v>15965</v>
      </c>
      <c r="B865" s="1" t="s">
        <v>15966</v>
      </c>
      <c r="C865" s="1" t="s">
        <v>15967</v>
      </c>
      <c r="D865" s="1" t="s">
        <v>3761</v>
      </c>
      <c r="E865" s="1" t="s">
        <v>3762</v>
      </c>
      <c r="F865" s="2">
        <v>95.5</v>
      </c>
      <c r="G865" s="1" t="s">
        <v>711</v>
      </c>
      <c r="H865" s="1" t="s">
        <v>517</v>
      </c>
      <c r="I865" s="1" t="s">
        <v>122</v>
      </c>
      <c r="J865" s="1" t="s">
        <v>15968</v>
      </c>
      <c r="K865" s="1" t="s">
        <v>15969</v>
      </c>
      <c r="L865" t="e">
        <f>VLOOKUP(B865,HIS退!B:F,5,FALSE)</f>
        <v>#N/A</v>
      </c>
      <c r="M865">
        <f>VLOOKUP(J865,银行退!A:F,6,FALSE)</f>
        <v>95.5</v>
      </c>
      <c r="N865" t="e">
        <f>VLOOKUP(J865,银行退!A:J,10,FALSE)</f>
        <v>#N/A</v>
      </c>
      <c r="O865" t="str">
        <f>VLOOKUP(J865,银行退!A:K,11,FALSE)</f>
        <v>20170804</v>
      </c>
    </row>
    <row r="866" spans="1:15">
      <c r="A866" s="1" t="s">
        <v>15970</v>
      </c>
      <c r="B866" s="1" t="s">
        <v>15971</v>
      </c>
      <c r="C866" s="1" t="s">
        <v>3763</v>
      </c>
      <c r="D866" s="1" t="s">
        <v>3764</v>
      </c>
      <c r="E866" s="1" t="s">
        <v>3765</v>
      </c>
      <c r="F866" s="2">
        <v>330</v>
      </c>
      <c r="G866" s="1" t="s">
        <v>711</v>
      </c>
      <c r="H866" s="1" t="s">
        <v>514</v>
      </c>
      <c r="I866" s="1" t="s">
        <v>515</v>
      </c>
      <c r="J866" s="1" t="s">
        <v>15972</v>
      </c>
      <c r="K866" s="1" t="s">
        <v>15973</v>
      </c>
      <c r="L866" t="e">
        <f>VLOOKUP(B866,HIS退!B:F,5,FALSE)</f>
        <v>#N/A</v>
      </c>
      <c r="M866">
        <f>VLOOKUP(J866,银行退!A:F,6,FALSE)</f>
        <v>330</v>
      </c>
      <c r="N866" t="e">
        <f>VLOOKUP(J866,银行退!A:J,10,FALSE)</f>
        <v>#N/A</v>
      </c>
      <c r="O866" t="e">
        <f>VLOOKUP(J866,银行退!A:K,11,FALSE)</f>
        <v>#N/A</v>
      </c>
    </row>
    <row r="867" spans="1:15">
      <c r="A867" s="1" t="s">
        <v>15974</v>
      </c>
      <c r="B867" s="1" t="s">
        <v>15975</v>
      </c>
      <c r="C867" s="1" t="s">
        <v>3767</v>
      </c>
      <c r="D867" s="1" t="s">
        <v>3768</v>
      </c>
      <c r="E867" s="1" t="s">
        <v>3769</v>
      </c>
      <c r="F867" s="2">
        <v>1225.83</v>
      </c>
      <c r="G867" s="1" t="s">
        <v>711</v>
      </c>
      <c r="H867" s="1" t="s">
        <v>514</v>
      </c>
      <c r="I867" s="1" t="s">
        <v>515</v>
      </c>
      <c r="J867" s="1" t="s">
        <v>15976</v>
      </c>
      <c r="K867" s="1" t="s">
        <v>15977</v>
      </c>
      <c r="L867" t="e">
        <f>VLOOKUP(B867,HIS退!B:F,5,FALSE)</f>
        <v>#N/A</v>
      </c>
      <c r="M867">
        <f>VLOOKUP(J867,银行退!A:F,6,FALSE)</f>
        <v>1225.83</v>
      </c>
      <c r="N867" t="e">
        <f>VLOOKUP(J867,银行退!A:J,10,FALSE)</f>
        <v>#N/A</v>
      </c>
      <c r="O867" t="e">
        <f>VLOOKUP(J867,银行退!A:K,11,FALSE)</f>
        <v>#N/A</v>
      </c>
    </row>
    <row r="868" spans="1:15">
      <c r="A868" s="1" t="s">
        <v>15978</v>
      </c>
      <c r="B868" s="1" t="s">
        <v>15979</v>
      </c>
      <c r="C868" s="1" t="s">
        <v>3771</v>
      </c>
      <c r="D868" s="1" t="s">
        <v>3772</v>
      </c>
      <c r="E868" s="1" t="s">
        <v>3773</v>
      </c>
      <c r="F868" s="2">
        <v>34009</v>
      </c>
      <c r="G868" s="1" t="s">
        <v>711</v>
      </c>
      <c r="H868" s="1" t="s">
        <v>514</v>
      </c>
      <c r="I868" s="1" t="s">
        <v>515</v>
      </c>
      <c r="J868" s="1" t="s">
        <v>15980</v>
      </c>
      <c r="K868" s="1" t="s">
        <v>15981</v>
      </c>
      <c r="L868" t="e">
        <f>VLOOKUP(B868,HIS退!B:F,5,FALSE)</f>
        <v>#N/A</v>
      </c>
      <c r="M868">
        <f>VLOOKUP(J868,银行退!A:F,6,FALSE)</f>
        <v>34009</v>
      </c>
      <c r="N868" t="e">
        <f>VLOOKUP(J868,银行退!A:J,10,FALSE)</f>
        <v>#N/A</v>
      </c>
      <c r="O868" t="e">
        <f>VLOOKUP(J868,银行退!A:K,11,FALSE)</f>
        <v>#N/A</v>
      </c>
    </row>
    <row r="869" spans="1:15">
      <c r="A869" s="1" t="s">
        <v>15982</v>
      </c>
      <c r="B869" s="1" t="s">
        <v>15983</v>
      </c>
      <c r="C869" s="1" t="s">
        <v>3775</v>
      </c>
      <c r="D869" s="1" t="s">
        <v>3776</v>
      </c>
      <c r="E869" s="1" t="s">
        <v>3777</v>
      </c>
      <c r="F869" s="2">
        <v>6012.5</v>
      </c>
      <c r="G869" s="1" t="s">
        <v>711</v>
      </c>
      <c r="H869" s="1" t="s">
        <v>514</v>
      </c>
      <c r="I869" s="1" t="s">
        <v>515</v>
      </c>
      <c r="J869" s="1" t="s">
        <v>15984</v>
      </c>
      <c r="K869" s="1" t="s">
        <v>15985</v>
      </c>
      <c r="L869" t="e">
        <f>VLOOKUP(B869,HIS退!B:F,5,FALSE)</f>
        <v>#N/A</v>
      </c>
      <c r="M869">
        <f>VLOOKUP(J869,银行退!A:F,6,FALSE)</f>
        <v>6012.5</v>
      </c>
      <c r="N869" t="e">
        <f>VLOOKUP(J869,银行退!A:J,10,FALSE)</f>
        <v>#N/A</v>
      </c>
      <c r="O869" t="e">
        <f>VLOOKUP(J869,银行退!A:K,11,FALSE)</f>
        <v>#N/A</v>
      </c>
    </row>
    <row r="870" spans="1:15">
      <c r="A870" s="1" t="s">
        <v>15986</v>
      </c>
      <c r="B870" s="1" t="s">
        <v>15987</v>
      </c>
      <c r="C870" s="1" t="s">
        <v>3779</v>
      </c>
      <c r="D870" s="1" t="s">
        <v>3780</v>
      </c>
      <c r="E870" s="1" t="s">
        <v>3781</v>
      </c>
      <c r="F870" s="2">
        <v>5000</v>
      </c>
      <c r="G870" s="1" t="s">
        <v>711</v>
      </c>
      <c r="H870" s="1" t="s">
        <v>514</v>
      </c>
      <c r="I870" s="1" t="s">
        <v>515</v>
      </c>
      <c r="J870" s="1" t="s">
        <v>15988</v>
      </c>
      <c r="K870" s="1" t="s">
        <v>15989</v>
      </c>
      <c r="L870" t="e">
        <f>VLOOKUP(B870,HIS退!B:F,5,FALSE)</f>
        <v>#N/A</v>
      </c>
      <c r="M870">
        <f>VLOOKUP(J870,银行退!A:F,6,FALSE)</f>
        <v>5000</v>
      </c>
      <c r="N870" t="e">
        <f>VLOOKUP(J870,银行退!A:J,10,FALSE)</f>
        <v>#N/A</v>
      </c>
      <c r="O870" t="e">
        <f>VLOOKUP(J870,银行退!A:K,11,FALSE)</f>
        <v>#N/A</v>
      </c>
    </row>
    <row r="871" spans="1:15">
      <c r="A871" s="1" t="s">
        <v>15990</v>
      </c>
      <c r="B871" s="1" t="s">
        <v>15991</v>
      </c>
      <c r="C871" s="1" t="s">
        <v>3783</v>
      </c>
      <c r="D871" s="1" t="s">
        <v>3784</v>
      </c>
      <c r="E871" s="1" t="s">
        <v>3785</v>
      </c>
      <c r="F871" s="2">
        <v>2592.36</v>
      </c>
      <c r="G871" s="1" t="s">
        <v>711</v>
      </c>
      <c r="H871" s="1" t="s">
        <v>514</v>
      </c>
      <c r="I871" s="1" t="s">
        <v>515</v>
      </c>
      <c r="J871" s="1" t="s">
        <v>15992</v>
      </c>
      <c r="K871" s="1" t="s">
        <v>15993</v>
      </c>
      <c r="L871" t="e">
        <f>VLOOKUP(B871,HIS退!B:F,5,FALSE)</f>
        <v>#N/A</v>
      </c>
      <c r="M871">
        <f>VLOOKUP(J871,银行退!A:F,6,FALSE)</f>
        <v>2592.36</v>
      </c>
      <c r="N871" t="e">
        <f>VLOOKUP(J871,银行退!A:J,10,FALSE)</f>
        <v>#N/A</v>
      </c>
      <c r="O871" t="e">
        <f>VLOOKUP(J871,银行退!A:K,11,FALSE)</f>
        <v>#N/A</v>
      </c>
    </row>
    <row r="872" spans="1:15">
      <c r="A872" s="1" t="s">
        <v>15994</v>
      </c>
      <c r="B872" s="1" t="s">
        <v>15995</v>
      </c>
      <c r="C872" s="1" t="s">
        <v>3787</v>
      </c>
      <c r="D872" s="1" t="s">
        <v>3788</v>
      </c>
      <c r="E872" s="1" t="s">
        <v>3789</v>
      </c>
      <c r="F872" s="2">
        <v>500</v>
      </c>
      <c r="G872" s="1" t="s">
        <v>711</v>
      </c>
      <c r="H872" s="1" t="s">
        <v>514</v>
      </c>
      <c r="I872" s="1" t="s">
        <v>515</v>
      </c>
      <c r="J872" s="1" t="s">
        <v>15996</v>
      </c>
      <c r="K872" s="1" t="s">
        <v>15997</v>
      </c>
      <c r="L872" t="e">
        <f>VLOOKUP(B872,HIS退!B:F,5,FALSE)</f>
        <v>#N/A</v>
      </c>
      <c r="M872">
        <f>VLOOKUP(J872,银行退!A:F,6,FALSE)</f>
        <v>500</v>
      </c>
      <c r="N872" t="e">
        <f>VLOOKUP(J872,银行退!A:J,10,FALSE)</f>
        <v>#N/A</v>
      </c>
      <c r="O872" t="e">
        <f>VLOOKUP(J872,银行退!A:K,11,FALSE)</f>
        <v>#N/A</v>
      </c>
    </row>
    <row r="873" spans="1:15">
      <c r="A873" s="1" t="s">
        <v>15998</v>
      </c>
      <c r="B873" s="1" t="s">
        <v>15999</v>
      </c>
      <c r="C873" s="1" t="s">
        <v>16000</v>
      </c>
      <c r="D873" s="1" t="s">
        <v>3791</v>
      </c>
      <c r="E873" s="1" t="s">
        <v>3792</v>
      </c>
      <c r="F873" s="2">
        <v>81.67</v>
      </c>
      <c r="G873" s="1" t="s">
        <v>711</v>
      </c>
      <c r="H873" s="1" t="s">
        <v>517</v>
      </c>
      <c r="I873" s="1" t="s">
        <v>122</v>
      </c>
      <c r="J873" s="1" t="s">
        <v>16001</v>
      </c>
      <c r="K873" s="1" t="s">
        <v>16002</v>
      </c>
      <c r="L873" t="e">
        <f>VLOOKUP(B873,HIS退!B:F,5,FALSE)</f>
        <v>#N/A</v>
      </c>
      <c r="M873">
        <f>VLOOKUP(J873,银行退!A:F,6,FALSE)</f>
        <v>81.67</v>
      </c>
      <c r="N873" t="e">
        <f>VLOOKUP(J873,银行退!A:J,10,FALSE)</f>
        <v>#N/A</v>
      </c>
      <c r="O873" t="str">
        <f>VLOOKUP(J873,银行退!A:K,11,FALSE)</f>
        <v>20170804</v>
      </c>
    </row>
    <row r="874" spans="1:15">
      <c r="A874" s="1" t="s">
        <v>16003</v>
      </c>
      <c r="B874" s="1" t="s">
        <v>16004</v>
      </c>
      <c r="C874" s="1" t="s">
        <v>3794</v>
      </c>
      <c r="D874" s="1" t="s">
        <v>3795</v>
      </c>
      <c r="E874" s="1" t="s">
        <v>3796</v>
      </c>
      <c r="F874" s="2">
        <v>700</v>
      </c>
      <c r="G874" s="1" t="s">
        <v>711</v>
      </c>
      <c r="H874" s="1" t="s">
        <v>514</v>
      </c>
      <c r="I874" s="1" t="s">
        <v>515</v>
      </c>
      <c r="J874" s="1" t="s">
        <v>16005</v>
      </c>
      <c r="K874" s="1" t="s">
        <v>16006</v>
      </c>
      <c r="L874" t="e">
        <f>VLOOKUP(B874,HIS退!B:F,5,FALSE)</f>
        <v>#N/A</v>
      </c>
      <c r="M874">
        <f>VLOOKUP(J874,银行退!A:F,6,FALSE)</f>
        <v>700</v>
      </c>
      <c r="N874" t="e">
        <f>VLOOKUP(J874,银行退!A:J,10,FALSE)</f>
        <v>#N/A</v>
      </c>
      <c r="O874" t="e">
        <f>VLOOKUP(J874,银行退!A:K,11,FALSE)</f>
        <v>#N/A</v>
      </c>
    </row>
    <row r="875" spans="1:15">
      <c r="A875" s="1" t="s">
        <v>16007</v>
      </c>
      <c r="B875" s="1" t="s">
        <v>16008</v>
      </c>
      <c r="C875" s="1" t="s">
        <v>3798</v>
      </c>
      <c r="D875" s="1" t="s">
        <v>3799</v>
      </c>
      <c r="E875" s="1" t="s">
        <v>3800</v>
      </c>
      <c r="F875" s="2">
        <v>680.74</v>
      </c>
      <c r="G875" s="1" t="s">
        <v>711</v>
      </c>
      <c r="H875" s="1" t="s">
        <v>514</v>
      </c>
      <c r="I875" s="1" t="s">
        <v>515</v>
      </c>
      <c r="J875" s="1" t="s">
        <v>16009</v>
      </c>
      <c r="K875" s="1" t="s">
        <v>16010</v>
      </c>
      <c r="L875" t="e">
        <f>VLOOKUP(B875,HIS退!B:F,5,FALSE)</f>
        <v>#N/A</v>
      </c>
      <c r="M875">
        <f>VLOOKUP(J875,银行退!A:F,6,FALSE)</f>
        <v>680.74</v>
      </c>
      <c r="N875" t="e">
        <f>VLOOKUP(J875,银行退!A:J,10,FALSE)</f>
        <v>#N/A</v>
      </c>
      <c r="O875" t="e">
        <f>VLOOKUP(J875,银行退!A:K,11,FALSE)</f>
        <v>#N/A</v>
      </c>
    </row>
    <row r="876" spans="1:15">
      <c r="A876" s="1" t="s">
        <v>16011</v>
      </c>
      <c r="B876" s="1" t="s">
        <v>16012</v>
      </c>
      <c r="C876" s="1" t="s">
        <v>16013</v>
      </c>
      <c r="D876" s="1" t="s">
        <v>3802</v>
      </c>
      <c r="E876" s="1" t="s">
        <v>3803</v>
      </c>
      <c r="F876" s="2">
        <v>16.5</v>
      </c>
      <c r="G876" s="1" t="s">
        <v>711</v>
      </c>
      <c r="H876" s="1" t="s">
        <v>517</v>
      </c>
      <c r="I876" s="1" t="s">
        <v>122</v>
      </c>
      <c r="J876" s="1" t="s">
        <v>16014</v>
      </c>
      <c r="K876" s="1" t="s">
        <v>16002</v>
      </c>
      <c r="L876" t="e">
        <f>VLOOKUP(B876,HIS退!B:F,5,FALSE)</f>
        <v>#N/A</v>
      </c>
      <c r="M876">
        <f>VLOOKUP(J876,银行退!A:F,6,FALSE)</f>
        <v>16.5</v>
      </c>
      <c r="N876" t="e">
        <f>VLOOKUP(J876,银行退!A:J,10,FALSE)</f>
        <v>#N/A</v>
      </c>
      <c r="O876" t="str">
        <f>VLOOKUP(J876,银行退!A:K,11,FALSE)</f>
        <v>20170804</v>
      </c>
    </row>
    <row r="877" spans="1:15">
      <c r="A877" s="1" t="s">
        <v>16015</v>
      </c>
      <c r="B877" s="1" t="s">
        <v>16016</v>
      </c>
      <c r="C877" s="1" t="s">
        <v>3805</v>
      </c>
      <c r="D877" s="1" t="s">
        <v>3806</v>
      </c>
      <c r="E877" s="1" t="s">
        <v>3807</v>
      </c>
      <c r="F877" s="2">
        <v>3364</v>
      </c>
      <c r="G877" s="1" t="s">
        <v>711</v>
      </c>
      <c r="H877" s="1" t="s">
        <v>514</v>
      </c>
      <c r="I877" s="1" t="s">
        <v>515</v>
      </c>
      <c r="J877" s="1" t="s">
        <v>16017</v>
      </c>
      <c r="K877" s="1" t="s">
        <v>16018</v>
      </c>
      <c r="L877" t="e">
        <f>VLOOKUP(B877,HIS退!B:F,5,FALSE)</f>
        <v>#N/A</v>
      </c>
      <c r="M877">
        <f>VLOOKUP(J877,银行退!A:F,6,FALSE)</f>
        <v>3364</v>
      </c>
      <c r="N877" t="e">
        <f>VLOOKUP(J877,银行退!A:J,10,FALSE)</f>
        <v>#N/A</v>
      </c>
      <c r="O877" t="e">
        <f>VLOOKUP(J877,银行退!A:K,11,FALSE)</f>
        <v>#N/A</v>
      </c>
    </row>
    <row r="878" spans="1:15">
      <c r="A878" s="1" t="s">
        <v>16019</v>
      </c>
      <c r="B878" s="1" t="s">
        <v>16020</v>
      </c>
      <c r="C878" s="1" t="s">
        <v>3809</v>
      </c>
      <c r="D878" s="1" t="s">
        <v>3810</v>
      </c>
      <c r="E878" s="1" t="s">
        <v>3811</v>
      </c>
      <c r="F878" s="2">
        <v>12</v>
      </c>
      <c r="G878" s="1" t="s">
        <v>711</v>
      </c>
      <c r="H878" s="1" t="s">
        <v>514</v>
      </c>
      <c r="I878" s="1" t="s">
        <v>515</v>
      </c>
      <c r="J878" s="1" t="s">
        <v>16021</v>
      </c>
      <c r="K878" s="1" t="s">
        <v>16022</v>
      </c>
      <c r="L878" t="e">
        <f>VLOOKUP(B878,HIS退!B:F,5,FALSE)</f>
        <v>#N/A</v>
      </c>
      <c r="M878">
        <f>VLOOKUP(J878,银行退!A:F,6,FALSE)</f>
        <v>12</v>
      </c>
      <c r="N878" t="e">
        <f>VLOOKUP(J878,银行退!A:J,10,FALSE)</f>
        <v>#N/A</v>
      </c>
      <c r="O878" t="e">
        <f>VLOOKUP(J878,银行退!A:K,11,FALSE)</f>
        <v>#N/A</v>
      </c>
    </row>
    <row r="879" spans="1:15">
      <c r="A879" s="1" t="s">
        <v>16023</v>
      </c>
      <c r="B879" s="1" t="s">
        <v>16024</v>
      </c>
      <c r="C879" s="1" t="s">
        <v>3813</v>
      </c>
      <c r="D879" s="1" t="s">
        <v>3814</v>
      </c>
      <c r="E879" s="1" t="s">
        <v>3815</v>
      </c>
      <c r="F879" s="2">
        <v>5000</v>
      </c>
      <c r="G879" s="1" t="s">
        <v>711</v>
      </c>
      <c r="H879" s="1" t="s">
        <v>514</v>
      </c>
      <c r="I879" s="1" t="s">
        <v>515</v>
      </c>
      <c r="J879" s="1" t="s">
        <v>16025</v>
      </c>
      <c r="K879" s="1" t="s">
        <v>16026</v>
      </c>
      <c r="L879" t="e">
        <f>VLOOKUP(B879,HIS退!B:F,5,FALSE)</f>
        <v>#N/A</v>
      </c>
      <c r="M879">
        <f>VLOOKUP(J879,银行退!A:F,6,FALSE)</f>
        <v>5000</v>
      </c>
      <c r="N879" t="e">
        <f>VLOOKUP(J879,银行退!A:J,10,FALSE)</f>
        <v>#N/A</v>
      </c>
      <c r="O879" t="e">
        <f>VLOOKUP(J879,银行退!A:K,11,FALSE)</f>
        <v>#N/A</v>
      </c>
    </row>
    <row r="880" spans="1:15">
      <c r="A880" s="1" t="s">
        <v>16023</v>
      </c>
      <c r="B880" s="1" t="s">
        <v>16027</v>
      </c>
      <c r="C880" s="1" t="s">
        <v>3817</v>
      </c>
      <c r="D880" s="1" t="s">
        <v>3818</v>
      </c>
      <c r="E880" s="1" t="s">
        <v>3819</v>
      </c>
      <c r="F880" s="2">
        <v>167</v>
      </c>
      <c r="G880" s="1" t="s">
        <v>711</v>
      </c>
      <c r="H880" s="1" t="s">
        <v>514</v>
      </c>
      <c r="I880" s="1" t="s">
        <v>515</v>
      </c>
      <c r="J880" s="1" t="s">
        <v>16028</v>
      </c>
      <c r="K880" s="1" t="s">
        <v>16022</v>
      </c>
      <c r="L880" t="e">
        <f>VLOOKUP(B880,HIS退!B:F,5,FALSE)</f>
        <v>#N/A</v>
      </c>
      <c r="M880">
        <f>VLOOKUP(J880,银行退!A:F,6,FALSE)</f>
        <v>167</v>
      </c>
      <c r="N880" t="e">
        <f>VLOOKUP(J880,银行退!A:J,10,FALSE)</f>
        <v>#N/A</v>
      </c>
      <c r="O880" t="e">
        <f>VLOOKUP(J880,银行退!A:K,11,FALSE)</f>
        <v>#N/A</v>
      </c>
    </row>
    <row r="881" spans="1:15">
      <c r="A881" s="1" t="s">
        <v>16029</v>
      </c>
      <c r="B881" s="1" t="s">
        <v>16030</v>
      </c>
      <c r="C881" s="1" t="s">
        <v>3821</v>
      </c>
      <c r="D881" s="1" t="s">
        <v>3822</v>
      </c>
      <c r="E881" s="1" t="s">
        <v>3823</v>
      </c>
      <c r="F881" s="2">
        <v>5917</v>
      </c>
      <c r="G881" s="1" t="s">
        <v>711</v>
      </c>
      <c r="H881" s="1" t="s">
        <v>514</v>
      </c>
      <c r="I881" s="1" t="s">
        <v>515</v>
      </c>
      <c r="J881" s="1" t="s">
        <v>16031</v>
      </c>
      <c r="K881" s="1" t="s">
        <v>16032</v>
      </c>
      <c r="L881" t="e">
        <f>VLOOKUP(B881,HIS退!B:F,5,FALSE)</f>
        <v>#N/A</v>
      </c>
      <c r="M881">
        <f>VLOOKUP(J881,银行退!A:F,6,FALSE)</f>
        <v>5917</v>
      </c>
      <c r="N881" t="e">
        <f>VLOOKUP(J881,银行退!A:J,10,FALSE)</f>
        <v>#N/A</v>
      </c>
      <c r="O881" t="e">
        <f>VLOOKUP(J881,银行退!A:K,11,FALSE)</f>
        <v>#N/A</v>
      </c>
    </row>
    <row r="882" spans="1:15">
      <c r="A882" s="1" t="s">
        <v>16033</v>
      </c>
      <c r="B882" s="1" t="s">
        <v>16034</v>
      </c>
      <c r="C882" s="1" t="s">
        <v>3825</v>
      </c>
      <c r="D882" s="1" t="s">
        <v>3826</v>
      </c>
      <c r="E882" s="1" t="s">
        <v>3827</v>
      </c>
      <c r="F882" s="2">
        <v>2973.97</v>
      </c>
      <c r="G882" s="1" t="s">
        <v>711</v>
      </c>
      <c r="H882" s="1" t="s">
        <v>514</v>
      </c>
      <c r="I882" s="1" t="s">
        <v>515</v>
      </c>
      <c r="J882" s="1" t="s">
        <v>16035</v>
      </c>
      <c r="K882" s="1" t="s">
        <v>16036</v>
      </c>
      <c r="L882" t="e">
        <f>VLOOKUP(B882,HIS退!B:F,5,FALSE)</f>
        <v>#N/A</v>
      </c>
      <c r="M882">
        <f>VLOOKUP(J882,银行退!A:F,6,FALSE)</f>
        <v>2973.97</v>
      </c>
      <c r="N882" t="e">
        <f>VLOOKUP(J882,银行退!A:J,10,FALSE)</f>
        <v>#N/A</v>
      </c>
      <c r="O882" t="e">
        <f>VLOOKUP(J882,银行退!A:K,11,FALSE)</f>
        <v>#N/A</v>
      </c>
    </row>
    <row r="883" spans="1:15">
      <c r="A883" s="1" t="s">
        <v>16037</v>
      </c>
      <c r="B883" s="1" t="s">
        <v>16038</v>
      </c>
      <c r="C883" s="1" t="s">
        <v>3829</v>
      </c>
      <c r="D883" s="1" t="s">
        <v>3830</v>
      </c>
      <c r="E883" s="1" t="s">
        <v>3831</v>
      </c>
      <c r="F883" s="2">
        <v>140</v>
      </c>
      <c r="G883" s="1" t="s">
        <v>711</v>
      </c>
      <c r="H883" s="1" t="s">
        <v>514</v>
      </c>
      <c r="I883" s="1" t="s">
        <v>515</v>
      </c>
      <c r="J883" s="1" t="s">
        <v>16039</v>
      </c>
      <c r="K883" s="1" t="s">
        <v>16040</v>
      </c>
      <c r="L883" t="e">
        <f>VLOOKUP(B883,HIS退!B:F,5,FALSE)</f>
        <v>#N/A</v>
      </c>
      <c r="M883">
        <f>VLOOKUP(J883,银行退!A:F,6,FALSE)</f>
        <v>140</v>
      </c>
      <c r="N883" t="e">
        <f>VLOOKUP(J883,银行退!A:J,10,FALSE)</f>
        <v>#N/A</v>
      </c>
      <c r="O883" t="e">
        <f>VLOOKUP(J883,银行退!A:K,11,FALSE)</f>
        <v>#N/A</v>
      </c>
    </row>
    <row r="884" spans="1:15">
      <c r="A884" s="1" t="s">
        <v>16041</v>
      </c>
      <c r="B884" s="1" t="s">
        <v>16042</v>
      </c>
      <c r="C884" s="1" t="s">
        <v>3833</v>
      </c>
      <c r="D884" s="1" t="s">
        <v>3834</v>
      </c>
      <c r="E884" s="1" t="s">
        <v>3835</v>
      </c>
      <c r="F884" s="2">
        <v>3635</v>
      </c>
      <c r="G884" s="1" t="s">
        <v>711</v>
      </c>
      <c r="H884" s="1" t="s">
        <v>514</v>
      </c>
      <c r="I884" s="1" t="s">
        <v>515</v>
      </c>
      <c r="J884" s="1" t="s">
        <v>16043</v>
      </c>
      <c r="K884" s="1" t="s">
        <v>16044</v>
      </c>
      <c r="L884" t="e">
        <f>VLOOKUP(B884,HIS退!B:F,5,FALSE)</f>
        <v>#N/A</v>
      </c>
      <c r="M884">
        <f>VLOOKUP(J884,银行退!A:F,6,FALSE)</f>
        <v>3635</v>
      </c>
      <c r="N884" t="e">
        <f>VLOOKUP(J884,银行退!A:J,10,FALSE)</f>
        <v>#N/A</v>
      </c>
      <c r="O884" t="e">
        <f>VLOOKUP(J884,银行退!A:K,11,FALSE)</f>
        <v>#N/A</v>
      </c>
    </row>
    <row r="885" spans="1:15">
      <c r="A885" s="1" t="s">
        <v>16045</v>
      </c>
      <c r="B885" s="1" t="s">
        <v>16046</v>
      </c>
      <c r="C885" s="1" t="s">
        <v>3837</v>
      </c>
      <c r="D885" s="1" t="s">
        <v>3838</v>
      </c>
      <c r="E885" s="1" t="s">
        <v>3839</v>
      </c>
      <c r="F885" s="2">
        <v>2784</v>
      </c>
      <c r="G885" s="1" t="s">
        <v>711</v>
      </c>
      <c r="H885" s="1" t="s">
        <v>514</v>
      </c>
      <c r="I885" s="1" t="s">
        <v>515</v>
      </c>
      <c r="J885" s="1" t="s">
        <v>16047</v>
      </c>
      <c r="K885" s="1" t="s">
        <v>16044</v>
      </c>
      <c r="L885" t="e">
        <f>VLOOKUP(B885,HIS退!B:F,5,FALSE)</f>
        <v>#N/A</v>
      </c>
      <c r="M885">
        <f>VLOOKUP(J885,银行退!A:F,6,FALSE)</f>
        <v>2784</v>
      </c>
      <c r="N885" t="e">
        <f>VLOOKUP(J885,银行退!A:J,10,FALSE)</f>
        <v>#N/A</v>
      </c>
      <c r="O885" t="e">
        <f>VLOOKUP(J885,银行退!A:K,11,FALSE)</f>
        <v>#N/A</v>
      </c>
    </row>
    <row r="886" spans="1:15">
      <c r="A886" s="1" t="s">
        <v>16048</v>
      </c>
      <c r="B886" s="1" t="s">
        <v>16049</v>
      </c>
      <c r="C886" s="1" t="s">
        <v>3841</v>
      </c>
      <c r="D886" s="1" t="s">
        <v>3842</v>
      </c>
      <c r="E886" s="1" t="s">
        <v>222</v>
      </c>
      <c r="F886" s="2">
        <v>120</v>
      </c>
      <c r="G886" s="1" t="s">
        <v>711</v>
      </c>
      <c r="H886" s="1" t="s">
        <v>514</v>
      </c>
      <c r="I886" s="1" t="s">
        <v>515</v>
      </c>
      <c r="J886" s="1" t="s">
        <v>16050</v>
      </c>
      <c r="K886" s="1" t="s">
        <v>16051</v>
      </c>
      <c r="L886" t="e">
        <f>VLOOKUP(B886,HIS退!B:F,5,FALSE)</f>
        <v>#N/A</v>
      </c>
      <c r="M886">
        <f>VLOOKUP(J886,银行退!A:F,6,FALSE)</f>
        <v>120</v>
      </c>
      <c r="N886" t="e">
        <f>VLOOKUP(J886,银行退!A:J,10,FALSE)</f>
        <v>#N/A</v>
      </c>
      <c r="O886" t="e">
        <f>VLOOKUP(J886,银行退!A:K,11,FALSE)</f>
        <v>#N/A</v>
      </c>
    </row>
    <row r="887" spans="1:15">
      <c r="A887" s="1" t="s">
        <v>16052</v>
      </c>
      <c r="B887" s="1" t="s">
        <v>16053</v>
      </c>
      <c r="C887" s="1" t="s">
        <v>16054</v>
      </c>
      <c r="D887" s="1" t="s">
        <v>3844</v>
      </c>
      <c r="E887" s="1" t="s">
        <v>3845</v>
      </c>
      <c r="F887" s="2">
        <v>43.98</v>
      </c>
      <c r="G887" s="1" t="s">
        <v>711</v>
      </c>
      <c r="H887" s="1" t="s">
        <v>517</v>
      </c>
      <c r="I887" s="1" t="s">
        <v>122</v>
      </c>
      <c r="J887" s="1" t="s">
        <v>16055</v>
      </c>
      <c r="K887" s="1" t="s">
        <v>13349</v>
      </c>
      <c r="L887" t="e">
        <f>VLOOKUP(B887,HIS退!B:F,5,FALSE)</f>
        <v>#N/A</v>
      </c>
      <c r="M887">
        <f>VLOOKUP(J887,银行退!A:F,6,FALSE)</f>
        <v>43.98</v>
      </c>
      <c r="N887" t="e">
        <f>VLOOKUP(J887,银行退!A:J,10,FALSE)</f>
        <v>#N/A</v>
      </c>
      <c r="O887" t="str">
        <f>VLOOKUP(J887,银行退!A:K,11,FALSE)</f>
        <v>20170804</v>
      </c>
    </row>
    <row r="888" spans="1:15">
      <c r="A888" s="1" t="s">
        <v>16056</v>
      </c>
      <c r="B888" s="1" t="s">
        <v>16057</v>
      </c>
      <c r="C888" s="1" t="s">
        <v>3847</v>
      </c>
      <c r="D888" s="1" t="s">
        <v>3848</v>
      </c>
      <c r="E888" s="1" t="s">
        <v>3849</v>
      </c>
      <c r="F888" s="2">
        <v>10</v>
      </c>
      <c r="G888" s="1" t="s">
        <v>711</v>
      </c>
      <c r="H888" s="1" t="s">
        <v>514</v>
      </c>
      <c r="I888" s="1" t="s">
        <v>515</v>
      </c>
      <c r="J888" s="1" t="s">
        <v>16058</v>
      </c>
      <c r="K888" s="1" t="s">
        <v>16059</v>
      </c>
      <c r="L888" t="e">
        <f>VLOOKUP(B888,HIS退!B:F,5,FALSE)</f>
        <v>#N/A</v>
      </c>
      <c r="M888">
        <f>VLOOKUP(J888,银行退!A:F,6,FALSE)</f>
        <v>10</v>
      </c>
      <c r="N888" t="e">
        <f>VLOOKUP(J888,银行退!A:J,10,FALSE)</f>
        <v>#N/A</v>
      </c>
      <c r="O888" t="e">
        <f>VLOOKUP(J888,银行退!A:K,11,FALSE)</f>
        <v>#N/A</v>
      </c>
    </row>
    <row r="889" spans="1:15">
      <c r="A889" s="1" t="s">
        <v>16060</v>
      </c>
      <c r="B889" s="1" t="s">
        <v>16061</v>
      </c>
      <c r="C889" s="1" t="s">
        <v>3851</v>
      </c>
      <c r="D889" s="1" t="s">
        <v>1522</v>
      </c>
      <c r="E889" s="1" t="s">
        <v>1523</v>
      </c>
      <c r="F889" s="2">
        <v>293.3</v>
      </c>
      <c r="G889" s="1" t="s">
        <v>711</v>
      </c>
      <c r="H889" s="1" t="s">
        <v>514</v>
      </c>
      <c r="I889" s="1" t="s">
        <v>515</v>
      </c>
      <c r="J889" s="1" t="s">
        <v>16062</v>
      </c>
      <c r="K889" s="1" t="s">
        <v>13418</v>
      </c>
      <c r="L889" t="e">
        <f>VLOOKUP(B889,HIS退!B:F,5,FALSE)</f>
        <v>#N/A</v>
      </c>
      <c r="M889">
        <f>VLOOKUP(J889,银行退!A:F,6,FALSE)</f>
        <v>293.3</v>
      </c>
      <c r="N889" t="e">
        <f>VLOOKUP(J889,银行退!A:J,10,FALSE)</f>
        <v>#N/A</v>
      </c>
      <c r="O889" t="e">
        <f>VLOOKUP(J889,银行退!A:K,11,FALSE)</f>
        <v>#N/A</v>
      </c>
    </row>
    <row r="890" spans="1:15">
      <c r="A890" s="1" t="s">
        <v>16063</v>
      </c>
      <c r="B890" s="1" t="s">
        <v>16064</v>
      </c>
      <c r="C890" s="1" t="s">
        <v>3853</v>
      </c>
      <c r="D890" s="1" t="s">
        <v>3854</v>
      </c>
      <c r="E890" s="1" t="s">
        <v>3855</v>
      </c>
      <c r="F890" s="2">
        <v>584.41999999999996</v>
      </c>
      <c r="G890" s="1" t="s">
        <v>711</v>
      </c>
      <c r="H890" s="1" t="s">
        <v>514</v>
      </c>
      <c r="I890" s="1" t="s">
        <v>515</v>
      </c>
      <c r="J890" s="1" t="s">
        <v>16065</v>
      </c>
      <c r="K890" s="1" t="s">
        <v>16066</v>
      </c>
      <c r="L890" t="e">
        <f>VLOOKUP(B890,HIS退!B:F,5,FALSE)</f>
        <v>#N/A</v>
      </c>
      <c r="M890">
        <f>VLOOKUP(J890,银行退!A:F,6,FALSE)</f>
        <v>584.41999999999996</v>
      </c>
      <c r="N890" t="e">
        <f>VLOOKUP(J890,银行退!A:J,10,FALSE)</f>
        <v>#N/A</v>
      </c>
      <c r="O890" t="e">
        <f>VLOOKUP(J890,银行退!A:K,11,FALSE)</f>
        <v>#N/A</v>
      </c>
    </row>
    <row r="891" spans="1:15">
      <c r="A891" s="1" t="s">
        <v>16067</v>
      </c>
      <c r="B891" s="1" t="s">
        <v>16068</v>
      </c>
      <c r="C891" s="1" t="s">
        <v>3857</v>
      </c>
      <c r="D891" s="1" t="s">
        <v>3848</v>
      </c>
      <c r="E891" s="1" t="s">
        <v>3849</v>
      </c>
      <c r="F891" s="2">
        <v>1000</v>
      </c>
      <c r="G891" s="1" t="s">
        <v>711</v>
      </c>
      <c r="H891" s="1" t="s">
        <v>514</v>
      </c>
      <c r="I891" s="1" t="s">
        <v>515</v>
      </c>
      <c r="J891" s="1" t="s">
        <v>16069</v>
      </c>
      <c r="K891" s="1" t="s">
        <v>16059</v>
      </c>
      <c r="L891" t="e">
        <f>VLOOKUP(B891,HIS退!B:F,5,FALSE)</f>
        <v>#N/A</v>
      </c>
      <c r="M891">
        <f>VLOOKUP(J891,银行退!A:F,6,FALSE)</f>
        <v>1000</v>
      </c>
      <c r="N891" t="e">
        <f>VLOOKUP(J891,银行退!A:J,10,FALSE)</f>
        <v>#N/A</v>
      </c>
      <c r="O891" t="e">
        <f>VLOOKUP(J891,银行退!A:K,11,FALSE)</f>
        <v>#N/A</v>
      </c>
    </row>
    <row r="892" spans="1:15">
      <c r="A892" s="1" t="s">
        <v>16070</v>
      </c>
      <c r="B892" s="1" t="s">
        <v>16071</v>
      </c>
      <c r="C892" s="1" t="s">
        <v>3859</v>
      </c>
      <c r="D892" s="1" t="s">
        <v>3860</v>
      </c>
      <c r="E892" s="1" t="s">
        <v>3861</v>
      </c>
      <c r="F892" s="2">
        <v>470</v>
      </c>
      <c r="G892" s="1" t="s">
        <v>711</v>
      </c>
      <c r="H892" s="1" t="s">
        <v>514</v>
      </c>
      <c r="I892" s="1" t="s">
        <v>515</v>
      </c>
      <c r="J892" s="1" t="s">
        <v>16072</v>
      </c>
      <c r="K892" s="1" t="s">
        <v>16051</v>
      </c>
      <c r="L892" t="e">
        <f>VLOOKUP(B892,HIS退!B:F,5,FALSE)</f>
        <v>#N/A</v>
      </c>
      <c r="M892">
        <f>VLOOKUP(J892,银行退!A:F,6,FALSE)</f>
        <v>470</v>
      </c>
      <c r="N892" t="e">
        <f>VLOOKUP(J892,银行退!A:J,10,FALSE)</f>
        <v>#N/A</v>
      </c>
      <c r="O892" t="e">
        <f>VLOOKUP(J892,银行退!A:K,11,FALSE)</f>
        <v>#N/A</v>
      </c>
    </row>
    <row r="893" spans="1:15">
      <c r="A893" s="1" t="s">
        <v>16073</v>
      </c>
      <c r="B893" s="1" t="s">
        <v>16074</v>
      </c>
      <c r="C893" s="1" t="s">
        <v>3863</v>
      </c>
      <c r="D893" s="1" t="s">
        <v>3864</v>
      </c>
      <c r="E893" s="1" t="s">
        <v>3670</v>
      </c>
      <c r="F893" s="2">
        <v>10000</v>
      </c>
      <c r="G893" s="1" t="s">
        <v>711</v>
      </c>
      <c r="H893" s="1" t="s">
        <v>514</v>
      </c>
      <c r="I893" s="1" t="s">
        <v>515</v>
      </c>
      <c r="J893" s="1" t="s">
        <v>16075</v>
      </c>
      <c r="K893" s="1" t="s">
        <v>16076</v>
      </c>
      <c r="L893" t="e">
        <f>VLOOKUP(B893,HIS退!B:F,5,FALSE)</f>
        <v>#N/A</v>
      </c>
      <c r="M893">
        <f>VLOOKUP(J893,银行退!A:F,6,FALSE)</f>
        <v>10000</v>
      </c>
      <c r="N893" t="e">
        <f>VLOOKUP(J893,银行退!A:J,10,FALSE)</f>
        <v>#N/A</v>
      </c>
      <c r="O893" t="e">
        <f>VLOOKUP(J893,银行退!A:K,11,FALSE)</f>
        <v>#N/A</v>
      </c>
    </row>
    <row r="894" spans="1:15">
      <c r="A894" s="1" t="s">
        <v>16077</v>
      </c>
      <c r="B894" s="1" t="s">
        <v>16078</v>
      </c>
      <c r="C894" s="1" t="s">
        <v>16079</v>
      </c>
      <c r="D894" s="1" t="s">
        <v>3866</v>
      </c>
      <c r="E894" s="1" t="s">
        <v>3867</v>
      </c>
      <c r="F894" s="2">
        <v>840.94</v>
      </c>
      <c r="G894" s="1" t="s">
        <v>711</v>
      </c>
      <c r="H894" s="1" t="s">
        <v>517</v>
      </c>
      <c r="I894" s="1" t="s">
        <v>122</v>
      </c>
      <c r="J894" s="1" t="s">
        <v>16080</v>
      </c>
      <c r="K894" s="1" t="s">
        <v>16081</v>
      </c>
      <c r="L894" t="e">
        <f>VLOOKUP(B894,HIS退!B:F,5,FALSE)</f>
        <v>#N/A</v>
      </c>
      <c r="M894">
        <f>VLOOKUP(J894,银行退!A:F,6,FALSE)</f>
        <v>840.94</v>
      </c>
      <c r="N894" t="e">
        <f>VLOOKUP(J894,银行退!A:J,10,FALSE)</f>
        <v>#N/A</v>
      </c>
      <c r="O894" t="str">
        <f>VLOOKUP(J894,银行退!A:K,11,FALSE)</f>
        <v>20170804</v>
      </c>
    </row>
    <row r="895" spans="1:15">
      <c r="A895" s="1" t="s">
        <v>16082</v>
      </c>
      <c r="B895" s="1" t="s">
        <v>16083</v>
      </c>
      <c r="C895" s="1" t="s">
        <v>3869</v>
      </c>
      <c r="D895" s="1" t="s">
        <v>3870</v>
      </c>
      <c r="E895" s="1" t="s">
        <v>3871</v>
      </c>
      <c r="F895" s="2">
        <v>54</v>
      </c>
      <c r="G895" s="1" t="s">
        <v>711</v>
      </c>
      <c r="H895" s="1" t="s">
        <v>514</v>
      </c>
      <c r="I895" s="1" t="s">
        <v>515</v>
      </c>
      <c r="J895" s="1" t="s">
        <v>16084</v>
      </c>
      <c r="K895" s="1" t="s">
        <v>16085</v>
      </c>
      <c r="L895" t="e">
        <f>VLOOKUP(B895,HIS退!B:F,5,FALSE)</f>
        <v>#N/A</v>
      </c>
      <c r="M895">
        <f>VLOOKUP(J895,银行退!A:F,6,FALSE)</f>
        <v>54</v>
      </c>
      <c r="N895" t="e">
        <f>VLOOKUP(J895,银行退!A:J,10,FALSE)</f>
        <v>#N/A</v>
      </c>
      <c r="O895" t="e">
        <f>VLOOKUP(J895,银行退!A:K,11,FALSE)</f>
        <v>#N/A</v>
      </c>
    </row>
    <row r="896" spans="1:15">
      <c r="A896" s="1" t="s">
        <v>16086</v>
      </c>
      <c r="B896" s="1" t="s">
        <v>16087</v>
      </c>
      <c r="C896" s="1" t="s">
        <v>3873</v>
      </c>
      <c r="D896" s="1" t="s">
        <v>3874</v>
      </c>
      <c r="E896" s="1" t="s">
        <v>3875</v>
      </c>
      <c r="F896" s="2">
        <v>350.04</v>
      </c>
      <c r="G896" s="1" t="s">
        <v>711</v>
      </c>
      <c r="H896" s="1" t="s">
        <v>514</v>
      </c>
      <c r="I896" s="1" t="s">
        <v>515</v>
      </c>
      <c r="J896" s="1" t="s">
        <v>16088</v>
      </c>
      <c r="K896" s="1" t="s">
        <v>16089</v>
      </c>
      <c r="L896" t="e">
        <f>VLOOKUP(B896,HIS退!B:F,5,FALSE)</f>
        <v>#N/A</v>
      </c>
      <c r="M896">
        <f>VLOOKUP(J896,银行退!A:F,6,FALSE)</f>
        <v>350.04</v>
      </c>
      <c r="N896" t="e">
        <f>VLOOKUP(J896,银行退!A:J,10,FALSE)</f>
        <v>#N/A</v>
      </c>
      <c r="O896" t="e">
        <f>VLOOKUP(J896,银行退!A:K,11,FALSE)</f>
        <v>#N/A</v>
      </c>
    </row>
    <row r="897" spans="1:15">
      <c r="A897" s="1" t="s">
        <v>16090</v>
      </c>
      <c r="B897" s="1" t="s">
        <v>16091</v>
      </c>
      <c r="C897" s="1" t="s">
        <v>16092</v>
      </c>
      <c r="D897" s="1" t="s">
        <v>245</v>
      </c>
      <c r="E897" s="1" t="s">
        <v>246</v>
      </c>
      <c r="F897" s="2">
        <v>1347</v>
      </c>
      <c r="G897" s="1" t="s">
        <v>711</v>
      </c>
      <c r="H897" s="1" t="s">
        <v>517</v>
      </c>
      <c r="I897" s="1" t="s">
        <v>122</v>
      </c>
      <c r="J897" s="1" t="s">
        <v>16093</v>
      </c>
      <c r="K897" s="1" t="s">
        <v>16094</v>
      </c>
      <c r="L897" t="e">
        <f>VLOOKUP(B897,HIS退!B:F,5,FALSE)</f>
        <v>#N/A</v>
      </c>
      <c r="M897">
        <f>VLOOKUP(J897,银行退!A:F,6,FALSE)</f>
        <v>1347</v>
      </c>
      <c r="N897" t="e">
        <f>VLOOKUP(J897,银行退!A:J,10,FALSE)</f>
        <v>#N/A</v>
      </c>
      <c r="O897" t="str">
        <f>VLOOKUP(J897,银行退!A:K,11,FALSE)</f>
        <v>20170804</v>
      </c>
    </row>
    <row r="898" spans="1:15">
      <c r="A898" s="1" t="s">
        <v>16095</v>
      </c>
      <c r="B898" s="1" t="s">
        <v>16096</v>
      </c>
      <c r="C898" s="1" t="s">
        <v>3878</v>
      </c>
      <c r="D898" s="1" t="s">
        <v>3879</v>
      </c>
      <c r="E898" s="1" t="s">
        <v>18</v>
      </c>
      <c r="F898" s="2">
        <v>205</v>
      </c>
      <c r="G898" s="1" t="s">
        <v>711</v>
      </c>
      <c r="H898" s="1" t="s">
        <v>514</v>
      </c>
      <c r="I898" s="1" t="s">
        <v>515</v>
      </c>
      <c r="J898" s="1" t="s">
        <v>16097</v>
      </c>
      <c r="K898" s="1" t="s">
        <v>16098</v>
      </c>
      <c r="L898" t="e">
        <f>VLOOKUP(B898,HIS退!B:F,5,FALSE)</f>
        <v>#N/A</v>
      </c>
      <c r="M898">
        <f>VLOOKUP(J898,银行退!A:F,6,FALSE)</f>
        <v>205</v>
      </c>
      <c r="N898" t="e">
        <f>VLOOKUP(J898,银行退!A:J,10,FALSE)</f>
        <v>#N/A</v>
      </c>
      <c r="O898" t="e">
        <f>VLOOKUP(J898,银行退!A:K,11,FALSE)</f>
        <v>#N/A</v>
      </c>
    </row>
    <row r="899" spans="1:15">
      <c r="A899" s="1" t="s">
        <v>16099</v>
      </c>
      <c r="B899" s="1" t="s">
        <v>16100</v>
      </c>
      <c r="C899" s="1" t="s">
        <v>3881</v>
      </c>
      <c r="D899" s="1" t="s">
        <v>3882</v>
      </c>
      <c r="E899" s="1" t="s">
        <v>3883</v>
      </c>
      <c r="F899" s="2">
        <v>460.79</v>
      </c>
      <c r="G899" s="1" t="s">
        <v>711</v>
      </c>
      <c r="H899" s="1" t="s">
        <v>514</v>
      </c>
      <c r="I899" s="1" t="s">
        <v>515</v>
      </c>
      <c r="J899" s="1" t="s">
        <v>16101</v>
      </c>
      <c r="K899" s="1" t="s">
        <v>16102</v>
      </c>
      <c r="L899" t="e">
        <f>VLOOKUP(B899,HIS退!B:F,5,FALSE)</f>
        <v>#N/A</v>
      </c>
      <c r="M899">
        <f>VLOOKUP(J899,银行退!A:F,6,FALSE)</f>
        <v>460.79</v>
      </c>
      <c r="N899" t="e">
        <f>VLOOKUP(J899,银行退!A:J,10,FALSE)</f>
        <v>#N/A</v>
      </c>
      <c r="O899" t="e">
        <f>VLOOKUP(J899,银行退!A:K,11,FALSE)</f>
        <v>#N/A</v>
      </c>
    </row>
    <row r="900" spans="1:15">
      <c r="A900" s="1" t="s">
        <v>16103</v>
      </c>
      <c r="B900" s="1" t="s">
        <v>16104</v>
      </c>
      <c r="C900" s="1" t="s">
        <v>3885</v>
      </c>
      <c r="D900" s="1" t="s">
        <v>3886</v>
      </c>
      <c r="E900" s="1" t="s">
        <v>3887</v>
      </c>
      <c r="F900" s="2">
        <v>16779</v>
      </c>
      <c r="G900" s="1" t="s">
        <v>711</v>
      </c>
      <c r="H900" s="1" t="s">
        <v>514</v>
      </c>
      <c r="I900" s="1" t="s">
        <v>515</v>
      </c>
      <c r="J900" s="1" t="s">
        <v>16105</v>
      </c>
      <c r="K900" s="1" t="s">
        <v>16106</v>
      </c>
      <c r="L900" t="e">
        <f>VLOOKUP(B900,HIS退!B:F,5,FALSE)</f>
        <v>#N/A</v>
      </c>
      <c r="M900">
        <f>VLOOKUP(J900,银行退!A:F,6,FALSE)</f>
        <v>16779</v>
      </c>
      <c r="N900" t="e">
        <f>VLOOKUP(J900,银行退!A:J,10,FALSE)</f>
        <v>#N/A</v>
      </c>
      <c r="O900" t="e">
        <f>VLOOKUP(J900,银行退!A:K,11,FALSE)</f>
        <v>#N/A</v>
      </c>
    </row>
    <row r="901" spans="1:15">
      <c r="A901" s="1" t="s">
        <v>16107</v>
      </c>
      <c r="B901" s="1" t="s">
        <v>16108</v>
      </c>
      <c r="C901" s="1" t="s">
        <v>3889</v>
      </c>
      <c r="D901" s="1" t="s">
        <v>3890</v>
      </c>
      <c r="E901" s="1" t="s">
        <v>3891</v>
      </c>
      <c r="F901" s="2">
        <v>7874.35</v>
      </c>
      <c r="G901" s="1" t="s">
        <v>711</v>
      </c>
      <c r="H901" s="1" t="s">
        <v>514</v>
      </c>
      <c r="I901" s="1" t="s">
        <v>515</v>
      </c>
      <c r="J901" s="1" t="s">
        <v>16109</v>
      </c>
      <c r="K901" s="1" t="s">
        <v>16110</v>
      </c>
      <c r="L901" t="e">
        <f>VLOOKUP(B901,HIS退!B:F,5,FALSE)</f>
        <v>#N/A</v>
      </c>
      <c r="M901">
        <f>VLOOKUP(J901,银行退!A:F,6,FALSE)</f>
        <v>7874.35</v>
      </c>
      <c r="N901" t="e">
        <f>VLOOKUP(J901,银行退!A:J,10,FALSE)</f>
        <v>#N/A</v>
      </c>
      <c r="O901" t="e">
        <f>VLOOKUP(J901,银行退!A:K,11,FALSE)</f>
        <v>#N/A</v>
      </c>
    </row>
    <row r="902" spans="1:15">
      <c r="A902" s="1" t="s">
        <v>16111</v>
      </c>
      <c r="B902" s="1" t="s">
        <v>16112</v>
      </c>
      <c r="C902" s="1" t="s">
        <v>3893</v>
      </c>
      <c r="D902" s="1" t="s">
        <v>3894</v>
      </c>
      <c r="E902" s="1" t="s">
        <v>3895</v>
      </c>
      <c r="F902" s="2">
        <v>2238.77</v>
      </c>
      <c r="G902" s="1" t="s">
        <v>711</v>
      </c>
      <c r="H902" s="1" t="s">
        <v>514</v>
      </c>
      <c r="I902" s="1" t="s">
        <v>515</v>
      </c>
      <c r="J902" s="1" t="s">
        <v>16113</v>
      </c>
      <c r="K902" s="1" t="s">
        <v>16114</v>
      </c>
      <c r="L902" t="e">
        <f>VLOOKUP(B902,HIS退!B:F,5,FALSE)</f>
        <v>#N/A</v>
      </c>
      <c r="M902">
        <f>VLOOKUP(J902,银行退!A:F,6,FALSE)</f>
        <v>2238.77</v>
      </c>
      <c r="N902" t="e">
        <f>VLOOKUP(J902,银行退!A:J,10,FALSE)</f>
        <v>#N/A</v>
      </c>
      <c r="O902" t="e">
        <f>VLOOKUP(J902,银行退!A:K,11,FALSE)</f>
        <v>#N/A</v>
      </c>
    </row>
    <row r="903" spans="1:15">
      <c r="A903" s="1" t="s">
        <v>16115</v>
      </c>
      <c r="B903" s="1" t="s">
        <v>16116</v>
      </c>
      <c r="C903" s="1" t="s">
        <v>3897</v>
      </c>
      <c r="D903" s="1" t="s">
        <v>3898</v>
      </c>
      <c r="E903" s="1" t="s">
        <v>3899</v>
      </c>
      <c r="F903" s="2">
        <v>1617.91</v>
      </c>
      <c r="G903" s="1" t="s">
        <v>711</v>
      </c>
      <c r="H903" s="1" t="s">
        <v>514</v>
      </c>
      <c r="I903" s="1" t="s">
        <v>515</v>
      </c>
      <c r="J903" s="1" t="s">
        <v>16117</v>
      </c>
      <c r="K903" s="1" t="s">
        <v>16118</v>
      </c>
      <c r="L903" t="e">
        <f>VLOOKUP(B903,HIS退!B:F,5,FALSE)</f>
        <v>#N/A</v>
      </c>
      <c r="M903">
        <f>VLOOKUP(J903,银行退!A:F,6,FALSE)</f>
        <v>1617.91</v>
      </c>
      <c r="N903" t="e">
        <f>VLOOKUP(J903,银行退!A:J,10,FALSE)</f>
        <v>#N/A</v>
      </c>
      <c r="O903" t="e">
        <f>VLOOKUP(J903,银行退!A:K,11,FALSE)</f>
        <v>#N/A</v>
      </c>
    </row>
    <row r="904" spans="1:15">
      <c r="A904" s="1" t="s">
        <v>16119</v>
      </c>
      <c r="B904" s="1" t="s">
        <v>16120</v>
      </c>
      <c r="C904" s="1" t="s">
        <v>16121</v>
      </c>
      <c r="D904" s="1" t="s">
        <v>3901</v>
      </c>
      <c r="E904" s="1" t="s">
        <v>3902</v>
      </c>
      <c r="F904" s="2">
        <v>828</v>
      </c>
      <c r="G904" s="1" t="s">
        <v>711</v>
      </c>
      <c r="H904" s="1" t="s">
        <v>517</v>
      </c>
      <c r="I904" s="1" t="s">
        <v>122</v>
      </c>
      <c r="J904" s="1" t="s">
        <v>16122</v>
      </c>
      <c r="K904" s="1" t="s">
        <v>16123</v>
      </c>
      <c r="L904" t="e">
        <f>VLOOKUP(B904,HIS退!B:F,5,FALSE)</f>
        <v>#N/A</v>
      </c>
      <c r="M904">
        <f>VLOOKUP(J904,银行退!A:F,6,FALSE)</f>
        <v>828</v>
      </c>
      <c r="N904" t="e">
        <f>VLOOKUP(J904,银行退!A:J,10,FALSE)</f>
        <v>#N/A</v>
      </c>
      <c r="O904" t="str">
        <f>VLOOKUP(J904,银行退!A:K,11,FALSE)</f>
        <v>20170804</v>
      </c>
    </row>
    <row r="905" spans="1:15">
      <c r="A905" s="1" t="s">
        <v>16124</v>
      </c>
      <c r="B905" s="1" t="s">
        <v>16125</v>
      </c>
      <c r="C905" s="1" t="s">
        <v>3904</v>
      </c>
      <c r="D905" s="1" t="s">
        <v>3905</v>
      </c>
      <c r="E905" s="1" t="s">
        <v>3906</v>
      </c>
      <c r="F905" s="2">
        <v>500</v>
      </c>
      <c r="G905" s="1" t="s">
        <v>711</v>
      </c>
      <c r="H905" s="1" t="s">
        <v>514</v>
      </c>
      <c r="I905" s="1" t="s">
        <v>515</v>
      </c>
      <c r="J905" s="1" t="s">
        <v>16126</v>
      </c>
      <c r="K905" s="1" t="s">
        <v>16127</v>
      </c>
      <c r="L905" t="e">
        <f>VLOOKUP(B905,HIS退!B:F,5,FALSE)</f>
        <v>#N/A</v>
      </c>
      <c r="M905">
        <f>VLOOKUP(J905,银行退!A:F,6,FALSE)</f>
        <v>500</v>
      </c>
      <c r="N905" t="e">
        <f>VLOOKUP(J905,银行退!A:J,10,FALSE)</f>
        <v>#N/A</v>
      </c>
      <c r="O905" t="e">
        <f>VLOOKUP(J905,银行退!A:K,11,FALSE)</f>
        <v>#N/A</v>
      </c>
    </row>
    <row r="906" spans="1:15">
      <c r="A906" s="1" t="s">
        <v>16128</v>
      </c>
      <c r="B906" s="1" t="s">
        <v>16129</v>
      </c>
      <c r="C906" s="1" t="s">
        <v>3908</v>
      </c>
      <c r="D906" s="1" t="s">
        <v>3909</v>
      </c>
      <c r="E906" s="1" t="s">
        <v>2657</v>
      </c>
      <c r="F906" s="2">
        <v>22.58</v>
      </c>
      <c r="G906" s="1" t="s">
        <v>711</v>
      </c>
      <c r="H906" s="1" t="s">
        <v>514</v>
      </c>
      <c r="I906" s="1" t="s">
        <v>515</v>
      </c>
      <c r="J906" s="1" t="s">
        <v>16130</v>
      </c>
      <c r="K906" s="1" t="s">
        <v>16131</v>
      </c>
      <c r="L906" t="e">
        <f>VLOOKUP(B906,HIS退!B:F,5,FALSE)</f>
        <v>#N/A</v>
      </c>
      <c r="M906">
        <f>VLOOKUP(J906,银行退!A:F,6,FALSE)</f>
        <v>22.58</v>
      </c>
      <c r="N906" t="e">
        <f>VLOOKUP(J906,银行退!A:J,10,FALSE)</f>
        <v>#N/A</v>
      </c>
      <c r="O906" t="e">
        <f>VLOOKUP(J906,银行退!A:K,11,FALSE)</f>
        <v>#N/A</v>
      </c>
    </row>
    <row r="907" spans="1:15">
      <c r="A907" s="1" t="s">
        <v>16132</v>
      </c>
      <c r="B907" s="1" t="s">
        <v>16133</v>
      </c>
      <c r="C907" s="1" t="s">
        <v>16134</v>
      </c>
      <c r="D907" s="1" t="s">
        <v>3911</v>
      </c>
      <c r="E907" s="1" t="s">
        <v>3912</v>
      </c>
      <c r="F907" s="2">
        <v>2700</v>
      </c>
      <c r="G907" s="1" t="s">
        <v>711</v>
      </c>
      <c r="H907" s="1" t="s">
        <v>517</v>
      </c>
      <c r="I907" s="1" t="s">
        <v>122</v>
      </c>
      <c r="J907" s="1" t="s">
        <v>16135</v>
      </c>
      <c r="K907" s="1" t="s">
        <v>16136</v>
      </c>
      <c r="L907" t="e">
        <f>VLOOKUP(B907,HIS退!B:F,5,FALSE)</f>
        <v>#N/A</v>
      </c>
      <c r="M907">
        <f>VLOOKUP(J907,银行退!A:F,6,FALSE)</f>
        <v>2700</v>
      </c>
      <c r="N907" t="e">
        <f>VLOOKUP(J907,银行退!A:J,10,FALSE)</f>
        <v>#N/A</v>
      </c>
      <c r="O907" t="str">
        <f>VLOOKUP(J907,银行退!A:K,11,FALSE)</f>
        <v>20170804</v>
      </c>
    </row>
    <row r="908" spans="1:15">
      <c r="A908" s="1" t="s">
        <v>16137</v>
      </c>
      <c r="B908" s="1" t="s">
        <v>16138</v>
      </c>
      <c r="C908" s="1" t="s">
        <v>3914</v>
      </c>
      <c r="D908" s="1" t="s">
        <v>3915</v>
      </c>
      <c r="E908" s="1" t="s">
        <v>3916</v>
      </c>
      <c r="F908" s="2">
        <v>2567</v>
      </c>
      <c r="G908" s="1" t="s">
        <v>711</v>
      </c>
      <c r="H908" s="1" t="s">
        <v>514</v>
      </c>
      <c r="I908" s="1" t="s">
        <v>515</v>
      </c>
      <c r="J908" s="1" t="s">
        <v>16139</v>
      </c>
      <c r="K908" s="1" t="s">
        <v>16140</v>
      </c>
      <c r="L908" t="e">
        <f>VLOOKUP(B908,HIS退!B:F,5,FALSE)</f>
        <v>#N/A</v>
      </c>
      <c r="M908">
        <f>VLOOKUP(J908,银行退!A:F,6,FALSE)</f>
        <v>2567</v>
      </c>
      <c r="N908" t="e">
        <f>VLOOKUP(J908,银行退!A:J,10,FALSE)</f>
        <v>#N/A</v>
      </c>
      <c r="O908" t="e">
        <f>VLOOKUP(J908,银行退!A:K,11,FALSE)</f>
        <v>#N/A</v>
      </c>
    </row>
    <row r="909" spans="1:15">
      <c r="A909" s="1" t="s">
        <v>16141</v>
      </c>
      <c r="B909" s="1" t="s">
        <v>16142</v>
      </c>
      <c r="C909" s="1" t="s">
        <v>3918</v>
      </c>
      <c r="D909" s="1" t="s">
        <v>3919</v>
      </c>
      <c r="E909" s="1" t="s">
        <v>3920</v>
      </c>
      <c r="F909" s="2">
        <v>717.73</v>
      </c>
      <c r="G909" s="1" t="s">
        <v>711</v>
      </c>
      <c r="H909" s="1" t="s">
        <v>514</v>
      </c>
      <c r="I909" s="1" t="s">
        <v>515</v>
      </c>
      <c r="J909" s="1" t="s">
        <v>16143</v>
      </c>
      <c r="K909" s="1" t="s">
        <v>16144</v>
      </c>
      <c r="L909" t="e">
        <f>VLOOKUP(B909,HIS退!B:F,5,FALSE)</f>
        <v>#N/A</v>
      </c>
      <c r="M909">
        <f>VLOOKUP(J909,银行退!A:F,6,FALSE)</f>
        <v>717.73</v>
      </c>
      <c r="N909" t="e">
        <f>VLOOKUP(J909,银行退!A:J,10,FALSE)</f>
        <v>#N/A</v>
      </c>
      <c r="O909" t="e">
        <f>VLOOKUP(J909,银行退!A:K,11,FALSE)</f>
        <v>#N/A</v>
      </c>
    </row>
    <row r="910" spans="1:15">
      <c r="A910" s="1" t="s">
        <v>16145</v>
      </c>
      <c r="B910" s="1" t="s">
        <v>16146</v>
      </c>
      <c r="C910" s="1" t="s">
        <v>3922</v>
      </c>
      <c r="D910" s="1" t="s">
        <v>3923</v>
      </c>
      <c r="E910" s="1" t="s">
        <v>3924</v>
      </c>
      <c r="F910" s="2">
        <v>1650</v>
      </c>
      <c r="G910" s="1" t="s">
        <v>711</v>
      </c>
      <c r="H910" s="1" t="s">
        <v>514</v>
      </c>
      <c r="I910" s="1" t="s">
        <v>515</v>
      </c>
      <c r="J910" s="1" t="s">
        <v>16147</v>
      </c>
      <c r="K910" s="1" t="s">
        <v>16148</v>
      </c>
      <c r="L910" t="e">
        <f>VLOOKUP(B910,HIS退!B:F,5,FALSE)</f>
        <v>#N/A</v>
      </c>
      <c r="M910">
        <f>VLOOKUP(J910,银行退!A:F,6,FALSE)</f>
        <v>1650</v>
      </c>
      <c r="N910" t="e">
        <f>VLOOKUP(J910,银行退!A:J,10,FALSE)</f>
        <v>#N/A</v>
      </c>
      <c r="O910" t="e">
        <f>VLOOKUP(J910,银行退!A:K,11,FALSE)</f>
        <v>#N/A</v>
      </c>
    </row>
    <row r="911" spans="1:15">
      <c r="A911" s="1" t="s">
        <v>16149</v>
      </c>
      <c r="B911" s="1" t="s">
        <v>16150</v>
      </c>
      <c r="C911" s="1" t="s">
        <v>3926</v>
      </c>
      <c r="D911" s="1" t="s">
        <v>3927</v>
      </c>
      <c r="E911" s="1" t="s">
        <v>1423</v>
      </c>
      <c r="F911" s="2">
        <v>3798.45</v>
      </c>
      <c r="G911" s="1" t="s">
        <v>711</v>
      </c>
      <c r="H911" s="1" t="s">
        <v>514</v>
      </c>
      <c r="I911" s="1" t="s">
        <v>515</v>
      </c>
      <c r="J911" s="1" t="s">
        <v>16151</v>
      </c>
      <c r="K911" s="1" t="s">
        <v>16152</v>
      </c>
      <c r="L911" t="e">
        <f>VLOOKUP(B911,HIS退!B:F,5,FALSE)</f>
        <v>#N/A</v>
      </c>
      <c r="M911">
        <f>VLOOKUP(J911,银行退!A:F,6,FALSE)</f>
        <v>3798.45</v>
      </c>
      <c r="N911" t="e">
        <f>VLOOKUP(J911,银行退!A:J,10,FALSE)</f>
        <v>#N/A</v>
      </c>
      <c r="O911" t="e">
        <f>VLOOKUP(J911,银行退!A:K,11,FALSE)</f>
        <v>#N/A</v>
      </c>
    </row>
    <row r="912" spans="1:15">
      <c r="A912" s="1" t="s">
        <v>16153</v>
      </c>
      <c r="B912" s="1" t="s">
        <v>16154</v>
      </c>
      <c r="C912" s="1" t="s">
        <v>3929</v>
      </c>
      <c r="D912" s="1" t="s">
        <v>227</v>
      </c>
      <c r="E912" s="1" t="s">
        <v>228</v>
      </c>
      <c r="F912" s="2">
        <v>5000</v>
      </c>
      <c r="G912" s="1" t="s">
        <v>711</v>
      </c>
      <c r="H912" s="1" t="s">
        <v>514</v>
      </c>
      <c r="I912" s="1" t="s">
        <v>515</v>
      </c>
      <c r="J912" s="1" t="s">
        <v>16155</v>
      </c>
      <c r="K912" s="1" t="s">
        <v>16156</v>
      </c>
      <c r="L912" t="e">
        <f>VLOOKUP(B912,HIS退!B:F,5,FALSE)</f>
        <v>#N/A</v>
      </c>
      <c r="M912">
        <f>VLOOKUP(J912,银行退!A:F,6,FALSE)</f>
        <v>5000</v>
      </c>
      <c r="N912" t="e">
        <f>VLOOKUP(J912,银行退!A:J,10,FALSE)</f>
        <v>#N/A</v>
      </c>
      <c r="O912" t="e">
        <f>VLOOKUP(J912,银行退!A:K,11,FALSE)</f>
        <v>#N/A</v>
      </c>
    </row>
    <row r="913" spans="1:15">
      <c r="A913" s="1" t="s">
        <v>16157</v>
      </c>
      <c r="B913" s="1" t="s">
        <v>16158</v>
      </c>
      <c r="C913" s="1" t="s">
        <v>3931</v>
      </c>
      <c r="D913" s="1" t="s">
        <v>3932</v>
      </c>
      <c r="E913" s="1" t="s">
        <v>3933</v>
      </c>
      <c r="F913" s="2">
        <v>77.5</v>
      </c>
      <c r="G913" s="1" t="s">
        <v>711</v>
      </c>
      <c r="H913" s="1" t="s">
        <v>514</v>
      </c>
      <c r="I913" s="1" t="s">
        <v>515</v>
      </c>
      <c r="J913" s="1" t="s">
        <v>16159</v>
      </c>
      <c r="K913" s="1" t="s">
        <v>16160</v>
      </c>
      <c r="L913" t="e">
        <f>VLOOKUP(B913,HIS退!B:F,5,FALSE)</f>
        <v>#N/A</v>
      </c>
      <c r="M913">
        <f>VLOOKUP(J913,银行退!A:F,6,FALSE)</f>
        <v>77.5</v>
      </c>
      <c r="N913" t="e">
        <f>VLOOKUP(J913,银行退!A:J,10,FALSE)</f>
        <v>#N/A</v>
      </c>
      <c r="O913" t="e">
        <f>VLOOKUP(J913,银行退!A:K,11,FALSE)</f>
        <v>#N/A</v>
      </c>
    </row>
    <row r="914" spans="1:15">
      <c r="A914" s="1" t="s">
        <v>16161</v>
      </c>
      <c r="B914" s="1" t="s">
        <v>16162</v>
      </c>
      <c r="C914" s="1" t="s">
        <v>3935</v>
      </c>
      <c r="D914" s="1" t="s">
        <v>3936</v>
      </c>
      <c r="E914" s="1" t="s">
        <v>3937</v>
      </c>
      <c r="F914" s="2">
        <v>4000</v>
      </c>
      <c r="G914" s="1" t="s">
        <v>711</v>
      </c>
      <c r="H914" s="1" t="s">
        <v>514</v>
      </c>
      <c r="I914" s="1" t="s">
        <v>515</v>
      </c>
      <c r="J914" s="1" t="s">
        <v>16163</v>
      </c>
      <c r="K914" s="1" t="s">
        <v>16164</v>
      </c>
      <c r="L914" t="e">
        <f>VLOOKUP(B914,HIS退!B:F,5,FALSE)</f>
        <v>#N/A</v>
      </c>
      <c r="M914">
        <f>VLOOKUP(J914,银行退!A:F,6,FALSE)</f>
        <v>4000</v>
      </c>
      <c r="N914" t="e">
        <f>VLOOKUP(J914,银行退!A:J,10,FALSE)</f>
        <v>#N/A</v>
      </c>
      <c r="O914" t="e">
        <f>VLOOKUP(J914,银行退!A:K,11,FALSE)</f>
        <v>#N/A</v>
      </c>
    </row>
    <row r="915" spans="1:15">
      <c r="A915" s="1" t="s">
        <v>16165</v>
      </c>
      <c r="B915" s="1" t="s">
        <v>16166</v>
      </c>
      <c r="C915" s="1" t="s">
        <v>3939</v>
      </c>
      <c r="D915" s="1" t="s">
        <v>3940</v>
      </c>
      <c r="E915" s="1" t="s">
        <v>3941</v>
      </c>
      <c r="F915" s="2">
        <v>1804.92</v>
      </c>
      <c r="G915" s="1" t="s">
        <v>711</v>
      </c>
      <c r="H915" s="1" t="s">
        <v>514</v>
      </c>
      <c r="I915" s="1" t="s">
        <v>515</v>
      </c>
      <c r="J915" s="1" t="s">
        <v>16167</v>
      </c>
      <c r="K915" s="1" t="s">
        <v>14670</v>
      </c>
      <c r="L915" t="e">
        <f>VLOOKUP(B915,HIS退!B:F,5,FALSE)</f>
        <v>#N/A</v>
      </c>
      <c r="M915">
        <f>VLOOKUP(J915,银行退!A:F,6,FALSE)</f>
        <v>1804.92</v>
      </c>
      <c r="N915" t="e">
        <f>VLOOKUP(J915,银行退!A:J,10,FALSE)</f>
        <v>#N/A</v>
      </c>
      <c r="O915" t="e">
        <f>VLOOKUP(J915,银行退!A:K,11,FALSE)</f>
        <v>#N/A</v>
      </c>
    </row>
    <row r="916" spans="1:15">
      <c r="A916" s="1" t="s">
        <v>16168</v>
      </c>
      <c r="B916" s="1" t="s">
        <v>16169</v>
      </c>
      <c r="C916" s="1" t="s">
        <v>3943</v>
      </c>
      <c r="D916" s="1" t="s">
        <v>3944</v>
      </c>
      <c r="E916" s="1" t="s">
        <v>3945</v>
      </c>
      <c r="F916" s="2">
        <v>63.3</v>
      </c>
      <c r="G916" s="1" t="s">
        <v>711</v>
      </c>
      <c r="H916" s="1" t="s">
        <v>514</v>
      </c>
      <c r="I916" s="1" t="s">
        <v>515</v>
      </c>
      <c r="J916" s="1" t="s">
        <v>16170</v>
      </c>
      <c r="K916" s="1" t="s">
        <v>16171</v>
      </c>
      <c r="L916" t="e">
        <f>VLOOKUP(B916,HIS退!B:F,5,FALSE)</f>
        <v>#N/A</v>
      </c>
      <c r="M916">
        <f>VLOOKUP(J916,银行退!A:F,6,FALSE)</f>
        <v>63.3</v>
      </c>
      <c r="N916" t="e">
        <f>VLOOKUP(J916,银行退!A:J,10,FALSE)</f>
        <v>#N/A</v>
      </c>
      <c r="O916" t="e">
        <f>VLOOKUP(J916,银行退!A:K,11,FALSE)</f>
        <v>#N/A</v>
      </c>
    </row>
    <row r="917" spans="1:15">
      <c r="A917" s="1" t="s">
        <v>16172</v>
      </c>
      <c r="B917" s="1" t="s">
        <v>16173</v>
      </c>
      <c r="C917" s="1" t="s">
        <v>3947</v>
      </c>
      <c r="D917" s="1" t="s">
        <v>3948</v>
      </c>
      <c r="E917" s="1" t="s">
        <v>477</v>
      </c>
      <c r="F917" s="2">
        <v>480</v>
      </c>
      <c r="G917" s="1" t="s">
        <v>711</v>
      </c>
      <c r="H917" s="1" t="s">
        <v>514</v>
      </c>
      <c r="I917" s="1" t="s">
        <v>515</v>
      </c>
      <c r="J917" s="1" t="s">
        <v>16174</v>
      </c>
      <c r="K917" s="1" t="s">
        <v>16175</v>
      </c>
      <c r="L917" t="e">
        <f>VLOOKUP(B917,HIS退!B:F,5,FALSE)</f>
        <v>#N/A</v>
      </c>
      <c r="M917">
        <f>VLOOKUP(J917,银行退!A:F,6,FALSE)</f>
        <v>480</v>
      </c>
      <c r="N917" t="e">
        <f>VLOOKUP(J917,银行退!A:J,10,FALSE)</f>
        <v>#N/A</v>
      </c>
      <c r="O917" t="e">
        <f>VLOOKUP(J917,银行退!A:K,11,FALSE)</f>
        <v>#N/A</v>
      </c>
    </row>
    <row r="918" spans="1:15">
      <c r="A918" s="1" t="s">
        <v>16176</v>
      </c>
      <c r="B918" s="1" t="s">
        <v>16177</v>
      </c>
      <c r="C918" s="1" t="s">
        <v>3950</v>
      </c>
      <c r="D918" s="1" t="s">
        <v>3951</v>
      </c>
      <c r="E918" s="1" t="s">
        <v>3952</v>
      </c>
      <c r="F918" s="2">
        <v>6100</v>
      </c>
      <c r="G918" s="1" t="s">
        <v>711</v>
      </c>
      <c r="H918" s="1" t="s">
        <v>514</v>
      </c>
      <c r="I918" s="1" t="s">
        <v>515</v>
      </c>
      <c r="J918" s="1" t="s">
        <v>16178</v>
      </c>
      <c r="K918" s="1" t="s">
        <v>16179</v>
      </c>
      <c r="L918" t="e">
        <f>VLOOKUP(B918,HIS退!B:F,5,FALSE)</f>
        <v>#N/A</v>
      </c>
      <c r="M918">
        <f>VLOOKUP(J918,银行退!A:F,6,FALSE)</f>
        <v>6100</v>
      </c>
      <c r="N918" t="e">
        <f>VLOOKUP(J918,银行退!A:J,10,FALSE)</f>
        <v>#N/A</v>
      </c>
      <c r="O918" t="e">
        <f>VLOOKUP(J918,银行退!A:K,11,FALSE)</f>
        <v>#N/A</v>
      </c>
    </row>
    <row r="919" spans="1:15">
      <c r="A919" s="1" t="s">
        <v>16180</v>
      </c>
      <c r="B919" s="1" t="s">
        <v>16181</v>
      </c>
      <c r="C919" s="1" t="s">
        <v>3954</v>
      </c>
      <c r="D919" s="1" t="s">
        <v>3955</v>
      </c>
      <c r="E919" s="1" t="s">
        <v>3956</v>
      </c>
      <c r="F919" s="2">
        <v>200</v>
      </c>
      <c r="G919" s="1" t="s">
        <v>711</v>
      </c>
      <c r="H919" s="1" t="s">
        <v>514</v>
      </c>
      <c r="I919" s="1" t="s">
        <v>515</v>
      </c>
      <c r="J919" s="1" t="s">
        <v>16182</v>
      </c>
      <c r="K919" s="1" t="s">
        <v>16183</v>
      </c>
      <c r="L919" t="e">
        <f>VLOOKUP(B919,HIS退!B:F,5,FALSE)</f>
        <v>#N/A</v>
      </c>
      <c r="M919">
        <f>VLOOKUP(J919,银行退!A:F,6,FALSE)</f>
        <v>200</v>
      </c>
      <c r="N919" t="e">
        <f>VLOOKUP(J919,银行退!A:J,10,FALSE)</f>
        <v>#N/A</v>
      </c>
      <c r="O919" t="e">
        <f>VLOOKUP(J919,银行退!A:K,11,FALSE)</f>
        <v>#N/A</v>
      </c>
    </row>
    <row r="920" spans="1:15">
      <c r="A920" s="1" t="s">
        <v>16184</v>
      </c>
      <c r="B920" s="1" t="s">
        <v>16185</v>
      </c>
      <c r="C920" s="1" t="s">
        <v>3958</v>
      </c>
      <c r="D920" s="1" t="s">
        <v>3959</v>
      </c>
      <c r="E920" s="1" t="s">
        <v>3960</v>
      </c>
      <c r="F920" s="2">
        <v>1545</v>
      </c>
      <c r="G920" s="1" t="s">
        <v>711</v>
      </c>
      <c r="H920" s="1" t="s">
        <v>514</v>
      </c>
      <c r="I920" s="1" t="s">
        <v>515</v>
      </c>
      <c r="J920" s="1" t="s">
        <v>16186</v>
      </c>
      <c r="K920" s="1" t="s">
        <v>16187</v>
      </c>
      <c r="L920" t="e">
        <f>VLOOKUP(B920,HIS退!B:F,5,FALSE)</f>
        <v>#N/A</v>
      </c>
      <c r="M920">
        <f>VLOOKUP(J920,银行退!A:F,6,FALSE)</f>
        <v>1545</v>
      </c>
      <c r="N920" t="e">
        <f>VLOOKUP(J920,银行退!A:J,10,FALSE)</f>
        <v>#N/A</v>
      </c>
      <c r="O920" t="e">
        <f>VLOOKUP(J920,银行退!A:K,11,FALSE)</f>
        <v>#N/A</v>
      </c>
    </row>
    <row r="921" spans="1:15">
      <c r="A921" s="1" t="s">
        <v>16188</v>
      </c>
      <c r="B921" s="1" t="s">
        <v>16189</v>
      </c>
      <c r="C921" s="1" t="s">
        <v>3962</v>
      </c>
      <c r="D921" s="1" t="s">
        <v>3963</v>
      </c>
      <c r="E921" s="1" t="s">
        <v>3964</v>
      </c>
      <c r="F921" s="2">
        <v>196</v>
      </c>
      <c r="G921" s="1" t="s">
        <v>711</v>
      </c>
      <c r="H921" s="1" t="s">
        <v>514</v>
      </c>
      <c r="I921" s="1" t="s">
        <v>515</v>
      </c>
      <c r="J921" s="1" t="s">
        <v>16190</v>
      </c>
      <c r="K921" s="1" t="s">
        <v>16175</v>
      </c>
      <c r="L921" t="e">
        <f>VLOOKUP(B921,HIS退!B:F,5,FALSE)</f>
        <v>#N/A</v>
      </c>
      <c r="M921">
        <f>VLOOKUP(J921,银行退!A:F,6,FALSE)</f>
        <v>196</v>
      </c>
      <c r="N921" t="e">
        <f>VLOOKUP(J921,银行退!A:J,10,FALSE)</f>
        <v>#N/A</v>
      </c>
      <c r="O921" t="e">
        <f>VLOOKUP(J921,银行退!A:K,11,FALSE)</f>
        <v>#N/A</v>
      </c>
    </row>
    <row r="922" spans="1:15">
      <c r="A922" s="1" t="s">
        <v>16191</v>
      </c>
      <c r="B922" s="1" t="s">
        <v>16192</v>
      </c>
      <c r="C922" s="1" t="s">
        <v>3966</v>
      </c>
      <c r="D922" s="1" t="s">
        <v>3967</v>
      </c>
      <c r="E922" s="1" t="s">
        <v>3968</v>
      </c>
      <c r="F922" s="2">
        <v>1200</v>
      </c>
      <c r="G922" s="1" t="s">
        <v>711</v>
      </c>
      <c r="H922" s="1" t="s">
        <v>514</v>
      </c>
      <c r="I922" s="1" t="s">
        <v>515</v>
      </c>
      <c r="J922" s="1" t="s">
        <v>16193</v>
      </c>
      <c r="K922" s="1" t="s">
        <v>16194</v>
      </c>
      <c r="L922" t="e">
        <f>VLOOKUP(B922,HIS退!B:F,5,FALSE)</f>
        <v>#N/A</v>
      </c>
      <c r="M922">
        <f>VLOOKUP(J922,银行退!A:F,6,FALSE)</f>
        <v>1200</v>
      </c>
      <c r="N922" t="e">
        <f>VLOOKUP(J922,银行退!A:J,10,FALSE)</f>
        <v>#N/A</v>
      </c>
      <c r="O922" t="e">
        <f>VLOOKUP(J922,银行退!A:K,11,FALSE)</f>
        <v>#N/A</v>
      </c>
    </row>
    <row r="923" spans="1:15">
      <c r="A923" s="1" t="s">
        <v>16195</v>
      </c>
      <c r="B923" s="1" t="s">
        <v>16196</v>
      </c>
      <c r="C923" s="1" t="s">
        <v>3970</v>
      </c>
      <c r="D923" s="1" t="s">
        <v>3967</v>
      </c>
      <c r="E923" s="1" t="s">
        <v>3968</v>
      </c>
      <c r="F923" s="2">
        <v>100</v>
      </c>
      <c r="G923" s="1" t="s">
        <v>711</v>
      </c>
      <c r="H923" s="1" t="s">
        <v>514</v>
      </c>
      <c r="I923" s="1" t="s">
        <v>515</v>
      </c>
      <c r="J923" s="1" t="s">
        <v>16197</v>
      </c>
      <c r="K923" s="1" t="s">
        <v>16194</v>
      </c>
      <c r="L923" t="e">
        <f>VLOOKUP(B923,HIS退!B:F,5,FALSE)</f>
        <v>#N/A</v>
      </c>
      <c r="M923">
        <f>VLOOKUP(J923,银行退!A:F,6,FALSE)</f>
        <v>100</v>
      </c>
      <c r="N923" t="e">
        <f>VLOOKUP(J923,银行退!A:J,10,FALSE)</f>
        <v>#N/A</v>
      </c>
      <c r="O923" t="e">
        <f>VLOOKUP(J923,银行退!A:K,11,FALSE)</f>
        <v>#N/A</v>
      </c>
    </row>
    <row r="924" spans="1:15">
      <c r="A924" s="1" t="s">
        <v>16198</v>
      </c>
      <c r="B924" s="1" t="s">
        <v>16199</v>
      </c>
      <c r="C924" s="1" t="s">
        <v>16200</v>
      </c>
      <c r="D924" s="1" t="s">
        <v>3972</v>
      </c>
      <c r="E924" s="1" t="s">
        <v>3973</v>
      </c>
      <c r="F924" s="2">
        <v>87.5</v>
      </c>
      <c r="G924" s="1" t="s">
        <v>711</v>
      </c>
      <c r="H924" s="1" t="s">
        <v>517</v>
      </c>
      <c r="I924" s="1" t="s">
        <v>122</v>
      </c>
      <c r="J924" s="1" t="s">
        <v>16201</v>
      </c>
      <c r="K924" s="1" t="s">
        <v>16202</v>
      </c>
      <c r="L924" t="e">
        <f>VLOOKUP(B924,HIS退!B:F,5,FALSE)</f>
        <v>#N/A</v>
      </c>
      <c r="M924">
        <f>VLOOKUP(J924,银行退!A:F,6,FALSE)</f>
        <v>87.5</v>
      </c>
      <c r="N924" t="e">
        <f>VLOOKUP(J924,银行退!A:J,10,FALSE)</f>
        <v>#N/A</v>
      </c>
      <c r="O924" t="str">
        <f>VLOOKUP(J924,银行退!A:K,11,FALSE)</f>
        <v>20170804</v>
      </c>
    </row>
    <row r="925" spans="1:15">
      <c r="A925" s="1" t="s">
        <v>16203</v>
      </c>
      <c r="B925" s="1" t="s">
        <v>16204</v>
      </c>
      <c r="C925" s="1" t="s">
        <v>3975</v>
      </c>
      <c r="D925" s="1" t="s">
        <v>3976</v>
      </c>
      <c r="E925" s="1" t="s">
        <v>3977</v>
      </c>
      <c r="F925" s="2">
        <v>1500</v>
      </c>
      <c r="G925" s="1" t="s">
        <v>711</v>
      </c>
      <c r="H925" s="1" t="s">
        <v>514</v>
      </c>
      <c r="I925" s="1" t="s">
        <v>515</v>
      </c>
      <c r="J925" s="1" t="s">
        <v>16205</v>
      </c>
      <c r="K925" s="1" t="s">
        <v>16206</v>
      </c>
      <c r="L925" t="e">
        <f>VLOOKUP(B925,HIS退!B:F,5,FALSE)</f>
        <v>#N/A</v>
      </c>
      <c r="M925">
        <f>VLOOKUP(J925,银行退!A:F,6,FALSE)</f>
        <v>1500</v>
      </c>
      <c r="N925" t="e">
        <f>VLOOKUP(J925,银行退!A:J,10,FALSE)</f>
        <v>#N/A</v>
      </c>
      <c r="O925" t="e">
        <f>VLOOKUP(J925,银行退!A:K,11,FALSE)</f>
        <v>#N/A</v>
      </c>
    </row>
    <row r="926" spans="1:15">
      <c r="A926" s="1" t="s">
        <v>16207</v>
      </c>
      <c r="B926" s="1" t="s">
        <v>16208</v>
      </c>
      <c r="C926" s="1" t="s">
        <v>3979</v>
      </c>
      <c r="D926" s="1" t="s">
        <v>3980</v>
      </c>
      <c r="E926" s="1" t="s">
        <v>3981</v>
      </c>
      <c r="F926" s="2">
        <v>950</v>
      </c>
      <c r="G926" s="1" t="s">
        <v>711</v>
      </c>
      <c r="H926" s="1" t="s">
        <v>514</v>
      </c>
      <c r="I926" s="1" t="s">
        <v>515</v>
      </c>
      <c r="J926" s="1" t="s">
        <v>16209</v>
      </c>
      <c r="K926" s="1" t="s">
        <v>16210</v>
      </c>
      <c r="L926" t="e">
        <f>VLOOKUP(B926,HIS退!B:F,5,FALSE)</f>
        <v>#N/A</v>
      </c>
      <c r="M926">
        <f>VLOOKUP(J926,银行退!A:F,6,FALSE)</f>
        <v>950</v>
      </c>
      <c r="N926" t="e">
        <f>VLOOKUP(J926,银行退!A:J,10,FALSE)</f>
        <v>#N/A</v>
      </c>
      <c r="O926" t="e">
        <f>VLOOKUP(J926,银行退!A:K,11,FALSE)</f>
        <v>#N/A</v>
      </c>
    </row>
    <row r="927" spans="1:15">
      <c r="A927" s="1" t="s">
        <v>16211</v>
      </c>
      <c r="B927" s="1" t="s">
        <v>16212</v>
      </c>
      <c r="C927" s="1" t="s">
        <v>3983</v>
      </c>
      <c r="D927" s="1" t="s">
        <v>3984</v>
      </c>
      <c r="E927" s="1" t="s">
        <v>3985</v>
      </c>
      <c r="F927" s="2">
        <v>1000</v>
      </c>
      <c r="G927" s="1" t="s">
        <v>711</v>
      </c>
      <c r="H927" s="1" t="s">
        <v>514</v>
      </c>
      <c r="I927" s="1" t="s">
        <v>515</v>
      </c>
      <c r="J927" s="1" t="s">
        <v>16213</v>
      </c>
      <c r="K927" s="1" t="s">
        <v>16214</v>
      </c>
      <c r="L927" t="e">
        <f>VLOOKUP(B927,HIS退!B:F,5,FALSE)</f>
        <v>#N/A</v>
      </c>
      <c r="M927">
        <f>VLOOKUP(J927,银行退!A:F,6,FALSE)</f>
        <v>1000</v>
      </c>
      <c r="N927" t="e">
        <f>VLOOKUP(J927,银行退!A:J,10,FALSE)</f>
        <v>#N/A</v>
      </c>
      <c r="O927" t="e">
        <f>VLOOKUP(J927,银行退!A:K,11,FALSE)</f>
        <v>#N/A</v>
      </c>
    </row>
    <row r="928" spans="1:15">
      <c r="A928" s="1" t="s">
        <v>16215</v>
      </c>
      <c r="B928" s="1" t="s">
        <v>16216</v>
      </c>
      <c r="C928" s="1" t="s">
        <v>16217</v>
      </c>
      <c r="D928" s="1" t="s">
        <v>3987</v>
      </c>
      <c r="E928" s="1" t="s">
        <v>3988</v>
      </c>
      <c r="F928" s="2">
        <v>4463.87</v>
      </c>
      <c r="G928" s="1" t="s">
        <v>711</v>
      </c>
      <c r="H928" s="1" t="s">
        <v>517</v>
      </c>
      <c r="I928" s="1" t="s">
        <v>122</v>
      </c>
      <c r="J928" s="1" t="s">
        <v>16218</v>
      </c>
      <c r="K928" s="1" t="s">
        <v>15555</v>
      </c>
      <c r="L928" t="e">
        <f>VLOOKUP(B928,HIS退!B:F,5,FALSE)</f>
        <v>#N/A</v>
      </c>
      <c r="M928">
        <f>VLOOKUP(J928,银行退!A:F,6,FALSE)</f>
        <v>4463.87</v>
      </c>
      <c r="N928" t="e">
        <f>VLOOKUP(J928,银行退!A:J,10,FALSE)</f>
        <v>#N/A</v>
      </c>
      <c r="O928" t="str">
        <f>VLOOKUP(J928,银行退!A:K,11,FALSE)</f>
        <v>20170804</v>
      </c>
    </row>
    <row r="929" spans="1:15">
      <c r="A929" s="1" t="s">
        <v>16219</v>
      </c>
      <c r="B929" s="1" t="s">
        <v>16220</v>
      </c>
      <c r="C929" s="1" t="s">
        <v>3990</v>
      </c>
      <c r="D929" s="1" t="s">
        <v>3991</v>
      </c>
      <c r="E929" s="1" t="s">
        <v>3992</v>
      </c>
      <c r="F929" s="2">
        <v>9561</v>
      </c>
      <c r="G929" s="1" t="s">
        <v>711</v>
      </c>
      <c r="H929" s="1" t="s">
        <v>514</v>
      </c>
      <c r="I929" s="1" t="s">
        <v>515</v>
      </c>
      <c r="J929" s="1" t="s">
        <v>16221</v>
      </c>
      <c r="K929" s="1" t="s">
        <v>16222</v>
      </c>
      <c r="L929" t="e">
        <f>VLOOKUP(B929,HIS退!B:F,5,FALSE)</f>
        <v>#N/A</v>
      </c>
      <c r="M929">
        <f>VLOOKUP(J929,银行退!A:F,6,FALSE)</f>
        <v>9561</v>
      </c>
      <c r="N929" t="e">
        <f>VLOOKUP(J929,银行退!A:J,10,FALSE)</f>
        <v>#N/A</v>
      </c>
      <c r="O929" t="e">
        <f>VLOOKUP(J929,银行退!A:K,11,FALSE)</f>
        <v>#N/A</v>
      </c>
    </row>
    <row r="930" spans="1:15">
      <c r="A930" s="1" t="s">
        <v>16223</v>
      </c>
      <c r="B930" s="1" t="s">
        <v>16224</v>
      </c>
      <c r="C930" s="1" t="s">
        <v>3994</v>
      </c>
      <c r="D930" s="1" t="s">
        <v>3995</v>
      </c>
      <c r="E930" s="1" t="s">
        <v>3996</v>
      </c>
      <c r="F930" s="2">
        <v>730</v>
      </c>
      <c r="G930" s="1" t="s">
        <v>711</v>
      </c>
      <c r="H930" s="1" t="s">
        <v>514</v>
      </c>
      <c r="I930" s="1" t="s">
        <v>515</v>
      </c>
      <c r="J930" s="1" t="s">
        <v>16225</v>
      </c>
      <c r="K930" s="1" t="s">
        <v>16226</v>
      </c>
      <c r="L930" t="e">
        <f>VLOOKUP(B930,HIS退!B:F,5,FALSE)</f>
        <v>#N/A</v>
      </c>
      <c r="M930">
        <f>VLOOKUP(J930,银行退!A:F,6,FALSE)</f>
        <v>730</v>
      </c>
      <c r="N930" t="e">
        <f>VLOOKUP(J930,银行退!A:J,10,FALSE)</f>
        <v>#N/A</v>
      </c>
      <c r="O930" t="e">
        <f>VLOOKUP(J930,银行退!A:K,11,FALSE)</f>
        <v>#N/A</v>
      </c>
    </row>
    <row r="931" spans="1:15">
      <c r="A931" s="1" t="s">
        <v>16227</v>
      </c>
      <c r="B931" s="1" t="s">
        <v>16228</v>
      </c>
      <c r="C931" s="1" t="s">
        <v>3998</v>
      </c>
      <c r="D931" s="1" t="s">
        <v>3999</v>
      </c>
      <c r="E931" s="1" t="s">
        <v>4000</v>
      </c>
      <c r="F931" s="2">
        <v>217.4</v>
      </c>
      <c r="G931" s="1" t="s">
        <v>711</v>
      </c>
      <c r="H931" s="1" t="s">
        <v>514</v>
      </c>
      <c r="I931" s="1" t="s">
        <v>515</v>
      </c>
      <c r="J931" s="1" t="s">
        <v>16229</v>
      </c>
      <c r="K931" s="1" t="s">
        <v>16230</v>
      </c>
      <c r="L931" t="e">
        <f>VLOOKUP(B931,HIS退!B:F,5,FALSE)</f>
        <v>#N/A</v>
      </c>
      <c r="M931">
        <f>VLOOKUP(J931,银行退!A:F,6,FALSE)</f>
        <v>217.4</v>
      </c>
      <c r="N931" t="e">
        <f>VLOOKUP(J931,银行退!A:J,10,FALSE)</f>
        <v>#N/A</v>
      </c>
      <c r="O931" t="e">
        <f>VLOOKUP(J931,银行退!A:K,11,FALSE)</f>
        <v>#N/A</v>
      </c>
    </row>
    <row r="932" spans="1:15">
      <c r="A932" s="1" t="s">
        <v>16231</v>
      </c>
      <c r="B932" s="1" t="s">
        <v>16232</v>
      </c>
      <c r="C932" s="1" t="s">
        <v>16233</v>
      </c>
      <c r="D932" s="1" t="s">
        <v>4002</v>
      </c>
      <c r="E932" s="1" t="s">
        <v>4003</v>
      </c>
      <c r="F932" s="2">
        <v>1440</v>
      </c>
      <c r="G932" s="1" t="s">
        <v>711</v>
      </c>
      <c r="H932" s="1" t="s">
        <v>517</v>
      </c>
      <c r="I932" s="1" t="s">
        <v>517</v>
      </c>
      <c r="J932" s="1" t="s">
        <v>16234</v>
      </c>
      <c r="K932" s="1" t="s">
        <v>16235</v>
      </c>
      <c r="L932" t="e">
        <f>VLOOKUP(B932,HIS退!B:F,5,FALSE)</f>
        <v>#N/A</v>
      </c>
      <c r="M932">
        <f>VLOOKUP(J932,银行退!A:F,6,FALSE)</f>
        <v>1440</v>
      </c>
      <c r="N932" t="e">
        <f>VLOOKUP(J932,银行退!A:J,10,FALSE)</f>
        <v>#N/A</v>
      </c>
      <c r="O932" t="str">
        <f>VLOOKUP(J932,银行退!A:K,11,FALSE)</f>
        <v>20170807</v>
      </c>
    </row>
    <row r="933" spans="1:15">
      <c r="A933" s="1" t="s">
        <v>16236</v>
      </c>
      <c r="B933" s="1" t="s">
        <v>16237</v>
      </c>
      <c r="C933" s="1" t="s">
        <v>4005</v>
      </c>
      <c r="D933" s="1" t="s">
        <v>4006</v>
      </c>
      <c r="E933" s="1" t="s">
        <v>4007</v>
      </c>
      <c r="F933" s="2">
        <v>190</v>
      </c>
      <c r="G933" s="1" t="s">
        <v>711</v>
      </c>
      <c r="H933" s="1" t="s">
        <v>514</v>
      </c>
      <c r="I933" s="1" t="s">
        <v>515</v>
      </c>
      <c r="J933" s="1" t="s">
        <v>16238</v>
      </c>
      <c r="K933" s="1" t="s">
        <v>16239</v>
      </c>
      <c r="L933" t="e">
        <f>VLOOKUP(B933,HIS退!B:F,5,FALSE)</f>
        <v>#N/A</v>
      </c>
      <c r="M933">
        <f>VLOOKUP(J933,银行退!A:F,6,FALSE)</f>
        <v>190</v>
      </c>
      <c r="N933" t="e">
        <f>VLOOKUP(J933,银行退!A:J,10,FALSE)</f>
        <v>#N/A</v>
      </c>
      <c r="O933" t="e">
        <f>VLOOKUP(J933,银行退!A:K,11,FALSE)</f>
        <v>#N/A</v>
      </c>
    </row>
    <row r="934" spans="1:15">
      <c r="A934" s="1" t="s">
        <v>16240</v>
      </c>
      <c r="B934" s="1" t="s">
        <v>16241</v>
      </c>
      <c r="C934" s="1" t="s">
        <v>4009</v>
      </c>
      <c r="D934" s="1" t="s">
        <v>4010</v>
      </c>
      <c r="E934" s="1" t="s">
        <v>4011</v>
      </c>
      <c r="F934" s="2">
        <v>468.16</v>
      </c>
      <c r="G934" s="1" t="s">
        <v>711</v>
      </c>
      <c r="H934" s="1" t="s">
        <v>514</v>
      </c>
      <c r="I934" s="1" t="s">
        <v>515</v>
      </c>
      <c r="J934" s="1" t="s">
        <v>16242</v>
      </c>
      <c r="K934" s="1" t="s">
        <v>16243</v>
      </c>
      <c r="L934" t="e">
        <f>VLOOKUP(B934,HIS退!B:F,5,FALSE)</f>
        <v>#N/A</v>
      </c>
      <c r="M934">
        <f>VLOOKUP(J934,银行退!A:F,6,FALSE)</f>
        <v>468.16</v>
      </c>
      <c r="N934" t="e">
        <f>VLOOKUP(J934,银行退!A:J,10,FALSE)</f>
        <v>#N/A</v>
      </c>
      <c r="O934" t="e">
        <f>VLOOKUP(J934,银行退!A:K,11,FALSE)</f>
        <v>#N/A</v>
      </c>
    </row>
    <row r="935" spans="1:15">
      <c r="A935" s="1" t="s">
        <v>16244</v>
      </c>
      <c r="B935" s="1" t="s">
        <v>16245</v>
      </c>
      <c r="C935" s="1" t="s">
        <v>16246</v>
      </c>
      <c r="D935" s="1" t="s">
        <v>247</v>
      </c>
      <c r="E935" s="1" t="s">
        <v>246</v>
      </c>
      <c r="F935" s="2">
        <v>10832</v>
      </c>
      <c r="G935" s="1" t="s">
        <v>711</v>
      </c>
      <c r="H935" s="1" t="s">
        <v>517</v>
      </c>
      <c r="I935" s="1" t="s">
        <v>122</v>
      </c>
      <c r="J935" s="1" t="s">
        <v>16247</v>
      </c>
      <c r="K935" s="1" t="s">
        <v>16094</v>
      </c>
      <c r="L935" t="e">
        <f>VLOOKUP(B935,HIS退!B:F,5,FALSE)</f>
        <v>#N/A</v>
      </c>
      <c r="M935">
        <f>VLOOKUP(J935,银行退!A:F,6,FALSE)</f>
        <v>10832</v>
      </c>
      <c r="N935" t="e">
        <f>VLOOKUP(J935,银行退!A:J,10,FALSE)</f>
        <v>#N/A</v>
      </c>
      <c r="O935" t="str">
        <f>VLOOKUP(J935,银行退!A:K,11,FALSE)</f>
        <v>20170804</v>
      </c>
    </row>
    <row r="936" spans="1:15">
      <c r="A936" s="1" t="s">
        <v>16248</v>
      </c>
      <c r="B936" s="1" t="s">
        <v>16249</v>
      </c>
      <c r="C936" s="1" t="s">
        <v>4014</v>
      </c>
      <c r="D936" s="1" t="s">
        <v>4015</v>
      </c>
      <c r="E936" s="1" t="s">
        <v>4016</v>
      </c>
      <c r="F936" s="2">
        <v>140</v>
      </c>
      <c r="G936" s="1" t="s">
        <v>711</v>
      </c>
      <c r="H936" s="1" t="s">
        <v>514</v>
      </c>
      <c r="I936" s="1" t="s">
        <v>515</v>
      </c>
      <c r="J936" s="1" t="s">
        <v>16250</v>
      </c>
      <c r="K936" s="1" t="s">
        <v>16251</v>
      </c>
      <c r="L936" t="e">
        <f>VLOOKUP(B936,HIS退!B:F,5,FALSE)</f>
        <v>#N/A</v>
      </c>
      <c r="M936">
        <f>VLOOKUP(J936,银行退!A:F,6,FALSE)</f>
        <v>140</v>
      </c>
      <c r="N936" t="e">
        <f>VLOOKUP(J936,银行退!A:J,10,FALSE)</f>
        <v>#N/A</v>
      </c>
      <c r="O936" t="e">
        <f>VLOOKUP(J936,银行退!A:K,11,FALSE)</f>
        <v>#N/A</v>
      </c>
    </row>
    <row r="937" spans="1:15">
      <c r="A937" s="1" t="s">
        <v>16252</v>
      </c>
      <c r="B937" s="1" t="s">
        <v>16253</v>
      </c>
      <c r="C937" s="1" t="s">
        <v>4018</v>
      </c>
      <c r="D937" s="1" t="s">
        <v>4019</v>
      </c>
      <c r="E937" s="1" t="s">
        <v>4020</v>
      </c>
      <c r="F937" s="2">
        <v>269.54000000000002</v>
      </c>
      <c r="G937" s="1" t="s">
        <v>711</v>
      </c>
      <c r="H937" s="1" t="s">
        <v>514</v>
      </c>
      <c r="I937" s="1" t="s">
        <v>515</v>
      </c>
      <c r="J937" s="1" t="s">
        <v>16254</v>
      </c>
      <c r="K937" s="1" t="s">
        <v>16255</v>
      </c>
      <c r="L937" t="e">
        <f>VLOOKUP(B937,HIS退!B:F,5,FALSE)</f>
        <v>#N/A</v>
      </c>
      <c r="M937">
        <f>VLOOKUP(J937,银行退!A:F,6,FALSE)</f>
        <v>269.54000000000002</v>
      </c>
      <c r="N937" t="e">
        <f>VLOOKUP(J937,银行退!A:J,10,FALSE)</f>
        <v>#N/A</v>
      </c>
      <c r="O937" t="e">
        <f>VLOOKUP(J937,银行退!A:K,11,FALSE)</f>
        <v>#N/A</v>
      </c>
    </row>
    <row r="938" spans="1:15">
      <c r="A938" s="1" t="s">
        <v>16256</v>
      </c>
      <c r="B938" s="1" t="s">
        <v>16257</v>
      </c>
      <c r="C938" s="1" t="s">
        <v>4022</v>
      </c>
      <c r="D938" s="1" t="s">
        <v>4023</v>
      </c>
      <c r="E938" s="1" t="s">
        <v>4024</v>
      </c>
      <c r="F938" s="2">
        <v>235.14</v>
      </c>
      <c r="G938" s="1" t="s">
        <v>711</v>
      </c>
      <c r="H938" s="1" t="s">
        <v>514</v>
      </c>
      <c r="I938" s="1" t="s">
        <v>515</v>
      </c>
      <c r="J938" s="1" t="s">
        <v>16258</v>
      </c>
      <c r="K938" s="1" t="s">
        <v>16259</v>
      </c>
      <c r="L938" t="e">
        <f>VLOOKUP(B938,HIS退!B:F,5,FALSE)</f>
        <v>#N/A</v>
      </c>
      <c r="M938">
        <f>VLOOKUP(J938,银行退!A:F,6,FALSE)</f>
        <v>235.14</v>
      </c>
      <c r="N938" t="e">
        <f>VLOOKUP(J938,银行退!A:J,10,FALSE)</f>
        <v>#N/A</v>
      </c>
      <c r="O938" t="e">
        <f>VLOOKUP(J938,银行退!A:K,11,FALSE)</f>
        <v>#N/A</v>
      </c>
    </row>
    <row r="939" spans="1:15">
      <c r="A939" s="1" t="s">
        <v>16260</v>
      </c>
      <c r="B939" s="1" t="s">
        <v>16261</v>
      </c>
      <c r="C939" s="1" t="s">
        <v>4026</v>
      </c>
      <c r="D939" s="1" t="s">
        <v>4027</v>
      </c>
      <c r="E939" s="1" t="s">
        <v>4028</v>
      </c>
      <c r="F939" s="2">
        <v>1000</v>
      </c>
      <c r="G939" s="1" t="s">
        <v>711</v>
      </c>
      <c r="H939" s="1" t="s">
        <v>514</v>
      </c>
      <c r="I939" s="1" t="s">
        <v>515</v>
      </c>
      <c r="J939" s="1" t="s">
        <v>16262</v>
      </c>
      <c r="K939" s="1" t="s">
        <v>16263</v>
      </c>
      <c r="L939" t="e">
        <f>VLOOKUP(B939,HIS退!B:F,5,FALSE)</f>
        <v>#N/A</v>
      </c>
      <c r="M939">
        <f>VLOOKUP(J939,银行退!A:F,6,FALSE)</f>
        <v>1000</v>
      </c>
      <c r="N939" t="e">
        <f>VLOOKUP(J939,银行退!A:J,10,FALSE)</f>
        <v>#N/A</v>
      </c>
      <c r="O939" t="e">
        <f>VLOOKUP(J939,银行退!A:K,11,FALSE)</f>
        <v>#N/A</v>
      </c>
    </row>
    <row r="940" spans="1:15">
      <c r="A940" s="1" t="s">
        <v>16264</v>
      </c>
      <c r="B940" s="1" t="s">
        <v>16265</v>
      </c>
      <c r="C940" s="1" t="s">
        <v>4030</v>
      </c>
      <c r="D940" s="1" t="s">
        <v>4027</v>
      </c>
      <c r="E940" s="1" t="s">
        <v>4028</v>
      </c>
      <c r="F940" s="2">
        <v>65</v>
      </c>
      <c r="G940" s="1" t="s">
        <v>711</v>
      </c>
      <c r="H940" s="1" t="s">
        <v>514</v>
      </c>
      <c r="I940" s="1" t="s">
        <v>515</v>
      </c>
      <c r="J940" s="1" t="s">
        <v>16266</v>
      </c>
      <c r="K940" s="1" t="s">
        <v>16263</v>
      </c>
      <c r="L940" t="e">
        <f>VLOOKUP(B940,HIS退!B:F,5,FALSE)</f>
        <v>#N/A</v>
      </c>
      <c r="M940">
        <f>VLOOKUP(J940,银行退!A:F,6,FALSE)</f>
        <v>65</v>
      </c>
      <c r="N940" t="e">
        <f>VLOOKUP(J940,银行退!A:J,10,FALSE)</f>
        <v>#N/A</v>
      </c>
      <c r="O940" t="e">
        <f>VLOOKUP(J940,银行退!A:K,11,FALSE)</f>
        <v>#N/A</v>
      </c>
    </row>
    <row r="941" spans="1:15">
      <c r="A941" s="1" t="s">
        <v>16267</v>
      </c>
      <c r="B941" s="1" t="s">
        <v>16268</v>
      </c>
      <c r="C941" s="1" t="s">
        <v>4032</v>
      </c>
      <c r="D941" s="1" t="s">
        <v>3485</v>
      </c>
      <c r="E941" s="1" t="s">
        <v>3486</v>
      </c>
      <c r="F941" s="2">
        <v>215.72</v>
      </c>
      <c r="G941" s="1" t="s">
        <v>711</v>
      </c>
      <c r="H941" s="1" t="s">
        <v>514</v>
      </c>
      <c r="I941" s="1" t="s">
        <v>515</v>
      </c>
      <c r="J941" s="1" t="s">
        <v>16269</v>
      </c>
      <c r="K941" s="1" t="s">
        <v>15646</v>
      </c>
      <c r="L941" t="e">
        <f>VLOOKUP(B941,HIS退!B:F,5,FALSE)</f>
        <v>#N/A</v>
      </c>
      <c r="M941">
        <f>VLOOKUP(J941,银行退!A:F,6,FALSE)</f>
        <v>215.72</v>
      </c>
      <c r="N941" t="e">
        <f>VLOOKUP(J941,银行退!A:J,10,FALSE)</f>
        <v>#N/A</v>
      </c>
      <c r="O941" t="e">
        <f>VLOOKUP(J941,银行退!A:K,11,FALSE)</f>
        <v>#N/A</v>
      </c>
    </row>
    <row r="942" spans="1:15">
      <c r="A942" s="1" t="s">
        <v>16270</v>
      </c>
      <c r="B942" s="1" t="s">
        <v>16271</v>
      </c>
      <c r="C942" s="1" t="s">
        <v>4034</v>
      </c>
      <c r="D942" s="1" t="s">
        <v>4035</v>
      </c>
      <c r="E942" s="1" t="s">
        <v>3560</v>
      </c>
      <c r="F942" s="2">
        <v>23352.47</v>
      </c>
      <c r="G942" s="1" t="s">
        <v>711</v>
      </c>
      <c r="H942" s="1" t="s">
        <v>514</v>
      </c>
      <c r="I942" s="1" t="s">
        <v>515</v>
      </c>
      <c r="J942" s="1" t="s">
        <v>16272</v>
      </c>
      <c r="K942" s="1" t="s">
        <v>15730</v>
      </c>
      <c r="L942" t="e">
        <f>VLOOKUP(B942,HIS退!B:F,5,FALSE)</f>
        <v>#N/A</v>
      </c>
      <c r="M942">
        <f>VLOOKUP(J942,银行退!A:F,6,FALSE)</f>
        <v>23352.47</v>
      </c>
      <c r="N942" t="e">
        <f>VLOOKUP(J942,银行退!A:J,10,FALSE)</f>
        <v>#N/A</v>
      </c>
      <c r="O942" t="e">
        <f>VLOOKUP(J942,银行退!A:K,11,FALSE)</f>
        <v>#N/A</v>
      </c>
    </row>
    <row r="943" spans="1:15">
      <c r="A943" s="1" t="s">
        <v>16273</v>
      </c>
      <c r="B943" s="1" t="s">
        <v>16274</v>
      </c>
      <c r="C943" s="1" t="s">
        <v>4037</v>
      </c>
      <c r="D943" s="1" t="s">
        <v>4038</v>
      </c>
      <c r="E943" s="1" t="s">
        <v>4039</v>
      </c>
      <c r="F943" s="2">
        <v>2839</v>
      </c>
      <c r="G943" s="1" t="s">
        <v>711</v>
      </c>
      <c r="H943" s="1" t="s">
        <v>514</v>
      </c>
      <c r="I943" s="1" t="s">
        <v>515</v>
      </c>
      <c r="J943" s="1" t="s">
        <v>16275</v>
      </c>
      <c r="K943" s="1" t="s">
        <v>16276</v>
      </c>
      <c r="L943" t="e">
        <f>VLOOKUP(B943,HIS退!B:F,5,FALSE)</f>
        <v>#N/A</v>
      </c>
      <c r="M943">
        <f>VLOOKUP(J943,银行退!A:F,6,FALSE)</f>
        <v>2839</v>
      </c>
      <c r="N943" t="e">
        <f>VLOOKUP(J943,银行退!A:J,10,FALSE)</f>
        <v>#N/A</v>
      </c>
      <c r="O943" t="e">
        <f>VLOOKUP(J943,银行退!A:K,11,FALSE)</f>
        <v>#N/A</v>
      </c>
    </row>
    <row r="944" spans="1:15">
      <c r="A944" s="1" t="s">
        <v>16277</v>
      </c>
      <c r="B944" s="1" t="s">
        <v>16278</v>
      </c>
      <c r="C944" s="1" t="s">
        <v>4041</v>
      </c>
      <c r="D944" s="1" t="s">
        <v>4042</v>
      </c>
      <c r="E944" s="1" t="s">
        <v>4043</v>
      </c>
      <c r="F944" s="2">
        <v>1000</v>
      </c>
      <c r="G944" s="1" t="s">
        <v>711</v>
      </c>
      <c r="H944" s="1" t="s">
        <v>514</v>
      </c>
      <c r="I944" s="1" t="s">
        <v>515</v>
      </c>
      <c r="J944" s="1" t="s">
        <v>16279</v>
      </c>
      <c r="K944" s="1" t="s">
        <v>16280</v>
      </c>
      <c r="L944" t="e">
        <f>VLOOKUP(B944,HIS退!B:F,5,FALSE)</f>
        <v>#N/A</v>
      </c>
      <c r="M944">
        <f>VLOOKUP(J944,银行退!A:F,6,FALSE)</f>
        <v>1000</v>
      </c>
      <c r="N944" t="e">
        <f>VLOOKUP(J944,银行退!A:J,10,FALSE)</f>
        <v>#N/A</v>
      </c>
      <c r="O944" t="e">
        <f>VLOOKUP(J944,银行退!A:K,11,FALSE)</f>
        <v>#N/A</v>
      </c>
    </row>
    <row r="945" spans="1:15">
      <c r="A945" s="1" t="s">
        <v>16281</v>
      </c>
      <c r="B945" s="1" t="s">
        <v>16282</v>
      </c>
      <c r="C945" s="1" t="s">
        <v>4045</v>
      </c>
      <c r="D945" s="1" t="s">
        <v>4046</v>
      </c>
      <c r="E945" s="1" t="s">
        <v>4047</v>
      </c>
      <c r="F945" s="2">
        <v>500</v>
      </c>
      <c r="G945" s="1" t="s">
        <v>711</v>
      </c>
      <c r="H945" s="1" t="s">
        <v>514</v>
      </c>
      <c r="I945" s="1" t="s">
        <v>515</v>
      </c>
      <c r="J945" s="1" t="s">
        <v>16283</v>
      </c>
      <c r="K945" s="1" t="s">
        <v>16284</v>
      </c>
      <c r="L945" t="e">
        <f>VLOOKUP(B945,HIS退!B:F,5,FALSE)</f>
        <v>#N/A</v>
      </c>
      <c r="M945">
        <f>VLOOKUP(J945,银行退!A:F,6,FALSE)</f>
        <v>500</v>
      </c>
      <c r="N945" t="e">
        <f>VLOOKUP(J945,银行退!A:J,10,FALSE)</f>
        <v>#N/A</v>
      </c>
      <c r="O945" t="e">
        <f>VLOOKUP(J945,银行退!A:K,11,FALSE)</f>
        <v>#N/A</v>
      </c>
    </row>
    <row r="946" spans="1:15">
      <c r="A946" s="1" t="s">
        <v>16285</v>
      </c>
      <c r="B946" s="1" t="s">
        <v>16286</v>
      </c>
      <c r="C946" s="1" t="s">
        <v>4049</v>
      </c>
      <c r="D946" s="1" t="s">
        <v>4050</v>
      </c>
      <c r="E946" s="1" t="s">
        <v>4051</v>
      </c>
      <c r="F946" s="2">
        <v>3300</v>
      </c>
      <c r="G946" s="1" t="s">
        <v>711</v>
      </c>
      <c r="H946" s="1" t="s">
        <v>514</v>
      </c>
      <c r="I946" s="1" t="s">
        <v>515</v>
      </c>
      <c r="J946" s="1" t="s">
        <v>16287</v>
      </c>
      <c r="K946" s="1" t="s">
        <v>16284</v>
      </c>
      <c r="L946" t="e">
        <f>VLOOKUP(B946,HIS退!B:F,5,FALSE)</f>
        <v>#N/A</v>
      </c>
      <c r="M946">
        <f>VLOOKUP(J946,银行退!A:F,6,FALSE)</f>
        <v>3300</v>
      </c>
      <c r="N946" t="e">
        <f>VLOOKUP(J946,银行退!A:J,10,FALSE)</f>
        <v>#N/A</v>
      </c>
      <c r="O946" t="e">
        <f>VLOOKUP(J946,银行退!A:K,11,FALSE)</f>
        <v>#N/A</v>
      </c>
    </row>
    <row r="947" spans="1:15">
      <c r="A947" s="1" t="s">
        <v>16288</v>
      </c>
      <c r="B947" s="1" t="s">
        <v>16289</v>
      </c>
      <c r="C947" s="1" t="s">
        <v>4053</v>
      </c>
      <c r="D947" s="1" t="s">
        <v>4054</v>
      </c>
      <c r="E947" s="1" t="s">
        <v>4055</v>
      </c>
      <c r="F947" s="2">
        <v>113.92</v>
      </c>
      <c r="G947" s="1" t="s">
        <v>711</v>
      </c>
      <c r="H947" s="1" t="s">
        <v>514</v>
      </c>
      <c r="I947" s="1" t="s">
        <v>515</v>
      </c>
      <c r="J947" s="1" t="s">
        <v>16290</v>
      </c>
      <c r="K947" s="1" t="s">
        <v>16291</v>
      </c>
      <c r="L947" t="e">
        <f>VLOOKUP(B947,HIS退!B:F,5,FALSE)</f>
        <v>#N/A</v>
      </c>
      <c r="M947">
        <f>VLOOKUP(J947,银行退!A:F,6,FALSE)</f>
        <v>113.92</v>
      </c>
      <c r="N947" t="e">
        <f>VLOOKUP(J947,银行退!A:J,10,FALSE)</f>
        <v>#N/A</v>
      </c>
      <c r="O947" t="e">
        <f>VLOOKUP(J947,银行退!A:K,11,FALSE)</f>
        <v>#N/A</v>
      </c>
    </row>
    <row r="948" spans="1:15">
      <c r="A948" s="1" t="s">
        <v>16292</v>
      </c>
      <c r="B948" s="1" t="s">
        <v>16293</v>
      </c>
      <c r="C948" s="1" t="s">
        <v>4057</v>
      </c>
      <c r="D948" s="1" t="s">
        <v>4058</v>
      </c>
      <c r="E948" s="1" t="s">
        <v>4059</v>
      </c>
      <c r="F948" s="2">
        <v>6085</v>
      </c>
      <c r="G948" s="1" t="s">
        <v>711</v>
      </c>
      <c r="H948" s="1" t="s">
        <v>514</v>
      </c>
      <c r="I948" s="1" t="s">
        <v>515</v>
      </c>
      <c r="J948" s="1" t="s">
        <v>16294</v>
      </c>
      <c r="K948" s="1" t="s">
        <v>16295</v>
      </c>
      <c r="L948" t="e">
        <f>VLOOKUP(B948,HIS退!B:F,5,FALSE)</f>
        <v>#N/A</v>
      </c>
      <c r="M948">
        <f>VLOOKUP(J948,银行退!A:F,6,FALSE)</f>
        <v>6085</v>
      </c>
      <c r="N948" t="e">
        <f>VLOOKUP(J948,银行退!A:J,10,FALSE)</f>
        <v>#N/A</v>
      </c>
      <c r="O948" t="e">
        <f>VLOOKUP(J948,银行退!A:K,11,FALSE)</f>
        <v>#N/A</v>
      </c>
    </row>
    <row r="949" spans="1:15">
      <c r="A949" s="1" t="s">
        <v>16296</v>
      </c>
      <c r="B949" s="1" t="s">
        <v>16297</v>
      </c>
      <c r="C949" s="1" t="s">
        <v>4061</v>
      </c>
      <c r="D949" s="1" t="s">
        <v>4062</v>
      </c>
      <c r="E949" s="1" t="s">
        <v>4063</v>
      </c>
      <c r="F949" s="2">
        <v>491.14</v>
      </c>
      <c r="G949" s="1" t="s">
        <v>711</v>
      </c>
      <c r="H949" s="1" t="s">
        <v>514</v>
      </c>
      <c r="I949" s="1" t="s">
        <v>515</v>
      </c>
      <c r="J949" s="1" t="s">
        <v>16298</v>
      </c>
      <c r="K949" s="1" t="s">
        <v>16299</v>
      </c>
      <c r="L949" t="e">
        <f>VLOOKUP(B949,HIS退!B:F,5,FALSE)</f>
        <v>#N/A</v>
      </c>
      <c r="M949">
        <f>VLOOKUP(J949,银行退!A:F,6,FALSE)</f>
        <v>491.14</v>
      </c>
      <c r="N949" t="e">
        <f>VLOOKUP(J949,银行退!A:J,10,FALSE)</f>
        <v>#N/A</v>
      </c>
      <c r="O949" t="e">
        <f>VLOOKUP(J949,银行退!A:K,11,FALSE)</f>
        <v>#N/A</v>
      </c>
    </row>
    <row r="950" spans="1:15">
      <c r="A950" s="1" t="s">
        <v>16300</v>
      </c>
      <c r="B950" s="1" t="s">
        <v>16301</v>
      </c>
      <c r="C950" s="1" t="s">
        <v>4065</v>
      </c>
      <c r="D950" s="1" t="s">
        <v>4066</v>
      </c>
      <c r="E950" s="1" t="s">
        <v>4067</v>
      </c>
      <c r="F950" s="2">
        <v>905.5</v>
      </c>
      <c r="G950" s="1" t="s">
        <v>711</v>
      </c>
      <c r="H950" s="1" t="s">
        <v>514</v>
      </c>
      <c r="I950" s="1" t="s">
        <v>515</v>
      </c>
      <c r="J950" s="1" t="s">
        <v>16302</v>
      </c>
      <c r="K950" s="1" t="s">
        <v>16299</v>
      </c>
      <c r="L950" t="e">
        <f>VLOOKUP(B950,HIS退!B:F,5,FALSE)</f>
        <v>#N/A</v>
      </c>
      <c r="M950">
        <f>VLOOKUP(J950,银行退!A:F,6,FALSE)</f>
        <v>905.5</v>
      </c>
      <c r="N950" t="e">
        <f>VLOOKUP(J950,银行退!A:J,10,FALSE)</f>
        <v>#N/A</v>
      </c>
      <c r="O950" t="e">
        <f>VLOOKUP(J950,银行退!A:K,11,FALSE)</f>
        <v>#N/A</v>
      </c>
    </row>
    <row r="951" spans="1:15">
      <c r="A951" s="1" t="s">
        <v>16303</v>
      </c>
      <c r="B951" s="1" t="s">
        <v>15736</v>
      </c>
      <c r="C951" s="1" t="s">
        <v>15737</v>
      </c>
      <c r="D951" s="1" t="s">
        <v>15738</v>
      </c>
      <c r="E951" s="1" t="s">
        <v>15739</v>
      </c>
      <c r="F951" s="2">
        <v>100</v>
      </c>
      <c r="G951" s="1" t="s">
        <v>711</v>
      </c>
      <c r="H951" s="1" t="s">
        <v>521</v>
      </c>
      <c r="I951" s="1" t="s">
        <v>122</v>
      </c>
      <c r="J951" s="1" t="s">
        <v>16304</v>
      </c>
      <c r="K951" s="1" t="s">
        <v>15741</v>
      </c>
      <c r="L951" t="e">
        <f>VLOOKUP(B951,HIS退!B:F,5,FALSE)</f>
        <v>#N/A</v>
      </c>
      <c r="M951" t="e">
        <f>VLOOKUP(J951,银行退!A:F,6,FALSE)</f>
        <v>#N/A</v>
      </c>
      <c r="N951" t="e">
        <f>VLOOKUP(J951,银行退!A:J,10,FALSE)</f>
        <v>#N/A</v>
      </c>
      <c r="O951" t="e">
        <f>VLOOKUP(J951,银行退!A:K,11,FALSE)</f>
        <v>#N/A</v>
      </c>
    </row>
    <row r="952" spans="1:15">
      <c r="A952" s="1" t="s">
        <v>16305</v>
      </c>
      <c r="B952" s="1" t="s">
        <v>16306</v>
      </c>
      <c r="C952" s="1" t="s">
        <v>4069</v>
      </c>
      <c r="D952" s="1" t="s">
        <v>4070</v>
      </c>
      <c r="E952" s="1" t="s">
        <v>4071</v>
      </c>
      <c r="F952" s="2">
        <v>1588.76</v>
      </c>
      <c r="G952" s="1" t="s">
        <v>711</v>
      </c>
      <c r="H952" s="1" t="s">
        <v>514</v>
      </c>
      <c r="I952" s="1" t="s">
        <v>515</v>
      </c>
      <c r="J952" s="1" t="s">
        <v>16307</v>
      </c>
      <c r="K952" s="1" t="s">
        <v>16308</v>
      </c>
      <c r="L952" t="e">
        <f>VLOOKUP(B952,HIS退!B:F,5,FALSE)</f>
        <v>#N/A</v>
      </c>
      <c r="M952">
        <f>VLOOKUP(J952,银行退!A:F,6,FALSE)</f>
        <v>1588.76</v>
      </c>
      <c r="N952" t="e">
        <f>VLOOKUP(J952,银行退!A:J,10,FALSE)</f>
        <v>#N/A</v>
      </c>
      <c r="O952" t="e">
        <f>VLOOKUP(J952,银行退!A:K,11,FALSE)</f>
        <v>#N/A</v>
      </c>
    </row>
    <row r="953" spans="1:15">
      <c r="A953" s="1" t="s">
        <v>16309</v>
      </c>
      <c r="B953" s="1" t="s">
        <v>16310</v>
      </c>
      <c r="C953" s="1" t="s">
        <v>16311</v>
      </c>
      <c r="D953" s="1" t="s">
        <v>3336</v>
      </c>
      <c r="E953" s="1" t="s">
        <v>3337</v>
      </c>
      <c r="F953" s="2">
        <v>61.53</v>
      </c>
      <c r="G953" s="1" t="s">
        <v>711</v>
      </c>
      <c r="H953" s="1" t="s">
        <v>517</v>
      </c>
      <c r="I953" s="1" t="s">
        <v>122</v>
      </c>
      <c r="J953" s="1" t="s">
        <v>16312</v>
      </c>
      <c r="K953" s="1" t="s">
        <v>13349</v>
      </c>
      <c r="L953" t="e">
        <f>VLOOKUP(B953,HIS退!B:F,5,FALSE)</f>
        <v>#N/A</v>
      </c>
      <c r="M953">
        <f>VLOOKUP(J953,银行退!A:F,6,FALSE)</f>
        <v>61.53</v>
      </c>
      <c r="N953" t="e">
        <f>VLOOKUP(J953,银行退!A:J,10,FALSE)</f>
        <v>#N/A</v>
      </c>
      <c r="O953" t="str">
        <f>VLOOKUP(J953,银行退!A:K,11,FALSE)</f>
        <v>20170807</v>
      </c>
    </row>
    <row r="954" spans="1:15">
      <c r="A954" s="1" t="s">
        <v>16313</v>
      </c>
      <c r="B954" s="1" t="s">
        <v>16314</v>
      </c>
      <c r="C954" s="1" t="s">
        <v>4074</v>
      </c>
      <c r="D954" s="1" t="s">
        <v>4075</v>
      </c>
      <c r="E954" s="1" t="s">
        <v>4076</v>
      </c>
      <c r="F954" s="2">
        <v>909.31</v>
      </c>
      <c r="G954" s="1" t="s">
        <v>711</v>
      </c>
      <c r="H954" s="1" t="s">
        <v>514</v>
      </c>
      <c r="I954" s="1" t="s">
        <v>515</v>
      </c>
      <c r="J954" s="1" t="s">
        <v>16315</v>
      </c>
      <c r="K954" s="1" t="s">
        <v>16316</v>
      </c>
      <c r="L954" t="e">
        <f>VLOOKUP(B954,HIS退!B:F,5,FALSE)</f>
        <v>#N/A</v>
      </c>
      <c r="M954">
        <f>VLOOKUP(J954,银行退!A:F,6,FALSE)</f>
        <v>909.31</v>
      </c>
      <c r="N954" t="e">
        <f>VLOOKUP(J954,银行退!A:J,10,FALSE)</f>
        <v>#N/A</v>
      </c>
      <c r="O954" t="e">
        <f>VLOOKUP(J954,银行退!A:K,11,FALSE)</f>
        <v>#N/A</v>
      </c>
    </row>
    <row r="955" spans="1:15">
      <c r="A955" s="1" t="s">
        <v>16317</v>
      </c>
      <c r="B955" s="1" t="s">
        <v>16318</v>
      </c>
      <c r="C955" s="1" t="s">
        <v>4078</v>
      </c>
      <c r="D955" s="1" t="s">
        <v>4079</v>
      </c>
      <c r="E955" s="1" t="s">
        <v>4080</v>
      </c>
      <c r="F955" s="2">
        <v>900</v>
      </c>
      <c r="G955" s="1" t="s">
        <v>711</v>
      </c>
      <c r="H955" s="1" t="s">
        <v>514</v>
      </c>
      <c r="I955" s="1" t="s">
        <v>515</v>
      </c>
      <c r="J955" s="1" t="s">
        <v>16319</v>
      </c>
      <c r="K955" s="1" t="s">
        <v>16320</v>
      </c>
      <c r="L955" t="e">
        <f>VLOOKUP(B955,HIS退!B:F,5,FALSE)</f>
        <v>#N/A</v>
      </c>
      <c r="M955">
        <f>VLOOKUP(J955,银行退!A:F,6,FALSE)</f>
        <v>900</v>
      </c>
      <c r="N955" t="e">
        <f>VLOOKUP(J955,银行退!A:J,10,FALSE)</f>
        <v>#N/A</v>
      </c>
      <c r="O955" t="e">
        <f>VLOOKUP(J955,银行退!A:K,11,FALSE)</f>
        <v>#N/A</v>
      </c>
    </row>
    <row r="956" spans="1:15">
      <c r="A956" s="1" t="s">
        <v>16321</v>
      </c>
      <c r="B956" s="1" t="s">
        <v>16322</v>
      </c>
      <c r="C956" s="1" t="s">
        <v>4082</v>
      </c>
      <c r="D956" s="1" t="s">
        <v>4083</v>
      </c>
      <c r="E956" s="1" t="s">
        <v>4084</v>
      </c>
      <c r="F956" s="2">
        <v>1400</v>
      </c>
      <c r="G956" s="1" t="s">
        <v>711</v>
      </c>
      <c r="H956" s="1" t="s">
        <v>514</v>
      </c>
      <c r="I956" s="1" t="s">
        <v>515</v>
      </c>
      <c r="J956" s="1" t="s">
        <v>16323</v>
      </c>
      <c r="K956" s="1" t="s">
        <v>16324</v>
      </c>
      <c r="L956" t="e">
        <f>VLOOKUP(B956,HIS退!B:F,5,FALSE)</f>
        <v>#N/A</v>
      </c>
      <c r="M956">
        <f>VLOOKUP(J956,银行退!A:F,6,FALSE)</f>
        <v>1400</v>
      </c>
      <c r="N956" t="e">
        <f>VLOOKUP(J956,银行退!A:J,10,FALSE)</f>
        <v>#N/A</v>
      </c>
      <c r="O956" t="e">
        <f>VLOOKUP(J956,银行退!A:K,11,FALSE)</f>
        <v>#N/A</v>
      </c>
    </row>
    <row r="957" spans="1:15">
      <c r="A957" s="1" t="s">
        <v>16325</v>
      </c>
      <c r="B957" s="1" t="s">
        <v>16326</v>
      </c>
      <c r="C957" s="1" t="s">
        <v>4086</v>
      </c>
      <c r="D957" s="1" t="s">
        <v>4087</v>
      </c>
      <c r="E957" s="1" t="s">
        <v>4088</v>
      </c>
      <c r="F957" s="2">
        <v>5000</v>
      </c>
      <c r="G957" s="1" t="s">
        <v>711</v>
      </c>
      <c r="H957" s="1" t="s">
        <v>514</v>
      </c>
      <c r="I957" s="1" t="s">
        <v>515</v>
      </c>
      <c r="J957" s="1" t="s">
        <v>16327</v>
      </c>
      <c r="K957" s="1" t="s">
        <v>16328</v>
      </c>
      <c r="L957" t="e">
        <f>VLOOKUP(B957,HIS退!B:F,5,FALSE)</f>
        <v>#N/A</v>
      </c>
      <c r="M957">
        <f>VLOOKUP(J957,银行退!A:F,6,FALSE)</f>
        <v>5000</v>
      </c>
      <c r="N957" t="e">
        <f>VLOOKUP(J957,银行退!A:J,10,FALSE)</f>
        <v>#N/A</v>
      </c>
      <c r="O957" t="e">
        <f>VLOOKUP(J957,银行退!A:K,11,FALSE)</f>
        <v>#N/A</v>
      </c>
    </row>
    <row r="958" spans="1:15">
      <c r="A958" s="1" t="s">
        <v>16329</v>
      </c>
      <c r="B958" s="1" t="s">
        <v>16330</v>
      </c>
      <c r="C958" s="1" t="s">
        <v>4090</v>
      </c>
      <c r="D958" s="1" t="s">
        <v>4091</v>
      </c>
      <c r="E958" s="1" t="s">
        <v>4092</v>
      </c>
      <c r="F958" s="2">
        <v>2168.54</v>
      </c>
      <c r="G958" s="1" t="s">
        <v>711</v>
      </c>
      <c r="H958" s="1" t="s">
        <v>514</v>
      </c>
      <c r="I958" s="1" t="s">
        <v>515</v>
      </c>
      <c r="J958" s="1" t="s">
        <v>16331</v>
      </c>
      <c r="K958" s="1" t="s">
        <v>16332</v>
      </c>
      <c r="L958" t="e">
        <f>VLOOKUP(B958,HIS退!B:F,5,FALSE)</f>
        <v>#N/A</v>
      </c>
      <c r="M958">
        <f>VLOOKUP(J958,银行退!A:F,6,FALSE)</f>
        <v>2168.54</v>
      </c>
      <c r="N958" t="e">
        <f>VLOOKUP(J958,银行退!A:J,10,FALSE)</f>
        <v>#N/A</v>
      </c>
      <c r="O958" t="e">
        <f>VLOOKUP(J958,银行退!A:K,11,FALSE)</f>
        <v>#N/A</v>
      </c>
    </row>
    <row r="959" spans="1:15">
      <c r="A959" s="1" t="s">
        <v>16333</v>
      </c>
      <c r="B959" s="1" t="s">
        <v>16334</v>
      </c>
      <c r="C959" s="1" t="s">
        <v>4094</v>
      </c>
      <c r="D959" s="1" t="s">
        <v>4095</v>
      </c>
      <c r="E959" s="1" t="s">
        <v>4096</v>
      </c>
      <c r="F959" s="2">
        <v>100</v>
      </c>
      <c r="G959" s="1" t="s">
        <v>711</v>
      </c>
      <c r="H959" s="1" t="s">
        <v>514</v>
      </c>
      <c r="I959" s="1" t="s">
        <v>515</v>
      </c>
      <c r="J959" s="1" t="s">
        <v>16335</v>
      </c>
      <c r="K959" s="1" t="s">
        <v>16336</v>
      </c>
      <c r="L959" t="e">
        <f>VLOOKUP(B959,HIS退!B:F,5,FALSE)</f>
        <v>#N/A</v>
      </c>
      <c r="M959">
        <f>VLOOKUP(J959,银行退!A:F,6,FALSE)</f>
        <v>100</v>
      </c>
      <c r="N959" t="e">
        <f>VLOOKUP(J959,银行退!A:J,10,FALSE)</f>
        <v>#N/A</v>
      </c>
      <c r="O959" t="e">
        <f>VLOOKUP(J959,银行退!A:K,11,FALSE)</f>
        <v>#N/A</v>
      </c>
    </row>
    <row r="960" spans="1:15">
      <c r="A960" s="1" t="s">
        <v>16337</v>
      </c>
      <c r="B960" s="1" t="s">
        <v>16338</v>
      </c>
      <c r="C960" s="1" t="s">
        <v>4098</v>
      </c>
      <c r="D960" s="1" t="s">
        <v>4099</v>
      </c>
      <c r="E960" s="1" t="s">
        <v>4100</v>
      </c>
      <c r="F960" s="2">
        <v>291</v>
      </c>
      <c r="G960" s="1" t="s">
        <v>711</v>
      </c>
      <c r="H960" s="1" t="s">
        <v>514</v>
      </c>
      <c r="I960" s="1" t="s">
        <v>515</v>
      </c>
      <c r="J960" s="1" t="s">
        <v>16339</v>
      </c>
      <c r="K960" s="1" t="s">
        <v>16340</v>
      </c>
      <c r="L960" t="e">
        <f>VLOOKUP(B960,HIS退!B:F,5,FALSE)</f>
        <v>#N/A</v>
      </c>
      <c r="M960">
        <f>VLOOKUP(J960,银行退!A:F,6,FALSE)</f>
        <v>291</v>
      </c>
      <c r="N960" t="e">
        <f>VLOOKUP(J960,银行退!A:J,10,FALSE)</f>
        <v>#N/A</v>
      </c>
      <c r="O960" t="e">
        <f>VLOOKUP(J960,银行退!A:K,11,FALSE)</f>
        <v>#N/A</v>
      </c>
    </row>
    <row r="961" spans="1:15">
      <c r="A961" s="1" t="s">
        <v>16341</v>
      </c>
      <c r="B961" s="1" t="s">
        <v>16342</v>
      </c>
      <c r="C961" s="1" t="s">
        <v>4102</v>
      </c>
      <c r="D961" s="1" t="s">
        <v>4103</v>
      </c>
      <c r="E961" s="1" t="s">
        <v>4104</v>
      </c>
      <c r="F961" s="2">
        <v>1000</v>
      </c>
      <c r="G961" s="1" t="s">
        <v>711</v>
      </c>
      <c r="H961" s="1" t="s">
        <v>514</v>
      </c>
      <c r="I961" s="1" t="s">
        <v>515</v>
      </c>
      <c r="J961" s="1" t="s">
        <v>16343</v>
      </c>
      <c r="K961" s="1" t="s">
        <v>16344</v>
      </c>
      <c r="L961" t="e">
        <f>VLOOKUP(B961,HIS退!B:F,5,FALSE)</f>
        <v>#N/A</v>
      </c>
      <c r="M961">
        <f>VLOOKUP(J961,银行退!A:F,6,FALSE)</f>
        <v>1000</v>
      </c>
      <c r="N961" t="e">
        <f>VLOOKUP(J961,银行退!A:J,10,FALSE)</f>
        <v>#N/A</v>
      </c>
      <c r="O961" t="e">
        <f>VLOOKUP(J961,银行退!A:K,11,FALSE)</f>
        <v>#N/A</v>
      </c>
    </row>
    <row r="962" spans="1:15">
      <c r="A962" s="1" t="s">
        <v>16345</v>
      </c>
      <c r="B962" s="1" t="s">
        <v>16346</v>
      </c>
      <c r="C962" s="1" t="s">
        <v>4106</v>
      </c>
      <c r="D962" s="1" t="s">
        <v>4107</v>
      </c>
      <c r="E962" s="1" t="s">
        <v>4108</v>
      </c>
      <c r="F962" s="2">
        <v>85.14</v>
      </c>
      <c r="G962" s="1" t="s">
        <v>711</v>
      </c>
      <c r="H962" s="1" t="s">
        <v>514</v>
      </c>
      <c r="I962" s="1" t="s">
        <v>515</v>
      </c>
      <c r="J962" s="1" t="s">
        <v>16347</v>
      </c>
      <c r="K962" s="1" t="s">
        <v>16348</v>
      </c>
      <c r="L962" t="e">
        <f>VLOOKUP(B962,HIS退!B:F,5,FALSE)</f>
        <v>#N/A</v>
      </c>
      <c r="M962">
        <f>VLOOKUP(J962,银行退!A:F,6,FALSE)</f>
        <v>85.14</v>
      </c>
      <c r="N962" t="e">
        <f>VLOOKUP(J962,银行退!A:J,10,FALSE)</f>
        <v>#N/A</v>
      </c>
      <c r="O962" t="e">
        <f>VLOOKUP(J962,银行退!A:K,11,FALSE)</f>
        <v>#N/A</v>
      </c>
    </row>
    <row r="963" spans="1:15">
      <c r="A963" s="1" t="s">
        <v>16349</v>
      </c>
      <c r="B963" s="1" t="s">
        <v>16350</v>
      </c>
      <c r="C963" s="1" t="s">
        <v>16351</v>
      </c>
      <c r="D963" s="1" t="s">
        <v>4110</v>
      </c>
      <c r="E963" s="1" t="s">
        <v>4111</v>
      </c>
      <c r="F963" s="2">
        <v>152.06</v>
      </c>
      <c r="G963" s="1" t="s">
        <v>711</v>
      </c>
      <c r="H963" s="1" t="s">
        <v>517</v>
      </c>
      <c r="I963" s="1" t="s">
        <v>517</v>
      </c>
      <c r="J963" s="1" t="s">
        <v>16352</v>
      </c>
      <c r="K963" s="1" t="s">
        <v>16348</v>
      </c>
      <c r="L963" t="e">
        <f>VLOOKUP(B963,HIS退!B:F,5,FALSE)</f>
        <v>#N/A</v>
      </c>
      <c r="M963">
        <f>VLOOKUP(J963,银行退!A:F,6,FALSE)</f>
        <v>152.06</v>
      </c>
      <c r="N963" t="e">
        <f>VLOOKUP(J963,银行退!A:J,10,FALSE)</f>
        <v>#N/A</v>
      </c>
      <c r="O963" t="str">
        <f>VLOOKUP(J963,银行退!A:K,11,FALSE)</f>
        <v>20170807</v>
      </c>
    </row>
    <row r="964" spans="1:15">
      <c r="A964" s="1" t="s">
        <v>16353</v>
      </c>
      <c r="B964" s="1" t="s">
        <v>16354</v>
      </c>
      <c r="C964" s="1" t="s">
        <v>4113</v>
      </c>
      <c r="D964" s="1" t="s">
        <v>4114</v>
      </c>
      <c r="E964" s="1" t="s">
        <v>4115</v>
      </c>
      <c r="F964" s="2">
        <v>500</v>
      </c>
      <c r="G964" s="1" t="s">
        <v>711</v>
      </c>
      <c r="H964" s="1" t="s">
        <v>514</v>
      </c>
      <c r="I964" s="1" t="s">
        <v>515</v>
      </c>
      <c r="J964" s="1" t="s">
        <v>16355</v>
      </c>
      <c r="K964" s="1" t="s">
        <v>16356</v>
      </c>
      <c r="L964" t="e">
        <f>VLOOKUP(B964,HIS退!B:F,5,FALSE)</f>
        <v>#N/A</v>
      </c>
      <c r="M964">
        <f>VLOOKUP(J964,银行退!A:F,6,FALSE)</f>
        <v>500</v>
      </c>
      <c r="N964" t="e">
        <f>VLOOKUP(J964,银行退!A:J,10,FALSE)</f>
        <v>#N/A</v>
      </c>
      <c r="O964" t="e">
        <f>VLOOKUP(J964,银行退!A:K,11,FALSE)</f>
        <v>#N/A</v>
      </c>
    </row>
    <row r="965" spans="1:15">
      <c r="A965" s="1" t="s">
        <v>16357</v>
      </c>
      <c r="B965" s="1" t="s">
        <v>16358</v>
      </c>
      <c r="C965" s="1" t="s">
        <v>16359</v>
      </c>
      <c r="D965" s="1" t="s">
        <v>4117</v>
      </c>
      <c r="E965" s="1" t="s">
        <v>4118</v>
      </c>
      <c r="F965" s="2">
        <v>884.77</v>
      </c>
      <c r="G965" s="1" t="s">
        <v>711</v>
      </c>
      <c r="H965" s="1" t="s">
        <v>517</v>
      </c>
      <c r="I965" s="1" t="s">
        <v>517</v>
      </c>
      <c r="J965" s="1" t="s">
        <v>16360</v>
      </c>
      <c r="K965" s="1" t="s">
        <v>16361</v>
      </c>
      <c r="L965" t="e">
        <f>VLOOKUP(B965,HIS退!B:F,5,FALSE)</f>
        <v>#N/A</v>
      </c>
      <c r="M965">
        <f>VLOOKUP(J965,银行退!A:F,6,FALSE)</f>
        <v>884.77</v>
      </c>
      <c r="N965" t="e">
        <f>VLOOKUP(J965,银行退!A:J,10,FALSE)</f>
        <v>#N/A</v>
      </c>
      <c r="O965" t="str">
        <f>VLOOKUP(J965,银行退!A:K,11,FALSE)</f>
        <v>20170807</v>
      </c>
    </row>
    <row r="966" spans="1:15">
      <c r="A966" s="1" t="s">
        <v>16362</v>
      </c>
      <c r="B966" s="1" t="s">
        <v>16363</v>
      </c>
      <c r="C966" s="1" t="s">
        <v>4120</v>
      </c>
      <c r="D966" s="1" t="s">
        <v>4121</v>
      </c>
      <c r="E966" s="1" t="s">
        <v>4122</v>
      </c>
      <c r="F966" s="2">
        <v>200</v>
      </c>
      <c r="G966" s="1" t="s">
        <v>711</v>
      </c>
      <c r="H966" s="1" t="s">
        <v>514</v>
      </c>
      <c r="I966" s="1" t="s">
        <v>515</v>
      </c>
      <c r="J966" s="1" t="s">
        <v>16364</v>
      </c>
      <c r="K966" s="1" t="s">
        <v>16365</v>
      </c>
      <c r="L966" t="e">
        <f>VLOOKUP(B966,HIS退!B:F,5,FALSE)</f>
        <v>#N/A</v>
      </c>
      <c r="M966">
        <f>VLOOKUP(J966,银行退!A:F,6,FALSE)</f>
        <v>200</v>
      </c>
      <c r="N966" t="e">
        <f>VLOOKUP(J966,银行退!A:J,10,FALSE)</f>
        <v>#N/A</v>
      </c>
      <c r="O966" t="e">
        <f>VLOOKUP(J966,银行退!A:K,11,FALSE)</f>
        <v>#N/A</v>
      </c>
    </row>
    <row r="967" spans="1:15">
      <c r="A967" s="1" t="s">
        <v>16366</v>
      </c>
      <c r="B967" s="1" t="s">
        <v>16367</v>
      </c>
      <c r="C967" s="1" t="s">
        <v>4124</v>
      </c>
      <c r="D967" s="1" t="s">
        <v>4125</v>
      </c>
      <c r="E967" s="1" t="s">
        <v>4126</v>
      </c>
      <c r="F967" s="2">
        <v>55</v>
      </c>
      <c r="G967" s="1" t="s">
        <v>711</v>
      </c>
      <c r="H967" s="1" t="s">
        <v>514</v>
      </c>
      <c r="I967" s="1" t="s">
        <v>515</v>
      </c>
      <c r="J967" s="1" t="s">
        <v>16368</v>
      </c>
      <c r="K967" s="1" t="s">
        <v>16369</v>
      </c>
      <c r="L967" t="e">
        <f>VLOOKUP(B967,HIS退!B:F,5,FALSE)</f>
        <v>#N/A</v>
      </c>
      <c r="M967">
        <f>VLOOKUP(J967,银行退!A:F,6,FALSE)</f>
        <v>55</v>
      </c>
      <c r="N967" t="e">
        <f>VLOOKUP(J967,银行退!A:J,10,FALSE)</f>
        <v>#N/A</v>
      </c>
      <c r="O967" t="e">
        <f>VLOOKUP(J967,银行退!A:K,11,FALSE)</f>
        <v>#N/A</v>
      </c>
    </row>
    <row r="968" spans="1:15">
      <c r="A968" s="1" t="s">
        <v>16370</v>
      </c>
      <c r="B968" s="1" t="s">
        <v>16371</v>
      </c>
      <c r="C968" s="1" t="s">
        <v>16372</v>
      </c>
      <c r="D968" s="1" t="s">
        <v>3901</v>
      </c>
      <c r="E968" s="1" t="s">
        <v>3902</v>
      </c>
      <c r="F968" s="2">
        <v>828.92</v>
      </c>
      <c r="G968" s="1" t="s">
        <v>711</v>
      </c>
      <c r="H968" s="1" t="s">
        <v>517</v>
      </c>
      <c r="I968" s="1" t="s">
        <v>122</v>
      </c>
      <c r="J968" s="1" t="s">
        <v>16373</v>
      </c>
      <c r="K968" s="1" t="s">
        <v>16123</v>
      </c>
      <c r="L968" t="e">
        <f>VLOOKUP(B968,HIS退!B:F,5,FALSE)</f>
        <v>#N/A</v>
      </c>
      <c r="M968">
        <f>VLOOKUP(J968,银行退!A:F,6,FALSE)</f>
        <v>828.92</v>
      </c>
      <c r="N968" t="e">
        <f>VLOOKUP(J968,银行退!A:J,10,FALSE)</f>
        <v>#N/A</v>
      </c>
      <c r="O968" t="str">
        <f>VLOOKUP(J968,银行退!A:K,11,FALSE)</f>
        <v>20170807</v>
      </c>
    </row>
    <row r="969" spans="1:15">
      <c r="A969" s="1" t="s">
        <v>16374</v>
      </c>
      <c r="B969" s="1" t="s">
        <v>16375</v>
      </c>
      <c r="C969" s="1" t="s">
        <v>4129</v>
      </c>
      <c r="D969" s="1" t="s">
        <v>4130</v>
      </c>
      <c r="E969" s="1" t="s">
        <v>4131</v>
      </c>
      <c r="F969" s="2">
        <v>690.7</v>
      </c>
      <c r="G969" s="1" t="s">
        <v>711</v>
      </c>
      <c r="H969" s="1" t="s">
        <v>514</v>
      </c>
      <c r="I969" s="1" t="s">
        <v>515</v>
      </c>
      <c r="J969" s="1" t="s">
        <v>16376</v>
      </c>
      <c r="K969" s="1" t="s">
        <v>16377</v>
      </c>
      <c r="L969" t="e">
        <f>VLOOKUP(B969,HIS退!B:F,5,FALSE)</f>
        <v>#N/A</v>
      </c>
      <c r="M969">
        <f>VLOOKUP(J969,银行退!A:F,6,FALSE)</f>
        <v>690.7</v>
      </c>
      <c r="N969" t="e">
        <f>VLOOKUP(J969,银行退!A:J,10,FALSE)</f>
        <v>#N/A</v>
      </c>
      <c r="O969" t="e">
        <f>VLOOKUP(J969,银行退!A:K,11,FALSE)</f>
        <v>#N/A</v>
      </c>
    </row>
    <row r="970" spans="1:15">
      <c r="A970" s="1" t="s">
        <v>16378</v>
      </c>
      <c r="B970" s="1" t="s">
        <v>16379</v>
      </c>
      <c r="C970" s="1" t="s">
        <v>4133</v>
      </c>
      <c r="D970" s="1" t="s">
        <v>4134</v>
      </c>
      <c r="E970" s="1" t="s">
        <v>4135</v>
      </c>
      <c r="F970" s="2">
        <v>11506.86</v>
      </c>
      <c r="G970" s="1" t="s">
        <v>711</v>
      </c>
      <c r="H970" s="1" t="s">
        <v>514</v>
      </c>
      <c r="I970" s="1" t="s">
        <v>515</v>
      </c>
      <c r="J970" s="1" t="s">
        <v>16380</v>
      </c>
      <c r="K970" s="1" t="s">
        <v>16381</v>
      </c>
      <c r="L970" t="e">
        <f>VLOOKUP(B970,HIS退!B:F,5,FALSE)</f>
        <v>#N/A</v>
      </c>
      <c r="M970">
        <f>VLOOKUP(J970,银行退!A:F,6,FALSE)</f>
        <v>11506.86</v>
      </c>
      <c r="N970" t="e">
        <f>VLOOKUP(J970,银行退!A:J,10,FALSE)</f>
        <v>#N/A</v>
      </c>
      <c r="O970" t="e">
        <f>VLOOKUP(J970,银行退!A:K,11,FALSE)</f>
        <v>#N/A</v>
      </c>
    </row>
    <row r="971" spans="1:15">
      <c r="A971" s="1" t="s">
        <v>16382</v>
      </c>
      <c r="B971" s="1" t="s">
        <v>16383</v>
      </c>
      <c r="C971" s="1" t="s">
        <v>4137</v>
      </c>
      <c r="D971" s="1" t="s">
        <v>4138</v>
      </c>
      <c r="E971" s="1" t="s">
        <v>4139</v>
      </c>
      <c r="F971" s="2">
        <v>6546.35</v>
      </c>
      <c r="G971" s="1" t="s">
        <v>711</v>
      </c>
      <c r="H971" s="1" t="s">
        <v>514</v>
      </c>
      <c r="I971" s="1" t="s">
        <v>515</v>
      </c>
      <c r="J971" s="1" t="s">
        <v>16384</v>
      </c>
      <c r="K971" s="1" t="s">
        <v>16385</v>
      </c>
      <c r="L971" t="e">
        <f>VLOOKUP(B971,HIS退!B:F,5,FALSE)</f>
        <v>#N/A</v>
      </c>
      <c r="M971">
        <f>VLOOKUP(J971,银行退!A:F,6,FALSE)</f>
        <v>6546.35</v>
      </c>
      <c r="N971" t="e">
        <f>VLOOKUP(J971,银行退!A:J,10,FALSE)</f>
        <v>#N/A</v>
      </c>
      <c r="O971" t="e">
        <f>VLOOKUP(J971,银行退!A:K,11,FALSE)</f>
        <v>#N/A</v>
      </c>
    </row>
    <row r="972" spans="1:15">
      <c r="A972" s="1" t="s">
        <v>16386</v>
      </c>
      <c r="B972" s="1" t="s">
        <v>16387</v>
      </c>
      <c r="C972" s="1" t="s">
        <v>16388</v>
      </c>
      <c r="D972" s="1" t="s">
        <v>4141</v>
      </c>
      <c r="E972" s="1" t="s">
        <v>4142</v>
      </c>
      <c r="F972" s="2">
        <v>432.5</v>
      </c>
      <c r="G972" s="1" t="s">
        <v>711</v>
      </c>
      <c r="H972" s="1" t="s">
        <v>517</v>
      </c>
      <c r="I972" s="1" t="s">
        <v>517</v>
      </c>
      <c r="J972" s="1" t="s">
        <v>16389</v>
      </c>
      <c r="K972" s="1" t="s">
        <v>16390</v>
      </c>
      <c r="L972" t="e">
        <f>VLOOKUP(B972,HIS退!B:F,5,FALSE)</f>
        <v>#N/A</v>
      </c>
      <c r="M972">
        <f>VLOOKUP(J972,银行退!A:F,6,FALSE)</f>
        <v>432.5</v>
      </c>
      <c r="N972" t="e">
        <f>VLOOKUP(J972,银行退!A:J,10,FALSE)</f>
        <v>#N/A</v>
      </c>
      <c r="O972" t="str">
        <f>VLOOKUP(J972,银行退!A:K,11,FALSE)</f>
        <v>20170807</v>
      </c>
    </row>
    <row r="973" spans="1:15">
      <c r="A973" s="1" t="s">
        <v>16391</v>
      </c>
      <c r="B973" s="1" t="s">
        <v>515</v>
      </c>
      <c r="C973" s="1"/>
      <c r="D973" s="1" t="s">
        <v>4155</v>
      </c>
      <c r="E973" s="1" t="s">
        <v>4156</v>
      </c>
      <c r="F973" s="2">
        <v>34.5</v>
      </c>
      <c r="G973" s="1" t="s">
        <v>711</v>
      </c>
      <c r="H973" s="1" t="s">
        <v>521</v>
      </c>
      <c r="I973" s="1" t="s">
        <v>122</v>
      </c>
      <c r="J973" s="1" t="s">
        <v>16392</v>
      </c>
      <c r="K973" s="1" t="s">
        <v>16393</v>
      </c>
      <c r="L973" t="e">
        <f>VLOOKUP(B973,HIS退!B:F,5,FALSE)</f>
        <v>#N/A</v>
      </c>
      <c r="M973" t="e">
        <f>VLOOKUP(J973,银行退!A:F,6,FALSE)</f>
        <v>#N/A</v>
      </c>
      <c r="N973" t="e">
        <f>VLOOKUP(J973,银行退!A:J,10,FALSE)</f>
        <v>#N/A</v>
      </c>
      <c r="O973" t="e">
        <f>VLOOKUP(J973,银行退!A:K,11,FALSE)</f>
        <v>#N/A</v>
      </c>
    </row>
    <row r="974" spans="1:15">
      <c r="A974" s="1" t="s">
        <v>16394</v>
      </c>
      <c r="B974" s="1" t="s">
        <v>16395</v>
      </c>
      <c r="C974" s="1" t="s">
        <v>16396</v>
      </c>
      <c r="D974" s="1" t="s">
        <v>4144</v>
      </c>
      <c r="E974" s="1" t="s">
        <v>2614</v>
      </c>
      <c r="F974" s="2">
        <v>800</v>
      </c>
      <c r="G974" s="1" t="s">
        <v>711</v>
      </c>
      <c r="H974" s="1" t="s">
        <v>517</v>
      </c>
      <c r="I974" s="1" t="s">
        <v>517</v>
      </c>
      <c r="J974" s="1" t="s">
        <v>16397</v>
      </c>
      <c r="K974" s="1" t="s">
        <v>16398</v>
      </c>
      <c r="L974" t="e">
        <f>VLOOKUP(B974,HIS退!B:F,5,FALSE)</f>
        <v>#N/A</v>
      </c>
      <c r="M974">
        <f>VLOOKUP(J974,银行退!A:F,6,FALSE)</f>
        <v>800</v>
      </c>
      <c r="N974" t="e">
        <f>VLOOKUP(J974,银行退!A:J,10,FALSE)</f>
        <v>#N/A</v>
      </c>
      <c r="O974" t="str">
        <f>VLOOKUP(J974,银行退!A:K,11,FALSE)</f>
        <v>20170807</v>
      </c>
    </row>
    <row r="975" spans="1:15">
      <c r="A975" s="1" t="s">
        <v>16399</v>
      </c>
      <c r="B975" s="1" t="s">
        <v>16400</v>
      </c>
      <c r="C975" s="1" t="s">
        <v>4146</v>
      </c>
      <c r="D975" s="1" t="s">
        <v>4147</v>
      </c>
      <c r="E975" s="1" t="s">
        <v>4148</v>
      </c>
      <c r="F975" s="2">
        <v>284.36</v>
      </c>
      <c r="G975" s="1" t="s">
        <v>711</v>
      </c>
      <c r="H975" s="1" t="s">
        <v>514</v>
      </c>
      <c r="I975" s="1" t="s">
        <v>515</v>
      </c>
      <c r="J975" s="1" t="s">
        <v>16401</v>
      </c>
      <c r="K975" s="1" t="s">
        <v>16402</v>
      </c>
      <c r="L975" t="e">
        <f>VLOOKUP(B975,HIS退!B:F,5,FALSE)</f>
        <v>#N/A</v>
      </c>
      <c r="M975">
        <f>VLOOKUP(J975,银行退!A:F,6,FALSE)</f>
        <v>284.36</v>
      </c>
      <c r="N975" t="e">
        <f>VLOOKUP(J975,银行退!A:J,10,FALSE)</f>
        <v>#N/A</v>
      </c>
      <c r="O975" t="e">
        <f>VLOOKUP(J975,银行退!A:K,11,FALSE)</f>
        <v>#N/A</v>
      </c>
    </row>
    <row r="976" spans="1:15">
      <c r="A976" s="1" t="s">
        <v>16403</v>
      </c>
      <c r="B976" s="1" t="s">
        <v>16404</v>
      </c>
      <c r="C976" s="1" t="s">
        <v>4150</v>
      </c>
      <c r="D976" s="1" t="s">
        <v>4151</v>
      </c>
      <c r="E976" s="1" t="s">
        <v>4152</v>
      </c>
      <c r="F976" s="2">
        <v>100</v>
      </c>
      <c r="G976" s="1" t="s">
        <v>711</v>
      </c>
      <c r="H976" s="1" t="s">
        <v>514</v>
      </c>
      <c r="I976" s="1" t="s">
        <v>515</v>
      </c>
      <c r="J976" s="1" t="s">
        <v>16405</v>
      </c>
      <c r="K976" s="1" t="s">
        <v>16406</v>
      </c>
      <c r="L976" t="e">
        <f>VLOOKUP(B976,HIS退!B:F,5,FALSE)</f>
        <v>#N/A</v>
      </c>
      <c r="M976">
        <f>VLOOKUP(J976,银行退!A:F,6,FALSE)</f>
        <v>100</v>
      </c>
      <c r="N976" t="e">
        <f>VLOOKUP(J976,银行退!A:J,10,FALSE)</f>
        <v>#N/A</v>
      </c>
      <c r="O976" t="e">
        <f>VLOOKUP(J976,银行退!A:K,11,FALSE)</f>
        <v>#N/A</v>
      </c>
    </row>
    <row r="977" spans="1:15">
      <c r="A977" s="1" t="s">
        <v>16407</v>
      </c>
      <c r="B977" s="1" t="s">
        <v>16408</v>
      </c>
      <c r="C977" s="1" t="s">
        <v>4154</v>
      </c>
      <c r="D977" s="1" t="s">
        <v>4155</v>
      </c>
      <c r="E977" s="1" t="s">
        <v>4156</v>
      </c>
      <c r="F977" s="2">
        <v>5.72</v>
      </c>
      <c r="G977" s="1" t="s">
        <v>711</v>
      </c>
      <c r="H977" s="1" t="s">
        <v>514</v>
      </c>
      <c r="I977" s="1" t="s">
        <v>515</v>
      </c>
      <c r="J977" s="1" t="s">
        <v>16409</v>
      </c>
      <c r="K977" s="1" t="s">
        <v>16393</v>
      </c>
      <c r="L977" t="e">
        <f>VLOOKUP(B977,HIS退!B:F,5,FALSE)</f>
        <v>#N/A</v>
      </c>
      <c r="M977">
        <f>VLOOKUP(J977,银行退!A:F,6,FALSE)</f>
        <v>5.72</v>
      </c>
      <c r="N977" t="e">
        <f>VLOOKUP(J977,银行退!A:J,10,FALSE)</f>
        <v>#N/A</v>
      </c>
      <c r="O977" t="e">
        <f>VLOOKUP(J977,银行退!A:K,11,FALSE)</f>
        <v>#N/A</v>
      </c>
    </row>
    <row r="978" spans="1:15">
      <c r="A978" s="1" t="s">
        <v>16410</v>
      </c>
      <c r="B978" s="1" t="s">
        <v>16411</v>
      </c>
      <c r="C978" s="1" t="s">
        <v>4158</v>
      </c>
      <c r="D978" s="1" t="s">
        <v>4159</v>
      </c>
      <c r="E978" s="1" t="s">
        <v>4160</v>
      </c>
      <c r="F978" s="2">
        <v>678</v>
      </c>
      <c r="G978" s="1" t="s">
        <v>711</v>
      </c>
      <c r="H978" s="1" t="s">
        <v>514</v>
      </c>
      <c r="I978" s="1" t="s">
        <v>515</v>
      </c>
      <c r="J978" s="1" t="s">
        <v>16412</v>
      </c>
      <c r="K978" s="1" t="s">
        <v>16413</v>
      </c>
      <c r="L978" t="e">
        <f>VLOOKUP(B978,HIS退!B:F,5,FALSE)</f>
        <v>#N/A</v>
      </c>
      <c r="M978">
        <f>VLOOKUP(J978,银行退!A:F,6,FALSE)</f>
        <v>678</v>
      </c>
      <c r="N978" t="e">
        <f>VLOOKUP(J978,银行退!A:J,10,FALSE)</f>
        <v>#N/A</v>
      </c>
      <c r="O978" t="e">
        <f>VLOOKUP(J978,银行退!A:K,11,FALSE)</f>
        <v>#N/A</v>
      </c>
    </row>
    <row r="979" spans="1:15">
      <c r="A979" s="1" t="s">
        <v>16414</v>
      </c>
      <c r="B979" s="1" t="s">
        <v>16415</v>
      </c>
      <c r="C979" s="1" t="s">
        <v>4162</v>
      </c>
      <c r="D979" s="1" t="s">
        <v>4163</v>
      </c>
      <c r="E979" s="1" t="s">
        <v>4164</v>
      </c>
      <c r="F979" s="2">
        <v>18612.66</v>
      </c>
      <c r="G979" s="1" t="s">
        <v>711</v>
      </c>
      <c r="H979" s="1" t="s">
        <v>514</v>
      </c>
      <c r="I979" s="1" t="s">
        <v>515</v>
      </c>
      <c r="J979" s="1" t="s">
        <v>16416</v>
      </c>
      <c r="K979" s="1" t="s">
        <v>16417</v>
      </c>
      <c r="L979" t="e">
        <f>VLOOKUP(B979,HIS退!B:F,5,FALSE)</f>
        <v>#N/A</v>
      </c>
      <c r="M979">
        <f>VLOOKUP(J979,银行退!A:F,6,FALSE)</f>
        <v>18612.66</v>
      </c>
      <c r="N979" t="e">
        <f>VLOOKUP(J979,银行退!A:J,10,FALSE)</f>
        <v>#N/A</v>
      </c>
      <c r="O979" t="e">
        <f>VLOOKUP(J979,银行退!A:K,11,FALSE)</f>
        <v>#N/A</v>
      </c>
    </row>
    <row r="980" spans="1:15">
      <c r="A980" s="1" t="s">
        <v>16418</v>
      </c>
      <c r="B980" s="1" t="s">
        <v>16419</v>
      </c>
      <c r="C980" s="1" t="s">
        <v>4166</v>
      </c>
      <c r="D980" s="1" t="s">
        <v>4167</v>
      </c>
      <c r="E980" s="1" t="s">
        <v>4164</v>
      </c>
      <c r="F980" s="2">
        <v>492.5</v>
      </c>
      <c r="G980" s="1" t="s">
        <v>711</v>
      </c>
      <c r="H980" s="1" t="s">
        <v>514</v>
      </c>
      <c r="I980" s="1" t="s">
        <v>515</v>
      </c>
      <c r="J980" s="1" t="s">
        <v>16420</v>
      </c>
      <c r="K980" s="1" t="s">
        <v>16417</v>
      </c>
      <c r="L980" t="e">
        <f>VLOOKUP(B980,HIS退!B:F,5,FALSE)</f>
        <v>#N/A</v>
      </c>
      <c r="M980">
        <f>VLOOKUP(J980,银行退!A:F,6,FALSE)</f>
        <v>492.5</v>
      </c>
      <c r="N980" t="e">
        <f>VLOOKUP(J980,银行退!A:J,10,FALSE)</f>
        <v>#N/A</v>
      </c>
      <c r="O980" t="e">
        <f>VLOOKUP(J980,银行退!A:K,11,FALSE)</f>
        <v>#N/A</v>
      </c>
    </row>
    <row r="981" spans="1:15">
      <c r="A981" s="1" t="s">
        <v>16421</v>
      </c>
      <c r="B981" s="1" t="s">
        <v>16422</v>
      </c>
      <c r="C981" s="1" t="s">
        <v>4169</v>
      </c>
      <c r="D981" s="1" t="s">
        <v>4170</v>
      </c>
      <c r="E981" s="1" t="s">
        <v>4171</v>
      </c>
      <c r="F981" s="2">
        <v>718.93</v>
      </c>
      <c r="G981" s="1" t="s">
        <v>711</v>
      </c>
      <c r="H981" s="1" t="s">
        <v>514</v>
      </c>
      <c r="I981" s="1" t="s">
        <v>515</v>
      </c>
      <c r="J981" s="1" t="s">
        <v>16423</v>
      </c>
      <c r="K981" s="1" t="s">
        <v>16424</v>
      </c>
      <c r="L981" t="e">
        <f>VLOOKUP(B981,HIS退!B:F,5,FALSE)</f>
        <v>#N/A</v>
      </c>
      <c r="M981">
        <f>VLOOKUP(J981,银行退!A:F,6,FALSE)</f>
        <v>718.93</v>
      </c>
      <c r="N981" t="e">
        <f>VLOOKUP(J981,银行退!A:J,10,FALSE)</f>
        <v>#N/A</v>
      </c>
      <c r="O981" t="e">
        <f>VLOOKUP(J981,银行退!A:K,11,FALSE)</f>
        <v>#N/A</v>
      </c>
    </row>
    <row r="982" spans="1:15">
      <c r="A982" s="1" t="s">
        <v>16425</v>
      </c>
      <c r="B982" s="1" t="s">
        <v>16426</v>
      </c>
      <c r="C982" s="1" t="s">
        <v>4173</v>
      </c>
      <c r="D982" s="1" t="s">
        <v>4174</v>
      </c>
      <c r="E982" s="1" t="s">
        <v>4175</v>
      </c>
      <c r="F982" s="2">
        <v>179</v>
      </c>
      <c r="G982" s="1" t="s">
        <v>711</v>
      </c>
      <c r="H982" s="1" t="s">
        <v>514</v>
      </c>
      <c r="I982" s="1" t="s">
        <v>515</v>
      </c>
      <c r="J982" s="1" t="s">
        <v>16427</v>
      </c>
      <c r="K982" s="1" t="s">
        <v>16428</v>
      </c>
      <c r="L982" t="e">
        <f>VLOOKUP(B982,HIS退!B:F,5,FALSE)</f>
        <v>#N/A</v>
      </c>
      <c r="M982">
        <f>VLOOKUP(J982,银行退!A:F,6,FALSE)</f>
        <v>179</v>
      </c>
      <c r="N982" t="e">
        <f>VLOOKUP(J982,银行退!A:J,10,FALSE)</f>
        <v>#N/A</v>
      </c>
      <c r="O982" t="e">
        <f>VLOOKUP(J982,银行退!A:K,11,FALSE)</f>
        <v>#N/A</v>
      </c>
    </row>
    <row r="983" spans="1:15">
      <c r="A983" s="1" t="s">
        <v>16429</v>
      </c>
      <c r="B983" s="1" t="s">
        <v>16430</v>
      </c>
      <c r="C983" s="1" t="s">
        <v>4177</v>
      </c>
      <c r="D983" s="1" t="s">
        <v>2189</v>
      </c>
      <c r="E983" s="1" t="s">
        <v>2190</v>
      </c>
      <c r="F983" s="2">
        <v>2762.22</v>
      </c>
      <c r="G983" s="1" t="s">
        <v>711</v>
      </c>
      <c r="H983" s="1" t="s">
        <v>514</v>
      </c>
      <c r="I983" s="1" t="s">
        <v>515</v>
      </c>
      <c r="J983" s="1" t="s">
        <v>16431</v>
      </c>
      <c r="K983" s="1" t="s">
        <v>575</v>
      </c>
      <c r="L983" t="e">
        <f>VLOOKUP(B983,HIS退!B:F,5,FALSE)</f>
        <v>#N/A</v>
      </c>
      <c r="M983">
        <f>VLOOKUP(J983,银行退!A:F,6,FALSE)</f>
        <v>2762.22</v>
      </c>
      <c r="N983" t="e">
        <f>VLOOKUP(J983,银行退!A:J,10,FALSE)</f>
        <v>#N/A</v>
      </c>
      <c r="O983" t="e">
        <f>VLOOKUP(J983,银行退!A:K,11,FALSE)</f>
        <v>#N/A</v>
      </c>
    </row>
    <row r="984" spans="1:15">
      <c r="A984" s="1" t="s">
        <v>16432</v>
      </c>
      <c r="B984" s="1" t="s">
        <v>16433</v>
      </c>
      <c r="C984" s="1" t="s">
        <v>4179</v>
      </c>
      <c r="D984" s="1" t="s">
        <v>4180</v>
      </c>
      <c r="E984" s="1" t="s">
        <v>4181</v>
      </c>
      <c r="F984" s="2">
        <v>192.5</v>
      </c>
      <c r="G984" s="1" t="s">
        <v>711</v>
      </c>
      <c r="H984" s="1" t="s">
        <v>514</v>
      </c>
      <c r="I984" s="1" t="s">
        <v>515</v>
      </c>
      <c r="J984" s="1" t="s">
        <v>16434</v>
      </c>
      <c r="K984" s="1" t="s">
        <v>16435</v>
      </c>
      <c r="L984" t="e">
        <f>VLOOKUP(B984,HIS退!B:F,5,FALSE)</f>
        <v>#N/A</v>
      </c>
      <c r="M984">
        <f>VLOOKUP(J984,银行退!A:F,6,FALSE)</f>
        <v>192.5</v>
      </c>
      <c r="N984" t="e">
        <f>VLOOKUP(J984,银行退!A:J,10,FALSE)</f>
        <v>#N/A</v>
      </c>
      <c r="O984" t="e">
        <f>VLOOKUP(J984,银行退!A:K,11,FALSE)</f>
        <v>#N/A</v>
      </c>
    </row>
    <row r="985" spans="1:15">
      <c r="A985" s="1" t="s">
        <v>16436</v>
      </c>
      <c r="B985" s="1" t="s">
        <v>16437</v>
      </c>
      <c r="C985" s="1" t="s">
        <v>4183</v>
      </c>
      <c r="D985" s="1" t="s">
        <v>4184</v>
      </c>
      <c r="E985" s="1" t="s">
        <v>4185</v>
      </c>
      <c r="F985" s="2">
        <v>67</v>
      </c>
      <c r="G985" s="1" t="s">
        <v>711</v>
      </c>
      <c r="H985" s="1" t="s">
        <v>514</v>
      </c>
      <c r="I985" s="1" t="s">
        <v>515</v>
      </c>
      <c r="J985" s="1" t="s">
        <v>16438</v>
      </c>
      <c r="K985" s="1" t="s">
        <v>16439</v>
      </c>
      <c r="L985" t="e">
        <f>VLOOKUP(B985,HIS退!B:F,5,FALSE)</f>
        <v>#N/A</v>
      </c>
      <c r="M985">
        <f>VLOOKUP(J985,银行退!A:F,6,FALSE)</f>
        <v>67</v>
      </c>
      <c r="N985" t="e">
        <f>VLOOKUP(J985,银行退!A:J,10,FALSE)</f>
        <v>#N/A</v>
      </c>
      <c r="O985" t="e">
        <f>VLOOKUP(J985,银行退!A:K,11,FALSE)</f>
        <v>#N/A</v>
      </c>
    </row>
    <row r="986" spans="1:15">
      <c r="A986" s="1" t="s">
        <v>16440</v>
      </c>
      <c r="B986" s="1" t="s">
        <v>16441</v>
      </c>
      <c r="C986" s="1" t="s">
        <v>4187</v>
      </c>
      <c r="D986" s="1" t="s">
        <v>4188</v>
      </c>
      <c r="E986" s="1" t="s">
        <v>4189</v>
      </c>
      <c r="F986" s="2">
        <v>1000</v>
      </c>
      <c r="G986" s="1" t="s">
        <v>711</v>
      </c>
      <c r="H986" s="1" t="s">
        <v>514</v>
      </c>
      <c r="I986" s="1" t="s">
        <v>515</v>
      </c>
      <c r="J986" s="1" t="s">
        <v>16442</v>
      </c>
      <c r="K986" s="1" t="s">
        <v>16443</v>
      </c>
      <c r="L986" t="e">
        <f>VLOOKUP(B986,HIS退!B:F,5,FALSE)</f>
        <v>#N/A</v>
      </c>
      <c r="M986">
        <f>VLOOKUP(J986,银行退!A:F,6,FALSE)</f>
        <v>1000</v>
      </c>
      <c r="N986" t="e">
        <f>VLOOKUP(J986,银行退!A:J,10,FALSE)</f>
        <v>#N/A</v>
      </c>
      <c r="O986" t="e">
        <f>VLOOKUP(J986,银行退!A:K,11,FALSE)</f>
        <v>#N/A</v>
      </c>
    </row>
    <row r="987" spans="1:15">
      <c r="A987" s="1" t="s">
        <v>16444</v>
      </c>
      <c r="B987" s="1" t="s">
        <v>16445</v>
      </c>
      <c r="C987" s="1" t="s">
        <v>4191</v>
      </c>
      <c r="D987" s="1" t="s">
        <v>4192</v>
      </c>
      <c r="E987" s="1" t="s">
        <v>4193</v>
      </c>
      <c r="F987" s="2">
        <v>200</v>
      </c>
      <c r="G987" s="1" t="s">
        <v>711</v>
      </c>
      <c r="H987" s="1" t="s">
        <v>514</v>
      </c>
      <c r="I987" s="1" t="s">
        <v>515</v>
      </c>
      <c r="J987" s="1" t="s">
        <v>16446</v>
      </c>
      <c r="K987" s="1" t="s">
        <v>16447</v>
      </c>
      <c r="L987" t="e">
        <f>VLOOKUP(B987,HIS退!B:F,5,FALSE)</f>
        <v>#N/A</v>
      </c>
      <c r="M987">
        <f>VLOOKUP(J987,银行退!A:F,6,FALSE)</f>
        <v>200</v>
      </c>
      <c r="N987" t="e">
        <f>VLOOKUP(J987,银行退!A:J,10,FALSE)</f>
        <v>#N/A</v>
      </c>
      <c r="O987" t="e">
        <f>VLOOKUP(J987,银行退!A:K,11,FALSE)</f>
        <v>#N/A</v>
      </c>
    </row>
    <row r="988" spans="1:15">
      <c r="A988" s="1" t="s">
        <v>16448</v>
      </c>
      <c r="B988" s="1" t="s">
        <v>16449</v>
      </c>
      <c r="C988" s="1" t="s">
        <v>4195</v>
      </c>
      <c r="D988" s="1" t="s">
        <v>3458</v>
      </c>
      <c r="E988" s="1" t="s">
        <v>3459</v>
      </c>
      <c r="F988" s="2">
        <v>5000</v>
      </c>
      <c r="G988" s="1" t="s">
        <v>711</v>
      </c>
      <c r="H988" s="1" t="s">
        <v>514</v>
      </c>
      <c r="I988" s="1" t="s">
        <v>515</v>
      </c>
      <c r="J988" s="1" t="s">
        <v>16450</v>
      </c>
      <c r="K988" s="1" t="s">
        <v>15612</v>
      </c>
      <c r="L988" t="e">
        <f>VLOOKUP(B988,HIS退!B:F,5,FALSE)</f>
        <v>#N/A</v>
      </c>
      <c r="M988">
        <f>VLOOKUP(J988,银行退!A:F,6,FALSE)</f>
        <v>5000</v>
      </c>
      <c r="N988" t="e">
        <f>VLOOKUP(J988,银行退!A:J,10,FALSE)</f>
        <v>#N/A</v>
      </c>
      <c r="O988" t="e">
        <f>VLOOKUP(J988,银行退!A:K,11,FALSE)</f>
        <v>#N/A</v>
      </c>
    </row>
    <row r="989" spans="1:15">
      <c r="A989" s="1" t="s">
        <v>16451</v>
      </c>
      <c r="B989" s="1" t="s">
        <v>16452</v>
      </c>
      <c r="C989" s="1" t="s">
        <v>4197</v>
      </c>
      <c r="D989" s="1" t="s">
        <v>4198</v>
      </c>
      <c r="E989" s="1" t="s">
        <v>4199</v>
      </c>
      <c r="F989" s="2">
        <v>632</v>
      </c>
      <c r="G989" s="1" t="s">
        <v>711</v>
      </c>
      <c r="H989" s="1" t="s">
        <v>514</v>
      </c>
      <c r="I989" s="1" t="s">
        <v>515</v>
      </c>
      <c r="J989" s="1" t="s">
        <v>16453</v>
      </c>
      <c r="K989" s="1" t="s">
        <v>16454</v>
      </c>
      <c r="L989" t="e">
        <f>VLOOKUP(B989,HIS退!B:F,5,FALSE)</f>
        <v>#N/A</v>
      </c>
      <c r="M989">
        <f>VLOOKUP(J989,银行退!A:F,6,FALSE)</f>
        <v>632</v>
      </c>
      <c r="N989" t="e">
        <f>VLOOKUP(J989,银行退!A:J,10,FALSE)</f>
        <v>#N/A</v>
      </c>
      <c r="O989" t="e">
        <f>VLOOKUP(J989,银行退!A:K,11,FALSE)</f>
        <v>#N/A</v>
      </c>
    </row>
    <row r="990" spans="1:15">
      <c r="A990" s="1" t="s">
        <v>16455</v>
      </c>
      <c r="B990" s="1" t="s">
        <v>16456</v>
      </c>
      <c r="C990" s="1" t="s">
        <v>4201</v>
      </c>
      <c r="D990" s="1" t="s">
        <v>4202</v>
      </c>
      <c r="E990" s="1" t="s">
        <v>4203</v>
      </c>
      <c r="F990" s="2">
        <v>4800</v>
      </c>
      <c r="G990" s="1" t="s">
        <v>711</v>
      </c>
      <c r="H990" s="1" t="s">
        <v>514</v>
      </c>
      <c r="I990" s="1" t="s">
        <v>515</v>
      </c>
      <c r="J990" s="1" t="s">
        <v>16457</v>
      </c>
      <c r="K990" s="1" t="s">
        <v>16458</v>
      </c>
      <c r="L990" t="e">
        <f>VLOOKUP(B990,HIS退!B:F,5,FALSE)</f>
        <v>#N/A</v>
      </c>
      <c r="M990">
        <f>VLOOKUP(J990,银行退!A:F,6,FALSE)</f>
        <v>4800</v>
      </c>
      <c r="N990" t="e">
        <f>VLOOKUP(J990,银行退!A:J,10,FALSE)</f>
        <v>#N/A</v>
      </c>
      <c r="O990" t="e">
        <f>VLOOKUP(J990,银行退!A:K,11,FALSE)</f>
        <v>#N/A</v>
      </c>
    </row>
    <row r="991" spans="1:15">
      <c r="A991" s="1" t="s">
        <v>16459</v>
      </c>
      <c r="B991" s="1" t="s">
        <v>16460</v>
      </c>
      <c r="C991" s="1" t="s">
        <v>4205</v>
      </c>
      <c r="D991" s="1" t="s">
        <v>4206</v>
      </c>
      <c r="E991" s="1" t="s">
        <v>4207</v>
      </c>
      <c r="F991" s="2">
        <v>500</v>
      </c>
      <c r="G991" s="1" t="s">
        <v>711</v>
      </c>
      <c r="H991" s="1" t="s">
        <v>514</v>
      </c>
      <c r="I991" s="1" t="s">
        <v>515</v>
      </c>
      <c r="J991" s="1" t="s">
        <v>16461</v>
      </c>
      <c r="K991" s="1" t="s">
        <v>16458</v>
      </c>
      <c r="L991" t="e">
        <f>VLOOKUP(B991,HIS退!B:F,5,FALSE)</f>
        <v>#N/A</v>
      </c>
      <c r="M991">
        <f>VLOOKUP(J991,银行退!A:F,6,FALSE)</f>
        <v>500</v>
      </c>
      <c r="N991" t="e">
        <f>VLOOKUP(J991,银行退!A:J,10,FALSE)</f>
        <v>#N/A</v>
      </c>
      <c r="O991" t="e">
        <f>VLOOKUP(J991,银行退!A:K,11,FALSE)</f>
        <v>#N/A</v>
      </c>
    </row>
    <row r="992" spans="1:15">
      <c r="A992" s="1" t="s">
        <v>16462</v>
      </c>
      <c r="B992" s="1" t="s">
        <v>16463</v>
      </c>
      <c r="C992" s="1" t="s">
        <v>4208</v>
      </c>
      <c r="D992" s="1" t="s">
        <v>4209</v>
      </c>
      <c r="E992" s="1" t="s">
        <v>4210</v>
      </c>
      <c r="F992" s="2">
        <v>10</v>
      </c>
      <c r="G992" s="1" t="s">
        <v>711</v>
      </c>
      <c r="H992" s="1" t="s">
        <v>514</v>
      </c>
      <c r="I992" s="1" t="s">
        <v>515</v>
      </c>
      <c r="J992" s="1" t="s">
        <v>16464</v>
      </c>
      <c r="K992" s="1" t="s">
        <v>16465</v>
      </c>
      <c r="L992" t="e">
        <f>VLOOKUP(B992,HIS退!B:F,5,FALSE)</f>
        <v>#N/A</v>
      </c>
      <c r="M992">
        <f>VLOOKUP(J992,银行退!A:F,6,FALSE)</f>
        <v>10</v>
      </c>
      <c r="N992" t="e">
        <f>VLOOKUP(J992,银行退!A:J,10,FALSE)</f>
        <v>#N/A</v>
      </c>
      <c r="O992" t="e">
        <f>VLOOKUP(J992,银行退!A:K,11,FALSE)</f>
        <v>#N/A</v>
      </c>
    </row>
    <row r="993" spans="1:15">
      <c r="A993" s="1" t="s">
        <v>16466</v>
      </c>
      <c r="B993" s="1" t="s">
        <v>16467</v>
      </c>
      <c r="C993" s="1" t="s">
        <v>4212</v>
      </c>
      <c r="D993" s="1" t="s">
        <v>4209</v>
      </c>
      <c r="E993" s="1" t="s">
        <v>4210</v>
      </c>
      <c r="F993" s="2">
        <v>10</v>
      </c>
      <c r="G993" s="1" t="s">
        <v>711</v>
      </c>
      <c r="H993" s="1" t="s">
        <v>514</v>
      </c>
      <c r="I993" s="1" t="s">
        <v>515</v>
      </c>
      <c r="J993" s="1" t="s">
        <v>16468</v>
      </c>
      <c r="K993" s="1" t="s">
        <v>16465</v>
      </c>
      <c r="L993" t="e">
        <f>VLOOKUP(B993,HIS退!B:F,5,FALSE)</f>
        <v>#N/A</v>
      </c>
      <c r="M993">
        <f>VLOOKUP(J993,银行退!A:F,6,FALSE)</f>
        <v>10</v>
      </c>
      <c r="N993" t="e">
        <f>VLOOKUP(J993,银行退!A:J,10,FALSE)</f>
        <v>#N/A</v>
      </c>
      <c r="O993" t="e">
        <f>VLOOKUP(J993,银行退!A:K,11,FALSE)</f>
        <v>#N/A</v>
      </c>
    </row>
    <row r="994" spans="1:15">
      <c r="A994" s="1" t="s">
        <v>16469</v>
      </c>
      <c r="B994" s="1" t="s">
        <v>16470</v>
      </c>
      <c r="C994" s="1" t="s">
        <v>4214</v>
      </c>
      <c r="D994" s="1" t="s">
        <v>4215</v>
      </c>
      <c r="E994" s="1" t="s">
        <v>4216</v>
      </c>
      <c r="F994" s="2">
        <v>800</v>
      </c>
      <c r="G994" s="1" t="s">
        <v>711</v>
      </c>
      <c r="H994" s="1" t="s">
        <v>514</v>
      </c>
      <c r="I994" s="1" t="s">
        <v>515</v>
      </c>
      <c r="J994" s="1" t="s">
        <v>16471</v>
      </c>
      <c r="K994" s="1" t="s">
        <v>16472</v>
      </c>
      <c r="L994" t="e">
        <f>VLOOKUP(B994,HIS退!B:F,5,FALSE)</f>
        <v>#N/A</v>
      </c>
      <c r="M994">
        <f>VLOOKUP(J994,银行退!A:F,6,FALSE)</f>
        <v>800</v>
      </c>
      <c r="N994" t="e">
        <f>VLOOKUP(J994,银行退!A:J,10,FALSE)</f>
        <v>#N/A</v>
      </c>
      <c r="O994" t="e">
        <f>VLOOKUP(J994,银行退!A:K,11,FALSE)</f>
        <v>#N/A</v>
      </c>
    </row>
    <row r="995" spans="1:15">
      <c r="A995" s="1" t="s">
        <v>16473</v>
      </c>
      <c r="B995" s="1" t="s">
        <v>16474</v>
      </c>
      <c r="C995" s="1" t="s">
        <v>4218</v>
      </c>
      <c r="D995" s="1" t="s">
        <v>4219</v>
      </c>
      <c r="E995" s="1" t="s">
        <v>4220</v>
      </c>
      <c r="F995" s="2">
        <v>4900</v>
      </c>
      <c r="G995" s="1" t="s">
        <v>711</v>
      </c>
      <c r="H995" s="1" t="s">
        <v>514</v>
      </c>
      <c r="I995" s="1" t="s">
        <v>515</v>
      </c>
      <c r="J995" s="1" t="s">
        <v>16475</v>
      </c>
      <c r="K995" s="1" t="s">
        <v>16476</v>
      </c>
      <c r="L995" t="e">
        <f>VLOOKUP(B995,HIS退!B:F,5,FALSE)</f>
        <v>#N/A</v>
      </c>
      <c r="M995">
        <f>VLOOKUP(J995,银行退!A:F,6,FALSE)</f>
        <v>4900</v>
      </c>
      <c r="N995" t="e">
        <f>VLOOKUP(J995,银行退!A:J,10,FALSE)</f>
        <v>#N/A</v>
      </c>
      <c r="O995" t="e">
        <f>VLOOKUP(J995,银行退!A:K,11,FALSE)</f>
        <v>#N/A</v>
      </c>
    </row>
    <row r="996" spans="1:15">
      <c r="A996" s="1" t="s">
        <v>16477</v>
      </c>
      <c r="B996" s="1" t="s">
        <v>16478</v>
      </c>
      <c r="C996" s="1" t="s">
        <v>4222</v>
      </c>
      <c r="D996" s="1" t="s">
        <v>4223</v>
      </c>
      <c r="E996" s="1" t="s">
        <v>4224</v>
      </c>
      <c r="F996" s="2">
        <v>217</v>
      </c>
      <c r="G996" s="1" t="s">
        <v>711</v>
      </c>
      <c r="H996" s="1" t="s">
        <v>514</v>
      </c>
      <c r="I996" s="1" t="s">
        <v>515</v>
      </c>
      <c r="J996" s="1" t="s">
        <v>16479</v>
      </c>
      <c r="K996" s="1" t="s">
        <v>16480</v>
      </c>
      <c r="L996" t="e">
        <f>VLOOKUP(B996,HIS退!B:F,5,FALSE)</f>
        <v>#N/A</v>
      </c>
      <c r="M996">
        <f>VLOOKUP(J996,银行退!A:F,6,FALSE)</f>
        <v>217</v>
      </c>
      <c r="N996" t="e">
        <f>VLOOKUP(J996,银行退!A:J,10,FALSE)</f>
        <v>#N/A</v>
      </c>
      <c r="O996" t="e">
        <f>VLOOKUP(J996,银行退!A:K,11,FALSE)</f>
        <v>#N/A</v>
      </c>
    </row>
    <row r="997" spans="1:15">
      <c r="A997" s="1" t="s">
        <v>16481</v>
      </c>
      <c r="B997" s="1" t="s">
        <v>16482</v>
      </c>
      <c r="C997" s="1" t="s">
        <v>16483</v>
      </c>
      <c r="D997" s="1" t="s">
        <v>503</v>
      </c>
      <c r="E997" s="1" t="s">
        <v>504</v>
      </c>
      <c r="F997" s="2">
        <v>162.5</v>
      </c>
      <c r="G997" s="1" t="s">
        <v>711</v>
      </c>
      <c r="H997" s="1" t="s">
        <v>517</v>
      </c>
      <c r="I997" s="1" t="s">
        <v>517</v>
      </c>
      <c r="J997" s="1" t="s">
        <v>16484</v>
      </c>
      <c r="K997" s="1" t="s">
        <v>668</v>
      </c>
      <c r="L997" t="e">
        <f>VLOOKUP(B997,HIS退!B:F,5,FALSE)</f>
        <v>#N/A</v>
      </c>
      <c r="M997">
        <f>VLOOKUP(J997,银行退!A:F,6,FALSE)</f>
        <v>162.5</v>
      </c>
      <c r="N997" t="e">
        <f>VLOOKUP(J997,银行退!A:J,10,FALSE)</f>
        <v>#N/A</v>
      </c>
      <c r="O997" t="str">
        <f>VLOOKUP(J997,银行退!A:K,11,FALSE)</f>
        <v>20170807</v>
      </c>
    </row>
    <row r="998" spans="1:15">
      <c r="A998" s="1" t="s">
        <v>16485</v>
      </c>
      <c r="B998" s="1" t="s">
        <v>16486</v>
      </c>
      <c r="C998" s="1" t="s">
        <v>16487</v>
      </c>
      <c r="D998" s="1" t="s">
        <v>4227</v>
      </c>
      <c r="E998" s="1" t="s">
        <v>4228</v>
      </c>
      <c r="F998" s="2">
        <v>497.3</v>
      </c>
      <c r="G998" s="1" t="s">
        <v>711</v>
      </c>
      <c r="H998" s="1" t="s">
        <v>517</v>
      </c>
      <c r="I998" s="1" t="s">
        <v>517</v>
      </c>
      <c r="J998" s="1" t="s">
        <v>16488</v>
      </c>
      <c r="K998" s="1" t="s">
        <v>16489</v>
      </c>
      <c r="L998" t="e">
        <f>VLOOKUP(B998,HIS退!B:F,5,FALSE)</f>
        <v>#N/A</v>
      </c>
      <c r="M998">
        <f>VLOOKUP(J998,银行退!A:F,6,FALSE)</f>
        <v>497.3</v>
      </c>
      <c r="N998" t="e">
        <f>VLOOKUP(J998,银行退!A:J,10,FALSE)</f>
        <v>#N/A</v>
      </c>
      <c r="O998" t="str">
        <f>VLOOKUP(J998,银行退!A:K,11,FALSE)</f>
        <v>20170807</v>
      </c>
    </row>
    <row r="999" spans="1:15">
      <c r="A999" s="1" t="s">
        <v>16490</v>
      </c>
      <c r="B999" s="1" t="s">
        <v>16491</v>
      </c>
      <c r="C999" s="1" t="s">
        <v>4230</v>
      </c>
      <c r="D999" s="1" t="s">
        <v>4231</v>
      </c>
      <c r="E999" s="1" t="s">
        <v>4232</v>
      </c>
      <c r="F999" s="2">
        <v>247</v>
      </c>
      <c r="G999" s="1" t="s">
        <v>711</v>
      </c>
      <c r="H999" s="1" t="s">
        <v>514</v>
      </c>
      <c r="I999" s="1" t="s">
        <v>515</v>
      </c>
      <c r="J999" s="1" t="s">
        <v>16492</v>
      </c>
      <c r="K999" s="1" t="s">
        <v>16493</v>
      </c>
      <c r="L999" t="e">
        <f>VLOOKUP(B999,HIS退!B:F,5,FALSE)</f>
        <v>#N/A</v>
      </c>
      <c r="M999">
        <f>VLOOKUP(J999,银行退!A:F,6,FALSE)</f>
        <v>247</v>
      </c>
      <c r="N999" t="e">
        <f>VLOOKUP(J999,银行退!A:J,10,FALSE)</f>
        <v>#N/A</v>
      </c>
      <c r="O999" t="e">
        <f>VLOOKUP(J999,银行退!A:K,11,FALSE)</f>
        <v>#N/A</v>
      </c>
    </row>
    <row r="1000" spans="1:15">
      <c r="A1000" s="1" t="s">
        <v>16494</v>
      </c>
      <c r="B1000" s="1" t="s">
        <v>16495</v>
      </c>
      <c r="C1000" s="1" t="s">
        <v>4234</v>
      </c>
      <c r="D1000" s="1" t="s">
        <v>4235</v>
      </c>
      <c r="E1000" s="1" t="s">
        <v>4236</v>
      </c>
      <c r="F1000" s="2">
        <v>1000</v>
      </c>
      <c r="G1000" s="1" t="s">
        <v>711</v>
      </c>
      <c r="H1000" s="1" t="s">
        <v>514</v>
      </c>
      <c r="I1000" s="1" t="s">
        <v>515</v>
      </c>
      <c r="J1000" s="1" t="s">
        <v>16496</v>
      </c>
      <c r="K1000" s="1" t="s">
        <v>16497</v>
      </c>
      <c r="L1000" t="e">
        <f>VLOOKUP(B1000,HIS退!B:F,5,FALSE)</f>
        <v>#N/A</v>
      </c>
      <c r="M1000">
        <f>VLOOKUP(J1000,银行退!A:F,6,FALSE)</f>
        <v>1000</v>
      </c>
      <c r="N1000" t="e">
        <f>VLOOKUP(J1000,银行退!A:J,10,FALSE)</f>
        <v>#N/A</v>
      </c>
      <c r="O1000" t="e">
        <f>VLOOKUP(J1000,银行退!A:K,11,FALSE)</f>
        <v>#N/A</v>
      </c>
    </row>
    <row r="1001" spans="1:15">
      <c r="A1001" s="1" t="s">
        <v>16498</v>
      </c>
      <c r="B1001" s="1" t="s">
        <v>16499</v>
      </c>
      <c r="C1001" s="1" t="s">
        <v>4238</v>
      </c>
      <c r="D1001" s="1" t="s">
        <v>4239</v>
      </c>
      <c r="E1001" s="1" t="s">
        <v>4240</v>
      </c>
      <c r="F1001" s="2">
        <v>4611</v>
      </c>
      <c r="G1001" s="1" t="s">
        <v>711</v>
      </c>
      <c r="H1001" s="1" t="s">
        <v>514</v>
      </c>
      <c r="I1001" s="1" t="s">
        <v>515</v>
      </c>
      <c r="J1001" s="1" t="s">
        <v>16500</v>
      </c>
      <c r="K1001" s="1" t="s">
        <v>16501</v>
      </c>
      <c r="L1001" t="e">
        <f>VLOOKUP(B1001,HIS退!B:F,5,FALSE)</f>
        <v>#N/A</v>
      </c>
      <c r="M1001">
        <f>VLOOKUP(J1001,银行退!A:F,6,FALSE)</f>
        <v>4611</v>
      </c>
      <c r="N1001" t="e">
        <f>VLOOKUP(J1001,银行退!A:J,10,FALSE)</f>
        <v>#N/A</v>
      </c>
      <c r="O1001" t="e">
        <f>VLOOKUP(J1001,银行退!A:K,11,FALSE)</f>
        <v>#N/A</v>
      </c>
    </row>
    <row r="1002" spans="1:15">
      <c r="A1002" s="1" t="s">
        <v>16502</v>
      </c>
      <c r="B1002" s="1" t="s">
        <v>16503</v>
      </c>
      <c r="C1002" s="1" t="s">
        <v>4242</v>
      </c>
      <c r="D1002" s="1" t="s">
        <v>4243</v>
      </c>
      <c r="E1002" s="1" t="s">
        <v>4244</v>
      </c>
      <c r="F1002" s="2">
        <v>1200</v>
      </c>
      <c r="G1002" s="1" t="s">
        <v>711</v>
      </c>
      <c r="H1002" s="1" t="s">
        <v>514</v>
      </c>
      <c r="I1002" s="1" t="s">
        <v>515</v>
      </c>
      <c r="J1002" s="1" t="s">
        <v>16504</v>
      </c>
      <c r="K1002" s="1" t="s">
        <v>16505</v>
      </c>
      <c r="L1002" t="e">
        <f>VLOOKUP(B1002,HIS退!B:F,5,FALSE)</f>
        <v>#N/A</v>
      </c>
      <c r="M1002">
        <f>VLOOKUP(J1002,银行退!A:F,6,FALSE)</f>
        <v>1200</v>
      </c>
      <c r="N1002" t="e">
        <f>VLOOKUP(J1002,银行退!A:J,10,FALSE)</f>
        <v>#N/A</v>
      </c>
      <c r="O1002" t="e">
        <f>VLOOKUP(J1002,银行退!A:K,11,FALSE)</f>
        <v>#N/A</v>
      </c>
    </row>
    <row r="1003" spans="1:15">
      <c r="A1003" s="1" t="s">
        <v>16506</v>
      </c>
      <c r="B1003" s="1" t="s">
        <v>16507</v>
      </c>
      <c r="C1003" s="1" t="s">
        <v>4246</v>
      </c>
      <c r="D1003" s="1" t="s">
        <v>4247</v>
      </c>
      <c r="E1003" s="1" t="s">
        <v>316</v>
      </c>
      <c r="F1003" s="2">
        <v>59.56</v>
      </c>
      <c r="G1003" s="1" t="s">
        <v>711</v>
      </c>
      <c r="H1003" s="1" t="s">
        <v>514</v>
      </c>
      <c r="I1003" s="1" t="s">
        <v>515</v>
      </c>
      <c r="J1003" s="1" t="s">
        <v>16508</v>
      </c>
      <c r="K1003" s="1" t="s">
        <v>16509</v>
      </c>
      <c r="L1003" t="e">
        <f>VLOOKUP(B1003,HIS退!B:F,5,FALSE)</f>
        <v>#N/A</v>
      </c>
      <c r="M1003">
        <f>VLOOKUP(J1003,银行退!A:F,6,FALSE)</f>
        <v>59.56</v>
      </c>
      <c r="N1003" t="e">
        <f>VLOOKUP(J1003,银行退!A:J,10,FALSE)</f>
        <v>#N/A</v>
      </c>
      <c r="O1003" t="e">
        <f>VLOOKUP(J1003,银行退!A:K,11,FALSE)</f>
        <v>#N/A</v>
      </c>
    </row>
    <row r="1004" spans="1:15">
      <c r="A1004" s="1" t="s">
        <v>16510</v>
      </c>
      <c r="B1004" s="1" t="s">
        <v>16511</v>
      </c>
      <c r="C1004" s="1" t="s">
        <v>4249</v>
      </c>
      <c r="D1004" s="1" t="s">
        <v>4250</v>
      </c>
      <c r="E1004" s="1" t="s">
        <v>4251</v>
      </c>
      <c r="F1004" s="2">
        <v>291.22000000000003</v>
      </c>
      <c r="G1004" s="1" t="s">
        <v>711</v>
      </c>
      <c r="H1004" s="1" t="s">
        <v>514</v>
      </c>
      <c r="I1004" s="1" t="s">
        <v>515</v>
      </c>
      <c r="J1004" s="1" t="s">
        <v>16512</v>
      </c>
      <c r="K1004" s="1" t="s">
        <v>16513</v>
      </c>
      <c r="L1004" t="e">
        <f>VLOOKUP(B1004,HIS退!B:F,5,FALSE)</f>
        <v>#N/A</v>
      </c>
      <c r="M1004">
        <f>VLOOKUP(J1004,银行退!A:F,6,FALSE)</f>
        <v>291.22000000000003</v>
      </c>
      <c r="N1004" t="e">
        <f>VLOOKUP(J1004,银行退!A:J,10,FALSE)</f>
        <v>#N/A</v>
      </c>
      <c r="O1004" t="e">
        <f>VLOOKUP(J1004,银行退!A:K,11,FALSE)</f>
        <v>#N/A</v>
      </c>
    </row>
    <row r="1005" spans="1:15">
      <c r="A1005" s="1" t="s">
        <v>16514</v>
      </c>
      <c r="B1005" s="1" t="s">
        <v>16515</v>
      </c>
      <c r="C1005" s="1" t="s">
        <v>4253</v>
      </c>
      <c r="D1005" s="1" t="s">
        <v>4254</v>
      </c>
      <c r="E1005" s="1" t="s">
        <v>4255</v>
      </c>
      <c r="F1005" s="2">
        <v>20</v>
      </c>
      <c r="G1005" s="1" t="s">
        <v>711</v>
      </c>
      <c r="H1005" s="1" t="s">
        <v>514</v>
      </c>
      <c r="I1005" s="1" t="s">
        <v>515</v>
      </c>
      <c r="J1005" s="1" t="s">
        <v>16516</v>
      </c>
      <c r="K1005" s="1" t="s">
        <v>16517</v>
      </c>
      <c r="L1005" t="e">
        <f>VLOOKUP(B1005,HIS退!B:F,5,FALSE)</f>
        <v>#N/A</v>
      </c>
      <c r="M1005">
        <f>VLOOKUP(J1005,银行退!A:F,6,FALSE)</f>
        <v>20</v>
      </c>
      <c r="N1005" t="e">
        <f>VLOOKUP(J1005,银行退!A:J,10,FALSE)</f>
        <v>#N/A</v>
      </c>
      <c r="O1005" t="e">
        <f>VLOOKUP(J1005,银行退!A:K,11,FALSE)</f>
        <v>#N/A</v>
      </c>
    </row>
    <row r="1006" spans="1:15">
      <c r="A1006" s="1" t="s">
        <v>16518</v>
      </c>
      <c r="B1006" s="1" t="s">
        <v>16519</v>
      </c>
      <c r="C1006" s="1" t="s">
        <v>4257</v>
      </c>
      <c r="D1006" s="1" t="s">
        <v>4258</v>
      </c>
      <c r="E1006" s="1" t="s">
        <v>3992</v>
      </c>
      <c r="F1006" s="2">
        <v>161.26</v>
      </c>
      <c r="G1006" s="1" t="s">
        <v>711</v>
      </c>
      <c r="H1006" s="1" t="s">
        <v>514</v>
      </c>
      <c r="I1006" s="1" t="s">
        <v>515</v>
      </c>
      <c r="J1006" s="1" t="s">
        <v>16520</v>
      </c>
      <c r="K1006" s="1" t="s">
        <v>16521</v>
      </c>
      <c r="L1006" t="e">
        <f>VLOOKUP(B1006,HIS退!B:F,5,FALSE)</f>
        <v>#N/A</v>
      </c>
      <c r="M1006">
        <f>VLOOKUP(J1006,银行退!A:F,6,FALSE)</f>
        <v>161.26</v>
      </c>
      <c r="N1006" t="e">
        <f>VLOOKUP(J1006,银行退!A:J,10,FALSE)</f>
        <v>#N/A</v>
      </c>
      <c r="O1006" t="e">
        <f>VLOOKUP(J1006,银行退!A:K,11,FALSE)</f>
        <v>#N/A</v>
      </c>
    </row>
    <row r="1007" spans="1:15">
      <c r="A1007" s="1" t="s">
        <v>16522</v>
      </c>
      <c r="B1007" s="1" t="s">
        <v>16523</v>
      </c>
      <c r="C1007" s="1" t="s">
        <v>4260</v>
      </c>
      <c r="D1007" s="1" t="s">
        <v>4261</v>
      </c>
      <c r="E1007" s="1" t="s">
        <v>4262</v>
      </c>
      <c r="F1007" s="2">
        <v>208.81</v>
      </c>
      <c r="G1007" s="1" t="s">
        <v>711</v>
      </c>
      <c r="H1007" s="1" t="s">
        <v>514</v>
      </c>
      <c r="I1007" s="1" t="s">
        <v>515</v>
      </c>
      <c r="J1007" s="1" t="s">
        <v>16524</v>
      </c>
      <c r="K1007" s="1" t="s">
        <v>16525</v>
      </c>
      <c r="L1007" t="e">
        <f>VLOOKUP(B1007,HIS退!B:F,5,FALSE)</f>
        <v>#N/A</v>
      </c>
      <c r="M1007">
        <f>VLOOKUP(J1007,银行退!A:F,6,FALSE)</f>
        <v>208.81</v>
      </c>
      <c r="N1007" t="e">
        <f>VLOOKUP(J1007,银行退!A:J,10,FALSE)</f>
        <v>#N/A</v>
      </c>
      <c r="O1007" t="e">
        <f>VLOOKUP(J1007,银行退!A:K,11,FALSE)</f>
        <v>#N/A</v>
      </c>
    </row>
    <row r="1008" spans="1:15">
      <c r="A1008" s="1" t="s">
        <v>16526</v>
      </c>
      <c r="B1008" s="1" t="s">
        <v>16527</v>
      </c>
      <c r="C1008" s="1" t="s">
        <v>4264</v>
      </c>
      <c r="D1008" s="1" t="s">
        <v>4265</v>
      </c>
      <c r="E1008" s="1" t="s">
        <v>4266</v>
      </c>
      <c r="F1008" s="2">
        <v>1000</v>
      </c>
      <c r="G1008" s="1" t="s">
        <v>711</v>
      </c>
      <c r="H1008" s="1" t="s">
        <v>514</v>
      </c>
      <c r="I1008" s="1" t="s">
        <v>515</v>
      </c>
      <c r="J1008" s="1" t="s">
        <v>16528</v>
      </c>
      <c r="K1008" s="1" t="s">
        <v>16529</v>
      </c>
      <c r="L1008" t="e">
        <f>VLOOKUP(B1008,HIS退!B:F,5,FALSE)</f>
        <v>#N/A</v>
      </c>
      <c r="M1008">
        <f>VLOOKUP(J1008,银行退!A:F,6,FALSE)</f>
        <v>1000</v>
      </c>
      <c r="N1008" t="e">
        <f>VLOOKUP(J1008,银行退!A:J,10,FALSE)</f>
        <v>#N/A</v>
      </c>
      <c r="O1008" t="e">
        <f>VLOOKUP(J1008,银行退!A:K,11,FALSE)</f>
        <v>#N/A</v>
      </c>
    </row>
    <row r="1009" spans="1:15">
      <c r="A1009" s="1" t="s">
        <v>16530</v>
      </c>
      <c r="B1009" s="1" t="s">
        <v>16531</v>
      </c>
      <c r="C1009" s="1" t="s">
        <v>4268</v>
      </c>
      <c r="D1009" s="1" t="s">
        <v>4269</v>
      </c>
      <c r="E1009" s="1" t="s">
        <v>4270</v>
      </c>
      <c r="F1009" s="2">
        <v>317</v>
      </c>
      <c r="G1009" s="1" t="s">
        <v>711</v>
      </c>
      <c r="H1009" s="1" t="s">
        <v>514</v>
      </c>
      <c r="I1009" s="1" t="s">
        <v>515</v>
      </c>
      <c r="J1009" s="1" t="s">
        <v>16532</v>
      </c>
      <c r="K1009" s="1" t="s">
        <v>16533</v>
      </c>
      <c r="L1009" t="e">
        <f>VLOOKUP(B1009,HIS退!B:F,5,FALSE)</f>
        <v>#N/A</v>
      </c>
      <c r="M1009">
        <f>VLOOKUP(J1009,银行退!A:F,6,FALSE)</f>
        <v>317</v>
      </c>
      <c r="N1009" t="e">
        <f>VLOOKUP(J1009,银行退!A:J,10,FALSE)</f>
        <v>#N/A</v>
      </c>
      <c r="O1009" t="e">
        <f>VLOOKUP(J1009,银行退!A:K,11,FALSE)</f>
        <v>#N/A</v>
      </c>
    </row>
    <row r="1010" spans="1:15">
      <c r="A1010" s="1" t="s">
        <v>16534</v>
      </c>
      <c r="B1010" s="1" t="s">
        <v>16535</v>
      </c>
      <c r="C1010" s="1" t="s">
        <v>4272</v>
      </c>
      <c r="D1010" s="1" t="s">
        <v>4215</v>
      </c>
      <c r="E1010" s="1" t="s">
        <v>4216</v>
      </c>
      <c r="F1010" s="2">
        <v>10</v>
      </c>
      <c r="G1010" s="1" t="s">
        <v>711</v>
      </c>
      <c r="H1010" s="1" t="s">
        <v>514</v>
      </c>
      <c r="I1010" s="1" t="s">
        <v>515</v>
      </c>
      <c r="J1010" s="1" t="s">
        <v>16536</v>
      </c>
      <c r="K1010" s="1" t="s">
        <v>16472</v>
      </c>
      <c r="L1010" t="e">
        <f>VLOOKUP(B1010,HIS退!B:F,5,FALSE)</f>
        <v>#N/A</v>
      </c>
      <c r="M1010">
        <f>VLOOKUP(J1010,银行退!A:F,6,FALSE)</f>
        <v>10</v>
      </c>
      <c r="N1010" t="e">
        <f>VLOOKUP(J1010,银行退!A:J,10,FALSE)</f>
        <v>#N/A</v>
      </c>
      <c r="O1010" t="e">
        <f>VLOOKUP(J1010,银行退!A:K,11,FALSE)</f>
        <v>#N/A</v>
      </c>
    </row>
    <row r="1011" spans="1:15">
      <c r="A1011" s="1" t="s">
        <v>16537</v>
      </c>
      <c r="B1011" s="1" t="s">
        <v>16538</v>
      </c>
      <c r="C1011" s="1" t="s">
        <v>4274</v>
      </c>
      <c r="D1011" s="1" t="s">
        <v>4275</v>
      </c>
      <c r="E1011" s="1" t="s">
        <v>4276</v>
      </c>
      <c r="F1011" s="2">
        <v>100</v>
      </c>
      <c r="G1011" s="1" t="s">
        <v>711</v>
      </c>
      <c r="H1011" s="1" t="s">
        <v>514</v>
      </c>
      <c r="I1011" s="1" t="s">
        <v>515</v>
      </c>
      <c r="J1011" s="1" t="s">
        <v>16539</v>
      </c>
      <c r="K1011" s="1" t="s">
        <v>16540</v>
      </c>
      <c r="L1011" t="e">
        <f>VLOOKUP(B1011,HIS退!B:F,5,FALSE)</f>
        <v>#N/A</v>
      </c>
      <c r="M1011">
        <f>VLOOKUP(J1011,银行退!A:F,6,FALSE)</f>
        <v>100</v>
      </c>
      <c r="N1011" t="e">
        <f>VLOOKUP(J1011,银行退!A:J,10,FALSE)</f>
        <v>#N/A</v>
      </c>
      <c r="O1011" t="e">
        <f>VLOOKUP(J1011,银行退!A:K,11,FALSE)</f>
        <v>#N/A</v>
      </c>
    </row>
    <row r="1012" spans="1:15">
      <c r="A1012" s="1" t="s">
        <v>16541</v>
      </c>
      <c r="B1012" s="1" t="s">
        <v>16542</v>
      </c>
      <c r="C1012" s="1" t="s">
        <v>16543</v>
      </c>
      <c r="D1012" s="1" t="s">
        <v>4278</v>
      </c>
      <c r="E1012" s="1" t="s">
        <v>4279</v>
      </c>
      <c r="F1012" s="2">
        <v>1200</v>
      </c>
      <c r="G1012" s="1" t="s">
        <v>711</v>
      </c>
      <c r="H1012" s="1" t="s">
        <v>517</v>
      </c>
      <c r="I1012" s="1" t="s">
        <v>517</v>
      </c>
      <c r="J1012" s="1" t="s">
        <v>16544</v>
      </c>
      <c r="K1012" s="1" t="s">
        <v>16545</v>
      </c>
      <c r="L1012" t="e">
        <f>VLOOKUP(B1012,HIS退!B:F,5,FALSE)</f>
        <v>#N/A</v>
      </c>
      <c r="M1012">
        <f>VLOOKUP(J1012,银行退!A:F,6,FALSE)</f>
        <v>1200</v>
      </c>
      <c r="N1012" t="e">
        <f>VLOOKUP(J1012,银行退!A:J,10,FALSE)</f>
        <v>#N/A</v>
      </c>
      <c r="O1012" t="str">
        <f>VLOOKUP(J1012,银行退!A:K,11,FALSE)</f>
        <v>20170807</v>
      </c>
    </row>
    <row r="1013" spans="1:15">
      <c r="A1013" s="1" t="s">
        <v>16546</v>
      </c>
      <c r="B1013" s="1" t="s">
        <v>16547</v>
      </c>
      <c r="C1013" s="1" t="s">
        <v>4281</v>
      </c>
      <c r="D1013" s="1" t="s">
        <v>4282</v>
      </c>
      <c r="E1013" s="1" t="s">
        <v>4283</v>
      </c>
      <c r="F1013" s="2">
        <v>200</v>
      </c>
      <c r="G1013" s="1" t="s">
        <v>711</v>
      </c>
      <c r="H1013" s="1" t="s">
        <v>514</v>
      </c>
      <c r="I1013" s="1" t="s">
        <v>515</v>
      </c>
      <c r="J1013" s="1" t="s">
        <v>16548</v>
      </c>
      <c r="K1013" s="1" t="s">
        <v>16549</v>
      </c>
      <c r="L1013" t="e">
        <f>VLOOKUP(B1013,HIS退!B:F,5,FALSE)</f>
        <v>#N/A</v>
      </c>
      <c r="M1013">
        <f>VLOOKUP(J1013,银行退!A:F,6,FALSE)</f>
        <v>200</v>
      </c>
      <c r="N1013" t="e">
        <f>VLOOKUP(J1013,银行退!A:J,10,FALSE)</f>
        <v>#N/A</v>
      </c>
      <c r="O1013" t="e">
        <f>VLOOKUP(J1013,银行退!A:K,11,FALSE)</f>
        <v>#N/A</v>
      </c>
    </row>
    <row r="1014" spans="1:15">
      <c r="A1014" s="1" t="s">
        <v>16550</v>
      </c>
      <c r="B1014" s="1" t="s">
        <v>16551</v>
      </c>
      <c r="C1014" s="1" t="s">
        <v>4285</v>
      </c>
      <c r="D1014" s="1" t="s">
        <v>4286</v>
      </c>
      <c r="E1014" s="1" t="s">
        <v>4287</v>
      </c>
      <c r="F1014" s="2">
        <v>47.18</v>
      </c>
      <c r="G1014" s="1" t="s">
        <v>711</v>
      </c>
      <c r="H1014" s="1" t="s">
        <v>514</v>
      </c>
      <c r="I1014" s="1" t="s">
        <v>515</v>
      </c>
      <c r="J1014" s="1" t="s">
        <v>16552</v>
      </c>
      <c r="K1014" s="1" t="s">
        <v>16553</v>
      </c>
      <c r="L1014" t="e">
        <f>VLOOKUP(B1014,HIS退!B:F,5,FALSE)</f>
        <v>#N/A</v>
      </c>
      <c r="M1014">
        <f>VLOOKUP(J1014,银行退!A:F,6,FALSE)</f>
        <v>47.18</v>
      </c>
      <c r="N1014" t="e">
        <f>VLOOKUP(J1014,银行退!A:J,10,FALSE)</f>
        <v>#N/A</v>
      </c>
      <c r="O1014" t="e">
        <f>VLOOKUP(J1014,银行退!A:K,11,FALSE)</f>
        <v>#N/A</v>
      </c>
    </row>
    <row r="1015" spans="1:15">
      <c r="A1015" s="1" t="s">
        <v>16554</v>
      </c>
      <c r="B1015" s="1" t="s">
        <v>16555</v>
      </c>
      <c r="C1015" s="1" t="s">
        <v>4289</v>
      </c>
      <c r="D1015" s="1" t="s">
        <v>4290</v>
      </c>
      <c r="E1015" s="1" t="s">
        <v>4291</v>
      </c>
      <c r="F1015" s="2">
        <v>906.4</v>
      </c>
      <c r="G1015" s="1" t="s">
        <v>711</v>
      </c>
      <c r="H1015" s="1" t="s">
        <v>514</v>
      </c>
      <c r="I1015" s="1" t="s">
        <v>515</v>
      </c>
      <c r="J1015" s="1" t="s">
        <v>16556</v>
      </c>
      <c r="K1015" s="1" t="s">
        <v>16557</v>
      </c>
      <c r="L1015" t="e">
        <f>VLOOKUP(B1015,HIS退!B:F,5,FALSE)</f>
        <v>#N/A</v>
      </c>
      <c r="M1015">
        <f>VLOOKUP(J1015,银行退!A:F,6,FALSE)</f>
        <v>906.4</v>
      </c>
      <c r="N1015" t="e">
        <f>VLOOKUP(J1015,银行退!A:J,10,FALSE)</f>
        <v>#N/A</v>
      </c>
      <c r="O1015" t="e">
        <f>VLOOKUP(J1015,银行退!A:K,11,FALSE)</f>
        <v>#N/A</v>
      </c>
    </row>
    <row r="1016" spans="1:15">
      <c r="A1016" s="1" t="s">
        <v>16558</v>
      </c>
      <c r="B1016" s="1" t="s">
        <v>16559</v>
      </c>
      <c r="C1016" s="1" t="s">
        <v>16560</v>
      </c>
      <c r="D1016" s="1" t="s">
        <v>4293</v>
      </c>
      <c r="E1016" s="1" t="s">
        <v>4294</v>
      </c>
      <c r="F1016" s="2">
        <v>1209</v>
      </c>
      <c r="G1016" s="1" t="s">
        <v>711</v>
      </c>
      <c r="H1016" s="1" t="s">
        <v>517</v>
      </c>
      <c r="I1016" s="1" t="s">
        <v>517</v>
      </c>
      <c r="J1016" s="1" t="s">
        <v>16561</v>
      </c>
      <c r="K1016" s="1" t="s">
        <v>16562</v>
      </c>
      <c r="L1016" t="e">
        <f>VLOOKUP(B1016,HIS退!B:F,5,FALSE)</f>
        <v>#N/A</v>
      </c>
      <c r="M1016">
        <f>VLOOKUP(J1016,银行退!A:F,6,FALSE)</f>
        <v>1209</v>
      </c>
      <c r="N1016" t="e">
        <f>VLOOKUP(J1016,银行退!A:J,10,FALSE)</f>
        <v>#N/A</v>
      </c>
      <c r="O1016" t="str">
        <f>VLOOKUP(J1016,银行退!A:K,11,FALSE)</f>
        <v>20170807</v>
      </c>
    </row>
    <row r="1017" spans="1:15">
      <c r="A1017" s="1" t="s">
        <v>16563</v>
      </c>
      <c r="B1017" s="1" t="s">
        <v>16564</v>
      </c>
      <c r="C1017" s="1" t="s">
        <v>4296</v>
      </c>
      <c r="D1017" s="1" t="s">
        <v>3616</v>
      </c>
      <c r="E1017" s="1" t="s">
        <v>3617</v>
      </c>
      <c r="F1017" s="2">
        <v>614.5</v>
      </c>
      <c r="G1017" s="1" t="s">
        <v>711</v>
      </c>
      <c r="H1017" s="1" t="s">
        <v>514</v>
      </c>
      <c r="I1017" s="1" t="s">
        <v>515</v>
      </c>
      <c r="J1017" s="1" t="s">
        <v>16565</v>
      </c>
      <c r="K1017" s="1" t="s">
        <v>15803</v>
      </c>
      <c r="L1017" t="e">
        <f>VLOOKUP(B1017,HIS退!B:F,5,FALSE)</f>
        <v>#N/A</v>
      </c>
      <c r="M1017">
        <f>VLOOKUP(J1017,银行退!A:F,6,FALSE)</f>
        <v>614.5</v>
      </c>
      <c r="N1017" t="e">
        <f>VLOOKUP(J1017,银行退!A:J,10,FALSE)</f>
        <v>#N/A</v>
      </c>
      <c r="O1017" t="e">
        <f>VLOOKUP(J1017,银行退!A:K,11,FALSE)</f>
        <v>#N/A</v>
      </c>
    </row>
    <row r="1018" spans="1:15">
      <c r="A1018" s="1" t="s">
        <v>16566</v>
      </c>
      <c r="B1018" s="1" t="s">
        <v>16567</v>
      </c>
      <c r="C1018" s="1" t="s">
        <v>4298</v>
      </c>
      <c r="D1018" s="1" t="s">
        <v>4299</v>
      </c>
      <c r="E1018" s="1" t="s">
        <v>4300</v>
      </c>
      <c r="F1018" s="2">
        <v>1024</v>
      </c>
      <c r="G1018" s="1" t="s">
        <v>711</v>
      </c>
      <c r="H1018" s="1" t="s">
        <v>514</v>
      </c>
      <c r="I1018" s="1" t="s">
        <v>515</v>
      </c>
      <c r="J1018" s="1" t="s">
        <v>16568</v>
      </c>
      <c r="K1018" s="1" t="s">
        <v>16569</v>
      </c>
      <c r="L1018" t="e">
        <f>VLOOKUP(B1018,HIS退!B:F,5,FALSE)</f>
        <v>#N/A</v>
      </c>
      <c r="M1018">
        <f>VLOOKUP(J1018,银行退!A:F,6,FALSE)</f>
        <v>1024</v>
      </c>
      <c r="N1018" t="e">
        <f>VLOOKUP(J1018,银行退!A:J,10,FALSE)</f>
        <v>#N/A</v>
      </c>
      <c r="O1018" t="e">
        <f>VLOOKUP(J1018,银行退!A:K,11,FALSE)</f>
        <v>#N/A</v>
      </c>
    </row>
    <row r="1019" spans="1:15">
      <c r="A1019" s="1" t="s">
        <v>16570</v>
      </c>
      <c r="B1019" s="1" t="s">
        <v>16571</v>
      </c>
      <c r="C1019" s="1" t="s">
        <v>4302</v>
      </c>
      <c r="D1019" s="1" t="s">
        <v>4303</v>
      </c>
      <c r="E1019" s="1" t="s">
        <v>4304</v>
      </c>
      <c r="F1019" s="2">
        <v>2977.22</v>
      </c>
      <c r="G1019" s="1" t="s">
        <v>711</v>
      </c>
      <c r="H1019" s="1" t="s">
        <v>514</v>
      </c>
      <c r="I1019" s="1" t="s">
        <v>515</v>
      </c>
      <c r="J1019" s="1" t="s">
        <v>16572</v>
      </c>
      <c r="K1019" s="1" t="s">
        <v>16573</v>
      </c>
      <c r="L1019" t="e">
        <f>VLOOKUP(B1019,HIS退!B:F,5,FALSE)</f>
        <v>#N/A</v>
      </c>
      <c r="M1019">
        <f>VLOOKUP(J1019,银行退!A:F,6,FALSE)</f>
        <v>2977.22</v>
      </c>
      <c r="N1019" t="e">
        <f>VLOOKUP(J1019,银行退!A:J,10,FALSE)</f>
        <v>#N/A</v>
      </c>
      <c r="O1019" t="e">
        <f>VLOOKUP(J1019,银行退!A:K,11,FALSE)</f>
        <v>#N/A</v>
      </c>
    </row>
    <row r="1020" spans="1:15">
      <c r="A1020" s="1" t="s">
        <v>16574</v>
      </c>
      <c r="B1020" s="1" t="s">
        <v>16575</v>
      </c>
      <c r="C1020" s="1" t="s">
        <v>4306</v>
      </c>
      <c r="D1020" s="1" t="s">
        <v>4307</v>
      </c>
      <c r="E1020" s="1" t="s">
        <v>4308</v>
      </c>
      <c r="F1020" s="2">
        <v>366.02</v>
      </c>
      <c r="G1020" s="1" t="s">
        <v>711</v>
      </c>
      <c r="H1020" s="1" t="s">
        <v>514</v>
      </c>
      <c r="I1020" s="1" t="s">
        <v>515</v>
      </c>
      <c r="J1020" s="1" t="s">
        <v>16576</v>
      </c>
      <c r="K1020" s="1" t="s">
        <v>16577</v>
      </c>
      <c r="L1020" t="e">
        <f>VLOOKUP(B1020,HIS退!B:F,5,FALSE)</f>
        <v>#N/A</v>
      </c>
      <c r="M1020">
        <f>VLOOKUP(J1020,银行退!A:F,6,FALSE)</f>
        <v>366.02</v>
      </c>
      <c r="N1020" t="e">
        <f>VLOOKUP(J1020,银行退!A:J,10,FALSE)</f>
        <v>#N/A</v>
      </c>
      <c r="O1020" t="e">
        <f>VLOOKUP(J1020,银行退!A:K,11,FALSE)</f>
        <v>#N/A</v>
      </c>
    </row>
    <row r="1021" spans="1:15">
      <c r="A1021" s="1" t="s">
        <v>16578</v>
      </c>
      <c r="B1021" s="1" t="s">
        <v>16579</v>
      </c>
      <c r="C1021" s="1" t="s">
        <v>4310</v>
      </c>
      <c r="D1021" s="1" t="s">
        <v>2212</v>
      </c>
      <c r="E1021" s="1" t="s">
        <v>2213</v>
      </c>
      <c r="F1021" s="2">
        <v>17000</v>
      </c>
      <c r="G1021" s="1" t="s">
        <v>711</v>
      </c>
      <c r="H1021" s="1" t="s">
        <v>514</v>
      </c>
      <c r="I1021" s="1" t="s">
        <v>515</v>
      </c>
      <c r="J1021" s="1" t="s">
        <v>16580</v>
      </c>
      <c r="K1021" s="1" t="s">
        <v>16581</v>
      </c>
      <c r="L1021" t="e">
        <f>VLOOKUP(B1021,HIS退!B:F,5,FALSE)</f>
        <v>#N/A</v>
      </c>
      <c r="M1021">
        <f>VLOOKUP(J1021,银行退!A:F,6,FALSE)</f>
        <v>17000</v>
      </c>
      <c r="N1021" t="e">
        <f>VLOOKUP(J1021,银行退!A:J,10,FALSE)</f>
        <v>#N/A</v>
      </c>
      <c r="O1021" t="e">
        <f>VLOOKUP(J1021,银行退!A:K,11,FALSE)</f>
        <v>#N/A</v>
      </c>
    </row>
    <row r="1022" spans="1:15">
      <c r="A1022" s="1" t="s">
        <v>16582</v>
      </c>
      <c r="B1022" s="1" t="s">
        <v>16583</v>
      </c>
      <c r="C1022" s="1" t="s">
        <v>4312</v>
      </c>
      <c r="D1022" s="1" t="s">
        <v>4313</v>
      </c>
      <c r="E1022" s="1" t="s">
        <v>4314</v>
      </c>
      <c r="F1022" s="2">
        <v>433</v>
      </c>
      <c r="G1022" s="1" t="s">
        <v>711</v>
      </c>
      <c r="H1022" s="1" t="s">
        <v>514</v>
      </c>
      <c r="I1022" s="1" t="s">
        <v>515</v>
      </c>
      <c r="J1022" s="1" t="s">
        <v>16584</v>
      </c>
      <c r="K1022" s="1" t="s">
        <v>16585</v>
      </c>
      <c r="L1022" t="e">
        <f>VLOOKUP(B1022,HIS退!B:F,5,FALSE)</f>
        <v>#N/A</v>
      </c>
      <c r="M1022">
        <f>VLOOKUP(J1022,银行退!A:F,6,FALSE)</f>
        <v>433</v>
      </c>
      <c r="N1022" t="e">
        <f>VLOOKUP(J1022,银行退!A:J,10,FALSE)</f>
        <v>#N/A</v>
      </c>
      <c r="O1022" t="e">
        <f>VLOOKUP(J1022,银行退!A:K,11,FALSE)</f>
        <v>#N/A</v>
      </c>
    </row>
    <row r="1023" spans="1:15">
      <c r="A1023" s="1" t="s">
        <v>16586</v>
      </c>
      <c r="B1023" s="1" t="s">
        <v>16587</v>
      </c>
      <c r="C1023" s="1" t="s">
        <v>4316</v>
      </c>
      <c r="D1023" s="1" t="s">
        <v>1741</v>
      </c>
      <c r="E1023" s="1" t="s">
        <v>1742</v>
      </c>
      <c r="F1023" s="2">
        <v>10000</v>
      </c>
      <c r="G1023" s="1" t="s">
        <v>711</v>
      </c>
      <c r="H1023" s="1" t="s">
        <v>514</v>
      </c>
      <c r="I1023" s="1" t="s">
        <v>515</v>
      </c>
      <c r="J1023" s="1" t="s">
        <v>16588</v>
      </c>
      <c r="K1023" s="1" t="s">
        <v>13664</v>
      </c>
      <c r="L1023" t="e">
        <f>VLOOKUP(B1023,HIS退!B:F,5,FALSE)</f>
        <v>#N/A</v>
      </c>
      <c r="M1023">
        <f>VLOOKUP(J1023,银行退!A:F,6,FALSE)</f>
        <v>10000</v>
      </c>
      <c r="N1023" t="e">
        <f>VLOOKUP(J1023,银行退!A:J,10,FALSE)</f>
        <v>#N/A</v>
      </c>
      <c r="O1023" t="e">
        <f>VLOOKUP(J1023,银行退!A:K,11,FALSE)</f>
        <v>#N/A</v>
      </c>
    </row>
    <row r="1024" spans="1:15">
      <c r="A1024" s="1" t="s">
        <v>16589</v>
      </c>
      <c r="B1024" s="1" t="s">
        <v>16590</v>
      </c>
      <c r="C1024" s="1" t="s">
        <v>4318</v>
      </c>
      <c r="D1024" s="1" t="s">
        <v>4319</v>
      </c>
      <c r="E1024" s="1" t="s">
        <v>4320</v>
      </c>
      <c r="F1024" s="2">
        <v>1775</v>
      </c>
      <c r="G1024" s="1" t="s">
        <v>711</v>
      </c>
      <c r="H1024" s="1" t="s">
        <v>514</v>
      </c>
      <c r="I1024" s="1" t="s">
        <v>515</v>
      </c>
      <c r="J1024" s="1" t="s">
        <v>16591</v>
      </c>
      <c r="K1024" s="1" t="s">
        <v>16592</v>
      </c>
      <c r="L1024" t="e">
        <f>VLOOKUP(B1024,HIS退!B:F,5,FALSE)</f>
        <v>#N/A</v>
      </c>
      <c r="M1024">
        <f>VLOOKUP(J1024,银行退!A:F,6,FALSE)</f>
        <v>1775</v>
      </c>
      <c r="N1024" t="e">
        <f>VLOOKUP(J1024,银行退!A:J,10,FALSE)</f>
        <v>#N/A</v>
      </c>
      <c r="O1024" t="e">
        <f>VLOOKUP(J1024,银行退!A:K,11,FALSE)</f>
        <v>#N/A</v>
      </c>
    </row>
    <row r="1025" spans="1:15">
      <c r="A1025" s="1" t="s">
        <v>16593</v>
      </c>
      <c r="B1025" s="1" t="s">
        <v>16594</v>
      </c>
      <c r="C1025" s="1" t="s">
        <v>4322</v>
      </c>
      <c r="D1025" s="1" t="s">
        <v>4323</v>
      </c>
      <c r="E1025" s="1" t="s">
        <v>4324</v>
      </c>
      <c r="F1025" s="2">
        <v>4255.8900000000003</v>
      </c>
      <c r="G1025" s="1" t="s">
        <v>711</v>
      </c>
      <c r="H1025" s="1" t="s">
        <v>514</v>
      </c>
      <c r="I1025" s="1" t="s">
        <v>515</v>
      </c>
      <c r="J1025" s="1" t="s">
        <v>16595</v>
      </c>
      <c r="K1025" s="1" t="s">
        <v>16596</v>
      </c>
      <c r="L1025" t="e">
        <f>VLOOKUP(B1025,HIS退!B:F,5,FALSE)</f>
        <v>#N/A</v>
      </c>
      <c r="M1025">
        <f>VLOOKUP(J1025,银行退!A:F,6,FALSE)</f>
        <v>4255.8900000000003</v>
      </c>
      <c r="N1025" t="e">
        <f>VLOOKUP(J1025,银行退!A:J,10,FALSE)</f>
        <v>#N/A</v>
      </c>
      <c r="O1025" t="e">
        <f>VLOOKUP(J1025,银行退!A:K,11,FALSE)</f>
        <v>#N/A</v>
      </c>
    </row>
    <row r="1026" spans="1:15">
      <c r="A1026" s="1" t="s">
        <v>16597</v>
      </c>
      <c r="B1026" s="1" t="s">
        <v>16598</v>
      </c>
      <c r="C1026" s="1" t="s">
        <v>4326</v>
      </c>
      <c r="D1026" s="1" t="s">
        <v>4327</v>
      </c>
      <c r="E1026" s="1" t="s">
        <v>4328</v>
      </c>
      <c r="F1026" s="2">
        <v>350</v>
      </c>
      <c r="G1026" s="1" t="s">
        <v>711</v>
      </c>
      <c r="H1026" s="1" t="s">
        <v>514</v>
      </c>
      <c r="I1026" s="1" t="s">
        <v>515</v>
      </c>
      <c r="J1026" s="1" t="s">
        <v>16599</v>
      </c>
      <c r="K1026" s="1" t="s">
        <v>16600</v>
      </c>
      <c r="L1026" t="e">
        <f>VLOOKUP(B1026,HIS退!B:F,5,FALSE)</f>
        <v>#N/A</v>
      </c>
      <c r="M1026">
        <f>VLOOKUP(J1026,银行退!A:F,6,FALSE)</f>
        <v>350</v>
      </c>
      <c r="N1026" t="e">
        <f>VLOOKUP(J1026,银行退!A:J,10,FALSE)</f>
        <v>#N/A</v>
      </c>
      <c r="O1026" t="e">
        <f>VLOOKUP(J1026,银行退!A:K,11,FALSE)</f>
        <v>#N/A</v>
      </c>
    </row>
    <row r="1027" spans="1:15">
      <c r="A1027" s="1" t="s">
        <v>16601</v>
      </c>
      <c r="B1027" s="1" t="s">
        <v>16602</v>
      </c>
      <c r="C1027" s="1" t="s">
        <v>16603</v>
      </c>
      <c r="D1027" s="1" t="s">
        <v>4330</v>
      </c>
      <c r="E1027" s="1" t="s">
        <v>4331</v>
      </c>
      <c r="F1027" s="2">
        <v>62.5</v>
      </c>
      <c r="G1027" s="1" t="s">
        <v>711</v>
      </c>
      <c r="H1027" s="1" t="s">
        <v>517</v>
      </c>
      <c r="I1027" s="1" t="s">
        <v>517</v>
      </c>
      <c r="J1027" s="1" t="s">
        <v>16604</v>
      </c>
      <c r="K1027" s="1" t="s">
        <v>16605</v>
      </c>
      <c r="L1027" t="e">
        <f>VLOOKUP(B1027,HIS退!B:F,5,FALSE)</f>
        <v>#N/A</v>
      </c>
      <c r="M1027">
        <f>VLOOKUP(J1027,银行退!A:F,6,FALSE)</f>
        <v>62.5</v>
      </c>
      <c r="N1027" t="e">
        <f>VLOOKUP(J1027,银行退!A:J,10,FALSE)</f>
        <v>#N/A</v>
      </c>
      <c r="O1027" t="str">
        <f>VLOOKUP(J1027,银行退!A:K,11,FALSE)</f>
        <v>20170807</v>
      </c>
    </row>
    <row r="1028" spans="1:15">
      <c r="A1028" s="1" t="s">
        <v>16606</v>
      </c>
      <c r="B1028" s="1" t="s">
        <v>16607</v>
      </c>
      <c r="C1028" s="1" t="s">
        <v>4333</v>
      </c>
      <c r="D1028" s="1" t="s">
        <v>4334</v>
      </c>
      <c r="E1028" s="1" t="s">
        <v>4335</v>
      </c>
      <c r="F1028" s="2">
        <v>1000</v>
      </c>
      <c r="G1028" s="1" t="s">
        <v>711</v>
      </c>
      <c r="H1028" s="1" t="s">
        <v>514</v>
      </c>
      <c r="I1028" s="1" t="s">
        <v>515</v>
      </c>
      <c r="J1028" s="1" t="s">
        <v>16608</v>
      </c>
      <c r="K1028" s="1" t="s">
        <v>16609</v>
      </c>
      <c r="L1028" t="e">
        <f>VLOOKUP(B1028,HIS退!B:F,5,FALSE)</f>
        <v>#N/A</v>
      </c>
      <c r="M1028">
        <f>VLOOKUP(J1028,银行退!A:F,6,FALSE)</f>
        <v>1000</v>
      </c>
      <c r="N1028" t="e">
        <f>VLOOKUP(J1028,银行退!A:J,10,FALSE)</f>
        <v>#N/A</v>
      </c>
      <c r="O1028" t="e">
        <f>VLOOKUP(J1028,银行退!A:K,11,FALSE)</f>
        <v>#N/A</v>
      </c>
    </row>
    <row r="1029" spans="1:15">
      <c r="A1029" s="1" t="s">
        <v>16610</v>
      </c>
      <c r="B1029" s="1" t="s">
        <v>16611</v>
      </c>
      <c r="C1029" s="1" t="s">
        <v>4337</v>
      </c>
      <c r="D1029" s="1" t="s">
        <v>4334</v>
      </c>
      <c r="E1029" s="1" t="s">
        <v>4335</v>
      </c>
      <c r="F1029" s="2">
        <v>1140.77</v>
      </c>
      <c r="G1029" s="1" t="s">
        <v>711</v>
      </c>
      <c r="H1029" s="1" t="s">
        <v>514</v>
      </c>
      <c r="I1029" s="1" t="s">
        <v>515</v>
      </c>
      <c r="J1029" s="1" t="s">
        <v>16612</v>
      </c>
      <c r="K1029" s="1" t="s">
        <v>16609</v>
      </c>
      <c r="L1029" t="e">
        <f>VLOOKUP(B1029,HIS退!B:F,5,FALSE)</f>
        <v>#N/A</v>
      </c>
      <c r="M1029">
        <f>VLOOKUP(J1029,银行退!A:F,6,FALSE)</f>
        <v>1140.77</v>
      </c>
      <c r="N1029" t="e">
        <f>VLOOKUP(J1029,银行退!A:J,10,FALSE)</f>
        <v>#N/A</v>
      </c>
      <c r="O1029" t="e">
        <f>VLOOKUP(J1029,银行退!A:K,11,FALSE)</f>
        <v>#N/A</v>
      </c>
    </row>
    <row r="1030" spans="1:15">
      <c r="A1030" s="1" t="s">
        <v>16613</v>
      </c>
      <c r="B1030" s="1" t="s">
        <v>16614</v>
      </c>
      <c r="C1030" s="1" t="s">
        <v>4339</v>
      </c>
      <c r="D1030" s="1" t="s">
        <v>4340</v>
      </c>
      <c r="E1030" s="1" t="s">
        <v>4341</v>
      </c>
      <c r="F1030" s="2">
        <v>10</v>
      </c>
      <c r="G1030" s="1" t="s">
        <v>711</v>
      </c>
      <c r="H1030" s="1" t="s">
        <v>514</v>
      </c>
      <c r="I1030" s="1" t="s">
        <v>515</v>
      </c>
      <c r="J1030" s="1" t="s">
        <v>16615</v>
      </c>
      <c r="K1030" s="1" t="s">
        <v>16616</v>
      </c>
      <c r="L1030" t="e">
        <f>VLOOKUP(B1030,HIS退!B:F,5,FALSE)</f>
        <v>#N/A</v>
      </c>
      <c r="M1030">
        <f>VLOOKUP(J1030,银行退!A:F,6,FALSE)</f>
        <v>10</v>
      </c>
      <c r="N1030" t="e">
        <f>VLOOKUP(J1030,银行退!A:J,10,FALSE)</f>
        <v>#N/A</v>
      </c>
      <c r="O1030" t="e">
        <f>VLOOKUP(J1030,银行退!A:K,11,FALSE)</f>
        <v>#N/A</v>
      </c>
    </row>
    <row r="1031" spans="1:15">
      <c r="A1031" s="1" t="s">
        <v>16617</v>
      </c>
      <c r="B1031" s="1" t="s">
        <v>16618</v>
      </c>
      <c r="C1031" s="1" t="s">
        <v>16619</v>
      </c>
      <c r="D1031" s="1" t="s">
        <v>4343</v>
      </c>
      <c r="E1031" s="1" t="s">
        <v>4344</v>
      </c>
      <c r="F1031" s="2">
        <v>1500</v>
      </c>
      <c r="G1031" s="1" t="s">
        <v>711</v>
      </c>
      <c r="H1031" s="1" t="s">
        <v>517</v>
      </c>
      <c r="I1031" s="1" t="s">
        <v>517</v>
      </c>
      <c r="J1031" s="1" t="s">
        <v>16620</v>
      </c>
      <c r="K1031" s="1" t="s">
        <v>16621</v>
      </c>
      <c r="L1031" t="e">
        <f>VLOOKUP(B1031,HIS退!B:F,5,FALSE)</f>
        <v>#N/A</v>
      </c>
      <c r="M1031">
        <f>VLOOKUP(J1031,银行退!A:F,6,FALSE)</f>
        <v>1500</v>
      </c>
      <c r="N1031" t="e">
        <f>VLOOKUP(J1031,银行退!A:J,10,FALSE)</f>
        <v>#N/A</v>
      </c>
      <c r="O1031" t="str">
        <f>VLOOKUP(J1031,银行退!A:K,11,FALSE)</f>
        <v>20170807</v>
      </c>
    </row>
    <row r="1032" spans="1:15">
      <c r="A1032" s="1" t="s">
        <v>16622</v>
      </c>
      <c r="B1032" s="1" t="s">
        <v>16623</v>
      </c>
      <c r="C1032" s="1" t="s">
        <v>4346</v>
      </c>
      <c r="D1032" s="1" t="s">
        <v>4347</v>
      </c>
      <c r="E1032" s="1" t="s">
        <v>4348</v>
      </c>
      <c r="F1032" s="2">
        <v>6100.23</v>
      </c>
      <c r="G1032" s="1" t="s">
        <v>711</v>
      </c>
      <c r="H1032" s="1" t="s">
        <v>514</v>
      </c>
      <c r="I1032" s="1" t="s">
        <v>515</v>
      </c>
      <c r="J1032" s="1" t="s">
        <v>16624</v>
      </c>
      <c r="K1032" s="1" t="s">
        <v>16625</v>
      </c>
      <c r="L1032" t="e">
        <f>VLOOKUP(B1032,HIS退!B:F,5,FALSE)</f>
        <v>#N/A</v>
      </c>
      <c r="M1032">
        <f>VLOOKUP(J1032,银行退!A:F,6,FALSE)</f>
        <v>6100.23</v>
      </c>
      <c r="N1032" t="e">
        <f>VLOOKUP(J1032,银行退!A:J,10,FALSE)</f>
        <v>#N/A</v>
      </c>
      <c r="O1032" t="e">
        <f>VLOOKUP(J1032,银行退!A:K,11,FALSE)</f>
        <v>#N/A</v>
      </c>
    </row>
    <row r="1033" spans="1:15">
      <c r="A1033" s="1" t="s">
        <v>16626</v>
      </c>
      <c r="B1033" s="1" t="s">
        <v>16627</v>
      </c>
      <c r="C1033" s="1" t="s">
        <v>16628</v>
      </c>
      <c r="D1033" s="1" t="s">
        <v>4350</v>
      </c>
      <c r="E1033" s="1" t="s">
        <v>4351</v>
      </c>
      <c r="F1033" s="2">
        <v>2009</v>
      </c>
      <c r="G1033" s="1" t="s">
        <v>711</v>
      </c>
      <c r="H1033" s="1" t="s">
        <v>517</v>
      </c>
      <c r="I1033" s="1" t="s">
        <v>122</v>
      </c>
      <c r="J1033" s="1" t="s">
        <v>16629</v>
      </c>
      <c r="K1033" s="1" t="s">
        <v>16630</v>
      </c>
      <c r="L1033" t="e">
        <f>VLOOKUP(B1033,HIS退!B:F,5,FALSE)</f>
        <v>#N/A</v>
      </c>
      <c r="M1033">
        <f>VLOOKUP(J1033,银行退!A:F,6,FALSE)</f>
        <v>2009</v>
      </c>
      <c r="N1033" t="e">
        <f>VLOOKUP(J1033,银行退!A:J,10,FALSE)</f>
        <v>#N/A</v>
      </c>
      <c r="O1033" t="str">
        <f>VLOOKUP(J1033,银行退!A:K,11,FALSE)</f>
        <v>20170807</v>
      </c>
    </row>
    <row r="1034" spans="1:15">
      <c r="A1034" s="1" t="s">
        <v>16631</v>
      </c>
      <c r="B1034" s="1" t="s">
        <v>16632</v>
      </c>
      <c r="C1034" s="1" t="s">
        <v>4353</v>
      </c>
      <c r="D1034" s="1" t="s">
        <v>4354</v>
      </c>
      <c r="E1034" s="1" t="s">
        <v>4355</v>
      </c>
      <c r="F1034" s="2">
        <v>126.84</v>
      </c>
      <c r="G1034" s="1" t="s">
        <v>711</v>
      </c>
      <c r="H1034" s="1" t="s">
        <v>514</v>
      </c>
      <c r="I1034" s="1" t="s">
        <v>515</v>
      </c>
      <c r="J1034" s="1" t="s">
        <v>16633</v>
      </c>
      <c r="K1034" s="1" t="s">
        <v>16634</v>
      </c>
      <c r="L1034" t="e">
        <f>VLOOKUP(B1034,HIS退!B:F,5,FALSE)</f>
        <v>#N/A</v>
      </c>
      <c r="M1034">
        <f>VLOOKUP(J1034,银行退!A:F,6,FALSE)</f>
        <v>126.84</v>
      </c>
      <c r="N1034" t="e">
        <f>VLOOKUP(J1034,银行退!A:J,10,FALSE)</f>
        <v>#N/A</v>
      </c>
      <c r="O1034" t="e">
        <f>VLOOKUP(J1034,银行退!A:K,11,FALSE)</f>
        <v>#N/A</v>
      </c>
    </row>
    <row r="1035" spans="1:15">
      <c r="A1035" s="1" t="s">
        <v>16635</v>
      </c>
      <c r="B1035" s="1" t="s">
        <v>16636</v>
      </c>
      <c r="C1035" s="1" t="s">
        <v>16637</v>
      </c>
      <c r="D1035" s="1" t="s">
        <v>4357</v>
      </c>
      <c r="E1035" s="1" t="s">
        <v>4358</v>
      </c>
      <c r="F1035" s="2">
        <v>5488.26</v>
      </c>
      <c r="G1035" s="1" t="s">
        <v>711</v>
      </c>
      <c r="H1035" s="1" t="s">
        <v>517</v>
      </c>
      <c r="I1035" s="1" t="s">
        <v>517</v>
      </c>
      <c r="J1035" s="1" t="s">
        <v>16638</v>
      </c>
      <c r="K1035" s="1" t="s">
        <v>16639</v>
      </c>
      <c r="L1035" t="e">
        <f>VLOOKUP(B1035,HIS退!B:F,5,FALSE)</f>
        <v>#N/A</v>
      </c>
      <c r="M1035">
        <f>VLOOKUP(J1035,银行退!A:F,6,FALSE)</f>
        <v>5488.26</v>
      </c>
      <c r="N1035" t="e">
        <f>VLOOKUP(J1035,银行退!A:J,10,FALSE)</f>
        <v>#N/A</v>
      </c>
      <c r="O1035" t="str">
        <f>VLOOKUP(J1035,银行退!A:K,11,FALSE)</f>
        <v>20170807</v>
      </c>
    </row>
    <row r="1036" spans="1:15">
      <c r="A1036" s="1" t="s">
        <v>16640</v>
      </c>
      <c r="B1036" s="1" t="s">
        <v>16641</v>
      </c>
      <c r="C1036" s="1" t="s">
        <v>4360</v>
      </c>
      <c r="D1036" s="1" t="s">
        <v>4361</v>
      </c>
      <c r="E1036" s="1" t="s">
        <v>4362</v>
      </c>
      <c r="F1036" s="2">
        <v>99.92</v>
      </c>
      <c r="G1036" s="1" t="s">
        <v>711</v>
      </c>
      <c r="H1036" s="1" t="s">
        <v>514</v>
      </c>
      <c r="I1036" s="1" t="s">
        <v>515</v>
      </c>
      <c r="J1036" s="1" t="s">
        <v>16642</v>
      </c>
      <c r="K1036" s="1" t="s">
        <v>16643</v>
      </c>
      <c r="L1036" t="e">
        <f>VLOOKUP(B1036,HIS退!B:F,5,FALSE)</f>
        <v>#N/A</v>
      </c>
      <c r="M1036">
        <f>VLOOKUP(J1036,银行退!A:F,6,FALSE)</f>
        <v>99.92</v>
      </c>
      <c r="N1036" t="e">
        <f>VLOOKUP(J1036,银行退!A:J,10,FALSE)</f>
        <v>#N/A</v>
      </c>
      <c r="O1036" t="e">
        <f>VLOOKUP(J1036,银行退!A:K,11,FALSE)</f>
        <v>#N/A</v>
      </c>
    </row>
    <row r="1037" spans="1:15">
      <c r="A1037" s="1" t="s">
        <v>16644</v>
      </c>
      <c r="B1037" s="1" t="s">
        <v>16645</v>
      </c>
      <c r="C1037" s="1" t="s">
        <v>4364</v>
      </c>
      <c r="D1037" s="1" t="s">
        <v>4365</v>
      </c>
      <c r="E1037" s="1" t="s">
        <v>4366</v>
      </c>
      <c r="F1037" s="2">
        <v>10000</v>
      </c>
      <c r="G1037" s="1" t="s">
        <v>711</v>
      </c>
      <c r="H1037" s="1" t="s">
        <v>514</v>
      </c>
      <c r="I1037" s="1" t="s">
        <v>515</v>
      </c>
      <c r="J1037" s="1" t="s">
        <v>16646</v>
      </c>
      <c r="K1037" s="1" t="s">
        <v>16647</v>
      </c>
      <c r="L1037" t="e">
        <f>VLOOKUP(B1037,HIS退!B:F,5,FALSE)</f>
        <v>#N/A</v>
      </c>
      <c r="M1037">
        <f>VLOOKUP(J1037,银行退!A:F,6,FALSE)</f>
        <v>10000</v>
      </c>
      <c r="N1037" t="e">
        <f>VLOOKUP(J1037,银行退!A:J,10,FALSE)</f>
        <v>#N/A</v>
      </c>
      <c r="O1037" t="e">
        <f>VLOOKUP(J1037,银行退!A:K,11,FALSE)</f>
        <v>#N/A</v>
      </c>
    </row>
    <row r="1038" spans="1:15">
      <c r="A1038" s="1" t="s">
        <v>16648</v>
      </c>
      <c r="B1038" s="1" t="s">
        <v>16649</v>
      </c>
      <c r="C1038" s="1" t="s">
        <v>4368</v>
      </c>
      <c r="D1038" s="1" t="s">
        <v>4369</v>
      </c>
      <c r="E1038" s="1" t="s">
        <v>4370</v>
      </c>
      <c r="F1038" s="2">
        <v>1000</v>
      </c>
      <c r="G1038" s="1" t="s">
        <v>711</v>
      </c>
      <c r="H1038" s="1" t="s">
        <v>514</v>
      </c>
      <c r="I1038" s="1" t="s">
        <v>515</v>
      </c>
      <c r="J1038" s="1" t="s">
        <v>16650</v>
      </c>
      <c r="K1038" s="1" t="s">
        <v>16651</v>
      </c>
      <c r="L1038" t="e">
        <f>VLOOKUP(B1038,HIS退!B:F,5,FALSE)</f>
        <v>#N/A</v>
      </c>
      <c r="M1038">
        <f>VLOOKUP(J1038,银行退!A:F,6,FALSE)</f>
        <v>1000</v>
      </c>
      <c r="N1038" t="e">
        <f>VLOOKUP(J1038,银行退!A:J,10,FALSE)</f>
        <v>#N/A</v>
      </c>
      <c r="O1038" t="e">
        <f>VLOOKUP(J1038,银行退!A:K,11,FALSE)</f>
        <v>#N/A</v>
      </c>
    </row>
    <row r="1039" spans="1:15">
      <c r="A1039" s="1" t="s">
        <v>16652</v>
      </c>
      <c r="B1039" s="1" t="s">
        <v>16653</v>
      </c>
      <c r="C1039" s="1" t="s">
        <v>4372</v>
      </c>
      <c r="D1039" s="1" t="s">
        <v>4373</v>
      </c>
      <c r="E1039" s="1" t="s">
        <v>4374</v>
      </c>
      <c r="F1039" s="2">
        <v>300.81</v>
      </c>
      <c r="G1039" s="1" t="s">
        <v>711</v>
      </c>
      <c r="H1039" s="1" t="s">
        <v>514</v>
      </c>
      <c r="I1039" s="1" t="s">
        <v>515</v>
      </c>
      <c r="J1039" s="1" t="s">
        <v>16654</v>
      </c>
      <c r="K1039" s="1" t="s">
        <v>16655</v>
      </c>
      <c r="L1039" t="e">
        <f>VLOOKUP(B1039,HIS退!B:F,5,FALSE)</f>
        <v>#N/A</v>
      </c>
      <c r="M1039">
        <f>VLOOKUP(J1039,银行退!A:F,6,FALSE)</f>
        <v>300.81</v>
      </c>
      <c r="N1039" t="e">
        <f>VLOOKUP(J1039,银行退!A:J,10,FALSE)</f>
        <v>#N/A</v>
      </c>
      <c r="O1039" t="e">
        <f>VLOOKUP(J1039,银行退!A:K,11,FALSE)</f>
        <v>#N/A</v>
      </c>
    </row>
    <row r="1040" spans="1:15">
      <c r="A1040" s="1" t="s">
        <v>16656</v>
      </c>
      <c r="B1040" s="1" t="s">
        <v>16657</v>
      </c>
      <c r="C1040" s="1" t="s">
        <v>4376</v>
      </c>
      <c r="D1040" s="1" t="s">
        <v>4377</v>
      </c>
      <c r="E1040" s="1" t="s">
        <v>4378</v>
      </c>
      <c r="F1040" s="2">
        <v>97</v>
      </c>
      <c r="G1040" s="1" t="s">
        <v>711</v>
      </c>
      <c r="H1040" s="1" t="s">
        <v>514</v>
      </c>
      <c r="I1040" s="1" t="s">
        <v>515</v>
      </c>
      <c r="J1040" s="1" t="s">
        <v>16658</v>
      </c>
      <c r="K1040" s="1" t="s">
        <v>16659</v>
      </c>
      <c r="L1040" t="e">
        <f>VLOOKUP(B1040,HIS退!B:F,5,FALSE)</f>
        <v>#N/A</v>
      </c>
      <c r="M1040">
        <f>VLOOKUP(J1040,银行退!A:F,6,FALSE)</f>
        <v>97</v>
      </c>
      <c r="N1040" t="e">
        <f>VLOOKUP(J1040,银行退!A:J,10,FALSE)</f>
        <v>#N/A</v>
      </c>
      <c r="O1040" t="e">
        <f>VLOOKUP(J1040,银行退!A:K,11,FALSE)</f>
        <v>#N/A</v>
      </c>
    </row>
    <row r="1041" spans="1:15">
      <c r="A1041" s="1" t="s">
        <v>16660</v>
      </c>
      <c r="B1041" s="1" t="s">
        <v>16661</v>
      </c>
      <c r="C1041" s="1" t="s">
        <v>4380</v>
      </c>
      <c r="D1041" s="1" t="s">
        <v>4381</v>
      </c>
      <c r="E1041" s="1" t="s">
        <v>4382</v>
      </c>
      <c r="F1041" s="2">
        <v>218</v>
      </c>
      <c r="G1041" s="1" t="s">
        <v>711</v>
      </c>
      <c r="H1041" s="1" t="s">
        <v>514</v>
      </c>
      <c r="I1041" s="1" t="s">
        <v>515</v>
      </c>
      <c r="J1041" s="1" t="s">
        <v>16662</v>
      </c>
      <c r="K1041" s="1" t="s">
        <v>16663</v>
      </c>
      <c r="L1041" t="e">
        <f>VLOOKUP(B1041,HIS退!B:F,5,FALSE)</f>
        <v>#N/A</v>
      </c>
      <c r="M1041">
        <f>VLOOKUP(J1041,银行退!A:F,6,FALSE)</f>
        <v>218</v>
      </c>
      <c r="N1041" t="e">
        <f>VLOOKUP(J1041,银行退!A:J,10,FALSE)</f>
        <v>#N/A</v>
      </c>
      <c r="O1041" t="e">
        <f>VLOOKUP(J1041,银行退!A:K,11,FALSE)</f>
        <v>#N/A</v>
      </c>
    </row>
    <row r="1042" spans="1:15">
      <c r="A1042" s="1" t="s">
        <v>16664</v>
      </c>
      <c r="B1042" s="1" t="s">
        <v>16665</v>
      </c>
      <c r="C1042" s="1" t="s">
        <v>4384</v>
      </c>
      <c r="D1042" s="1" t="s">
        <v>4385</v>
      </c>
      <c r="E1042" s="1" t="s">
        <v>4386</v>
      </c>
      <c r="F1042" s="2">
        <v>220</v>
      </c>
      <c r="G1042" s="1" t="s">
        <v>711</v>
      </c>
      <c r="H1042" s="1" t="s">
        <v>514</v>
      </c>
      <c r="I1042" s="1" t="s">
        <v>515</v>
      </c>
      <c r="J1042" s="1" t="s">
        <v>16666</v>
      </c>
      <c r="K1042" s="1" t="s">
        <v>16667</v>
      </c>
      <c r="L1042" t="e">
        <f>VLOOKUP(B1042,HIS退!B:F,5,FALSE)</f>
        <v>#N/A</v>
      </c>
      <c r="M1042">
        <f>VLOOKUP(J1042,银行退!A:F,6,FALSE)</f>
        <v>220</v>
      </c>
      <c r="N1042" t="e">
        <f>VLOOKUP(J1042,银行退!A:J,10,FALSE)</f>
        <v>#N/A</v>
      </c>
      <c r="O1042" t="e">
        <f>VLOOKUP(J1042,银行退!A:K,11,FALSE)</f>
        <v>#N/A</v>
      </c>
    </row>
    <row r="1043" spans="1:15">
      <c r="A1043" s="1" t="s">
        <v>16668</v>
      </c>
      <c r="B1043" s="1" t="s">
        <v>16669</v>
      </c>
      <c r="C1043" s="1" t="s">
        <v>4388</v>
      </c>
      <c r="D1043" s="1" t="s">
        <v>4389</v>
      </c>
      <c r="E1043" s="1" t="s">
        <v>4390</v>
      </c>
      <c r="F1043" s="2">
        <v>800</v>
      </c>
      <c r="G1043" s="1" t="s">
        <v>711</v>
      </c>
      <c r="H1043" s="1" t="s">
        <v>514</v>
      </c>
      <c r="I1043" s="1" t="s">
        <v>515</v>
      </c>
      <c r="J1043" s="1" t="s">
        <v>16670</v>
      </c>
      <c r="K1043" s="1" t="s">
        <v>16671</v>
      </c>
      <c r="L1043" t="e">
        <f>VLOOKUP(B1043,HIS退!B:F,5,FALSE)</f>
        <v>#N/A</v>
      </c>
      <c r="M1043">
        <f>VLOOKUP(J1043,银行退!A:F,6,FALSE)</f>
        <v>800</v>
      </c>
      <c r="N1043" t="e">
        <f>VLOOKUP(J1043,银行退!A:J,10,FALSE)</f>
        <v>#N/A</v>
      </c>
      <c r="O1043" t="e">
        <f>VLOOKUP(J1043,银行退!A:K,11,FALSE)</f>
        <v>#N/A</v>
      </c>
    </row>
    <row r="1044" spans="1:15">
      <c r="A1044" s="1" t="s">
        <v>16672</v>
      </c>
      <c r="B1044" s="1" t="s">
        <v>16673</v>
      </c>
      <c r="C1044" s="1" t="s">
        <v>4392</v>
      </c>
      <c r="D1044" s="1" t="s">
        <v>4393</v>
      </c>
      <c r="E1044" s="1" t="s">
        <v>4394</v>
      </c>
      <c r="F1044" s="2">
        <v>500</v>
      </c>
      <c r="G1044" s="1" t="s">
        <v>711</v>
      </c>
      <c r="H1044" s="1" t="s">
        <v>514</v>
      </c>
      <c r="I1044" s="1" t="s">
        <v>515</v>
      </c>
      <c r="J1044" s="1" t="s">
        <v>16674</v>
      </c>
      <c r="K1044" s="1" t="s">
        <v>16675</v>
      </c>
      <c r="L1044" t="e">
        <f>VLOOKUP(B1044,HIS退!B:F,5,FALSE)</f>
        <v>#N/A</v>
      </c>
      <c r="M1044">
        <f>VLOOKUP(J1044,银行退!A:F,6,FALSE)</f>
        <v>500</v>
      </c>
      <c r="N1044" t="e">
        <f>VLOOKUP(J1044,银行退!A:J,10,FALSE)</f>
        <v>#N/A</v>
      </c>
      <c r="O1044" t="e">
        <f>VLOOKUP(J1044,银行退!A:K,11,FALSE)</f>
        <v>#N/A</v>
      </c>
    </row>
    <row r="1045" spans="1:15">
      <c r="A1045" s="1" t="s">
        <v>16676</v>
      </c>
      <c r="B1045" s="1" t="s">
        <v>16677</v>
      </c>
      <c r="C1045" s="1" t="s">
        <v>4396</v>
      </c>
      <c r="D1045" s="1" t="s">
        <v>4397</v>
      </c>
      <c r="E1045" s="1" t="s">
        <v>4398</v>
      </c>
      <c r="F1045" s="2">
        <v>94.5</v>
      </c>
      <c r="G1045" s="1" t="s">
        <v>711</v>
      </c>
      <c r="H1045" s="1" t="s">
        <v>514</v>
      </c>
      <c r="I1045" s="1" t="s">
        <v>515</v>
      </c>
      <c r="J1045" s="1" t="s">
        <v>16678</v>
      </c>
      <c r="K1045" s="1" t="s">
        <v>16679</v>
      </c>
      <c r="L1045" t="e">
        <f>VLOOKUP(B1045,HIS退!B:F,5,FALSE)</f>
        <v>#N/A</v>
      </c>
      <c r="M1045">
        <f>VLOOKUP(J1045,银行退!A:F,6,FALSE)</f>
        <v>94.5</v>
      </c>
      <c r="N1045" t="e">
        <f>VLOOKUP(J1045,银行退!A:J,10,FALSE)</f>
        <v>#N/A</v>
      </c>
      <c r="O1045" t="e">
        <f>VLOOKUP(J1045,银行退!A:K,11,FALSE)</f>
        <v>#N/A</v>
      </c>
    </row>
    <row r="1046" spans="1:15">
      <c r="A1046" s="1" t="s">
        <v>16680</v>
      </c>
      <c r="B1046" s="1" t="s">
        <v>16681</v>
      </c>
      <c r="C1046" s="1" t="s">
        <v>4400</v>
      </c>
      <c r="D1046" s="1" t="s">
        <v>4401</v>
      </c>
      <c r="E1046" s="1" t="s">
        <v>4402</v>
      </c>
      <c r="F1046" s="2">
        <v>1000</v>
      </c>
      <c r="G1046" s="1" t="s">
        <v>711</v>
      </c>
      <c r="H1046" s="1" t="s">
        <v>514</v>
      </c>
      <c r="I1046" s="1" t="s">
        <v>515</v>
      </c>
      <c r="J1046" s="1" t="s">
        <v>16682</v>
      </c>
      <c r="K1046" s="1" t="s">
        <v>16683</v>
      </c>
      <c r="L1046" t="e">
        <f>VLOOKUP(B1046,HIS退!B:F,5,FALSE)</f>
        <v>#N/A</v>
      </c>
      <c r="M1046">
        <f>VLOOKUP(J1046,银行退!A:F,6,FALSE)</f>
        <v>1000</v>
      </c>
      <c r="N1046" t="e">
        <f>VLOOKUP(J1046,银行退!A:J,10,FALSE)</f>
        <v>#N/A</v>
      </c>
      <c r="O1046" t="e">
        <f>VLOOKUP(J1046,银行退!A:K,11,FALSE)</f>
        <v>#N/A</v>
      </c>
    </row>
    <row r="1047" spans="1:15">
      <c r="A1047" s="1" t="s">
        <v>16684</v>
      </c>
      <c r="B1047" s="1" t="s">
        <v>16685</v>
      </c>
      <c r="C1047" s="1" t="s">
        <v>4404</v>
      </c>
      <c r="D1047" s="1" t="s">
        <v>4401</v>
      </c>
      <c r="E1047" s="1" t="s">
        <v>4402</v>
      </c>
      <c r="F1047" s="2">
        <v>100.62</v>
      </c>
      <c r="G1047" s="1" t="s">
        <v>711</v>
      </c>
      <c r="H1047" s="1" t="s">
        <v>514</v>
      </c>
      <c r="I1047" s="1" t="s">
        <v>515</v>
      </c>
      <c r="J1047" s="1" t="s">
        <v>16686</v>
      </c>
      <c r="K1047" s="1" t="s">
        <v>16683</v>
      </c>
      <c r="L1047" t="e">
        <f>VLOOKUP(B1047,HIS退!B:F,5,FALSE)</f>
        <v>#N/A</v>
      </c>
      <c r="M1047">
        <f>VLOOKUP(J1047,银行退!A:F,6,FALSE)</f>
        <v>100.62</v>
      </c>
      <c r="N1047" t="e">
        <f>VLOOKUP(J1047,银行退!A:J,10,FALSE)</f>
        <v>#N/A</v>
      </c>
      <c r="O1047" t="e">
        <f>VLOOKUP(J1047,银行退!A:K,11,FALSE)</f>
        <v>#N/A</v>
      </c>
    </row>
    <row r="1048" spans="1:15">
      <c r="A1048" s="1" t="s">
        <v>16687</v>
      </c>
      <c r="B1048" s="1" t="s">
        <v>16688</v>
      </c>
      <c r="C1048" s="1" t="s">
        <v>4406</v>
      </c>
      <c r="D1048" s="1" t="s">
        <v>4407</v>
      </c>
      <c r="E1048" s="1" t="s">
        <v>4408</v>
      </c>
      <c r="F1048" s="2">
        <v>305</v>
      </c>
      <c r="G1048" s="1" t="s">
        <v>711</v>
      </c>
      <c r="H1048" s="1" t="s">
        <v>514</v>
      </c>
      <c r="I1048" s="1" t="s">
        <v>515</v>
      </c>
      <c r="J1048" s="1" t="s">
        <v>16689</v>
      </c>
      <c r="K1048" s="1" t="s">
        <v>16690</v>
      </c>
      <c r="L1048" t="e">
        <f>VLOOKUP(B1048,HIS退!B:F,5,FALSE)</f>
        <v>#N/A</v>
      </c>
      <c r="M1048">
        <f>VLOOKUP(J1048,银行退!A:F,6,FALSE)</f>
        <v>305</v>
      </c>
      <c r="N1048" t="e">
        <f>VLOOKUP(J1048,银行退!A:J,10,FALSE)</f>
        <v>#N/A</v>
      </c>
      <c r="O1048" t="e">
        <f>VLOOKUP(J1048,银行退!A:K,11,FALSE)</f>
        <v>#N/A</v>
      </c>
    </row>
    <row r="1049" spans="1:15">
      <c r="A1049" s="1" t="s">
        <v>16691</v>
      </c>
      <c r="B1049" s="1" t="s">
        <v>16692</v>
      </c>
      <c r="C1049" s="1" t="s">
        <v>4410</v>
      </c>
      <c r="D1049" s="1" t="s">
        <v>4411</v>
      </c>
      <c r="E1049" s="1" t="s">
        <v>4412</v>
      </c>
      <c r="F1049" s="2">
        <v>12000</v>
      </c>
      <c r="G1049" s="1" t="s">
        <v>711</v>
      </c>
      <c r="H1049" s="1" t="s">
        <v>514</v>
      </c>
      <c r="I1049" s="1" t="s">
        <v>515</v>
      </c>
      <c r="J1049" s="1" t="s">
        <v>16693</v>
      </c>
      <c r="K1049" s="1" t="s">
        <v>16694</v>
      </c>
      <c r="L1049" t="e">
        <f>VLOOKUP(B1049,HIS退!B:F,5,FALSE)</f>
        <v>#N/A</v>
      </c>
      <c r="M1049">
        <f>VLOOKUP(J1049,银行退!A:F,6,FALSE)</f>
        <v>12000</v>
      </c>
      <c r="N1049" t="e">
        <f>VLOOKUP(J1049,银行退!A:J,10,FALSE)</f>
        <v>#N/A</v>
      </c>
      <c r="O1049" t="e">
        <f>VLOOKUP(J1049,银行退!A:K,11,FALSE)</f>
        <v>#N/A</v>
      </c>
    </row>
    <row r="1050" spans="1:15">
      <c r="A1050" s="1" t="s">
        <v>16695</v>
      </c>
      <c r="B1050" s="1" t="s">
        <v>16696</v>
      </c>
      <c r="C1050" s="1" t="s">
        <v>4414</v>
      </c>
      <c r="D1050" s="1" t="s">
        <v>4415</v>
      </c>
      <c r="E1050" s="1" t="s">
        <v>4416</v>
      </c>
      <c r="F1050" s="2">
        <v>96</v>
      </c>
      <c r="G1050" s="1" t="s">
        <v>711</v>
      </c>
      <c r="H1050" s="1" t="s">
        <v>514</v>
      </c>
      <c r="I1050" s="1" t="s">
        <v>515</v>
      </c>
      <c r="J1050" s="1" t="s">
        <v>16697</v>
      </c>
      <c r="K1050" s="1" t="s">
        <v>16698</v>
      </c>
      <c r="L1050" t="e">
        <f>VLOOKUP(B1050,HIS退!B:F,5,FALSE)</f>
        <v>#N/A</v>
      </c>
      <c r="M1050">
        <f>VLOOKUP(J1050,银行退!A:F,6,FALSE)</f>
        <v>96</v>
      </c>
      <c r="N1050" t="e">
        <f>VLOOKUP(J1050,银行退!A:J,10,FALSE)</f>
        <v>#N/A</v>
      </c>
      <c r="O1050" t="e">
        <f>VLOOKUP(J1050,银行退!A:K,11,FALSE)</f>
        <v>#N/A</v>
      </c>
    </row>
    <row r="1051" spans="1:15">
      <c r="A1051" s="1" t="s">
        <v>16699</v>
      </c>
      <c r="B1051" s="1" t="s">
        <v>16700</v>
      </c>
      <c r="C1051" s="1" t="s">
        <v>4418</v>
      </c>
      <c r="D1051" s="1" t="s">
        <v>4419</v>
      </c>
      <c r="E1051" s="1" t="s">
        <v>4420</v>
      </c>
      <c r="F1051" s="2">
        <v>503</v>
      </c>
      <c r="G1051" s="1" t="s">
        <v>711</v>
      </c>
      <c r="H1051" s="1" t="s">
        <v>514</v>
      </c>
      <c r="I1051" s="1" t="s">
        <v>515</v>
      </c>
      <c r="J1051" s="1" t="s">
        <v>16701</v>
      </c>
      <c r="K1051" s="1" t="s">
        <v>16702</v>
      </c>
      <c r="L1051" t="e">
        <f>VLOOKUP(B1051,HIS退!B:F,5,FALSE)</f>
        <v>#N/A</v>
      </c>
      <c r="M1051">
        <f>VLOOKUP(J1051,银行退!A:F,6,FALSE)</f>
        <v>503</v>
      </c>
      <c r="N1051" t="e">
        <f>VLOOKUP(J1051,银行退!A:J,10,FALSE)</f>
        <v>#N/A</v>
      </c>
      <c r="O1051" t="e">
        <f>VLOOKUP(J1051,银行退!A:K,11,FALSE)</f>
        <v>#N/A</v>
      </c>
    </row>
    <row r="1052" spans="1:15">
      <c r="A1052" s="1" t="s">
        <v>16703</v>
      </c>
      <c r="B1052" s="1" t="s">
        <v>16704</v>
      </c>
      <c r="C1052" s="1" t="s">
        <v>16705</v>
      </c>
      <c r="D1052" s="1" t="s">
        <v>4422</v>
      </c>
      <c r="E1052" s="1" t="s">
        <v>4423</v>
      </c>
      <c r="F1052" s="2">
        <v>817.5</v>
      </c>
      <c r="G1052" s="1" t="s">
        <v>711</v>
      </c>
      <c r="H1052" s="1" t="s">
        <v>517</v>
      </c>
      <c r="I1052" s="1" t="s">
        <v>122</v>
      </c>
      <c r="J1052" s="1" t="s">
        <v>16706</v>
      </c>
      <c r="K1052" s="1" t="s">
        <v>16707</v>
      </c>
      <c r="L1052" t="e">
        <f>VLOOKUP(B1052,HIS退!B:F,5,FALSE)</f>
        <v>#N/A</v>
      </c>
      <c r="M1052">
        <f>VLOOKUP(J1052,银行退!A:F,6,FALSE)</f>
        <v>817.5</v>
      </c>
      <c r="N1052" t="e">
        <f>VLOOKUP(J1052,银行退!A:J,10,FALSE)</f>
        <v>#N/A</v>
      </c>
      <c r="O1052" t="str">
        <f>VLOOKUP(J1052,银行退!A:K,11,FALSE)</f>
        <v>20170807</v>
      </c>
    </row>
    <row r="1053" spans="1:15">
      <c r="A1053" s="1" t="s">
        <v>16708</v>
      </c>
      <c r="B1053" s="1" t="s">
        <v>16709</v>
      </c>
      <c r="C1053" s="1" t="s">
        <v>4425</v>
      </c>
      <c r="D1053" s="1" t="s">
        <v>4426</v>
      </c>
      <c r="E1053" s="1" t="s">
        <v>4427</v>
      </c>
      <c r="F1053" s="2">
        <v>3500</v>
      </c>
      <c r="G1053" s="1" t="s">
        <v>711</v>
      </c>
      <c r="H1053" s="1" t="s">
        <v>514</v>
      </c>
      <c r="I1053" s="1" t="s">
        <v>515</v>
      </c>
      <c r="J1053" s="1" t="s">
        <v>16710</v>
      </c>
      <c r="K1053" s="1" t="s">
        <v>16711</v>
      </c>
      <c r="L1053" t="e">
        <f>VLOOKUP(B1053,HIS退!B:F,5,FALSE)</f>
        <v>#N/A</v>
      </c>
      <c r="M1053">
        <f>VLOOKUP(J1053,银行退!A:F,6,FALSE)</f>
        <v>3500</v>
      </c>
      <c r="N1053" t="e">
        <f>VLOOKUP(J1053,银行退!A:J,10,FALSE)</f>
        <v>#N/A</v>
      </c>
      <c r="O1053" t="e">
        <f>VLOOKUP(J1053,银行退!A:K,11,FALSE)</f>
        <v>#N/A</v>
      </c>
    </row>
    <row r="1054" spans="1:15">
      <c r="A1054" s="1" t="s">
        <v>16712</v>
      </c>
      <c r="B1054" s="1" t="s">
        <v>16713</v>
      </c>
      <c r="C1054" s="1" t="s">
        <v>4429</v>
      </c>
      <c r="D1054" s="1" t="s">
        <v>4430</v>
      </c>
      <c r="E1054" s="1" t="s">
        <v>4431</v>
      </c>
      <c r="F1054" s="2">
        <v>3527.81</v>
      </c>
      <c r="G1054" s="1" t="s">
        <v>711</v>
      </c>
      <c r="H1054" s="1" t="s">
        <v>514</v>
      </c>
      <c r="I1054" s="1" t="s">
        <v>515</v>
      </c>
      <c r="J1054" s="1" t="s">
        <v>16714</v>
      </c>
      <c r="K1054" s="1" t="s">
        <v>16702</v>
      </c>
      <c r="L1054" t="e">
        <f>VLOOKUP(B1054,HIS退!B:F,5,FALSE)</f>
        <v>#N/A</v>
      </c>
      <c r="M1054">
        <f>VLOOKUP(J1054,银行退!A:F,6,FALSE)</f>
        <v>3527.81</v>
      </c>
      <c r="N1054" t="e">
        <f>VLOOKUP(J1054,银行退!A:J,10,FALSE)</f>
        <v>#N/A</v>
      </c>
      <c r="O1054" t="e">
        <f>VLOOKUP(J1054,银行退!A:K,11,FALSE)</f>
        <v>#N/A</v>
      </c>
    </row>
    <row r="1055" spans="1:15">
      <c r="A1055" s="1" t="s">
        <v>16715</v>
      </c>
      <c r="B1055" s="1" t="s">
        <v>16716</v>
      </c>
      <c r="C1055" s="1" t="s">
        <v>4433</v>
      </c>
      <c r="D1055" s="1" t="s">
        <v>4434</v>
      </c>
      <c r="E1055" s="1" t="s">
        <v>4435</v>
      </c>
      <c r="F1055" s="2">
        <v>4640</v>
      </c>
      <c r="G1055" s="1" t="s">
        <v>711</v>
      </c>
      <c r="H1055" s="1" t="s">
        <v>514</v>
      </c>
      <c r="I1055" s="1" t="s">
        <v>515</v>
      </c>
      <c r="J1055" s="1" t="s">
        <v>16717</v>
      </c>
      <c r="K1055" s="1" t="s">
        <v>16718</v>
      </c>
      <c r="L1055" t="e">
        <f>VLOOKUP(B1055,HIS退!B:F,5,FALSE)</f>
        <v>#N/A</v>
      </c>
      <c r="M1055">
        <f>VLOOKUP(J1055,银行退!A:F,6,FALSE)</f>
        <v>4640</v>
      </c>
      <c r="N1055" t="e">
        <f>VLOOKUP(J1055,银行退!A:J,10,FALSE)</f>
        <v>#N/A</v>
      </c>
      <c r="O1055" t="e">
        <f>VLOOKUP(J1055,银行退!A:K,11,FALSE)</f>
        <v>#N/A</v>
      </c>
    </row>
    <row r="1056" spans="1:15">
      <c r="A1056" s="1" t="s">
        <v>16719</v>
      </c>
      <c r="B1056" s="1" t="s">
        <v>16720</v>
      </c>
      <c r="C1056" s="1" t="s">
        <v>4437</v>
      </c>
      <c r="D1056" s="1" t="s">
        <v>4438</v>
      </c>
      <c r="E1056" s="1" t="s">
        <v>4439</v>
      </c>
      <c r="F1056" s="2">
        <v>1000</v>
      </c>
      <c r="G1056" s="1" t="s">
        <v>711</v>
      </c>
      <c r="H1056" s="1" t="s">
        <v>514</v>
      </c>
      <c r="I1056" s="1" t="s">
        <v>515</v>
      </c>
      <c r="J1056" s="1" t="s">
        <v>16721</v>
      </c>
      <c r="K1056" s="1" t="s">
        <v>16722</v>
      </c>
      <c r="L1056" t="e">
        <f>VLOOKUP(B1056,HIS退!B:F,5,FALSE)</f>
        <v>#N/A</v>
      </c>
      <c r="M1056">
        <f>VLOOKUP(J1056,银行退!A:F,6,FALSE)</f>
        <v>1000</v>
      </c>
      <c r="N1056" t="e">
        <f>VLOOKUP(J1056,银行退!A:J,10,FALSE)</f>
        <v>#N/A</v>
      </c>
      <c r="O1056" t="e">
        <f>VLOOKUP(J1056,银行退!A:K,11,FALSE)</f>
        <v>#N/A</v>
      </c>
    </row>
    <row r="1057" spans="1:15">
      <c r="A1057" s="1" t="s">
        <v>16723</v>
      </c>
      <c r="B1057" s="1" t="s">
        <v>16724</v>
      </c>
      <c r="C1057" s="1" t="s">
        <v>4441</v>
      </c>
      <c r="D1057" s="1" t="s">
        <v>4442</v>
      </c>
      <c r="E1057" s="1" t="s">
        <v>4443</v>
      </c>
      <c r="F1057" s="2">
        <v>1000</v>
      </c>
      <c r="G1057" s="1" t="s">
        <v>711</v>
      </c>
      <c r="H1057" s="1" t="s">
        <v>514</v>
      </c>
      <c r="I1057" s="1" t="s">
        <v>515</v>
      </c>
      <c r="J1057" s="1" t="s">
        <v>16725</v>
      </c>
      <c r="K1057" s="1" t="s">
        <v>16726</v>
      </c>
      <c r="L1057" t="e">
        <f>VLOOKUP(B1057,HIS退!B:F,5,FALSE)</f>
        <v>#N/A</v>
      </c>
      <c r="M1057">
        <f>VLOOKUP(J1057,银行退!A:F,6,FALSE)</f>
        <v>1000</v>
      </c>
      <c r="N1057" t="e">
        <f>VLOOKUP(J1057,银行退!A:J,10,FALSE)</f>
        <v>#N/A</v>
      </c>
      <c r="O1057" t="e">
        <f>VLOOKUP(J1057,银行退!A:K,11,FALSE)</f>
        <v>#N/A</v>
      </c>
    </row>
    <row r="1058" spans="1:15">
      <c r="A1058" s="1" t="s">
        <v>16727</v>
      </c>
      <c r="B1058" s="1" t="s">
        <v>16728</v>
      </c>
      <c r="C1058" s="1" t="s">
        <v>4445</v>
      </c>
      <c r="D1058" s="1" t="s">
        <v>4446</v>
      </c>
      <c r="E1058" s="1" t="s">
        <v>4447</v>
      </c>
      <c r="F1058" s="2">
        <v>2054.5</v>
      </c>
      <c r="G1058" s="1" t="s">
        <v>711</v>
      </c>
      <c r="H1058" s="1" t="s">
        <v>514</v>
      </c>
      <c r="I1058" s="1" t="s">
        <v>515</v>
      </c>
      <c r="J1058" s="1" t="s">
        <v>16729</v>
      </c>
      <c r="K1058" s="1" t="s">
        <v>16730</v>
      </c>
      <c r="L1058" t="e">
        <f>VLOOKUP(B1058,HIS退!B:F,5,FALSE)</f>
        <v>#N/A</v>
      </c>
      <c r="M1058">
        <f>VLOOKUP(J1058,银行退!A:F,6,FALSE)</f>
        <v>2054.5</v>
      </c>
      <c r="N1058" t="e">
        <f>VLOOKUP(J1058,银行退!A:J,10,FALSE)</f>
        <v>#N/A</v>
      </c>
      <c r="O1058" t="e">
        <f>VLOOKUP(J1058,银行退!A:K,11,FALSE)</f>
        <v>#N/A</v>
      </c>
    </row>
    <row r="1059" spans="1:15">
      <c r="A1059" s="1" t="s">
        <v>16731</v>
      </c>
      <c r="B1059" s="1" t="s">
        <v>16732</v>
      </c>
      <c r="C1059" s="1" t="s">
        <v>4449</v>
      </c>
      <c r="D1059" s="1" t="s">
        <v>4450</v>
      </c>
      <c r="E1059" s="1" t="s">
        <v>4451</v>
      </c>
      <c r="F1059" s="2">
        <v>5515</v>
      </c>
      <c r="G1059" s="1" t="s">
        <v>711</v>
      </c>
      <c r="H1059" s="1" t="s">
        <v>514</v>
      </c>
      <c r="I1059" s="1" t="s">
        <v>515</v>
      </c>
      <c r="J1059" s="1" t="s">
        <v>16733</v>
      </c>
      <c r="K1059" s="1" t="s">
        <v>16734</v>
      </c>
      <c r="L1059" t="e">
        <f>VLOOKUP(B1059,HIS退!B:F,5,FALSE)</f>
        <v>#N/A</v>
      </c>
      <c r="M1059">
        <f>VLOOKUP(J1059,银行退!A:F,6,FALSE)</f>
        <v>5515</v>
      </c>
      <c r="N1059" t="e">
        <f>VLOOKUP(J1059,银行退!A:J,10,FALSE)</f>
        <v>#N/A</v>
      </c>
      <c r="O1059" t="e">
        <f>VLOOKUP(J1059,银行退!A:K,11,FALSE)</f>
        <v>#N/A</v>
      </c>
    </row>
    <row r="1060" spans="1:15">
      <c r="A1060" s="1" t="s">
        <v>16735</v>
      </c>
      <c r="B1060" s="1" t="s">
        <v>16736</v>
      </c>
      <c r="C1060" s="1" t="s">
        <v>4453</v>
      </c>
      <c r="D1060" s="1" t="s">
        <v>4454</v>
      </c>
      <c r="E1060" s="1" t="s">
        <v>4455</v>
      </c>
      <c r="F1060" s="2">
        <v>200</v>
      </c>
      <c r="G1060" s="1" t="s">
        <v>711</v>
      </c>
      <c r="H1060" s="1" t="s">
        <v>514</v>
      </c>
      <c r="I1060" s="1" t="s">
        <v>515</v>
      </c>
      <c r="J1060" s="1" t="s">
        <v>16737</v>
      </c>
      <c r="K1060" s="1" t="s">
        <v>16738</v>
      </c>
      <c r="L1060" t="e">
        <f>VLOOKUP(B1060,HIS退!B:F,5,FALSE)</f>
        <v>#N/A</v>
      </c>
      <c r="M1060">
        <f>VLOOKUP(J1060,银行退!A:F,6,FALSE)</f>
        <v>200</v>
      </c>
      <c r="N1060" t="e">
        <f>VLOOKUP(J1060,银行退!A:J,10,FALSE)</f>
        <v>#N/A</v>
      </c>
      <c r="O1060" t="e">
        <f>VLOOKUP(J1060,银行退!A:K,11,FALSE)</f>
        <v>#N/A</v>
      </c>
    </row>
    <row r="1061" spans="1:15">
      <c r="A1061" s="1" t="s">
        <v>16739</v>
      </c>
      <c r="B1061" s="1" t="s">
        <v>16740</v>
      </c>
      <c r="C1061" s="1" t="s">
        <v>4457</v>
      </c>
      <c r="D1061" s="1" t="s">
        <v>4458</v>
      </c>
      <c r="E1061" s="1" t="s">
        <v>4459</v>
      </c>
      <c r="F1061" s="2">
        <v>2076.5700000000002</v>
      </c>
      <c r="G1061" s="1" t="s">
        <v>711</v>
      </c>
      <c r="H1061" s="1" t="s">
        <v>514</v>
      </c>
      <c r="I1061" s="1" t="s">
        <v>515</v>
      </c>
      <c r="J1061" s="1" t="s">
        <v>16741</v>
      </c>
      <c r="K1061" s="1" t="s">
        <v>16742</v>
      </c>
      <c r="L1061" t="e">
        <f>VLOOKUP(B1061,HIS退!B:F,5,FALSE)</f>
        <v>#N/A</v>
      </c>
      <c r="M1061">
        <f>VLOOKUP(J1061,银行退!A:F,6,FALSE)</f>
        <v>2076.5700000000002</v>
      </c>
      <c r="N1061" t="e">
        <f>VLOOKUP(J1061,银行退!A:J,10,FALSE)</f>
        <v>#N/A</v>
      </c>
      <c r="O1061" t="e">
        <f>VLOOKUP(J1061,银行退!A:K,11,FALSE)</f>
        <v>#N/A</v>
      </c>
    </row>
    <row r="1062" spans="1:15">
      <c r="A1062" s="1" t="s">
        <v>16743</v>
      </c>
      <c r="B1062" s="1" t="s">
        <v>16744</v>
      </c>
      <c r="C1062" s="1" t="s">
        <v>4461</v>
      </c>
      <c r="D1062" s="1" t="s">
        <v>4462</v>
      </c>
      <c r="E1062" s="1" t="s">
        <v>4463</v>
      </c>
      <c r="F1062" s="2">
        <v>101.88</v>
      </c>
      <c r="G1062" s="1" t="s">
        <v>711</v>
      </c>
      <c r="H1062" s="1" t="s">
        <v>514</v>
      </c>
      <c r="I1062" s="1" t="s">
        <v>515</v>
      </c>
      <c r="J1062" s="1" t="s">
        <v>16745</v>
      </c>
      <c r="K1062" s="1" t="s">
        <v>16746</v>
      </c>
      <c r="L1062" t="e">
        <f>VLOOKUP(B1062,HIS退!B:F,5,FALSE)</f>
        <v>#N/A</v>
      </c>
      <c r="M1062">
        <f>VLOOKUP(J1062,银行退!A:F,6,FALSE)</f>
        <v>101.88</v>
      </c>
      <c r="N1062" t="e">
        <f>VLOOKUP(J1062,银行退!A:J,10,FALSE)</f>
        <v>#N/A</v>
      </c>
      <c r="O1062" t="e">
        <f>VLOOKUP(J1062,银行退!A:K,11,FALSE)</f>
        <v>#N/A</v>
      </c>
    </row>
    <row r="1063" spans="1:15">
      <c r="A1063" s="1" t="s">
        <v>16747</v>
      </c>
      <c r="B1063" s="1" t="s">
        <v>16748</v>
      </c>
      <c r="C1063" s="1" t="s">
        <v>4465</v>
      </c>
      <c r="D1063" s="1" t="s">
        <v>4466</v>
      </c>
      <c r="E1063" s="1" t="s">
        <v>4467</v>
      </c>
      <c r="F1063" s="2">
        <v>5000</v>
      </c>
      <c r="G1063" s="1" t="s">
        <v>711</v>
      </c>
      <c r="H1063" s="1" t="s">
        <v>514</v>
      </c>
      <c r="I1063" s="1" t="s">
        <v>515</v>
      </c>
      <c r="J1063" s="1" t="s">
        <v>16749</v>
      </c>
      <c r="K1063" s="1" t="s">
        <v>16750</v>
      </c>
      <c r="L1063" t="e">
        <f>VLOOKUP(B1063,HIS退!B:F,5,FALSE)</f>
        <v>#N/A</v>
      </c>
      <c r="M1063">
        <f>VLOOKUP(J1063,银行退!A:F,6,FALSE)</f>
        <v>5000</v>
      </c>
      <c r="N1063" t="e">
        <f>VLOOKUP(J1063,银行退!A:J,10,FALSE)</f>
        <v>#N/A</v>
      </c>
      <c r="O1063" t="e">
        <f>VLOOKUP(J1063,银行退!A:K,11,FALSE)</f>
        <v>#N/A</v>
      </c>
    </row>
    <row r="1064" spans="1:15">
      <c r="A1064" s="1" t="s">
        <v>16751</v>
      </c>
      <c r="B1064" s="1" t="s">
        <v>16752</v>
      </c>
      <c r="C1064" s="1" t="s">
        <v>4469</v>
      </c>
      <c r="D1064" s="1" t="s">
        <v>4470</v>
      </c>
      <c r="E1064" s="1" t="s">
        <v>4471</v>
      </c>
      <c r="F1064" s="2">
        <v>1700</v>
      </c>
      <c r="G1064" s="1" t="s">
        <v>711</v>
      </c>
      <c r="H1064" s="1" t="s">
        <v>514</v>
      </c>
      <c r="I1064" s="1" t="s">
        <v>515</v>
      </c>
      <c r="J1064" s="1" t="s">
        <v>16753</v>
      </c>
      <c r="K1064" s="1" t="s">
        <v>16754</v>
      </c>
      <c r="L1064" t="e">
        <f>VLOOKUP(B1064,HIS退!B:F,5,FALSE)</f>
        <v>#N/A</v>
      </c>
      <c r="M1064">
        <f>VLOOKUP(J1064,银行退!A:F,6,FALSE)</f>
        <v>1700</v>
      </c>
      <c r="N1064" t="e">
        <f>VLOOKUP(J1064,银行退!A:J,10,FALSE)</f>
        <v>#N/A</v>
      </c>
      <c r="O1064" t="e">
        <f>VLOOKUP(J1064,银行退!A:K,11,FALSE)</f>
        <v>#N/A</v>
      </c>
    </row>
    <row r="1065" spans="1:15">
      <c r="A1065" s="1" t="s">
        <v>16755</v>
      </c>
      <c r="B1065" s="1" t="s">
        <v>16756</v>
      </c>
      <c r="C1065" s="1" t="s">
        <v>16757</v>
      </c>
      <c r="D1065" s="1" t="s">
        <v>4473</v>
      </c>
      <c r="E1065" s="1" t="s">
        <v>4474</v>
      </c>
      <c r="F1065" s="2">
        <v>0.35</v>
      </c>
      <c r="G1065" s="1" t="s">
        <v>711</v>
      </c>
      <c r="H1065" s="1" t="s">
        <v>517</v>
      </c>
      <c r="I1065" s="1" t="s">
        <v>517</v>
      </c>
      <c r="J1065" s="1" t="s">
        <v>16758</v>
      </c>
      <c r="K1065" s="1" t="s">
        <v>16759</v>
      </c>
      <c r="L1065" t="e">
        <f>VLOOKUP(B1065,HIS退!B:F,5,FALSE)</f>
        <v>#N/A</v>
      </c>
      <c r="M1065">
        <f>VLOOKUP(J1065,银行退!A:F,6,FALSE)</f>
        <v>0.35</v>
      </c>
      <c r="N1065" t="e">
        <f>VLOOKUP(J1065,银行退!A:J,10,FALSE)</f>
        <v>#N/A</v>
      </c>
      <c r="O1065" t="str">
        <f>VLOOKUP(J1065,银行退!A:K,11,FALSE)</f>
        <v>20170808</v>
      </c>
    </row>
    <row r="1066" spans="1:15">
      <c r="A1066" s="1" t="s">
        <v>16760</v>
      </c>
      <c r="B1066" s="1" t="s">
        <v>16761</v>
      </c>
      <c r="C1066" s="1" t="s">
        <v>4476</v>
      </c>
      <c r="D1066" s="1" t="s">
        <v>4477</v>
      </c>
      <c r="E1066" s="1" t="s">
        <v>4478</v>
      </c>
      <c r="F1066" s="2">
        <v>300.5</v>
      </c>
      <c r="G1066" s="1" t="s">
        <v>711</v>
      </c>
      <c r="H1066" s="1" t="s">
        <v>514</v>
      </c>
      <c r="I1066" s="1" t="s">
        <v>515</v>
      </c>
      <c r="J1066" s="1" t="s">
        <v>16762</v>
      </c>
      <c r="K1066" s="1" t="s">
        <v>16763</v>
      </c>
      <c r="L1066" t="e">
        <f>VLOOKUP(B1066,HIS退!B:F,5,FALSE)</f>
        <v>#N/A</v>
      </c>
      <c r="M1066">
        <f>VLOOKUP(J1066,银行退!A:F,6,FALSE)</f>
        <v>300.5</v>
      </c>
      <c r="N1066" t="e">
        <f>VLOOKUP(J1066,银行退!A:J,10,FALSE)</f>
        <v>#N/A</v>
      </c>
      <c r="O1066" t="e">
        <f>VLOOKUP(J1066,银行退!A:K,11,FALSE)</f>
        <v>#N/A</v>
      </c>
    </row>
    <row r="1067" spans="1:15">
      <c r="A1067" s="1" t="s">
        <v>16764</v>
      </c>
      <c r="B1067" s="1" t="s">
        <v>16765</v>
      </c>
      <c r="C1067" s="1" t="s">
        <v>4480</v>
      </c>
      <c r="D1067" s="1" t="s">
        <v>4481</v>
      </c>
      <c r="E1067" s="1" t="s">
        <v>4482</v>
      </c>
      <c r="F1067" s="2">
        <v>4073</v>
      </c>
      <c r="G1067" s="1" t="s">
        <v>711</v>
      </c>
      <c r="H1067" s="1" t="s">
        <v>514</v>
      </c>
      <c r="I1067" s="1" t="s">
        <v>515</v>
      </c>
      <c r="J1067" s="1" t="s">
        <v>16766</v>
      </c>
      <c r="K1067" s="1" t="s">
        <v>16767</v>
      </c>
      <c r="L1067" t="e">
        <f>VLOOKUP(B1067,HIS退!B:F,5,FALSE)</f>
        <v>#N/A</v>
      </c>
      <c r="M1067">
        <f>VLOOKUP(J1067,银行退!A:F,6,FALSE)</f>
        <v>4073</v>
      </c>
      <c r="N1067" t="e">
        <f>VLOOKUP(J1067,银行退!A:J,10,FALSE)</f>
        <v>#N/A</v>
      </c>
      <c r="O1067" t="e">
        <f>VLOOKUP(J1067,银行退!A:K,11,FALSE)</f>
        <v>#N/A</v>
      </c>
    </row>
    <row r="1068" spans="1:15">
      <c r="A1068" s="1" t="s">
        <v>16768</v>
      </c>
      <c r="B1068" s="1" t="s">
        <v>16769</v>
      </c>
      <c r="C1068" s="1" t="s">
        <v>4484</v>
      </c>
      <c r="D1068" s="1" t="s">
        <v>4485</v>
      </c>
      <c r="E1068" s="1" t="s">
        <v>4486</v>
      </c>
      <c r="F1068" s="2">
        <v>510</v>
      </c>
      <c r="G1068" s="1" t="s">
        <v>711</v>
      </c>
      <c r="H1068" s="1" t="s">
        <v>514</v>
      </c>
      <c r="I1068" s="1" t="s">
        <v>515</v>
      </c>
      <c r="J1068" s="1" t="s">
        <v>16770</v>
      </c>
      <c r="K1068" s="1" t="s">
        <v>16767</v>
      </c>
      <c r="L1068" t="e">
        <f>VLOOKUP(B1068,HIS退!B:F,5,FALSE)</f>
        <v>#N/A</v>
      </c>
      <c r="M1068">
        <f>VLOOKUP(J1068,银行退!A:F,6,FALSE)</f>
        <v>510</v>
      </c>
      <c r="N1068" t="e">
        <f>VLOOKUP(J1068,银行退!A:J,10,FALSE)</f>
        <v>#N/A</v>
      </c>
      <c r="O1068" t="e">
        <f>VLOOKUP(J1068,银行退!A:K,11,FALSE)</f>
        <v>#N/A</v>
      </c>
    </row>
    <row r="1069" spans="1:15">
      <c r="A1069" s="1" t="s">
        <v>16771</v>
      </c>
      <c r="B1069" s="1" t="s">
        <v>16772</v>
      </c>
      <c r="C1069" s="1" t="s">
        <v>16773</v>
      </c>
      <c r="D1069" s="1" t="s">
        <v>4488</v>
      </c>
      <c r="E1069" s="1" t="s">
        <v>4489</v>
      </c>
      <c r="F1069" s="2">
        <v>13.44</v>
      </c>
      <c r="G1069" s="1" t="s">
        <v>711</v>
      </c>
      <c r="H1069" s="1" t="s">
        <v>517</v>
      </c>
      <c r="I1069" s="1" t="s">
        <v>122</v>
      </c>
      <c r="J1069" s="1" t="s">
        <v>16774</v>
      </c>
      <c r="K1069" s="1" t="s">
        <v>16775</v>
      </c>
      <c r="L1069" t="e">
        <f>VLOOKUP(B1069,HIS退!B:F,5,FALSE)</f>
        <v>#N/A</v>
      </c>
      <c r="M1069">
        <f>VLOOKUP(J1069,银行退!A:F,6,FALSE)</f>
        <v>13.44</v>
      </c>
      <c r="N1069" t="e">
        <f>VLOOKUP(J1069,银行退!A:J,10,FALSE)</f>
        <v>#N/A</v>
      </c>
      <c r="O1069" t="str">
        <f>VLOOKUP(J1069,银行退!A:K,11,FALSE)</f>
        <v>20170807</v>
      </c>
    </row>
    <row r="1070" spans="1:15">
      <c r="A1070" s="1" t="s">
        <v>16776</v>
      </c>
      <c r="B1070" s="1" t="s">
        <v>16777</v>
      </c>
      <c r="C1070" s="1" t="s">
        <v>4491</v>
      </c>
      <c r="D1070" s="1" t="s">
        <v>4492</v>
      </c>
      <c r="E1070" s="1" t="s">
        <v>4493</v>
      </c>
      <c r="F1070" s="2">
        <v>200</v>
      </c>
      <c r="G1070" s="1" t="s">
        <v>711</v>
      </c>
      <c r="H1070" s="1" t="s">
        <v>514</v>
      </c>
      <c r="I1070" s="1" t="s">
        <v>515</v>
      </c>
      <c r="J1070" s="1" t="s">
        <v>16778</v>
      </c>
      <c r="K1070" s="1" t="s">
        <v>16779</v>
      </c>
      <c r="L1070" t="e">
        <f>VLOOKUP(B1070,HIS退!B:F,5,FALSE)</f>
        <v>#N/A</v>
      </c>
      <c r="M1070">
        <f>VLOOKUP(J1070,银行退!A:F,6,FALSE)</f>
        <v>200</v>
      </c>
      <c r="N1070" t="e">
        <f>VLOOKUP(J1070,银行退!A:J,10,FALSE)</f>
        <v>#N/A</v>
      </c>
      <c r="O1070" t="e">
        <f>VLOOKUP(J1070,银行退!A:K,11,FALSE)</f>
        <v>#N/A</v>
      </c>
    </row>
    <row r="1071" spans="1:15">
      <c r="A1071" s="1" t="s">
        <v>16780</v>
      </c>
      <c r="B1071" s="1" t="s">
        <v>16781</v>
      </c>
      <c r="C1071" s="1" t="s">
        <v>4495</v>
      </c>
      <c r="D1071" s="1" t="s">
        <v>4496</v>
      </c>
      <c r="E1071" s="1" t="s">
        <v>4497</v>
      </c>
      <c r="F1071" s="2">
        <v>201.6</v>
      </c>
      <c r="G1071" s="1" t="s">
        <v>711</v>
      </c>
      <c r="H1071" s="1" t="s">
        <v>514</v>
      </c>
      <c r="I1071" s="1" t="s">
        <v>515</v>
      </c>
      <c r="J1071" s="1" t="s">
        <v>16782</v>
      </c>
      <c r="K1071" s="1" t="s">
        <v>16783</v>
      </c>
      <c r="L1071" t="e">
        <f>VLOOKUP(B1071,HIS退!B:F,5,FALSE)</f>
        <v>#N/A</v>
      </c>
      <c r="M1071">
        <f>VLOOKUP(J1071,银行退!A:F,6,FALSE)</f>
        <v>201.6</v>
      </c>
      <c r="N1071" t="e">
        <f>VLOOKUP(J1071,银行退!A:J,10,FALSE)</f>
        <v>#N/A</v>
      </c>
      <c r="O1071" t="e">
        <f>VLOOKUP(J1071,银行退!A:K,11,FALSE)</f>
        <v>#N/A</v>
      </c>
    </row>
    <row r="1072" spans="1:15">
      <c r="A1072" s="1" t="s">
        <v>16784</v>
      </c>
      <c r="B1072" s="1" t="s">
        <v>16785</v>
      </c>
      <c r="C1072" s="1" t="s">
        <v>4499</v>
      </c>
      <c r="D1072" s="1" t="s">
        <v>4500</v>
      </c>
      <c r="E1072" s="1" t="s">
        <v>4501</v>
      </c>
      <c r="F1072" s="2">
        <v>500</v>
      </c>
      <c r="G1072" s="1" t="s">
        <v>711</v>
      </c>
      <c r="H1072" s="1" t="s">
        <v>514</v>
      </c>
      <c r="I1072" s="1" t="s">
        <v>515</v>
      </c>
      <c r="J1072" s="1" t="s">
        <v>16786</v>
      </c>
      <c r="K1072" s="1" t="s">
        <v>16787</v>
      </c>
      <c r="L1072" t="e">
        <f>VLOOKUP(B1072,HIS退!B:F,5,FALSE)</f>
        <v>#N/A</v>
      </c>
      <c r="M1072">
        <f>VLOOKUP(J1072,银行退!A:F,6,FALSE)</f>
        <v>500</v>
      </c>
      <c r="N1072" t="e">
        <f>VLOOKUP(J1072,银行退!A:J,10,FALSE)</f>
        <v>#N/A</v>
      </c>
      <c r="O1072" t="e">
        <f>VLOOKUP(J1072,银行退!A:K,11,FALSE)</f>
        <v>#N/A</v>
      </c>
    </row>
    <row r="1073" spans="1:15">
      <c r="A1073" s="1" t="s">
        <v>16788</v>
      </c>
      <c r="B1073" s="1" t="s">
        <v>16789</v>
      </c>
      <c r="C1073" s="1" t="s">
        <v>16790</v>
      </c>
      <c r="D1073" s="1" t="s">
        <v>4503</v>
      </c>
      <c r="E1073" s="1" t="s">
        <v>4504</v>
      </c>
      <c r="F1073" s="2">
        <v>5026</v>
      </c>
      <c r="G1073" s="1" t="s">
        <v>711</v>
      </c>
      <c r="H1073" s="1" t="s">
        <v>517</v>
      </c>
      <c r="I1073" s="1" t="s">
        <v>122</v>
      </c>
      <c r="J1073" s="1" t="s">
        <v>16791</v>
      </c>
      <c r="K1073" s="1" t="s">
        <v>16792</v>
      </c>
      <c r="L1073" t="e">
        <f>VLOOKUP(B1073,HIS退!B:F,5,FALSE)</f>
        <v>#N/A</v>
      </c>
      <c r="M1073">
        <f>VLOOKUP(J1073,银行退!A:F,6,FALSE)</f>
        <v>5026</v>
      </c>
      <c r="N1073" t="e">
        <f>VLOOKUP(J1073,银行退!A:J,10,FALSE)</f>
        <v>#N/A</v>
      </c>
      <c r="O1073" t="str">
        <f>VLOOKUP(J1073,银行退!A:K,11,FALSE)</f>
        <v>20170807</v>
      </c>
    </row>
    <row r="1074" spans="1:15">
      <c r="A1074" s="1" t="s">
        <v>16793</v>
      </c>
      <c r="B1074" s="1" t="s">
        <v>16794</v>
      </c>
      <c r="C1074" s="1" t="s">
        <v>4506</v>
      </c>
      <c r="D1074" s="1" t="s">
        <v>4507</v>
      </c>
      <c r="E1074" s="1" t="s">
        <v>4508</v>
      </c>
      <c r="F1074" s="2">
        <v>50</v>
      </c>
      <c r="G1074" s="1" t="s">
        <v>711</v>
      </c>
      <c r="H1074" s="1" t="s">
        <v>514</v>
      </c>
      <c r="I1074" s="1" t="s">
        <v>515</v>
      </c>
      <c r="J1074" s="1" t="s">
        <v>16795</v>
      </c>
      <c r="K1074" s="1" t="s">
        <v>16796</v>
      </c>
      <c r="L1074" t="e">
        <f>VLOOKUP(B1074,HIS退!B:F,5,FALSE)</f>
        <v>#N/A</v>
      </c>
      <c r="M1074">
        <f>VLOOKUP(J1074,银行退!A:F,6,FALSE)</f>
        <v>50</v>
      </c>
      <c r="N1074" t="e">
        <f>VLOOKUP(J1074,银行退!A:J,10,FALSE)</f>
        <v>#N/A</v>
      </c>
      <c r="O1074" t="e">
        <f>VLOOKUP(J1074,银行退!A:K,11,FALSE)</f>
        <v>#N/A</v>
      </c>
    </row>
    <row r="1075" spans="1:15">
      <c r="A1075" s="1" t="s">
        <v>16797</v>
      </c>
      <c r="B1075" s="1" t="s">
        <v>16798</v>
      </c>
      <c r="C1075" s="1" t="s">
        <v>4510</v>
      </c>
      <c r="D1075" s="1" t="s">
        <v>4511</v>
      </c>
      <c r="E1075" s="1" t="s">
        <v>4512</v>
      </c>
      <c r="F1075" s="2">
        <v>1211</v>
      </c>
      <c r="G1075" s="1" t="s">
        <v>711</v>
      </c>
      <c r="H1075" s="1" t="s">
        <v>514</v>
      </c>
      <c r="I1075" s="1" t="s">
        <v>515</v>
      </c>
      <c r="J1075" s="1" t="s">
        <v>16799</v>
      </c>
      <c r="K1075" s="1" t="s">
        <v>560</v>
      </c>
      <c r="L1075" t="e">
        <f>VLOOKUP(B1075,HIS退!B:F,5,FALSE)</f>
        <v>#N/A</v>
      </c>
      <c r="M1075">
        <f>VLOOKUP(J1075,银行退!A:F,6,FALSE)</f>
        <v>1211</v>
      </c>
      <c r="N1075" t="e">
        <f>VLOOKUP(J1075,银行退!A:J,10,FALSE)</f>
        <v>#N/A</v>
      </c>
      <c r="O1075" t="e">
        <f>VLOOKUP(J1075,银行退!A:K,11,FALSE)</f>
        <v>#N/A</v>
      </c>
    </row>
    <row r="1076" spans="1:15">
      <c r="A1076" s="1" t="s">
        <v>16800</v>
      </c>
      <c r="B1076" s="1" t="s">
        <v>16801</v>
      </c>
      <c r="C1076" s="1" t="s">
        <v>16802</v>
      </c>
      <c r="D1076" s="1" t="s">
        <v>4514</v>
      </c>
      <c r="E1076" s="1" t="s">
        <v>4515</v>
      </c>
      <c r="F1076" s="2">
        <v>243</v>
      </c>
      <c r="G1076" s="1" t="s">
        <v>711</v>
      </c>
      <c r="H1076" s="1" t="s">
        <v>517</v>
      </c>
      <c r="I1076" s="1" t="s">
        <v>122</v>
      </c>
      <c r="J1076" s="1" t="s">
        <v>16803</v>
      </c>
      <c r="K1076" s="1" t="s">
        <v>16804</v>
      </c>
      <c r="L1076" t="e">
        <f>VLOOKUP(B1076,HIS退!B:F,5,FALSE)</f>
        <v>#N/A</v>
      </c>
      <c r="M1076">
        <f>VLOOKUP(J1076,银行退!A:F,6,FALSE)</f>
        <v>243</v>
      </c>
      <c r="N1076" t="e">
        <f>VLOOKUP(J1076,银行退!A:J,10,FALSE)</f>
        <v>#N/A</v>
      </c>
      <c r="O1076" t="str">
        <f>VLOOKUP(J1076,银行退!A:K,11,FALSE)</f>
        <v>20170807</v>
      </c>
    </row>
    <row r="1077" spans="1:15">
      <c r="A1077" s="1" t="s">
        <v>16805</v>
      </c>
      <c r="B1077" s="1" t="s">
        <v>16806</v>
      </c>
      <c r="C1077" s="1" t="s">
        <v>4517</v>
      </c>
      <c r="D1077" s="1" t="s">
        <v>4518</v>
      </c>
      <c r="E1077" s="1" t="s">
        <v>4519</v>
      </c>
      <c r="F1077" s="2">
        <v>1600</v>
      </c>
      <c r="G1077" s="1" t="s">
        <v>711</v>
      </c>
      <c r="H1077" s="1" t="s">
        <v>514</v>
      </c>
      <c r="I1077" s="1" t="s">
        <v>515</v>
      </c>
      <c r="J1077" s="1" t="s">
        <v>16807</v>
      </c>
      <c r="K1077" s="1" t="s">
        <v>16808</v>
      </c>
      <c r="L1077" t="e">
        <f>VLOOKUP(B1077,HIS退!B:F,5,FALSE)</f>
        <v>#N/A</v>
      </c>
      <c r="M1077">
        <f>VLOOKUP(J1077,银行退!A:F,6,FALSE)</f>
        <v>1600</v>
      </c>
      <c r="N1077" t="e">
        <f>VLOOKUP(J1077,银行退!A:J,10,FALSE)</f>
        <v>#N/A</v>
      </c>
      <c r="O1077" t="e">
        <f>VLOOKUP(J1077,银行退!A:K,11,FALSE)</f>
        <v>#N/A</v>
      </c>
    </row>
    <row r="1078" spans="1:15">
      <c r="A1078" s="1" t="s">
        <v>16809</v>
      </c>
      <c r="B1078" s="1" t="s">
        <v>16810</v>
      </c>
      <c r="C1078" s="1" t="s">
        <v>4521</v>
      </c>
      <c r="D1078" s="1" t="s">
        <v>4522</v>
      </c>
      <c r="E1078" s="1" t="s">
        <v>4523</v>
      </c>
      <c r="F1078" s="2">
        <v>3000</v>
      </c>
      <c r="G1078" s="1" t="s">
        <v>711</v>
      </c>
      <c r="H1078" s="1" t="s">
        <v>514</v>
      </c>
      <c r="I1078" s="1" t="s">
        <v>515</v>
      </c>
      <c r="J1078" s="1" t="s">
        <v>16811</v>
      </c>
      <c r="K1078" s="1" t="s">
        <v>16812</v>
      </c>
      <c r="L1078" t="e">
        <f>VLOOKUP(B1078,HIS退!B:F,5,FALSE)</f>
        <v>#N/A</v>
      </c>
      <c r="M1078">
        <f>VLOOKUP(J1078,银行退!A:F,6,FALSE)</f>
        <v>3000</v>
      </c>
      <c r="N1078" t="e">
        <f>VLOOKUP(J1078,银行退!A:J,10,FALSE)</f>
        <v>#N/A</v>
      </c>
      <c r="O1078" t="e">
        <f>VLOOKUP(J1078,银行退!A:K,11,FALSE)</f>
        <v>#N/A</v>
      </c>
    </row>
    <row r="1079" spans="1:15">
      <c r="A1079" s="1" t="s">
        <v>16813</v>
      </c>
      <c r="B1079" s="1" t="s">
        <v>16814</v>
      </c>
      <c r="C1079" s="1" t="s">
        <v>4525</v>
      </c>
      <c r="D1079" s="1" t="s">
        <v>4522</v>
      </c>
      <c r="E1079" s="1" t="s">
        <v>4523</v>
      </c>
      <c r="F1079" s="2">
        <v>5000</v>
      </c>
      <c r="G1079" s="1" t="s">
        <v>711</v>
      </c>
      <c r="H1079" s="1" t="s">
        <v>514</v>
      </c>
      <c r="I1079" s="1" t="s">
        <v>515</v>
      </c>
      <c r="J1079" s="1" t="s">
        <v>16815</v>
      </c>
      <c r="K1079" s="1" t="s">
        <v>16816</v>
      </c>
      <c r="L1079" t="e">
        <f>VLOOKUP(B1079,HIS退!B:F,5,FALSE)</f>
        <v>#N/A</v>
      </c>
      <c r="M1079">
        <f>VLOOKUP(J1079,银行退!A:F,6,FALSE)</f>
        <v>5000</v>
      </c>
      <c r="N1079" t="e">
        <f>VLOOKUP(J1079,银行退!A:J,10,FALSE)</f>
        <v>#N/A</v>
      </c>
      <c r="O1079" t="e">
        <f>VLOOKUP(J1079,银行退!A:K,11,FALSE)</f>
        <v>#N/A</v>
      </c>
    </row>
    <row r="1080" spans="1:15">
      <c r="A1080" s="1" t="s">
        <v>16817</v>
      </c>
      <c r="B1080" s="1" t="s">
        <v>16818</v>
      </c>
      <c r="C1080" s="1" t="s">
        <v>4527</v>
      </c>
      <c r="D1080" s="1" t="s">
        <v>4522</v>
      </c>
      <c r="E1080" s="1" t="s">
        <v>4523</v>
      </c>
      <c r="F1080" s="2">
        <v>4396.75</v>
      </c>
      <c r="G1080" s="1" t="s">
        <v>711</v>
      </c>
      <c r="H1080" s="1" t="s">
        <v>514</v>
      </c>
      <c r="I1080" s="1" t="s">
        <v>515</v>
      </c>
      <c r="J1080" s="1" t="s">
        <v>16819</v>
      </c>
      <c r="K1080" s="1" t="s">
        <v>16820</v>
      </c>
      <c r="L1080" t="e">
        <f>VLOOKUP(B1080,HIS退!B:F,5,FALSE)</f>
        <v>#N/A</v>
      </c>
      <c r="M1080">
        <f>VLOOKUP(J1080,银行退!A:F,6,FALSE)</f>
        <v>4396.75</v>
      </c>
      <c r="N1080" t="e">
        <f>VLOOKUP(J1080,银行退!A:J,10,FALSE)</f>
        <v>#N/A</v>
      </c>
      <c r="O1080" t="e">
        <f>VLOOKUP(J1080,银行退!A:K,11,FALSE)</f>
        <v>#N/A</v>
      </c>
    </row>
    <row r="1081" spans="1:15">
      <c r="A1081" s="1" t="s">
        <v>16821</v>
      </c>
      <c r="B1081" s="1" t="s">
        <v>16822</v>
      </c>
      <c r="C1081" s="1" t="s">
        <v>4529</v>
      </c>
      <c r="D1081" s="1" t="s">
        <v>4530</v>
      </c>
      <c r="E1081" s="1" t="s">
        <v>4531</v>
      </c>
      <c r="F1081" s="2">
        <v>3900</v>
      </c>
      <c r="G1081" s="1" t="s">
        <v>711</v>
      </c>
      <c r="H1081" s="1" t="s">
        <v>514</v>
      </c>
      <c r="I1081" s="1" t="s">
        <v>515</v>
      </c>
      <c r="J1081" s="1" t="s">
        <v>16823</v>
      </c>
      <c r="K1081" s="1" t="s">
        <v>16824</v>
      </c>
      <c r="L1081" t="e">
        <f>VLOOKUP(B1081,HIS退!B:F,5,FALSE)</f>
        <v>#N/A</v>
      </c>
      <c r="M1081">
        <f>VLOOKUP(J1081,银行退!A:F,6,FALSE)</f>
        <v>3900</v>
      </c>
      <c r="N1081" t="e">
        <f>VLOOKUP(J1081,银行退!A:J,10,FALSE)</f>
        <v>#N/A</v>
      </c>
      <c r="O1081" t="e">
        <f>VLOOKUP(J1081,银行退!A:K,11,FALSE)</f>
        <v>#N/A</v>
      </c>
    </row>
    <row r="1082" spans="1:15">
      <c r="A1082" s="1" t="s">
        <v>16825</v>
      </c>
      <c r="B1082" s="1" t="s">
        <v>16826</v>
      </c>
      <c r="C1082" s="1" t="s">
        <v>4533</v>
      </c>
      <c r="D1082" s="1" t="s">
        <v>4534</v>
      </c>
      <c r="E1082" s="1" t="s">
        <v>4535</v>
      </c>
      <c r="F1082" s="2">
        <v>152.72</v>
      </c>
      <c r="G1082" s="1" t="s">
        <v>711</v>
      </c>
      <c r="H1082" s="1" t="s">
        <v>514</v>
      </c>
      <c r="I1082" s="1" t="s">
        <v>515</v>
      </c>
      <c r="J1082" s="1" t="s">
        <v>16827</v>
      </c>
      <c r="K1082" s="1" t="s">
        <v>16828</v>
      </c>
      <c r="L1082" t="e">
        <f>VLOOKUP(B1082,HIS退!B:F,5,FALSE)</f>
        <v>#N/A</v>
      </c>
      <c r="M1082">
        <f>VLOOKUP(J1082,银行退!A:F,6,FALSE)</f>
        <v>152.72</v>
      </c>
      <c r="N1082" t="e">
        <f>VLOOKUP(J1082,银行退!A:J,10,FALSE)</f>
        <v>#N/A</v>
      </c>
      <c r="O1082" t="e">
        <f>VLOOKUP(J1082,银行退!A:K,11,FALSE)</f>
        <v>#N/A</v>
      </c>
    </row>
    <row r="1083" spans="1:15">
      <c r="A1083" s="1" t="s">
        <v>16829</v>
      </c>
      <c r="B1083" s="1" t="s">
        <v>16830</v>
      </c>
      <c r="C1083" s="1" t="s">
        <v>4537</v>
      </c>
      <c r="D1083" s="1" t="s">
        <v>3987</v>
      </c>
      <c r="E1083" s="1" t="s">
        <v>3988</v>
      </c>
      <c r="F1083" s="2">
        <v>4463.87</v>
      </c>
      <c r="G1083" s="1" t="s">
        <v>711</v>
      </c>
      <c r="H1083" s="1" t="s">
        <v>514</v>
      </c>
      <c r="I1083" s="1" t="s">
        <v>515</v>
      </c>
      <c r="J1083" s="1" t="s">
        <v>16831</v>
      </c>
      <c r="K1083" s="1" t="s">
        <v>15555</v>
      </c>
      <c r="L1083" t="e">
        <f>VLOOKUP(B1083,HIS退!B:F,5,FALSE)</f>
        <v>#N/A</v>
      </c>
      <c r="M1083">
        <f>VLOOKUP(J1083,银行退!A:F,6,FALSE)</f>
        <v>4463.87</v>
      </c>
      <c r="N1083" t="e">
        <f>VLOOKUP(J1083,银行退!A:J,10,FALSE)</f>
        <v>#N/A</v>
      </c>
      <c r="O1083" t="e">
        <f>VLOOKUP(J1083,银行退!A:K,11,FALSE)</f>
        <v>#N/A</v>
      </c>
    </row>
    <row r="1084" spans="1:15">
      <c r="A1084" s="1" t="s">
        <v>16832</v>
      </c>
      <c r="B1084" s="1" t="s">
        <v>16833</v>
      </c>
      <c r="C1084" s="1" t="s">
        <v>4539</v>
      </c>
      <c r="D1084" s="1" t="s">
        <v>4540</v>
      </c>
      <c r="E1084" s="1" t="s">
        <v>4541</v>
      </c>
      <c r="F1084" s="2">
        <v>43.44</v>
      </c>
      <c r="G1084" s="1" t="s">
        <v>711</v>
      </c>
      <c r="H1084" s="1" t="s">
        <v>514</v>
      </c>
      <c r="I1084" s="1" t="s">
        <v>515</v>
      </c>
      <c r="J1084" s="1" t="s">
        <v>16834</v>
      </c>
      <c r="K1084" s="1" t="s">
        <v>16835</v>
      </c>
      <c r="L1084" t="e">
        <f>VLOOKUP(B1084,HIS退!B:F,5,FALSE)</f>
        <v>#N/A</v>
      </c>
      <c r="M1084">
        <f>VLOOKUP(J1084,银行退!A:F,6,FALSE)</f>
        <v>43.44</v>
      </c>
      <c r="N1084" t="e">
        <f>VLOOKUP(J1084,银行退!A:J,10,FALSE)</f>
        <v>#N/A</v>
      </c>
      <c r="O1084" t="e">
        <f>VLOOKUP(J1084,银行退!A:K,11,FALSE)</f>
        <v>#N/A</v>
      </c>
    </row>
    <row r="1085" spans="1:15">
      <c r="A1085" s="1" t="s">
        <v>16836</v>
      </c>
      <c r="B1085" s="1" t="s">
        <v>16837</v>
      </c>
      <c r="C1085" s="1" t="s">
        <v>4543</v>
      </c>
      <c r="D1085" s="1" t="s">
        <v>4544</v>
      </c>
      <c r="E1085" s="1" t="s">
        <v>4545</v>
      </c>
      <c r="F1085" s="2">
        <v>550.47</v>
      </c>
      <c r="G1085" s="1" t="s">
        <v>711</v>
      </c>
      <c r="H1085" s="1" t="s">
        <v>514</v>
      </c>
      <c r="I1085" s="1" t="s">
        <v>515</v>
      </c>
      <c r="J1085" s="1" t="s">
        <v>16838</v>
      </c>
      <c r="K1085" s="1" t="s">
        <v>16839</v>
      </c>
      <c r="L1085" t="e">
        <f>VLOOKUP(B1085,HIS退!B:F,5,FALSE)</f>
        <v>#N/A</v>
      </c>
      <c r="M1085">
        <f>VLOOKUP(J1085,银行退!A:F,6,FALSE)</f>
        <v>550.47</v>
      </c>
      <c r="N1085" t="e">
        <f>VLOOKUP(J1085,银行退!A:J,10,FALSE)</f>
        <v>#N/A</v>
      </c>
      <c r="O1085" t="e">
        <f>VLOOKUP(J1085,银行退!A:K,11,FALSE)</f>
        <v>#N/A</v>
      </c>
    </row>
    <row r="1086" spans="1:15">
      <c r="A1086" s="1" t="s">
        <v>16840</v>
      </c>
      <c r="B1086" s="1" t="s">
        <v>16841</v>
      </c>
      <c r="C1086" s="1" t="s">
        <v>4547</v>
      </c>
      <c r="D1086" s="1" t="s">
        <v>4548</v>
      </c>
      <c r="E1086" s="1" t="s">
        <v>4549</v>
      </c>
      <c r="F1086" s="2">
        <v>494.5</v>
      </c>
      <c r="G1086" s="1" t="s">
        <v>711</v>
      </c>
      <c r="H1086" s="1" t="s">
        <v>514</v>
      </c>
      <c r="I1086" s="1" t="s">
        <v>515</v>
      </c>
      <c r="J1086" s="1" t="s">
        <v>16842</v>
      </c>
      <c r="K1086" s="1" t="s">
        <v>16843</v>
      </c>
      <c r="L1086" t="e">
        <f>VLOOKUP(B1086,HIS退!B:F,5,FALSE)</f>
        <v>#N/A</v>
      </c>
      <c r="M1086">
        <f>VLOOKUP(J1086,银行退!A:F,6,FALSE)</f>
        <v>494.5</v>
      </c>
      <c r="N1086" t="e">
        <f>VLOOKUP(J1086,银行退!A:J,10,FALSE)</f>
        <v>#N/A</v>
      </c>
      <c r="O1086" t="e">
        <f>VLOOKUP(J1086,银行退!A:K,11,FALSE)</f>
        <v>#N/A</v>
      </c>
    </row>
    <row r="1087" spans="1:15">
      <c r="A1087" s="1" t="s">
        <v>16844</v>
      </c>
      <c r="B1087" s="1" t="s">
        <v>16845</v>
      </c>
      <c r="C1087" s="1" t="s">
        <v>4551</v>
      </c>
      <c r="D1087" s="1" t="s">
        <v>4552</v>
      </c>
      <c r="E1087" s="1" t="s">
        <v>4553</v>
      </c>
      <c r="F1087" s="2">
        <v>11.65</v>
      </c>
      <c r="G1087" s="1" t="s">
        <v>711</v>
      </c>
      <c r="H1087" s="1" t="s">
        <v>514</v>
      </c>
      <c r="I1087" s="1" t="s">
        <v>515</v>
      </c>
      <c r="J1087" s="1" t="s">
        <v>16846</v>
      </c>
      <c r="K1087" s="1" t="s">
        <v>16847</v>
      </c>
      <c r="L1087" t="e">
        <f>VLOOKUP(B1087,HIS退!B:F,5,FALSE)</f>
        <v>#N/A</v>
      </c>
      <c r="M1087">
        <f>VLOOKUP(J1087,银行退!A:F,6,FALSE)</f>
        <v>11.65</v>
      </c>
      <c r="N1087" t="e">
        <f>VLOOKUP(J1087,银行退!A:J,10,FALSE)</f>
        <v>#N/A</v>
      </c>
      <c r="O1087" t="e">
        <f>VLOOKUP(J1087,银行退!A:K,11,FALSE)</f>
        <v>#N/A</v>
      </c>
    </row>
    <row r="1088" spans="1:15">
      <c r="A1088" s="1" t="s">
        <v>16848</v>
      </c>
      <c r="B1088" s="1" t="s">
        <v>16849</v>
      </c>
      <c r="C1088" s="1" t="s">
        <v>4555</v>
      </c>
      <c r="D1088" s="1" t="s">
        <v>4556</v>
      </c>
      <c r="E1088" s="1" t="s">
        <v>4557</v>
      </c>
      <c r="F1088" s="2">
        <v>765.2</v>
      </c>
      <c r="G1088" s="1" t="s">
        <v>711</v>
      </c>
      <c r="H1088" s="1" t="s">
        <v>514</v>
      </c>
      <c r="I1088" s="1" t="s">
        <v>515</v>
      </c>
      <c r="J1088" s="1" t="s">
        <v>16850</v>
      </c>
      <c r="K1088" s="1" t="s">
        <v>16851</v>
      </c>
      <c r="L1088" t="e">
        <f>VLOOKUP(B1088,HIS退!B:F,5,FALSE)</f>
        <v>#N/A</v>
      </c>
      <c r="M1088">
        <f>VLOOKUP(J1088,银行退!A:F,6,FALSE)</f>
        <v>765.2</v>
      </c>
      <c r="N1088" t="e">
        <f>VLOOKUP(J1088,银行退!A:J,10,FALSE)</f>
        <v>#N/A</v>
      </c>
      <c r="O1088" t="e">
        <f>VLOOKUP(J1088,银行退!A:K,11,FALSE)</f>
        <v>#N/A</v>
      </c>
    </row>
    <row r="1089" spans="1:15">
      <c r="A1089" s="1" t="s">
        <v>16852</v>
      </c>
      <c r="B1089" s="1" t="s">
        <v>16853</v>
      </c>
      <c r="C1089" s="1" t="s">
        <v>4559</v>
      </c>
      <c r="D1089" s="1" t="s">
        <v>4560</v>
      </c>
      <c r="E1089" s="1" t="s">
        <v>4561</v>
      </c>
      <c r="F1089" s="2">
        <v>1471.98</v>
      </c>
      <c r="G1089" s="1" t="s">
        <v>711</v>
      </c>
      <c r="H1089" s="1" t="s">
        <v>514</v>
      </c>
      <c r="I1089" s="1" t="s">
        <v>515</v>
      </c>
      <c r="J1089" s="1" t="s">
        <v>16854</v>
      </c>
      <c r="K1089" s="1" t="s">
        <v>16851</v>
      </c>
      <c r="L1089" t="e">
        <f>VLOOKUP(B1089,HIS退!B:F,5,FALSE)</f>
        <v>#N/A</v>
      </c>
      <c r="M1089">
        <f>VLOOKUP(J1089,银行退!A:F,6,FALSE)</f>
        <v>1471.98</v>
      </c>
      <c r="N1089" t="e">
        <f>VLOOKUP(J1089,银行退!A:J,10,FALSE)</f>
        <v>#N/A</v>
      </c>
      <c r="O1089" t="e">
        <f>VLOOKUP(J1089,银行退!A:K,11,FALSE)</f>
        <v>#N/A</v>
      </c>
    </row>
    <row r="1090" spans="1:15">
      <c r="A1090" s="1" t="s">
        <v>16855</v>
      </c>
      <c r="B1090" s="1" t="s">
        <v>16856</v>
      </c>
      <c r="C1090" s="1" t="s">
        <v>16857</v>
      </c>
      <c r="D1090" s="1" t="s">
        <v>4563</v>
      </c>
      <c r="E1090" s="1" t="s">
        <v>4564</v>
      </c>
      <c r="F1090" s="2">
        <v>1179.2</v>
      </c>
      <c r="G1090" s="1" t="s">
        <v>711</v>
      </c>
      <c r="H1090" s="1" t="s">
        <v>517</v>
      </c>
      <c r="I1090" s="1" t="s">
        <v>122</v>
      </c>
      <c r="J1090" s="1" t="s">
        <v>16858</v>
      </c>
      <c r="K1090" s="1" t="s">
        <v>16851</v>
      </c>
      <c r="L1090" t="e">
        <f>VLOOKUP(B1090,HIS退!B:F,5,FALSE)</f>
        <v>#N/A</v>
      </c>
      <c r="M1090">
        <f>VLOOKUP(J1090,银行退!A:F,6,FALSE)</f>
        <v>1179.2</v>
      </c>
      <c r="N1090" t="e">
        <f>VLOOKUP(J1090,银行退!A:J,10,FALSE)</f>
        <v>#N/A</v>
      </c>
      <c r="O1090" t="str">
        <f>VLOOKUP(J1090,银行退!A:K,11,FALSE)</f>
        <v>20170807</v>
      </c>
    </row>
    <row r="1091" spans="1:15">
      <c r="A1091" s="1" t="s">
        <v>16859</v>
      </c>
      <c r="B1091" s="1" t="s">
        <v>16860</v>
      </c>
      <c r="C1091" s="1" t="s">
        <v>4566</v>
      </c>
      <c r="D1091" s="1" t="s">
        <v>4567</v>
      </c>
      <c r="E1091" s="1" t="s">
        <v>4568</v>
      </c>
      <c r="F1091" s="2">
        <v>14.28</v>
      </c>
      <c r="G1091" s="1" t="s">
        <v>711</v>
      </c>
      <c r="H1091" s="1" t="s">
        <v>514</v>
      </c>
      <c r="I1091" s="1" t="s">
        <v>515</v>
      </c>
      <c r="J1091" s="1" t="s">
        <v>16861</v>
      </c>
      <c r="K1091" s="1" t="s">
        <v>16862</v>
      </c>
      <c r="L1091" t="e">
        <f>VLOOKUP(B1091,HIS退!B:F,5,FALSE)</f>
        <v>#N/A</v>
      </c>
      <c r="M1091">
        <f>VLOOKUP(J1091,银行退!A:F,6,FALSE)</f>
        <v>14.28</v>
      </c>
      <c r="N1091" t="e">
        <f>VLOOKUP(J1091,银行退!A:J,10,FALSE)</f>
        <v>#N/A</v>
      </c>
      <c r="O1091" t="e">
        <f>VLOOKUP(J1091,银行退!A:K,11,FALSE)</f>
        <v>#N/A</v>
      </c>
    </row>
    <row r="1092" spans="1:15">
      <c r="A1092" s="1" t="s">
        <v>16863</v>
      </c>
      <c r="B1092" s="1" t="s">
        <v>16864</v>
      </c>
      <c r="C1092" s="1" t="s">
        <v>4570</v>
      </c>
      <c r="D1092" s="1" t="s">
        <v>4571</v>
      </c>
      <c r="E1092" s="1" t="s">
        <v>4572</v>
      </c>
      <c r="F1092" s="2">
        <v>59.81</v>
      </c>
      <c r="G1092" s="1" t="s">
        <v>711</v>
      </c>
      <c r="H1092" s="1" t="s">
        <v>514</v>
      </c>
      <c r="I1092" s="1" t="s">
        <v>515</v>
      </c>
      <c r="J1092" s="1" t="s">
        <v>16865</v>
      </c>
      <c r="K1092" s="1" t="s">
        <v>16866</v>
      </c>
      <c r="L1092" t="e">
        <f>VLOOKUP(B1092,HIS退!B:F,5,FALSE)</f>
        <v>#N/A</v>
      </c>
      <c r="M1092">
        <f>VLOOKUP(J1092,银行退!A:F,6,FALSE)</f>
        <v>59.81</v>
      </c>
      <c r="N1092" t="e">
        <f>VLOOKUP(J1092,银行退!A:J,10,FALSE)</f>
        <v>#N/A</v>
      </c>
      <c r="O1092" t="e">
        <f>VLOOKUP(J1092,银行退!A:K,11,FALSE)</f>
        <v>#N/A</v>
      </c>
    </row>
    <row r="1093" spans="1:15">
      <c r="A1093" s="1" t="s">
        <v>16867</v>
      </c>
      <c r="B1093" s="1" t="s">
        <v>16868</v>
      </c>
      <c r="C1093" s="1" t="s">
        <v>4574</v>
      </c>
      <c r="D1093" s="1" t="s">
        <v>4575</v>
      </c>
      <c r="E1093" s="1" t="s">
        <v>4576</v>
      </c>
      <c r="F1093" s="2">
        <v>2332.36</v>
      </c>
      <c r="G1093" s="1" t="s">
        <v>711</v>
      </c>
      <c r="H1093" s="1" t="s">
        <v>514</v>
      </c>
      <c r="I1093" s="1" t="s">
        <v>515</v>
      </c>
      <c r="J1093" s="1" t="s">
        <v>16869</v>
      </c>
      <c r="K1093" s="1" t="s">
        <v>16870</v>
      </c>
      <c r="L1093" t="e">
        <f>VLOOKUP(B1093,HIS退!B:F,5,FALSE)</f>
        <v>#N/A</v>
      </c>
      <c r="M1093">
        <f>VLOOKUP(J1093,银行退!A:F,6,FALSE)</f>
        <v>2332.36</v>
      </c>
      <c r="N1093" t="e">
        <f>VLOOKUP(J1093,银行退!A:J,10,FALSE)</f>
        <v>#N/A</v>
      </c>
      <c r="O1093" t="e">
        <f>VLOOKUP(J1093,银行退!A:K,11,FALSE)</f>
        <v>#N/A</v>
      </c>
    </row>
    <row r="1094" spans="1:15">
      <c r="A1094" s="1" t="s">
        <v>16871</v>
      </c>
      <c r="B1094" s="1" t="s">
        <v>16872</v>
      </c>
      <c r="C1094" s="1" t="s">
        <v>4578</v>
      </c>
      <c r="D1094" s="1" t="s">
        <v>4579</v>
      </c>
      <c r="E1094" s="1" t="s">
        <v>4580</v>
      </c>
      <c r="F1094" s="2">
        <v>101.56</v>
      </c>
      <c r="G1094" s="1" t="s">
        <v>711</v>
      </c>
      <c r="H1094" s="1" t="s">
        <v>514</v>
      </c>
      <c r="I1094" s="1" t="s">
        <v>515</v>
      </c>
      <c r="J1094" s="1" t="s">
        <v>16873</v>
      </c>
      <c r="K1094" s="1" t="s">
        <v>16874</v>
      </c>
      <c r="L1094" t="e">
        <f>VLOOKUP(B1094,HIS退!B:F,5,FALSE)</f>
        <v>#N/A</v>
      </c>
      <c r="M1094">
        <f>VLOOKUP(J1094,银行退!A:F,6,FALSE)</f>
        <v>101.56</v>
      </c>
      <c r="N1094" t="e">
        <f>VLOOKUP(J1094,银行退!A:J,10,FALSE)</f>
        <v>#N/A</v>
      </c>
      <c r="O1094" t="e">
        <f>VLOOKUP(J1094,银行退!A:K,11,FALSE)</f>
        <v>#N/A</v>
      </c>
    </row>
    <row r="1095" spans="1:15">
      <c r="A1095" s="1" t="s">
        <v>16875</v>
      </c>
      <c r="B1095" s="1" t="s">
        <v>16876</v>
      </c>
      <c r="C1095" s="1" t="s">
        <v>16877</v>
      </c>
      <c r="D1095" s="1" t="s">
        <v>4582</v>
      </c>
      <c r="E1095" s="1" t="s">
        <v>4583</v>
      </c>
      <c r="F1095" s="2">
        <v>37</v>
      </c>
      <c r="G1095" s="1" t="s">
        <v>711</v>
      </c>
      <c r="H1095" s="1" t="s">
        <v>517</v>
      </c>
      <c r="I1095" s="1" t="s">
        <v>122</v>
      </c>
      <c r="J1095" s="1" t="s">
        <v>16878</v>
      </c>
      <c r="K1095" s="1" t="s">
        <v>16879</v>
      </c>
      <c r="L1095" t="e">
        <f>VLOOKUP(B1095,HIS退!B:F,5,FALSE)</f>
        <v>#N/A</v>
      </c>
      <c r="M1095">
        <f>VLOOKUP(J1095,银行退!A:F,6,FALSE)</f>
        <v>37</v>
      </c>
      <c r="N1095" t="e">
        <f>VLOOKUP(J1095,银行退!A:J,10,FALSE)</f>
        <v>#N/A</v>
      </c>
      <c r="O1095" t="str">
        <f>VLOOKUP(J1095,银行退!A:K,11,FALSE)</f>
        <v>20170807</v>
      </c>
    </row>
    <row r="1096" spans="1:15">
      <c r="A1096" s="1" t="s">
        <v>16880</v>
      </c>
      <c r="B1096" s="1" t="s">
        <v>16881</v>
      </c>
      <c r="C1096" s="1" t="s">
        <v>16882</v>
      </c>
      <c r="D1096" s="1" t="s">
        <v>4585</v>
      </c>
      <c r="E1096" s="1" t="s">
        <v>4586</v>
      </c>
      <c r="F1096" s="2">
        <v>61.31</v>
      </c>
      <c r="G1096" s="1" t="s">
        <v>711</v>
      </c>
      <c r="H1096" s="1" t="s">
        <v>517</v>
      </c>
      <c r="I1096" s="1" t="s">
        <v>122</v>
      </c>
      <c r="J1096" s="1" t="s">
        <v>16883</v>
      </c>
      <c r="K1096" s="1" t="s">
        <v>16884</v>
      </c>
      <c r="L1096" t="e">
        <f>VLOOKUP(B1096,HIS退!B:F,5,FALSE)</f>
        <v>#N/A</v>
      </c>
      <c r="M1096">
        <f>VLOOKUP(J1096,银行退!A:F,6,FALSE)</f>
        <v>61.31</v>
      </c>
      <c r="N1096" t="e">
        <f>VLOOKUP(J1096,银行退!A:J,10,FALSE)</f>
        <v>#N/A</v>
      </c>
      <c r="O1096" t="str">
        <f>VLOOKUP(J1096,银行退!A:K,11,FALSE)</f>
        <v>20170807</v>
      </c>
    </row>
    <row r="1097" spans="1:15">
      <c r="A1097" s="1" t="s">
        <v>16885</v>
      </c>
      <c r="B1097" s="1" t="s">
        <v>16886</v>
      </c>
      <c r="C1097" s="1" t="s">
        <v>4588</v>
      </c>
      <c r="D1097" s="1" t="s">
        <v>4589</v>
      </c>
      <c r="E1097" s="1" t="s">
        <v>4590</v>
      </c>
      <c r="F1097" s="2">
        <v>1211.1300000000001</v>
      </c>
      <c r="G1097" s="1" t="s">
        <v>711</v>
      </c>
      <c r="H1097" s="1" t="s">
        <v>514</v>
      </c>
      <c r="I1097" s="1" t="s">
        <v>515</v>
      </c>
      <c r="J1097" s="1" t="s">
        <v>16887</v>
      </c>
      <c r="K1097" s="1" t="s">
        <v>16888</v>
      </c>
      <c r="L1097" t="e">
        <f>VLOOKUP(B1097,HIS退!B:F,5,FALSE)</f>
        <v>#N/A</v>
      </c>
      <c r="M1097">
        <f>VLOOKUP(J1097,银行退!A:F,6,FALSE)</f>
        <v>1211.1300000000001</v>
      </c>
      <c r="N1097" t="e">
        <f>VLOOKUP(J1097,银行退!A:J,10,FALSE)</f>
        <v>#N/A</v>
      </c>
      <c r="O1097" t="e">
        <f>VLOOKUP(J1097,银行退!A:K,11,FALSE)</f>
        <v>#N/A</v>
      </c>
    </row>
    <row r="1098" spans="1:15">
      <c r="A1098" s="1" t="s">
        <v>16889</v>
      </c>
      <c r="B1098" s="1" t="s">
        <v>16890</v>
      </c>
      <c r="C1098" s="1" t="s">
        <v>4592</v>
      </c>
      <c r="D1098" s="1" t="s">
        <v>4593</v>
      </c>
      <c r="E1098" s="1" t="s">
        <v>4594</v>
      </c>
      <c r="F1098" s="2">
        <v>313.2</v>
      </c>
      <c r="G1098" s="1" t="s">
        <v>711</v>
      </c>
      <c r="H1098" s="1" t="s">
        <v>514</v>
      </c>
      <c r="I1098" s="1" t="s">
        <v>515</v>
      </c>
      <c r="J1098" s="1" t="s">
        <v>16891</v>
      </c>
      <c r="K1098" s="1" t="s">
        <v>16892</v>
      </c>
      <c r="L1098" t="e">
        <f>VLOOKUP(B1098,HIS退!B:F,5,FALSE)</f>
        <v>#N/A</v>
      </c>
      <c r="M1098">
        <f>VLOOKUP(J1098,银行退!A:F,6,FALSE)</f>
        <v>313.2</v>
      </c>
      <c r="N1098" t="e">
        <f>VLOOKUP(J1098,银行退!A:J,10,FALSE)</f>
        <v>#N/A</v>
      </c>
      <c r="O1098" t="e">
        <f>VLOOKUP(J1098,银行退!A:K,11,FALSE)</f>
        <v>#N/A</v>
      </c>
    </row>
    <row r="1099" spans="1:15">
      <c r="A1099" s="1" t="s">
        <v>16893</v>
      </c>
      <c r="B1099" s="1" t="s">
        <v>16894</v>
      </c>
      <c r="C1099" s="1" t="s">
        <v>4596</v>
      </c>
      <c r="D1099" s="1" t="s">
        <v>4597</v>
      </c>
      <c r="E1099" s="1" t="s">
        <v>4598</v>
      </c>
      <c r="F1099" s="2">
        <v>5042.5</v>
      </c>
      <c r="G1099" s="1" t="s">
        <v>711</v>
      </c>
      <c r="H1099" s="1" t="s">
        <v>514</v>
      </c>
      <c r="I1099" s="1" t="s">
        <v>515</v>
      </c>
      <c r="J1099" s="1" t="s">
        <v>16895</v>
      </c>
      <c r="K1099" s="1" t="s">
        <v>16896</v>
      </c>
      <c r="L1099" t="e">
        <f>VLOOKUP(B1099,HIS退!B:F,5,FALSE)</f>
        <v>#N/A</v>
      </c>
      <c r="M1099">
        <f>VLOOKUP(J1099,银行退!A:F,6,FALSE)</f>
        <v>5042.5</v>
      </c>
      <c r="N1099" t="e">
        <f>VLOOKUP(J1099,银行退!A:J,10,FALSE)</f>
        <v>#N/A</v>
      </c>
      <c r="O1099" t="e">
        <f>VLOOKUP(J1099,银行退!A:K,11,FALSE)</f>
        <v>#N/A</v>
      </c>
    </row>
    <row r="1100" spans="1:15">
      <c r="A1100" s="1" t="s">
        <v>16897</v>
      </c>
      <c r="B1100" s="1" t="s">
        <v>16898</v>
      </c>
      <c r="C1100" s="1" t="s">
        <v>4600</v>
      </c>
      <c r="D1100" s="1" t="s">
        <v>4601</v>
      </c>
      <c r="E1100" s="1" t="s">
        <v>4602</v>
      </c>
      <c r="F1100" s="2">
        <v>987.5</v>
      </c>
      <c r="G1100" s="1" t="s">
        <v>711</v>
      </c>
      <c r="H1100" s="1" t="s">
        <v>514</v>
      </c>
      <c r="I1100" s="1" t="s">
        <v>515</v>
      </c>
      <c r="J1100" s="1" t="s">
        <v>16899</v>
      </c>
      <c r="K1100" s="1" t="s">
        <v>16900</v>
      </c>
      <c r="L1100" t="e">
        <f>VLOOKUP(B1100,HIS退!B:F,5,FALSE)</f>
        <v>#N/A</v>
      </c>
      <c r="M1100">
        <f>VLOOKUP(J1100,银行退!A:F,6,FALSE)</f>
        <v>987.5</v>
      </c>
      <c r="N1100" t="e">
        <f>VLOOKUP(J1100,银行退!A:J,10,FALSE)</f>
        <v>#N/A</v>
      </c>
      <c r="O1100" t="e">
        <f>VLOOKUP(J1100,银行退!A:K,11,FALSE)</f>
        <v>#N/A</v>
      </c>
    </row>
    <row r="1101" spans="1:15">
      <c r="A1101" s="1" t="s">
        <v>16901</v>
      </c>
      <c r="B1101" s="1" t="s">
        <v>16902</v>
      </c>
      <c r="C1101" s="1" t="s">
        <v>16903</v>
      </c>
      <c r="D1101" s="1" t="s">
        <v>4604</v>
      </c>
      <c r="E1101" s="1" t="s">
        <v>4605</v>
      </c>
      <c r="F1101" s="2">
        <v>94.5</v>
      </c>
      <c r="G1101" s="1" t="s">
        <v>711</v>
      </c>
      <c r="H1101" s="1" t="s">
        <v>517</v>
      </c>
      <c r="I1101" s="1" t="s">
        <v>122</v>
      </c>
      <c r="J1101" s="1" t="s">
        <v>16904</v>
      </c>
      <c r="K1101" s="1" t="s">
        <v>16905</v>
      </c>
      <c r="L1101" t="e">
        <f>VLOOKUP(B1101,HIS退!B:F,5,FALSE)</f>
        <v>#N/A</v>
      </c>
      <c r="M1101">
        <f>VLOOKUP(J1101,银行退!A:F,6,FALSE)</f>
        <v>94.5</v>
      </c>
      <c r="N1101" t="e">
        <f>VLOOKUP(J1101,银行退!A:J,10,FALSE)</f>
        <v>#N/A</v>
      </c>
      <c r="O1101" t="str">
        <f>VLOOKUP(J1101,银行退!A:K,11,FALSE)</f>
        <v>20170807</v>
      </c>
    </row>
    <row r="1102" spans="1:15">
      <c r="A1102" s="1" t="s">
        <v>16906</v>
      </c>
      <c r="B1102" s="1" t="s">
        <v>16907</v>
      </c>
      <c r="C1102" s="1" t="s">
        <v>4607</v>
      </c>
      <c r="D1102" s="1" t="s">
        <v>4608</v>
      </c>
      <c r="E1102" s="1" t="s">
        <v>4609</v>
      </c>
      <c r="F1102" s="2">
        <v>210.34</v>
      </c>
      <c r="G1102" s="1" t="s">
        <v>711</v>
      </c>
      <c r="H1102" s="1" t="s">
        <v>514</v>
      </c>
      <c r="I1102" s="1" t="s">
        <v>515</v>
      </c>
      <c r="J1102" s="1" t="s">
        <v>16908</v>
      </c>
      <c r="K1102" s="1" t="s">
        <v>16909</v>
      </c>
      <c r="L1102" t="e">
        <f>VLOOKUP(B1102,HIS退!B:F,5,FALSE)</f>
        <v>#N/A</v>
      </c>
      <c r="M1102">
        <f>VLOOKUP(J1102,银行退!A:F,6,FALSE)</f>
        <v>210.34</v>
      </c>
      <c r="N1102" t="e">
        <f>VLOOKUP(J1102,银行退!A:J,10,FALSE)</f>
        <v>#N/A</v>
      </c>
      <c r="O1102" t="e">
        <f>VLOOKUP(J1102,银行退!A:K,11,FALSE)</f>
        <v>#N/A</v>
      </c>
    </row>
    <row r="1103" spans="1:15">
      <c r="A1103" s="1" t="s">
        <v>16910</v>
      </c>
      <c r="B1103" s="1" t="s">
        <v>16911</v>
      </c>
      <c r="C1103" s="1" t="s">
        <v>4611</v>
      </c>
      <c r="D1103" s="1" t="s">
        <v>4612</v>
      </c>
      <c r="E1103" s="1" t="s">
        <v>4613</v>
      </c>
      <c r="F1103" s="2">
        <v>1000</v>
      </c>
      <c r="G1103" s="1" t="s">
        <v>711</v>
      </c>
      <c r="H1103" s="1" t="s">
        <v>514</v>
      </c>
      <c r="I1103" s="1" t="s">
        <v>515</v>
      </c>
      <c r="J1103" s="1" t="s">
        <v>16912</v>
      </c>
      <c r="K1103" s="1" t="s">
        <v>16913</v>
      </c>
      <c r="L1103" t="e">
        <f>VLOOKUP(B1103,HIS退!B:F,5,FALSE)</f>
        <v>#N/A</v>
      </c>
      <c r="M1103">
        <f>VLOOKUP(J1103,银行退!A:F,6,FALSE)</f>
        <v>1000</v>
      </c>
      <c r="N1103" t="e">
        <f>VLOOKUP(J1103,银行退!A:J,10,FALSE)</f>
        <v>#N/A</v>
      </c>
      <c r="O1103" t="e">
        <f>VLOOKUP(J1103,银行退!A:K,11,FALSE)</f>
        <v>#N/A</v>
      </c>
    </row>
    <row r="1104" spans="1:15">
      <c r="A1104" s="1" t="s">
        <v>16914</v>
      </c>
      <c r="B1104" s="1" t="s">
        <v>16915</v>
      </c>
      <c r="C1104" s="1" t="s">
        <v>4615</v>
      </c>
      <c r="D1104" s="1" t="s">
        <v>4616</v>
      </c>
      <c r="E1104" s="1" t="s">
        <v>4617</v>
      </c>
      <c r="F1104" s="2">
        <v>1000</v>
      </c>
      <c r="G1104" s="1" t="s">
        <v>711</v>
      </c>
      <c r="H1104" s="1" t="s">
        <v>514</v>
      </c>
      <c r="I1104" s="1" t="s">
        <v>515</v>
      </c>
      <c r="J1104" s="1" t="s">
        <v>16916</v>
      </c>
      <c r="K1104" s="1" t="s">
        <v>16917</v>
      </c>
      <c r="L1104" t="e">
        <f>VLOOKUP(B1104,HIS退!B:F,5,FALSE)</f>
        <v>#N/A</v>
      </c>
      <c r="M1104">
        <f>VLOOKUP(J1104,银行退!A:F,6,FALSE)</f>
        <v>1000</v>
      </c>
      <c r="N1104" t="e">
        <f>VLOOKUP(J1104,银行退!A:J,10,FALSE)</f>
        <v>#N/A</v>
      </c>
      <c r="O1104" t="e">
        <f>VLOOKUP(J1104,银行退!A:K,11,FALSE)</f>
        <v>#N/A</v>
      </c>
    </row>
    <row r="1105" spans="1:15">
      <c r="A1105" s="1" t="s">
        <v>16918</v>
      </c>
      <c r="B1105" s="1" t="s">
        <v>16919</v>
      </c>
      <c r="C1105" s="1" t="s">
        <v>16920</v>
      </c>
      <c r="D1105" s="1" t="s">
        <v>4619</v>
      </c>
      <c r="E1105" s="1" t="s">
        <v>4620</v>
      </c>
      <c r="F1105" s="2">
        <v>100</v>
      </c>
      <c r="G1105" s="1" t="s">
        <v>711</v>
      </c>
      <c r="H1105" s="1" t="s">
        <v>517</v>
      </c>
      <c r="I1105" s="1" t="s">
        <v>122</v>
      </c>
      <c r="J1105" s="1" t="s">
        <v>16921</v>
      </c>
      <c r="K1105" s="1" t="s">
        <v>16922</v>
      </c>
      <c r="L1105" t="e">
        <f>VLOOKUP(B1105,HIS退!B:F,5,FALSE)</f>
        <v>#N/A</v>
      </c>
      <c r="M1105">
        <f>VLOOKUP(J1105,银行退!A:F,6,FALSE)</f>
        <v>100</v>
      </c>
      <c r="N1105" t="e">
        <f>VLOOKUP(J1105,银行退!A:J,10,FALSE)</f>
        <v>#N/A</v>
      </c>
      <c r="O1105" t="str">
        <f>VLOOKUP(J1105,银行退!A:K,11,FALSE)</f>
        <v>20170807</v>
      </c>
    </row>
    <row r="1106" spans="1:15">
      <c r="A1106" s="1" t="s">
        <v>16923</v>
      </c>
      <c r="B1106" s="1" t="s">
        <v>16924</v>
      </c>
      <c r="C1106" s="1" t="s">
        <v>4622</v>
      </c>
      <c r="D1106" s="1" t="s">
        <v>4623</v>
      </c>
      <c r="E1106" s="1" t="s">
        <v>4624</v>
      </c>
      <c r="F1106" s="2">
        <v>13500</v>
      </c>
      <c r="G1106" s="1" t="s">
        <v>711</v>
      </c>
      <c r="H1106" s="1" t="s">
        <v>514</v>
      </c>
      <c r="I1106" s="1" t="s">
        <v>515</v>
      </c>
      <c r="J1106" s="1" t="s">
        <v>16925</v>
      </c>
      <c r="K1106" s="1" t="s">
        <v>16926</v>
      </c>
      <c r="L1106" t="e">
        <f>VLOOKUP(B1106,HIS退!B:F,5,FALSE)</f>
        <v>#N/A</v>
      </c>
      <c r="M1106">
        <f>VLOOKUP(J1106,银行退!A:F,6,FALSE)</f>
        <v>13500</v>
      </c>
      <c r="N1106" t="e">
        <f>VLOOKUP(J1106,银行退!A:J,10,FALSE)</f>
        <v>#N/A</v>
      </c>
      <c r="O1106" t="e">
        <f>VLOOKUP(J1106,银行退!A:K,11,FALSE)</f>
        <v>#N/A</v>
      </c>
    </row>
    <row r="1107" spans="1:15">
      <c r="A1107" s="1" t="s">
        <v>16927</v>
      </c>
      <c r="B1107" s="1" t="s">
        <v>16928</v>
      </c>
      <c r="C1107" s="1" t="s">
        <v>16929</v>
      </c>
      <c r="D1107" s="1" t="s">
        <v>4626</v>
      </c>
      <c r="E1107" s="1" t="s">
        <v>4627</v>
      </c>
      <c r="F1107" s="2">
        <v>14.5</v>
      </c>
      <c r="G1107" s="1" t="s">
        <v>711</v>
      </c>
      <c r="H1107" s="1" t="s">
        <v>517</v>
      </c>
      <c r="I1107" s="1" t="s">
        <v>122</v>
      </c>
      <c r="J1107" s="1" t="s">
        <v>16930</v>
      </c>
      <c r="K1107" s="1" t="s">
        <v>16931</v>
      </c>
      <c r="L1107" t="e">
        <f>VLOOKUP(B1107,HIS退!B:F,5,FALSE)</f>
        <v>#N/A</v>
      </c>
      <c r="M1107">
        <f>VLOOKUP(J1107,银行退!A:F,6,FALSE)</f>
        <v>14.5</v>
      </c>
      <c r="N1107" t="e">
        <f>VLOOKUP(J1107,银行退!A:J,10,FALSE)</f>
        <v>#N/A</v>
      </c>
      <c r="O1107" t="str">
        <f>VLOOKUP(J1107,银行退!A:K,11,FALSE)</f>
        <v>20170807</v>
      </c>
    </row>
    <row r="1108" spans="1:15">
      <c r="A1108" s="1" t="s">
        <v>16932</v>
      </c>
      <c r="B1108" s="1" t="s">
        <v>16933</v>
      </c>
      <c r="C1108" s="1" t="s">
        <v>4629</v>
      </c>
      <c r="D1108" s="1" t="s">
        <v>4630</v>
      </c>
      <c r="E1108" s="1" t="s">
        <v>4631</v>
      </c>
      <c r="F1108" s="2">
        <v>50</v>
      </c>
      <c r="G1108" s="1" t="s">
        <v>711</v>
      </c>
      <c r="H1108" s="1" t="s">
        <v>514</v>
      </c>
      <c r="I1108" s="1" t="s">
        <v>515</v>
      </c>
      <c r="J1108" s="1" t="s">
        <v>16934</v>
      </c>
      <c r="K1108" s="1" t="s">
        <v>16935</v>
      </c>
      <c r="L1108" t="e">
        <f>VLOOKUP(B1108,HIS退!B:F,5,FALSE)</f>
        <v>#N/A</v>
      </c>
      <c r="M1108">
        <f>VLOOKUP(J1108,银行退!A:F,6,FALSE)</f>
        <v>50</v>
      </c>
      <c r="N1108" t="e">
        <f>VLOOKUP(J1108,银行退!A:J,10,FALSE)</f>
        <v>#N/A</v>
      </c>
      <c r="O1108" t="e">
        <f>VLOOKUP(J1108,银行退!A:K,11,FALSE)</f>
        <v>#N/A</v>
      </c>
    </row>
    <row r="1109" spans="1:15">
      <c r="A1109" s="1" t="s">
        <v>16936</v>
      </c>
      <c r="B1109" s="1" t="s">
        <v>16937</v>
      </c>
      <c r="C1109" s="1" t="s">
        <v>4633</v>
      </c>
      <c r="D1109" s="1" t="s">
        <v>4634</v>
      </c>
      <c r="E1109" s="1" t="s">
        <v>4635</v>
      </c>
      <c r="F1109" s="2">
        <v>3489.5</v>
      </c>
      <c r="G1109" s="1" t="s">
        <v>711</v>
      </c>
      <c r="H1109" s="1" t="s">
        <v>514</v>
      </c>
      <c r="I1109" s="1" t="s">
        <v>515</v>
      </c>
      <c r="J1109" s="1" t="s">
        <v>16938</v>
      </c>
      <c r="K1109" s="1" t="s">
        <v>16939</v>
      </c>
      <c r="L1109" t="e">
        <f>VLOOKUP(B1109,HIS退!B:F,5,FALSE)</f>
        <v>#N/A</v>
      </c>
      <c r="M1109">
        <f>VLOOKUP(J1109,银行退!A:F,6,FALSE)</f>
        <v>3489.5</v>
      </c>
      <c r="N1109" t="e">
        <f>VLOOKUP(J1109,银行退!A:J,10,FALSE)</f>
        <v>#N/A</v>
      </c>
      <c r="O1109" t="e">
        <f>VLOOKUP(J1109,银行退!A:K,11,FALSE)</f>
        <v>#N/A</v>
      </c>
    </row>
    <row r="1110" spans="1:15">
      <c r="A1110" s="1" t="s">
        <v>16940</v>
      </c>
      <c r="B1110" s="1" t="s">
        <v>16941</v>
      </c>
      <c r="C1110" s="1" t="s">
        <v>4636</v>
      </c>
      <c r="D1110" s="1" t="s">
        <v>141</v>
      </c>
      <c r="E1110" s="1" t="s">
        <v>142</v>
      </c>
      <c r="F1110" s="2">
        <v>184.5</v>
      </c>
      <c r="G1110" s="1" t="s">
        <v>711</v>
      </c>
      <c r="H1110" s="1" t="s">
        <v>514</v>
      </c>
      <c r="I1110" s="1" t="s">
        <v>515</v>
      </c>
      <c r="J1110" s="1" t="s">
        <v>16942</v>
      </c>
      <c r="K1110" s="1" t="s">
        <v>520</v>
      </c>
      <c r="L1110" t="e">
        <f>VLOOKUP(B1110,HIS退!B:F,5,FALSE)</f>
        <v>#N/A</v>
      </c>
      <c r="M1110">
        <f>VLOOKUP(J1110,银行退!A:F,6,FALSE)</f>
        <v>184.5</v>
      </c>
      <c r="N1110" t="e">
        <f>VLOOKUP(J1110,银行退!A:J,10,FALSE)</f>
        <v>#N/A</v>
      </c>
      <c r="O1110" t="e">
        <f>VLOOKUP(J1110,银行退!A:K,11,FALSE)</f>
        <v>#N/A</v>
      </c>
    </row>
    <row r="1111" spans="1:15">
      <c r="A1111" s="1" t="s">
        <v>16943</v>
      </c>
      <c r="B1111" s="1" t="s">
        <v>16944</v>
      </c>
      <c r="C1111" s="1" t="s">
        <v>16945</v>
      </c>
      <c r="D1111" s="1" t="s">
        <v>297</v>
      </c>
      <c r="E1111" s="1" t="s">
        <v>73</v>
      </c>
      <c r="F1111" s="2">
        <v>3572.04</v>
      </c>
      <c r="G1111" s="1" t="s">
        <v>711</v>
      </c>
      <c r="H1111" s="1" t="s">
        <v>517</v>
      </c>
      <c r="I1111" s="1" t="s">
        <v>122</v>
      </c>
      <c r="J1111" s="1" t="s">
        <v>16946</v>
      </c>
      <c r="K1111" s="1" t="s">
        <v>72</v>
      </c>
      <c r="L1111" t="e">
        <f>VLOOKUP(B1111,HIS退!B:F,5,FALSE)</f>
        <v>#N/A</v>
      </c>
      <c r="M1111">
        <f>VLOOKUP(J1111,银行退!A:F,6,FALSE)</f>
        <v>3572.04</v>
      </c>
      <c r="N1111" t="e">
        <f>VLOOKUP(J1111,银行退!A:J,10,FALSE)</f>
        <v>#N/A</v>
      </c>
      <c r="O1111" t="str">
        <f>VLOOKUP(J1111,银行退!A:K,11,FALSE)</f>
        <v>20170807</v>
      </c>
    </row>
    <row r="1112" spans="1:15">
      <c r="A1112" s="1" t="s">
        <v>16947</v>
      </c>
      <c r="B1112" s="1" t="s">
        <v>515</v>
      </c>
      <c r="C1112" s="1"/>
      <c r="D1112" s="1" t="s">
        <v>16948</v>
      </c>
      <c r="E1112" s="1" t="s">
        <v>16949</v>
      </c>
      <c r="F1112" s="2">
        <v>892.5</v>
      </c>
      <c r="G1112" s="1" t="s">
        <v>711</v>
      </c>
      <c r="H1112" s="1" t="s">
        <v>521</v>
      </c>
      <c r="I1112" s="1" t="s">
        <v>122</v>
      </c>
      <c r="J1112" s="1" t="s">
        <v>16950</v>
      </c>
      <c r="K1112" s="1" t="s">
        <v>16951</v>
      </c>
      <c r="L1112" t="e">
        <f>VLOOKUP(B1112,HIS退!B:F,5,FALSE)</f>
        <v>#N/A</v>
      </c>
      <c r="M1112" t="e">
        <f>VLOOKUP(J1112,银行退!A:F,6,FALSE)</f>
        <v>#N/A</v>
      </c>
      <c r="N1112" t="e">
        <f>VLOOKUP(J1112,银行退!A:J,10,FALSE)</f>
        <v>#N/A</v>
      </c>
      <c r="O1112" t="e">
        <f>VLOOKUP(J1112,银行退!A:K,11,FALSE)</f>
        <v>#N/A</v>
      </c>
    </row>
    <row r="1113" spans="1:15">
      <c r="A1113" s="1" t="s">
        <v>16952</v>
      </c>
      <c r="B1113" s="1" t="s">
        <v>515</v>
      </c>
      <c r="C1113" s="1"/>
      <c r="D1113" s="1" t="s">
        <v>16948</v>
      </c>
      <c r="E1113" s="1" t="s">
        <v>16949</v>
      </c>
      <c r="F1113" s="2">
        <v>800</v>
      </c>
      <c r="G1113" s="1" t="s">
        <v>711</v>
      </c>
      <c r="H1113" s="1" t="s">
        <v>521</v>
      </c>
      <c r="I1113" s="1" t="s">
        <v>122</v>
      </c>
      <c r="J1113" s="1" t="s">
        <v>16953</v>
      </c>
      <c r="K1113" s="1" t="s">
        <v>16951</v>
      </c>
      <c r="L1113" t="e">
        <f>VLOOKUP(B1113,HIS退!B:F,5,FALSE)</f>
        <v>#N/A</v>
      </c>
      <c r="M1113" t="e">
        <f>VLOOKUP(J1113,银行退!A:F,6,FALSE)</f>
        <v>#N/A</v>
      </c>
      <c r="N1113" t="e">
        <f>VLOOKUP(J1113,银行退!A:J,10,FALSE)</f>
        <v>#N/A</v>
      </c>
      <c r="O1113" t="e">
        <f>VLOOKUP(J1113,银行退!A:K,11,FALSE)</f>
        <v>#N/A</v>
      </c>
    </row>
    <row r="1114" spans="1:15">
      <c r="A1114" s="1" t="s">
        <v>16954</v>
      </c>
      <c r="B1114" s="1" t="s">
        <v>16955</v>
      </c>
      <c r="C1114" s="1" t="s">
        <v>4639</v>
      </c>
      <c r="D1114" s="1" t="s">
        <v>4640</v>
      </c>
      <c r="E1114" s="1" t="s">
        <v>4641</v>
      </c>
      <c r="F1114" s="2">
        <v>585.5</v>
      </c>
      <c r="G1114" s="1" t="s">
        <v>711</v>
      </c>
      <c r="H1114" s="1" t="s">
        <v>514</v>
      </c>
      <c r="I1114" s="1" t="s">
        <v>515</v>
      </c>
      <c r="J1114" s="1" t="s">
        <v>16956</v>
      </c>
      <c r="K1114" s="1" t="s">
        <v>16957</v>
      </c>
      <c r="L1114" t="e">
        <f>VLOOKUP(B1114,HIS退!B:F,5,FALSE)</f>
        <v>#N/A</v>
      </c>
      <c r="M1114">
        <f>VLOOKUP(J1114,银行退!A:F,6,FALSE)</f>
        <v>585.5</v>
      </c>
      <c r="N1114" t="e">
        <f>VLOOKUP(J1114,银行退!A:J,10,FALSE)</f>
        <v>#N/A</v>
      </c>
      <c r="O1114" t="e">
        <f>VLOOKUP(J1114,银行退!A:K,11,FALSE)</f>
        <v>#N/A</v>
      </c>
    </row>
    <row r="1115" spans="1:15">
      <c r="A1115" s="1" t="s">
        <v>16958</v>
      </c>
      <c r="B1115" s="1" t="s">
        <v>16959</v>
      </c>
      <c r="C1115" s="1" t="s">
        <v>4643</v>
      </c>
      <c r="D1115" s="1" t="s">
        <v>4644</v>
      </c>
      <c r="E1115" s="1" t="s">
        <v>4645</v>
      </c>
      <c r="F1115" s="2">
        <v>3569.51</v>
      </c>
      <c r="G1115" s="1" t="s">
        <v>711</v>
      </c>
      <c r="H1115" s="1" t="s">
        <v>514</v>
      </c>
      <c r="I1115" s="1" t="s">
        <v>515</v>
      </c>
      <c r="J1115" s="1" t="s">
        <v>16960</v>
      </c>
      <c r="K1115" s="1" t="s">
        <v>16961</v>
      </c>
      <c r="L1115" t="e">
        <f>VLOOKUP(B1115,HIS退!B:F,5,FALSE)</f>
        <v>#N/A</v>
      </c>
      <c r="M1115">
        <f>VLOOKUP(J1115,银行退!A:F,6,FALSE)</f>
        <v>3569.51</v>
      </c>
      <c r="N1115" t="e">
        <f>VLOOKUP(J1115,银行退!A:J,10,FALSE)</f>
        <v>#N/A</v>
      </c>
      <c r="O1115" t="e">
        <f>VLOOKUP(J1115,银行退!A:K,11,FALSE)</f>
        <v>#N/A</v>
      </c>
    </row>
    <row r="1116" spans="1:15">
      <c r="A1116" s="1" t="s">
        <v>16962</v>
      </c>
      <c r="B1116" s="1" t="s">
        <v>16963</v>
      </c>
      <c r="C1116" s="1" t="s">
        <v>4647</v>
      </c>
      <c r="D1116" s="1" t="s">
        <v>4648</v>
      </c>
      <c r="E1116" s="1" t="s">
        <v>4649</v>
      </c>
      <c r="F1116" s="2">
        <v>960</v>
      </c>
      <c r="G1116" s="1" t="s">
        <v>711</v>
      </c>
      <c r="H1116" s="1" t="s">
        <v>514</v>
      </c>
      <c r="I1116" s="1" t="s">
        <v>515</v>
      </c>
      <c r="J1116" s="1" t="s">
        <v>16964</v>
      </c>
      <c r="K1116" s="1" t="s">
        <v>16965</v>
      </c>
      <c r="L1116" t="e">
        <f>VLOOKUP(B1116,HIS退!B:F,5,FALSE)</f>
        <v>#N/A</v>
      </c>
      <c r="M1116">
        <f>VLOOKUP(J1116,银行退!A:F,6,FALSE)</f>
        <v>960</v>
      </c>
      <c r="N1116" t="e">
        <f>VLOOKUP(J1116,银行退!A:J,10,FALSE)</f>
        <v>#N/A</v>
      </c>
      <c r="O1116" t="e">
        <f>VLOOKUP(J1116,银行退!A:K,11,FALSE)</f>
        <v>#N/A</v>
      </c>
    </row>
    <row r="1117" spans="1:15">
      <c r="A1117" s="1" t="s">
        <v>16966</v>
      </c>
      <c r="B1117" s="1" t="s">
        <v>16967</v>
      </c>
      <c r="C1117" s="1" t="s">
        <v>4651</v>
      </c>
      <c r="D1117" s="1" t="s">
        <v>4652</v>
      </c>
      <c r="E1117" s="1" t="s">
        <v>4653</v>
      </c>
      <c r="F1117" s="2">
        <v>923.59</v>
      </c>
      <c r="G1117" s="1" t="s">
        <v>711</v>
      </c>
      <c r="H1117" s="1" t="s">
        <v>514</v>
      </c>
      <c r="I1117" s="1" t="s">
        <v>515</v>
      </c>
      <c r="J1117" s="1" t="s">
        <v>16968</v>
      </c>
      <c r="K1117" s="1" t="s">
        <v>16969</v>
      </c>
      <c r="L1117" t="e">
        <f>VLOOKUP(B1117,HIS退!B:F,5,FALSE)</f>
        <v>#N/A</v>
      </c>
      <c r="M1117">
        <f>VLOOKUP(J1117,银行退!A:F,6,FALSE)</f>
        <v>923.59</v>
      </c>
      <c r="N1117" t="e">
        <f>VLOOKUP(J1117,银行退!A:J,10,FALSE)</f>
        <v>#N/A</v>
      </c>
      <c r="O1117" t="e">
        <f>VLOOKUP(J1117,银行退!A:K,11,FALSE)</f>
        <v>#N/A</v>
      </c>
    </row>
    <row r="1118" spans="1:15">
      <c r="A1118" s="1" t="s">
        <v>16970</v>
      </c>
      <c r="B1118" s="1" t="s">
        <v>16971</v>
      </c>
      <c r="C1118" s="1" t="s">
        <v>16972</v>
      </c>
      <c r="D1118" s="1" t="s">
        <v>4655</v>
      </c>
      <c r="E1118" s="1" t="s">
        <v>4656</v>
      </c>
      <c r="F1118" s="2">
        <v>116.69</v>
      </c>
      <c r="G1118" s="1" t="s">
        <v>711</v>
      </c>
      <c r="H1118" s="1" t="s">
        <v>517</v>
      </c>
      <c r="I1118" s="1" t="s">
        <v>122</v>
      </c>
      <c r="J1118" s="1" t="s">
        <v>16973</v>
      </c>
      <c r="K1118" s="1" t="s">
        <v>16974</v>
      </c>
      <c r="L1118" t="e">
        <f>VLOOKUP(B1118,HIS退!B:F,5,FALSE)</f>
        <v>#N/A</v>
      </c>
      <c r="M1118">
        <f>VLOOKUP(J1118,银行退!A:F,6,FALSE)</f>
        <v>116.69</v>
      </c>
      <c r="N1118" t="e">
        <f>VLOOKUP(J1118,银行退!A:J,10,FALSE)</f>
        <v>#N/A</v>
      </c>
      <c r="O1118" t="str">
        <f>VLOOKUP(J1118,银行退!A:K,11,FALSE)</f>
        <v>20170807</v>
      </c>
    </row>
    <row r="1119" spans="1:15">
      <c r="A1119" s="1" t="s">
        <v>16975</v>
      </c>
      <c r="B1119" s="1" t="s">
        <v>16976</v>
      </c>
      <c r="C1119" s="1" t="s">
        <v>4658</v>
      </c>
      <c r="D1119" s="1" t="s">
        <v>4659</v>
      </c>
      <c r="E1119" s="1" t="s">
        <v>4660</v>
      </c>
      <c r="F1119" s="2">
        <v>923.2</v>
      </c>
      <c r="G1119" s="1" t="s">
        <v>711</v>
      </c>
      <c r="H1119" s="1" t="s">
        <v>514</v>
      </c>
      <c r="I1119" s="1" t="s">
        <v>515</v>
      </c>
      <c r="J1119" s="1" t="s">
        <v>16977</v>
      </c>
      <c r="K1119" s="1" t="s">
        <v>16978</v>
      </c>
      <c r="L1119" t="e">
        <f>VLOOKUP(B1119,HIS退!B:F,5,FALSE)</f>
        <v>#N/A</v>
      </c>
      <c r="M1119">
        <f>VLOOKUP(J1119,银行退!A:F,6,FALSE)</f>
        <v>923.2</v>
      </c>
      <c r="N1119" t="e">
        <f>VLOOKUP(J1119,银行退!A:J,10,FALSE)</f>
        <v>#N/A</v>
      </c>
      <c r="O1119" t="e">
        <f>VLOOKUP(J1119,银行退!A:K,11,FALSE)</f>
        <v>#N/A</v>
      </c>
    </row>
    <row r="1120" spans="1:15">
      <c r="A1120" s="1" t="s">
        <v>16979</v>
      </c>
      <c r="B1120" s="1" t="s">
        <v>16980</v>
      </c>
      <c r="C1120" s="1" t="s">
        <v>4662</v>
      </c>
      <c r="D1120" s="1" t="s">
        <v>4663</v>
      </c>
      <c r="E1120" s="1" t="s">
        <v>4664</v>
      </c>
      <c r="F1120" s="2">
        <v>1055.2</v>
      </c>
      <c r="G1120" s="1" t="s">
        <v>711</v>
      </c>
      <c r="H1120" s="1" t="s">
        <v>514</v>
      </c>
      <c r="I1120" s="1" t="s">
        <v>515</v>
      </c>
      <c r="J1120" s="1" t="s">
        <v>16981</v>
      </c>
      <c r="K1120" s="1" t="s">
        <v>16978</v>
      </c>
      <c r="L1120" t="e">
        <f>VLOOKUP(B1120,HIS退!B:F,5,FALSE)</f>
        <v>#N/A</v>
      </c>
      <c r="M1120">
        <f>VLOOKUP(J1120,银行退!A:F,6,FALSE)</f>
        <v>1055.2</v>
      </c>
      <c r="N1120" t="e">
        <f>VLOOKUP(J1120,银行退!A:J,10,FALSE)</f>
        <v>#N/A</v>
      </c>
      <c r="O1120" t="e">
        <f>VLOOKUP(J1120,银行退!A:K,11,FALSE)</f>
        <v>#N/A</v>
      </c>
    </row>
    <row r="1121" spans="1:15">
      <c r="A1121" s="1" t="s">
        <v>16982</v>
      </c>
      <c r="B1121" s="1" t="s">
        <v>16983</v>
      </c>
      <c r="C1121" s="1" t="s">
        <v>4666</v>
      </c>
      <c r="D1121" s="1" t="s">
        <v>4667</v>
      </c>
      <c r="E1121" s="1" t="s">
        <v>4668</v>
      </c>
      <c r="F1121" s="2">
        <v>1930</v>
      </c>
      <c r="G1121" s="1" t="s">
        <v>711</v>
      </c>
      <c r="H1121" s="1" t="s">
        <v>514</v>
      </c>
      <c r="I1121" s="1" t="s">
        <v>515</v>
      </c>
      <c r="J1121" s="1" t="s">
        <v>16984</v>
      </c>
      <c r="K1121" s="1" t="s">
        <v>16985</v>
      </c>
      <c r="L1121" t="e">
        <f>VLOOKUP(B1121,HIS退!B:F,5,FALSE)</f>
        <v>#N/A</v>
      </c>
      <c r="M1121">
        <f>VLOOKUP(J1121,银行退!A:F,6,FALSE)</f>
        <v>1930</v>
      </c>
      <c r="N1121" t="e">
        <f>VLOOKUP(J1121,银行退!A:J,10,FALSE)</f>
        <v>#N/A</v>
      </c>
      <c r="O1121" t="e">
        <f>VLOOKUP(J1121,银行退!A:K,11,FALSE)</f>
        <v>#N/A</v>
      </c>
    </row>
    <row r="1122" spans="1:15">
      <c r="A1122" s="1" t="s">
        <v>16986</v>
      </c>
      <c r="B1122" s="1" t="s">
        <v>16987</v>
      </c>
      <c r="C1122" s="1" t="s">
        <v>4670</v>
      </c>
      <c r="D1122" s="1" t="s">
        <v>4671</v>
      </c>
      <c r="E1122" s="1" t="s">
        <v>4672</v>
      </c>
      <c r="F1122" s="2">
        <v>135.71</v>
      </c>
      <c r="G1122" s="1" t="s">
        <v>711</v>
      </c>
      <c r="H1122" s="1" t="s">
        <v>514</v>
      </c>
      <c r="I1122" s="1" t="s">
        <v>515</v>
      </c>
      <c r="J1122" s="1" t="s">
        <v>16988</v>
      </c>
      <c r="K1122" s="1" t="s">
        <v>16989</v>
      </c>
      <c r="L1122" t="e">
        <f>VLOOKUP(B1122,HIS退!B:F,5,FALSE)</f>
        <v>#N/A</v>
      </c>
      <c r="M1122">
        <f>VLOOKUP(J1122,银行退!A:F,6,FALSE)</f>
        <v>135.71</v>
      </c>
      <c r="N1122" t="e">
        <f>VLOOKUP(J1122,银行退!A:J,10,FALSE)</f>
        <v>#N/A</v>
      </c>
      <c r="O1122" t="e">
        <f>VLOOKUP(J1122,银行退!A:K,11,FALSE)</f>
        <v>#N/A</v>
      </c>
    </row>
    <row r="1123" spans="1:15">
      <c r="A1123" s="1" t="s">
        <v>16990</v>
      </c>
      <c r="B1123" s="1" t="s">
        <v>16991</v>
      </c>
      <c r="C1123" s="1" t="s">
        <v>4674</v>
      </c>
      <c r="D1123" s="1" t="s">
        <v>4675</v>
      </c>
      <c r="E1123" s="1" t="s">
        <v>4676</v>
      </c>
      <c r="F1123" s="2">
        <v>143</v>
      </c>
      <c r="G1123" s="1" t="s">
        <v>711</v>
      </c>
      <c r="H1123" s="1" t="s">
        <v>514</v>
      </c>
      <c r="I1123" s="1" t="s">
        <v>515</v>
      </c>
      <c r="J1123" s="1" t="s">
        <v>16992</v>
      </c>
      <c r="K1123" s="1" t="s">
        <v>16993</v>
      </c>
      <c r="L1123" t="e">
        <f>VLOOKUP(B1123,HIS退!B:F,5,FALSE)</f>
        <v>#N/A</v>
      </c>
      <c r="M1123">
        <f>VLOOKUP(J1123,银行退!A:F,6,FALSE)</f>
        <v>143</v>
      </c>
      <c r="N1123" t="e">
        <f>VLOOKUP(J1123,银行退!A:J,10,FALSE)</f>
        <v>#N/A</v>
      </c>
      <c r="O1123" t="e">
        <f>VLOOKUP(J1123,银行退!A:K,11,FALSE)</f>
        <v>#N/A</v>
      </c>
    </row>
    <row r="1124" spans="1:15">
      <c r="A1124" s="1" t="s">
        <v>16994</v>
      </c>
      <c r="B1124" s="1" t="s">
        <v>16995</v>
      </c>
      <c r="C1124" s="1" t="s">
        <v>4678</v>
      </c>
      <c r="D1124" s="1" t="s">
        <v>4679</v>
      </c>
      <c r="E1124" s="1" t="s">
        <v>4680</v>
      </c>
      <c r="F1124" s="2">
        <v>50</v>
      </c>
      <c r="G1124" s="1" t="s">
        <v>711</v>
      </c>
      <c r="H1124" s="1" t="s">
        <v>514</v>
      </c>
      <c r="I1124" s="1" t="s">
        <v>515</v>
      </c>
      <c r="J1124" s="1" t="s">
        <v>16996</v>
      </c>
      <c r="K1124" s="1" t="s">
        <v>16993</v>
      </c>
      <c r="L1124" t="e">
        <f>VLOOKUP(B1124,HIS退!B:F,5,FALSE)</f>
        <v>#N/A</v>
      </c>
      <c r="M1124">
        <f>VLOOKUP(J1124,银行退!A:F,6,FALSE)</f>
        <v>50</v>
      </c>
      <c r="N1124" t="e">
        <f>VLOOKUP(J1124,银行退!A:J,10,FALSE)</f>
        <v>#N/A</v>
      </c>
      <c r="O1124" t="e">
        <f>VLOOKUP(J1124,银行退!A:K,11,FALSE)</f>
        <v>#N/A</v>
      </c>
    </row>
    <row r="1125" spans="1:15">
      <c r="A1125" s="1" t="s">
        <v>16997</v>
      </c>
      <c r="B1125" s="1" t="s">
        <v>16998</v>
      </c>
      <c r="C1125" s="1" t="s">
        <v>16999</v>
      </c>
      <c r="D1125" s="1" t="s">
        <v>4682</v>
      </c>
      <c r="E1125" s="1" t="s">
        <v>4683</v>
      </c>
      <c r="F1125" s="2">
        <v>2838.8</v>
      </c>
      <c r="G1125" s="1" t="s">
        <v>711</v>
      </c>
      <c r="H1125" s="1" t="s">
        <v>517</v>
      </c>
      <c r="I1125" s="1" t="s">
        <v>122</v>
      </c>
      <c r="J1125" s="1" t="s">
        <v>17000</v>
      </c>
      <c r="K1125" s="1" t="s">
        <v>17001</v>
      </c>
      <c r="L1125" t="e">
        <f>VLOOKUP(B1125,HIS退!B:F,5,FALSE)</f>
        <v>#N/A</v>
      </c>
      <c r="M1125">
        <f>VLOOKUP(J1125,银行退!A:F,6,FALSE)</f>
        <v>2838.8</v>
      </c>
      <c r="N1125" t="e">
        <f>VLOOKUP(J1125,银行退!A:J,10,FALSE)</f>
        <v>#N/A</v>
      </c>
      <c r="O1125" t="str">
        <f>VLOOKUP(J1125,银行退!A:K,11,FALSE)</f>
        <v>20170807</v>
      </c>
    </row>
    <row r="1126" spans="1:15">
      <c r="A1126" s="1" t="s">
        <v>17002</v>
      </c>
      <c r="B1126" s="1" t="s">
        <v>17003</v>
      </c>
      <c r="C1126" s="1" t="s">
        <v>4685</v>
      </c>
      <c r="D1126" s="1" t="s">
        <v>4686</v>
      </c>
      <c r="E1126" s="1" t="s">
        <v>4687</v>
      </c>
      <c r="F1126" s="2">
        <v>240</v>
      </c>
      <c r="G1126" s="1" t="s">
        <v>711</v>
      </c>
      <c r="H1126" s="1" t="s">
        <v>514</v>
      </c>
      <c r="I1126" s="1" t="s">
        <v>515</v>
      </c>
      <c r="J1126" s="1" t="s">
        <v>17004</v>
      </c>
      <c r="K1126" s="1" t="s">
        <v>17005</v>
      </c>
      <c r="L1126" t="e">
        <f>VLOOKUP(B1126,HIS退!B:F,5,FALSE)</f>
        <v>#N/A</v>
      </c>
      <c r="M1126">
        <f>VLOOKUP(J1126,银行退!A:F,6,FALSE)</f>
        <v>240</v>
      </c>
      <c r="N1126" t="e">
        <f>VLOOKUP(J1126,银行退!A:J,10,FALSE)</f>
        <v>#N/A</v>
      </c>
      <c r="O1126" t="e">
        <f>VLOOKUP(J1126,银行退!A:K,11,FALSE)</f>
        <v>#N/A</v>
      </c>
    </row>
    <row r="1127" spans="1:15">
      <c r="A1127" s="1" t="s">
        <v>17006</v>
      </c>
      <c r="B1127" s="1" t="s">
        <v>17007</v>
      </c>
      <c r="C1127" s="1" t="s">
        <v>4689</v>
      </c>
      <c r="D1127" s="1" t="s">
        <v>4690</v>
      </c>
      <c r="E1127" s="1" t="s">
        <v>4691</v>
      </c>
      <c r="F1127" s="2">
        <v>1041</v>
      </c>
      <c r="G1127" s="1" t="s">
        <v>711</v>
      </c>
      <c r="H1127" s="1" t="s">
        <v>514</v>
      </c>
      <c r="I1127" s="1" t="s">
        <v>515</v>
      </c>
      <c r="J1127" s="1" t="s">
        <v>17008</v>
      </c>
      <c r="K1127" s="1" t="s">
        <v>17009</v>
      </c>
      <c r="L1127" t="e">
        <f>VLOOKUP(B1127,HIS退!B:F,5,FALSE)</f>
        <v>#N/A</v>
      </c>
      <c r="M1127">
        <f>VLOOKUP(J1127,银行退!A:F,6,FALSE)</f>
        <v>1041</v>
      </c>
      <c r="N1127" t="e">
        <f>VLOOKUP(J1127,银行退!A:J,10,FALSE)</f>
        <v>#N/A</v>
      </c>
      <c r="O1127" t="e">
        <f>VLOOKUP(J1127,银行退!A:K,11,FALSE)</f>
        <v>#N/A</v>
      </c>
    </row>
    <row r="1128" spans="1:15">
      <c r="A1128" s="1" t="s">
        <v>17010</v>
      </c>
      <c r="B1128" s="1" t="s">
        <v>17011</v>
      </c>
      <c r="C1128" s="1" t="s">
        <v>4693</v>
      </c>
      <c r="D1128" s="1" t="s">
        <v>4694</v>
      </c>
      <c r="E1128" s="1" t="s">
        <v>4695</v>
      </c>
      <c r="F1128" s="2">
        <v>700</v>
      </c>
      <c r="G1128" s="1" t="s">
        <v>711</v>
      </c>
      <c r="H1128" s="1" t="s">
        <v>514</v>
      </c>
      <c r="I1128" s="1" t="s">
        <v>515</v>
      </c>
      <c r="J1128" s="1" t="s">
        <v>17012</v>
      </c>
      <c r="K1128" s="1" t="s">
        <v>17013</v>
      </c>
      <c r="L1128" t="e">
        <f>VLOOKUP(B1128,HIS退!B:F,5,FALSE)</f>
        <v>#N/A</v>
      </c>
      <c r="M1128">
        <f>VLOOKUP(J1128,银行退!A:F,6,FALSE)</f>
        <v>700</v>
      </c>
      <c r="N1128" t="e">
        <f>VLOOKUP(J1128,银行退!A:J,10,FALSE)</f>
        <v>#N/A</v>
      </c>
      <c r="O1128" t="e">
        <f>VLOOKUP(J1128,银行退!A:K,11,FALSE)</f>
        <v>#N/A</v>
      </c>
    </row>
    <row r="1129" spans="1:15">
      <c r="A1129" s="1" t="s">
        <v>17014</v>
      </c>
      <c r="B1129" s="1" t="s">
        <v>17015</v>
      </c>
      <c r="C1129" s="1" t="s">
        <v>17016</v>
      </c>
      <c r="D1129" s="1" t="s">
        <v>4697</v>
      </c>
      <c r="E1129" s="1" t="s">
        <v>4698</v>
      </c>
      <c r="F1129" s="2">
        <v>45.5</v>
      </c>
      <c r="G1129" s="1" t="s">
        <v>711</v>
      </c>
      <c r="H1129" s="1" t="s">
        <v>517</v>
      </c>
      <c r="I1129" s="1" t="s">
        <v>122</v>
      </c>
      <c r="J1129" s="1" t="s">
        <v>17017</v>
      </c>
      <c r="K1129" s="1" t="s">
        <v>17018</v>
      </c>
      <c r="L1129" t="e">
        <f>VLOOKUP(B1129,HIS退!B:F,5,FALSE)</f>
        <v>#N/A</v>
      </c>
      <c r="M1129">
        <f>VLOOKUP(J1129,银行退!A:F,6,FALSE)</f>
        <v>45.5</v>
      </c>
      <c r="N1129" t="e">
        <f>VLOOKUP(J1129,银行退!A:J,10,FALSE)</f>
        <v>#N/A</v>
      </c>
      <c r="O1129" t="str">
        <f>VLOOKUP(J1129,银行退!A:K,11,FALSE)</f>
        <v>20170807</v>
      </c>
    </row>
    <row r="1130" spans="1:15">
      <c r="A1130" s="1" t="s">
        <v>17019</v>
      </c>
      <c r="B1130" s="1" t="s">
        <v>17020</v>
      </c>
      <c r="C1130" s="1" t="s">
        <v>4700</v>
      </c>
      <c r="D1130" s="1" t="s">
        <v>4701</v>
      </c>
      <c r="E1130" s="1" t="s">
        <v>4702</v>
      </c>
      <c r="F1130" s="2">
        <v>81.62</v>
      </c>
      <c r="G1130" s="1" t="s">
        <v>711</v>
      </c>
      <c r="H1130" s="1" t="s">
        <v>514</v>
      </c>
      <c r="I1130" s="1" t="s">
        <v>515</v>
      </c>
      <c r="J1130" s="1" t="s">
        <v>17021</v>
      </c>
      <c r="K1130" s="1" t="s">
        <v>17022</v>
      </c>
      <c r="L1130" t="e">
        <f>VLOOKUP(B1130,HIS退!B:F,5,FALSE)</f>
        <v>#N/A</v>
      </c>
      <c r="M1130">
        <f>VLOOKUP(J1130,银行退!A:F,6,FALSE)</f>
        <v>81.62</v>
      </c>
      <c r="N1130" t="e">
        <f>VLOOKUP(J1130,银行退!A:J,10,FALSE)</f>
        <v>#N/A</v>
      </c>
      <c r="O1130" t="e">
        <f>VLOOKUP(J1130,银行退!A:K,11,FALSE)</f>
        <v>#N/A</v>
      </c>
    </row>
    <row r="1131" spans="1:15">
      <c r="A1131" s="1" t="s">
        <v>17023</v>
      </c>
      <c r="B1131" s="1" t="s">
        <v>17024</v>
      </c>
      <c r="C1131" s="1" t="s">
        <v>4704</v>
      </c>
      <c r="D1131" s="1" t="s">
        <v>4705</v>
      </c>
      <c r="E1131" s="1" t="s">
        <v>2808</v>
      </c>
      <c r="F1131" s="2">
        <v>49.62</v>
      </c>
      <c r="G1131" s="1" t="s">
        <v>711</v>
      </c>
      <c r="H1131" s="1" t="s">
        <v>514</v>
      </c>
      <c r="I1131" s="1" t="s">
        <v>515</v>
      </c>
      <c r="J1131" s="1" t="s">
        <v>17025</v>
      </c>
      <c r="K1131" s="1" t="s">
        <v>17026</v>
      </c>
      <c r="L1131" t="e">
        <f>VLOOKUP(B1131,HIS退!B:F,5,FALSE)</f>
        <v>#N/A</v>
      </c>
      <c r="M1131">
        <f>VLOOKUP(J1131,银行退!A:F,6,FALSE)</f>
        <v>49.62</v>
      </c>
      <c r="N1131" t="e">
        <f>VLOOKUP(J1131,银行退!A:J,10,FALSE)</f>
        <v>#N/A</v>
      </c>
      <c r="O1131" t="e">
        <f>VLOOKUP(J1131,银行退!A:K,11,FALSE)</f>
        <v>#N/A</v>
      </c>
    </row>
    <row r="1132" spans="1:15">
      <c r="A1132" s="1" t="s">
        <v>17027</v>
      </c>
      <c r="B1132" s="1" t="s">
        <v>17028</v>
      </c>
      <c r="C1132" s="1" t="s">
        <v>4707</v>
      </c>
      <c r="D1132" s="1" t="s">
        <v>4708</v>
      </c>
      <c r="E1132" s="1" t="s">
        <v>4709</v>
      </c>
      <c r="F1132" s="2">
        <v>1000</v>
      </c>
      <c r="G1132" s="1" t="s">
        <v>711</v>
      </c>
      <c r="H1132" s="1" t="s">
        <v>514</v>
      </c>
      <c r="I1132" s="1" t="s">
        <v>515</v>
      </c>
      <c r="J1132" s="1" t="s">
        <v>17029</v>
      </c>
      <c r="K1132" s="1" t="s">
        <v>17030</v>
      </c>
      <c r="L1132" t="e">
        <f>VLOOKUP(B1132,HIS退!B:F,5,FALSE)</f>
        <v>#N/A</v>
      </c>
      <c r="M1132">
        <f>VLOOKUP(J1132,银行退!A:F,6,FALSE)</f>
        <v>1000</v>
      </c>
      <c r="N1132" t="e">
        <f>VLOOKUP(J1132,银行退!A:J,10,FALSE)</f>
        <v>#N/A</v>
      </c>
      <c r="O1132" t="e">
        <f>VLOOKUP(J1132,银行退!A:K,11,FALSE)</f>
        <v>#N/A</v>
      </c>
    </row>
    <row r="1133" spans="1:15">
      <c r="A1133" s="1" t="s">
        <v>17031</v>
      </c>
      <c r="B1133" s="1" t="s">
        <v>17032</v>
      </c>
      <c r="C1133" s="1" t="s">
        <v>4711</v>
      </c>
      <c r="D1133" s="1" t="s">
        <v>4712</v>
      </c>
      <c r="E1133" s="1" t="s">
        <v>4713</v>
      </c>
      <c r="F1133" s="2">
        <v>720.43</v>
      </c>
      <c r="G1133" s="1" t="s">
        <v>711</v>
      </c>
      <c r="H1133" s="1" t="s">
        <v>514</v>
      </c>
      <c r="I1133" s="1" t="s">
        <v>515</v>
      </c>
      <c r="J1133" s="1" t="s">
        <v>17033</v>
      </c>
      <c r="K1133" s="1" t="s">
        <v>558</v>
      </c>
      <c r="L1133" t="e">
        <f>VLOOKUP(B1133,HIS退!B:F,5,FALSE)</f>
        <v>#N/A</v>
      </c>
      <c r="M1133">
        <f>VLOOKUP(J1133,银行退!A:F,6,FALSE)</f>
        <v>720.43</v>
      </c>
      <c r="N1133" t="e">
        <f>VLOOKUP(J1133,银行退!A:J,10,FALSE)</f>
        <v>#N/A</v>
      </c>
      <c r="O1133" t="e">
        <f>VLOOKUP(J1133,银行退!A:K,11,FALSE)</f>
        <v>#N/A</v>
      </c>
    </row>
    <row r="1134" spans="1:15">
      <c r="A1134" s="1" t="s">
        <v>17034</v>
      </c>
      <c r="B1134" s="1" t="s">
        <v>17035</v>
      </c>
      <c r="C1134" s="1" t="s">
        <v>4715</v>
      </c>
      <c r="D1134" s="1" t="s">
        <v>4716</v>
      </c>
      <c r="E1134" s="1" t="s">
        <v>4717</v>
      </c>
      <c r="F1134" s="2">
        <v>66.28</v>
      </c>
      <c r="G1134" s="1" t="s">
        <v>711</v>
      </c>
      <c r="H1134" s="1" t="s">
        <v>514</v>
      </c>
      <c r="I1134" s="1" t="s">
        <v>515</v>
      </c>
      <c r="J1134" s="1" t="s">
        <v>17036</v>
      </c>
      <c r="K1134" s="1" t="s">
        <v>17037</v>
      </c>
      <c r="L1134" t="e">
        <f>VLOOKUP(B1134,HIS退!B:F,5,FALSE)</f>
        <v>#N/A</v>
      </c>
      <c r="M1134">
        <f>VLOOKUP(J1134,银行退!A:F,6,FALSE)</f>
        <v>66.28</v>
      </c>
      <c r="N1134" t="e">
        <f>VLOOKUP(J1134,银行退!A:J,10,FALSE)</f>
        <v>#N/A</v>
      </c>
      <c r="O1134" t="e">
        <f>VLOOKUP(J1134,银行退!A:K,11,FALSE)</f>
        <v>#N/A</v>
      </c>
    </row>
    <row r="1135" spans="1:15">
      <c r="A1135" s="1" t="s">
        <v>17038</v>
      </c>
      <c r="B1135" s="1" t="s">
        <v>17039</v>
      </c>
      <c r="C1135" s="1" t="s">
        <v>4719</v>
      </c>
      <c r="D1135" s="1" t="s">
        <v>4720</v>
      </c>
      <c r="E1135" s="1" t="s">
        <v>4721</v>
      </c>
      <c r="F1135" s="2">
        <v>561.91</v>
      </c>
      <c r="G1135" s="1" t="s">
        <v>711</v>
      </c>
      <c r="H1135" s="1" t="s">
        <v>514</v>
      </c>
      <c r="I1135" s="1" t="s">
        <v>515</v>
      </c>
      <c r="J1135" s="1" t="s">
        <v>17040</v>
      </c>
      <c r="K1135" s="1" t="s">
        <v>17041</v>
      </c>
      <c r="L1135" t="e">
        <f>VLOOKUP(B1135,HIS退!B:F,5,FALSE)</f>
        <v>#N/A</v>
      </c>
      <c r="M1135">
        <f>VLOOKUP(J1135,银行退!A:F,6,FALSE)</f>
        <v>561.91</v>
      </c>
      <c r="N1135" t="e">
        <f>VLOOKUP(J1135,银行退!A:J,10,FALSE)</f>
        <v>#N/A</v>
      </c>
      <c r="O1135" t="e">
        <f>VLOOKUP(J1135,银行退!A:K,11,FALSE)</f>
        <v>#N/A</v>
      </c>
    </row>
    <row r="1136" spans="1:15">
      <c r="A1136" s="1" t="s">
        <v>17042</v>
      </c>
      <c r="B1136" s="1" t="s">
        <v>17043</v>
      </c>
      <c r="C1136" s="1" t="s">
        <v>4723</v>
      </c>
      <c r="D1136" s="1" t="s">
        <v>4724</v>
      </c>
      <c r="E1136" s="1" t="s">
        <v>4725</v>
      </c>
      <c r="F1136" s="2">
        <v>31</v>
      </c>
      <c r="G1136" s="1" t="s">
        <v>711</v>
      </c>
      <c r="H1136" s="1" t="s">
        <v>514</v>
      </c>
      <c r="I1136" s="1" t="s">
        <v>515</v>
      </c>
      <c r="J1136" s="1" t="s">
        <v>17044</v>
      </c>
      <c r="K1136" s="1" t="s">
        <v>17045</v>
      </c>
      <c r="L1136" t="e">
        <f>VLOOKUP(B1136,HIS退!B:F,5,FALSE)</f>
        <v>#N/A</v>
      </c>
      <c r="M1136">
        <f>VLOOKUP(J1136,银行退!A:F,6,FALSE)</f>
        <v>31</v>
      </c>
      <c r="N1136" t="e">
        <f>VLOOKUP(J1136,银行退!A:J,10,FALSE)</f>
        <v>#N/A</v>
      </c>
      <c r="O1136" t="e">
        <f>VLOOKUP(J1136,银行退!A:K,11,FALSE)</f>
        <v>#N/A</v>
      </c>
    </row>
    <row r="1137" spans="1:15">
      <c r="A1137" s="1" t="s">
        <v>17046</v>
      </c>
      <c r="B1137" s="1" t="s">
        <v>17047</v>
      </c>
      <c r="C1137" s="1" t="s">
        <v>4727</v>
      </c>
      <c r="D1137" s="1" t="s">
        <v>4728</v>
      </c>
      <c r="E1137" s="1" t="s">
        <v>4729</v>
      </c>
      <c r="F1137" s="2">
        <v>8300</v>
      </c>
      <c r="G1137" s="1" t="s">
        <v>711</v>
      </c>
      <c r="H1137" s="1" t="s">
        <v>514</v>
      </c>
      <c r="I1137" s="1" t="s">
        <v>515</v>
      </c>
      <c r="J1137" s="1" t="s">
        <v>17048</v>
      </c>
      <c r="K1137" s="1" t="s">
        <v>17049</v>
      </c>
      <c r="L1137" t="e">
        <f>VLOOKUP(B1137,HIS退!B:F,5,FALSE)</f>
        <v>#N/A</v>
      </c>
      <c r="M1137">
        <f>VLOOKUP(J1137,银行退!A:F,6,FALSE)</f>
        <v>8300</v>
      </c>
      <c r="N1137" t="e">
        <f>VLOOKUP(J1137,银行退!A:J,10,FALSE)</f>
        <v>#N/A</v>
      </c>
      <c r="O1137" t="e">
        <f>VLOOKUP(J1137,银行退!A:K,11,FALSE)</f>
        <v>#N/A</v>
      </c>
    </row>
    <row r="1138" spans="1:15">
      <c r="A1138" s="1" t="s">
        <v>17050</v>
      </c>
      <c r="B1138" s="1" t="s">
        <v>17051</v>
      </c>
      <c r="C1138" s="1" t="s">
        <v>4731</v>
      </c>
      <c r="D1138" s="1" t="s">
        <v>4732</v>
      </c>
      <c r="E1138" s="1" t="s">
        <v>4725</v>
      </c>
      <c r="F1138" s="2">
        <v>3409</v>
      </c>
      <c r="G1138" s="1" t="s">
        <v>711</v>
      </c>
      <c r="H1138" s="1" t="s">
        <v>514</v>
      </c>
      <c r="I1138" s="1" t="s">
        <v>515</v>
      </c>
      <c r="J1138" s="1" t="s">
        <v>17052</v>
      </c>
      <c r="K1138" s="1" t="s">
        <v>17053</v>
      </c>
      <c r="L1138" t="e">
        <f>VLOOKUP(B1138,HIS退!B:F,5,FALSE)</f>
        <v>#N/A</v>
      </c>
      <c r="M1138">
        <f>VLOOKUP(J1138,银行退!A:F,6,FALSE)</f>
        <v>3409</v>
      </c>
      <c r="N1138" t="e">
        <f>VLOOKUP(J1138,银行退!A:J,10,FALSE)</f>
        <v>#N/A</v>
      </c>
      <c r="O1138" t="e">
        <f>VLOOKUP(J1138,银行退!A:K,11,FALSE)</f>
        <v>#N/A</v>
      </c>
    </row>
    <row r="1139" spans="1:15">
      <c r="A1139" s="1" t="s">
        <v>17054</v>
      </c>
      <c r="B1139" s="1" t="s">
        <v>17055</v>
      </c>
      <c r="C1139" s="1" t="s">
        <v>4734</v>
      </c>
      <c r="D1139" s="1" t="s">
        <v>4735</v>
      </c>
      <c r="E1139" s="1" t="s">
        <v>4736</v>
      </c>
      <c r="F1139" s="2">
        <v>527.41999999999996</v>
      </c>
      <c r="G1139" s="1" t="s">
        <v>711</v>
      </c>
      <c r="H1139" s="1" t="s">
        <v>514</v>
      </c>
      <c r="I1139" s="1" t="s">
        <v>515</v>
      </c>
      <c r="J1139" s="1" t="s">
        <v>17056</v>
      </c>
      <c r="K1139" s="1" t="s">
        <v>17049</v>
      </c>
      <c r="L1139" t="e">
        <f>VLOOKUP(B1139,HIS退!B:F,5,FALSE)</f>
        <v>#N/A</v>
      </c>
      <c r="M1139">
        <f>VLOOKUP(J1139,银行退!A:F,6,FALSE)</f>
        <v>527.41999999999996</v>
      </c>
      <c r="N1139" t="e">
        <f>VLOOKUP(J1139,银行退!A:J,10,FALSE)</f>
        <v>#N/A</v>
      </c>
      <c r="O1139" t="e">
        <f>VLOOKUP(J1139,银行退!A:K,11,FALSE)</f>
        <v>#N/A</v>
      </c>
    </row>
    <row r="1140" spans="1:15">
      <c r="A1140" s="1" t="s">
        <v>17057</v>
      </c>
      <c r="B1140" s="1" t="s">
        <v>17058</v>
      </c>
      <c r="C1140" s="1" t="s">
        <v>17059</v>
      </c>
      <c r="D1140" s="1" t="s">
        <v>282</v>
      </c>
      <c r="E1140" s="1" t="s">
        <v>283</v>
      </c>
      <c r="F1140" s="2">
        <v>189.56</v>
      </c>
      <c r="G1140" s="1" t="s">
        <v>711</v>
      </c>
      <c r="H1140" s="1" t="s">
        <v>517</v>
      </c>
      <c r="I1140" s="1" t="s">
        <v>122</v>
      </c>
      <c r="J1140" s="1" t="s">
        <v>17060</v>
      </c>
      <c r="K1140" s="1" t="s">
        <v>584</v>
      </c>
      <c r="L1140" t="e">
        <f>VLOOKUP(B1140,HIS退!B:F,5,FALSE)</f>
        <v>#N/A</v>
      </c>
      <c r="M1140">
        <f>VLOOKUP(J1140,银行退!A:F,6,FALSE)</f>
        <v>189.56</v>
      </c>
      <c r="N1140" t="e">
        <f>VLOOKUP(J1140,银行退!A:J,10,FALSE)</f>
        <v>#N/A</v>
      </c>
      <c r="O1140" t="str">
        <f>VLOOKUP(J1140,银行退!A:K,11,FALSE)</f>
        <v>20170807</v>
      </c>
    </row>
    <row r="1141" spans="1:15">
      <c r="A1141" s="1" t="s">
        <v>17061</v>
      </c>
      <c r="B1141" s="1" t="s">
        <v>17062</v>
      </c>
      <c r="C1141" s="1" t="s">
        <v>17063</v>
      </c>
      <c r="D1141" s="1" t="s">
        <v>284</v>
      </c>
      <c r="E1141" s="1" t="s">
        <v>285</v>
      </c>
      <c r="F1141" s="2">
        <v>384.78</v>
      </c>
      <c r="G1141" s="1" t="s">
        <v>711</v>
      </c>
      <c r="H1141" s="1" t="s">
        <v>517</v>
      </c>
      <c r="I1141" s="1" t="s">
        <v>122</v>
      </c>
      <c r="J1141" s="1" t="s">
        <v>17064</v>
      </c>
      <c r="K1141" s="1" t="s">
        <v>584</v>
      </c>
      <c r="L1141" t="e">
        <f>VLOOKUP(B1141,HIS退!B:F,5,FALSE)</f>
        <v>#N/A</v>
      </c>
      <c r="M1141">
        <f>VLOOKUP(J1141,银行退!A:F,6,FALSE)</f>
        <v>384.78</v>
      </c>
      <c r="N1141" t="e">
        <f>VLOOKUP(J1141,银行退!A:J,10,FALSE)</f>
        <v>#N/A</v>
      </c>
      <c r="O1141" t="str">
        <f>VLOOKUP(J1141,银行退!A:K,11,FALSE)</f>
        <v>20170807</v>
      </c>
    </row>
    <row r="1142" spans="1:15">
      <c r="A1142" s="1" t="s">
        <v>4743</v>
      </c>
      <c r="B1142" s="1" t="s">
        <v>17065</v>
      </c>
      <c r="C1142" s="1" t="s">
        <v>4740</v>
      </c>
      <c r="D1142" s="1" t="s">
        <v>4741</v>
      </c>
      <c r="E1142" s="1" t="s">
        <v>4742</v>
      </c>
      <c r="F1142" s="2">
        <v>330.92</v>
      </c>
      <c r="G1142" s="1" t="s">
        <v>711</v>
      </c>
      <c r="H1142" s="1" t="s">
        <v>514</v>
      </c>
      <c r="I1142" s="1" t="s">
        <v>515</v>
      </c>
      <c r="J1142" s="1" t="s">
        <v>17066</v>
      </c>
      <c r="K1142" s="1" t="s">
        <v>17041</v>
      </c>
      <c r="L1142" t="e">
        <f>VLOOKUP(B1142,HIS退!B:F,5,FALSE)</f>
        <v>#N/A</v>
      </c>
      <c r="M1142">
        <f>VLOOKUP(J1142,银行退!A:F,6,FALSE)</f>
        <v>330.92</v>
      </c>
      <c r="N1142" t="e">
        <f>VLOOKUP(J1142,银行退!A:J,10,FALSE)</f>
        <v>#N/A</v>
      </c>
      <c r="O1142" t="e">
        <f>VLOOKUP(J1142,银行退!A:K,11,FALSE)</f>
        <v>#N/A</v>
      </c>
    </row>
    <row r="1143" spans="1:15">
      <c r="A1143" s="1" t="s">
        <v>17067</v>
      </c>
      <c r="B1143" s="1" t="s">
        <v>17068</v>
      </c>
      <c r="C1143" s="1" t="s">
        <v>4744</v>
      </c>
      <c r="D1143" s="1" t="s">
        <v>1850</v>
      </c>
      <c r="E1143" s="1" t="s">
        <v>1851</v>
      </c>
      <c r="F1143" s="2">
        <v>318</v>
      </c>
      <c r="G1143" s="1" t="s">
        <v>711</v>
      </c>
      <c r="H1143" s="1" t="s">
        <v>514</v>
      </c>
      <c r="I1143" s="1" t="s">
        <v>515</v>
      </c>
      <c r="J1143" s="1" t="s">
        <v>17069</v>
      </c>
      <c r="K1143" s="1" t="s">
        <v>13780</v>
      </c>
      <c r="L1143" t="e">
        <f>VLOOKUP(B1143,HIS退!B:F,5,FALSE)</f>
        <v>#N/A</v>
      </c>
      <c r="M1143">
        <f>VLOOKUP(J1143,银行退!A:F,6,FALSE)</f>
        <v>318</v>
      </c>
      <c r="N1143" t="e">
        <f>VLOOKUP(J1143,银行退!A:J,10,FALSE)</f>
        <v>#N/A</v>
      </c>
      <c r="O1143" t="e">
        <f>VLOOKUP(J1143,银行退!A:K,11,FALSE)</f>
        <v>#N/A</v>
      </c>
    </row>
    <row r="1144" spans="1:15">
      <c r="A1144" s="1" t="s">
        <v>17070</v>
      </c>
      <c r="B1144" s="1" t="s">
        <v>17071</v>
      </c>
      <c r="C1144" s="1" t="s">
        <v>4746</v>
      </c>
      <c r="D1144" s="1" t="s">
        <v>4747</v>
      </c>
      <c r="E1144" s="1" t="s">
        <v>4748</v>
      </c>
      <c r="F1144" s="2">
        <v>2800</v>
      </c>
      <c r="G1144" s="1" t="s">
        <v>711</v>
      </c>
      <c r="H1144" s="1" t="s">
        <v>514</v>
      </c>
      <c r="I1144" s="1" t="s">
        <v>515</v>
      </c>
      <c r="J1144" s="1" t="s">
        <v>17072</v>
      </c>
      <c r="K1144" s="1" t="s">
        <v>17073</v>
      </c>
      <c r="L1144" t="e">
        <f>VLOOKUP(B1144,HIS退!B:F,5,FALSE)</f>
        <v>#N/A</v>
      </c>
      <c r="M1144">
        <f>VLOOKUP(J1144,银行退!A:F,6,FALSE)</f>
        <v>2800</v>
      </c>
      <c r="N1144" t="e">
        <f>VLOOKUP(J1144,银行退!A:J,10,FALSE)</f>
        <v>#N/A</v>
      </c>
      <c r="O1144" t="e">
        <f>VLOOKUP(J1144,银行退!A:K,11,FALSE)</f>
        <v>#N/A</v>
      </c>
    </row>
    <row r="1145" spans="1:15">
      <c r="A1145" s="1" t="s">
        <v>17074</v>
      </c>
      <c r="B1145" s="1" t="s">
        <v>17075</v>
      </c>
      <c r="C1145" s="1" t="s">
        <v>4750</v>
      </c>
      <c r="D1145" s="1" t="s">
        <v>4751</v>
      </c>
      <c r="E1145" s="1" t="s">
        <v>4752</v>
      </c>
      <c r="F1145" s="2">
        <v>52.3</v>
      </c>
      <c r="G1145" s="1" t="s">
        <v>711</v>
      </c>
      <c r="H1145" s="1" t="s">
        <v>514</v>
      </c>
      <c r="I1145" s="1" t="s">
        <v>515</v>
      </c>
      <c r="J1145" s="1" t="s">
        <v>17076</v>
      </c>
      <c r="K1145" s="1" t="s">
        <v>17077</v>
      </c>
      <c r="L1145" t="e">
        <f>VLOOKUP(B1145,HIS退!B:F,5,FALSE)</f>
        <v>#N/A</v>
      </c>
      <c r="M1145">
        <f>VLOOKUP(J1145,银行退!A:F,6,FALSE)</f>
        <v>52.3</v>
      </c>
      <c r="N1145" t="e">
        <f>VLOOKUP(J1145,银行退!A:J,10,FALSE)</f>
        <v>#N/A</v>
      </c>
      <c r="O1145" t="e">
        <f>VLOOKUP(J1145,银行退!A:K,11,FALSE)</f>
        <v>#N/A</v>
      </c>
    </row>
    <row r="1146" spans="1:15">
      <c r="A1146" s="1" t="s">
        <v>17078</v>
      </c>
      <c r="B1146" s="1" t="s">
        <v>17079</v>
      </c>
      <c r="C1146" s="1" t="s">
        <v>4754</v>
      </c>
      <c r="D1146" s="1" t="s">
        <v>4755</v>
      </c>
      <c r="E1146" s="1" t="s">
        <v>4756</v>
      </c>
      <c r="F1146" s="2">
        <v>1000</v>
      </c>
      <c r="G1146" s="1" t="s">
        <v>711</v>
      </c>
      <c r="H1146" s="1" t="s">
        <v>514</v>
      </c>
      <c r="I1146" s="1" t="s">
        <v>515</v>
      </c>
      <c r="J1146" s="1" t="s">
        <v>17080</v>
      </c>
      <c r="K1146" s="1" t="s">
        <v>17081</v>
      </c>
      <c r="L1146" t="e">
        <f>VLOOKUP(B1146,HIS退!B:F,5,FALSE)</f>
        <v>#N/A</v>
      </c>
      <c r="M1146">
        <f>VLOOKUP(J1146,银行退!A:F,6,FALSE)</f>
        <v>1000</v>
      </c>
      <c r="N1146" t="e">
        <f>VLOOKUP(J1146,银行退!A:J,10,FALSE)</f>
        <v>#N/A</v>
      </c>
      <c r="O1146" t="e">
        <f>VLOOKUP(J1146,银行退!A:K,11,FALSE)</f>
        <v>#N/A</v>
      </c>
    </row>
    <row r="1147" spans="1:15">
      <c r="A1147" s="1" t="s">
        <v>17082</v>
      </c>
      <c r="B1147" s="1" t="s">
        <v>17083</v>
      </c>
      <c r="C1147" s="1" t="s">
        <v>4758</v>
      </c>
      <c r="D1147" s="1" t="s">
        <v>3299</v>
      </c>
      <c r="E1147" s="1" t="s">
        <v>3300</v>
      </c>
      <c r="F1147" s="2">
        <v>1000</v>
      </c>
      <c r="G1147" s="1" t="s">
        <v>711</v>
      </c>
      <c r="H1147" s="1" t="s">
        <v>514</v>
      </c>
      <c r="I1147" s="1" t="s">
        <v>515</v>
      </c>
      <c r="J1147" s="1" t="s">
        <v>17084</v>
      </c>
      <c r="K1147" s="1" t="s">
        <v>15431</v>
      </c>
      <c r="L1147" t="e">
        <f>VLOOKUP(B1147,HIS退!B:F,5,FALSE)</f>
        <v>#N/A</v>
      </c>
      <c r="M1147">
        <f>VLOOKUP(J1147,银行退!A:F,6,FALSE)</f>
        <v>1000</v>
      </c>
      <c r="N1147" t="e">
        <f>VLOOKUP(J1147,银行退!A:J,10,FALSE)</f>
        <v>#N/A</v>
      </c>
      <c r="O1147" t="e">
        <f>VLOOKUP(J1147,银行退!A:K,11,FALSE)</f>
        <v>#N/A</v>
      </c>
    </row>
    <row r="1148" spans="1:15">
      <c r="A1148" s="1" t="s">
        <v>17085</v>
      </c>
      <c r="B1148" s="1" t="s">
        <v>17086</v>
      </c>
      <c r="C1148" s="1" t="s">
        <v>4760</v>
      </c>
      <c r="D1148" s="1" t="s">
        <v>4761</v>
      </c>
      <c r="E1148" s="1" t="s">
        <v>4762</v>
      </c>
      <c r="F1148" s="2">
        <v>5000</v>
      </c>
      <c r="G1148" s="1" t="s">
        <v>711</v>
      </c>
      <c r="H1148" s="1" t="s">
        <v>514</v>
      </c>
      <c r="I1148" s="1" t="s">
        <v>515</v>
      </c>
      <c r="J1148" s="1" t="s">
        <v>17087</v>
      </c>
      <c r="K1148" s="1" t="s">
        <v>17088</v>
      </c>
      <c r="L1148" t="e">
        <f>VLOOKUP(B1148,HIS退!B:F,5,FALSE)</f>
        <v>#N/A</v>
      </c>
      <c r="M1148">
        <f>VLOOKUP(J1148,银行退!A:F,6,FALSE)</f>
        <v>5000</v>
      </c>
      <c r="N1148" t="e">
        <f>VLOOKUP(J1148,银行退!A:J,10,FALSE)</f>
        <v>#N/A</v>
      </c>
      <c r="O1148" t="e">
        <f>VLOOKUP(J1148,银行退!A:K,11,FALSE)</f>
        <v>#N/A</v>
      </c>
    </row>
    <row r="1149" spans="1:15">
      <c r="A1149" s="1" t="s">
        <v>17089</v>
      </c>
      <c r="B1149" s="1" t="s">
        <v>17090</v>
      </c>
      <c r="C1149" s="1" t="s">
        <v>4764</v>
      </c>
      <c r="D1149" s="1" t="s">
        <v>4761</v>
      </c>
      <c r="E1149" s="1" t="s">
        <v>4762</v>
      </c>
      <c r="F1149" s="2">
        <v>5000</v>
      </c>
      <c r="G1149" s="1" t="s">
        <v>711</v>
      </c>
      <c r="H1149" s="1" t="s">
        <v>514</v>
      </c>
      <c r="I1149" s="1" t="s">
        <v>515</v>
      </c>
      <c r="J1149" s="1" t="s">
        <v>17091</v>
      </c>
      <c r="K1149" s="1" t="s">
        <v>17088</v>
      </c>
      <c r="L1149" t="e">
        <f>VLOOKUP(B1149,HIS退!B:F,5,FALSE)</f>
        <v>#N/A</v>
      </c>
      <c r="M1149">
        <f>VLOOKUP(J1149,银行退!A:F,6,FALSE)</f>
        <v>5000</v>
      </c>
      <c r="N1149" t="e">
        <f>VLOOKUP(J1149,银行退!A:J,10,FALSE)</f>
        <v>#N/A</v>
      </c>
      <c r="O1149" t="e">
        <f>VLOOKUP(J1149,银行退!A:K,11,FALSE)</f>
        <v>#N/A</v>
      </c>
    </row>
    <row r="1150" spans="1:15">
      <c r="A1150" s="1" t="s">
        <v>17092</v>
      </c>
      <c r="B1150" s="1" t="s">
        <v>17093</v>
      </c>
      <c r="C1150" s="1" t="s">
        <v>4766</v>
      </c>
      <c r="D1150" s="1" t="s">
        <v>4761</v>
      </c>
      <c r="E1150" s="1" t="s">
        <v>4762</v>
      </c>
      <c r="F1150" s="2">
        <v>4367</v>
      </c>
      <c r="G1150" s="1" t="s">
        <v>711</v>
      </c>
      <c r="H1150" s="1" t="s">
        <v>514</v>
      </c>
      <c r="I1150" s="1" t="s">
        <v>515</v>
      </c>
      <c r="J1150" s="1" t="s">
        <v>17094</v>
      </c>
      <c r="K1150" s="1" t="s">
        <v>17088</v>
      </c>
      <c r="L1150" t="e">
        <f>VLOOKUP(B1150,HIS退!B:F,5,FALSE)</f>
        <v>#N/A</v>
      </c>
      <c r="M1150">
        <f>VLOOKUP(J1150,银行退!A:F,6,FALSE)</f>
        <v>4367</v>
      </c>
      <c r="N1150" t="e">
        <f>VLOOKUP(J1150,银行退!A:J,10,FALSE)</f>
        <v>#N/A</v>
      </c>
      <c r="O1150" t="e">
        <f>VLOOKUP(J1150,银行退!A:K,11,FALSE)</f>
        <v>#N/A</v>
      </c>
    </row>
    <row r="1151" spans="1:15">
      <c r="A1151" s="1" t="s">
        <v>17095</v>
      </c>
      <c r="B1151" s="1" t="s">
        <v>17096</v>
      </c>
      <c r="C1151" s="1" t="s">
        <v>4768</v>
      </c>
      <c r="D1151" s="1" t="s">
        <v>4769</v>
      </c>
      <c r="E1151" s="1" t="s">
        <v>4770</v>
      </c>
      <c r="F1151" s="2">
        <v>500</v>
      </c>
      <c r="G1151" s="1" t="s">
        <v>711</v>
      </c>
      <c r="H1151" s="1" t="s">
        <v>514</v>
      </c>
      <c r="I1151" s="1" t="s">
        <v>515</v>
      </c>
      <c r="J1151" s="1" t="s">
        <v>17097</v>
      </c>
      <c r="K1151" s="1" t="s">
        <v>17098</v>
      </c>
      <c r="L1151" t="e">
        <f>VLOOKUP(B1151,HIS退!B:F,5,FALSE)</f>
        <v>#N/A</v>
      </c>
      <c r="M1151">
        <f>VLOOKUP(J1151,银行退!A:F,6,FALSE)</f>
        <v>500</v>
      </c>
      <c r="N1151" t="e">
        <f>VLOOKUP(J1151,银行退!A:J,10,FALSE)</f>
        <v>#N/A</v>
      </c>
      <c r="O1151" t="e">
        <f>VLOOKUP(J1151,银行退!A:K,11,FALSE)</f>
        <v>#N/A</v>
      </c>
    </row>
    <row r="1152" spans="1:15">
      <c r="A1152" s="1" t="s">
        <v>17099</v>
      </c>
      <c r="B1152" s="1" t="s">
        <v>17100</v>
      </c>
      <c r="C1152" s="1" t="s">
        <v>4772</v>
      </c>
      <c r="D1152" s="1" t="s">
        <v>4773</v>
      </c>
      <c r="E1152" s="1" t="s">
        <v>4774</v>
      </c>
      <c r="F1152" s="2">
        <v>500</v>
      </c>
      <c r="G1152" s="1" t="s">
        <v>711</v>
      </c>
      <c r="H1152" s="1" t="s">
        <v>514</v>
      </c>
      <c r="I1152" s="1" t="s">
        <v>515</v>
      </c>
      <c r="J1152" s="1" t="s">
        <v>17101</v>
      </c>
      <c r="K1152" s="1" t="s">
        <v>17102</v>
      </c>
      <c r="L1152" t="e">
        <f>VLOOKUP(B1152,HIS退!B:F,5,FALSE)</f>
        <v>#N/A</v>
      </c>
      <c r="M1152">
        <f>VLOOKUP(J1152,银行退!A:F,6,FALSE)</f>
        <v>500</v>
      </c>
      <c r="N1152" t="e">
        <f>VLOOKUP(J1152,银行退!A:J,10,FALSE)</f>
        <v>#N/A</v>
      </c>
      <c r="O1152" t="e">
        <f>VLOOKUP(J1152,银行退!A:K,11,FALSE)</f>
        <v>#N/A</v>
      </c>
    </row>
    <row r="1153" spans="1:15">
      <c r="A1153" s="1" t="s">
        <v>17103</v>
      </c>
      <c r="B1153" s="1" t="s">
        <v>17104</v>
      </c>
      <c r="C1153" s="1" t="s">
        <v>4776</v>
      </c>
      <c r="D1153" s="1" t="s">
        <v>4777</v>
      </c>
      <c r="E1153" s="1" t="s">
        <v>4778</v>
      </c>
      <c r="F1153" s="2">
        <v>12.5</v>
      </c>
      <c r="G1153" s="1" t="s">
        <v>711</v>
      </c>
      <c r="H1153" s="1" t="s">
        <v>514</v>
      </c>
      <c r="I1153" s="1" t="s">
        <v>515</v>
      </c>
      <c r="J1153" s="1" t="s">
        <v>17105</v>
      </c>
      <c r="K1153" s="1" t="s">
        <v>17106</v>
      </c>
      <c r="L1153" t="e">
        <f>VLOOKUP(B1153,HIS退!B:F,5,FALSE)</f>
        <v>#N/A</v>
      </c>
      <c r="M1153">
        <f>VLOOKUP(J1153,银行退!A:F,6,FALSE)</f>
        <v>12.5</v>
      </c>
      <c r="N1153" t="e">
        <f>VLOOKUP(J1153,银行退!A:J,10,FALSE)</f>
        <v>#N/A</v>
      </c>
      <c r="O1153" t="e">
        <f>VLOOKUP(J1153,银行退!A:K,11,FALSE)</f>
        <v>#N/A</v>
      </c>
    </row>
    <row r="1154" spans="1:15">
      <c r="A1154" s="1" t="s">
        <v>17107</v>
      </c>
      <c r="B1154" s="1" t="s">
        <v>17108</v>
      </c>
      <c r="C1154" s="1" t="s">
        <v>4780</v>
      </c>
      <c r="D1154" s="1" t="s">
        <v>254</v>
      </c>
      <c r="E1154" s="1" t="s">
        <v>255</v>
      </c>
      <c r="F1154" s="2">
        <v>60.2</v>
      </c>
      <c r="G1154" s="1" t="s">
        <v>711</v>
      </c>
      <c r="H1154" s="1" t="s">
        <v>514</v>
      </c>
      <c r="I1154" s="1" t="s">
        <v>515</v>
      </c>
      <c r="J1154" s="1" t="s">
        <v>17109</v>
      </c>
      <c r="K1154" s="1" t="s">
        <v>568</v>
      </c>
      <c r="L1154" t="e">
        <f>VLOOKUP(B1154,HIS退!B:F,5,FALSE)</f>
        <v>#N/A</v>
      </c>
      <c r="M1154">
        <f>VLOOKUP(J1154,银行退!A:F,6,FALSE)</f>
        <v>60.2</v>
      </c>
      <c r="N1154" t="e">
        <f>VLOOKUP(J1154,银行退!A:J,10,FALSE)</f>
        <v>#N/A</v>
      </c>
      <c r="O1154" t="e">
        <f>VLOOKUP(J1154,银行退!A:K,11,FALSE)</f>
        <v>#N/A</v>
      </c>
    </row>
    <row r="1155" spans="1:15">
      <c r="A1155" s="1" t="s">
        <v>17110</v>
      </c>
      <c r="B1155" s="1" t="s">
        <v>17111</v>
      </c>
      <c r="C1155" s="1" t="s">
        <v>4782</v>
      </c>
      <c r="D1155" s="1" t="s">
        <v>4783</v>
      </c>
      <c r="E1155" s="1" t="s">
        <v>4784</v>
      </c>
      <c r="F1155" s="2">
        <v>1245.2</v>
      </c>
      <c r="G1155" s="1" t="s">
        <v>711</v>
      </c>
      <c r="H1155" s="1" t="s">
        <v>514</v>
      </c>
      <c r="I1155" s="1" t="s">
        <v>515</v>
      </c>
      <c r="J1155" s="1" t="s">
        <v>17112</v>
      </c>
      <c r="K1155" s="1" t="s">
        <v>17113</v>
      </c>
      <c r="L1155" t="e">
        <f>VLOOKUP(B1155,HIS退!B:F,5,FALSE)</f>
        <v>#N/A</v>
      </c>
      <c r="M1155">
        <f>VLOOKUP(J1155,银行退!A:F,6,FALSE)</f>
        <v>1245.2</v>
      </c>
      <c r="N1155" t="e">
        <f>VLOOKUP(J1155,银行退!A:J,10,FALSE)</f>
        <v>#N/A</v>
      </c>
      <c r="O1155" t="e">
        <f>VLOOKUP(J1155,银行退!A:K,11,FALSE)</f>
        <v>#N/A</v>
      </c>
    </row>
    <row r="1156" spans="1:15">
      <c r="A1156" s="1" t="s">
        <v>17114</v>
      </c>
      <c r="B1156" s="1" t="s">
        <v>17115</v>
      </c>
      <c r="C1156" s="1" t="s">
        <v>17116</v>
      </c>
      <c r="D1156" s="1" t="s">
        <v>4786</v>
      </c>
      <c r="E1156" s="1" t="s">
        <v>4787</v>
      </c>
      <c r="F1156" s="2">
        <v>88.9</v>
      </c>
      <c r="G1156" s="1" t="s">
        <v>711</v>
      </c>
      <c r="H1156" s="1" t="s">
        <v>517</v>
      </c>
      <c r="I1156" s="1" t="s">
        <v>122</v>
      </c>
      <c r="J1156" s="1" t="s">
        <v>17117</v>
      </c>
      <c r="K1156" s="1" t="s">
        <v>17118</v>
      </c>
      <c r="L1156" t="e">
        <f>VLOOKUP(B1156,HIS退!B:F,5,FALSE)</f>
        <v>#N/A</v>
      </c>
      <c r="M1156">
        <f>VLOOKUP(J1156,银行退!A:F,6,FALSE)</f>
        <v>88.9</v>
      </c>
      <c r="N1156" t="e">
        <f>VLOOKUP(J1156,银行退!A:J,10,FALSE)</f>
        <v>#N/A</v>
      </c>
      <c r="O1156" t="str">
        <f>VLOOKUP(J1156,银行退!A:K,11,FALSE)</f>
        <v>20170807</v>
      </c>
    </row>
    <row r="1157" spans="1:15">
      <c r="A1157" s="1" t="s">
        <v>17119</v>
      </c>
      <c r="B1157" s="1" t="s">
        <v>17120</v>
      </c>
      <c r="C1157" s="1" t="s">
        <v>4789</v>
      </c>
      <c r="D1157" s="1" t="s">
        <v>4790</v>
      </c>
      <c r="E1157" s="1" t="s">
        <v>4791</v>
      </c>
      <c r="F1157" s="2">
        <v>500</v>
      </c>
      <c r="G1157" s="1" t="s">
        <v>711</v>
      </c>
      <c r="H1157" s="1" t="s">
        <v>514</v>
      </c>
      <c r="I1157" s="1" t="s">
        <v>515</v>
      </c>
      <c r="J1157" s="1" t="s">
        <v>17121</v>
      </c>
      <c r="K1157" s="1" t="s">
        <v>17122</v>
      </c>
      <c r="L1157" t="e">
        <f>VLOOKUP(B1157,HIS退!B:F,5,FALSE)</f>
        <v>#N/A</v>
      </c>
      <c r="M1157">
        <f>VLOOKUP(J1157,银行退!A:F,6,FALSE)</f>
        <v>500</v>
      </c>
      <c r="N1157" t="e">
        <f>VLOOKUP(J1157,银行退!A:J,10,FALSE)</f>
        <v>#N/A</v>
      </c>
      <c r="O1157" t="e">
        <f>VLOOKUP(J1157,银行退!A:K,11,FALSE)</f>
        <v>#N/A</v>
      </c>
    </row>
    <row r="1158" spans="1:15">
      <c r="A1158" s="1" t="s">
        <v>17123</v>
      </c>
      <c r="B1158" s="1" t="s">
        <v>17124</v>
      </c>
      <c r="C1158" s="1" t="s">
        <v>17125</v>
      </c>
      <c r="D1158" s="1" t="s">
        <v>4793</v>
      </c>
      <c r="E1158" s="1" t="s">
        <v>4794</v>
      </c>
      <c r="F1158" s="2">
        <v>300</v>
      </c>
      <c r="G1158" s="1" t="s">
        <v>711</v>
      </c>
      <c r="H1158" s="1" t="s">
        <v>517</v>
      </c>
      <c r="I1158" s="1" t="s">
        <v>122</v>
      </c>
      <c r="J1158" s="1" t="s">
        <v>17126</v>
      </c>
      <c r="K1158" s="1" t="s">
        <v>17127</v>
      </c>
      <c r="L1158" t="e">
        <f>VLOOKUP(B1158,HIS退!B:F,5,FALSE)</f>
        <v>#N/A</v>
      </c>
      <c r="M1158">
        <f>VLOOKUP(J1158,银行退!A:F,6,FALSE)</f>
        <v>300</v>
      </c>
      <c r="N1158" t="e">
        <f>VLOOKUP(J1158,银行退!A:J,10,FALSE)</f>
        <v>#N/A</v>
      </c>
      <c r="O1158" t="str">
        <f>VLOOKUP(J1158,银行退!A:K,11,FALSE)</f>
        <v>20170807</v>
      </c>
    </row>
    <row r="1159" spans="1:15">
      <c r="A1159" s="1" t="s">
        <v>17128</v>
      </c>
      <c r="B1159" s="1" t="s">
        <v>17129</v>
      </c>
      <c r="C1159" s="1" t="s">
        <v>4796</v>
      </c>
      <c r="D1159" s="1" t="s">
        <v>4797</v>
      </c>
      <c r="E1159" s="1" t="s">
        <v>4798</v>
      </c>
      <c r="F1159" s="2">
        <v>680</v>
      </c>
      <c r="G1159" s="1" t="s">
        <v>711</v>
      </c>
      <c r="H1159" s="1" t="s">
        <v>514</v>
      </c>
      <c r="I1159" s="1" t="s">
        <v>515</v>
      </c>
      <c r="J1159" s="1" t="s">
        <v>17130</v>
      </c>
      <c r="K1159" s="1" t="s">
        <v>17131</v>
      </c>
      <c r="L1159" t="e">
        <f>VLOOKUP(B1159,HIS退!B:F,5,FALSE)</f>
        <v>#N/A</v>
      </c>
      <c r="M1159">
        <f>VLOOKUP(J1159,银行退!A:F,6,FALSE)</f>
        <v>680</v>
      </c>
      <c r="N1159" t="e">
        <f>VLOOKUP(J1159,银行退!A:J,10,FALSE)</f>
        <v>#N/A</v>
      </c>
      <c r="O1159" t="e">
        <f>VLOOKUP(J1159,银行退!A:K,11,FALSE)</f>
        <v>#N/A</v>
      </c>
    </row>
    <row r="1160" spans="1:15">
      <c r="A1160" s="1" t="s">
        <v>17132</v>
      </c>
      <c r="B1160" s="1" t="s">
        <v>17133</v>
      </c>
      <c r="C1160" s="1" t="s">
        <v>4800</v>
      </c>
      <c r="D1160" s="1" t="s">
        <v>4801</v>
      </c>
      <c r="E1160" s="1" t="s">
        <v>4802</v>
      </c>
      <c r="F1160" s="2">
        <v>186</v>
      </c>
      <c r="G1160" s="1" t="s">
        <v>711</v>
      </c>
      <c r="H1160" s="1" t="s">
        <v>514</v>
      </c>
      <c r="I1160" s="1" t="s">
        <v>515</v>
      </c>
      <c r="J1160" s="1" t="s">
        <v>17134</v>
      </c>
      <c r="K1160" s="1" t="s">
        <v>17135</v>
      </c>
      <c r="L1160" t="e">
        <f>VLOOKUP(B1160,HIS退!B:F,5,FALSE)</f>
        <v>#N/A</v>
      </c>
      <c r="M1160">
        <f>VLOOKUP(J1160,银行退!A:F,6,FALSE)</f>
        <v>186</v>
      </c>
      <c r="N1160" t="e">
        <f>VLOOKUP(J1160,银行退!A:J,10,FALSE)</f>
        <v>#N/A</v>
      </c>
      <c r="O1160" t="e">
        <f>VLOOKUP(J1160,银行退!A:K,11,FALSE)</f>
        <v>#N/A</v>
      </c>
    </row>
    <row r="1161" spans="1:15">
      <c r="A1161" s="1" t="s">
        <v>17136</v>
      </c>
      <c r="B1161" s="1" t="s">
        <v>17137</v>
      </c>
      <c r="C1161" s="1" t="s">
        <v>4804</v>
      </c>
      <c r="D1161" s="1" t="s">
        <v>4805</v>
      </c>
      <c r="E1161" s="1" t="s">
        <v>4806</v>
      </c>
      <c r="F1161" s="2">
        <v>452.34</v>
      </c>
      <c r="G1161" s="1" t="s">
        <v>711</v>
      </c>
      <c r="H1161" s="1" t="s">
        <v>514</v>
      </c>
      <c r="I1161" s="1" t="s">
        <v>515</v>
      </c>
      <c r="J1161" s="1" t="s">
        <v>17138</v>
      </c>
      <c r="K1161" s="1" t="s">
        <v>17139</v>
      </c>
      <c r="L1161" t="e">
        <f>VLOOKUP(B1161,HIS退!B:F,5,FALSE)</f>
        <v>#N/A</v>
      </c>
      <c r="M1161">
        <f>VLOOKUP(J1161,银行退!A:F,6,FALSE)</f>
        <v>452.34</v>
      </c>
      <c r="N1161" t="e">
        <f>VLOOKUP(J1161,银行退!A:J,10,FALSE)</f>
        <v>#N/A</v>
      </c>
      <c r="O1161" t="e">
        <f>VLOOKUP(J1161,银行退!A:K,11,FALSE)</f>
        <v>#N/A</v>
      </c>
    </row>
    <row r="1162" spans="1:15">
      <c r="A1162" s="1" t="s">
        <v>17140</v>
      </c>
      <c r="B1162" s="1" t="s">
        <v>17141</v>
      </c>
      <c r="C1162" s="1" t="s">
        <v>4808</v>
      </c>
      <c r="D1162" s="1" t="s">
        <v>4809</v>
      </c>
      <c r="E1162" s="1" t="s">
        <v>4810</v>
      </c>
      <c r="F1162" s="2">
        <v>2819.51</v>
      </c>
      <c r="G1162" s="1" t="s">
        <v>711</v>
      </c>
      <c r="H1162" s="1" t="s">
        <v>514</v>
      </c>
      <c r="I1162" s="1" t="s">
        <v>515</v>
      </c>
      <c r="J1162" s="1" t="s">
        <v>17142</v>
      </c>
      <c r="K1162" s="1" t="s">
        <v>17143</v>
      </c>
      <c r="L1162" t="e">
        <f>VLOOKUP(B1162,HIS退!B:F,5,FALSE)</f>
        <v>#N/A</v>
      </c>
      <c r="M1162">
        <f>VLOOKUP(J1162,银行退!A:F,6,FALSE)</f>
        <v>2819.51</v>
      </c>
      <c r="N1162" t="e">
        <f>VLOOKUP(J1162,银行退!A:J,10,FALSE)</f>
        <v>#N/A</v>
      </c>
      <c r="O1162" t="e">
        <f>VLOOKUP(J1162,银行退!A:K,11,FALSE)</f>
        <v>#N/A</v>
      </c>
    </row>
    <row r="1163" spans="1:15">
      <c r="A1163" s="1" t="s">
        <v>17144</v>
      </c>
      <c r="B1163" s="1" t="s">
        <v>17145</v>
      </c>
      <c r="C1163" s="1" t="s">
        <v>17146</v>
      </c>
      <c r="D1163" s="1" t="s">
        <v>4812</v>
      </c>
      <c r="E1163" s="1" t="s">
        <v>4813</v>
      </c>
      <c r="F1163" s="2">
        <v>4000</v>
      </c>
      <c r="G1163" s="1" t="s">
        <v>711</v>
      </c>
      <c r="H1163" s="1" t="s">
        <v>517</v>
      </c>
      <c r="I1163" s="1" t="s">
        <v>122</v>
      </c>
      <c r="J1163" s="1" t="s">
        <v>17147</v>
      </c>
      <c r="K1163" s="1" t="s">
        <v>17148</v>
      </c>
      <c r="L1163" t="e">
        <f>VLOOKUP(B1163,HIS退!B:F,5,FALSE)</f>
        <v>#N/A</v>
      </c>
      <c r="M1163">
        <f>VLOOKUP(J1163,银行退!A:F,6,FALSE)</f>
        <v>4000</v>
      </c>
      <c r="N1163" t="e">
        <f>VLOOKUP(J1163,银行退!A:J,10,FALSE)</f>
        <v>#N/A</v>
      </c>
      <c r="O1163" t="str">
        <f>VLOOKUP(J1163,银行退!A:K,11,FALSE)</f>
        <v>20170807</v>
      </c>
    </row>
    <row r="1164" spans="1:15">
      <c r="A1164" s="1" t="s">
        <v>17149</v>
      </c>
      <c r="B1164" s="1" t="s">
        <v>17150</v>
      </c>
      <c r="C1164" s="1" t="s">
        <v>4815</v>
      </c>
      <c r="D1164" s="1" t="s">
        <v>4816</v>
      </c>
      <c r="E1164" s="1" t="s">
        <v>4817</v>
      </c>
      <c r="F1164" s="2">
        <v>60.5</v>
      </c>
      <c r="G1164" s="1" t="s">
        <v>711</v>
      </c>
      <c r="H1164" s="1" t="s">
        <v>514</v>
      </c>
      <c r="I1164" s="1" t="s">
        <v>515</v>
      </c>
      <c r="J1164" s="1" t="s">
        <v>17151</v>
      </c>
      <c r="K1164" s="1" t="s">
        <v>17152</v>
      </c>
      <c r="L1164" t="e">
        <f>VLOOKUP(B1164,HIS退!B:F,5,FALSE)</f>
        <v>#N/A</v>
      </c>
      <c r="M1164">
        <f>VLOOKUP(J1164,银行退!A:F,6,FALSE)</f>
        <v>60.5</v>
      </c>
      <c r="N1164" t="e">
        <f>VLOOKUP(J1164,银行退!A:J,10,FALSE)</f>
        <v>#N/A</v>
      </c>
      <c r="O1164" t="e">
        <f>VLOOKUP(J1164,银行退!A:K,11,FALSE)</f>
        <v>#N/A</v>
      </c>
    </row>
    <row r="1165" spans="1:15">
      <c r="A1165" s="1" t="s">
        <v>17153</v>
      </c>
      <c r="B1165" s="1" t="s">
        <v>17154</v>
      </c>
      <c r="C1165" s="1" t="s">
        <v>4819</v>
      </c>
      <c r="D1165" s="1" t="s">
        <v>4820</v>
      </c>
      <c r="E1165" s="1" t="s">
        <v>4821</v>
      </c>
      <c r="F1165" s="2">
        <v>1302.92</v>
      </c>
      <c r="G1165" s="1" t="s">
        <v>711</v>
      </c>
      <c r="H1165" s="1" t="s">
        <v>514</v>
      </c>
      <c r="I1165" s="1" t="s">
        <v>515</v>
      </c>
      <c r="J1165" s="1" t="s">
        <v>17155</v>
      </c>
      <c r="K1165" s="1" t="s">
        <v>17156</v>
      </c>
      <c r="L1165" t="e">
        <f>VLOOKUP(B1165,HIS退!B:F,5,FALSE)</f>
        <v>#N/A</v>
      </c>
      <c r="M1165">
        <f>VLOOKUP(J1165,银行退!A:F,6,FALSE)</f>
        <v>1302.92</v>
      </c>
      <c r="N1165" t="e">
        <f>VLOOKUP(J1165,银行退!A:J,10,FALSE)</f>
        <v>#N/A</v>
      </c>
      <c r="O1165" t="e">
        <f>VLOOKUP(J1165,银行退!A:K,11,FALSE)</f>
        <v>#N/A</v>
      </c>
    </row>
    <row r="1166" spans="1:15">
      <c r="A1166" s="1" t="s">
        <v>17157</v>
      </c>
      <c r="B1166" s="1" t="s">
        <v>17158</v>
      </c>
      <c r="C1166" s="1" t="s">
        <v>4823</v>
      </c>
      <c r="D1166" s="1" t="s">
        <v>4824</v>
      </c>
      <c r="E1166" s="1" t="s">
        <v>4825</v>
      </c>
      <c r="F1166" s="2">
        <v>10000</v>
      </c>
      <c r="G1166" s="1" t="s">
        <v>711</v>
      </c>
      <c r="H1166" s="1" t="s">
        <v>514</v>
      </c>
      <c r="I1166" s="1" t="s">
        <v>515</v>
      </c>
      <c r="J1166" s="1" t="s">
        <v>17159</v>
      </c>
      <c r="K1166" s="1" t="s">
        <v>17160</v>
      </c>
      <c r="L1166" t="e">
        <f>VLOOKUP(B1166,HIS退!B:F,5,FALSE)</f>
        <v>#N/A</v>
      </c>
      <c r="M1166">
        <f>VLOOKUP(J1166,银行退!A:F,6,FALSE)</f>
        <v>10000</v>
      </c>
      <c r="N1166" t="e">
        <f>VLOOKUP(J1166,银行退!A:J,10,FALSE)</f>
        <v>#N/A</v>
      </c>
      <c r="O1166" t="e">
        <f>VLOOKUP(J1166,银行退!A:K,11,FALSE)</f>
        <v>#N/A</v>
      </c>
    </row>
    <row r="1167" spans="1:15">
      <c r="A1167" s="1" t="s">
        <v>17161</v>
      </c>
      <c r="B1167" s="1" t="s">
        <v>17162</v>
      </c>
      <c r="C1167" s="1" t="s">
        <v>4827</v>
      </c>
      <c r="D1167" s="1" t="s">
        <v>4828</v>
      </c>
      <c r="E1167" s="1" t="s">
        <v>4829</v>
      </c>
      <c r="F1167" s="2">
        <v>3907.85</v>
      </c>
      <c r="G1167" s="1" t="s">
        <v>711</v>
      </c>
      <c r="H1167" s="1" t="s">
        <v>514</v>
      </c>
      <c r="I1167" s="1" t="s">
        <v>515</v>
      </c>
      <c r="J1167" s="1" t="s">
        <v>17163</v>
      </c>
      <c r="K1167" s="1" t="s">
        <v>17164</v>
      </c>
      <c r="L1167" t="e">
        <f>VLOOKUP(B1167,HIS退!B:F,5,FALSE)</f>
        <v>#N/A</v>
      </c>
      <c r="M1167">
        <f>VLOOKUP(J1167,银行退!A:F,6,FALSE)</f>
        <v>3907.85</v>
      </c>
      <c r="N1167" t="e">
        <f>VLOOKUP(J1167,银行退!A:J,10,FALSE)</f>
        <v>#N/A</v>
      </c>
      <c r="O1167" t="e">
        <f>VLOOKUP(J1167,银行退!A:K,11,FALSE)</f>
        <v>#N/A</v>
      </c>
    </row>
    <row r="1168" spans="1:15">
      <c r="A1168" s="1" t="s">
        <v>17165</v>
      </c>
      <c r="B1168" s="1" t="s">
        <v>17166</v>
      </c>
      <c r="C1168" s="1" t="s">
        <v>4831</v>
      </c>
      <c r="D1168" s="1" t="s">
        <v>4832</v>
      </c>
      <c r="E1168" s="1" t="s">
        <v>4833</v>
      </c>
      <c r="F1168" s="2">
        <v>570</v>
      </c>
      <c r="G1168" s="1" t="s">
        <v>711</v>
      </c>
      <c r="H1168" s="1" t="s">
        <v>514</v>
      </c>
      <c r="I1168" s="1" t="s">
        <v>515</v>
      </c>
      <c r="J1168" s="1" t="s">
        <v>17167</v>
      </c>
      <c r="K1168" s="1" t="s">
        <v>17168</v>
      </c>
      <c r="L1168" t="e">
        <f>VLOOKUP(B1168,HIS退!B:F,5,FALSE)</f>
        <v>#N/A</v>
      </c>
      <c r="M1168">
        <f>VLOOKUP(J1168,银行退!A:F,6,FALSE)</f>
        <v>570</v>
      </c>
      <c r="N1168" t="e">
        <f>VLOOKUP(J1168,银行退!A:J,10,FALSE)</f>
        <v>#N/A</v>
      </c>
      <c r="O1168" t="e">
        <f>VLOOKUP(J1168,银行退!A:K,11,FALSE)</f>
        <v>#N/A</v>
      </c>
    </row>
    <row r="1169" spans="1:15">
      <c r="A1169" s="1" t="s">
        <v>17169</v>
      </c>
      <c r="B1169" s="1" t="s">
        <v>17170</v>
      </c>
      <c r="C1169" s="1" t="s">
        <v>4835</v>
      </c>
      <c r="D1169" s="1" t="s">
        <v>4836</v>
      </c>
      <c r="E1169" s="1" t="s">
        <v>4837</v>
      </c>
      <c r="F1169" s="2">
        <v>456</v>
      </c>
      <c r="G1169" s="1" t="s">
        <v>711</v>
      </c>
      <c r="H1169" s="1" t="s">
        <v>514</v>
      </c>
      <c r="I1169" s="1" t="s">
        <v>515</v>
      </c>
      <c r="J1169" s="1" t="s">
        <v>17171</v>
      </c>
      <c r="K1169" s="1" t="s">
        <v>17172</v>
      </c>
      <c r="L1169" t="e">
        <f>VLOOKUP(B1169,HIS退!B:F,5,FALSE)</f>
        <v>#N/A</v>
      </c>
      <c r="M1169">
        <f>VLOOKUP(J1169,银行退!A:F,6,FALSE)</f>
        <v>456</v>
      </c>
      <c r="N1169" t="e">
        <f>VLOOKUP(J1169,银行退!A:J,10,FALSE)</f>
        <v>#N/A</v>
      </c>
      <c r="O1169" t="e">
        <f>VLOOKUP(J1169,银行退!A:K,11,FALSE)</f>
        <v>#N/A</v>
      </c>
    </row>
    <row r="1170" spans="1:15">
      <c r="A1170" s="1" t="s">
        <v>17173</v>
      </c>
      <c r="B1170" s="1" t="s">
        <v>17174</v>
      </c>
      <c r="C1170" s="1" t="s">
        <v>17175</v>
      </c>
      <c r="D1170" s="1" t="s">
        <v>4839</v>
      </c>
      <c r="E1170" s="1" t="s">
        <v>4840</v>
      </c>
      <c r="F1170" s="2">
        <v>1856.12</v>
      </c>
      <c r="G1170" s="1" t="s">
        <v>711</v>
      </c>
      <c r="H1170" s="1" t="s">
        <v>517</v>
      </c>
      <c r="I1170" s="1" t="s">
        <v>122</v>
      </c>
      <c r="J1170" s="1" t="s">
        <v>17176</v>
      </c>
      <c r="K1170" s="1" t="s">
        <v>17177</v>
      </c>
      <c r="L1170" t="e">
        <f>VLOOKUP(B1170,HIS退!B:F,5,FALSE)</f>
        <v>#N/A</v>
      </c>
      <c r="M1170">
        <f>VLOOKUP(J1170,银行退!A:F,6,FALSE)</f>
        <v>1856.12</v>
      </c>
      <c r="N1170" t="e">
        <f>VLOOKUP(J1170,银行退!A:J,10,FALSE)</f>
        <v>#N/A</v>
      </c>
      <c r="O1170" t="str">
        <f>VLOOKUP(J1170,银行退!A:K,11,FALSE)</f>
        <v>20170807</v>
      </c>
    </row>
    <row r="1171" spans="1:15">
      <c r="A1171" s="1" t="s">
        <v>17178</v>
      </c>
      <c r="B1171" s="1" t="s">
        <v>17179</v>
      </c>
      <c r="C1171" s="1" t="s">
        <v>4842</v>
      </c>
      <c r="D1171" s="1" t="s">
        <v>4843</v>
      </c>
      <c r="E1171" s="1" t="s">
        <v>4844</v>
      </c>
      <c r="F1171" s="2">
        <v>5500</v>
      </c>
      <c r="G1171" s="1" t="s">
        <v>711</v>
      </c>
      <c r="H1171" s="1" t="s">
        <v>514</v>
      </c>
      <c r="I1171" s="1" t="s">
        <v>515</v>
      </c>
      <c r="J1171" s="1" t="s">
        <v>17180</v>
      </c>
      <c r="K1171" s="1" t="s">
        <v>17181</v>
      </c>
      <c r="L1171" t="e">
        <f>VLOOKUP(B1171,HIS退!B:F,5,FALSE)</f>
        <v>#N/A</v>
      </c>
      <c r="M1171">
        <f>VLOOKUP(J1171,银行退!A:F,6,FALSE)</f>
        <v>5500</v>
      </c>
      <c r="N1171" t="e">
        <f>VLOOKUP(J1171,银行退!A:J,10,FALSE)</f>
        <v>#N/A</v>
      </c>
      <c r="O1171" t="e">
        <f>VLOOKUP(J1171,银行退!A:K,11,FALSE)</f>
        <v>#N/A</v>
      </c>
    </row>
    <row r="1172" spans="1:15">
      <c r="A1172" s="1" t="s">
        <v>17182</v>
      </c>
      <c r="B1172" s="1" t="s">
        <v>17183</v>
      </c>
      <c r="C1172" s="1" t="s">
        <v>4846</v>
      </c>
      <c r="D1172" s="1" t="s">
        <v>4847</v>
      </c>
      <c r="E1172" s="1" t="s">
        <v>4848</v>
      </c>
      <c r="F1172" s="2">
        <v>410</v>
      </c>
      <c r="G1172" s="1" t="s">
        <v>711</v>
      </c>
      <c r="H1172" s="1" t="s">
        <v>514</v>
      </c>
      <c r="I1172" s="1" t="s">
        <v>515</v>
      </c>
      <c r="J1172" s="1" t="s">
        <v>17184</v>
      </c>
      <c r="K1172" s="1" t="s">
        <v>17185</v>
      </c>
      <c r="L1172" t="e">
        <f>VLOOKUP(B1172,HIS退!B:F,5,FALSE)</f>
        <v>#N/A</v>
      </c>
      <c r="M1172">
        <f>VLOOKUP(J1172,银行退!A:F,6,FALSE)</f>
        <v>410</v>
      </c>
      <c r="N1172" t="e">
        <f>VLOOKUP(J1172,银行退!A:J,10,FALSE)</f>
        <v>#N/A</v>
      </c>
      <c r="O1172" t="e">
        <f>VLOOKUP(J1172,银行退!A:K,11,FALSE)</f>
        <v>#N/A</v>
      </c>
    </row>
    <row r="1173" spans="1:15">
      <c r="A1173" s="1" t="s">
        <v>17186</v>
      </c>
      <c r="B1173" s="1" t="s">
        <v>17187</v>
      </c>
      <c r="C1173" s="1" t="s">
        <v>4850</v>
      </c>
      <c r="D1173" s="1" t="s">
        <v>4851</v>
      </c>
      <c r="E1173" s="1" t="s">
        <v>4852</v>
      </c>
      <c r="F1173" s="2">
        <v>2900</v>
      </c>
      <c r="G1173" s="1" t="s">
        <v>711</v>
      </c>
      <c r="H1173" s="1" t="s">
        <v>514</v>
      </c>
      <c r="I1173" s="1" t="s">
        <v>515</v>
      </c>
      <c r="J1173" s="1" t="s">
        <v>17188</v>
      </c>
      <c r="K1173" s="1" t="s">
        <v>17189</v>
      </c>
      <c r="L1173" t="e">
        <f>VLOOKUP(B1173,HIS退!B:F,5,FALSE)</f>
        <v>#N/A</v>
      </c>
      <c r="M1173">
        <f>VLOOKUP(J1173,银行退!A:F,6,FALSE)</f>
        <v>2900</v>
      </c>
      <c r="N1173" t="e">
        <f>VLOOKUP(J1173,银行退!A:J,10,FALSE)</f>
        <v>#N/A</v>
      </c>
      <c r="O1173" t="e">
        <f>VLOOKUP(J1173,银行退!A:K,11,FALSE)</f>
        <v>#N/A</v>
      </c>
    </row>
    <row r="1174" spans="1:15">
      <c r="A1174" s="1" t="s">
        <v>17190</v>
      </c>
      <c r="B1174" s="1" t="s">
        <v>17191</v>
      </c>
      <c r="C1174" s="1" t="s">
        <v>4854</v>
      </c>
      <c r="D1174" s="1" t="s">
        <v>4855</v>
      </c>
      <c r="E1174" s="1" t="s">
        <v>4856</v>
      </c>
      <c r="F1174" s="2">
        <v>3600</v>
      </c>
      <c r="G1174" s="1" t="s">
        <v>711</v>
      </c>
      <c r="H1174" s="1" t="s">
        <v>514</v>
      </c>
      <c r="I1174" s="1" t="s">
        <v>515</v>
      </c>
      <c r="J1174" s="1" t="s">
        <v>17192</v>
      </c>
      <c r="K1174" s="1" t="s">
        <v>17193</v>
      </c>
      <c r="L1174" t="e">
        <f>VLOOKUP(B1174,HIS退!B:F,5,FALSE)</f>
        <v>#N/A</v>
      </c>
      <c r="M1174">
        <f>VLOOKUP(J1174,银行退!A:F,6,FALSE)</f>
        <v>3600</v>
      </c>
      <c r="N1174" t="e">
        <f>VLOOKUP(J1174,银行退!A:J,10,FALSE)</f>
        <v>#N/A</v>
      </c>
      <c r="O1174" t="e">
        <f>VLOOKUP(J1174,银行退!A:K,11,FALSE)</f>
        <v>#N/A</v>
      </c>
    </row>
    <row r="1175" spans="1:15">
      <c r="A1175" s="1" t="s">
        <v>17194</v>
      </c>
      <c r="B1175" s="1" t="s">
        <v>17195</v>
      </c>
      <c r="C1175" s="1" t="s">
        <v>4858</v>
      </c>
      <c r="D1175" s="1" t="s">
        <v>4859</v>
      </c>
      <c r="E1175" s="1" t="s">
        <v>4860</v>
      </c>
      <c r="F1175" s="2">
        <v>1001</v>
      </c>
      <c r="G1175" s="1" t="s">
        <v>711</v>
      </c>
      <c r="H1175" s="1" t="s">
        <v>514</v>
      </c>
      <c r="I1175" s="1" t="s">
        <v>515</v>
      </c>
      <c r="J1175" s="1" t="s">
        <v>17196</v>
      </c>
      <c r="K1175" s="1" t="s">
        <v>17197</v>
      </c>
      <c r="L1175" t="e">
        <f>VLOOKUP(B1175,HIS退!B:F,5,FALSE)</f>
        <v>#N/A</v>
      </c>
      <c r="M1175">
        <f>VLOOKUP(J1175,银行退!A:F,6,FALSE)</f>
        <v>1001</v>
      </c>
      <c r="N1175" t="e">
        <f>VLOOKUP(J1175,银行退!A:J,10,FALSE)</f>
        <v>#N/A</v>
      </c>
      <c r="O1175" t="e">
        <f>VLOOKUP(J1175,银行退!A:K,11,FALSE)</f>
        <v>#N/A</v>
      </c>
    </row>
    <row r="1176" spans="1:15">
      <c r="A1176" s="1" t="s">
        <v>17198</v>
      </c>
      <c r="B1176" s="1" t="s">
        <v>17199</v>
      </c>
      <c r="C1176" s="1" t="s">
        <v>4862</v>
      </c>
      <c r="D1176" s="1" t="s">
        <v>4863</v>
      </c>
      <c r="E1176" s="1" t="s">
        <v>4864</v>
      </c>
      <c r="F1176" s="2">
        <v>227.5</v>
      </c>
      <c r="G1176" s="1" t="s">
        <v>711</v>
      </c>
      <c r="H1176" s="1" t="s">
        <v>514</v>
      </c>
      <c r="I1176" s="1" t="s">
        <v>515</v>
      </c>
      <c r="J1176" s="1" t="s">
        <v>17200</v>
      </c>
      <c r="K1176" s="1" t="s">
        <v>17201</v>
      </c>
      <c r="L1176" t="e">
        <f>VLOOKUP(B1176,HIS退!B:F,5,FALSE)</f>
        <v>#N/A</v>
      </c>
      <c r="M1176">
        <f>VLOOKUP(J1176,银行退!A:F,6,FALSE)</f>
        <v>227.5</v>
      </c>
      <c r="N1176" t="e">
        <f>VLOOKUP(J1176,银行退!A:J,10,FALSE)</f>
        <v>#N/A</v>
      </c>
      <c r="O1176" t="e">
        <f>VLOOKUP(J1176,银行退!A:K,11,FALSE)</f>
        <v>#N/A</v>
      </c>
    </row>
    <row r="1177" spans="1:15">
      <c r="A1177" s="1" t="s">
        <v>17202</v>
      </c>
      <c r="B1177" s="1" t="s">
        <v>17203</v>
      </c>
      <c r="C1177" s="1" t="s">
        <v>4866</v>
      </c>
      <c r="D1177" s="1" t="s">
        <v>4867</v>
      </c>
      <c r="E1177" s="1" t="s">
        <v>4868</v>
      </c>
      <c r="F1177" s="2">
        <v>2002.98</v>
      </c>
      <c r="G1177" s="1" t="s">
        <v>711</v>
      </c>
      <c r="H1177" s="1" t="s">
        <v>514</v>
      </c>
      <c r="I1177" s="1" t="s">
        <v>515</v>
      </c>
      <c r="J1177" s="1" t="s">
        <v>17204</v>
      </c>
      <c r="K1177" s="1" t="s">
        <v>17205</v>
      </c>
      <c r="L1177" t="e">
        <f>VLOOKUP(B1177,HIS退!B:F,5,FALSE)</f>
        <v>#N/A</v>
      </c>
      <c r="M1177">
        <f>VLOOKUP(J1177,银行退!A:F,6,FALSE)</f>
        <v>2002.98</v>
      </c>
      <c r="N1177" t="e">
        <f>VLOOKUP(J1177,银行退!A:J,10,FALSE)</f>
        <v>#N/A</v>
      </c>
      <c r="O1177" t="e">
        <f>VLOOKUP(J1177,银行退!A:K,11,FALSE)</f>
        <v>#N/A</v>
      </c>
    </row>
    <row r="1178" spans="1:15">
      <c r="A1178" s="1" t="s">
        <v>17206</v>
      </c>
      <c r="B1178" s="1" t="s">
        <v>17207</v>
      </c>
      <c r="C1178" s="1" t="s">
        <v>4870</v>
      </c>
      <c r="D1178" s="1" t="s">
        <v>4871</v>
      </c>
      <c r="E1178" s="1" t="s">
        <v>4872</v>
      </c>
      <c r="F1178" s="2">
        <v>512.5</v>
      </c>
      <c r="G1178" s="1" t="s">
        <v>711</v>
      </c>
      <c r="H1178" s="1" t="s">
        <v>514</v>
      </c>
      <c r="I1178" s="1" t="s">
        <v>515</v>
      </c>
      <c r="J1178" s="1" t="s">
        <v>17208</v>
      </c>
      <c r="K1178" s="1" t="s">
        <v>17209</v>
      </c>
      <c r="L1178" t="e">
        <f>VLOOKUP(B1178,HIS退!B:F,5,FALSE)</f>
        <v>#N/A</v>
      </c>
      <c r="M1178">
        <f>VLOOKUP(J1178,银行退!A:F,6,FALSE)</f>
        <v>512.5</v>
      </c>
      <c r="N1178" t="e">
        <f>VLOOKUP(J1178,银行退!A:J,10,FALSE)</f>
        <v>#N/A</v>
      </c>
      <c r="O1178" t="e">
        <f>VLOOKUP(J1178,银行退!A:K,11,FALSE)</f>
        <v>#N/A</v>
      </c>
    </row>
    <row r="1179" spans="1:15">
      <c r="A1179" s="1" t="s">
        <v>17210</v>
      </c>
      <c r="B1179" s="1" t="s">
        <v>17211</v>
      </c>
      <c r="C1179" s="1" t="s">
        <v>4874</v>
      </c>
      <c r="D1179" s="1" t="s">
        <v>4875</v>
      </c>
      <c r="E1179" s="1" t="s">
        <v>3895</v>
      </c>
      <c r="F1179" s="2">
        <v>1000</v>
      </c>
      <c r="G1179" s="1" t="s">
        <v>711</v>
      </c>
      <c r="H1179" s="1" t="s">
        <v>514</v>
      </c>
      <c r="I1179" s="1" t="s">
        <v>515</v>
      </c>
      <c r="J1179" s="1" t="s">
        <v>17212</v>
      </c>
      <c r="K1179" s="1" t="s">
        <v>17213</v>
      </c>
      <c r="L1179" t="e">
        <f>VLOOKUP(B1179,HIS退!B:F,5,FALSE)</f>
        <v>#N/A</v>
      </c>
      <c r="M1179">
        <f>VLOOKUP(J1179,银行退!A:F,6,FALSE)</f>
        <v>1000</v>
      </c>
      <c r="N1179" t="e">
        <f>VLOOKUP(J1179,银行退!A:J,10,FALSE)</f>
        <v>#N/A</v>
      </c>
      <c r="O1179" t="e">
        <f>VLOOKUP(J1179,银行退!A:K,11,FALSE)</f>
        <v>#N/A</v>
      </c>
    </row>
    <row r="1180" spans="1:15">
      <c r="A1180" s="1" t="s">
        <v>17214</v>
      </c>
      <c r="B1180" s="1" t="s">
        <v>17215</v>
      </c>
      <c r="C1180" s="1" t="s">
        <v>17216</v>
      </c>
      <c r="D1180" s="1" t="s">
        <v>4877</v>
      </c>
      <c r="E1180" s="1" t="s">
        <v>4878</v>
      </c>
      <c r="F1180" s="2">
        <v>2714.76</v>
      </c>
      <c r="G1180" s="1" t="s">
        <v>711</v>
      </c>
      <c r="H1180" s="1" t="s">
        <v>517</v>
      </c>
      <c r="I1180" s="1" t="s">
        <v>122</v>
      </c>
      <c r="J1180" s="1" t="s">
        <v>17217</v>
      </c>
      <c r="K1180" s="1" t="s">
        <v>17218</v>
      </c>
      <c r="L1180" t="e">
        <f>VLOOKUP(B1180,HIS退!B:F,5,FALSE)</f>
        <v>#N/A</v>
      </c>
      <c r="M1180">
        <f>VLOOKUP(J1180,银行退!A:F,6,FALSE)</f>
        <v>2714.76</v>
      </c>
      <c r="N1180" t="e">
        <f>VLOOKUP(J1180,银行退!A:J,10,FALSE)</f>
        <v>#N/A</v>
      </c>
      <c r="O1180" t="str">
        <f>VLOOKUP(J1180,银行退!A:K,11,FALSE)</f>
        <v>20170807</v>
      </c>
    </row>
    <row r="1181" spans="1:15">
      <c r="A1181" s="1" t="s">
        <v>17219</v>
      </c>
      <c r="B1181" s="1" t="s">
        <v>17220</v>
      </c>
      <c r="C1181" s="1" t="s">
        <v>4880</v>
      </c>
      <c r="D1181" s="1" t="s">
        <v>4881</v>
      </c>
      <c r="E1181" s="1" t="s">
        <v>4882</v>
      </c>
      <c r="F1181" s="2">
        <v>8953.1</v>
      </c>
      <c r="G1181" s="1" t="s">
        <v>711</v>
      </c>
      <c r="H1181" s="1" t="s">
        <v>514</v>
      </c>
      <c r="I1181" s="1" t="s">
        <v>515</v>
      </c>
      <c r="J1181" s="1" t="s">
        <v>17221</v>
      </c>
      <c r="K1181" s="1" t="s">
        <v>17222</v>
      </c>
      <c r="L1181" t="e">
        <f>VLOOKUP(B1181,HIS退!B:F,5,FALSE)</f>
        <v>#N/A</v>
      </c>
      <c r="M1181">
        <f>VLOOKUP(J1181,银行退!A:F,6,FALSE)</f>
        <v>8953.1</v>
      </c>
      <c r="N1181" t="e">
        <f>VLOOKUP(J1181,银行退!A:J,10,FALSE)</f>
        <v>#N/A</v>
      </c>
      <c r="O1181" t="e">
        <f>VLOOKUP(J1181,银行退!A:K,11,FALSE)</f>
        <v>#N/A</v>
      </c>
    </row>
    <row r="1182" spans="1:15">
      <c r="A1182" s="1" t="s">
        <v>17223</v>
      </c>
      <c r="B1182" s="1" t="s">
        <v>17224</v>
      </c>
      <c r="C1182" s="1" t="s">
        <v>4884</v>
      </c>
      <c r="D1182" s="1" t="s">
        <v>4885</v>
      </c>
      <c r="E1182" s="1" t="s">
        <v>4886</v>
      </c>
      <c r="F1182" s="2">
        <v>500</v>
      </c>
      <c r="G1182" s="1" t="s">
        <v>711</v>
      </c>
      <c r="H1182" s="1" t="s">
        <v>514</v>
      </c>
      <c r="I1182" s="1" t="s">
        <v>515</v>
      </c>
      <c r="J1182" s="1" t="s">
        <v>17225</v>
      </c>
      <c r="K1182" s="1" t="s">
        <v>17226</v>
      </c>
      <c r="L1182" t="e">
        <f>VLOOKUP(B1182,HIS退!B:F,5,FALSE)</f>
        <v>#N/A</v>
      </c>
      <c r="M1182">
        <f>VLOOKUP(J1182,银行退!A:F,6,FALSE)</f>
        <v>500</v>
      </c>
      <c r="N1182" t="e">
        <f>VLOOKUP(J1182,银行退!A:J,10,FALSE)</f>
        <v>#N/A</v>
      </c>
      <c r="O1182" t="e">
        <f>VLOOKUP(J1182,银行退!A:K,11,FALSE)</f>
        <v>#N/A</v>
      </c>
    </row>
    <row r="1183" spans="1:15">
      <c r="A1183" s="1" t="s">
        <v>17227</v>
      </c>
      <c r="B1183" s="1" t="s">
        <v>17228</v>
      </c>
      <c r="C1183" s="1" t="s">
        <v>4888</v>
      </c>
      <c r="D1183" s="1" t="s">
        <v>4889</v>
      </c>
      <c r="E1183" s="1" t="s">
        <v>4890</v>
      </c>
      <c r="F1183" s="2">
        <v>1527.02</v>
      </c>
      <c r="G1183" s="1" t="s">
        <v>711</v>
      </c>
      <c r="H1183" s="1" t="s">
        <v>514</v>
      </c>
      <c r="I1183" s="1" t="s">
        <v>515</v>
      </c>
      <c r="J1183" s="1" t="s">
        <v>17229</v>
      </c>
      <c r="K1183" s="1" t="s">
        <v>17230</v>
      </c>
      <c r="L1183" t="e">
        <f>VLOOKUP(B1183,HIS退!B:F,5,FALSE)</f>
        <v>#N/A</v>
      </c>
      <c r="M1183">
        <f>VLOOKUP(J1183,银行退!A:F,6,FALSE)</f>
        <v>1527.02</v>
      </c>
      <c r="N1183" t="e">
        <f>VLOOKUP(J1183,银行退!A:J,10,FALSE)</f>
        <v>#N/A</v>
      </c>
      <c r="O1183" t="e">
        <f>VLOOKUP(J1183,银行退!A:K,11,FALSE)</f>
        <v>#N/A</v>
      </c>
    </row>
    <row r="1184" spans="1:15">
      <c r="A1184" s="1" t="s">
        <v>17231</v>
      </c>
      <c r="B1184" s="1" t="s">
        <v>17232</v>
      </c>
      <c r="C1184" s="1" t="s">
        <v>4892</v>
      </c>
      <c r="D1184" s="1" t="s">
        <v>4893</v>
      </c>
      <c r="E1184" s="1" t="s">
        <v>4894</v>
      </c>
      <c r="F1184" s="2">
        <v>3300.37</v>
      </c>
      <c r="G1184" s="1" t="s">
        <v>711</v>
      </c>
      <c r="H1184" s="1" t="s">
        <v>514</v>
      </c>
      <c r="I1184" s="1" t="s">
        <v>515</v>
      </c>
      <c r="J1184" s="1" t="s">
        <v>17233</v>
      </c>
      <c r="K1184" s="1" t="s">
        <v>17234</v>
      </c>
      <c r="L1184" t="e">
        <f>VLOOKUP(B1184,HIS退!B:F,5,FALSE)</f>
        <v>#N/A</v>
      </c>
      <c r="M1184">
        <f>VLOOKUP(J1184,银行退!A:F,6,FALSE)</f>
        <v>3300.37</v>
      </c>
      <c r="N1184" t="e">
        <f>VLOOKUP(J1184,银行退!A:J,10,FALSE)</f>
        <v>#N/A</v>
      </c>
      <c r="O1184" t="e">
        <f>VLOOKUP(J1184,银行退!A:K,11,FALSE)</f>
        <v>#N/A</v>
      </c>
    </row>
    <row r="1185" spans="1:15">
      <c r="A1185" s="1" t="s">
        <v>17235</v>
      </c>
      <c r="B1185" s="1" t="s">
        <v>17236</v>
      </c>
      <c r="C1185" s="1" t="s">
        <v>4896</v>
      </c>
      <c r="D1185" s="1" t="s">
        <v>4897</v>
      </c>
      <c r="E1185" s="1" t="s">
        <v>4898</v>
      </c>
      <c r="F1185" s="2">
        <v>1034.3399999999999</v>
      </c>
      <c r="G1185" s="1" t="s">
        <v>711</v>
      </c>
      <c r="H1185" s="1" t="s">
        <v>514</v>
      </c>
      <c r="I1185" s="1" t="s">
        <v>515</v>
      </c>
      <c r="J1185" s="1" t="s">
        <v>17237</v>
      </c>
      <c r="K1185" s="1" t="s">
        <v>17238</v>
      </c>
      <c r="L1185" t="e">
        <f>VLOOKUP(B1185,HIS退!B:F,5,FALSE)</f>
        <v>#N/A</v>
      </c>
      <c r="M1185">
        <f>VLOOKUP(J1185,银行退!A:F,6,FALSE)</f>
        <v>1034.3399999999999</v>
      </c>
      <c r="N1185" t="e">
        <f>VLOOKUP(J1185,银行退!A:J,10,FALSE)</f>
        <v>#N/A</v>
      </c>
      <c r="O1185" t="e">
        <f>VLOOKUP(J1185,银行退!A:K,11,FALSE)</f>
        <v>#N/A</v>
      </c>
    </row>
    <row r="1186" spans="1:15">
      <c r="A1186" s="1" t="s">
        <v>17239</v>
      </c>
      <c r="B1186" s="1" t="s">
        <v>17240</v>
      </c>
      <c r="C1186" s="1" t="s">
        <v>4900</v>
      </c>
      <c r="D1186" s="1" t="s">
        <v>4901</v>
      </c>
      <c r="E1186" s="1" t="s">
        <v>4902</v>
      </c>
      <c r="F1186" s="2">
        <v>5077.3599999999997</v>
      </c>
      <c r="G1186" s="1" t="s">
        <v>711</v>
      </c>
      <c r="H1186" s="1" t="s">
        <v>514</v>
      </c>
      <c r="I1186" s="1" t="s">
        <v>515</v>
      </c>
      <c r="J1186" s="1" t="s">
        <v>17241</v>
      </c>
      <c r="K1186" s="1" t="s">
        <v>17242</v>
      </c>
      <c r="L1186" t="e">
        <f>VLOOKUP(B1186,HIS退!B:F,5,FALSE)</f>
        <v>#N/A</v>
      </c>
      <c r="M1186">
        <f>VLOOKUP(J1186,银行退!A:F,6,FALSE)</f>
        <v>5077.3599999999997</v>
      </c>
      <c r="N1186" t="e">
        <f>VLOOKUP(J1186,银行退!A:J,10,FALSE)</f>
        <v>#N/A</v>
      </c>
      <c r="O1186" t="e">
        <f>VLOOKUP(J1186,银行退!A:K,11,FALSE)</f>
        <v>#N/A</v>
      </c>
    </row>
    <row r="1187" spans="1:15">
      <c r="A1187" s="1" t="s">
        <v>17243</v>
      </c>
      <c r="B1187" s="1" t="s">
        <v>17244</v>
      </c>
      <c r="C1187" s="1" t="s">
        <v>4904</v>
      </c>
      <c r="D1187" s="1" t="s">
        <v>1684</v>
      </c>
      <c r="E1187" s="1" t="s">
        <v>1685</v>
      </c>
      <c r="F1187" s="2">
        <v>800</v>
      </c>
      <c r="G1187" s="1" t="s">
        <v>711</v>
      </c>
      <c r="H1187" s="1" t="s">
        <v>514</v>
      </c>
      <c r="I1187" s="1" t="s">
        <v>515</v>
      </c>
      <c r="J1187" s="1" t="s">
        <v>17245</v>
      </c>
      <c r="K1187" s="1" t="s">
        <v>13600</v>
      </c>
      <c r="L1187" t="e">
        <f>VLOOKUP(B1187,HIS退!B:F,5,FALSE)</f>
        <v>#N/A</v>
      </c>
      <c r="M1187">
        <f>VLOOKUP(J1187,银行退!A:F,6,FALSE)</f>
        <v>800</v>
      </c>
      <c r="N1187" t="e">
        <f>VLOOKUP(J1187,银行退!A:J,10,FALSE)</f>
        <v>#N/A</v>
      </c>
      <c r="O1187" t="e">
        <f>VLOOKUP(J1187,银行退!A:K,11,FALSE)</f>
        <v>#N/A</v>
      </c>
    </row>
    <row r="1188" spans="1:15">
      <c r="A1188" s="1" t="s">
        <v>17246</v>
      </c>
      <c r="B1188" s="1" t="s">
        <v>17247</v>
      </c>
      <c r="C1188" s="1" t="s">
        <v>4906</v>
      </c>
      <c r="D1188" s="1" t="s">
        <v>4907</v>
      </c>
      <c r="E1188" s="1" t="s">
        <v>4908</v>
      </c>
      <c r="F1188" s="2">
        <v>1500</v>
      </c>
      <c r="G1188" s="1" t="s">
        <v>711</v>
      </c>
      <c r="H1188" s="1" t="s">
        <v>514</v>
      </c>
      <c r="I1188" s="1" t="s">
        <v>515</v>
      </c>
      <c r="J1188" s="1" t="s">
        <v>17248</v>
      </c>
      <c r="K1188" s="1" t="s">
        <v>17249</v>
      </c>
      <c r="L1188" t="e">
        <f>VLOOKUP(B1188,HIS退!B:F,5,FALSE)</f>
        <v>#N/A</v>
      </c>
      <c r="M1188">
        <f>VLOOKUP(J1188,银行退!A:F,6,FALSE)</f>
        <v>1500</v>
      </c>
      <c r="N1188" t="e">
        <f>VLOOKUP(J1188,银行退!A:J,10,FALSE)</f>
        <v>#N/A</v>
      </c>
      <c r="O1188" t="e">
        <f>VLOOKUP(J1188,银行退!A:K,11,FALSE)</f>
        <v>#N/A</v>
      </c>
    </row>
    <row r="1189" spans="1:15">
      <c r="A1189" s="1" t="s">
        <v>17250</v>
      </c>
      <c r="B1189" s="1" t="s">
        <v>17251</v>
      </c>
      <c r="C1189" s="1" t="s">
        <v>4910</v>
      </c>
      <c r="D1189" s="1" t="s">
        <v>4911</v>
      </c>
      <c r="E1189" s="1" t="s">
        <v>4912</v>
      </c>
      <c r="F1189" s="2">
        <v>400</v>
      </c>
      <c r="G1189" s="1" t="s">
        <v>711</v>
      </c>
      <c r="H1189" s="1" t="s">
        <v>514</v>
      </c>
      <c r="I1189" s="1" t="s">
        <v>515</v>
      </c>
      <c r="J1189" s="1" t="s">
        <v>17252</v>
      </c>
      <c r="K1189" s="1" t="s">
        <v>17253</v>
      </c>
      <c r="L1189" t="e">
        <f>VLOOKUP(B1189,HIS退!B:F,5,FALSE)</f>
        <v>#N/A</v>
      </c>
      <c r="M1189">
        <f>VLOOKUP(J1189,银行退!A:F,6,FALSE)</f>
        <v>400</v>
      </c>
      <c r="N1189" t="e">
        <f>VLOOKUP(J1189,银行退!A:J,10,FALSE)</f>
        <v>#N/A</v>
      </c>
      <c r="O1189" t="e">
        <f>VLOOKUP(J1189,银行退!A:K,11,FALSE)</f>
        <v>#N/A</v>
      </c>
    </row>
    <row r="1190" spans="1:15">
      <c r="A1190" s="1" t="s">
        <v>17254</v>
      </c>
      <c r="B1190" s="1" t="s">
        <v>17255</v>
      </c>
      <c r="C1190" s="1" t="s">
        <v>4914</v>
      </c>
      <c r="D1190" s="1" t="s">
        <v>4915</v>
      </c>
      <c r="E1190" s="1" t="s">
        <v>4916</v>
      </c>
      <c r="F1190" s="2">
        <v>5987.74</v>
      </c>
      <c r="G1190" s="1" t="s">
        <v>711</v>
      </c>
      <c r="H1190" s="1" t="s">
        <v>514</v>
      </c>
      <c r="I1190" s="1" t="s">
        <v>515</v>
      </c>
      <c r="J1190" s="1" t="s">
        <v>17256</v>
      </c>
      <c r="K1190" s="1" t="s">
        <v>17257</v>
      </c>
      <c r="L1190" t="e">
        <f>VLOOKUP(B1190,HIS退!B:F,5,FALSE)</f>
        <v>#N/A</v>
      </c>
      <c r="M1190">
        <f>VLOOKUP(J1190,银行退!A:F,6,FALSE)</f>
        <v>5987.74</v>
      </c>
      <c r="N1190" t="e">
        <f>VLOOKUP(J1190,银行退!A:J,10,FALSE)</f>
        <v>#N/A</v>
      </c>
      <c r="O1190" t="e">
        <f>VLOOKUP(J1190,银行退!A:K,11,FALSE)</f>
        <v>#N/A</v>
      </c>
    </row>
    <row r="1191" spans="1:15">
      <c r="A1191" s="1" t="s">
        <v>17258</v>
      </c>
      <c r="B1191" s="1" t="s">
        <v>17259</v>
      </c>
      <c r="C1191" s="1" t="s">
        <v>4918</v>
      </c>
      <c r="D1191" s="1" t="s">
        <v>4919</v>
      </c>
      <c r="E1191" s="1" t="s">
        <v>4920</v>
      </c>
      <c r="F1191" s="2">
        <v>4483.07</v>
      </c>
      <c r="G1191" s="1" t="s">
        <v>711</v>
      </c>
      <c r="H1191" s="1" t="s">
        <v>514</v>
      </c>
      <c r="I1191" s="1" t="s">
        <v>515</v>
      </c>
      <c r="J1191" s="1" t="s">
        <v>17260</v>
      </c>
      <c r="K1191" s="1" t="s">
        <v>17261</v>
      </c>
      <c r="L1191" t="e">
        <f>VLOOKUP(B1191,HIS退!B:F,5,FALSE)</f>
        <v>#N/A</v>
      </c>
      <c r="M1191">
        <f>VLOOKUP(J1191,银行退!A:F,6,FALSE)</f>
        <v>4483.07</v>
      </c>
      <c r="N1191" t="e">
        <f>VLOOKUP(J1191,银行退!A:J,10,FALSE)</f>
        <v>#N/A</v>
      </c>
      <c r="O1191" t="e">
        <f>VLOOKUP(J1191,银行退!A:K,11,FALSE)</f>
        <v>#N/A</v>
      </c>
    </row>
    <row r="1192" spans="1:15">
      <c r="A1192" s="1" t="s">
        <v>17262</v>
      </c>
      <c r="B1192" s="1" t="s">
        <v>17263</v>
      </c>
      <c r="C1192" s="1" t="s">
        <v>4922</v>
      </c>
      <c r="D1192" s="1" t="s">
        <v>4923</v>
      </c>
      <c r="E1192" s="1" t="s">
        <v>4924</v>
      </c>
      <c r="F1192" s="2">
        <v>3131.1</v>
      </c>
      <c r="G1192" s="1" t="s">
        <v>711</v>
      </c>
      <c r="H1192" s="1" t="s">
        <v>514</v>
      </c>
      <c r="I1192" s="1" t="s">
        <v>515</v>
      </c>
      <c r="J1192" s="1" t="s">
        <v>17264</v>
      </c>
      <c r="K1192" s="1" t="s">
        <v>17265</v>
      </c>
      <c r="L1192" t="e">
        <f>VLOOKUP(B1192,HIS退!B:F,5,FALSE)</f>
        <v>#N/A</v>
      </c>
      <c r="M1192">
        <f>VLOOKUP(J1192,银行退!A:F,6,FALSE)</f>
        <v>3131.1</v>
      </c>
      <c r="N1192" t="e">
        <f>VLOOKUP(J1192,银行退!A:J,10,FALSE)</f>
        <v>#N/A</v>
      </c>
      <c r="O1192" t="e">
        <f>VLOOKUP(J1192,银行退!A:K,11,FALSE)</f>
        <v>#N/A</v>
      </c>
    </row>
    <row r="1193" spans="1:15">
      <c r="A1193" s="1" t="s">
        <v>17266</v>
      </c>
      <c r="B1193" s="1" t="s">
        <v>17267</v>
      </c>
      <c r="C1193" s="1" t="s">
        <v>4926</v>
      </c>
      <c r="D1193" s="1" t="s">
        <v>4843</v>
      </c>
      <c r="E1193" s="1" t="s">
        <v>4844</v>
      </c>
      <c r="F1193" s="2">
        <v>1.63</v>
      </c>
      <c r="G1193" s="1" t="s">
        <v>711</v>
      </c>
      <c r="H1193" s="1" t="s">
        <v>514</v>
      </c>
      <c r="I1193" s="1" t="s">
        <v>515</v>
      </c>
      <c r="J1193" s="1" t="s">
        <v>17268</v>
      </c>
      <c r="K1193" s="1" t="s">
        <v>17181</v>
      </c>
      <c r="L1193" t="e">
        <f>VLOOKUP(B1193,HIS退!B:F,5,FALSE)</f>
        <v>#N/A</v>
      </c>
      <c r="M1193">
        <f>VLOOKUP(J1193,银行退!A:F,6,FALSE)</f>
        <v>1.63</v>
      </c>
      <c r="N1193" t="e">
        <f>VLOOKUP(J1193,银行退!A:J,10,FALSE)</f>
        <v>#N/A</v>
      </c>
      <c r="O1193" t="e">
        <f>VLOOKUP(J1193,银行退!A:K,11,FALSE)</f>
        <v>#N/A</v>
      </c>
    </row>
    <row r="1194" spans="1:15">
      <c r="A1194" s="1" t="s">
        <v>17269</v>
      </c>
      <c r="B1194" s="1" t="s">
        <v>17270</v>
      </c>
      <c r="C1194" s="1" t="s">
        <v>4928</v>
      </c>
      <c r="D1194" s="1" t="s">
        <v>4503</v>
      </c>
      <c r="E1194" s="1" t="s">
        <v>4504</v>
      </c>
      <c r="F1194" s="2">
        <v>5026</v>
      </c>
      <c r="G1194" s="1" t="s">
        <v>711</v>
      </c>
      <c r="H1194" s="1" t="s">
        <v>514</v>
      </c>
      <c r="I1194" s="1" t="s">
        <v>515</v>
      </c>
      <c r="J1194" s="1" t="s">
        <v>17271</v>
      </c>
      <c r="K1194" s="1" t="s">
        <v>16792</v>
      </c>
      <c r="L1194" t="e">
        <f>VLOOKUP(B1194,HIS退!B:F,5,FALSE)</f>
        <v>#N/A</v>
      </c>
      <c r="M1194">
        <f>VLOOKUP(J1194,银行退!A:F,6,FALSE)</f>
        <v>5026</v>
      </c>
      <c r="N1194" t="e">
        <f>VLOOKUP(J1194,银行退!A:J,10,FALSE)</f>
        <v>#N/A</v>
      </c>
      <c r="O1194" t="e">
        <f>VLOOKUP(J1194,银行退!A:K,11,FALSE)</f>
        <v>#N/A</v>
      </c>
    </row>
    <row r="1195" spans="1:15">
      <c r="A1195" s="1" t="s">
        <v>17272</v>
      </c>
      <c r="B1195" s="1" t="s">
        <v>515</v>
      </c>
      <c r="C1195" s="1"/>
      <c r="D1195" s="1" t="s">
        <v>270</v>
      </c>
      <c r="E1195" s="1" t="s">
        <v>271</v>
      </c>
      <c r="F1195" s="2">
        <v>34</v>
      </c>
      <c r="G1195" s="1" t="s">
        <v>711</v>
      </c>
      <c r="H1195" s="1" t="s">
        <v>521</v>
      </c>
      <c r="I1195" s="1" t="s">
        <v>122</v>
      </c>
      <c r="J1195" s="1" t="s">
        <v>17273</v>
      </c>
      <c r="K1195" s="1" t="s">
        <v>577</v>
      </c>
      <c r="L1195" t="e">
        <f>VLOOKUP(B1195,HIS退!B:F,5,FALSE)</f>
        <v>#N/A</v>
      </c>
      <c r="M1195" t="e">
        <f>VLOOKUP(J1195,银行退!A:F,6,FALSE)</f>
        <v>#N/A</v>
      </c>
      <c r="N1195" t="e">
        <f>VLOOKUP(J1195,银行退!A:J,10,FALSE)</f>
        <v>#N/A</v>
      </c>
      <c r="O1195" t="e">
        <f>VLOOKUP(J1195,银行退!A:K,11,FALSE)</f>
        <v>#N/A</v>
      </c>
    </row>
    <row r="1196" spans="1:15">
      <c r="A1196" s="1" t="s">
        <v>17274</v>
      </c>
      <c r="B1196" s="1" t="s">
        <v>17275</v>
      </c>
      <c r="C1196" s="1" t="s">
        <v>4930</v>
      </c>
      <c r="D1196" s="1" t="s">
        <v>4931</v>
      </c>
      <c r="E1196" s="1" t="s">
        <v>4932</v>
      </c>
      <c r="F1196" s="2">
        <v>100</v>
      </c>
      <c r="G1196" s="1" t="s">
        <v>711</v>
      </c>
      <c r="H1196" s="1" t="s">
        <v>514</v>
      </c>
      <c r="I1196" s="1" t="s">
        <v>515</v>
      </c>
      <c r="J1196" s="1" t="s">
        <v>17276</v>
      </c>
      <c r="K1196" s="1" t="s">
        <v>17277</v>
      </c>
      <c r="L1196" t="e">
        <f>VLOOKUP(B1196,HIS退!B:F,5,FALSE)</f>
        <v>#N/A</v>
      </c>
      <c r="M1196">
        <f>VLOOKUP(J1196,银行退!A:F,6,FALSE)</f>
        <v>100</v>
      </c>
      <c r="N1196" t="e">
        <f>VLOOKUP(J1196,银行退!A:J,10,FALSE)</f>
        <v>#N/A</v>
      </c>
      <c r="O1196" t="e">
        <f>VLOOKUP(J1196,银行退!A:K,11,FALSE)</f>
        <v>#N/A</v>
      </c>
    </row>
    <row r="1197" spans="1:15">
      <c r="A1197" s="1" t="s">
        <v>17278</v>
      </c>
      <c r="B1197" s="1" t="s">
        <v>17279</v>
      </c>
      <c r="C1197" s="1" t="s">
        <v>4934</v>
      </c>
      <c r="D1197" s="1" t="s">
        <v>4935</v>
      </c>
      <c r="E1197" s="1" t="s">
        <v>4936</v>
      </c>
      <c r="F1197" s="2">
        <v>8004.5</v>
      </c>
      <c r="G1197" s="1" t="s">
        <v>711</v>
      </c>
      <c r="H1197" s="1" t="s">
        <v>514</v>
      </c>
      <c r="I1197" s="1" t="s">
        <v>515</v>
      </c>
      <c r="J1197" s="1" t="s">
        <v>17280</v>
      </c>
      <c r="K1197" s="1" t="s">
        <v>17281</v>
      </c>
      <c r="L1197" t="e">
        <f>VLOOKUP(B1197,HIS退!B:F,5,FALSE)</f>
        <v>#N/A</v>
      </c>
      <c r="M1197">
        <f>VLOOKUP(J1197,银行退!A:F,6,FALSE)</f>
        <v>8004.5</v>
      </c>
      <c r="N1197" t="e">
        <f>VLOOKUP(J1197,银行退!A:J,10,FALSE)</f>
        <v>#N/A</v>
      </c>
      <c r="O1197" t="e">
        <f>VLOOKUP(J1197,银行退!A:K,11,FALSE)</f>
        <v>#N/A</v>
      </c>
    </row>
    <row r="1198" spans="1:15">
      <c r="A1198" s="1" t="s">
        <v>17282</v>
      </c>
      <c r="B1198" s="1" t="s">
        <v>17283</v>
      </c>
      <c r="C1198" s="1" t="s">
        <v>4938</v>
      </c>
      <c r="D1198" s="1" t="s">
        <v>4939</v>
      </c>
      <c r="E1198" s="1" t="s">
        <v>4940</v>
      </c>
      <c r="F1198" s="2">
        <v>427.26</v>
      </c>
      <c r="G1198" s="1" t="s">
        <v>711</v>
      </c>
      <c r="H1198" s="1" t="s">
        <v>514</v>
      </c>
      <c r="I1198" s="1" t="s">
        <v>515</v>
      </c>
      <c r="J1198" s="1" t="s">
        <v>17284</v>
      </c>
      <c r="K1198" s="1" t="s">
        <v>17285</v>
      </c>
      <c r="L1198" t="e">
        <f>VLOOKUP(B1198,HIS退!B:F,5,FALSE)</f>
        <v>#N/A</v>
      </c>
      <c r="M1198">
        <f>VLOOKUP(J1198,银行退!A:F,6,FALSE)</f>
        <v>427.26</v>
      </c>
      <c r="N1198" t="e">
        <f>VLOOKUP(J1198,银行退!A:J,10,FALSE)</f>
        <v>#N/A</v>
      </c>
      <c r="O1198" t="e">
        <f>VLOOKUP(J1198,银行退!A:K,11,FALSE)</f>
        <v>#N/A</v>
      </c>
    </row>
    <row r="1199" spans="1:15">
      <c r="A1199" s="1" t="s">
        <v>17286</v>
      </c>
      <c r="B1199" s="1" t="s">
        <v>17287</v>
      </c>
      <c r="C1199" s="1" t="s">
        <v>4942</v>
      </c>
      <c r="D1199" s="1" t="s">
        <v>4943</v>
      </c>
      <c r="E1199" s="1" t="s">
        <v>4944</v>
      </c>
      <c r="F1199" s="2">
        <v>3666.03</v>
      </c>
      <c r="G1199" s="1" t="s">
        <v>711</v>
      </c>
      <c r="H1199" s="1" t="s">
        <v>514</v>
      </c>
      <c r="I1199" s="1" t="s">
        <v>515</v>
      </c>
      <c r="J1199" s="1" t="s">
        <v>17288</v>
      </c>
      <c r="K1199" s="1" t="s">
        <v>17289</v>
      </c>
      <c r="L1199" t="e">
        <f>VLOOKUP(B1199,HIS退!B:F,5,FALSE)</f>
        <v>#N/A</v>
      </c>
      <c r="M1199">
        <f>VLOOKUP(J1199,银行退!A:F,6,FALSE)</f>
        <v>3666.03</v>
      </c>
      <c r="N1199" t="e">
        <f>VLOOKUP(J1199,银行退!A:J,10,FALSE)</f>
        <v>#N/A</v>
      </c>
      <c r="O1199" t="e">
        <f>VLOOKUP(J1199,银行退!A:K,11,FALSE)</f>
        <v>#N/A</v>
      </c>
    </row>
    <row r="1200" spans="1:15">
      <c r="A1200" s="1" t="s">
        <v>17290</v>
      </c>
      <c r="B1200" s="1" t="s">
        <v>17291</v>
      </c>
      <c r="C1200" s="1" t="s">
        <v>4946</v>
      </c>
      <c r="D1200" s="1" t="s">
        <v>4947</v>
      </c>
      <c r="E1200" s="1" t="s">
        <v>4948</v>
      </c>
      <c r="F1200" s="2">
        <v>920</v>
      </c>
      <c r="G1200" s="1" t="s">
        <v>711</v>
      </c>
      <c r="H1200" s="1" t="s">
        <v>514</v>
      </c>
      <c r="I1200" s="1" t="s">
        <v>515</v>
      </c>
      <c r="J1200" s="1" t="s">
        <v>17292</v>
      </c>
      <c r="K1200" s="1" t="s">
        <v>17293</v>
      </c>
      <c r="L1200" t="e">
        <f>VLOOKUP(B1200,HIS退!B:F,5,FALSE)</f>
        <v>#N/A</v>
      </c>
      <c r="M1200">
        <f>VLOOKUP(J1200,银行退!A:F,6,FALSE)</f>
        <v>920</v>
      </c>
      <c r="N1200" t="e">
        <f>VLOOKUP(J1200,银行退!A:J,10,FALSE)</f>
        <v>#N/A</v>
      </c>
      <c r="O1200" t="e">
        <f>VLOOKUP(J1200,银行退!A:K,11,FALSE)</f>
        <v>#N/A</v>
      </c>
    </row>
    <row r="1201" spans="1:15">
      <c r="A1201" s="1" t="s">
        <v>17294</v>
      </c>
      <c r="B1201" s="1" t="s">
        <v>17295</v>
      </c>
      <c r="C1201" s="1" t="s">
        <v>4950</v>
      </c>
      <c r="D1201" s="1" t="s">
        <v>4951</v>
      </c>
      <c r="E1201" s="1" t="s">
        <v>4952</v>
      </c>
      <c r="F1201" s="2">
        <v>383.78</v>
      </c>
      <c r="G1201" s="1" t="s">
        <v>711</v>
      </c>
      <c r="H1201" s="1" t="s">
        <v>514</v>
      </c>
      <c r="I1201" s="1" t="s">
        <v>515</v>
      </c>
      <c r="J1201" s="1" t="s">
        <v>17296</v>
      </c>
      <c r="K1201" s="1" t="s">
        <v>549</v>
      </c>
      <c r="L1201" t="e">
        <f>VLOOKUP(B1201,HIS退!B:F,5,FALSE)</f>
        <v>#N/A</v>
      </c>
      <c r="M1201">
        <f>VLOOKUP(J1201,银行退!A:F,6,FALSE)</f>
        <v>383.78</v>
      </c>
      <c r="N1201" t="e">
        <f>VLOOKUP(J1201,银行退!A:J,10,FALSE)</f>
        <v>#N/A</v>
      </c>
      <c r="O1201" t="e">
        <f>VLOOKUP(J1201,银行退!A:K,11,FALSE)</f>
        <v>#N/A</v>
      </c>
    </row>
    <row r="1202" spans="1:15">
      <c r="A1202" s="1" t="s">
        <v>17297</v>
      </c>
      <c r="B1202" s="1" t="s">
        <v>17298</v>
      </c>
      <c r="C1202" s="1" t="s">
        <v>4954</v>
      </c>
      <c r="D1202" s="1" t="s">
        <v>4955</v>
      </c>
      <c r="E1202" s="1" t="s">
        <v>208</v>
      </c>
      <c r="F1202" s="2">
        <v>1931.24</v>
      </c>
      <c r="G1202" s="1" t="s">
        <v>711</v>
      </c>
      <c r="H1202" s="1" t="s">
        <v>514</v>
      </c>
      <c r="I1202" s="1" t="s">
        <v>515</v>
      </c>
      <c r="J1202" s="1" t="s">
        <v>17299</v>
      </c>
      <c r="K1202" s="1" t="s">
        <v>17300</v>
      </c>
      <c r="L1202" t="e">
        <f>VLOOKUP(B1202,HIS退!B:F,5,FALSE)</f>
        <v>#N/A</v>
      </c>
      <c r="M1202">
        <f>VLOOKUP(J1202,银行退!A:F,6,FALSE)</f>
        <v>1931.24</v>
      </c>
      <c r="N1202" t="e">
        <f>VLOOKUP(J1202,银行退!A:J,10,FALSE)</f>
        <v>#N/A</v>
      </c>
      <c r="O1202" t="e">
        <f>VLOOKUP(J1202,银行退!A:K,11,FALSE)</f>
        <v>#N/A</v>
      </c>
    </row>
    <row r="1203" spans="1:15">
      <c r="A1203" s="1" t="s">
        <v>17301</v>
      </c>
      <c r="B1203" s="1" t="s">
        <v>17302</v>
      </c>
      <c r="C1203" s="1" t="s">
        <v>4957</v>
      </c>
      <c r="D1203" s="1" t="s">
        <v>4958</v>
      </c>
      <c r="E1203" s="1" t="s">
        <v>4959</v>
      </c>
      <c r="F1203" s="2">
        <v>10109.68</v>
      </c>
      <c r="G1203" s="1" t="s">
        <v>711</v>
      </c>
      <c r="H1203" s="1" t="s">
        <v>514</v>
      </c>
      <c r="I1203" s="1" t="s">
        <v>515</v>
      </c>
      <c r="J1203" s="1" t="s">
        <v>17303</v>
      </c>
      <c r="K1203" s="1" t="s">
        <v>17304</v>
      </c>
      <c r="L1203" t="e">
        <f>VLOOKUP(B1203,HIS退!B:F,5,FALSE)</f>
        <v>#N/A</v>
      </c>
      <c r="M1203">
        <f>VLOOKUP(J1203,银行退!A:F,6,FALSE)</f>
        <v>10109.68</v>
      </c>
      <c r="N1203" t="e">
        <f>VLOOKUP(J1203,银行退!A:J,10,FALSE)</f>
        <v>#N/A</v>
      </c>
      <c r="O1203" t="e">
        <f>VLOOKUP(J1203,银行退!A:K,11,FALSE)</f>
        <v>#N/A</v>
      </c>
    </row>
    <row r="1204" spans="1:15">
      <c r="A1204" s="1" t="s">
        <v>17305</v>
      </c>
      <c r="B1204" s="1" t="s">
        <v>17306</v>
      </c>
      <c r="C1204" s="1" t="s">
        <v>4961</v>
      </c>
      <c r="D1204" s="1" t="s">
        <v>4962</v>
      </c>
      <c r="E1204" s="1" t="s">
        <v>4963</v>
      </c>
      <c r="F1204" s="2">
        <v>3000</v>
      </c>
      <c r="G1204" s="1" t="s">
        <v>711</v>
      </c>
      <c r="H1204" s="1" t="s">
        <v>514</v>
      </c>
      <c r="I1204" s="1" t="s">
        <v>515</v>
      </c>
      <c r="J1204" s="1" t="s">
        <v>17307</v>
      </c>
      <c r="K1204" s="1" t="s">
        <v>17308</v>
      </c>
      <c r="L1204" t="e">
        <f>VLOOKUP(B1204,HIS退!B:F,5,FALSE)</f>
        <v>#N/A</v>
      </c>
      <c r="M1204">
        <f>VLOOKUP(J1204,银行退!A:F,6,FALSE)</f>
        <v>3000</v>
      </c>
      <c r="N1204" t="e">
        <f>VLOOKUP(J1204,银行退!A:J,10,FALSE)</f>
        <v>#N/A</v>
      </c>
      <c r="O1204" t="e">
        <f>VLOOKUP(J1204,银行退!A:K,11,FALSE)</f>
        <v>#N/A</v>
      </c>
    </row>
    <row r="1205" spans="1:15">
      <c r="A1205" s="1" t="s">
        <v>17309</v>
      </c>
      <c r="B1205" s="1" t="s">
        <v>17310</v>
      </c>
      <c r="C1205" s="1" t="s">
        <v>4965</v>
      </c>
      <c r="D1205" s="1" t="s">
        <v>4966</v>
      </c>
      <c r="E1205" s="1" t="s">
        <v>4967</v>
      </c>
      <c r="F1205" s="2">
        <v>1901.72</v>
      </c>
      <c r="G1205" s="1" t="s">
        <v>711</v>
      </c>
      <c r="H1205" s="1" t="s">
        <v>514</v>
      </c>
      <c r="I1205" s="1" t="s">
        <v>515</v>
      </c>
      <c r="J1205" s="1" t="s">
        <v>17311</v>
      </c>
      <c r="K1205" s="1" t="s">
        <v>17312</v>
      </c>
      <c r="L1205" t="e">
        <f>VLOOKUP(B1205,HIS退!B:F,5,FALSE)</f>
        <v>#N/A</v>
      </c>
      <c r="M1205">
        <f>VLOOKUP(J1205,银行退!A:F,6,FALSE)</f>
        <v>1901.72</v>
      </c>
      <c r="N1205" t="e">
        <f>VLOOKUP(J1205,银行退!A:J,10,FALSE)</f>
        <v>#N/A</v>
      </c>
      <c r="O1205" t="e">
        <f>VLOOKUP(J1205,银行退!A:K,11,FALSE)</f>
        <v>#N/A</v>
      </c>
    </row>
    <row r="1206" spans="1:15">
      <c r="A1206" s="1" t="s">
        <v>17313</v>
      </c>
      <c r="B1206" s="1" t="s">
        <v>17314</v>
      </c>
      <c r="C1206" s="1" t="s">
        <v>4969</v>
      </c>
      <c r="D1206" s="1" t="s">
        <v>4970</v>
      </c>
      <c r="E1206" s="1" t="s">
        <v>4971</v>
      </c>
      <c r="F1206" s="2">
        <v>3478.57</v>
      </c>
      <c r="G1206" s="1" t="s">
        <v>711</v>
      </c>
      <c r="H1206" s="1" t="s">
        <v>514</v>
      </c>
      <c r="I1206" s="1" t="s">
        <v>515</v>
      </c>
      <c r="J1206" s="1" t="s">
        <v>17315</v>
      </c>
      <c r="K1206" s="1" t="s">
        <v>17316</v>
      </c>
      <c r="L1206" t="e">
        <f>VLOOKUP(B1206,HIS退!B:F,5,FALSE)</f>
        <v>#N/A</v>
      </c>
      <c r="M1206">
        <f>VLOOKUP(J1206,银行退!A:F,6,FALSE)</f>
        <v>3478.57</v>
      </c>
      <c r="N1206" t="e">
        <f>VLOOKUP(J1206,银行退!A:J,10,FALSE)</f>
        <v>#N/A</v>
      </c>
      <c r="O1206" t="e">
        <f>VLOOKUP(J1206,银行退!A:K,11,FALSE)</f>
        <v>#N/A</v>
      </c>
    </row>
    <row r="1207" spans="1:15">
      <c r="A1207" s="1" t="s">
        <v>17317</v>
      </c>
      <c r="B1207" s="1" t="s">
        <v>17318</v>
      </c>
      <c r="C1207" s="1" t="s">
        <v>4973</v>
      </c>
      <c r="D1207" s="1" t="s">
        <v>4974</v>
      </c>
      <c r="E1207" s="1" t="s">
        <v>399</v>
      </c>
      <c r="F1207" s="2">
        <v>2000</v>
      </c>
      <c r="G1207" s="1" t="s">
        <v>711</v>
      </c>
      <c r="H1207" s="1" t="s">
        <v>514</v>
      </c>
      <c r="I1207" s="1" t="s">
        <v>515</v>
      </c>
      <c r="J1207" s="1" t="s">
        <v>17319</v>
      </c>
      <c r="K1207" s="1" t="s">
        <v>17320</v>
      </c>
      <c r="L1207" t="e">
        <f>VLOOKUP(B1207,HIS退!B:F,5,FALSE)</f>
        <v>#N/A</v>
      </c>
      <c r="M1207">
        <f>VLOOKUP(J1207,银行退!A:F,6,FALSE)</f>
        <v>2000</v>
      </c>
      <c r="N1207" t="e">
        <f>VLOOKUP(J1207,银行退!A:J,10,FALSE)</f>
        <v>#N/A</v>
      </c>
      <c r="O1207" t="e">
        <f>VLOOKUP(J1207,银行退!A:K,11,FALSE)</f>
        <v>#N/A</v>
      </c>
    </row>
    <row r="1208" spans="1:15">
      <c r="A1208" s="1" t="s">
        <v>17321</v>
      </c>
      <c r="B1208" s="1" t="s">
        <v>17322</v>
      </c>
      <c r="C1208" s="1" t="s">
        <v>17323</v>
      </c>
      <c r="D1208" s="1" t="s">
        <v>4976</v>
      </c>
      <c r="E1208" s="1" t="s">
        <v>4977</v>
      </c>
      <c r="F1208" s="2">
        <v>4248.6000000000004</v>
      </c>
      <c r="G1208" s="1" t="s">
        <v>711</v>
      </c>
      <c r="H1208" s="1" t="s">
        <v>517</v>
      </c>
      <c r="I1208" s="1" t="s">
        <v>122</v>
      </c>
      <c r="J1208" s="1" t="s">
        <v>17324</v>
      </c>
      <c r="K1208" s="1" t="s">
        <v>17325</v>
      </c>
      <c r="L1208" t="e">
        <f>VLOOKUP(B1208,HIS退!B:F,5,FALSE)</f>
        <v>#N/A</v>
      </c>
      <c r="M1208">
        <f>VLOOKUP(J1208,银行退!A:F,6,FALSE)</f>
        <v>4248.6000000000004</v>
      </c>
      <c r="N1208" t="e">
        <f>VLOOKUP(J1208,银行退!A:J,10,FALSE)</f>
        <v>#N/A</v>
      </c>
      <c r="O1208" t="str">
        <f>VLOOKUP(J1208,银行退!A:K,11,FALSE)</f>
        <v>20170807</v>
      </c>
    </row>
    <row r="1209" spans="1:15">
      <c r="A1209" s="1" t="s">
        <v>17326</v>
      </c>
      <c r="B1209" s="1" t="s">
        <v>17327</v>
      </c>
      <c r="C1209" s="1" t="s">
        <v>4979</v>
      </c>
      <c r="D1209" s="1" t="s">
        <v>4980</v>
      </c>
      <c r="E1209" s="1" t="s">
        <v>4981</v>
      </c>
      <c r="F1209" s="2">
        <v>205.2</v>
      </c>
      <c r="G1209" s="1" t="s">
        <v>711</v>
      </c>
      <c r="H1209" s="1" t="s">
        <v>514</v>
      </c>
      <c r="I1209" s="1" t="s">
        <v>515</v>
      </c>
      <c r="J1209" s="1" t="s">
        <v>17328</v>
      </c>
      <c r="K1209" s="1" t="s">
        <v>17329</v>
      </c>
      <c r="L1209" t="e">
        <f>VLOOKUP(B1209,HIS退!B:F,5,FALSE)</f>
        <v>#N/A</v>
      </c>
      <c r="M1209">
        <f>VLOOKUP(J1209,银行退!A:F,6,FALSE)</f>
        <v>205.2</v>
      </c>
      <c r="N1209" t="e">
        <f>VLOOKUP(J1209,银行退!A:J,10,FALSE)</f>
        <v>#N/A</v>
      </c>
      <c r="O1209" t="e">
        <f>VLOOKUP(J1209,银行退!A:K,11,FALSE)</f>
        <v>#N/A</v>
      </c>
    </row>
    <row r="1210" spans="1:15">
      <c r="A1210" s="1" t="s">
        <v>17330</v>
      </c>
      <c r="B1210" s="1" t="s">
        <v>17331</v>
      </c>
      <c r="C1210" s="1" t="s">
        <v>4983</v>
      </c>
      <c r="D1210" s="1" t="s">
        <v>4984</v>
      </c>
      <c r="E1210" s="1" t="s">
        <v>419</v>
      </c>
      <c r="F1210" s="2">
        <v>49.19</v>
      </c>
      <c r="G1210" s="1" t="s">
        <v>711</v>
      </c>
      <c r="H1210" s="1" t="s">
        <v>514</v>
      </c>
      <c r="I1210" s="1" t="s">
        <v>515</v>
      </c>
      <c r="J1210" s="1" t="s">
        <v>17332</v>
      </c>
      <c r="K1210" s="1" t="s">
        <v>17333</v>
      </c>
      <c r="L1210" t="e">
        <f>VLOOKUP(B1210,HIS退!B:F,5,FALSE)</f>
        <v>#N/A</v>
      </c>
      <c r="M1210">
        <f>VLOOKUP(J1210,银行退!A:F,6,FALSE)</f>
        <v>49.19</v>
      </c>
      <c r="N1210" t="e">
        <f>VLOOKUP(J1210,银行退!A:J,10,FALSE)</f>
        <v>#N/A</v>
      </c>
      <c r="O1210" t="e">
        <f>VLOOKUP(J1210,银行退!A:K,11,FALSE)</f>
        <v>#N/A</v>
      </c>
    </row>
    <row r="1211" spans="1:15">
      <c r="A1211" s="1" t="s">
        <v>17334</v>
      </c>
      <c r="B1211" s="1" t="s">
        <v>17335</v>
      </c>
      <c r="C1211" s="1" t="s">
        <v>4986</v>
      </c>
      <c r="D1211" s="1" t="s">
        <v>4987</v>
      </c>
      <c r="E1211" s="1" t="s">
        <v>1388</v>
      </c>
      <c r="F1211" s="2">
        <v>8495.68</v>
      </c>
      <c r="G1211" s="1" t="s">
        <v>711</v>
      </c>
      <c r="H1211" s="1" t="s">
        <v>514</v>
      </c>
      <c r="I1211" s="1" t="s">
        <v>515</v>
      </c>
      <c r="J1211" s="1" t="s">
        <v>17336</v>
      </c>
      <c r="K1211" s="1" t="s">
        <v>13271</v>
      </c>
      <c r="L1211" t="e">
        <f>VLOOKUP(B1211,HIS退!B:F,5,FALSE)</f>
        <v>#N/A</v>
      </c>
      <c r="M1211">
        <f>VLOOKUP(J1211,银行退!A:F,6,FALSE)</f>
        <v>8495.68</v>
      </c>
      <c r="N1211" t="e">
        <f>VLOOKUP(J1211,银行退!A:J,10,FALSE)</f>
        <v>#N/A</v>
      </c>
      <c r="O1211" t="e">
        <f>VLOOKUP(J1211,银行退!A:K,11,FALSE)</f>
        <v>#N/A</v>
      </c>
    </row>
    <row r="1212" spans="1:15">
      <c r="A1212" s="1" t="s">
        <v>17337</v>
      </c>
      <c r="B1212" s="1" t="s">
        <v>17338</v>
      </c>
      <c r="C1212" s="1" t="s">
        <v>4989</v>
      </c>
      <c r="D1212" s="1" t="s">
        <v>4990</v>
      </c>
      <c r="E1212" s="1" t="s">
        <v>4991</v>
      </c>
      <c r="F1212" s="2">
        <v>367.5</v>
      </c>
      <c r="G1212" s="1" t="s">
        <v>711</v>
      </c>
      <c r="H1212" s="1" t="s">
        <v>514</v>
      </c>
      <c r="I1212" s="1" t="s">
        <v>515</v>
      </c>
      <c r="J1212" s="1" t="s">
        <v>17339</v>
      </c>
      <c r="K1212" s="1" t="s">
        <v>17340</v>
      </c>
      <c r="L1212" t="e">
        <f>VLOOKUP(B1212,HIS退!B:F,5,FALSE)</f>
        <v>#N/A</v>
      </c>
      <c r="M1212">
        <f>VLOOKUP(J1212,银行退!A:F,6,FALSE)</f>
        <v>367.5</v>
      </c>
      <c r="N1212" t="e">
        <f>VLOOKUP(J1212,银行退!A:J,10,FALSE)</f>
        <v>#N/A</v>
      </c>
      <c r="O1212" t="e">
        <f>VLOOKUP(J1212,银行退!A:K,11,FALSE)</f>
        <v>#N/A</v>
      </c>
    </row>
    <row r="1213" spans="1:15">
      <c r="A1213" s="1" t="s">
        <v>17341</v>
      </c>
      <c r="B1213" s="1" t="s">
        <v>17342</v>
      </c>
      <c r="C1213" s="1" t="s">
        <v>4993</v>
      </c>
      <c r="D1213" s="1" t="s">
        <v>4994</v>
      </c>
      <c r="E1213" s="1" t="s">
        <v>1320</v>
      </c>
      <c r="F1213" s="2">
        <v>567</v>
      </c>
      <c r="G1213" s="1" t="s">
        <v>711</v>
      </c>
      <c r="H1213" s="1" t="s">
        <v>514</v>
      </c>
      <c r="I1213" s="1" t="s">
        <v>515</v>
      </c>
      <c r="J1213" s="1" t="s">
        <v>17343</v>
      </c>
      <c r="K1213" s="1" t="s">
        <v>17344</v>
      </c>
      <c r="L1213" t="e">
        <f>VLOOKUP(B1213,HIS退!B:F,5,FALSE)</f>
        <v>#N/A</v>
      </c>
      <c r="M1213">
        <f>VLOOKUP(J1213,银行退!A:F,6,FALSE)</f>
        <v>567</v>
      </c>
      <c r="N1213" t="e">
        <f>VLOOKUP(J1213,银行退!A:J,10,FALSE)</f>
        <v>#N/A</v>
      </c>
      <c r="O1213" t="e">
        <f>VLOOKUP(J1213,银行退!A:K,11,FALSE)</f>
        <v>#N/A</v>
      </c>
    </row>
    <row r="1214" spans="1:15">
      <c r="A1214" s="1" t="s">
        <v>17345</v>
      </c>
      <c r="B1214" s="1" t="s">
        <v>17346</v>
      </c>
      <c r="C1214" s="1" t="s">
        <v>4996</v>
      </c>
      <c r="D1214" s="1" t="s">
        <v>4997</v>
      </c>
      <c r="E1214" s="1" t="s">
        <v>4998</v>
      </c>
      <c r="F1214" s="2">
        <v>500</v>
      </c>
      <c r="G1214" s="1" t="s">
        <v>711</v>
      </c>
      <c r="H1214" s="1" t="s">
        <v>514</v>
      </c>
      <c r="I1214" s="1" t="s">
        <v>515</v>
      </c>
      <c r="J1214" s="1" t="s">
        <v>17347</v>
      </c>
      <c r="K1214" s="1" t="s">
        <v>17348</v>
      </c>
      <c r="L1214" t="e">
        <f>VLOOKUP(B1214,HIS退!B:F,5,FALSE)</f>
        <v>#N/A</v>
      </c>
      <c r="M1214">
        <f>VLOOKUP(J1214,银行退!A:F,6,FALSE)</f>
        <v>500</v>
      </c>
      <c r="N1214" t="e">
        <f>VLOOKUP(J1214,银行退!A:J,10,FALSE)</f>
        <v>#N/A</v>
      </c>
      <c r="O1214" t="e">
        <f>VLOOKUP(J1214,银行退!A:K,11,FALSE)</f>
        <v>#N/A</v>
      </c>
    </row>
    <row r="1215" spans="1:15">
      <c r="A1215" s="1" t="s">
        <v>17349</v>
      </c>
      <c r="B1215" s="1" t="s">
        <v>17350</v>
      </c>
      <c r="C1215" s="1" t="s">
        <v>5000</v>
      </c>
      <c r="D1215" s="1" t="s">
        <v>5001</v>
      </c>
      <c r="E1215" s="1" t="s">
        <v>5002</v>
      </c>
      <c r="F1215" s="2">
        <v>96.39</v>
      </c>
      <c r="G1215" s="1" t="s">
        <v>711</v>
      </c>
      <c r="H1215" s="1" t="s">
        <v>514</v>
      </c>
      <c r="I1215" s="1" t="s">
        <v>515</v>
      </c>
      <c r="J1215" s="1" t="s">
        <v>17351</v>
      </c>
      <c r="K1215" s="1" t="s">
        <v>17352</v>
      </c>
      <c r="L1215" t="e">
        <f>VLOOKUP(B1215,HIS退!B:F,5,FALSE)</f>
        <v>#N/A</v>
      </c>
      <c r="M1215">
        <f>VLOOKUP(J1215,银行退!A:F,6,FALSE)</f>
        <v>96.39</v>
      </c>
      <c r="N1215" t="e">
        <f>VLOOKUP(J1215,银行退!A:J,10,FALSE)</f>
        <v>#N/A</v>
      </c>
      <c r="O1215" t="e">
        <f>VLOOKUP(J1215,银行退!A:K,11,FALSE)</f>
        <v>#N/A</v>
      </c>
    </row>
    <row r="1216" spans="1:15">
      <c r="A1216" s="1" t="s">
        <v>17353</v>
      </c>
      <c r="B1216" s="1" t="s">
        <v>17354</v>
      </c>
      <c r="C1216" s="1" t="s">
        <v>5004</v>
      </c>
      <c r="D1216" s="1" t="s">
        <v>348</v>
      </c>
      <c r="E1216" s="1" t="s">
        <v>349</v>
      </c>
      <c r="F1216" s="2">
        <v>50</v>
      </c>
      <c r="G1216" s="1" t="s">
        <v>711</v>
      </c>
      <c r="H1216" s="1" t="s">
        <v>514</v>
      </c>
      <c r="I1216" s="1" t="s">
        <v>515</v>
      </c>
      <c r="J1216" s="1" t="s">
        <v>17355</v>
      </c>
      <c r="K1216" s="1" t="s">
        <v>610</v>
      </c>
      <c r="L1216" t="e">
        <f>VLOOKUP(B1216,HIS退!B:F,5,FALSE)</f>
        <v>#N/A</v>
      </c>
      <c r="M1216">
        <f>VLOOKUP(J1216,银行退!A:F,6,FALSE)</f>
        <v>50</v>
      </c>
      <c r="N1216" t="e">
        <f>VLOOKUP(J1216,银行退!A:J,10,FALSE)</f>
        <v>#N/A</v>
      </c>
      <c r="O1216" t="e">
        <f>VLOOKUP(J1216,银行退!A:K,11,FALSE)</f>
        <v>#N/A</v>
      </c>
    </row>
    <row r="1217" spans="1:15">
      <c r="A1217" s="1" t="s">
        <v>17356</v>
      </c>
      <c r="B1217" s="1" t="s">
        <v>17357</v>
      </c>
      <c r="C1217" s="1" t="s">
        <v>5006</v>
      </c>
      <c r="D1217" s="1" t="s">
        <v>264</v>
      </c>
      <c r="E1217" s="1" t="s">
        <v>37</v>
      </c>
      <c r="F1217" s="2">
        <v>989.5</v>
      </c>
      <c r="G1217" s="1" t="s">
        <v>711</v>
      </c>
      <c r="H1217" s="1" t="s">
        <v>514</v>
      </c>
      <c r="I1217" s="1" t="s">
        <v>515</v>
      </c>
      <c r="J1217" s="1" t="s">
        <v>17358</v>
      </c>
      <c r="K1217" s="1" t="s">
        <v>574</v>
      </c>
      <c r="L1217" t="e">
        <f>VLOOKUP(B1217,HIS退!B:F,5,FALSE)</f>
        <v>#N/A</v>
      </c>
      <c r="M1217">
        <f>VLOOKUP(J1217,银行退!A:F,6,FALSE)</f>
        <v>989.5</v>
      </c>
      <c r="N1217" t="e">
        <f>VLOOKUP(J1217,银行退!A:J,10,FALSE)</f>
        <v>#N/A</v>
      </c>
      <c r="O1217" t="e">
        <f>VLOOKUP(J1217,银行退!A:K,11,FALSE)</f>
        <v>#N/A</v>
      </c>
    </row>
    <row r="1218" spans="1:15">
      <c r="A1218" s="1" t="s">
        <v>579</v>
      </c>
      <c r="B1218" s="1" t="s">
        <v>17359</v>
      </c>
      <c r="C1218" s="1" t="s">
        <v>5008</v>
      </c>
      <c r="D1218" s="1" t="s">
        <v>5009</v>
      </c>
      <c r="E1218" s="1" t="s">
        <v>419</v>
      </c>
      <c r="F1218" s="2">
        <v>5609.95</v>
      </c>
      <c r="G1218" s="1" t="s">
        <v>711</v>
      </c>
      <c r="H1218" s="1" t="s">
        <v>514</v>
      </c>
      <c r="I1218" s="1" t="s">
        <v>515</v>
      </c>
      <c r="J1218" s="1" t="s">
        <v>17360</v>
      </c>
      <c r="K1218" s="1" t="s">
        <v>17333</v>
      </c>
      <c r="L1218" t="e">
        <f>VLOOKUP(B1218,HIS退!B:F,5,FALSE)</f>
        <v>#N/A</v>
      </c>
      <c r="M1218">
        <f>VLOOKUP(J1218,银行退!A:F,6,FALSE)</f>
        <v>5609.95</v>
      </c>
      <c r="N1218" t="e">
        <f>VLOOKUP(J1218,银行退!A:J,10,FALSE)</f>
        <v>#N/A</v>
      </c>
      <c r="O1218" t="e">
        <f>VLOOKUP(J1218,银行退!A:K,11,FALSE)</f>
        <v>#N/A</v>
      </c>
    </row>
    <row r="1219" spans="1:15">
      <c r="A1219" s="1" t="s">
        <v>17361</v>
      </c>
      <c r="B1219" s="1" t="s">
        <v>17362</v>
      </c>
      <c r="C1219" s="1" t="s">
        <v>5011</v>
      </c>
      <c r="D1219" s="1" t="s">
        <v>5012</v>
      </c>
      <c r="E1219" s="1" t="s">
        <v>5013</v>
      </c>
      <c r="F1219" s="2">
        <v>22.33</v>
      </c>
      <c r="G1219" s="1" t="s">
        <v>711</v>
      </c>
      <c r="H1219" s="1" t="s">
        <v>514</v>
      </c>
      <c r="I1219" s="1" t="s">
        <v>515</v>
      </c>
      <c r="J1219" s="1" t="s">
        <v>17363</v>
      </c>
      <c r="K1219" s="1" t="s">
        <v>17364</v>
      </c>
      <c r="L1219" t="e">
        <f>VLOOKUP(B1219,HIS退!B:F,5,FALSE)</f>
        <v>#N/A</v>
      </c>
      <c r="M1219">
        <f>VLOOKUP(J1219,银行退!A:F,6,FALSE)</f>
        <v>22.33</v>
      </c>
      <c r="N1219" t="e">
        <f>VLOOKUP(J1219,银行退!A:J,10,FALSE)</f>
        <v>#N/A</v>
      </c>
      <c r="O1219" t="e">
        <f>VLOOKUP(J1219,银行退!A:K,11,FALSE)</f>
        <v>#N/A</v>
      </c>
    </row>
    <row r="1220" spans="1:15">
      <c r="A1220" s="1" t="s">
        <v>17365</v>
      </c>
      <c r="B1220" s="1" t="s">
        <v>17366</v>
      </c>
      <c r="C1220" s="1" t="s">
        <v>5015</v>
      </c>
      <c r="D1220" s="1" t="s">
        <v>5016</v>
      </c>
      <c r="E1220" s="1" t="s">
        <v>5017</v>
      </c>
      <c r="F1220" s="2">
        <v>137.93</v>
      </c>
      <c r="G1220" s="1" t="s">
        <v>711</v>
      </c>
      <c r="H1220" s="1" t="s">
        <v>514</v>
      </c>
      <c r="I1220" s="1" t="s">
        <v>515</v>
      </c>
      <c r="J1220" s="1" t="s">
        <v>17367</v>
      </c>
      <c r="K1220" s="1" t="s">
        <v>17368</v>
      </c>
      <c r="L1220" t="e">
        <f>VLOOKUP(B1220,HIS退!B:F,5,FALSE)</f>
        <v>#N/A</v>
      </c>
      <c r="M1220">
        <f>VLOOKUP(J1220,银行退!A:F,6,FALSE)</f>
        <v>137.93</v>
      </c>
      <c r="N1220" t="e">
        <f>VLOOKUP(J1220,银行退!A:J,10,FALSE)</f>
        <v>#N/A</v>
      </c>
      <c r="O1220" t="e">
        <f>VLOOKUP(J1220,银行退!A:K,11,FALSE)</f>
        <v>#N/A</v>
      </c>
    </row>
    <row r="1221" spans="1:15">
      <c r="A1221" s="1" t="s">
        <v>17369</v>
      </c>
      <c r="B1221" s="1" t="s">
        <v>17370</v>
      </c>
      <c r="C1221" s="1" t="s">
        <v>5019</v>
      </c>
      <c r="D1221" s="1" t="s">
        <v>5020</v>
      </c>
      <c r="E1221" s="1" t="s">
        <v>5021</v>
      </c>
      <c r="F1221" s="2">
        <v>798</v>
      </c>
      <c r="G1221" s="1" t="s">
        <v>711</v>
      </c>
      <c r="H1221" s="1" t="s">
        <v>514</v>
      </c>
      <c r="I1221" s="1" t="s">
        <v>515</v>
      </c>
      <c r="J1221" s="1" t="s">
        <v>17371</v>
      </c>
      <c r="K1221" s="1" t="s">
        <v>17372</v>
      </c>
      <c r="L1221" t="e">
        <f>VLOOKUP(B1221,HIS退!B:F,5,FALSE)</f>
        <v>#N/A</v>
      </c>
      <c r="M1221">
        <f>VLOOKUP(J1221,银行退!A:F,6,FALSE)</f>
        <v>798</v>
      </c>
      <c r="N1221" t="e">
        <f>VLOOKUP(J1221,银行退!A:J,10,FALSE)</f>
        <v>#N/A</v>
      </c>
      <c r="O1221" t="e">
        <f>VLOOKUP(J1221,银行退!A:K,11,FALSE)</f>
        <v>#N/A</v>
      </c>
    </row>
    <row r="1222" spans="1:15">
      <c r="A1222" s="1" t="s">
        <v>17373</v>
      </c>
      <c r="B1222" s="1" t="s">
        <v>17374</v>
      </c>
      <c r="C1222" s="1" t="s">
        <v>17375</v>
      </c>
      <c r="D1222" s="1" t="s">
        <v>5023</v>
      </c>
      <c r="E1222" s="1" t="s">
        <v>5024</v>
      </c>
      <c r="F1222" s="2">
        <v>640</v>
      </c>
      <c r="G1222" s="1" t="s">
        <v>711</v>
      </c>
      <c r="H1222" s="1" t="s">
        <v>517</v>
      </c>
      <c r="I1222" s="1" t="s">
        <v>122</v>
      </c>
      <c r="J1222" s="1" t="s">
        <v>17376</v>
      </c>
      <c r="K1222" s="1" t="s">
        <v>17377</v>
      </c>
      <c r="L1222" t="e">
        <f>VLOOKUP(B1222,HIS退!B:F,5,FALSE)</f>
        <v>#N/A</v>
      </c>
      <c r="M1222">
        <f>VLOOKUP(J1222,银行退!A:F,6,FALSE)</f>
        <v>640</v>
      </c>
      <c r="N1222" t="e">
        <f>VLOOKUP(J1222,银行退!A:J,10,FALSE)</f>
        <v>#N/A</v>
      </c>
      <c r="O1222" t="str">
        <f>VLOOKUP(J1222,银行退!A:K,11,FALSE)</f>
        <v>20170807</v>
      </c>
    </row>
    <row r="1223" spans="1:15">
      <c r="A1223" s="1" t="s">
        <v>17378</v>
      </c>
      <c r="B1223" s="1" t="s">
        <v>17379</v>
      </c>
      <c r="C1223" s="1" t="s">
        <v>5026</v>
      </c>
      <c r="D1223" s="1" t="s">
        <v>5027</v>
      </c>
      <c r="E1223" s="1" t="s">
        <v>5028</v>
      </c>
      <c r="F1223" s="2">
        <v>3383.93</v>
      </c>
      <c r="G1223" s="1" t="s">
        <v>711</v>
      </c>
      <c r="H1223" s="1" t="s">
        <v>514</v>
      </c>
      <c r="I1223" s="1" t="s">
        <v>515</v>
      </c>
      <c r="J1223" s="1" t="s">
        <v>17380</v>
      </c>
      <c r="K1223" s="1" t="s">
        <v>17381</v>
      </c>
      <c r="L1223" t="e">
        <f>VLOOKUP(B1223,HIS退!B:F,5,FALSE)</f>
        <v>#N/A</v>
      </c>
      <c r="M1223">
        <f>VLOOKUP(J1223,银行退!A:F,6,FALSE)</f>
        <v>3383.93</v>
      </c>
      <c r="N1223" t="e">
        <f>VLOOKUP(J1223,银行退!A:J,10,FALSE)</f>
        <v>#N/A</v>
      </c>
      <c r="O1223" t="e">
        <f>VLOOKUP(J1223,银行退!A:K,11,FALSE)</f>
        <v>#N/A</v>
      </c>
    </row>
    <row r="1224" spans="1:15">
      <c r="A1224" s="1" t="s">
        <v>17382</v>
      </c>
      <c r="B1224" s="1" t="s">
        <v>17383</v>
      </c>
      <c r="C1224" s="1" t="s">
        <v>5030</v>
      </c>
      <c r="D1224" s="1" t="s">
        <v>5031</v>
      </c>
      <c r="E1224" s="1" t="s">
        <v>5032</v>
      </c>
      <c r="F1224" s="2">
        <v>250</v>
      </c>
      <c r="G1224" s="1" t="s">
        <v>711</v>
      </c>
      <c r="H1224" s="1" t="s">
        <v>514</v>
      </c>
      <c r="I1224" s="1" t="s">
        <v>515</v>
      </c>
      <c r="J1224" s="1" t="s">
        <v>17384</v>
      </c>
      <c r="K1224" s="1" t="s">
        <v>17385</v>
      </c>
      <c r="L1224" t="e">
        <f>VLOOKUP(B1224,HIS退!B:F,5,FALSE)</f>
        <v>#N/A</v>
      </c>
      <c r="M1224">
        <f>VLOOKUP(J1224,银行退!A:F,6,FALSE)</f>
        <v>250</v>
      </c>
      <c r="N1224" t="e">
        <f>VLOOKUP(J1224,银行退!A:J,10,FALSE)</f>
        <v>#N/A</v>
      </c>
      <c r="O1224" t="e">
        <f>VLOOKUP(J1224,银行退!A:K,11,FALSE)</f>
        <v>#N/A</v>
      </c>
    </row>
    <row r="1225" spans="1:15">
      <c r="A1225" s="1" t="s">
        <v>17382</v>
      </c>
      <c r="B1225" s="1" t="s">
        <v>17386</v>
      </c>
      <c r="C1225" s="1" t="s">
        <v>5034</v>
      </c>
      <c r="D1225" s="1" t="s">
        <v>5035</v>
      </c>
      <c r="E1225" s="1" t="s">
        <v>5036</v>
      </c>
      <c r="F1225" s="2">
        <v>90.5</v>
      </c>
      <c r="G1225" s="1" t="s">
        <v>711</v>
      </c>
      <c r="H1225" s="1" t="s">
        <v>514</v>
      </c>
      <c r="I1225" s="1" t="s">
        <v>515</v>
      </c>
      <c r="J1225" s="1" t="s">
        <v>17387</v>
      </c>
      <c r="K1225" s="1" t="s">
        <v>17388</v>
      </c>
      <c r="L1225" t="e">
        <f>VLOOKUP(B1225,HIS退!B:F,5,FALSE)</f>
        <v>#N/A</v>
      </c>
      <c r="M1225">
        <f>VLOOKUP(J1225,银行退!A:F,6,FALSE)</f>
        <v>90.5</v>
      </c>
      <c r="N1225" t="e">
        <f>VLOOKUP(J1225,银行退!A:J,10,FALSE)</f>
        <v>#N/A</v>
      </c>
      <c r="O1225" t="e">
        <f>VLOOKUP(J1225,银行退!A:K,11,FALSE)</f>
        <v>#N/A</v>
      </c>
    </row>
    <row r="1226" spans="1:15">
      <c r="A1226" s="1" t="s">
        <v>17389</v>
      </c>
      <c r="B1226" s="1" t="s">
        <v>17390</v>
      </c>
      <c r="C1226" s="1" t="s">
        <v>5038</v>
      </c>
      <c r="D1226" s="1" t="s">
        <v>5039</v>
      </c>
      <c r="E1226" s="1" t="s">
        <v>5017</v>
      </c>
      <c r="F1226" s="2">
        <v>38785.599999999999</v>
      </c>
      <c r="G1226" s="1" t="s">
        <v>711</v>
      </c>
      <c r="H1226" s="1" t="s">
        <v>514</v>
      </c>
      <c r="I1226" s="1" t="s">
        <v>515</v>
      </c>
      <c r="J1226" s="1" t="s">
        <v>17391</v>
      </c>
      <c r="K1226" s="1" t="s">
        <v>17368</v>
      </c>
      <c r="L1226" t="e">
        <f>VLOOKUP(B1226,HIS退!B:F,5,FALSE)</f>
        <v>#N/A</v>
      </c>
      <c r="M1226">
        <f>VLOOKUP(J1226,银行退!A:F,6,FALSE)</f>
        <v>38785.599999999999</v>
      </c>
      <c r="N1226" t="e">
        <f>VLOOKUP(J1226,银行退!A:J,10,FALSE)</f>
        <v>#N/A</v>
      </c>
      <c r="O1226" t="e">
        <f>VLOOKUP(J1226,银行退!A:K,11,FALSE)</f>
        <v>#N/A</v>
      </c>
    </row>
    <row r="1227" spans="1:15">
      <c r="A1227" s="1" t="s">
        <v>17392</v>
      </c>
      <c r="B1227" s="1" t="s">
        <v>17393</v>
      </c>
      <c r="C1227" s="1" t="s">
        <v>5041</v>
      </c>
      <c r="D1227" s="1" t="s">
        <v>5042</v>
      </c>
      <c r="E1227" s="1" t="s">
        <v>5043</v>
      </c>
      <c r="F1227" s="2">
        <v>8000</v>
      </c>
      <c r="G1227" s="1" t="s">
        <v>711</v>
      </c>
      <c r="H1227" s="1" t="s">
        <v>514</v>
      </c>
      <c r="I1227" s="1" t="s">
        <v>515</v>
      </c>
      <c r="J1227" s="1" t="s">
        <v>17394</v>
      </c>
      <c r="K1227" s="1" t="s">
        <v>17395</v>
      </c>
      <c r="L1227" t="e">
        <f>VLOOKUP(B1227,HIS退!B:F,5,FALSE)</f>
        <v>#N/A</v>
      </c>
      <c r="M1227">
        <f>VLOOKUP(J1227,银行退!A:F,6,FALSE)</f>
        <v>8000</v>
      </c>
      <c r="N1227" t="e">
        <f>VLOOKUP(J1227,银行退!A:J,10,FALSE)</f>
        <v>#N/A</v>
      </c>
      <c r="O1227" t="e">
        <f>VLOOKUP(J1227,银行退!A:K,11,FALSE)</f>
        <v>#N/A</v>
      </c>
    </row>
    <row r="1228" spans="1:15">
      <c r="A1228" s="1" t="s">
        <v>17396</v>
      </c>
      <c r="B1228" s="1" t="s">
        <v>17397</v>
      </c>
      <c r="C1228" s="1" t="s">
        <v>5045</v>
      </c>
      <c r="D1228" s="1" t="s">
        <v>5046</v>
      </c>
      <c r="E1228" s="1" t="s">
        <v>5047</v>
      </c>
      <c r="F1228" s="2">
        <v>4215.07</v>
      </c>
      <c r="G1228" s="1" t="s">
        <v>711</v>
      </c>
      <c r="H1228" s="1" t="s">
        <v>514</v>
      </c>
      <c r="I1228" s="1" t="s">
        <v>515</v>
      </c>
      <c r="J1228" s="1" t="s">
        <v>17398</v>
      </c>
      <c r="K1228" s="1" t="s">
        <v>17399</v>
      </c>
      <c r="L1228" t="e">
        <f>VLOOKUP(B1228,HIS退!B:F,5,FALSE)</f>
        <v>#N/A</v>
      </c>
      <c r="M1228">
        <f>VLOOKUP(J1228,银行退!A:F,6,FALSE)</f>
        <v>4215.07</v>
      </c>
      <c r="N1228" t="e">
        <f>VLOOKUP(J1228,银行退!A:J,10,FALSE)</f>
        <v>#N/A</v>
      </c>
      <c r="O1228" t="e">
        <f>VLOOKUP(J1228,银行退!A:K,11,FALSE)</f>
        <v>#N/A</v>
      </c>
    </row>
    <row r="1229" spans="1:15">
      <c r="A1229" s="1" t="s">
        <v>17400</v>
      </c>
      <c r="B1229" s="1" t="s">
        <v>17401</v>
      </c>
      <c r="C1229" s="1" t="s">
        <v>5049</v>
      </c>
      <c r="D1229" s="1" t="s">
        <v>5050</v>
      </c>
      <c r="E1229" s="1" t="s">
        <v>5051</v>
      </c>
      <c r="F1229" s="2">
        <v>382</v>
      </c>
      <c r="G1229" s="1" t="s">
        <v>711</v>
      </c>
      <c r="H1229" s="1" t="s">
        <v>514</v>
      </c>
      <c r="I1229" s="1" t="s">
        <v>515</v>
      </c>
      <c r="J1229" s="1" t="s">
        <v>17402</v>
      </c>
      <c r="K1229" s="1" t="s">
        <v>17403</v>
      </c>
      <c r="L1229" t="e">
        <f>VLOOKUP(B1229,HIS退!B:F,5,FALSE)</f>
        <v>#N/A</v>
      </c>
      <c r="M1229">
        <f>VLOOKUP(J1229,银行退!A:F,6,FALSE)</f>
        <v>382</v>
      </c>
      <c r="N1229" t="e">
        <f>VLOOKUP(J1229,银行退!A:J,10,FALSE)</f>
        <v>#N/A</v>
      </c>
      <c r="O1229" t="e">
        <f>VLOOKUP(J1229,银行退!A:K,11,FALSE)</f>
        <v>#N/A</v>
      </c>
    </row>
    <row r="1230" spans="1:15">
      <c r="A1230" s="1" t="s">
        <v>17404</v>
      </c>
      <c r="B1230" s="1" t="s">
        <v>17405</v>
      </c>
      <c r="C1230" s="1" t="s">
        <v>5053</v>
      </c>
      <c r="D1230" s="1" t="s">
        <v>5054</v>
      </c>
      <c r="E1230" s="1" t="s">
        <v>5055</v>
      </c>
      <c r="F1230" s="2">
        <v>10000</v>
      </c>
      <c r="G1230" s="1" t="s">
        <v>711</v>
      </c>
      <c r="H1230" s="1" t="s">
        <v>514</v>
      </c>
      <c r="I1230" s="1" t="s">
        <v>515</v>
      </c>
      <c r="J1230" s="1" t="s">
        <v>17406</v>
      </c>
      <c r="K1230" s="1" t="s">
        <v>17407</v>
      </c>
      <c r="L1230" t="e">
        <f>VLOOKUP(B1230,HIS退!B:F,5,FALSE)</f>
        <v>#N/A</v>
      </c>
      <c r="M1230">
        <f>VLOOKUP(J1230,银行退!A:F,6,FALSE)</f>
        <v>10000</v>
      </c>
      <c r="N1230" t="e">
        <f>VLOOKUP(J1230,银行退!A:J,10,FALSE)</f>
        <v>#N/A</v>
      </c>
      <c r="O1230" t="e">
        <f>VLOOKUP(J1230,银行退!A:K,11,FALSE)</f>
        <v>#N/A</v>
      </c>
    </row>
    <row r="1231" spans="1:15">
      <c r="A1231" s="1" t="s">
        <v>17408</v>
      </c>
      <c r="B1231" s="1" t="s">
        <v>17409</v>
      </c>
      <c r="C1231" s="1" t="s">
        <v>5057</v>
      </c>
      <c r="D1231" s="1" t="s">
        <v>5058</v>
      </c>
      <c r="E1231" s="1" t="s">
        <v>5059</v>
      </c>
      <c r="F1231" s="2">
        <v>9979.74</v>
      </c>
      <c r="G1231" s="1" t="s">
        <v>711</v>
      </c>
      <c r="H1231" s="1" t="s">
        <v>514</v>
      </c>
      <c r="I1231" s="1" t="s">
        <v>515</v>
      </c>
      <c r="J1231" s="1" t="s">
        <v>17410</v>
      </c>
      <c r="K1231" s="1" t="s">
        <v>17411</v>
      </c>
      <c r="L1231" t="e">
        <f>VLOOKUP(B1231,HIS退!B:F,5,FALSE)</f>
        <v>#N/A</v>
      </c>
      <c r="M1231">
        <f>VLOOKUP(J1231,银行退!A:F,6,FALSE)</f>
        <v>9979.74</v>
      </c>
      <c r="N1231" t="e">
        <f>VLOOKUP(J1231,银行退!A:J,10,FALSE)</f>
        <v>#N/A</v>
      </c>
      <c r="O1231" t="e">
        <f>VLOOKUP(J1231,银行退!A:K,11,FALSE)</f>
        <v>#N/A</v>
      </c>
    </row>
    <row r="1232" spans="1:15">
      <c r="A1232" s="1" t="s">
        <v>17412</v>
      </c>
      <c r="B1232" s="1" t="s">
        <v>17413</v>
      </c>
      <c r="C1232" s="1" t="s">
        <v>17414</v>
      </c>
      <c r="D1232" s="1" t="s">
        <v>5061</v>
      </c>
      <c r="E1232" s="1" t="s">
        <v>5062</v>
      </c>
      <c r="F1232" s="2">
        <v>30</v>
      </c>
      <c r="G1232" s="1" t="s">
        <v>711</v>
      </c>
      <c r="H1232" s="1" t="s">
        <v>517</v>
      </c>
      <c r="I1232" s="1" t="s">
        <v>122</v>
      </c>
      <c r="J1232" s="1" t="s">
        <v>17415</v>
      </c>
      <c r="K1232" s="1" t="s">
        <v>17416</v>
      </c>
      <c r="L1232" t="e">
        <f>VLOOKUP(B1232,HIS退!B:F,5,FALSE)</f>
        <v>#N/A</v>
      </c>
      <c r="M1232">
        <f>VLOOKUP(J1232,银行退!A:F,6,FALSE)</f>
        <v>30</v>
      </c>
      <c r="N1232" t="e">
        <f>VLOOKUP(J1232,银行退!A:J,10,FALSE)</f>
        <v>#N/A</v>
      </c>
      <c r="O1232" t="str">
        <f>VLOOKUP(J1232,银行退!A:K,11,FALSE)</f>
        <v>20170807</v>
      </c>
    </row>
    <row r="1233" spans="1:15">
      <c r="A1233" s="1" t="s">
        <v>17417</v>
      </c>
      <c r="B1233" s="1" t="s">
        <v>17418</v>
      </c>
      <c r="C1233" s="1" t="s">
        <v>5064</v>
      </c>
      <c r="D1233" s="1" t="s">
        <v>5065</v>
      </c>
      <c r="E1233" s="1" t="s">
        <v>5066</v>
      </c>
      <c r="F1233" s="2">
        <v>3541.64</v>
      </c>
      <c r="G1233" s="1" t="s">
        <v>711</v>
      </c>
      <c r="H1233" s="1" t="s">
        <v>514</v>
      </c>
      <c r="I1233" s="1" t="s">
        <v>515</v>
      </c>
      <c r="J1233" s="1" t="s">
        <v>17419</v>
      </c>
      <c r="K1233" s="1" t="s">
        <v>17420</v>
      </c>
      <c r="L1233" t="e">
        <f>VLOOKUP(B1233,HIS退!B:F,5,FALSE)</f>
        <v>#N/A</v>
      </c>
      <c r="M1233">
        <f>VLOOKUP(J1233,银行退!A:F,6,FALSE)</f>
        <v>3541.64</v>
      </c>
      <c r="N1233" t="e">
        <f>VLOOKUP(J1233,银行退!A:J,10,FALSE)</f>
        <v>#N/A</v>
      </c>
      <c r="O1233" t="e">
        <f>VLOOKUP(J1233,银行退!A:K,11,FALSE)</f>
        <v>#N/A</v>
      </c>
    </row>
    <row r="1234" spans="1:15">
      <c r="A1234" s="1" t="s">
        <v>17421</v>
      </c>
      <c r="B1234" s="1" t="s">
        <v>17422</v>
      </c>
      <c r="C1234" s="1" t="s">
        <v>5068</v>
      </c>
      <c r="D1234" s="1" t="s">
        <v>5069</v>
      </c>
      <c r="E1234" s="1" t="s">
        <v>5070</v>
      </c>
      <c r="F1234" s="2">
        <v>90</v>
      </c>
      <c r="G1234" s="1" t="s">
        <v>711</v>
      </c>
      <c r="H1234" s="1" t="s">
        <v>514</v>
      </c>
      <c r="I1234" s="1" t="s">
        <v>515</v>
      </c>
      <c r="J1234" s="1" t="s">
        <v>17423</v>
      </c>
      <c r="K1234" s="1" t="s">
        <v>17424</v>
      </c>
      <c r="L1234" t="e">
        <f>VLOOKUP(B1234,HIS退!B:F,5,FALSE)</f>
        <v>#N/A</v>
      </c>
      <c r="M1234">
        <f>VLOOKUP(J1234,银行退!A:F,6,FALSE)</f>
        <v>90</v>
      </c>
      <c r="N1234" t="e">
        <f>VLOOKUP(J1234,银行退!A:J,10,FALSE)</f>
        <v>#N/A</v>
      </c>
      <c r="O1234" t="e">
        <f>VLOOKUP(J1234,银行退!A:K,11,FALSE)</f>
        <v>#N/A</v>
      </c>
    </row>
    <row r="1235" spans="1:15">
      <c r="A1235" s="1" t="s">
        <v>17425</v>
      </c>
      <c r="B1235" s="1" t="s">
        <v>17426</v>
      </c>
      <c r="C1235" s="1" t="s">
        <v>5072</v>
      </c>
      <c r="D1235" s="1" t="s">
        <v>5073</v>
      </c>
      <c r="E1235" s="1" t="s">
        <v>5074</v>
      </c>
      <c r="F1235" s="2">
        <v>2989.5</v>
      </c>
      <c r="G1235" s="1" t="s">
        <v>711</v>
      </c>
      <c r="H1235" s="1" t="s">
        <v>514</v>
      </c>
      <c r="I1235" s="1" t="s">
        <v>515</v>
      </c>
      <c r="J1235" s="1" t="s">
        <v>17427</v>
      </c>
      <c r="K1235" s="1" t="s">
        <v>17428</v>
      </c>
      <c r="L1235" t="e">
        <f>VLOOKUP(B1235,HIS退!B:F,5,FALSE)</f>
        <v>#N/A</v>
      </c>
      <c r="M1235">
        <f>VLOOKUP(J1235,银行退!A:F,6,FALSE)</f>
        <v>2989.5</v>
      </c>
      <c r="N1235" t="e">
        <f>VLOOKUP(J1235,银行退!A:J,10,FALSE)</f>
        <v>#N/A</v>
      </c>
      <c r="O1235" t="e">
        <f>VLOOKUP(J1235,银行退!A:K,11,FALSE)</f>
        <v>#N/A</v>
      </c>
    </row>
    <row r="1236" spans="1:15">
      <c r="A1236" s="1" t="s">
        <v>17429</v>
      </c>
      <c r="B1236" s="1" t="s">
        <v>17430</v>
      </c>
      <c r="C1236" s="1" t="s">
        <v>5076</v>
      </c>
      <c r="D1236" s="1" t="s">
        <v>5077</v>
      </c>
      <c r="E1236" s="1" t="s">
        <v>5078</v>
      </c>
      <c r="F1236" s="2">
        <v>9959.69</v>
      </c>
      <c r="G1236" s="1" t="s">
        <v>711</v>
      </c>
      <c r="H1236" s="1" t="s">
        <v>514</v>
      </c>
      <c r="I1236" s="1" t="s">
        <v>515</v>
      </c>
      <c r="J1236" s="1" t="s">
        <v>17431</v>
      </c>
      <c r="K1236" s="1" t="s">
        <v>17432</v>
      </c>
      <c r="L1236" t="e">
        <f>VLOOKUP(B1236,HIS退!B:F,5,FALSE)</f>
        <v>#N/A</v>
      </c>
      <c r="M1236">
        <f>VLOOKUP(J1236,银行退!A:F,6,FALSE)</f>
        <v>9959.69</v>
      </c>
      <c r="N1236" t="e">
        <f>VLOOKUP(J1236,银行退!A:J,10,FALSE)</f>
        <v>#N/A</v>
      </c>
      <c r="O1236" t="e">
        <f>VLOOKUP(J1236,银行退!A:K,11,FALSE)</f>
        <v>#N/A</v>
      </c>
    </row>
    <row r="1237" spans="1:15">
      <c r="A1237" s="1" t="s">
        <v>275</v>
      </c>
      <c r="B1237" s="1" t="s">
        <v>17433</v>
      </c>
      <c r="C1237" s="1" t="s">
        <v>5080</v>
      </c>
      <c r="D1237" s="1" t="s">
        <v>5081</v>
      </c>
      <c r="E1237" s="1" t="s">
        <v>5082</v>
      </c>
      <c r="F1237" s="2">
        <v>47.2</v>
      </c>
      <c r="G1237" s="1" t="s">
        <v>711</v>
      </c>
      <c r="H1237" s="1" t="s">
        <v>514</v>
      </c>
      <c r="I1237" s="1" t="s">
        <v>515</v>
      </c>
      <c r="J1237" s="1" t="s">
        <v>17434</v>
      </c>
      <c r="K1237" s="1" t="s">
        <v>17420</v>
      </c>
      <c r="L1237" t="e">
        <f>VLOOKUP(B1237,HIS退!B:F,5,FALSE)</f>
        <v>#N/A</v>
      </c>
      <c r="M1237">
        <f>VLOOKUP(J1237,银行退!A:F,6,FALSE)</f>
        <v>47.2</v>
      </c>
      <c r="N1237" t="e">
        <f>VLOOKUP(J1237,银行退!A:J,10,FALSE)</f>
        <v>#N/A</v>
      </c>
      <c r="O1237" t="e">
        <f>VLOOKUP(J1237,银行退!A:K,11,FALSE)</f>
        <v>#N/A</v>
      </c>
    </row>
    <row r="1238" spans="1:15">
      <c r="A1238" s="1" t="s">
        <v>17435</v>
      </c>
      <c r="B1238" s="1" t="s">
        <v>17436</v>
      </c>
      <c r="C1238" s="1" t="s">
        <v>17437</v>
      </c>
      <c r="D1238" s="1" t="s">
        <v>5084</v>
      </c>
      <c r="E1238" s="1" t="s">
        <v>5085</v>
      </c>
      <c r="F1238" s="2">
        <v>830</v>
      </c>
      <c r="G1238" s="1" t="s">
        <v>711</v>
      </c>
      <c r="H1238" s="1" t="s">
        <v>517</v>
      </c>
      <c r="I1238" s="1" t="s">
        <v>517</v>
      </c>
      <c r="J1238" s="1" t="s">
        <v>17438</v>
      </c>
      <c r="K1238" s="1" t="s">
        <v>17439</v>
      </c>
      <c r="L1238" t="e">
        <f>VLOOKUP(B1238,HIS退!B:F,5,FALSE)</f>
        <v>#N/A</v>
      </c>
      <c r="M1238">
        <f>VLOOKUP(J1238,银行退!A:F,6,FALSE)</f>
        <v>830</v>
      </c>
      <c r="N1238" t="e">
        <f>VLOOKUP(J1238,银行退!A:J,10,FALSE)</f>
        <v>#N/A</v>
      </c>
      <c r="O1238" t="str">
        <f>VLOOKUP(J1238,银行退!A:K,11,FALSE)</f>
        <v>20170808</v>
      </c>
    </row>
    <row r="1239" spans="1:15">
      <c r="A1239" s="1" t="s">
        <v>17440</v>
      </c>
      <c r="B1239" s="1" t="s">
        <v>17441</v>
      </c>
      <c r="C1239" s="1" t="s">
        <v>5087</v>
      </c>
      <c r="D1239" s="1" t="s">
        <v>5088</v>
      </c>
      <c r="E1239" s="1" t="s">
        <v>5089</v>
      </c>
      <c r="F1239" s="2">
        <v>177</v>
      </c>
      <c r="G1239" s="1" t="s">
        <v>711</v>
      </c>
      <c r="H1239" s="1" t="s">
        <v>514</v>
      </c>
      <c r="I1239" s="1" t="s">
        <v>515</v>
      </c>
      <c r="J1239" s="1" t="s">
        <v>17442</v>
      </c>
      <c r="K1239" s="1" t="s">
        <v>17443</v>
      </c>
      <c r="L1239" t="e">
        <f>VLOOKUP(B1239,HIS退!B:F,5,FALSE)</f>
        <v>#N/A</v>
      </c>
      <c r="M1239">
        <f>VLOOKUP(J1239,银行退!A:F,6,FALSE)</f>
        <v>177</v>
      </c>
      <c r="N1239" t="e">
        <f>VLOOKUP(J1239,银行退!A:J,10,FALSE)</f>
        <v>#N/A</v>
      </c>
      <c r="O1239" t="e">
        <f>VLOOKUP(J1239,银行退!A:K,11,FALSE)</f>
        <v>#N/A</v>
      </c>
    </row>
    <row r="1240" spans="1:15">
      <c r="A1240" s="1" t="s">
        <v>17444</v>
      </c>
      <c r="B1240" s="1" t="s">
        <v>17445</v>
      </c>
      <c r="C1240" s="1" t="s">
        <v>5091</v>
      </c>
      <c r="D1240" s="1" t="s">
        <v>5088</v>
      </c>
      <c r="E1240" s="1" t="s">
        <v>5089</v>
      </c>
      <c r="F1240" s="2">
        <v>0.8</v>
      </c>
      <c r="G1240" s="1" t="s">
        <v>711</v>
      </c>
      <c r="H1240" s="1" t="s">
        <v>514</v>
      </c>
      <c r="I1240" s="1" t="s">
        <v>515</v>
      </c>
      <c r="J1240" s="1" t="s">
        <v>17446</v>
      </c>
      <c r="K1240" s="1" t="s">
        <v>17443</v>
      </c>
      <c r="L1240" t="e">
        <f>VLOOKUP(B1240,HIS退!B:F,5,FALSE)</f>
        <v>#N/A</v>
      </c>
      <c r="M1240">
        <f>VLOOKUP(J1240,银行退!A:F,6,FALSE)</f>
        <v>0.8</v>
      </c>
      <c r="N1240" t="e">
        <f>VLOOKUP(J1240,银行退!A:J,10,FALSE)</f>
        <v>#N/A</v>
      </c>
      <c r="O1240" t="e">
        <f>VLOOKUP(J1240,银行退!A:K,11,FALSE)</f>
        <v>#N/A</v>
      </c>
    </row>
    <row r="1241" spans="1:15">
      <c r="A1241" s="1" t="s">
        <v>17447</v>
      </c>
      <c r="B1241" s="1" t="s">
        <v>17448</v>
      </c>
      <c r="C1241" s="1" t="s">
        <v>5093</v>
      </c>
      <c r="D1241" s="1" t="s">
        <v>5094</v>
      </c>
      <c r="E1241" s="1" t="s">
        <v>5095</v>
      </c>
      <c r="F1241" s="2">
        <v>2484.5</v>
      </c>
      <c r="G1241" s="1" t="s">
        <v>711</v>
      </c>
      <c r="H1241" s="1" t="s">
        <v>514</v>
      </c>
      <c r="I1241" s="1" t="s">
        <v>515</v>
      </c>
      <c r="J1241" s="1" t="s">
        <v>17449</v>
      </c>
      <c r="K1241" s="1" t="s">
        <v>17450</v>
      </c>
      <c r="L1241" t="e">
        <f>VLOOKUP(B1241,HIS退!B:F,5,FALSE)</f>
        <v>#N/A</v>
      </c>
      <c r="M1241">
        <f>VLOOKUP(J1241,银行退!A:F,6,FALSE)</f>
        <v>2484.5</v>
      </c>
      <c r="N1241" t="e">
        <f>VLOOKUP(J1241,银行退!A:J,10,FALSE)</f>
        <v>#N/A</v>
      </c>
      <c r="O1241" t="e">
        <f>VLOOKUP(J1241,银行退!A:K,11,FALSE)</f>
        <v>#N/A</v>
      </c>
    </row>
    <row r="1242" spans="1:15">
      <c r="A1242" s="1" t="s">
        <v>17451</v>
      </c>
      <c r="B1242" s="1" t="s">
        <v>17452</v>
      </c>
      <c r="C1242" s="1" t="s">
        <v>5097</v>
      </c>
      <c r="D1242" s="1" t="s">
        <v>5098</v>
      </c>
      <c r="E1242" s="1" t="s">
        <v>5099</v>
      </c>
      <c r="F1242" s="2">
        <v>300</v>
      </c>
      <c r="G1242" s="1" t="s">
        <v>711</v>
      </c>
      <c r="H1242" s="1" t="s">
        <v>514</v>
      </c>
      <c r="I1242" s="1" t="s">
        <v>515</v>
      </c>
      <c r="J1242" s="1" t="s">
        <v>17453</v>
      </c>
      <c r="K1242" s="1" t="s">
        <v>17454</v>
      </c>
      <c r="L1242" t="e">
        <f>VLOOKUP(B1242,HIS退!B:F,5,FALSE)</f>
        <v>#N/A</v>
      </c>
      <c r="M1242">
        <f>VLOOKUP(J1242,银行退!A:F,6,FALSE)</f>
        <v>300</v>
      </c>
      <c r="N1242" t="e">
        <f>VLOOKUP(J1242,银行退!A:J,10,FALSE)</f>
        <v>#N/A</v>
      </c>
      <c r="O1242" t="e">
        <f>VLOOKUP(J1242,银行退!A:K,11,FALSE)</f>
        <v>#N/A</v>
      </c>
    </row>
    <row r="1243" spans="1:15">
      <c r="A1243" s="1" t="s">
        <v>17455</v>
      </c>
      <c r="B1243" s="1" t="s">
        <v>17456</v>
      </c>
      <c r="C1243" s="1" t="s">
        <v>5101</v>
      </c>
      <c r="D1243" s="1" t="s">
        <v>2042</v>
      </c>
      <c r="E1243" s="1" t="s">
        <v>2043</v>
      </c>
      <c r="F1243" s="2">
        <v>99</v>
      </c>
      <c r="G1243" s="1" t="s">
        <v>711</v>
      </c>
      <c r="H1243" s="1" t="s">
        <v>514</v>
      </c>
      <c r="I1243" s="1" t="s">
        <v>515</v>
      </c>
      <c r="J1243" s="1" t="s">
        <v>17457</v>
      </c>
      <c r="K1243" s="1" t="s">
        <v>17458</v>
      </c>
      <c r="L1243" t="e">
        <f>VLOOKUP(B1243,HIS退!B:F,5,FALSE)</f>
        <v>#N/A</v>
      </c>
      <c r="M1243">
        <f>VLOOKUP(J1243,银行退!A:F,6,FALSE)</f>
        <v>99</v>
      </c>
      <c r="N1243" t="e">
        <f>VLOOKUP(J1243,银行退!A:J,10,FALSE)</f>
        <v>#N/A</v>
      </c>
      <c r="O1243" t="e">
        <f>VLOOKUP(J1243,银行退!A:K,11,FALSE)</f>
        <v>#N/A</v>
      </c>
    </row>
    <row r="1244" spans="1:15">
      <c r="A1244" s="1" t="s">
        <v>17459</v>
      </c>
      <c r="B1244" s="1" t="s">
        <v>17460</v>
      </c>
      <c r="C1244" s="1" t="s">
        <v>5103</v>
      </c>
      <c r="D1244" s="1" t="s">
        <v>5104</v>
      </c>
      <c r="E1244" s="1" t="s">
        <v>5105</v>
      </c>
      <c r="F1244" s="2">
        <v>3303.58</v>
      </c>
      <c r="G1244" s="1" t="s">
        <v>711</v>
      </c>
      <c r="H1244" s="1" t="s">
        <v>514</v>
      </c>
      <c r="I1244" s="1" t="s">
        <v>515</v>
      </c>
      <c r="J1244" s="1" t="s">
        <v>17461</v>
      </c>
      <c r="K1244" s="1" t="s">
        <v>17462</v>
      </c>
      <c r="L1244" t="e">
        <f>VLOOKUP(B1244,HIS退!B:F,5,FALSE)</f>
        <v>#N/A</v>
      </c>
      <c r="M1244">
        <f>VLOOKUP(J1244,银行退!A:F,6,FALSE)</f>
        <v>3303.58</v>
      </c>
      <c r="N1244" t="e">
        <f>VLOOKUP(J1244,银行退!A:J,10,FALSE)</f>
        <v>#N/A</v>
      </c>
      <c r="O1244" t="e">
        <f>VLOOKUP(J1244,银行退!A:K,11,FALSE)</f>
        <v>#N/A</v>
      </c>
    </row>
    <row r="1245" spans="1:15">
      <c r="A1245" s="1" t="s">
        <v>17463</v>
      </c>
      <c r="B1245" s="1" t="s">
        <v>17464</v>
      </c>
      <c r="C1245" s="1" t="s">
        <v>5107</v>
      </c>
      <c r="D1245" s="1" t="s">
        <v>5108</v>
      </c>
      <c r="E1245" s="1" t="s">
        <v>5109</v>
      </c>
      <c r="F1245" s="2">
        <v>243.14</v>
      </c>
      <c r="G1245" s="1" t="s">
        <v>711</v>
      </c>
      <c r="H1245" s="1" t="s">
        <v>514</v>
      </c>
      <c r="I1245" s="1" t="s">
        <v>515</v>
      </c>
      <c r="J1245" s="1" t="s">
        <v>17465</v>
      </c>
      <c r="K1245" s="1" t="s">
        <v>17466</v>
      </c>
      <c r="L1245" t="e">
        <f>VLOOKUP(B1245,HIS退!B:F,5,FALSE)</f>
        <v>#N/A</v>
      </c>
      <c r="M1245">
        <f>VLOOKUP(J1245,银行退!A:F,6,FALSE)</f>
        <v>243.14</v>
      </c>
      <c r="N1245" t="e">
        <f>VLOOKUP(J1245,银行退!A:J,10,FALSE)</f>
        <v>#N/A</v>
      </c>
      <c r="O1245" t="e">
        <f>VLOOKUP(J1245,银行退!A:K,11,FALSE)</f>
        <v>#N/A</v>
      </c>
    </row>
    <row r="1246" spans="1:15">
      <c r="A1246" s="1" t="s">
        <v>17467</v>
      </c>
      <c r="B1246" s="1" t="s">
        <v>17468</v>
      </c>
      <c r="C1246" s="1" t="s">
        <v>5111</v>
      </c>
      <c r="D1246" s="1" t="s">
        <v>5112</v>
      </c>
      <c r="E1246" s="1" t="s">
        <v>5113</v>
      </c>
      <c r="F1246" s="2">
        <v>66.5</v>
      </c>
      <c r="G1246" s="1" t="s">
        <v>711</v>
      </c>
      <c r="H1246" s="1" t="s">
        <v>514</v>
      </c>
      <c r="I1246" s="1" t="s">
        <v>515</v>
      </c>
      <c r="J1246" s="1" t="s">
        <v>17469</v>
      </c>
      <c r="K1246" s="1" t="s">
        <v>17470</v>
      </c>
      <c r="L1246" t="e">
        <f>VLOOKUP(B1246,HIS退!B:F,5,FALSE)</f>
        <v>#N/A</v>
      </c>
      <c r="M1246">
        <f>VLOOKUP(J1246,银行退!A:F,6,FALSE)</f>
        <v>66.5</v>
      </c>
      <c r="N1246" t="e">
        <f>VLOOKUP(J1246,银行退!A:J,10,FALSE)</f>
        <v>#N/A</v>
      </c>
      <c r="O1246" t="e">
        <f>VLOOKUP(J1246,银行退!A:K,11,FALSE)</f>
        <v>#N/A</v>
      </c>
    </row>
    <row r="1247" spans="1:15">
      <c r="A1247" s="1" t="s">
        <v>17471</v>
      </c>
      <c r="B1247" s="1" t="s">
        <v>17472</v>
      </c>
      <c r="C1247" s="1" t="s">
        <v>5115</v>
      </c>
      <c r="D1247" s="1" t="s">
        <v>5116</v>
      </c>
      <c r="E1247" s="1" t="s">
        <v>5117</v>
      </c>
      <c r="F1247" s="2">
        <v>2.5</v>
      </c>
      <c r="G1247" s="1" t="s">
        <v>711</v>
      </c>
      <c r="H1247" s="1" t="s">
        <v>514</v>
      </c>
      <c r="I1247" s="1" t="s">
        <v>515</v>
      </c>
      <c r="J1247" s="1" t="s">
        <v>17473</v>
      </c>
      <c r="K1247" s="1" t="s">
        <v>17474</v>
      </c>
      <c r="L1247" t="e">
        <f>VLOOKUP(B1247,HIS退!B:F,5,FALSE)</f>
        <v>#N/A</v>
      </c>
      <c r="M1247">
        <f>VLOOKUP(J1247,银行退!A:F,6,FALSE)</f>
        <v>2.5</v>
      </c>
      <c r="N1247" t="e">
        <f>VLOOKUP(J1247,银行退!A:J,10,FALSE)</f>
        <v>#N/A</v>
      </c>
      <c r="O1247" t="e">
        <f>VLOOKUP(J1247,银行退!A:K,11,FALSE)</f>
        <v>#N/A</v>
      </c>
    </row>
    <row r="1248" spans="1:15">
      <c r="A1248" s="1" t="s">
        <v>17475</v>
      </c>
      <c r="B1248" s="1" t="s">
        <v>17476</v>
      </c>
      <c r="C1248" s="1" t="s">
        <v>5119</v>
      </c>
      <c r="D1248" s="1" t="s">
        <v>5120</v>
      </c>
      <c r="E1248" s="1" t="s">
        <v>5121</v>
      </c>
      <c r="F1248" s="2">
        <v>94.5</v>
      </c>
      <c r="G1248" s="1" t="s">
        <v>711</v>
      </c>
      <c r="H1248" s="1" t="s">
        <v>514</v>
      </c>
      <c r="I1248" s="1" t="s">
        <v>515</v>
      </c>
      <c r="J1248" s="1" t="s">
        <v>17477</v>
      </c>
      <c r="K1248" s="1" t="s">
        <v>17478</v>
      </c>
      <c r="L1248" t="e">
        <f>VLOOKUP(B1248,HIS退!B:F,5,FALSE)</f>
        <v>#N/A</v>
      </c>
      <c r="M1248">
        <f>VLOOKUP(J1248,银行退!A:F,6,FALSE)</f>
        <v>94.5</v>
      </c>
      <c r="N1248" t="e">
        <f>VLOOKUP(J1248,银行退!A:J,10,FALSE)</f>
        <v>#N/A</v>
      </c>
      <c r="O1248" t="e">
        <f>VLOOKUP(J1248,银行退!A:K,11,FALSE)</f>
        <v>#N/A</v>
      </c>
    </row>
    <row r="1249" spans="1:15">
      <c r="A1249" s="1" t="s">
        <v>17479</v>
      </c>
      <c r="B1249" s="1" t="s">
        <v>17480</v>
      </c>
      <c r="C1249" s="1" t="s">
        <v>5123</v>
      </c>
      <c r="D1249" s="1" t="s">
        <v>5124</v>
      </c>
      <c r="E1249" s="1" t="s">
        <v>5125</v>
      </c>
      <c r="F1249" s="2">
        <v>83</v>
      </c>
      <c r="G1249" s="1" t="s">
        <v>711</v>
      </c>
      <c r="H1249" s="1" t="s">
        <v>514</v>
      </c>
      <c r="I1249" s="1" t="s">
        <v>515</v>
      </c>
      <c r="J1249" s="1" t="s">
        <v>17481</v>
      </c>
      <c r="K1249" s="1" t="s">
        <v>17482</v>
      </c>
      <c r="L1249" t="e">
        <f>VLOOKUP(B1249,HIS退!B:F,5,FALSE)</f>
        <v>#N/A</v>
      </c>
      <c r="M1249">
        <f>VLOOKUP(J1249,银行退!A:F,6,FALSE)</f>
        <v>83</v>
      </c>
      <c r="N1249" t="e">
        <f>VLOOKUP(J1249,银行退!A:J,10,FALSE)</f>
        <v>#N/A</v>
      </c>
      <c r="O1249" t="e">
        <f>VLOOKUP(J1249,银行退!A:K,11,FALSE)</f>
        <v>#N/A</v>
      </c>
    </row>
    <row r="1250" spans="1:15">
      <c r="A1250" s="1" t="s">
        <v>17483</v>
      </c>
      <c r="B1250" s="1" t="s">
        <v>17484</v>
      </c>
      <c r="C1250" s="1" t="s">
        <v>5127</v>
      </c>
      <c r="D1250" s="1" t="s">
        <v>5128</v>
      </c>
      <c r="E1250" s="1" t="s">
        <v>5129</v>
      </c>
      <c r="F1250" s="2">
        <v>83</v>
      </c>
      <c r="G1250" s="1" t="s">
        <v>711</v>
      </c>
      <c r="H1250" s="1" t="s">
        <v>514</v>
      </c>
      <c r="I1250" s="1" t="s">
        <v>515</v>
      </c>
      <c r="J1250" s="1" t="s">
        <v>17485</v>
      </c>
      <c r="K1250" s="1" t="s">
        <v>17482</v>
      </c>
      <c r="L1250" t="e">
        <f>VLOOKUP(B1250,HIS退!B:F,5,FALSE)</f>
        <v>#N/A</v>
      </c>
      <c r="M1250">
        <f>VLOOKUP(J1250,银行退!A:F,6,FALSE)</f>
        <v>83</v>
      </c>
      <c r="N1250" t="e">
        <f>VLOOKUP(J1250,银行退!A:J,10,FALSE)</f>
        <v>#N/A</v>
      </c>
      <c r="O1250" t="e">
        <f>VLOOKUP(J1250,银行退!A:K,11,FALSE)</f>
        <v>#N/A</v>
      </c>
    </row>
    <row r="1251" spans="1:15">
      <c r="A1251" s="1" t="s">
        <v>17486</v>
      </c>
      <c r="B1251" s="1" t="s">
        <v>17487</v>
      </c>
      <c r="C1251" s="1" t="s">
        <v>5131</v>
      </c>
      <c r="D1251" s="1" t="s">
        <v>5132</v>
      </c>
      <c r="E1251" s="1" t="s">
        <v>5133</v>
      </c>
      <c r="F1251" s="2">
        <v>125</v>
      </c>
      <c r="G1251" s="1" t="s">
        <v>711</v>
      </c>
      <c r="H1251" s="1" t="s">
        <v>514</v>
      </c>
      <c r="I1251" s="1" t="s">
        <v>515</v>
      </c>
      <c r="J1251" s="1" t="s">
        <v>17488</v>
      </c>
      <c r="K1251" s="1" t="s">
        <v>17489</v>
      </c>
      <c r="L1251" t="e">
        <f>VLOOKUP(B1251,HIS退!B:F,5,FALSE)</f>
        <v>#N/A</v>
      </c>
      <c r="M1251">
        <f>VLOOKUP(J1251,银行退!A:F,6,FALSE)</f>
        <v>125</v>
      </c>
      <c r="N1251" t="e">
        <f>VLOOKUP(J1251,银行退!A:J,10,FALSE)</f>
        <v>#N/A</v>
      </c>
      <c r="O1251" t="e">
        <f>VLOOKUP(J1251,银行退!A:K,11,FALSE)</f>
        <v>#N/A</v>
      </c>
    </row>
    <row r="1252" spans="1:15">
      <c r="A1252" s="1" t="s">
        <v>17490</v>
      </c>
      <c r="B1252" s="1" t="s">
        <v>17491</v>
      </c>
      <c r="C1252" s="1" t="s">
        <v>5135</v>
      </c>
      <c r="D1252" s="1" t="s">
        <v>5136</v>
      </c>
      <c r="E1252" s="1" t="s">
        <v>1341</v>
      </c>
      <c r="F1252" s="2">
        <v>10000</v>
      </c>
      <c r="G1252" s="1" t="s">
        <v>711</v>
      </c>
      <c r="H1252" s="1" t="s">
        <v>514</v>
      </c>
      <c r="I1252" s="1" t="s">
        <v>515</v>
      </c>
      <c r="J1252" s="1" t="s">
        <v>17492</v>
      </c>
      <c r="K1252" s="1" t="s">
        <v>13221</v>
      </c>
      <c r="L1252" t="e">
        <f>VLOOKUP(B1252,HIS退!B:F,5,FALSE)</f>
        <v>#N/A</v>
      </c>
      <c r="M1252">
        <f>VLOOKUP(J1252,银行退!A:F,6,FALSE)</f>
        <v>10000</v>
      </c>
      <c r="N1252" t="e">
        <f>VLOOKUP(J1252,银行退!A:J,10,FALSE)</f>
        <v>#N/A</v>
      </c>
      <c r="O1252" t="e">
        <f>VLOOKUP(J1252,银行退!A:K,11,FALSE)</f>
        <v>#N/A</v>
      </c>
    </row>
    <row r="1253" spans="1:15">
      <c r="A1253" s="1" t="s">
        <v>17493</v>
      </c>
      <c r="B1253" s="1" t="s">
        <v>17494</v>
      </c>
      <c r="C1253" s="1" t="s">
        <v>5138</v>
      </c>
      <c r="D1253" s="1" t="s">
        <v>5139</v>
      </c>
      <c r="E1253" s="1" t="s">
        <v>5140</v>
      </c>
      <c r="F1253" s="2">
        <v>5082.5</v>
      </c>
      <c r="G1253" s="1" t="s">
        <v>711</v>
      </c>
      <c r="H1253" s="1" t="s">
        <v>514</v>
      </c>
      <c r="I1253" s="1" t="s">
        <v>515</v>
      </c>
      <c r="J1253" s="1" t="s">
        <v>17495</v>
      </c>
      <c r="K1253" s="1" t="s">
        <v>17496</v>
      </c>
      <c r="L1253" t="e">
        <f>VLOOKUP(B1253,HIS退!B:F,5,FALSE)</f>
        <v>#N/A</v>
      </c>
      <c r="M1253">
        <f>VLOOKUP(J1253,银行退!A:F,6,FALSE)</f>
        <v>5082.5</v>
      </c>
      <c r="N1253" t="e">
        <f>VLOOKUP(J1253,银行退!A:J,10,FALSE)</f>
        <v>#N/A</v>
      </c>
      <c r="O1253" t="e">
        <f>VLOOKUP(J1253,银行退!A:K,11,FALSE)</f>
        <v>#N/A</v>
      </c>
    </row>
    <row r="1254" spans="1:15">
      <c r="A1254" s="1" t="s">
        <v>17497</v>
      </c>
      <c r="B1254" s="1" t="s">
        <v>17498</v>
      </c>
      <c r="C1254" s="1" t="s">
        <v>5142</v>
      </c>
      <c r="D1254" s="1" t="s">
        <v>5143</v>
      </c>
      <c r="E1254" s="1" t="s">
        <v>5144</v>
      </c>
      <c r="F1254" s="2">
        <v>314</v>
      </c>
      <c r="G1254" s="1" t="s">
        <v>711</v>
      </c>
      <c r="H1254" s="1" t="s">
        <v>514</v>
      </c>
      <c r="I1254" s="1" t="s">
        <v>515</v>
      </c>
      <c r="J1254" s="1" t="s">
        <v>17499</v>
      </c>
      <c r="K1254" s="1" t="s">
        <v>17500</v>
      </c>
      <c r="L1254" t="e">
        <f>VLOOKUP(B1254,HIS退!B:F,5,FALSE)</f>
        <v>#N/A</v>
      </c>
      <c r="M1254">
        <f>VLOOKUP(J1254,银行退!A:F,6,FALSE)</f>
        <v>314</v>
      </c>
      <c r="N1254" t="e">
        <f>VLOOKUP(J1254,银行退!A:J,10,FALSE)</f>
        <v>#N/A</v>
      </c>
      <c r="O1254" t="e">
        <f>VLOOKUP(J1254,银行退!A:K,11,FALSE)</f>
        <v>#N/A</v>
      </c>
    </row>
    <row r="1255" spans="1:15">
      <c r="A1255" s="1" t="s">
        <v>17501</v>
      </c>
      <c r="B1255" s="1" t="s">
        <v>17502</v>
      </c>
      <c r="C1255" s="1" t="s">
        <v>17503</v>
      </c>
      <c r="D1255" s="1" t="s">
        <v>5146</v>
      </c>
      <c r="E1255" s="1" t="s">
        <v>5147</v>
      </c>
      <c r="F1255" s="2">
        <v>900</v>
      </c>
      <c r="G1255" s="1" t="s">
        <v>711</v>
      </c>
      <c r="H1255" s="1" t="s">
        <v>517</v>
      </c>
      <c r="I1255" s="1" t="s">
        <v>517</v>
      </c>
      <c r="J1255" s="1" t="s">
        <v>17504</v>
      </c>
      <c r="K1255" s="1" t="s">
        <v>17505</v>
      </c>
      <c r="L1255" t="e">
        <f>VLOOKUP(B1255,HIS退!B:F,5,FALSE)</f>
        <v>#N/A</v>
      </c>
      <c r="M1255">
        <f>VLOOKUP(J1255,银行退!A:F,6,FALSE)</f>
        <v>900</v>
      </c>
      <c r="N1255" t="e">
        <f>VLOOKUP(J1255,银行退!A:J,10,FALSE)</f>
        <v>#N/A</v>
      </c>
      <c r="O1255" t="str">
        <f>VLOOKUP(J1255,银行退!A:K,11,FALSE)</f>
        <v>20170808</v>
      </c>
    </row>
    <row r="1256" spans="1:15">
      <c r="A1256" s="1" t="s">
        <v>17506</v>
      </c>
      <c r="B1256" s="1" t="s">
        <v>17507</v>
      </c>
      <c r="C1256" s="1" t="s">
        <v>17508</v>
      </c>
      <c r="D1256" s="1" t="s">
        <v>5149</v>
      </c>
      <c r="E1256" s="1" t="s">
        <v>5150</v>
      </c>
      <c r="F1256" s="2">
        <v>3.2</v>
      </c>
      <c r="G1256" s="1" t="s">
        <v>711</v>
      </c>
      <c r="H1256" s="1" t="s">
        <v>517</v>
      </c>
      <c r="I1256" s="1" t="s">
        <v>122</v>
      </c>
      <c r="J1256" s="1" t="s">
        <v>17509</v>
      </c>
      <c r="K1256" s="1" t="s">
        <v>17510</v>
      </c>
      <c r="L1256" t="e">
        <f>VLOOKUP(B1256,HIS退!B:F,5,FALSE)</f>
        <v>#N/A</v>
      </c>
      <c r="M1256">
        <f>VLOOKUP(J1256,银行退!A:F,6,FALSE)</f>
        <v>3.2</v>
      </c>
      <c r="N1256" t="e">
        <f>VLOOKUP(J1256,银行退!A:J,10,FALSE)</f>
        <v>#N/A</v>
      </c>
      <c r="O1256" t="str">
        <f>VLOOKUP(J1256,银行退!A:K,11,FALSE)</f>
        <v>20170807</v>
      </c>
    </row>
    <row r="1257" spans="1:15">
      <c r="A1257" s="1" t="s">
        <v>17511</v>
      </c>
      <c r="B1257" s="1" t="s">
        <v>17512</v>
      </c>
      <c r="C1257" s="1" t="s">
        <v>5152</v>
      </c>
      <c r="D1257" s="1" t="s">
        <v>5153</v>
      </c>
      <c r="E1257" s="1" t="s">
        <v>5154</v>
      </c>
      <c r="F1257" s="2">
        <v>200</v>
      </c>
      <c r="G1257" s="1" t="s">
        <v>711</v>
      </c>
      <c r="H1257" s="1" t="s">
        <v>514</v>
      </c>
      <c r="I1257" s="1" t="s">
        <v>515</v>
      </c>
      <c r="J1257" s="1" t="s">
        <v>17513</v>
      </c>
      <c r="K1257" s="1" t="s">
        <v>17514</v>
      </c>
      <c r="L1257" t="e">
        <f>VLOOKUP(B1257,HIS退!B:F,5,FALSE)</f>
        <v>#N/A</v>
      </c>
      <c r="M1257">
        <f>VLOOKUP(J1257,银行退!A:F,6,FALSE)</f>
        <v>200</v>
      </c>
      <c r="N1257" t="e">
        <f>VLOOKUP(J1257,银行退!A:J,10,FALSE)</f>
        <v>#N/A</v>
      </c>
      <c r="O1257" t="e">
        <f>VLOOKUP(J1257,银行退!A:K,11,FALSE)</f>
        <v>#N/A</v>
      </c>
    </row>
    <row r="1258" spans="1:15">
      <c r="A1258" s="1" t="s">
        <v>17515</v>
      </c>
      <c r="B1258" s="1" t="s">
        <v>17516</v>
      </c>
      <c r="C1258" s="1" t="s">
        <v>5156</v>
      </c>
      <c r="D1258" s="1" t="s">
        <v>5157</v>
      </c>
      <c r="E1258" s="1" t="s">
        <v>5158</v>
      </c>
      <c r="F1258" s="2">
        <v>4400</v>
      </c>
      <c r="G1258" s="1" t="s">
        <v>711</v>
      </c>
      <c r="H1258" s="1" t="s">
        <v>514</v>
      </c>
      <c r="I1258" s="1" t="s">
        <v>515</v>
      </c>
      <c r="J1258" s="1" t="s">
        <v>17517</v>
      </c>
      <c r="K1258" s="1" t="s">
        <v>17518</v>
      </c>
      <c r="L1258" t="e">
        <f>VLOOKUP(B1258,HIS退!B:F,5,FALSE)</f>
        <v>#N/A</v>
      </c>
      <c r="M1258">
        <f>VLOOKUP(J1258,银行退!A:F,6,FALSE)</f>
        <v>4400</v>
      </c>
      <c r="N1258" t="e">
        <f>VLOOKUP(J1258,银行退!A:J,10,FALSE)</f>
        <v>#N/A</v>
      </c>
      <c r="O1258" t="e">
        <f>VLOOKUP(J1258,银行退!A:K,11,FALSE)</f>
        <v>#N/A</v>
      </c>
    </row>
    <row r="1259" spans="1:15">
      <c r="A1259" s="1" t="s">
        <v>17519</v>
      </c>
      <c r="B1259" s="1" t="s">
        <v>17520</v>
      </c>
      <c r="C1259" s="1" t="s">
        <v>5160</v>
      </c>
      <c r="D1259" s="1" t="s">
        <v>5161</v>
      </c>
      <c r="E1259" s="1" t="s">
        <v>5162</v>
      </c>
      <c r="F1259" s="2">
        <v>1000</v>
      </c>
      <c r="G1259" s="1" t="s">
        <v>711</v>
      </c>
      <c r="H1259" s="1" t="s">
        <v>514</v>
      </c>
      <c r="I1259" s="1" t="s">
        <v>515</v>
      </c>
      <c r="J1259" s="1" t="s">
        <v>17521</v>
      </c>
      <c r="K1259" s="1" t="s">
        <v>17522</v>
      </c>
      <c r="L1259" t="e">
        <f>VLOOKUP(B1259,HIS退!B:F,5,FALSE)</f>
        <v>#N/A</v>
      </c>
      <c r="M1259">
        <f>VLOOKUP(J1259,银行退!A:F,6,FALSE)</f>
        <v>1000</v>
      </c>
      <c r="N1259" t="e">
        <f>VLOOKUP(J1259,银行退!A:J,10,FALSE)</f>
        <v>#N/A</v>
      </c>
      <c r="O1259" t="e">
        <f>VLOOKUP(J1259,银行退!A:K,11,FALSE)</f>
        <v>#N/A</v>
      </c>
    </row>
    <row r="1260" spans="1:15">
      <c r="A1260" s="1" t="s">
        <v>17523</v>
      </c>
      <c r="B1260" s="1" t="s">
        <v>17524</v>
      </c>
      <c r="C1260" s="1" t="s">
        <v>17525</v>
      </c>
      <c r="D1260" s="1" t="s">
        <v>5164</v>
      </c>
      <c r="E1260" s="1" t="s">
        <v>5165</v>
      </c>
      <c r="F1260" s="2">
        <v>50</v>
      </c>
      <c r="G1260" s="1" t="s">
        <v>711</v>
      </c>
      <c r="H1260" s="1" t="s">
        <v>517</v>
      </c>
      <c r="I1260" s="1" t="s">
        <v>517</v>
      </c>
      <c r="J1260" s="1" t="s">
        <v>17526</v>
      </c>
      <c r="K1260" s="1" t="s">
        <v>17527</v>
      </c>
      <c r="L1260" t="e">
        <f>VLOOKUP(B1260,HIS退!B:F,5,FALSE)</f>
        <v>#N/A</v>
      </c>
      <c r="M1260">
        <f>VLOOKUP(J1260,银行退!A:F,6,FALSE)</f>
        <v>50</v>
      </c>
      <c r="N1260" t="e">
        <f>VLOOKUP(J1260,银行退!A:J,10,FALSE)</f>
        <v>#N/A</v>
      </c>
      <c r="O1260" t="str">
        <f>VLOOKUP(J1260,银行退!A:K,11,FALSE)</f>
        <v>20170808</v>
      </c>
    </row>
    <row r="1261" spans="1:15">
      <c r="A1261" s="1" t="s">
        <v>17528</v>
      </c>
      <c r="B1261" s="1" t="s">
        <v>17529</v>
      </c>
      <c r="C1261" s="1" t="s">
        <v>5167</v>
      </c>
      <c r="D1261" s="1" t="s">
        <v>5168</v>
      </c>
      <c r="E1261" s="1" t="s">
        <v>5169</v>
      </c>
      <c r="F1261" s="2">
        <v>4440.37</v>
      </c>
      <c r="G1261" s="1" t="s">
        <v>711</v>
      </c>
      <c r="H1261" s="1" t="s">
        <v>514</v>
      </c>
      <c r="I1261" s="1" t="s">
        <v>515</v>
      </c>
      <c r="J1261" s="1" t="s">
        <v>17530</v>
      </c>
      <c r="K1261" s="1" t="s">
        <v>17531</v>
      </c>
      <c r="L1261" t="e">
        <f>VLOOKUP(B1261,HIS退!B:F,5,FALSE)</f>
        <v>#N/A</v>
      </c>
      <c r="M1261">
        <f>VLOOKUP(J1261,银行退!A:F,6,FALSE)</f>
        <v>4440.37</v>
      </c>
      <c r="N1261" t="e">
        <f>VLOOKUP(J1261,银行退!A:J,10,FALSE)</f>
        <v>#N/A</v>
      </c>
      <c r="O1261" t="e">
        <f>VLOOKUP(J1261,银行退!A:K,11,FALSE)</f>
        <v>#N/A</v>
      </c>
    </row>
    <row r="1262" spans="1:15">
      <c r="A1262" s="1" t="s">
        <v>17532</v>
      </c>
      <c r="B1262" s="1" t="s">
        <v>17533</v>
      </c>
      <c r="C1262" s="1" t="s">
        <v>5171</v>
      </c>
      <c r="D1262" s="1" t="s">
        <v>5172</v>
      </c>
      <c r="E1262" s="1" t="s">
        <v>5173</v>
      </c>
      <c r="F1262" s="2">
        <v>546.73</v>
      </c>
      <c r="G1262" s="1" t="s">
        <v>711</v>
      </c>
      <c r="H1262" s="1" t="s">
        <v>514</v>
      </c>
      <c r="I1262" s="1" t="s">
        <v>515</v>
      </c>
      <c r="J1262" s="1" t="s">
        <v>17534</v>
      </c>
      <c r="K1262" s="1" t="s">
        <v>17535</v>
      </c>
      <c r="L1262" t="e">
        <f>VLOOKUP(B1262,HIS退!B:F,5,FALSE)</f>
        <v>#N/A</v>
      </c>
      <c r="M1262">
        <f>VLOOKUP(J1262,银行退!A:F,6,FALSE)</f>
        <v>546.73</v>
      </c>
      <c r="N1262" t="e">
        <f>VLOOKUP(J1262,银行退!A:J,10,FALSE)</f>
        <v>#N/A</v>
      </c>
      <c r="O1262" t="e">
        <f>VLOOKUP(J1262,银行退!A:K,11,FALSE)</f>
        <v>#N/A</v>
      </c>
    </row>
    <row r="1263" spans="1:15">
      <c r="A1263" s="1" t="s">
        <v>17536</v>
      </c>
      <c r="B1263" s="1" t="s">
        <v>17537</v>
      </c>
      <c r="C1263" s="1" t="s">
        <v>5175</v>
      </c>
      <c r="D1263" s="1" t="s">
        <v>5176</v>
      </c>
      <c r="E1263" s="1" t="s">
        <v>5177</v>
      </c>
      <c r="F1263" s="2">
        <v>1093</v>
      </c>
      <c r="G1263" s="1" t="s">
        <v>711</v>
      </c>
      <c r="H1263" s="1" t="s">
        <v>514</v>
      </c>
      <c r="I1263" s="1" t="s">
        <v>515</v>
      </c>
      <c r="J1263" s="1" t="s">
        <v>17538</v>
      </c>
      <c r="K1263" s="1" t="s">
        <v>17539</v>
      </c>
      <c r="L1263" t="e">
        <f>VLOOKUP(B1263,HIS退!B:F,5,FALSE)</f>
        <v>#N/A</v>
      </c>
      <c r="M1263">
        <f>VLOOKUP(J1263,银行退!A:F,6,FALSE)</f>
        <v>1093</v>
      </c>
      <c r="N1263" t="e">
        <f>VLOOKUP(J1263,银行退!A:J,10,FALSE)</f>
        <v>#N/A</v>
      </c>
      <c r="O1263" t="e">
        <f>VLOOKUP(J1263,银行退!A:K,11,FALSE)</f>
        <v>#N/A</v>
      </c>
    </row>
    <row r="1264" spans="1:15">
      <c r="A1264" s="1" t="s">
        <v>17540</v>
      </c>
      <c r="B1264" s="1" t="s">
        <v>17541</v>
      </c>
      <c r="C1264" s="1" t="s">
        <v>5179</v>
      </c>
      <c r="D1264" s="1" t="s">
        <v>5180</v>
      </c>
      <c r="E1264" s="1" t="s">
        <v>5181</v>
      </c>
      <c r="F1264" s="2">
        <v>2800</v>
      </c>
      <c r="G1264" s="1" t="s">
        <v>711</v>
      </c>
      <c r="H1264" s="1" t="s">
        <v>514</v>
      </c>
      <c r="I1264" s="1" t="s">
        <v>515</v>
      </c>
      <c r="J1264" s="1" t="s">
        <v>17542</v>
      </c>
      <c r="K1264" s="1" t="s">
        <v>17543</v>
      </c>
      <c r="L1264" t="e">
        <f>VLOOKUP(B1264,HIS退!B:F,5,FALSE)</f>
        <v>#N/A</v>
      </c>
      <c r="M1264">
        <f>VLOOKUP(J1264,银行退!A:F,6,FALSE)</f>
        <v>2800</v>
      </c>
      <c r="N1264" t="e">
        <f>VLOOKUP(J1264,银行退!A:J,10,FALSE)</f>
        <v>#N/A</v>
      </c>
      <c r="O1264" t="e">
        <f>VLOOKUP(J1264,银行退!A:K,11,FALSE)</f>
        <v>#N/A</v>
      </c>
    </row>
    <row r="1265" spans="1:15">
      <c r="A1265" s="1" t="s">
        <v>17544</v>
      </c>
      <c r="B1265" s="1" t="s">
        <v>17545</v>
      </c>
      <c r="C1265" s="1" t="s">
        <v>5183</v>
      </c>
      <c r="D1265" s="1" t="s">
        <v>5184</v>
      </c>
      <c r="E1265" s="1" t="s">
        <v>5185</v>
      </c>
      <c r="F1265" s="2">
        <v>31.5</v>
      </c>
      <c r="G1265" s="1" t="s">
        <v>711</v>
      </c>
      <c r="H1265" s="1" t="s">
        <v>514</v>
      </c>
      <c r="I1265" s="1" t="s">
        <v>515</v>
      </c>
      <c r="J1265" s="1" t="s">
        <v>17546</v>
      </c>
      <c r="K1265" s="1" t="s">
        <v>17547</v>
      </c>
      <c r="L1265" t="e">
        <f>VLOOKUP(B1265,HIS退!B:F,5,FALSE)</f>
        <v>#N/A</v>
      </c>
      <c r="M1265">
        <f>VLOOKUP(J1265,银行退!A:F,6,FALSE)</f>
        <v>31.5</v>
      </c>
      <c r="N1265" t="e">
        <f>VLOOKUP(J1265,银行退!A:J,10,FALSE)</f>
        <v>#N/A</v>
      </c>
      <c r="O1265" t="e">
        <f>VLOOKUP(J1265,银行退!A:K,11,FALSE)</f>
        <v>#N/A</v>
      </c>
    </row>
    <row r="1266" spans="1:15">
      <c r="A1266" s="1" t="s">
        <v>5190</v>
      </c>
      <c r="B1266" s="1" t="s">
        <v>17548</v>
      </c>
      <c r="C1266" s="1" t="s">
        <v>5187</v>
      </c>
      <c r="D1266" s="1" t="s">
        <v>5188</v>
      </c>
      <c r="E1266" s="1" t="s">
        <v>5189</v>
      </c>
      <c r="F1266" s="2">
        <v>133</v>
      </c>
      <c r="G1266" s="1" t="s">
        <v>711</v>
      </c>
      <c r="H1266" s="1" t="s">
        <v>514</v>
      </c>
      <c r="I1266" s="1" t="s">
        <v>515</v>
      </c>
      <c r="J1266" s="1" t="s">
        <v>17549</v>
      </c>
      <c r="K1266" s="1" t="s">
        <v>17550</v>
      </c>
      <c r="L1266" t="e">
        <f>VLOOKUP(B1266,HIS退!B:F,5,FALSE)</f>
        <v>#N/A</v>
      </c>
      <c r="M1266">
        <f>VLOOKUP(J1266,银行退!A:F,6,FALSE)</f>
        <v>133</v>
      </c>
      <c r="N1266" t="e">
        <f>VLOOKUP(J1266,银行退!A:J,10,FALSE)</f>
        <v>#N/A</v>
      </c>
      <c r="O1266" t="e">
        <f>VLOOKUP(J1266,银行退!A:K,11,FALSE)</f>
        <v>#N/A</v>
      </c>
    </row>
    <row r="1267" spans="1:15">
      <c r="A1267" s="1" t="s">
        <v>17551</v>
      </c>
      <c r="B1267" s="1" t="s">
        <v>17552</v>
      </c>
      <c r="C1267" s="1" t="s">
        <v>17553</v>
      </c>
      <c r="D1267" s="1" t="s">
        <v>5191</v>
      </c>
      <c r="E1267" s="1" t="s">
        <v>2246</v>
      </c>
      <c r="F1267" s="2">
        <v>108</v>
      </c>
      <c r="G1267" s="1" t="s">
        <v>711</v>
      </c>
      <c r="H1267" s="1" t="s">
        <v>517</v>
      </c>
      <c r="I1267" s="1" t="s">
        <v>517</v>
      </c>
      <c r="J1267" s="1" t="s">
        <v>17554</v>
      </c>
      <c r="K1267" s="1" t="s">
        <v>17550</v>
      </c>
      <c r="L1267" t="e">
        <f>VLOOKUP(B1267,HIS退!B:F,5,FALSE)</f>
        <v>#N/A</v>
      </c>
      <c r="M1267">
        <f>VLOOKUP(J1267,银行退!A:F,6,FALSE)</f>
        <v>108</v>
      </c>
      <c r="N1267" t="e">
        <f>VLOOKUP(J1267,银行退!A:J,10,FALSE)</f>
        <v>#N/A</v>
      </c>
      <c r="O1267" t="str">
        <f>VLOOKUP(J1267,银行退!A:K,11,FALSE)</f>
        <v>20170808</v>
      </c>
    </row>
    <row r="1268" spans="1:15">
      <c r="A1268" s="1" t="s">
        <v>17555</v>
      </c>
      <c r="B1268" s="1" t="s">
        <v>17556</v>
      </c>
      <c r="C1268" s="1" t="s">
        <v>5193</v>
      </c>
      <c r="D1268" s="1" t="s">
        <v>5194</v>
      </c>
      <c r="E1268" s="1" t="s">
        <v>5195</v>
      </c>
      <c r="F1268" s="2">
        <v>1653.54</v>
      </c>
      <c r="G1268" s="1" t="s">
        <v>711</v>
      </c>
      <c r="H1268" s="1" t="s">
        <v>514</v>
      </c>
      <c r="I1268" s="1" t="s">
        <v>515</v>
      </c>
      <c r="J1268" s="1" t="s">
        <v>17557</v>
      </c>
      <c r="K1268" s="1" t="s">
        <v>17558</v>
      </c>
      <c r="L1268" t="e">
        <f>VLOOKUP(B1268,HIS退!B:F,5,FALSE)</f>
        <v>#N/A</v>
      </c>
      <c r="M1268">
        <f>VLOOKUP(J1268,银行退!A:F,6,FALSE)</f>
        <v>1653.54</v>
      </c>
      <c r="N1268" t="e">
        <f>VLOOKUP(J1268,银行退!A:J,10,FALSE)</f>
        <v>#N/A</v>
      </c>
      <c r="O1268" t="e">
        <f>VLOOKUP(J1268,银行退!A:K,11,FALSE)</f>
        <v>#N/A</v>
      </c>
    </row>
    <row r="1269" spans="1:15">
      <c r="A1269" s="1" t="s">
        <v>17559</v>
      </c>
      <c r="B1269" s="1" t="s">
        <v>17560</v>
      </c>
      <c r="C1269" s="1" t="s">
        <v>5197</v>
      </c>
      <c r="D1269" s="1" t="s">
        <v>3052</v>
      </c>
      <c r="E1269" s="1" t="s">
        <v>3053</v>
      </c>
      <c r="F1269" s="2">
        <v>2500</v>
      </c>
      <c r="G1269" s="1" t="s">
        <v>711</v>
      </c>
      <c r="H1269" s="1" t="s">
        <v>514</v>
      </c>
      <c r="I1269" s="1" t="s">
        <v>515</v>
      </c>
      <c r="J1269" s="1" t="s">
        <v>17561</v>
      </c>
      <c r="K1269" s="1" t="s">
        <v>15162</v>
      </c>
      <c r="L1269" t="e">
        <f>VLOOKUP(B1269,HIS退!B:F,5,FALSE)</f>
        <v>#N/A</v>
      </c>
      <c r="M1269">
        <f>VLOOKUP(J1269,银行退!A:F,6,FALSE)</f>
        <v>2500</v>
      </c>
      <c r="N1269" t="e">
        <f>VLOOKUP(J1269,银行退!A:J,10,FALSE)</f>
        <v>#N/A</v>
      </c>
      <c r="O1269" t="e">
        <f>VLOOKUP(J1269,银行退!A:K,11,FALSE)</f>
        <v>#N/A</v>
      </c>
    </row>
    <row r="1270" spans="1:15">
      <c r="A1270" s="1" t="s">
        <v>17562</v>
      </c>
      <c r="B1270" s="1" t="s">
        <v>17563</v>
      </c>
      <c r="C1270" s="1" t="s">
        <v>5199</v>
      </c>
      <c r="D1270" s="1" t="s">
        <v>5200</v>
      </c>
      <c r="E1270" s="1" t="s">
        <v>5201</v>
      </c>
      <c r="F1270" s="2">
        <v>450</v>
      </c>
      <c r="G1270" s="1" t="s">
        <v>711</v>
      </c>
      <c r="H1270" s="1" t="s">
        <v>514</v>
      </c>
      <c r="I1270" s="1" t="s">
        <v>515</v>
      </c>
      <c r="J1270" s="1" t="s">
        <v>17564</v>
      </c>
      <c r="K1270" s="1" t="s">
        <v>17565</v>
      </c>
      <c r="L1270" t="e">
        <f>VLOOKUP(B1270,HIS退!B:F,5,FALSE)</f>
        <v>#N/A</v>
      </c>
      <c r="M1270">
        <f>VLOOKUP(J1270,银行退!A:F,6,FALSE)</f>
        <v>450</v>
      </c>
      <c r="N1270" t="e">
        <f>VLOOKUP(J1270,银行退!A:J,10,FALSE)</f>
        <v>#N/A</v>
      </c>
      <c r="O1270" t="e">
        <f>VLOOKUP(J1270,银行退!A:K,11,FALSE)</f>
        <v>#N/A</v>
      </c>
    </row>
    <row r="1271" spans="1:15">
      <c r="A1271" s="1" t="s">
        <v>17566</v>
      </c>
      <c r="B1271" s="1" t="s">
        <v>17567</v>
      </c>
      <c r="C1271" s="1" t="s">
        <v>17568</v>
      </c>
      <c r="D1271" s="1" t="s">
        <v>5203</v>
      </c>
      <c r="E1271" s="1" t="s">
        <v>5204</v>
      </c>
      <c r="F1271" s="2">
        <v>500</v>
      </c>
      <c r="G1271" s="1" t="s">
        <v>711</v>
      </c>
      <c r="H1271" s="1" t="s">
        <v>517</v>
      </c>
      <c r="I1271" s="1" t="s">
        <v>122</v>
      </c>
      <c r="J1271" s="1" t="s">
        <v>17569</v>
      </c>
      <c r="K1271" s="1" t="s">
        <v>17570</v>
      </c>
      <c r="L1271" t="e">
        <f>VLOOKUP(B1271,HIS退!B:F,5,FALSE)</f>
        <v>#N/A</v>
      </c>
      <c r="M1271">
        <f>VLOOKUP(J1271,银行退!A:F,6,FALSE)</f>
        <v>500</v>
      </c>
      <c r="N1271" t="e">
        <f>VLOOKUP(J1271,银行退!A:J,10,FALSE)</f>
        <v>#N/A</v>
      </c>
      <c r="O1271" t="str">
        <f>VLOOKUP(J1271,银行退!A:K,11,FALSE)</f>
        <v>20170808</v>
      </c>
    </row>
    <row r="1272" spans="1:15">
      <c r="A1272" s="1" t="s">
        <v>17571</v>
      </c>
      <c r="B1272" s="1" t="s">
        <v>17572</v>
      </c>
      <c r="C1272" s="1" t="s">
        <v>17573</v>
      </c>
      <c r="D1272" s="1" t="s">
        <v>5206</v>
      </c>
      <c r="E1272" s="1" t="s">
        <v>5207</v>
      </c>
      <c r="F1272" s="2">
        <v>524.78</v>
      </c>
      <c r="G1272" s="1" t="s">
        <v>711</v>
      </c>
      <c r="H1272" s="1" t="s">
        <v>517</v>
      </c>
      <c r="I1272" s="1" t="s">
        <v>122</v>
      </c>
      <c r="J1272" s="1" t="s">
        <v>17574</v>
      </c>
      <c r="K1272" s="1" t="s">
        <v>17570</v>
      </c>
      <c r="L1272" t="e">
        <f>VLOOKUP(B1272,HIS退!B:F,5,FALSE)</f>
        <v>#N/A</v>
      </c>
      <c r="M1272">
        <f>VLOOKUP(J1272,银行退!A:F,6,FALSE)</f>
        <v>524.78</v>
      </c>
      <c r="N1272" t="e">
        <f>VLOOKUP(J1272,银行退!A:J,10,FALSE)</f>
        <v>#N/A</v>
      </c>
      <c r="O1272" t="str">
        <f>VLOOKUP(J1272,银行退!A:K,11,FALSE)</f>
        <v>20170808</v>
      </c>
    </row>
    <row r="1273" spans="1:15">
      <c r="A1273" s="1" t="s">
        <v>17575</v>
      </c>
      <c r="B1273" s="1" t="s">
        <v>17576</v>
      </c>
      <c r="C1273" s="1" t="s">
        <v>5209</v>
      </c>
      <c r="D1273" s="1" t="s">
        <v>5210</v>
      </c>
      <c r="E1273" s="1" t="s">
        <v>290</v>
      </c>
      <c r="F1273" s="2">
        <v>200</v>
      </c>
      <c r="G1273" s="1" t="s">
        <v>711</v>
      </c>
      <c r="H1273" s="1" t="s">
        <v>514</v>
      </c>
      <c r="I1273" s="1" t="s">
        <v>515</v>
      </c>
      <c r="J1273" s="1" t="s">
        <v>17577</v>
      </c>
      <c r="K1273" s="1" t="s">
        <v>588</v>
      </c>
      <c r="L1273" t="e">
        <f>VLOOKUP(B1273,HIS退!B:F,5,FALSE)</f>
        <v>#N/A</v>
      </c>
      <c r="M1273">
        <f>VLOOKUP(J1273,银行退!A:F,6,FALSE)</f>
        <v>200</v>
      </c>
      <c r="N1273" t="e">
        <f>VLOOKUP(J1273,银行退!A:J,10,FALSE)</f>
        <v>#N/A</v>
      </c>
      <c r="O1273" t="e">
        <f>VLOOKUP(J1273,银行退!A:K,11,FALSE)</f>
        <v>#N/A</v>
      </c>
    </row>
    <row r="1274" spans="1:15">
      <c r="A1274" s="1" t="s">
        <v>17578</v>
      </c>
      <c r="B1274" s="1" t="s">
        <v>17579</v>
      </c>
      <c r="C1274" s="1" t="s">
        <v>5212</v>
      </c>
      <c r="D1274" s="1" t="s">
        <v>5213</v>
      </c>
      <c r="E1274" s="1" t="s">
        <v>5214</v>
      </c>
      <c r="F1274" s="2">
        <v>2100</v>
      </c>
      <c r="G1274" s="1" t="s">
        <v>711</v>
      </c>
      <c r="H1274" s="1" t="s">
        <v>514</v>
      </c>
      <c r="I1274" s="1" t="s">
        <v>515</v>
      </c>
      <c r="J1274" s="1" t="s">
        <v>17580</v>
      </c>
      <c r="K1274" s="1" t="s">
        <v>17581</v>
      </c>
      <c r="L1274" t="e">
        <f>VLOOKUP(B1274,HIS退!B:F,5,FALSE)</f>
        <v>#N/A</v>
      </c>
      <c r="M1274">
        <f>VLOOKUP(J1274,银行退!A:F,6,FALSE)</f>
        <v>2100</v>
      </c>
      <c r="N1274" t="e">
        <f>VLOOKUP(J1274,银行退!A:J,10,FALSE)</f>
        <v>#N/A</v>
      </c>
      <c r="O1274" t="e">
        <f>VLOOKUP(J1274,银行退!A:K,11,FALSE)</f>
        <v>#N/A</v>
      </c>
    </row>
    <row r="1275" spans="1:15">
      <c r="A1275" s="1" t="s">
        <v>17582</v>
      </c>
      <c r="B1275" s="1" t="s">
        <v>17583</v>
      </c>
      <c r="C1275" s="1" t="s">
        <v>5216</v>
      </c>
      <c r="D1275" s="1" t="s">
        <v>5217</v>
      </c>
      <c r="E1275" s="1" t="s">
        <v>5218</v>
      </c>
      <c r="F1275" s="2">
        <v>1.4</v>
      </c>
      <c r="G1275" s="1" t="s">
        <v>711</v>
      </c>
      <c r="H1275" s="1" t="s">
        <v>514</v>
      </c>
      <c r="I1275" s="1" t="s">
        <v>515</v>
      </c>
      <c r="J1275" s="1" t="s">
        <v>17584</v>
      </c>
      <c r="K1275" s="1" t="s">
        <v>17585</v>
      </c>
      <c r="L1275" t="e">
        <f>VLOOKUP(B1275,HIS退!B:F,5,FALSE)</f>
        <v>#N/A</v>
      </c>
      <c r="M1275">
        <f>VLOOKUP(J1275,银行退!A:F,6,FALSE)</f>
        <v>1.4</v>
      </c>
      <c r="N1275" t="e">
        <f>VLOOKUP(J1275,银行退!A:J,10,FALSE)</f>
        <v>#N/A</v>
      </c>
      <c r="O1275" t="e">
        <f>VLOOKUP(J1275,银行退!A:K,11,FALSE)</f>
        <v>#N/A</v>
      </c>
    </row>
    <row r="1276" spans="1:15">
      <c r="A1276" s="1" t="s">
        <v>17586</v>
      </c>
      <c r="B1276" s="1" t="s">
        <v>17587</v>
      </c>
      <c r="C1276" s="1" t="s">
        <v>5220</v>
      </c>
      <c r="D1276" s="1" t="s">
        <v>5221</v>
      </c>
      <c r="E1276" s="1" t="s">
        <v>5222</v>
      </c>
      <c r="F1276" s="2">
        <v>3600</v>
      </c>
      <c r="G1276" s="1" t="s">
        <v>711</v>
      </c>
      <c r="H1276" s="1" t="s">
        <v>514</v>
      </c>
      <c r="I1276" s="1" t="s">
        <v>515</v>
      </c>
      <c r="J1276" s="1" t="s">
        <v>17588</v>
      </c>
      <c r="K1276" s="1" t="s">
        <v>17589</v>
      </c>
      <c r="L1276" t="e">
        <f>VLOOKUP(B1276,HIS退!B:F,5,FALSE)</f>
        <v>#N/A</v>
      </c>
      <c r="M1276">
        <f>VLOOKUP(J1276,银行退!A:F,6,FALSE)</f>
        <v>3600</v>
      </c>
      <c r="N1276" t="e">
        <f>VLOOKUP(J1276,银行退!A:J,10,FALSE)</f>
        <v>#N/A</v>
      </c>
      <c r="O1276" t="e">
        <f>VLOOKUP(J1276,银行退!A:K,11,FALSE)</f>
        <v>#N/A</v>
      </c>
    </row>
    <row r="1277" spans="1:15">
      <c r="A1277" s="1" t="s">
        <v>17590</v>
      </c>
      <c r="B1277" s="1" t="s">
        <v>17591</v>
      </c>
      <c r="C1277" s="1" t="s">
        <v>17592</v>
      </c>
      <c r="D1277" s="1" t="s">
        <v>5224</v>
      </c>
      <c r="E1277" s="1" t="s">
        <v>5225</v>
      </c>
      <c r="F1277" s="2">
        <v>1000</v>
      </c>
      <c r="G1277" s="1" t="s">
        <v>711</v>
      </c>
      <c r="H1277" s="1" t="s">
        <v>517</v>
      </c>
      <c r="I1277" s="1" t="s">
        <v>122</v>
      </c>
      <c r="J1277" s="1" t="s">
        <v>17593</v>
      </c>
      <c r="K1277" s="1" t="s">
        <v>17594</v>
      </c>
      <c r="L1277" t="e">
        <f>VLOOKUP(B1277,HIS退!B:F,5,FALSE)</f>
        <v>#N/A</v>
      </c>
      <c r="M1277">
        <f>VLOOKUP(J1277,银行退!A:F,6,FALSE)</f>
        <v>1000</v>
      </c>
      <c r="N1277" t="e">
        <f>VLOOKUP(J1277,银行退!A:J,10,FALSE)</f>
        <v>#N/A</v>
      </c>
      <c r="O1277" t="str">
        <f>VLOOKUP(J1277,银行退!A:K,11,FALSE)</f>
        <v>20170808</v>
      </c>
    </row>
    <row r="1278" spans="1:15">
      <c r="A1278" s="1" t="s">
        <v>17595</v>
      </c>
      <c r="B1278" s="1" t="s">
        <v>17596</v>
      </c>
      <c r="C1278" s="1" t="s">
        <v>5227</v>
      </c>
      <c r="D1278" s="1" t="s">
        <v>5228</v>
      </c>
      <c r="E1278" s="1" t="s">
        <v>5229</v>
      </c>
      <c r="F1278" s="2">
        <v>3447</v>
      </c>
      <c r="G1278" s="1" t="s">
        <v>711</v>
      </c>
      <c r="H1278" s="1" t="s">
        <v>514</v>
      </c>
      <c r="I1278" s="1" t="s">
        <v>515</v>
      </c>
      <c r="J1278" s="1" t="s">
        <v>17597</v>
      </c>
      <c r="K1278" s="1" t="s">
        <v>17598</v>
      </c>
      <c r="L1278" t="e">
        <f>VLOOKUP(B1278,HIS退!B:F,5,FALSE)</f>
        <v>#N/A</v>
      </c>
      <c r="M1278">
        <f>VLOOKUP(J1278,银行退!A:F,6,FALSE)</f>
        <v>3447</v>
      </c>
      <c r="N1278" t="e">
        <f>VLOOKUP(J1278,银行退!A:J,10,FALSE)</f>
        <v>#N/A</v>
      </c>
      <c r="O1278" t="e">
        <f>VLOOKUP(J1278,银行退!A:K,11,FALSE)</f>
        <v>#N/A</v>
      </c>
    </row>
    <row r="1279" spans="1:15">
      <c r="A1279" s="1" t="s">
        <v>17599</v>
      </c>
      <c r="B1279" s="1" t="s">
        <v>17600</v>
      </c>
      <c r="C1279" s="1" t="s">
        <v>5231</v>
      </c>
      <c r="D1279" s="1" t="s">
        <v>5232</v>
      </c>
      <c r="E1279" s="1" t="s">
        <v>5233</v>
      </c>
      <c r="F1279" s="2">
        <v>77.3</v>
      </c>
      <c r="G1279" s="1" t="s">
        <v>711</v>
      </c>
      <c r="H1279" s="1" t="s">
        <v>514</v>
      </c>
      <c r="I1279" s="1" t="s">
        <v>515</v>
      </c>
      <c r="J1279" s="1" t="s">
        <v>17601</v>
      </c>
      <c r="K1279" s="1" t="s">
        <v>17602</v>
      </c>
      <c r="L1279" t="e">
        <f>VLOOKUP(B1279,HIS退!B:F,5,FALSE)</f>
        <v>#N/A</v>
      </c>
      <c r="M1279">
        <f>VLOOKUP(J1279,银行退!A:F,6,FALSE)</f>
        <v>77.3</v>
      </c>
      <c r="N1279" t="e">
        <f>VLOOKUP(J1279,银行退!A:J,10,FALSE)</f>
        <v>#N/A</v>
      </c>
      <c r="O1279" t="e">
        <f>VLOOKUP(J1279,银行退!A:K,11,FALSE)</f>
        <v>#N/A</v>
      </c>
    </row>
    <row r="1280" spans="1:15">
      <c r="A1280" s="1" t="s">
        <v>17603</v>
      </c>
      <c r="B1280" s="1" t="s">
        <v>17604</v>
      </c>
      <c r="C1280" s="1" t="s">
        <v>5235</v>
      </c>
      <c r="D1280" s="1" t="s">
        <v>5236</v>
      </c>
      <c r="E1280" s="1" t="s">
        <v>292</v>
      </c>
      <c r="F1280" s="2">
        <v>400</v>
      </c>
      <c r="G1280" s="1" t="s">
        <v>711</v>
      </c>
      <c r="H1280" s="1" t="s">
        <v>514</v>
      </c>
      <c r="I1280" s="1" t="s">
        <v>515</v>
      </c>
      <c r="J1280" s="1" t="s">
        <v>17605</v>
      </c>
      <c r="K1280" s="1" t="s">
        <v>17606</v>
      </c>
      <c r="L1280" t="e">
        <f>VLOOKUP(B1280,HIS退!B:F,5,FALSE)</f>
        <v>#N/A</v>
      </c>
      <c r="M1280">
        <f>VLOOKUP(J1280,银行退!A:F,6,FALSE)</f>
        <v>400</v>
      </c>
      <c r="N1280" t="e">
        <f>VLOOKUP(J1280,银行退!A:J,10,FALSE)</f>
        <v>#N/A</v>
      </c>
      <c r="O1280" t="e">
        <f>VLOOKUP(J1280,银行退!A:K,11,FALSE)</f>
        <v>#N/A</v>
      </c>
    </row>
    <row r="1281" spans="1:15">
      <c r="A1281" s="1" t="s">
        <v>17607</v>
      </c>
      <c r="B1281" s="1" t="s">
        <v>17608</v>
      </c>
      <c r="C1281" s="1" t="s">
        <v>5238</v>
      </c>
      <c r="D1281" s="1" t="s">
        <v>153</v>
      </c>
      <c r="E1281" s="1" t="s">
        <v>154</v>
      </c>
      <c r="F1281" s="2">
        <v>1000</v>
      </c>
      <c r="G1281" s="1" t="s">
        <v>711</v>
      </c>
      <c r="H1281" s="1" t="s">
        <v>514</v>
      </c>
      <c r="I1281" s="1" t="s">
        <v>515</v>
      </c>
      <c r="J1281" s="1" t="s">
        <v>17609</v>
      </c>
      <c r="K1281" s="1" t="s">
        <v>522</v>
      </c>
      <c r="L1281" t="e">
        <f>VLOOKUP(B1281,HIS退!B:F,5,FALSE)</f>
        <v>#N/A</v>
      </c>
      <c r="M1281">
        <f>VLOOKUP(J1281,银行退!A:F,6,FALSE)</f>
        <v>1000</v>
      </c>
      <c r="N1281" t="e">
        <f>VLOOKUP(J1281,银行退!A:J,10,FALSE)</f>
        <v>#N/A</v>
      </c>
      <c r="O1281" t="e">
        <f>VLOOKUP(J1281,银行退!A:K,11,FALSE)</f>
        <v>#N/A</v>
      </c>
    </row>
    <row r="1282" spans="1:15">
      <c r="A1282" s="1" t="s">
        <v>17610</v>
      </c>
      <c r="B1282" s="1" t="s">
        <v>17611</v>
      </c>
      <c r="C1282" s="1" t="s">
        <v>5240</v>
      </c>
      <c r="D1282" s="1" t="s">
        <v>5241</v>
      </c>
      <c r="E1282" s="1" t="s">
        <v>5242</v>
      </c>
      <c r="F1282" s="2">
        <v>10</v>
      </c>
      <c r="G1282" s="1" t="s">
        <v>711</v>
      </c>
      <c r="H1282" s="1" t="s">
        <v>514</v>
      </c>
      <c r="I1282" s="1" t="s">
        <v>515</v>
      </c>
      <c r="J1282" s="1" t="s">
        <v>17612</v>
      </c>
      <c r="K1282" s="1" t="s">
        <v>17613</v>
      </c>
      <c r="L1282" t="e">
        <f>VLOOKUP(B1282,HIS退!B:F,5,FALSE)</f>
        <v>#N/A</v>
      </c>
      <c r="M1282">
        <f>VLOOKUP(J1282,银行退!A:F,6,FALSE)</f>
        <v>10</v>
      </c>
      <c r="N1282" t="e">
        <f>VLOOKUP(J1282,银行退!A:J,10,FALSE)</f>
        <v>#N/A</v>
      </c>
      <c r="O1282" t="e">
        <f>VLOOKUP(J1282,银行退!A:K,11,FALSE)</f>
        <v>#N/A</v>
      </c>
    </row>
    <row r="1283" spans="1:15">
      <c r="A1283" s="1" t="s">
        <v>17614</v>
      </c>
      <c r="B1283" s="1" t="s">
        <v>17615</v>
      </c>
      <c r="C1283" s="1" t="s">
        <v>5244</v>
      </c>
      <c r="D1283" s="1" t="s">
        <v>5241</v>
      </c>
      <c r="E1283" s="1" t="s">
        <v>5242</v>
      </c>
      <c r="F1283" s="2">
        <v>200</v>
      </c>
      <c r="G1283" s="1" t="s">
        <v>711</v>
      </c>
      <c r="H1283" s="1" t="s">
        <v>514</v>
      </c>
      <c r="I1283" s="1" t="s">
        <v>515</v>
      </c>
      <c r="J1283" s="1" t="s">
        <v>17616</v>
      </c>
      <c r="K1283" s="1" t="s">
        <v>17613</v>
      </c>
      <c r="L1283" t="e">
        <f>VLOOKUP(B1283,HIS退!B:F,5,FALSE)</f>
        <v>#N/A</v>
      </c>
      <c r="M1283">
        <f>VLOOKUP(J1283,银行退!A:F,6,FALSE)</f>
        <v>200</v>
      </c>
      <c r="N1283" t="e">
        <f>VLOOKUP(J1283,银行退!A:J,10,FALSE)</f>
        <v>#N/A</v>
      </c>
      <c r="O1283" t="e">
        <f>VLOOKUP(J1283,银行退!A:K,11,FALSE)</f>
        <v>#N/A</v>
      </c>
    </row>
    <row r="1284" spans="1:15">
      <c r="A1284" s="1" t="s">
        <v>17617</v>
      </c>
      <c r="B1284" s="1" t="s">
        <v>17618</v>
      </c>
      <c r="C1284" s="1" t="s">
        <v>5246</v>
      </c>
      <c r="D1284" s="1" t="s">
        <v>5247</v>
      </c>
      <c r="E1284" s="1" t="s">
        <v>5248</v>
      </c>
      <c r="F1284" s="2">
        <v>1100</v>
      </c>
      <c r="G1284" s="1" t="s">
        <v>711</v>
      </c>
      <c r="H1284" s="1" t="s">
        <v>514</v>
      </c>
      <c r="I1284" s="1" t="s">
        <v>515</v>
      </c>
      <c r="J1284" s="1" t="s">
        <v>17619</v>
      </c>
      <c r="K1284" s="1" t="s">
        <v>17620</v>
      </c>
      <c r="L1284" t="e">
        <f>VLOOKUP(B1284,HIS退!B:F,5,FALSE)</f>
        <v>#N/A</v>
      </c>
      <c r="M1284">
        <f>VLOOKUP(J1284,银行退!A:F,6,FALSE)</f>
        <v>1100</v>
      </c>
      <c r="N1284" t="e">
        <f>VLOOKUP(J1284,银行退!A:J,10,FALSE)</f>
        <v>#N/A</v>
      </c>
      <c r="O1284" t="e">
        <f>VLOOKUP(J1284,银行退!A:K,11,FALSE)</f>
        <v>#N/A</v>
      </c>
    </row>
    <row r="1285" spans="1:15">
      <c r="A1285" s="1" t="s">
        <v>17621</v>
      </c>
      <c r="B1285" s="1" t="s">
        <v>17622</v>
      </c>
      <c r="C1285" s="1" t="s">
        <v>5250</v>
      </c>
      <c r="D1285" s="1" t="s">
        <v>5251</v>
      </c>
      <c r="E1285" s="1" t="s">
        <v>5252</v>
      </c>
      <c r="F1285" s="2">
        <v>4702.45</v>
      </c>
      <c r="G1285" s="1" t="s">
        <v>711</v>
      </c>
      <c r="H1285" s="1" t="s">
        <v>514</v>
      </c>
      <c r="I1285" s="1" t="s">
        <v>515</v>
      </c>
      <c r="J1285" s="1" t="s">
        <v>17623</v>
      </c>
      <c r="K1285" s="1" t="s">
        <v>17624</v>
      </c>
      <c r="L1285" t="e">
        <f>VLOOKUP(B1285,HIS退!B:F,5,FALSE)</f>
        <v>#N/A</v>
      </c>
      <c r="M1285">
        <f>VLOOKUP(J1285,银行退!A:F,6,FALSE)</f>
        <v>4702.45</v>
      </c>
      <c r="N1285" t="e">
        <f>VLOOKUP(J1285,银行退!A:J,10,FALSE)</f>
        <v>#N/A</v>
      </c>
      <c r="O1285" t="e">
        <f>VLOOKUP(J1285,银行退!A:K,11,FALSE)</f>
        <v>#N/A</v>
      </c>
    </row>
    <row r="1286" spans="1:15">
      <c r="A1286" s="1" t="s">
        <v>17625</v>
      </c>
      <c r="B1286" s="1" t="s">
        <v>17626</v>
      </c>
      <c r="C1286" s="1" t="s">
        <v>5254</v>
      </c>
      <c r="D1286" s="1" t="s">
        <v>5255</v>
      </c>
      <c r="E1286" s="1" t="s">
        <v>5256</v>
      </c>
      <c r="F1286" s="2">
        <v>435.43</v>
      </c>
      <c r="G1286" s="1" t="s">
        <v>711</v>
      </c>
      <c r="H1286" s="1" t="s">
        <v>514</v>
      </c>
      <c r="I1286" s="1" t="s">
        <v>515</v>
      </c>
      <c r="J1286" s="1" t="s">
        <v>17627</v>
      </c>
      <c r="K1286" s="1" t="s">
        <v>564</v>
      </c>
      <c r="L1286" t="e">
        <f>VLOOKUP(B1286,HIS退!B:F,5,FALSE)</f>
        <v>#N/A</v>
      </c>
      <c r="M1286">
        <f>VLOOKUP(J1286,银行退!A:F,6,FALSE)</f>
        <v>435.43</v>
      </c>
      <c r="N1286" t="e">
        <f>VLOOKUP(J1286,银行退!A:J,10,FALSE)</f>
        <v>#N/A</v>
      </c>
      <c r="O1286" t="e">
        <f>VLOOKUP(J1286,银行退!A:K,11,FALSE)</f>
        <v>#N/A</v>
      </c>
    </row>
    <row r="1287" spans="1:15">
      <c r="A1287" s="1" t="s">
        <v>17628</v>
      </c>
      <c r="B1287" s="1" t="s">
        <v>17629</v>
      </c>
      <c r="C1287" s="1" t="s">
        <v>5258</v>
      </c>
      <c r="D1287" s="1" t="s">
        <v>4275</v>
      </c>
      <c r="E1287" s="1" t="s">
        <v>4276</v>
      </c>
      <c r="F1287" s="2">
        <v>104.7</v>
      </c>
      <c r="G1287" s="1" t="s">
        <v>711</v>
      </c>
      <c r="H1287" s="1" t="s">
        <v>514</v>
      </c>
      <c r="I1287" s="1" t="s">
        <v>515</v>
      </c>
      <c r="J1287" s="1" t="s">
        <v>17630</v>
      </c>
      <c r="K1287" s="1" t="s">
        <v>16540</v>
      </c>
      <c r="L1287" t="e">
        <f>VLOOKUP(B1287,HIS退!B:F,5,FALSE)</f>
        <v>#N/A</v>
      </c>
      <c r="M1287">
        <f>VLOOKUP(J1287,银行退!A:F,6,FALSE)</f>
        <v>104.7</v>
      </c>
      <c r="N1287" t="e">
        <f>VLOOKUP(J1287,银行退!A:J,10,FALSE)</f>
        <v>#N/A</v>
      </c>
      <c r="O1287" t="e">
        <f>VLOOKUP(J1287,银行退!A:K,11,FALSE)</f>
        <v>#N/A</v>
      </c>
    </row>
    <row r="1288" spans="1:15">
      <c r="A1288" s="1" t="s">
        <v>17631</v>
      </c>
      <c r="B1288" s="1" t="s">
        <v>17632</v>
      </c>
      <c r="C1288" s="1" t="s">
        <v>17633</v>
      </c>
      <c r="D1288" s="1" t="s">
        <v>3366</v>
      </c>
      <c r="E1288" s="1" t="s">
        <v>3367</v>
      </c>
      <c r="F1288" s="2">
        <v>180</v>
      </c>
      <c r="G1288" s="1" t="s">
        <v>711</v>
      </c>
      <c r="H1288" s="1" t="s">
        <v>517</v>
      </c>
      <c r="I1288" s="1" t="s">
        <v>122</v>
      </c>
      <c r="J1288" s="1" t="s">
        <v>17634</v>
      </c>
      <c r="K1288" s="1" t="s">
        <v>15505</v>
      </c>
      <c r="L1288" t="e">
        <f>VLOOKUP(B1288,HIS退!B:F,5,FALSE)</f>
        <v>#N/A</v>
      </c>
      <c r="M1288">
        <f>VLOOKUP(J1288,银行退!A:F,6,FALSE)</f>
        <v>180</v>
      </c>
      <c r="N1288" t="e">
        <f>VLOOKUP(J1288,银行退!A:J,10,FALSE)</f>
        <v>#N/A</v>
      </c>
      <c r="O1288" t="str">
        <f>VLOOKUP(J1288,银行退!A:K,11,FALSE)</f>
        <v>20170808</v>
      </c>
    </row>
    <row r="1289" spans="1:15">
      <c r="A1289" s="1" t="s">
        <v>17635</v>
      </c>
      <c r="B1289" s="1" t="s">
        <v>17636</v>
      </c>
      <c r="C1289" s="1" t="s">
        <v>5261</v>
      </c>
      <c r="D1289" s="1" t="s">
        <v>5262</v>
      </c>
      <c r="E1289" s="1" t="s">
        <v>304</v>
      </c>
      <c r="F1289" s="2">
        <v>940</v>
      </c>
      <c r="G1289" s="1" t="s">
        <v>711</v>
      </c>
      <c r="H1289" s="1" t="s">
        <v>514</v>
      </c>
      <c r="I1289" s="1" t="s">
        <v>515</v>
      </c>
      <c r="J1289" s="1" t="s">
        <v>17637</v>
      </c>
      <c r="K1289" s="1" t="s">
        <v>17638</v>
      </c>
      <c r="L1289" t="e">
        <f>VLOOKUP(B1289,HIS退!B:F,5,FALSE)</f>
        <v>#N/A</v>
      </c>
      <c r="M1289">
        <f>VLOOKUP(J1289,银行退!A:F,6,FALSE)</f>
        <v>940</v>
      </c>
      <c r="N1289" t="e">
        <f>VLOOKUP(J1289,银行退!A:J,10,FALSE)</f>
        <v>#N/A</v>
      </c>
      <c r="O1289" t="e">
        <f>VLOOKUP(J1289,银行退!A:K,11,FALSE)</f>
        <v>#N/A</v>
      </c>
    </row>
    <row r="1290" spans="1:15">
      <c r="A1290" s="1" t="s">
        <v>17639</v>
      </c>
      <c r="B1290" s="1" t="s">
        <v>17640</v>
      </c>
      <c r="C1290" s="1" t="s">
        <v>5264</v>
      </c>
      <c r="D1290" s="1" t="s">
        <v>4976</v>
      </c>
      <c r="E1290" s="1" t="s">
        <v>4977</v>
      </c>
      <c r="F1290" s="2">
        <v>4248.6000000000004</v>
      </c>
      <c r="G1290" s="1" t="s">
        <v>711</v>
      </c>
      <c r="H1290" s="1" t="s">
        <v>514</v>
      </c>
      <c r="I1290" s="1" t="s">
        <v>515</v>
      </c>
      <c r="J1290" s="1" t="s">
        <v>17641</v>
      </c>
      <c r="K1290" s="1" t="s">
        <v>17325</v>
      </c>
      <c r="L1290" t="e">
        <f>VLOOKUP(B1290,HIS退!B:F,5,FALSE)</f>
        <v>#N/A</v>
      </c>
      <c r="M1290">
        <f>VLOOKUP(J1290,银行退!A:F,6,FALSE)</f>
        <v>4248.6000000000004</v>
      </c>
      <c r="N1290" t="e">
        <f>VLOOKUP(J1290,银行退!A:J,10,FALSE)</f>
        <v>#N/A</v>
      </c>
      <c r="O1290" t="e">
        <f>VLOOKUP(J1290,银行退!A:K,11,FALSE)</f>
        <v>#N/A</v>
      </c>
    </row>
    <row r="1291" spans="1:15">
      <c r="A1291" s="1" t="s">
        <v>17642</v>
      </c>
      <c r="B1291" s="1" t="s">
        <v>17643</v>
      </c>
      <c r="C1291" s="1" t="s">
        <v>5266</v>
      </c>
      <c r="D1291" s="1" t="s">
        <v>5267</v>
      </c>
      <c r="E1291" s="1" t="s">
        <v>5268</v>
      </c>
      <c r="F1291" s="2">
        <v>457.17</v>
      </c>
      <c r="G1291" s="1" t="s">
        <v>711</v>
      </c>
      <c r="H1291" s="1" t="s">
        <v>514</v>
      </c>
      <c r="I1291" s="1" t="s">
        <v>515</v>
      </c>
      <c r="J1291" s="1" t="s">
        <v>17644</v>
      </c>
      <c r="K1291" s="1" t="s">
        <v>17645</v>
      </c>
      <c r="L1291" t="e">
        <f>VLOOKUP(B1291,HIS退!B:F,5,FALSE)</f>
        <v>#N/A</v>
      </c>
      <c r="M1291">
        <f>VLOOKUP(J1291,银行退!A:F,6,FALSE)</f>
        <v>457.17</v>
      </c>
      <c r="N1291" t="e">
        <f>VLOOKUP(J1291,银行退!A:J,10,FALSE)</f>
        <v>#N/A</v>
      </c>
      <c r="O1291" t="e">
        <f>VLOOKUP(J1291,银行退!A:K,11,FALSE)</f>
        <v>#N/A</v>
      </c>
    </row>
    <row r="1292" spans="1:15">
      <c r="A1292" s="1" t="s">
        <v>17646</v>
      </c>
      <c r="B1292" s="1" t="s">
        <v>17647</v>
      </c>
      <c r="C1292" s="1" t="s">
        <v>5270</v>
      </c>
      <c r="D1292" s="1" t="s">
        <v>5271</v>
      </c>
      <c r="E1292" s="1" t="s">
        <v>5272</v>
      </c>
      <c r="F1292" s="2">
        <v>294.5</v>
      </c>
      <c r="G1292" s="1" t="s">
        <v>711</v>
      </c>
      <c r="H1292" s="1" t="s">
        <v>514</v>
      </c>
      <c r="I1292" s="1" t="s">
        <v>515</v>
      </c>
      <c r="J1292" s="1" t="s">
        <v>17648</v>
      </c>
      <c r="K1292" s="1" t="s">
        <v>17649</v>
      </c>
      <c r="L1292" t="e">
        <f>VLOOKUP(B1292,HIS退!B:F,5,FALSE)</f>
        <v>#N/A</v>
      </c>
      <c r="M1292">
        <f>VLOOKUP(J1292,银行退!A:F,6,FALSE)</f>
        <v>294.5</v>
      </c>
      <c r="N1292" t="e">
        <f>VLOOKUP(J1292,银行退!A:J,10,FALSE)</f>
        <v>#N/A</v>
      </c>
      <c r="O1292" t="e">
        <f>VLOOKUP(J1292,银行退!A:K,11,FALSE)</f>
        <v>#N/A</v>
      </c>
    </row>
    <row r="1293" spans="1:15">
      <c r="A1293" s="1" t="s">
        <v>17650</v>
      </c>
      <c r="B1293" s="1" t="s">
        <v>17651</v>
      </c>
      <c r="C1293" s="1" t="s">
        <v>17652</v>
      </c>
      <c r="D1293" s="1" t="s">
        <v>5274</v>
      </c>
      <c r="E1293" s="1" t="s">
        <v>5275</v>
      </c>
      <c r="F1293" s="2">
        <v>3000</v>
      </c>
      <c r="G1293" s="1" t="s">
        <v>711</v>
      </c>
      <c r="H1293" s="1" t="s">
        <v>517</v>
      </c>
      <c r="I1293" s="1" t="s">
        <v>122</v>
      </c>
      <c r="J1293" s="1" t="s">
        <v>17653</v>
      </c>
      <c r="K1293" s="1" t="s">
        <v>17654</v>
      </c>
      <c r="L1293" t="e">
        <f>VLOOKUP(B1293,HIS退!B:F,5,FALSE)</f>
        <v>#N/A</v>
      </c>
      <c r="M1293">
        <f>VLOOKUP(J1293,银行退!A:F,6,FALSE)</f>
        <v>3000</v>
      </c>
      <c r="N1293" t="e">
        <f>VLOOKUP(J1293,银行退!A:J,10,FALSE)</f>
        <v>#N/A</v>
      </c>
      <c r="O1293" t="str">
        <f>VLOOKUP(J1293,银行退!A:K,11,FALSE)</f>
        <v>20170808</v>
      </c>
    </row>
    <row r="1294" spans="1:15">
      <c r="A1294" s="1" t="s">
        <v>582</v>
      </c>
      <c r="B1294" s="1" t="s">
        <v>17655</v>
      </c>
      <c r="C1294" s="1" t="s">
        <v>5277</v>
      </c>
      <c r="D1294" s="1" t="s">
        <v>2566</v>
      </c>
      <c r="E1294" s="1" t="s">
        <v>2567</v>
      </c>
      <c r="F1294" s="2">
        <v>329.22</v>
      </c>
      <c r="G1294" s="1" t="s">
        <v>711</v>
      </c>
      <c r="H1294" s="1" t="s">
        <v>514</v>
      </c>
      <c r="I1294" s="1" t="s">
        <v>515</v>
      </c>
      <c r="J1294" s="1" t="s">
        <v>17656</v>
      </c>
      <c r="K1294" s="1" t="s">
        <v>14591</v>
      </c>
      <c r="L1294" t="e">
        <f>VLOOKUP(B1294,HIS退!B:F,5,FALSE)</f>
        <v>#N/A</v>
      </c>
      <c r="M1294">
        <f>VLOOKUP(J1294,银行退!A:F,6,FALSE)</f>
        <v>329.22</v>
      </c>
      <c r="N1294" t="e">
        <f>VLOOKUP(J1294,银行退!A:J,10,FALSE)</f>
        <v>#N/A</v>
      </c>
      <c r="O1294" t="e">
        <f>VLOOKUP(J1294,银行退!A:K,11,FALSE)</f>
        <v>#N/A</v>
      </c>
    </row>
    <row r="1295" spans="1:15">
      <c r="A1295" s="1" t="s">
        <v>17657</v>
      </c>
      <c r="B1295" s="1" t="s">
        <v>17658</v>
      </c>
      <c r="C1295" s="1" t="s">
        <v>5279</v>
      </c>
      <c r="D1295" s="1" t="s">
        <v>5280</v>
      </c>
      <c r="E1295" s="1" t="s">
        <v>5281</v>
      </c>
      <c r="F1295" s="2">
        <v>500</v>
      </c>
      <c r="G1295" s="1" t="s">
        <v>711</v>
      </c>
      <c r="H1295" s="1" t="s">
        <v>514</v>
      </c>
      <c r="I1295" s="1" t="s">
        <v>515</v>
      </c>
      <c r="J1295" s="1" t="s">
        <v>17659</v>
      </c>
      <c r="K1295" s="1" t="s">
        <v>17660</v>
      </c>
      <c r="L1295" t="e">
        <f>VLOOKUP(B1295,HIS退!B:F,5,FALSE)</f>
        <v>#N/A</v>
      </c>
      <c r="M1295">
        <f>VLOOKUP(J1295,银行退!A:F,6,FALSE)</f>
        <v>500</v>
      </c>
      <c r="N1295" t="e">
        <f>VLOOKUP(J1295,银行退!A:J,10,FALSE)</f>
        <v>#N/A</v>
      </c>
      <c r="O1295" t="e">
        <f>VLOOKUP(J1295,银行退!A:K,11,FALSE)</f>
        <v>#N/A</v>
      </c>
    </row>
    <row r="1296" spans="1:15">
      <c r="A1296" s="1" t="s">
        <v>17661</v>
      </c>
      <c r="B1296" s="1" t="s">
        <v>17662</v>
      </c>
      <c r="C1296" s="1" t="s">
        <v>5283</v>
      </c>
      <c r="D1296" s="1" t="s">
        <v>5284</v>
      </c>
      <c r="E1296" s="1" t="s">
        <v>5285</v>
      </c>
      <c r="F1296" s="2">
        <v>1053.8399999999999</v>
      </c>
      <c r="G1296" s="1" t="s">
        <v>711</v>
      </c>
      <c r="H1296" s="1" t="s">
        <v>514</v>
      </c>
      <c r="I1296" s="1" t="s">
        <v>515</v>
      </c>
      <c r="J1296" s="1" t="s">
        <v>17663</v>
      </c>
      <c r="K1296" s="1" t="s">
        <v>17664</v>
      </c>
      <c r="L1296" t="e">
        <f>VLOOKUP(B1296,HIS退!B:F,5,FALSE)</f>
        <v>#N/A</v>
      </c>
      <c r="M1296">
        <f>VLOOKUP(J1296,银行退!A:F,6,FALSE)</f>
        <v>1053.8399999999999</v>
      </c>
      <c r="N1296" t="e">
        <f>VLOOKUP(J1296,银行退!A:J,10,FALSE)</f>
        <v>#N/A</v>
      </c>
      <c r="O1296" t="e">
        <f>VLOOKUP(J1296,银行退!A:K,11,FALSE)</f>
        <v>#N/A</v>
      </c>
    </row>
    <row r="1297" spans="1:15">
      <c r="A1297" s="1" t="s">
        <v>17665</v>
      </c>
      <c r="B1297" s="1" t="s">
        <v>17666</v>
      </c>
      <c r="C1297" s="1" t="s">
        <v>5287</v>
      </c>
      <c r="D1297" s="1" t="s">
        <v>5288</v>
      </c>
      <c r="E1297" s="1" t="s">
        <v>5289</v>
      </c>
      <c r="F1297" s="2">
        <v>384.5</v>
      </c>
      <c r="G1297" s="1" t="s">
        <v>711</v>
      </c>
      <c r="H1297" s="1" t="s">
        <v>514</v>
      </c>
      <c r="I1297" s="1" t="s">
        <v>515</v>
      </c>
      <c r="J1297" s="1" t="s">
        <v>17667</v>
      </c>
      <c r="K1297" s="1" t="s">
        <v>17668</v>
      </c>
      <c r="L1297" t="e">
        <f>VLOOKUP(B1297,HIS退!B:F,5,FALSE)</f>
        <v>#N/A</v>
      </c>
      <c r="M1297">
        <f>VLOOKUP(J1297,银行退!A:F,6,FALSE)</f>
        <v>384.5</v>
      </c>
      <c r="N1297" t="e">
        <f>VLOOKUP(J1297,银行退!A:J,10,FALSE)</f>
        <v>#N/A</v>
      </c>
      <c r="O1297" t="e">
        <f>VLOOKUP(J1297,银行退!A:K,11,FALSE)</f>
        <v>#N/A</v>
      </c>
    </row>
    <row r="1298" spans="1:15">
      <c r="A1298" s="1" t="s">
        <v>17669</v>
      </c>
      <c r="B1298" s="1" t="s">
        <v>17670</v>
      </c>
      <c r="C1298" s="1" t="s">
        <v>5291</v>
      </c>
      <c r="D1298" s="1" t="s">
        <v>5292</v>
      </c>
      <c r="E1298" s="1" t="s">
        <v>5293</v>
      </c>
      <c r="F1298" s="2">
        <v>80</v>
      </c>
      <c r="G1298" s="1" t="s">
        <v>711</v>
      </c>
      <c r="H1298" s="1" t="s">
        <v>514</v>
      </c>
      <c r="I1298" s="1" t="s">
        <v>515</v>
      </c>
      <c r="J1298" s="1" t="s">
        <v>17671</v>
      </c>
      <c r="K1298" s="1" t="s">
        <v>17672</v>
      </c>
      <c r="L1298" t="e">
        <f>VLOOKUP(B1298,HIS退!B:F,5,FALSE)</f>
        <v>#N/A</v>
      </c>
      <c r="M1298">
        <f>VLOOKUP(J1298,银行退!A:F,6,FALSE)</f>
        <v>80</v>
      </c>
      <c r="N1298" t="e">
        <f>VLOOKUP(J1298,银行退!A:J,10,FALSE)</f>
        <v>#N/A</v>
      </c>
      <c r="O1298" t="e">
        <f>VLOOKUP(J1298,银行退!A:K,11,FALSE)</f>
        <v>#N/A</v>
      </c>
    </row>
    <row r="1299" spans="1:15">
      <c r="A1299" s="1" t="s">
        <v>17673</v>
      </c>
      <c r="B1299" s="1" t="s">
        <v>17674</v>
      </c>
      <c r="C1299" s="1" t="s">
        <v>5295</v>
      </c>
      <c r="D1299" s="1" t="s">
        <v>5296</v>
      </c>
      <c r="E1299" s="1" t="s">
        <v>5297</v>
      </c>
      <c r="F1299" s="2">
        <v>550</v>
      </c>
      <c r="G1299" s="1" t="s">
        <v>711</v>
      </c>
      <c r="H1299" s="1" t="s">
        <v>514</v>
      </c>
      <c r="I1299" s="1" t="s">
        <v>515</v>
      </c>
      <c r="J1299" s="1" t="s">
        <v>17675</v>
      </c>
      <c r="K1299" s="1" t="s">
        <v>17676</v>
      </c>
      <c r="L1299" t="e">
        <f>VLOOKUP(B1299,HIS退!B:F,5,FALSE)</f>
        <v>#N/A</v>
      </c>
      <c r="M1299">
        <f>VLOOKUP(J1299,银行退!A:F,6,FALSE)</f>
        <v>550</v>
      </c>
      <c r="N1299" t="e">
        <f>VLOOKUP(J1299,银行退!A:J,10,FALSE)</f>
        <v>#N/A</v>
      </c>
      <c r="O1299" t="e">
        <f>VLOOKUP(J1299,银行退!A:K,11,FALSE)</f>
        <v>#N/A</v>
      </c>
    </row>
    <row r="1300" spans="1:15">
      <c r="A1300" s="1" t="s">
        <v>17677</v>
      </c>
      <c r="B1300" s="1" t="s">
        <v>17678</v>
      </c>
      <c r="C1300" s="1" t="s">
        <v>5299</v>
      </c>
      <c r="D1300" s="1" t="s">
        <v>5300</v>
      </c>
      <c r="E1300" s="1" t="s">
        <v>5301</v>
      </c>
      <c r="F1300" s="2">
        <v>2500</v>
      </c>
      <c r="G1300" s="1" t="s">
        <v>711</v>
      </c>
      <c r="H1300" s="1" t="s">
        <v>514</v>
      </c>
      <c r="I1300" s="1" t="s">
        <v>515</v>
      </c>
      <c r="J1300" s="1" t="s">
        <v>17679</v>
      </c>
      <c r="K1300" s="1" t="s">
        <v>17680</v>
      </c>
      <c r="L1300" t="e">
        <f>VLOOKUP(B1300,HIS退!B:F,5,FALSE)</f>
        <v>#N/A</v>
      </c>
      <c r="M1300">
        <f>VLOOKUP(J1300,银行退!A:F,6,FALSE)</f>
        <v>2500</v>
      </c>
      <c r="N1300" t="e">
        <f>VLOOKUP(J1300,银行退!A:J,10,FALSE)</f>
        <v>#N/A</v>
      </c>
      <c r="O1300" t="e">
        <f>VLOOKUP(J1300,银行退!A:K,11,FALSE)</f>
        <v>#N/A</v>
      </c>
    </row>
    <row r="1301" spans="1:15">
      <c r="A1301" s="1" t="s">
        <v>17681</v>
      </c>
      <c r="B1301" s="1" t="s">
        <v>17682</v>
      </c>
      <c r="C1301" s="1" t="s">
        <v>5303</v>
      </c>
      <c r="D1301" s="1" t="s">
        <v>5300</v>
      </c>
      <c r="E1301" s="1" t="s">
        <v>5301</v>
      </c>
      <c r="F1301" s="2">
        <v>400</v>
      </c>
      <c r="G1301" s="1" t="s">
        <v>711</v>
      </c>
      <c r="H1301" s="1" t="s">
        <v>514</v>
      </c>
      <c r="I1301" s="1" t="s">
        <v>515</v>
      </c>
      <c r="J1301" s="1" t="s">
        <v>17683</v>
      </c>
      <c r="K1301" s="1" t="s">
        <v>17680</v>
      </c>
      <c r="L1301" t="e">
        <f>VLOOKUP(B1301,HIS退!B:F,5,FALSE)</f>
        <v>#N/A</v>
      </c>
      <c r="M1301">
        <f>VLOOKUP(J1301,银行退!A:F,6,FALSE)</f>
        <v>400</v>
      </c>
      <c r="N1301" t="e">
        <f>VLOOKUP(J1301,银行退!A:J,10,FALSE)</f>
        <v>#N/A</v>
      </c>
      <c r="O1301" t="e">
        <f>VLOOKUP(J1301,银行退!A:K,11,FALSE)</f>
        <v>#N/A</v>
      </c>
    </row>
    <row r="1302" spans="1:15">
      <c r="A1302" s="1" t="s">
        <v>17684</v>
      </c>
      <c r="B1302" s="1" t="s">
        <v>17685</v>
      </c>
      <c r="C1302" s="1" t="s">
        <v>5305</v>
      </c>
      <c r="D1302" s="1" t="s">
        <v>5306</v>
      </c>
      <c r="E1302" s="1" t="s">
        <v>5307</v>
      </c>
      <c r="F1302" s="2">
        <v>200</v>
      </c>
      <c r="G1302" s="1" t="s">
        <v>711</v>
      </c>
      <c r="H1302" s="1" t="s">
        <v>514</v>
      </c>
      <c r="I1302" s="1" t="s">
        <v>515</v>
      </c>
      <c r="J1302" s="1" t="s">
        <v>17686</v>
      </c>
      <c r="K1302" s="1" t="s">
        <v>17687</v>
      </c>
      <c r="L1302" t="e">
        <f>VLOOKUP(B1302,HIS退!B:F,5,FALSE)</f>
        <v>#N/A</v>
      </c>
      <c r="M1302">
        <f>VLOOKUP(J1302,银行退!A:F,6,FALSE)</f>
        <v>200</v>
      </c>
      <c r="N1302" t="e">
        <f>VLOOKUP(J1302,银行退!A:J,10,FALSE)</f>
        <v>#N/A</v>
      </c>
      <c r="O1302" t="e">
        <f>VLOOKUP(J1302,银行退!A:K,11,FALSE)</f>
        <v>#N/A</v>
      </c>
    </row>
    <row r="1303" spans="1:15">
      <c r="A1303" s="1" t="s">
        <v>17688</v>
      </c>
      <c r="B1303" s="1" t="s">
        <v>17689</v>
      </c>
      <c r="C1303" s="1" t="s">
        <v>5309</v>
      </c>
      <c r="D1303" s="1" t="s">
        <v>5310</v>
      </c>
      <c r="E1303" s="1" t="s">
        <v>5311</v>
      </c>
      <c r="F1303" s="2">
        <v>14.5</v>
      </c>
      <c r="G1303" s="1" t="s">
        <v>711</v>
      </c>
      <c r="H1303" s="1" t="s">
        <v>514</v>
      </c>
      <c r="I1303" s="1" t="s">
        <v>515</v>
      </c>
      <c r="J1303" s="1" t="s">
        <v>17690</v>
      </c>
      <c r="K1303" s="1" t="s">
        <v>17691</v>
      </c>
      <c r="L1303" t="e">
        <f>VLOOKUP(B1303,HIS退!B:F,5,FALSE)</f>
        <v>#N/A</v>
      </c>
      <c r="M1303">
        <f>VLOOKUP(J1303,银行退!A:F,6,FALSE)</f>
        <v>14.5</v>
      </c>
      <c r="N1303" t="e">
        <f>VLOOKUP(J1303,银行退!A:J,10,FALSE)</f>
        <v>#N/A</v>
      </c>
      <c r="O1303" t="e">
        <f>VLOOKUP(J1303,银行退!A:K,11,FALSE)</f>
        <v>#N/A</v>
      </c>
    </row>
    <row r="1304" spans="1:15">
      <c r="A1304" s="1" t="s">
        <v>17692</v>
      </c>
      <c r="B1304" s="1" t="s">
        <v>17693</v>
      </c>
      <c r="C1304" s="1" t="s">
        <v>5313</v>
      </c>
      <c r="D1304" s="1" t="s">
        <v>5314</v>
      </c>
      <c r="E1304" s="1" t="s">
        <v>5315</v>
      </c>
      <c r="F1304" s="2">
        <v>245</v>
      </c>
      <c r="G1304" s="1" t="s">
        <v>711</v>
      </c>
      <c r="H1304" s="1" t="s">
        <v>514</v>
      </c>
      <c r="I1304" s="1" t="s">
        <v>515</v>
      </c>
      <c r="J1304" s="1" t="s">
        <v>17694</v>
      </c>
      <c r="K1304" s="1" t="s">
        <v>17695</v>
      </c>
      <c r="L1304" t="e">
        <f>VLOOKUP(B1304,HIS退!B:F,5,FALSE)</f>
        <v>#N/A</v>
      </c>
      <c r="M1304">
        <f>VLOOKUP(J1304,银行退!A:F,6,FALSE)</f>
        <v>245</v>
      </c>
      <c r="N1304" t="e">
        <f>VLOOKUP(J1304,银行退!A:J,10,FALSE)</f>
        <v>#N/A</v>
      </c>
      <c r="O1304" t="e">
        <f>VLOOKUP(J1304,银行退!A:K,11,FALSE)</f>
        <v>#N/A</v>
      </c>
    </row>
    <row r="1305" spans="1:15">
      <c r="A1305" s="1" t="s">
        <v>17696</v>
      </c>
      <c r="B1305" s="1" t="s">
        <v>17697</v>
      </c>
      <c r="C1305" s="1" t="s">
        <v>5317</v>
      </c>
      <c r="D1305" s="1" t="s">
        <v>5318</v>
      </c>
      <c r="E1305" s="1" t="s">
        <v>5319</v>
      </c>
      <c r="F1305" s="2">
        <v>396.4</v>
      </c>
      <c r="G1305" s="1" t="s">
        <v>711</v>
      </c>
      <c r="H1305" s="1" t="s">
        <v>514</v>
      </c>
      <c r="I1305" s="1" t="s">
        <v>515</v>
      </c>
      <c r="J1305" s="1" t="s">
        <v>17698</v>
      </c>
      <c r="K1305" s="1" t="s">
        <v>17699</v>
      </c>
      <c r="L1305" t="e">
        <f>VLOOKUP(B1305,HIS退!B:F,5,FALSE)</f>
        <v>#N/A</v>
      </c>
      <c r="M1305">
        <f>VLOOKUP(J1305,银行退!A:F,6,FALSE)</f>
        <v>396.4</v>
      </c>
      <c r="N1305" t="e">
        <f>VLOOKUP(J1305,银行退!A:J,10,FALSE)</f>
        <v>#N/A</v>
      </c>
      <c r="O1305" t="e">
        <f>VLOOKUP(J1305,银行退!A:K,11,FALSE)</f>
        <v>#N/A</v>
      </c>
    </row>
    <row r="1306" spans="1:15">
      <c r="A1306" s="1" t="s">
        <v>17700</v>
      </c>
      <c r="B1306" s="1" t="s">
        <v>17701</v>
      </c>
      <c r="C1306" s="1" t="s">
        <v>5321</v>
      </c>
      <c r="D1306" s="1" t="s">
        <v>5322</v>
      </c>
      <c r="E1306" s="1" t="s">
        <v>5323</v>
      </c>
      <c r="F1306" s="2">
        <v>5000</v>
      </c>
      <c r="G1306" s="1" t="s">
        <v>711</v>
      </c>
      <c r="H1306" s="1" t="s">
        <v>514</v>
      </c>
      <c r="I1306" s="1" t="s">
        <v>515</v>
      </c>
      <c r="J1306" s="1" t="s">
        <v>17702</v>
      </c>
      <c r="K1306" s="1" t="s">
        <v>17703</v>
      </c>
      <c r="L1306" t="e">
        <f>VLOOKUP(B1306,HIS退!B:F,5,FALSE)</f>
        <v>#N/A</v>
      </c>
      <c r="M1306">
        <f>VLOOKUP(J1306,银行退!A:F,6,FALSE)</f>
        <v>5000</v>
      </c>
      <c r="N1306" t="e">
        <f>VLOOKUP(J1306,银行退!A:J,10,FALSE)</f>
        <v>#N/A</v>
      </c>
      <c r="O1306" t="e">
        <f>VLOOKUP(J1306,银行退!A:K,11,FALSE)</f>
        <v>#N/A</v>
      </c>
    </row>
    <row r="1307" spans="1:15">
      <c r="A1307" s="1" t="s">
        <v>17704</v>
      </c>
      <c r="B1307" s="1" t="s">
        <v>17705</v>
      </c>
      <c r="C1307" s="1" t="s">
        <v>5325</v>
      </c>
      <c r="D1307" s="1" t="s">
        <v>5326</v>
      </c>
      <c r="E1307" s="1" t="s">
        <v>5327</v>
      </c>
      <c r="F1307" s="2">
        <v>2010.14</v>
      </c>
      <c r="G1307" s="1" t="s">
        <v>711</v>
      </c>
      <c r="H1307" s="1" t="s">
        <v>514</v>
      </c>
      <c r="I1307" s="1" t="s">
        <v>515</v>
      </c>
      <c r="J1307" s="1" t="s">
        <v>17706</v>
      </c>
      <c r="K1307" s="1" t="s">
        <v>583</v>
      </c>
      <c r="L1307" t="e">
        <f>VLOOKUP(B1307,HIS退!B:F,5,FALSE)</f>
        <v>#N/A</v>
      </c>
      <c r="M1307">
        <f>VLOOKUP(J1307,银行退!A:F,6,FALSE)</f>
        <v>2010.14</v>
      </c>
      <c r="N1307" t="e">
        <f>VLOOKUP(J1307,银行退!A:J,10,FALSE)</f>
        <v>#N/A</v>
      </c>
      <c r="O1307" t="e">
        <f>VLOOKUP(J1307,银行退!A:K,11,FALSE)</f>
        <v>#N/A</v>
      </c>
    </row>
    <row r="1308" spans="1:15">
      <c r="A1308" s="1" t="s">
        <v>17707</v>
      </c>
      <c r="B1308" s="1" t="s">
        <v>17708</v>
      </c>
      <c r="C1308" s="1" t="s">
        <v>5329</v>
      </c>
      <c r="D1308" s="1" t="s">
        <v>5330</v>
      </c>
      <c r="E1308" s="1" t="s">
        <v>5331</v>
      </c>
      <c r="F1308" s="2">
        <v>500</v>
      </c>
      <c r="G1308" s="1" t="s">
        <v>711</v>
      </c>
      <c r="H1308" s="1" t="s">
        <v>514</v>
      </c>
      <c r="I1308" s="1" t="s">
        <v>515</v>
      </c>
      <c r="J1308" s="1" t="s">
        <v>17709</v>
      </c>
      <c r="K1308" s="1" t="s">
        <v>17710</v>
      </c>
      <c r="L1308" t="e">
        <f>VLOOKUP(B1308,HIS退!B:F,5,FALSE)</f>
        <v>#N/A</v>
      </c>
      <c r="M1308">
        <f>VLOOKUP(J1308,银行退!A:F,6,FALSE)</f>
        <v>500</v>
      </c>
      <c r="N1308" t="e">
        <f>VLOOKUP(J1308,银行退!A:J,10,FALSE)</f>
        <v>#N/A</v>
      </c>
      <c r="O1308" t="e">
        <f>VLOOKUP(J1308,银行退!A:K,11,FALSE)</f>
        <v>#N/A</v>
      </c>
    </row>
    <row r="1309" spans="1:15">
      <c r="A1309" s="1" t="s">
        <v>17711</v>
      </c>
      <c r="B1309" s="1" t="s">
        <v>17712</v>
      </c>
      <c r="C1309" s="1" t="s">
        <v>5333</v>
      </c>
      <c r="D1309" s="1" t="s">
        <v>5334</v>
      </c>
      <c r="E1309" s="1" t="s">
        <v>5335</v>
      </c>
      <c r="F1309" s="2">
        <v>7620</v>
      </c>
      <c r="G1309" s="1" t="s">
        <v>711</v>
      </c>
      <c r="H1309" s="1" t="s">
        <v>514</v>
      </c>
      <c r="I1309" s="1" t="s">
        <v>515</v>
      </c>
      <c r="J1309" s="1" t="s">
        <v>17713</v>
      </c>
      <c r="K1309" s="1" t="s">
        <v>17714</v>
      </c>
      <c r="L1309" t="e">
        <f>VLOOKUP(B1309,HIS退!B:F,5,FALSE)</f>
        <v>#N/A</v>
      </c>
      <c r="M1309">
        <f>VLOOKUP(J1309,银行退!A:F,6,FALSE)</f>
        <v>7620</v>
      </c>
      <c r="N1309" t="e">
        <f>VLOOKUP(J1309,银行退!A:J,10,FALSE)</f>
        <v>#N/A</v>
      </c>
      <c r="O1309" t="e">
        <f>VLOOKUP(J1309,银行退!A:K,11,FALSE)</f>
        <v>#N/A</v>
      </c>
    </row>
    <row r="1310" spans="1:15">
      <c r="A1310" s="1" t="s">
        <v>17715</v>
      </c>
      <c r="B1310" s="1" t="s">
        <v>17716</v>
      </c>
      <c r="C1310" s="1" t="s">
        <v>5337</v>
      </c>
      <c r="D1310" s="1" t="s">
        <v>5338</v>
      </c>
      <c r="E1310" s="1" t="s">
        <v>5339</v>
      </c>
      <c r="F1310" s="2">
        <v>500</v>
      </c>
      <c r="G1310" s="1" t="s">
        <v>711</v>
      </c>
      <c r="H1310" s="1" t="s">
        <v>514</v>
      </c>
      <c r="I1310" s="1" t="s">
        <v>515</v>
      </c>
      <c r="J1310" s="1" t="s">
        <v>17717</v>
      </c>
      <c r="K1310" s="1" t="s">
        <v>17714</v>
      </c>
      <c r="L1310" t="e">
        <f>VLOOKUP(B1310,HIS退!B:F,5,FALSE)</f>
        <v>#N/A</v>
      </c>
      <c r="M1310">
        <f>VLOOKUP(J1310,银行退!A:F,6,FALSE)</f>
        <v>500</v>
      </c>
      <c r="N1310" t="e">
        <f>VLOOKUP(J1310,银行退!A:J,10,FALSE)</f>
        <v>#N/A</v>
      </c>
      <c r="O1310" t="e">
        <f>VLOOKUP(J1310,银行退!A:K,11,FALSE)</f>
        <v>#N/A</v>
      </c>
    </row>
    <row r="1311" spans="1:15">
      <c r="A1311" s="1" t="s">
        <v>17718</v>
      </c>
      <c r="B1311" s="1" t="s">
        <v>17719</v>
      </c>
      <c r="C1311" s="1" t="s">
        <v>5341</v>
      </c>
      <c r="D1311" s="1" t="s">
        <v>5342</v>
      </c>
      <c r="E1311" s="1" t="s">
        <v>5343</v>
      </c>
      <c r="F1311" s="2">
        <v>404</v>
      </c>
      <c r="G1311" s="1" t="s">
        <v>711</v>
      </c>
      <c r="H1311" s="1" t="s">
        <v>514</v>
      </c>
      <c r="I1311" s="1" t="s">
        <v>515</v>
      </c>
      <c r="J1311" s="1" t="s">
        <v>17720</v>
      </c>
      <c r="K1311" s="1" t="s">
        <v>17721</v>
      </c>
      <c r="L1311" t="e">
        <f>VLOOKUP(B1311,HIS退!B:F,5,FALSE)</f>
        <v>#N/A</v>
      </c>
      <c r="M1311">
        <f>VLOOKUP(J1311,银行退!A:F,6,FALSE)</f>
        <v>404</v>
      </c>
      <c r="N1311" t="e">
        <f>VLOOKUP(J1311,银行退!A:J,10,FALSE)</f>
        <v>#N/A</v>
      </c>
      <c r="O1311" t="e">
        <f>VLOOKUP(J1311,银行退!A:K,11,FALSE)</f>
        <v>#N/A</v>
      </c>
    </row>
    <row r="1312" spans="1:15">
      <c r="A1312" s="1" t="s">
        <v>17722</v>
      </c>
      <c r="B1312" s="1" t="s">
        <v>17723</v>
      </c>
      <c r="C1312" s="1" t="s">
        <v>5345</v>
      </c>
      <c r="D1312" s="1" t="s">
        <v>5346</v>
      </c>
      <c r="E1312" s="1" t="s">
        <v>5347</v>
      </c>
      <c r="F1312" s="2">
        <v>404</v>
      </c>
      <c r="G1312" s="1" t="s">
        <v>711</v>
      </c>
      <c r="H1312" s="1" t="s">
        <v>514</v>
      </c>
      <c r="I1312" s="1" t="s">
        <v>515</v>
      </c>
      <c r="J1312" s="1" t="s">
        <v>17724</v>
      </c>
      <c r="K1312" s="1" t="s">
        <v>17725</v>
      </c>
      <c r="L1312" t="e">
        <f>VLOOKUP(B1312,HIS退!B:F,5,FALSE)</f>
        <v>#N/A</v>
      </c>
      <c r="M1312">
        <f>VLOOKUP(J1312,银行退!A:F,6,FALSE)</f>
        <v>404</v>
      </c>
      <c r="N1312" t="e">
        <f>VLOOKUP(J1312,银行退!A:J,10,FALSE)</f>
        <v>#N/A</v>
      </c>
      <c r="O1312" t="e">
        <f>VLOOKUP(J1312,银行退!A:K,11,FALSE)</f>
        <v>#N/A</v>
      </c>
    </row>
    <row r="1313" spans="1:15">
      <c r="A1313" s="1" t="s">
        <v>17726</v>
      </c>
      <c r="B1313" s="1" t="s">
        <v>17727</v>
      </c>
      <c r="C1313" s="1" t="s">
        <v>5349</v>
      </c>
      <c r="D1313" s="1" t="s">
        <v>5350</v>
      </c>
      <c r="E1313" s="1" t="s">
        <v>5351</v>
      </c>
      <c r="F1313" s="2">
        <v>50</v>
      </c>
      <c r="G1313" s="1" t="s">
        <v>711</v>
      </c>
      <c r="H1313" s="1" t="s">
        <v>514</v>
      </c>
      <c r="I1313" s="1" t="s">
        <v>515</v>
      </c>
      <c r="J1313" s="1" t="s">
        <v>17728</v>
      </c>
      <c r="K1313" s="1" t="s">
        <v>17729</v>
      </c>
      <c r="L1313" t="e">
        <f>VLOOKUP(B1313,HIS退!B:F,5,FALSE)</f>
        <v>#N/A</v>
      </c>
      <c r="M1313">
        <f>VLOOKUP(J1313,银行退!A:F,6,FALSE)</f>
        <v>50</v>
      </c>
      <c r="N1313" t="e">
        <f>VLOOKUP(J1313,银行退!A:J,10,FALSE)</f>
        <v>#N/A</v>
      </c>
      <c r="O1313" t="e">
        <f>VLOOKUP(J1313,银行退!A:K,11,FALSE)</f>
        <v>#N/A</v>
      </c>
    </row>
    <row r="1314" spans="1:15">
      <c r="A1314" s="1" t="s">
        <v>17730</v>
      </c>
      <c r="B1314" s="1" t="s">
        <v>17731</v>
      </c>
      <c r="C1314" s="1" t="s">
        <v>5353</v>
      </c>
      <c r="D1314" s="1" t="s">
        <v>5354</v>
      </c>
      <c r="E1314" s="1" t="s">
        <v>5355</v>
      </c>
      <c r="F1314" s="2">
        <v>376.92</v>
      </c>
      <c r="G1314" s="1" t="s">
        <v>711</v>
      </c>
      <c r="H1314" s="1" t="s">
        <v>514</v>
      </c>
      <c r="I1314" s="1" t="s">
        <v>515</v>
      </c>
      <c r="J1314" s="1" t="s">
        <v>17732</v>
      </c>
      <c r="K1314" s="1" t="s">
        <v>17733</v>
      </c>
      <c r="L1314" t="e">
        <f>VLOOKUP(B1314,HIS退!B:F,5,FALSE)</f>
        <v>#N/A</v>
      </c>
      <c r="M1314">
        <f>VLOOKUP(J1314,银行退!A:F,6,FALSE)</f>
        <v>376.92</v>
      </c>
      <c r="N1314" t="e">
        <f>VLOOKUP(J1314,银行退!A:J,10,FALSE)</f>
        <v>#N/A</v>
      </c>
      <c r="O1314" t="e">
        <f>VLOOKUP(J1314,银行退!A:K,11,FALSE)</f>
        <v>#N/A</v>
      </c>
    </row>
    <row r="1315" spans="1:15">
      <c r="A1315" s="1" t="s">
        <v>17734</v>
      </c>
      <c r="B1315" s="1" t="s">
        <v>17735</v>
      </c>
      <c r="C1315" s="1" t="s">
        <v>5357</v>
      </c>
      <c r="D1315" s="1" t="s">
        <v>5358</v>
      </c>
      <c r="E1315" s="1" t="s">
        <v>5359</v>
      </c>
      <c r="F1315" s="2">
        <v>414.5</v>
      </c>
      <c r="G1315" s="1" t="s">
        <v>711</v>
      </c>
      <c r="H1315" s="1" t="s">
        <v>514</v>
      </c>
      <c r="I1315" s="1" t="s">
        <v>515</v>
      </c>
      <c r="J1315" s="1" t="s">
        <v>17736</v>
      </c>
      <c r="K1315" s="1" t="s">
        <v>17737</v>
      </c>
      <c r="L1315" t="e">
        <f>VLOOKUP(B1315,HIS退!B:F,5,FALSE)</f>
        <v>#N/A</v>
      </c>
      <c r="M1315">
        <f>VLOOKUP(J1315,银行退!A:F,6,FALSE)</f>
        <v>414.5</v>
      </c>
      <c r="N1315" t="e">
        <f>VLOOKUP(J1315,银行退!A:J,10,FALSE)</f>
        <v>#N/A</v>
      </c>
      <c r="O1315" t="e">
        <f>VLOOKUP(J1315,银行退!A:K,11,FALSE)</f>
        <v>#N/A</v>
      </c>
    </row>
    <row r="1316" spans="1:15">
      <c r="A1316" s="1" t="s">
        <v>17738</v>
      </c>
      <c r="B1316" s="1" t="s">
        <v>17739</v>
      </c>
      <c r="C1316" s="1" t="s">
        <v>5361</v>
      </c>
      <c r="D1316" s="1" t="s">
        <v>5362</v>
      </c>
      <c r="E1316" s="1" t="s">
        <v>5363</v>
      </c>
      <c r="F1316" s="2">
        <v>3000</v>
      </c>
      <c r="G1316" s="1" t="s">
        <v>711</v>
      </c>
      <c r="H1316" s="1" t="s">
        <v>514</v>
      </c>
      <c r="I1316" s="1" t="s">
        <v>515</v>
      </c>
      <c r="J1316" s="1" t="s">
        <v>17740</v>
      </c>
      <c r="K1316" s="1" t="s">
        <v>17741</v>
      </c>
      <c r="L1316" t="e">
        <f>VLOOKUP(B1316,HIS退!B:F,5,FALSE)</f>
        <v>#N/A</v>
      </c>
      <c r="M1316">
        <f>VLOOKUP(J1316,银行退!A:F,6,FALSE)</f>
        <v>3000</v>
      </c>
      <c r="N1316" t="e">
        <f>VLOOKUP(J1316,银行退!A:J,10,FALSE)</f>
        <v>#N/A</v>
      </c>
      <c r="O1316" t="e">
        <f>VLOOKUP(J1316,银行退!A:K,11,FALSE)</f>
        <v>#N/A</v>
      </c>
    </row>
    <row r="1317" spans="1:15">
      <c r="A1317" s="1" t="s">
        <v>17742</v>
      </c>
      <c r="B1317" s="1" t="s">
        <v>17743</v>
      </c>
      <c r="C1317" s="1" t="s">
        <v>5365</v>
      </c>
      <c r="D1317" s="1" t="s">
        <v>5366</v>
      </c>
      <c r="E1317" s="1" t="s">
        <v>5367</v>
      </c>
      <c r="F1317" s="2">
        <v>4496.58</v>
      </c>
      <c r="G1317" s="1" t="s">
        <v>711</v>
      </c>
      <c r="H1317" s="1" t="s">
        <v>514</v>
      </c>
      <c r="I1317" s="1" t="s">
        <v>515</v>
      </c>
      <c r="J1317" s="1" t="s">
        <v>17744</v>
      </c>
      <c r="K1317" s="1" t="s">
        <v>17745</v>
      </c>
      <c r="L1317" t="e">
        <f>VLOOKUP(B1317,HIS退!B:F,5,FALSE)</f>
        <v>#N/A</v>
      </c>
      <c r="M1317">
        <f>VLOOKUP(J1317,银行退!A:F,6,FALSE)</f>
        <v>4496.58</v>
      </c>
      <c r="N1317" t="e">
        <f>VLOOKUP(J1317,银行退!A:J,10,FALSE)</f>
        <v>#N/A</v>
      </c>
      <c r="O1317" t="e">
        <f>VLOOKUP(J1317,银行退!A:K,11,FALSE)</f>
        <v>#N/A</v>
      </c>
    </row>
    <row r="1318" spans="1:15">
      <c r="A1318" s="1" t="s">
        <v>17746</v>
      </c>
      <c r="B1318" s="1" t="s">
        <v>17747</v>
      </c>
      <c r="C1318" s="1" t="s">
        <v>5369</v>
      </c>
      <c r="D1318" s="1" t="s">
        <v>3500</v>
      </c>
      <c r="E1318" s="1" t="s">
        <v>3501</v>
      </c>
      <c r="F1318" s="2">
        <v>1511.09</v>
      </c>
      <c r="G1318" s="1" t="s">
        <v>711</v>
      </c>
      <c r="H1318" s="1" t="s">
        <v>514</v>
      </c>
      <c r="I1318" s="1" t="s">
        <v>515</v>
      </c>
      <c r="J1318" s="1" t="s">
        <v>17748</v>
      </c>
      <c r="K1318" s="1" t="s">
        <v>15663</v>
      </c>
      <c r="L1318" t="e">
        <f>VLOOKUP(B1318,HIS退!B:F,5,FALSE)</f>
        <v>#N/A</v>
      </c>
      <c r="M1318">
        <f>VLOOKUP(J1318,银行退!A:F,6,FALSE)</f>
        <v>1511.09</v>
      </c>
      <c r="N1318" t="e">
        <f>VLOOKUP(J1318,银行退!A:J,10,FALSE)</f>
        <v>#N/A</v>
      </c>
      <c r="O1318" t="e">
        <f>VLOOKUP(J1318,银行退!A:K,11,FALSE)</f>
        <v>#N/A</v>
      </c>
    </row>
    <row r="1319" spans="1:15">
      <c r="A1319" s="1" t="s">
        <v>17749</v>
      </c>
      <c r="B1319" s="1" t="s">
        <v>17750</v>
      </c>
      <c r="C1319" s="1" t="s">
        <v>5371</v>
      </c>
      <c r="D1319" s="1" t="s">
        <v>5372</v>
      </c>
      <c r="E1319" s="1" t="s">
        <v>5373</v>
      </c>
      <c r="F1319" s="2">
        <v>180.94</v>
      </c>
      <c r="G1319" s="1" t="s">
        <v>711</v>
      </c>
      <c r="H1319" s="1" t="s">
        <v>514</v>
      </c>
      <c r="I1319" s="1" t="s">
        <v>515</v>
      </c>
      <c r="J1319" s="1" t="s">
        <v>17751</v>
      </c>
      <c r="K1319" s="1" t="s">
        <v>17752</v>
      </c>
      <c r="L1319" t="e">
        <f>VLOOKUP(B1319,HIS退!B:F,5,FALSE)</f>
        <v>#N/A</v>
      </c>
      <c r="M1319">
        <f>VLOOKUP(J1319,银行退!A:F,6,FALSE)</f>
        <v>180.94</v>
      </c>
      <c r="N1319" t="e">
        <f>VLOOKUP(J1319,银行退!A:J,10,FALSE)</f>
        <v>#N/A</v>
      </c>
      <c r="O1319" t="e">
        <f>VLOOKUP(J1319,银行退!A:K,11,FALSE)</f>
        <v>#N/A</v>
      </c>
    </row>
    <row r="1320" spans="1:15">
      <c r="A1320" s="1" t="s">
        <v>17753</v>
      </c>
      <c r="B1320" s="1" t="s">
        <v>17754</v>
      </c>
      <c r="C1320" s="1" t="s">
        <v>5375</v>
      </c>
      <c r="D1320" s="1" t="s">
        <v>5376</v>
      </c>
      <c r="E1320" s="1" t="s">
        <v>5377</v>
      </c>
      <c r="F1320" s="2">
        <v>340</v>
      </c>
      <c r="G1320" s="1" t="s">
        <v>711</v>
      </c>
      <c r="H1320" s="1" t="s">
        <v>514</v>
      </c>
      <c r="I1320" s="1" t="s">
        <v>515</v>
      </c>
      <c r="J1320" s="1" t="s">
        <v>17755</v>
      </c>
      <c r="K1320" s="1" t="s">
        <v>17756</v>
      </c>
      <c r="L1320" t="e">
        <f>VLOOKUP(B1320,HIS退!B:F,5,FALSE)</f>
        <v>#N/A</v>
      </c>
      <c r="M1320">
        <f>VLOOKUP(J1320,银行退!A:F,6,FALSE)</f>
        <v>340</v>
      </c>
      <c r="N1320" t="e">
        <f>VLOOKUP(J1320,银行退!A:J,10,FALSE)</f>
        <v>#N/A</v>
      </c>
      <c r="O1320" t="e">
        <f>VLOOKUP(J1320,银行退!A:K,11,FALSE)</f>
        <v>#N/A</v>
      </c>
    </row>
    <row r="1321" spans="1:15">
      <c r="A1321" s="1" t="s">
        <v>17757</v>
      </c>
      <c r="B1321" s="1" t="s">
        <v>17758</v>
      </c>
      <c r="C1321" s="1" t="s">
        <v>5379</v>
      </c>
      <c r="D1321" s="1" t="s">
        <v>5380</v>
      </c>
      <c r="E1321" s="1" t="s">
        <v>5381</v>
      </c>
      <c r="F1321" s="2">
        <v>47</v>
      </c>
      <c r="G1321" s="1" t="s">
        <v>711</v>
      </c>
      <c r="H1321" s="1" t="s">
        <v>514</v>
      </c>
      <c r="I1321" s="1" t="s">
        <v>515</v>
      </c>
      <c r="J1321" s="1" t="s">
        <v>17759</v>
      </c>
      <c r="K1321" s="1" t="s">
        <v>586</v>
      </c>
      <c r="L1321" t="e">
        <f>VLOOKUP(B1321,HIS退!B:F,5,FALSE)</f>
        <v>#N/A</v>
      </c>
      <c r="M1321">
        <f>VLOOKUP(J1321,银行退!A:F,6,FALSE)</f>
        <v>47</v>
      </c>
      <c r="N1321" t="e">
        <f>VLOOKUP(J1321,银行退!A:J,10,FALSE)</f>
        <v>#N/A</v>
      </c>
      <c r="O1321" t="e">
        <f>VLOOKUP(J1321,银行退!A:K,11,FALSE)</f>
        <v>#N/A</v>
      </c>
    </row>
    <row r="1322" spans="1:15">
      <c r="A1322" s="1" t="s">
        <v>17760</v>
      </c>
      <c r="B1322" s="1" t="s">
        <v>17761</v>
      </c>
      <c r="C1322" s="1" t="s">
        <v>5383</v>
      </c>
      <c r="D1322" s="1" t="s">
        <v>5384</v>
      </c>
      <c r="E1322" s="1" t="s">
        <v>5385</v>
      </c>
      <c r="F1322" s="2">
        <v>865</v>
      </c>
      <c r="G1322" s="1" t="s">
        <v>711</v>
      </c>
      <c r="H1322" s="1" t="s">
        <v>514</v>
      </c>
      <c r="I1322" s="1" t="s">
        <v>515</v>
      </c>
      <c r="J1322" s="1" t="s">
        <v>17762</v>
      </c>
      <c r="K1322" s="1" t="s">
        <v>17763</v>
      </c>
      <c r="L1322" t="e">
        <f>VLOOKUP(B1322,HIS退!B:F,5,FALSE)</f>
        <v>#N/A</v>
      </c>
      <c r="M1322">
        <f>VLOOKUP(J1322,银行退!A:F,6,FALSE)</f>
        <v>865</v>
      </c>
      <c r="N1322" t="e">
        <f>VLOOKUP(J1322,银行退!A:J,10,FALSE)</f>
        <v>#N/A</v>
      </c>
      <c r="O1322" t="e">
        <f>VLOOKUP(J1322,银行退!A:K,11,FALSE)</f>
        <v>#N/A</v>
      </c>
    </row>
    <row r="1323" spans="1:15">
      <c r="A1323" s="1" t="s">
        <v>17764</v>
      </c>
      <c r="B1323" s="1" t="s">
        <v>17765</v>
      </c>
      <c r="C1323" s="1" t="s">
        <v>5387</v>
      </c>
      <c r="D1323" s="1" t="s">
        <v>5388</v>
      </c>
      <c r="E1323" s="1" t="s">
        <v>5389</v>
      </c>
      <c r="F1323" s="2">
        <v>330</v>
      </c>
      <c r="G1323" s="1" t="s">
        <v>711</v>
      </c>
      <c r="H1323" s="1" t="s">
        <v>514</v>
      </c>
      <c r="I1323" s="1" t="s">
        <v>515</v>
      </c>
      <c r="J1323" s="1" t="s">
        <v>17766</v>
      </c>
      <c r="K1323" s="1" t="s">
        <v>17767</v>
      </c>
      <c r="L1323" t="e">
        <f>VLOOKUP(B1323,HIS退!B:F,5,FALSE)</f>
        <v>#N/A</v>
      </c>
      <c r="M1323">
        <f>VLOOKUP(J1323,银行退!A:F,6,FALSE)</f>
        <v>330</v>
      </c>
      <c r="N1323" t="e">
        <f>VLOOKUP(J1323,银行退!A:J,10,FALSE)</f>
        <v>#N/A</v>
      </c>
      <c r="O1323" t="e">
        <f>VLOOKUP(J1323,银行退!A:K,11,FALSE)</f>
        <v>#N/A</v>
      </c>
    </row>
    <row r="1324" spans="1:15">
      <c r="A1324" s="1" t="s">
        <v>17768</v>
      </c>
      <c r="B1324" s="1" t="s">
        <v>17769</v>
      </c>
      <c r="C1324" s="1" t="s">
        <v>5391</v>
      </c>
      <c r="D1324" s="1" t="s">
        <v>5392</v>
      </c>
      <c r="E1324" s="1" t="s">
        <v>5393</v>
      </c>
      <c r="F1324" s="2">
        <v>10000</v>
      </c>
      <c r="G1324" s="1" t="s">
        <v>711</v>
      </c>
      <c r="H1324" s="1" t="s">
        <v>514</v>
      </c>
      <c r="I1324" s="1" t="s">
        <v>515</v>
      </c>
      <c r="J1324" s="1" t="s">
        <v>17770</v>
      </c>
      <c r="K1324" s="1" t="s">
        <v>17771</v>
      </c>
      <c r="L1324" t="e">
        <f>VLOOKUP(B1324,HIS退!B:F,5,FALSE)</f>
        <v>#N/A</v>
      </c>
      <c r="M1324">
        <f>VLOOKUP(J1324,银行退!A:F,6,FALSE)</f>
        <v>10000</v>
      </c>
      <c r="N1324" t="e">
        <f>VLOOKUP(J1324,银行退!A:J,10,FALSE)</f>
        <v>#N/A</v>
      </c>
      <c r="O1324" t="e">
        <f>VLOOKUP(J1324,银行退!A:K,11,FALSE)</f>
        <v>#N/A</v>
      </c>
    </row>
    <row r="1325" spans="1:15">
      <c r="A1325" s="1" t="s">
        <v>17772</v>
      </c>
      <c r="B1325" s="1" t="s">
        <v>17773</v>
      </c>
      <c r="C1325" s="1" t="s">
        <v>5395</v>
      </c>
      <c r="D1325" s="1" t="s">
        <v>5396</v>
      </c>
      <c r="E1325" s="1" t="s">
        <v>5397</v>
      </c>
      <c r="F1325" s="2">
        <v>4534.96</v>
      </c>
      <c r="G1325" s="1" t="s">
        <v>711</v>
      </c>
      <c r="H1325" s="1" t="s">
        <v>514</v>
      </c>
      <c r="I1325" s="1" t="s">
        <v>515</v>
      </c>
      <c r="J1325" s="1" t="s">
        <v>17774</v>
      </c>
      <c r="K1325" s="1" t="s">
        <v>17775</v>
      </c>
      <c r="L1325" t="e">
        <f>VLOOKUP(B1325,HIS退!B:F,5,FALSE)</f>
        <v>#N/A</v>
      </c>
      <c r="M1325">
        <f>VLOOKUP(J1325,银行退!A:F,6,FALSE)</f>
        <v>4534.96</v>
      </c>
      <c r="N1325" t="e">
        <f>VLOOKUP(J1325,银行退!A:J,10,FALSE)</f>
        <v>#N/A</v>
      </c>
      <c r="O1325" t="e">
        <f>VLOOKUP(J1325,银行退!A:K,11,FALSE)</f>
        <v>#N/A</v>
      </c>
    </row>
    <row r="1326" spans="1:15">
      <c r="A1326" s="1" t="s">
        <v>585</v>
      </c>
      <c r="B1326" s="1" t="s">
        <v>17776</v>
      </c>
      <c r="C1326" s="1" t="s">
        <v>5398</v>
      </c>
      <c r="D1326" s="1" t="s">
        <v>5399</v>
      </c>
      <c r="E1326" s="1" t="s">
        <v>5400</v>
      </c>
      <c r="F1326" s="2">
        <v>49.5</v>
      </c>
      <c r="G1326" s="1" t="s">
        <v>711</v>
      </c>
      <c r="H1326" s="1" t="s">
        <v>514</v>
      </c>
      <c r="I1326" s="1" t="s">
        <v>515</v>
      </c>
      <c r="J1326" s="1" t="s">
        <v>17777</v>
      </c>
      <c r="K1326" s="1" t="s">
        <v>17778</v>
      </c>
      <c r="L1326" t="e">
        <f>VLOOKUP(B1326,HIS退!B:F,5,FALSE)</f>
        <v>#N/A</v>
      </c>
      <c r="M1326">
        <f>VLOOKUP(J1326,银行退!A:F,6,FALSE)</f>
        <v>49.5</v>
      </c>
      <c r="N1326" t="e">
        <f>VLOOKUP(J1326,银行退!A:J,10,FALSE)</f>
        <v>#N/A</v>
      </c>
      <c r="O1326" t="e">
        <f>VLOOKUP(J1326,银行退!A:K,11,FALSE)</f>
        <v>#N/A</v>
      </c>
    </row>
    <row r="1327" spans="1:15">
      <c r="A1327" s="1" t="s">
        <v>17779</v>
      </c>
      <c r="B1327" s="1" t="s">
        <v>17780</v>
      </c>
      <c r="C1327" s="1" t="s">
        <v>17781</v>
      </c>
      <c r="D1327" s="1" t="s">
        <v>434</v>
      </c>
      <c r="E1327" s="1" t="s">
        <v>433</v>
      </c>
      <c r="F1327" s="2">
        <v>26.07</v>
      </c>
      <c r="G1327" s="1" t="s">
        <v>711</v>
      </c>
      <c r="H1327" s="1" t="s">
        <v>517</v>
      </c>
      <c r="I1327" s="1" t="s">
        <v>122</v>
      </c>
      <c r="J1327" s="1" t="s">
        <v>17782</v>
      </c>
      <c r="K1327" s="1" t="s">
        <v>642</v>
      </c>
      <c r="L1327" t="e">
        <f>VLOOKUP(B1327,HIS退!B:F,5,FALSE)</f>
        <v>#N/A</v>
      </c>
      <c r="M1327">
        <f>VLOOKUP(J1327,银行退!A:F,6,FALSE)</f>
        <v>26.07</v>
      </c>
      <c r="N1327" t="e">
        <f>VLOOKUP(J1327,银行退!A:J,10,FALSE)</f>
        <v>#N/A</v>
      </c>
      <c r="O1327" t="str">
        <f>VLOOKUP(J1327,银行退!A:K,11,FALSE)</f>
        <v>20170808</v>
      </c>
    </row>
    <row r="1328" spans="1:15">
      <c r="A1328" s="1" t="s">
        <v>17783</v>
      </c>
      <c r="B1328" s="1" t="s">
        <v>17784</v>
      </c>
      <c r="C1328" s="1" t="s">
        <v>5403</v>
      </c>
      <c r="D1328" s="1" t="s">
        <v>5404</v>
      </c>
      <c r="E1328" s="1" t="s">
        <v>5405</v>
      </c>
      <c r="F1328" s="2">
        <v>2946</v>
      </c>
      <c r="G1328" s="1" t="s">
        <v>711</v>
      </c>
      <c r="H1328" s="1" t="s">
        <v>514</v>
      </c>
      <c r="I1328" s="1" t="s">
        <v>515</v>
      </c>
      <c r="J1328" s="1" t="s">
        <v>17785</v>
      </c>
      <c r="K1328" s="1" t="s">
        <v>17786</v>
      </c>
      <c r="L1328" t="e">
        <f>VLOOKUP(B1328,HIS退!B:F,5,FALSE)</f>
        <v>#N/A</v>
      </c>
      <c r="M1328">
        <f>VLOOKUP(J1328,银行退!A:F,6,FALSE)</f>
        <v>2946</v>
      </c>
      <c r="N1328" t="e">
        <f>VLOOKUP(J1328,银行退!A:J,10,FALSE)</f>
        <v>#N/A</v>
      </c>
      <c r="O1328" t="e">
        <f>VLOOKUP(J1328,银行退!A:K,11,FALSE)</f>
        <v>#N/A</v>
      </c>
    </row>
    <row r="1329" spans="1:15">
      <c r="A1329" s="1" t="s">
        <v>17787</v>
      </c>
      <c r="B1329" s="1" t="s">
        <v>17788</v>
      </c>
      <c r="C1329" s="1" t="s">
        <v>5407</v>
      </c>
      <c r="D1329" s="1" t="s">
        <v>5408</v>
      </c>
      <c r="E1329" s="1" t="s">
        <v>5409</v>
      </c>
      <c r="F1329" s="2">
        <v>500</v>
      </c>
      <c r="G1329" s="1" t="s">
        <v>711</v>
      </c>
      <c r="H1329" s="1" t="s">
        <v>514</v>
      </c>
      <c r="I1329" s="1" t="s">
        <v>515</v>
      </c>
      <c r="J1329" s="1" t="s">
        <v>17789</v>
      </c>
      <c r="K1329" s="1" t="s">
        <v>17790</v>
      </c>
      <c r="L1329" t="e">
        <f>VLOOKUP(B1329,HIS退!B:F,5,FALSE)</f>
        <v>#N/A</v>
      </c>
      <c r="M1329">
        <f>VLOOKUP(J1329,银行退!A:F,6,FALSE)</f>
        <v>500</v>
      </c>
      <c r="N1329" t="e">
        <f>VLOOKUP(J1329,银行退!A:J,10,FALSE)</f>
        <v>#N/A</v>
      </c>
      <c r="O1329" t="e">
        <f>VLOOKUP(J1329,银行退!A:K,11,FALSE)</f>
        <v>#N/A</v>
      </c>
    </row>
    <row r="1330" spans="1:15">
      <c r="A1330" s="1" t="s">
        <v>17791</v>
      </c>
      <c r="B1330" s="1" t="s">
        <v>17792</v>
      </c>
      <c r="C1330" s="1" t="s">
        <v>5411</v>
      </c>
      <c r="D1330" s="1" t="s">
        <v>5412</v>
      </c>
      <c r="E1330" s="1" t="s">
        <v>5413</v>
      </c>
      <c r="F1330" s="2">
        <v>779.68</v>
      </c>
      <c r="G1330" s="1" t="s">
        <v>711</v>
      </c>
      <c r="H1330" s="1" t="s">
        <v>514</v>
      </c>
      <c r="I1330" s="1" t="s">
        <v>515</v>
      </c>
      <c r="J1330" s="1" t="s">
        <v>17793</v>
      </c>
      <c r="K1330" s="1" t="s">
        <v>17794</v>
      </c>
      <c r="L1330" t="e">
        <f>VLOOKUP(B1330,HIS退!B:F,5,FALSE)</f>
        <v>#N/A</v>
      </c>
      <c r="M1330">
        <f>VLOOKUP(J1330,银行退!A:F,6,FALSE)</f>
        <v>779.68</v>
      </c>
      <c r="N1330" t="e">
        <f>VLOOKUP(J1330,银行退!A:J,10,FALSE)</f>
        <v>#N/A</v>
      </c>
      <c r="O1330" t="e">
        <f>VLOOKUP(J1330,银行退!A:K,11,FALSE)</f>
        <v>#N/A</v>
      </c>
    </row>
    <row r="1331" spans="1:15">
      <c r="A1331" s="1" t="s">
        <v>17795</v>
      </c>
      <c r="B1331" s="1" t="s">
        <v>17796</v>
      </c>
      <c r="C1331" s="1" t="s">
        <v>5415</v>
      </c>
      <c r="D1331" s="1" t="s">
        <v>5416</v>
      </c>
      <c r="E1331" s="1" t="s">
        <v>5417</v>
      </c>
      <c r="F1331" s="2">
        <v>500</v>
      </c>
      <c r="G1331" s="1" t="s">
        <v>711</v>
      </c>
      <c r="H1331" s="1" t="s">
        <v>514</v>
      </c>
      <c r="I1331" s="1" t="s">
        <v>515</v>
      </c>
      <c r="J1331" s="1" t="s">
        <v>17797</v>
      </c>
      <c r="K1331" s="1" t="s">
        <v>17798</v>
      </c>
      <c r="L1331" t="e">
        <f>VLOOKUP(B1331,HIS退!B:F,5,FALSE)</f>
        <v>#N/A</v>
      </c>
      <c r="M1331">
        <f>VLOOKUP(J1331,银行退!A:F,6,FALSE)</f>
        <v>500</v>
      </c>
      <c r="N1331" t="e">
        <f>VLOOKUP(J1331,银行退!A:J,10,FALSE)</f>
        <v>#N/A</v>
      </c>
      <c r="O1331" t="e">
        <f>VLOOKUP(J1331,银行退!A:K,11,FALSE)</f>
        <v>#N/A</v>
      </c>
    </row>
    <row r="1332" spans="1:15">
      <c r="A1332" s="1" t="s">
        <v>17799</v>
      </c>
      <c r="B1332" s="1" t="s">
        <v>17800</v>
      </c>
      <c r="C1332" s="1" t="s">
        <v>5419</v>
      </c>
      <c r="D1332" s="1" t="s">
        <v>5408</v>
      </c>
      <c r="E1332" s="1" t="s">
        <v>5409</v>
      </c>
      <c r="F1332" s="2">
        <v>1500</v>
      </c>
      <c r="G1332" s="1" t="s">
        <v>711</v>
      </c>
      <c r="H1332" s="1" t="s">
        <v>514</v>
      </c>
      <c r="I1332" s="1" t="s">
        <v>515</v>
      </c>
      <c r="J1332" s="1" t="s">
        <v>17801</v>
      </c>
      <c r="K1332" s="1" t="s">
        <v>17802</v>
      </c>
      <c r="L1332" t="e">
        <f>VLOOKUP(B1332,HIS退!B:F,5,FALSE)</f>
        <v>#N/A</v>
      </c>
      <c r="M1332">
        <f>VLOOKUP(J1332,银行退!A:F,6,FALSE)</f>
        <v>1500</v>
      </c>
      <c r="N1332" t="e">
        <f>VLOOKUP(J1332,银行退!A:J,10,FALSE)</f>
        <v>#N/A</v>
      </c>
      <c r="O1332" t="e">
        <f>VLOOKUP(J1332,银行退!A:K,11,FALSE)</f>
        <v>#N/A</v>
      </c>
    </row>
    <row r="1333" spans="1:15">
      <c r="A1333" s="1" t="s">
        <v>17803</v>
      </c>
      <c r="B1333" s="1" t="s">
        <v>17804</v>
      </c>
      <c r="C1333" s="1" t="s">
        <v>5421</v>
      </c>
      <c r="D1333" s="1" t="s">
        <v>5422</v>
      </c>
      <c r="E1333" s="1" t="s">
        <v>5423</v>
      </c>
      <c r="F1333" s="2">
        <v>20</v>
      </c>
      <c r="G1333" s="1" t="s">
        <v>711</v>
      </c>
      <c r="H1333" s="1" t="s">
        <v>514</v>
      </c>
      <c r="I1333" s="1" t="s">
        <v>515</v>
      </c>
      <c r="J1333" s="1" t="s">
        <v>17805</v>
      </c>
      <c r="K1333" s="1" t="s">
        <v>17806</v>
      </c>
      <c r="L1333" t="e">
        <f>VLOOKUP(B1333,HIS退!B:F,5,FALSE)</f>
        <v>#N/A</v>
      </c>
      <c r="M1333">
        <f>VLOOKUP(J1333,银行退!A:F,6,FALSE)</f>
        <v>20</v>
      </c>
      <c r="N1333" t="e">
        <f>VLOOKUP(J1333,银行退!A:J,10,FALSE)</f>
        <v>#N/A</v>
      </c>
      <c r="O1333" t="e">
        <f>VLOOKUP(J1333,银行退!A:K,11,FALSE)</f>
        <v>#N/A</v>
      </c>
    </row>
    <row r="1334" spans="1:15">
      <c r="A1334" s="1" t="s">
        <v>17807</v>
      </c>
      <c r="B1334" s="1" t="s">
        <v>17808</v>
      </c>
      <c r="C1334" s="1" t="s">
        <v>17809</v>
      </c>
      <c r="D1334" s="1" t="s">
        <v>5425</v>
      </c>
      <c r="E1334" s="1" t="s">
        <v>289</v>
      </c>
      <c r="F1334" s="2">
        <v>318.42</v>
      </c>
      <c r="G1334" s="1" t="s">
        <v>711</v>
      </c>
      <c r="H1334" s="1" t="s">
        <v>517</v>
      </c>
      <c r="I1334" s="1" t="s">
        <v>122</v>
      </c>
      <c r="J1334" s="1" t="s">
        <v>17810</v>
      </c>
      <c r="K1334" s="1" t="s">
        <v>17811</v>
      </c>
      <c r="L1334" t="e">
        <f>VLOOKUP(B1334,HIS退!B:F,5,FALSE)</f>
        <v>#N/A</v>
      </c>
      <c r="M1334">
        <f>VLOOKUP(J1334,银行退!A:F,6,FALSE)</f>
        <v>318.42</v>
      </c>
      <c r="N1334" t="e">
        <f>VLOOKUP(J1334,银行退!A:J,10,FALSE)</f>
        <v>#N/A</v>
      </c>
      <c r="O1334" t="str">
        <f>VLOOKUP(J1334,银行退!A:K,11,FALSE)</f>
        <v>20170808</v>
      </c>
    </row>
    <row r="1335" spans="1:15">
      <c r="A1335" s="1" t="s">
        <v>17812</v>
      </c>
      <c r="B1335" s="1" t="s">
        <v>17813</v>
      </c>
      <c r="C1335" s="1" t="s">
        <v>17814</v>
      </c>
      <c r="D1335" s="1" t="s">
        <v>5427</v>
      </c>
      <c r="E1335" s="1" t="s">
        <v>380</v>
      </c>
      <c r="F1335" s="2">
        <v>2300</v>
      </c>
      <c r="G1335" s="1" t="s">
        <v>711</v>
      </c>
      <c r="H1335" s="1" t="s">
        <v>517</v>
      </c>
      <c r="I1335" s="1" t="s">
        <v>122</v>
      </c>
      <c r="J1335" s="1" t="s">
        <v>17815</v>
      </c>
      <c r="K1335" s="1" t="s">
        <v>17816</v>
      </c>
      <c r="L1335" t="e">
        <f>VLOOKUP(B1335,HIS退!B:F,5,FALSE)</f>
        <v>#N/A</v>
      </c>
      <c r="M1335">
        <f>VLOOKUP(J1335,银行退!A:F,6,FALSE)</f>
        <v>2300</v>
      </c>
      <c r="N1335" t="e">
        <f>VLOOKUP(J1335,银行退!A:J,10,FALSE)</f>
        <v>#N/A</v>
      </c>
      <c r="O1335" t="str">
        <f>VLOOKUP(J1335,银行退!A:K,11,FALSE)</f>
        <v>20170808</v>
      </c>
    </row>
    <row r="1336" spans="1:15">
      <c r="A1336" s="1" t="s">
        <v>17817</v>
      </c>
      <c r="B1336" s="1" t="s">
        <v>17818</v>
      </c>
      <c r="C1336" s="1" t="s">
        <v>5429</v>
      </c>
      <c r="D1336" s="1" t="s">
        <v>5430</v>
      </c>
      <c r="E1336" s="1" t="s">
        <v>5431</v>
      </c>
      <c r="F1336" s="2">
        <v>200</v>
      </c>
      <c r="G1336" s="1" t="s">
        <v>711</v>
      </c>
      <c r="H1336" s="1" t="s">
        <v>514</v>
      </c>
      <c r="I1336" s="1" t="s">
        <v>515</v>
      </c>
      <c r="J1336" s="1" t="s">
        <v>17819</v>
      </c>
      <c r="K1336" s="1" t="s">
        <v>17820</v>
      </c>
      <c r="L1336" t="e">
        <f>VLOOKUP(B1336,HIS退!B:F,5,FALSE)</f>
        <v>#N/A</v>
      </c>
      <c r="M1336">
        <f>VLOOKUP(J1336,银行退!A:F,6,FALSE)</f>
        <v>200</v>
      </c>
      <c r="N1336" t="e">
        <f>VLOOKUP(J1336,银行退!A:J,10,FALSE)</f>
        <v>#N/A</v>
      </c>
      <c r="O1336" t="e">
        <f>VLOOKUP(J1336,银行退!A:K,11,FALSE)</f>
        <v>#N/A</v>
      </c>
    </row>
    <row r="1337" spans="1:15">
      <c r="A1337" s="1" t="s">
        <v>17821</v>
      </c>
      <c r="B1337" s="1" t="s">
        <v>17822</v>
      </c>
      <c r="C1337" s="1" t="s">
        <v>17823</v>
      </c>
      <c r="D1337" s="1" t="s">
        <v>5433</v>
      </c>
      <c r="E1337" s="1" t="s">
        <v>5434</v>
      </c>
      <c r="F1337" s="2">
        <v>816.59</v>
      </c>
      <c r="G1337" s="1" t="s">
        <v>711</v>
      </c>
      <c r="H1337" s="1" t="s">
        <v>517</v>
      </c>
      <c r="I1337" s="1" t="s">
        <v>122</v>
      </c>
      <c r="J1337" s="1" t="s">
        <v>17824</v>
      </c>
      <c r="K1337" s="1" t="s">
        <v>17825</v>
      </c>
      <c r="L1337" t="e">
        <f>VLOOKUP(B1337,HIS退!B:F,5,FALSE)</f>
        <v>#N/A</v>
      </c>
      <c r="M1337">
        <f>VLOOKUP(J1337,银行退!A:F,6,FALSE)</f>
        <v>816.59</v>
      </c>
      <c r="N1337" t="e">
        <f>VLOOKUP(J1337,银行退!A:J,10,FALSE)</f>
        <v>#N/A</v>
      </c>
      <c r="O1337" t="str">
        <f>VLOOKUP(J1337,银行退!A:K,11,FALSE)</f>
        <v>20170808</v>
      </c>
    </row>
    <row r="1338" spans="1:15">
      <c r="A1338" s="1" t="s">
        <v>17826</v>
      </c>
      <c r="B1338" s="1" t="s">
        <v>17827</v>
      </c>
      <c r="C1338" s="1" t="s">
        <v>17828</v>
      </c>
      <c r="D1338" s="1" t="s">
        <v>432</v>
      </c>
      <c r="E1338" s="1" t="s">
        <v>433</v>
      </c>
      <c r="F1338" s="2">
        <v>494.5</v>
      </c>
      <c r="G1338" s="1" t="s">
        <v>711</v>
      </c>
      <c r="H1338" s="1" t="s">
        <v>517</v>
      </c>
      <c r="I1338" s="1" t="s">
        <v>122</v>
      </c>
      <c r="J1338" s="1" t="s">
        <v>17829</v>
      </c>
      <c r="K1338" s="1" t="s">
        <v>642</v>
      </c>
      <c r="L1338" t="e">
        <f>VLOOKUP(B1338,HIS退!B:F,5,FALSE)</f>
        <v>#N/A</v>
      </c>
      <c r="M1338">
        <f>VLOOKUP(J1338,银行退!A:F,6,FALSE)</f>
        <v>494.5</v>
      </c>
      <c r="N1338" t="e">
        <f>VLOOKUP(J1338,银行退!A:J,10,FALSE)</f>
        <v>#N/A</v>
      </c>
      <c r="O1338" t="str">
        <f>VLOOKUP(J1338,银行退!A:K,11,FALSE)</f>
        <v>20170808</v>
      </c>
    </row>
    <row r="1339" spans="1:15">
      <c r="A1339" s="1" t="s">
        <v>17830</v>
      </c>
      <c r="B1339" s="1" t="s">
        <v>17831</v>
      </c>
      <c r="C1339" s="1" t="s">
        <v>17832</v>
      </c>
      <c r="D1339" s="1" t="s">
        <v>5437</v>
      </c>
      <c r="E1339" s="1" t="s">
        <v>5438</v>
      </c>
      <c r="F1339" s="2">
        <v>500</v>
      </c>
      <c r="G1339" s="1" t="s">
        <v>711</v>
      </c>
      <c r="H1339" s="1" t="s">
        <v>517</v>
      </c>
      <c r="I1339" s="1" t="s">
        <v>122</v>
      </c>
      <c r="J1339" s="1" t="s">
        <v>17833</v>
      </c>
      <c r="K1339" s="1" t="s">
        <v>17834</v>
      </c>
      <c r="L1339" t="e">
        <f>VLOOKUP(B1339,HIS退!B:F,5,FALSE)</f>
        <v>#N/A</v>
      </c>
      <c r="M1339">
        <f>VLOOKUP(J1339,银行退!A:F,6,FALSE)</f>
        <v>500</v>
      </c>
      <c r="N1339" t="e">
        <f>VLOOKUP(J1339,银行退!A:J,10,FALSE)</f>
        <v>#N/A</v>
      </c>
      <c r="O1339" t="str">
        <f>VLOOKUP(J1339,银行退!A:K,11,FALSE)</f>
        <v>20170808</v>
      </c>
    </row>
    <row r="1340" spans="1:15">
      <c r="A1340" s="1" t="s">
        <v>17835</v>
      </c>
      <c r="B1340" s="1" t="s">
        <v>17836</v>
      </c>
      <c r="C1340" s="1" t="s">
        <v>5440</v>
      </c>
      <c r="D1340" s="1" t="s">
        <v>5441</v>
      </c>
      <c r="E1340" s="1" t="s">
        <v>5442</v>
      </c>
      <c r="F1340" s="2">
        <v>627</v>
      </c>
      <c r="G1340" s="1" t="s">
        <v>711</v>
      </c>
      <c r="H1340" s="1" t="s">
        <v>514</v>
      </c>
      <c r="I1340" s="1" t="s">
        <v>515</v>
      </c>
      <c r="J1340" s="1" t="s">
        <v>17837</v>
      </c>
      <c r="K1340" s="1" t="s">
        <v>17838</v>
      </c>
      <c r="L1340" t="e">
        <f>VLOOKUP(B1340,HIS退!B:F,5,FALSE)</f>
        <v>#N/A</v>
      </c>
      <c r="M1340">
        <f>VLOOKUP(J1340,银行退!A:F,6,FALSE)</f>
        <v>627</v>
      </c>
      <c r="N1340" t="e">
        <f>VLOOKUP(J1340,银行退!A:J,10,FALSE)</f>
        <v>#N/A</v>
      </c>
      <c r="O1340" t="e">
        <f>VLOOKUP(J1340,银行退!A:K,11,FALSE)</f>
        <v>#N/A</v>
      </c>
    </row>
    <row r="1341" spans="1:15">
      <c r="A1341" s="1" t="s">
        <v>17839</v>
      </c>
      <c r="B1341" s="1" t="s">
        <v>17840</v>
      </c>
      <c r="C1341" s="1" t="s">
        <v>5444</v>
      </c>
      <c r="D1341" s="1" t="s">
        <v>5445</v>
      </c>
      <c r="E1341" s="1" t="s">
        <v>497</v>
      </c>
      <c r="F1341" s="2">
        <v>650</v>
      </c>
      <c r="G1341" s="1" t="s">
        <v>711</v>
      </c>
      <c r="H1341" s="1" t="s">
        <v>514</v>
      </c>
      <c r="I1341" s="1" t="s">
        <v>515</v>
      </c>
      <c r="J1341" s="1" t="s">
        <v>17841</v>
      </c>
      <c r="K1341" s="1" t="s">
        <v>17842</v>
      </c>
      <c r="L1341" t="e">
        <f>VLOOKUP(B1341,HIS退!B:F,5,FALSE)</f>
        <v>#N/A</v>
      </c>
      <c r="M1341">
        <f>VLOOKUP(J1341,银行退!A:F,6,FALSE)</f>
        <v>650</v>
      </c>
      <c r="N1341" t="e">
        <f>VLOOKUP(J1341,银行退!A:J,10,FALSE)</f>
        <v>#N/A</v>
      </c>
      <c r="O1341" t="e">
        <f>VLOOKUP(J1341,银行退!A:K,11,FALSE)</f>
        <v>#N/A</v>
      </c>
    </row>
    <row r="1342" spans="1:15">
      <c r="A1342" s="1" t="s">
        <v>17843</v>
      </c>
      <c r="B1342" s="1" t="s">
        <v>17844</v>
      </c>
      <c r="C1342" s="1" t="s">
        <v>17845</v>
      </c>
      <c r="D1342" s="1" t="s">
        <v>5447</v>
      </c>
      <c r="E1342" s="1" t="s">
        <v>5448</v>
      </c>
      <c r="F1342" s="2">
        <v>427.49</v>
      </c>
      <c r="G1342" s="1" t="s">
        <v>711</v>
      </c>
      <c r="H1342" s="1" t="s">
        <v>517</v>
      </c>
      <c r="I1342" s="1" t="s">
        <v>122</v>
      </c>
      <c r="J1342" s="1" t="s">
        <v>17846</v>
      </c>
      <c r="K1342" s="1" t="s">
        <v>17847</v>
      </c>
      <c r="L1342" t="e">
        <f>VLOOKUP(B1342,HIS退!B:F,5,FALSE)</f>
        <v>#N/A</v>
      </c>
      <c r="M1342">
        <f>VLOOKUP(J1342,银行退!A:F,6,FALSE)</f>
        <v>427.49</v>
      </c>
      <c r="N1342" t="e">
        <f>VLOOKUP(J1342,银行退!A:J,10,FALSE)</f>
        <v>#N/A</v>
      </c>
      <c r="O1342" t="str">
        <f>VLOOKUP(J1342,银行退!A:K,11,FALSE)</f>
        <v>20170808</v>
      </c>
    </row>
    <row r="1343" spans="1:15">
      <c r="A1343" s="1" t="s">
        <v>17848</v>
      </c>
      <c r="B1343" s="1" t="s">
        <v>17849</v>
      </c>
      <c r="C1343" s="1" t="s">
        <v>5450</v>
      </c>
      <c r="D1343" s="1" t="s">
        <v>5451</v>
      </c>
      <c r="E1343" s="1" t="s">
        <v>5452</v>
      </c>
      <c r="F1343" s="2">
        <v>1837.72</v>
      </c>
      <c r="G1343" s="1" t="s">
        <v>711</v>
      </c>
      <c r="H1343" s="1" t="s">
        <v>514</v>
      </c>
      <c r="I1343" s="1" t="s">
        <v>515</v>
      </c>
      <c r="J1343" s="1" t="s">
        <v>17850</v>
      </c>
      <c r="K1343" s="1" t="s">
        <v>17851</v>
      </c>
      <c r="L1343" t="e">
        <f>VLOOKUP(B1343,HIS退!B:F,5,FALSE)</f>
        <v>#N/A</v>
      </c>
      <c r="M1343">
        <f>VLOOKUP(J1343,银行退!A:F,6,FALSE)</f>
        <v>1837.72</v>
      </c>
      <c r="N1343" t="e">
        <f>VLOOKUP(J1343,银行退!A:J,10,FALSE)</f>
        <v>#N/A</v>
      </c>
      <c r="O1343" t="e">
        <f>VLOOKUP(J1343,银行退!A:K,11,FALSE)</f>
        <v>#N/A</v>
      </c>
    </row>
    <row r="1344" spans="1:15">
      <c r="A1344" s="1" t="s">
        <v>17852</v>
      </c>
      <c r="B1344" s="1" t="s">
        <v>17853</v>
      </c>
      <c r="C1344" s="1" t="s">
        <v>17854</v>
      </c>
      <c r="D1344" s="1" t="s">
        <v>5454</v>
      </c>
      <c r="E1344" s="1" t="s">
        <v>5455</v>
      </c>
      <c r="F1344" s="2">
        <v>200</v>
      </c>
      <c r="G1344" s="1" t="s">
        <v>711</v>
      </c>
      <c r="H1344" s="1" t="s">
        <v>517</v>
      </c>
      <c r="I1344" s="1" t="s">
        <v>517</v>
      </c>
      <c r="J1344" s="1" t="s">
        <v>17855</v>
      </c>
      <c r="K1344" s="1" t="s">
        <v>17856</v>
      </c>
      <c r="L1344" t="e">
        <f>VLOOKUP(B1344,HIS退!B:F,5,FALSE)</f>
        <v>#N/A</v>
      </c>
      <c r="M1344">
        <f>VLOOKUP(J1344,银行退!A:F,6,FALSE)</f>
        <v>200</v>
      </c>
      <c r="N1344" t="e">
        <f>VLOOKUP(J1344,银行退!A:J,10,FALSE)</f>
        <v>#N/A</v>
      </c>
      <c r="O1344" t="str">
        <f>VLOOKUP(J1344,银行退!A:K,11,FALSE)</f>
        <v>20170809</v>
      </c>
    </row>
    <row r="1345" spans="1:15">
      <c r="A1345" s="1" t="s">
        <v>17857</v>
      </c>
      <c r="B1345" s="1" t="s">
        <v>17858</v>
      </c>
      <c r="C1345" s="1" t="s">
        <v>17859</v>
      </c>
      <c r="D1345" s="1" t="s">
        <v>417</v>
      </c>
      <c r="E1345" s="1" t="s">
        <v>418</v>
      </c>
      <c r="F1345" s="2">
        <v>40.64</v>
      </c>
      <c r="G1345" s="1" t="s">
        <v>711</v>
      </c>
      <c r="H1345" s="1" t="s">
        <v>517</v>
      </c>
      <c r="I1345" s="1" t="s">
        <v>122</v>
      </c>
      <c r="J1345" s="1" t="s">
        <v>17860</v>
      </c>
      <c r="K1345" s="1" t="s">
        <v>635</v>
      </c>
      <c r="L1345" t="e">
        <f>VLOOKUP(B1345,HIS退!B:F,5,FALSE)</f>
        <v>#N/A</v>
      </c>
      <c r="M1345">
        <f>VLOOKUP(J1345,银行退!A:F,6,FALSE)</f>
        <v>40.64</v>
      </c>
      <c r="N1345" t="e">
        <f>VLOOKUP(J1345,银行退!A:J,10,FALSE)</f>
        <v>#N/A</v>
      </c>
      <c r="O1345" t="str">
        <f>VLOOKUP(J1345,银行退!A:K,11,FALSE)</f>
        <v>20170808</v>
      </c>
    </row>
    <row r="1346" spans="1:15">
      <c r="A1346" s="1" t="s">
        <v>17861</v>
      </c>
      <c r="B1346" s="1" t="s">
        <v>17862</v>
      </c>
      <c r="C1346" s="1" t="s">
        <v>5458</v>
      </c>
      <c r="D1346" s="1" t="s">
        <v>5459</v>
      </c>
      <c r="E1346" s="1" t="s">
        <v>5460</v>
      </c>
      <c r="F1346" s="2">
        <v>6000</v>
      </c>
      <c r="G1346" s="1" t="s">
        <v>711</v>
      </c>
      <c r="H1346" s="1" t="s">
        <v>514</v>
      </c>
      <c r="I1346" s="1" t="s">
        <v>515</v>
      </c>
      <c r="J1346" s="1" t="s">
        <v>17863</v>
      </c>
      <c r="K1346" s="1" t="s">
        <v>17864</v>
      </c>
      <c r="L1346" t="e">
        <f>VLOOKUP(B1346,HIS退!B:F,5,FALSE)</f>
        <v>#N/A</v>
      </c>
      <c r="M1346">
        <f>VLOOKUP(J1346,银行退!A:F,6,FALSE)</f>
        <v>6000</v>
      </c>
      <c r="N1346" t="e">
        <f>VLOOKUP(J1346,银行退!A:J,10,FALSE)</f>
        <v>#N/A</v>
      </c>
      <c r="O1346" t="e">
        <f>VLOOKUP(J1346,银行退!A:K,11,FALSE)</f>
        <v>#N/A</v>
      </c>
    </row>
    <row r="1347" spans="1:15">
      <c r="A1347" s="1" t="s">
        <v>17865</v>
      </c>
      <c r="B1347" s="1" t="s">
        <v>17866</v>
      </c>
      <c r="C1347" s="1" t="s">
        <v>5462</v>
      </c>
      <c r="D1347" s="1" t="s">
        <v>5463</v>
      </c>
      <c r="E1347" s="1" t="s">
        <v>5464</v>
      </c>
      <c r="F1347" s="2">
        <v>2000</v>
      </c>
      <c r="G1347" s="1" t="s">
        <v>711</v>
      </c>
      <c r="H1347" s="1" t="s">
        <v>514</v>
      </c>
      <c r="I1347" s="1" t="s">
        <v>515</v>
      </c>
      <c r="J1347" s="1" t="s">
        <v>17867</v>
      </c>
      <c r="K1347" s="1" t="s">
        <v>17868</v>
      </c>
      <c r="L1347" t="e">
        <f>VLOOKUP(B1347,HIS退!B:F,5,FALSE)</f>
        <v>#N/A</v>
      </c>
      <c r="M1347">
        <f>VLOOKUP(J1347,银行退!A:F,6,FALSE)</f>
        <v>2000</v>
      </c>
      <c r="N1347" t="e">
        <f>VLOOKUP(J1347,银行退!A:J,10,FALSE)</f>
        <v>#N/A</v>
      </c>
      <c r="O1347" t="e">
        <f>VLOOKUP(J1347,银行退!A:K,11,FALSE)</f>
        <v>#N/A</v>
      </c>
    </row>
    <row r="1348" spans="1:15">
      <c r="A1348" s="1" t="s">
        <v>17869</v>
      </c>
      <c r="B1348" s="1" t="s">
        <v>17870</v>
      </c>
      <c r="C1348" s="1" t="s">
        <v>5466</v>
      </c>
      <c r="D1348" s="1" t="s">
        <v>5467</v>
      </c>
      <c r="E1348" s="1" t="s">
        <v>5468</v>
      </c>
      <c r="F1348" s="2">
        <v>1000</v>
      </c>
      <c r="G1348" s="1" t="s">
        <v>711</v>
      </c>
      <c r="H1348" s="1" t="s">
        <v>514</v>
      </c>
      <c r="I1348" s="1" t="s">
        <v>515</v>
      </c>
      <c r="J1348" s="1" t="s">
        <v>17871</v>
      </c>
      <c r="K1348" s="1" t="s">
        <v>17872</v>
      </c>
      <c r="L1348" t="e">
        <f>VLOOKUP(B1348,HIS退!B:F,5,FALSE)</f>
        <v>#N/A</v>
      </c>
      <c r="M1348">
        <f>VLOOKUP(J1348,银行退!A:F,6,FALSE)</f>
        <v>1000</v>
      </c>
      <c r="N1348" t="e">
        <f>VLOOKUP(J1348,银行退!A:J,10,FALSE)</f>
        <v>#N/A</v>
      </c>
      <c r="O1348" t="e">
        <f>VLOOKUP(J1348,银行退!A:K,11,FALSE)</f>
        <v>#N/A</v>
      </c>
    </row>
    <row r="1349" spans="1:15">
      <c r="A1349" s="1" t="s">
        <v>17873</v>
      </c>
      <c r="B1349" s="1" t="s">
        <v>17874</v>
      </c>
      <c r="C1349" s="1" t="s">
        <v>17875</v>
      </c>
      <c r="D1349" s="1" t="s">
        <v>5470</v>
      </c>
      <c r="E1349" s="1" t="s">
        <v>5471</v>
      </c>
      <c r="F1349" s="2">
        <v>295</v>
      </c>
      <c r="G1349" s="1" t="s">
        <v>711</v>
      </c>
      <c r="H1349" s="1" t="s">
        <v>517</v>
      </c>
      <c r="I1349" s="1" t="s">
        <v>122</v>
      </c>
      <c r="J1349" s="1" t="s">
        <v>17876</v>
      </c>
      <c r="K1349" s="1" t="s">
        <v>17877</v>
      </c>
      <c r="L1349" t="e">
        <f>VLOOKUP(B1349,HIS退!B:F,5,FALSE)</f>
        <v>#N/A</v>
      </c>
      <c r="M1349">
        <f>VLOOKUP(J1349,银行退!A:F,6,FALSE)</f>
        <v>295</v>
      </c>
      <c r="N1349" t="e">
        <f>VLOOKUP(J1349,银行退!A:J,10,FALSE)</f>
        <v>#N/A</v>
      </c>
      <c r="O1349" t="str">
        <f>VLOOKUP(J1349,银行退!A:K,11,FALSE)</f>
        <v>20170808</v>
      </c>
    </row>
    <row r="1350" spans="1:15">
      <c r="A1350" s="1" t="s">
        <v>17878</v>
      </c>
      <c r="B1350" s="1" t="s">
        <v>17879</v>
      </c>
      <c r="C1350" s="1" t="s">
        <v>5473</v>
      </c>
      <c r="D1350" s="1" t="s">
        <v>5474</v>
      </c>
      <c r="E1350" s="1" t="s">
        <v>5475</v>
      </c>
      <c r="F1350" s="2">
        <v>9000</v>
      </c>
      <c r="G1350" s="1" t="s">
        <v>711</v>
      </c>
      <c r="H1350" s="1" t="s">
        <v>514</v>
      </c>
      <c r="I1350" s="1" t="s">
        <v>515</v>
      </c>
      <c r="J1350" s="1" t="s">
        <v>17880</v>
      </c>
      <c r="K1350" s="1" t="s">
        <v>17881</v>
      </c>
      <c r="L1350" t="e">
        <f>VLOOKUP(B1350,HIS退!B:F,5,FALSE)</f>
        <v>#N/A</v>
      </c>
      <c r="M1350">
        <f>VLOOKUP(J1350,银行退!A:F,6,FALSE)</f>
        <v>9000</v>
      </c>
      <c r="N1350" t="e">
        <f>VLOOKUP(J1350,银行退!A:J,10,FALSE)</f>
        <v>#N/A</v>
      </c>
      <c r="O1350" t="e">
        <f>VLOOKUP(J1350,银行退!A:K,11,FALSE)</f>
        <v>#N/A</v>
      </c>
    </row>
    <row r="1351" spans="1:15">
      <c r="A1351" s="1" t="s">
        <v>17882</v>
      </c>
      <c r="B1351" s="1" t="s">
        <v>17883</v>
      </c>
      <c r="C1351" s="1" t="s">
        <v>17884</v>
      </c>
      <c r="D1351" s="1" t="s">
        <v>5477</v>
      </c>
      <c r="E1351" s="1" t="s">
        <v>5478</v>
      </c>
      <c r="F1351" s="2">
        <v>1300</v>
      </c>
      <c r="G1351" s="1" t="s">
        <v>711</v>
      </c>
      <c r="H1351" s="1" t="s">
        <v>517</v>
      </c>
      <c r="I1351" s="1" t="s">
        <v>122</v>
      </c>
      <c r="J1351" s="1" t="s">
        <v>17885</v>
      </c>
      <c r="K1351" s="1" t="s">
        <v>17886</v>
      </c>
      <c r="L1351" t="e">
        <f>VLOOKUP(B1351,HIS退!B:F,5,FALSE)</f>
        <v>#N/A</v>
      </c>
      <c r="M1351">
        <f>VLOOKUP(J1351,银行退!A:F,6,FALSE)</f>
        <v>1300</v>
      </c>
      <c r="N1351" t="e">
        <f>VLOOKUP(J1351,银行退!A:J,10,FALSE)</f>
        <v>#N/A</v>
      </c>
      <c r="O1351" t="str">
        <f>VLOOKUP(J1351,银行退!A:K,11,FALSE)</f>
        <v>20170808</v>
      </c>
    </row>
    <row r="1352" spans="1:15">
      <c r="A1352" s="1" t="s">
        <v>17887</v>
      </c>
      <c r="B1352" s="1" t="s">
        <v>17888</v>
      </c>
      <c r="C1352" s="1" t="s">
        <v>5480</v>
      </c>
      <c r="D1352" s="1" t="s">
        <v>5481</v>
      </c>
      <c r="E1352" s="1" t="s">
        <v>5482</v>
      </c>
      <c r="F1352" s="2">
        <v>2533</v>
      </c>
      <c r="G1352" s="1" t="s">
        <v>711</v>
      </c>
      <c r="H1352" s="1" t="s">
        <v>514</v>
      </c>
      <c r="I1352" s="1" t="s">
        <v>515</v>
      </c>
      <c r="J1352" s="1" t="s">
        <v>17889</v>
      </c>
      <c r="K1352" s="1" t="s">
        <v>17890</v>
      </c>
      <c r="L1352" t="e">
        <f>VLOOKUP(B1352,HIS退!B:F,5,FALSE)</f>
        <v>#N/A</v>
      </c>
      <c r="M1352">
        <f>VLOOKUP(J1352,银行退!A:F,6,FALSE)</f>
        <v>2533</v>
      </c>
      <c r="N1352" t="e">
        <f>VLOOKUP(J1352,银行退!A:J,10,FALSE)</f>
        <v>#N/A</v>
      </c>
      <c r="O1352" t="e">
        <f>VLOOKUP(J1352,银行退!A:K,11,FALSE)</f>
        <v>#N/A</v>
      </c>
    </row>
    <row r="1353" spans="1:15">
      <c r="A1353" s="1" t="s">
        <v>17891</v>
      </c>
      <c r="B1353" s="1" t="s">
        <v>17892</v>
      </c>
      <c r="C1353" s="1" t="s">
        <v>5484</v>
      </c>
      <c r="D1353" s="1" t="s">
        <v>5485</v>
      </c>
      <c r="E1353" s="1" t="s">
        <v>207</v>
      </c>
      <c r="F1353" s="2">
        <v>3230</v>
      </c>
      <c r="G1353" s="1" t="s">
        <v>711</v>
      </c>
      <c r="H1353" s="1" t="s">
        <v>514</v>
      </c>
      <c r="I1353" s="1" t="s">
        <v>515</v>
      </c>
      <c r="J1353" s="1" t="s">
        <v>17893</v>
      </c>
      <c r="K1353" s="1" t="s">
        <v>17894</v>
      </c>
      <c r="L1353" t="e">
        <f>VLOOKUP(B1353,HIS退!B:F,5,FALSE)</f>
        <v>#N/A</v>
      </c>
      <c r="M1353">
        <f>VLOOKUP(J1353,银行退!A:F,6,FALSE)</f>
        <v>3230</v>
      </c>
      <c r="N1353" t="e">
        <f>VLOOKUP(J1353,银行退!A:J,10,FALSE)</f>
        <v>#N/A</v>
      </c>
      <c r="O1353" t="e">
        <f>VLOOKUP(J1353,银行退!A:K,11,FALSE)</f>
        <v>#N/A</v>
      </c>
    </row>
    <row r="1354" spans="1:15">
      <c r="A1354" s="1" t="s">
        <v>17895</v>
      </c>
      <c r="B1354" s="1" t="s">
        <v>17896</v>
      </c>
      <c r="C1354" s="1" t="s">
        <v>17897</v>
      </c>
      <c r="D1354" s="1" t="s">
        <v>240</v>
      </c>
      <c r="E1354" s="1" t="s">
        <v>241</v>
      </c>
      <c r="F1354" s="2">
        <v>400</v>
      </c>
      <c r="G1354" s="1" t="s">
        <v>711</v>
      </c>
      <c r="H1354" s="1" t="s">
        <v>517</v>
      </c>
      <c r="I1354" s="1" t="s">
        <v>122</v>
      </c>
      <c r="J1354" s="1" t="s">
        <v>17898</v>
      </c>
      <c r="K1354" s="1" t="s">
        <v>564</v>
      </c>
      <c r="L1354" t="e">
        <f>VLOOKUP(B1354,HIS退!B:F,5,FALSE)</f>
        <v>#N/A</v>
      </c>
      <c r="M1354">
        <f>VLOOKUP(J1354,银行退!A:F,6,FALSE)</f>
        <v>400</v>
      </c>
      <c r="N1354" t="e">
        <f>VLOOKUP(J1354,银行退!A:J,10,FALSE)</f>
        <v>#N/A</v>
      </c>
      <c r="O1354" t="str">
        <f>VLOOKUP(J1354,银行退!A:K,11,FALSE)</f>
        <v>20170808</v>
      </c>
    </row>
    <row r="1355" spans="1:15">
      <c r="A1355" s="1" t="s">
        <v>17899</v>
      </c>
      <c r="B1355" s="1" t="s">
        <v>17900</v>
      </c>
      <c r="C1355" s="1" t="s">
        <v>5488</v>
      </c>
      <c r="D1355" s="1" t="s">
        <v>5489</v>
      </c>
      <c r="E1355" s="1" t="s">
        <v>5490</v>
      </c>
      <c r="F1355" s="2">
        <v>108.16</v>
      </c>
      <c r="G1355" s="1" t="s">
        <v>711</v>
      </c>
      <c r="H1355" s="1" t="s">
        <v>514</v>
      </c>
      <c r="I1355" s="1" t="s">
        <v>515</v>
      </c>
      <c r="J1355" s="1" t="s">
        <v>17901</v>
      </c>
      <c r="K1355" s="1" t="s">
        <v>17902</v>
      </c>
      <c r="L1355" t="e">
        <f>VLOOKUP(B1355,HIS退!B:F,5,FALSE)</f>
        <v>#N/A</v>
      </c>
      <c r="M1355">
        <f>VLOOKUP(J1355,银行退!A:F,6,FALSE)</f>
        <v>108.16</v>
      </c>
      <c r="N1355" t="e">
        <f>VLOOKUP(J1355,银行退!A:J,10,FALSE)</f>
        <v>#N/A</v>
      </c>
      <c r="O1355" t="e">
        <f>VLOOKUP(J1355,银行退!A:K,11,FALSE)</f>
        <v>#N/A</v>
      </c>
    </row>
    <row r="1356" spans="1:15">
      <c r="A1356" s="1" t="s">
        <v>17903</v>
      </c>
      <c r="B1356" s="1" t="s">
        <v>17904</v>
      </c>
      <c r="C1356" s="1" t="s">
        <v>17905</v>
      </c>
      <c r="D1356" s="1" t="s">
        <v>5492</v>
      </c>
      <c r="E1356" s="1" t="s">
        <v>5493</v>
      </c>
      <c r="F1356" s="2">
        <v>2793.72</v>
      </c>
      <c r="G1356" s="1" t="s">
        <v>711</v>
      </c>
      <c r="H1356" s="1" t="s">
        <v>517</v>
      </c>
      <c r="I1356" s="1" t="s">
        <v>122</v>
      </c>
      <c r="J1356" s="1" t="s">
        <v>17906</v>
      </c>
      <c r="K1356" s="1" t="s">
        <v>17907</v>
      </c>
      <c r="L1356" t="e">
        <f>VLOOKUP(B1356,HIS退!B:F,5,FALSE)</f>
        <v>#N/A</v>
      </c>
      <c r="M1356">
        <f>VLOOKUP(J1356,银行退!A:F,6,FALSE)</f>
        <v>2793.72</v>
      </c>
      <c r="N1356" t="e">
        <f>VLOOKUP(J1356,银行退!A:J,10,FALSE)</f>
        <v>#N/A</v>
      </c>
      <c r="O1356" t="str">
        <f>VLOOKUP(J1356,银行退!A:K,11,FALSE)</f>
        <v>20170808</v>
      </c>
    </row>
    <row r="1357" spans="1:15">
      <c r="A1357" s="1" t="s">
        <v>17908</v>
      </c>
      <c r="B1357" s="1" t="s">
        <v>17909</v>
      </c>
      <c r="C1357" s="1" t="s">
        <v>17910</v>
      </c>
      <c r="D1357" s="1" t="s">
        <v>5495</v>
      </c>
      <c r="E1357" s="1" t="s">
        <v>5496</v>
      </c>
      <c r="F1357" s="2">
        <v>95.25</v>
      </c>
      <c r="G1357" s="1" t="s">
        <v>711</v>
      </c>
      <c r="H1357" s="1" t="s">
        <v>517</v>
      </c>
      <c r="I1357" s="1" t="s">
        <v>122</v>
      </c>
      <c r="J1357" s="1" t="s">
        <v>17911</v>
      </c>
      <c r="K1357" s="1" t="s">
        <v>17912</v>
      </c>
      <c r="L1357" t="e">
        <f>VLOOKUP(B1357,HIS退!B:F,5,FALSE)</f>
        <v>#N/A</v>
      </c>
      <c r="M1357">
        <f>VLOOKUP(J1357,银行退!A:F,6,FALSE)</f>
        <v>95.25</v>
      </c>
      <c r="N1357" t="e">
        <f>VLOOKUP(J1357,银行退!A:J,10,FALSE)</f>
        <v>#N/A</v>
      </c>
      <c r="O1357" t="str">
        <f>VLOOKUP(J1357,银行退!A:K,11,FALSE)</f>
        <v>20170808</v>
      </c>
    </row>
    <row r="1358" spans="1:15">
      <c r="A1358" s="1" t="s">
        <v>17913</v>
      </c>
      <c r="B1358" s="1" t="s">
        <v>17914</v>
      </c>
      <c r="C1358" s="1" t="s">
        <v>5498</v>
      </c>
      <c r="D1358" s="1" t="s">
        <v>5499</v>
      </c>
      <c r="E1358" s="1" t="s">
        <v>5500</v>
      </c>
      <c r="F1358" s="2">
        <v>1000</v>
      </c>
      <c r="G1358" s="1" t="s">
        <v>711</v>
      </c>
      <c r="H1358" s="1" t="s">
        <v>514</v>
      </c>
      <c r="I1358" s="1" t="s">
        <v>515</v>
      </c>
      <c r="J1358" s="1" t="s">
        <v>17915</v>
      </c>
      <c r="K1358" s="1" t="s">
        <v>17916</v>
      </c>
      <c r="L1358" t="e">
        <f>VLOOKUP(B1358,HIS退!B:F,5,FALSE)</f>
        <v>#N/A</v>
      </c>
      <c r="M1358">
        <f>VLOOKUP(J1358,银行退!A:F,6,FALSE)</f>
        <v>1000</v>
      </c>
      <c r="N1358" t="e">
        <f>VLOOKUP(J1358,银行退!A:J,10,FALSE)</f>
        <v>#N/A</v>
      </c>
      <c r="O1358" t="e">
        <f>VLOOKUP(J1358,银行退!A:K,11,FALSE)</f>
        <v>#N/A</v>
      </c>
    </row>
    <row r="1359" spans="1:15">
      <c r="A1359" s="1" t="s">
        <v>17917</v>
      </c>
      <c r="B1359" s="1" t="s">
        <v>17918</v>
      </c>
      <c r="C1359" s="1" t="s">
        <v>5502</v>
      </c>
      <c r="D1359" s="1" t="s">
        <v>288</v>
      </c>
      <c r="E1359" s="1" t="s">
        <v>289</v>
      </c>
      <c r="F1359" s="2">
        <v>150</v>
      </c>
      <c r="G1359" s="1" t="s">
        <v>711</v>
      </c>
      <c r="H1359" s="1" t="s">
        <v>514</v>
      </c>
      <c r="I1359" s="1" t="s">
        <v>515</v>
      </c>
      <c r="J1359" s="1" t="s">
        <v>17919</v>
      </c>
      <c r="K1359" s="1" t="s">
        <v>587</v>
      </c>
      <c r="L1359" t="e">
        <f>VLOOKUP(B1359,HIS退!B:F,5,FALSE)</f>
        <v>#N/A</v>
      </c>
      <c r="M1359">
        <f>VLOOKUP(J1359,银行退!A:F,6,FALSE)</f>
        <v>150</v>
      </c>
      <c r="N1359" t="e">
        <f>VLOOKUP(J1359,银行退!A:J,10,FALSE)</f>
        <v>#N/A</v>
      </c>
      <c r="O1359" t="e">
        <f>VLOOKUP(J1359,银行退!A:K,11,FALSE)</f>
        <v>#N/A</v>
      </c>
    </row>
    <row r="1360" spans="1:15">
      <c r="A1360" s="1" t="s">
        <v>17920</v>
      </c>
      <c r="B1360" s="1" t="s">
        <v>17921</v>
      </c>
      <c r="C1360" s="1" t="s">
        <v>5504</v>
      </c>
      <c r="D1360" s="1" t="s">
        <v>5505</v>
      </c>
      <c r="E1360" s="1" t="s">
        <v>5506</v>
      </c>
      <c r="F1360" s="2">
        <v>1000</v>
      </c>
      <c r="G1360" s="1" t="s">
        <v>711</v>
      </c>
      <c r="H1360" s="1" t="s">
        <v>514</v>
      </c>
      <c r="I1360" s="1" t="s">
        <v>515</v>
      </c>
      <c r="J1360" s="1" t="s">
        <v>17922</v>
      </c>
      <c r="K1360" s="1" t="s">
        <v>17923</v>
      </c>
      <c r="L1360" t="e">
        <f>VLOOKUP(B1360,HIS退!B:F,5,FALSE)</f>
        <v>#N/A</v>
      </c>
      <c r="M1360">
        <f>VLOOKUP(J1360,银行退!A:F,6,FALSE)</f>
        <v>1000</v>
      </c>
      <c r="N1360" t="e">
        <f>VLOOKUP(J1360,银行退!A:J,10,FALSE)</f>
        <v>#N/A</v>
      </c>
      <c r="O1360" t="e">
        <f>VLOOKUP(J1360,银行退!A:K,11,FALSE)</f>
        <v>#N/A</v>
      </c>
    </row>
    <row r="1361" spans="1:15">
      <c r="A1361" s="1" t="s">
        <v>17924</v>
      </c>
      <c r="B1361" s="1" t="s">
        <v>17925</v>
      </c>
      <c r="C1361" s="1" t="s">
        <v>5508</v>
      </c>
      <c r="D1361" s="1" t="s">
        <v>5509</v>
      </c>
      <c r="E1361" s="1" t="s">
        <v>5510</v>
      </c>
      <c r="F1361" s="2">
        <v>363</v>
      </c>
      <c r="G1361" s="1" t="s">
        <v>711</v>
      </c>
      <c r="H1361" s="1" t="s">
        <v>514</v>
      </c>
      <c r="I1361" s="1" t="s">
        <v>515</v>
      </c>
      <c r="J1361" s="1" t="s">
        <v>17926</v>
      </c>
      <c r="K1361" s="1" t="s">
        <v>17927</v>
      </c>
      <c r="L1361" t="e">
        <f>VLOOKUP(B1361,HIS退!B:F,5,FALSE)</f>
        <v>#N/A</v>
      </c>
      <c r="M1361">
        <f>VLOOKUP(J1361,银行退!A:F,6,FALSE)</f>
        <v>363</v>
      </c>
      <c r="N1361" t="e">
        <f>VLOOKUP(J1361,银行退!A:J,10,FALSE)</f>
        <v>#N/A</v>
      </c>
      <c r="O1361" t="e">
        <f>VLOOKUP(J1361,银行退!A:K,11,FALSE)</f>
        <v>#N/A</v>
      </c>
    </row>
    <row r="1362" spans="1:15">
      <c r="A1362" s="1" t="s">
        <v>17928</v>
      </c>
      <c r="B1362" s="1" t="s">
        <v>17929</v>
      </c>
      <c r="C1362" s="1" t="s">
        <v>5512</v>
      </c>
      <c r="D1362" s="1" t="s">
        <v>4839</v>
      </c>
      <c r="E1362" s="1" t="s">
        <v>4840</v>
      </c>
      <c r="F1362" s="2">
        <v>1856.12</v>
      </c>
      <c r="G1362" s="1" t="s">
        <v>711</v>
      </c>
      <c r="H1362" s="1" t="s">
        <v>514</v>
      </c>
      <c r="I1362" s="1" t="s">
        <v>515</v>
      </c>
      <c r="J1362" s="1" t="s">
        <v>17930</v>
      </c>
      <c r="K1362" s="1" t="s">
        <v>17177</v>
      </c>
      <c r="L1362" t="e">
        <f>VLOOKUP(B1362,HIS退!B:F,5,FALSE)</f>
        <v>#N/A</v>
      </c>
      <c r="M1362">
        <f>VLOOKUP(J1362,银行退!A:F,6,FALSE)</f>
        <v>1856.12</v>
      </c>
      <c r="N1362" t="e">
        <f>VLOOKUP(J1362,银行退!A:J,10,FALSE)</f>
        <v>#N/A</v>
      </c>
      <c r="O1362" t="e">
        <f>VLOOKUP(J1362,银行退!A:K,11,FALSE)</f>
        <v>#N/A</v>
      </c>
    </row>
    <row r="1363" spans="1:15">
      <c r="A1363" s="1" t="s">
        <v>17931</v>
      </c>
      <c r="B1363" s="1" t="s">
        <v>17932</v>
      </c>
      <c r="C1363" s="1" t="s">
        <v>5514</v>
      </c>
      <c r="D1363" s="1" t="s">
        <v>5515</v>
      </c>
      <c r="E1363" s="1" t="s">
        <v>5516</v>
      </c>
      <c r="F1363" s="2">
        <v>504</v>
      </c>
      <c r="G1363" s="1" t="s">
        <v>711</v>
      </c>
      <c r="H1363" s="1" t="s">
        <v>514</v>
      </c>
      <c r="I1363" s="1" t="s">
        <v>515</v>
      </c>
      <c r="J1363" s="1" t="s">
        <v>17933</v>
      </c>
      <c r="K1363" s="1" t="s">
        <v>17934</v>
      </c>
      <c r="L1363" t="e">
        <f>VLOOKUP(B1363,HIS退!B:F,5,FALSE)</f>
        <v>#N/A</v>
      </c>
      <c r="M1363">
        <f>VLOOKUP(J1363,银行退!A:F,6,FALSE)</f>
        <v>504</v>
      </c>
      <c r="N1363" t="e">
        <f>VLOOKUP(J1363,银行退!A:J,10,FALSE)</f>
        <v>#N/A</v>
      </c>
      <c r="O1363" t="e">
        <f>VLOOKUP(J1363,银行退!A:K,11,FALSE)</f>
        <v>#N/A</v>
      </c>
    </row>
    <row r="1364" spans="1:15">
      <c r="A1364" s="1" t="s">
        <v>17935</v>
      </c>
      <c r="B1364" s="1" t="s">
        <v>17936</v>
      </c>
      <c r="C1364" s="1" t="s">
        <v>5518</v>
      </c>
      <c r="D1364" s="1" t="s">
        <v>5519</v>
      </c>
      <c r="E1364" s="1" t="s">
        <v>5520</v>
      </c>
      <c r="F1364" s="2">
        <v>3642.77</v>
      </c>
      <c r="G1364" s="1" t="s">
        <v>711</v>
      </c>
      <c r="H1364" s="1" t="s">
        <v>514</v>
      </c>
      <c r="I1364" s="1" t="s">
        <v>515</v>
      </c>
      <c r="J1364" s="1" t="s">
        <v>17937</v>
      </c>
      <c r="K1364" s="1" t="s">
        <v>17938</v>
      </c>
      <c r="L1364" t="e">
        <f>VLOOKUP(B1364,HIS退!B:F,5,FALSE)</f>
        <v>#N/A</v>
      </c>
      <c r="M1364">
        <f>VLOOKUP(J1364,银行退!A:F,6,FALSE)</f>
        <v>3642.77</v>
      </c>
      <c r="N1364" t="e">
        <f>VLOOKUP(J1364,银行退!A:J,10,FALSE)</f>
        <v>#N/A</v>
      </c>
      <c r="O1364" t="e">
        <f>VLOOKUP(J1364,银行退!A:K,11,FALSE)</f>
        <v>#N/A</v>
      </c>
    </row>
    <row r="1365" spans="1:15">
      <c r="A1365" s="1" t="s">
        <v>17939</v>
      </c>
      <c r="B1365" s="1" t="s">
        <v>17940</v>
      </c>
      <c r="C1365" s="1" t="s">
        <v>5522</v>
      </c>
      <c r="D1365" s="1" t="s">
        <v>5505</v>
      </c>
      <c r="E1365" s="1" t="s">
        <v>5506</v>
      </c>
      <c r="F1365" s="2">
        <v>44</v>
      </c>
      <c r="G1365" s="1" t="s">
        <v>711</v>
      </c>
      <c r="H1365" s="1" t="s">
        <v>514</v>
      </c>
      <c r="I1365" s="1" t="s">
        <v>515</v>
      </c>
      <c r="J1365" s="1" t="s">
        <v>17941</v>
      </c>
      <c r="K1365" s="1" t="s">
        <v>17923</v>
      </c>
      <c r="L1365" t="e">
        <f>VLOOKUP(B1365,HIS退!B:F,5,FALSE)</f>
        <v>#N/A</v>
      </c>
      <c r="M1365">
        <f>VLOOKUP(J1365,银行退!A:F,6,FALSE)</f>
        <v>44</v>
      </c>
      <c r="N1365" t="e">
        <f>VLOOKUP(J1365,银行退!A:J,10,FALSE)</f>
        <v>#N/A</v>
      </c>
      <c r="O1365" t="e">
        <f>VLOOKUP(J1365,银行退!A:K,11,FALSE)</f>
        <v>#N/A</v>
      </c>
    </row>
    <row r="1366" spans="1:15">
      <c r="A1366" s="1" t="s">
        <v>17942</v>
      </c>
      <c r="B1366" s="1" t="s">
        <v>17943</v>
      </c>
      <c r="C1366" s="1" t="s">
        <v>5524</v>
      </c>
      <c r="D1366" s="1" t="s">
        <v>5525</v>
      </c>
      <c r="E1366" s="1" t="s">
        <v>5526</v>
      </c>
      <c r="F1366" s="2">
        <v>499.5</v>
      </c>
      <c r="G1366" s="1" t="s">
        <v>711</v>
      </c>
      <c r="H1366" s="1" t="s">
        <v>514</v>
      </c>
      <c r="I1366" s="1" t="s">
        <v>515</v>
      </c>
      <c r="J1366" s="1" t="s">
        <v>17944</v>
      </c>
      <c r="K1366" s="1" t="s">
        <v>17945</v>
      </c>
      <c r="L1366" t="e">
        <f>VLOOKUP(B1366,HIS退!B:F,5,FALSE)</f>
        <v>#N/A</v>
      </c>
      <c r="M1366">
        <f>VLOOKUP(J1366,银行退!A:F,6,FALSE)</f>
        <v>499.5</v>
      </c>
      <c r="N1366" t="e">
        <f>VLOOKUP(J1366,银行退!A:J,10,FALSE)</f>
        <v>#N/A</v>
      </c>
      <c r="O1366" t="e">
        <f>VLOOKUP(J1366,银行退!A:K,11,FALSE)</f>
        <v>#N/A</v>
      </c>
    </row>
    <row r="1367" spans="1:15">
      <c r="A1367" s="1" t="s">
        <v>17946</v>
      </c>
      <c r="B1367" s="1" t="s">
        <v>17947</v>
      </c>
      <c r="C1367" s="1" t="s">
        <v>5528</v>
      </c>
      <c r="D1367" s="1" t="s">
        <v>5529</v>
      </c>
      <c r="E1367" s="1" t="s">
        <v>5530</v>
      </c>
      <c r="F1367" s="2">
        <v>1000</v>
      </c>
      <c r="G1367" s="1" t="s">
        <v>711</v>
      </c>
      <c r="H1367" s="1" t="s">
        <v>514</v>
      </c>
      <c r="I1367" s="1" t="s">
        <v>515</v>
      </c>
      <c r="J1367" s="1" t="s">
        <v>17948</v>
      </c>
      <c r="K1367" s="1" t="s">
        <v>17949</v>
      </c>
      <c r="L1367" t="e">
        <f>VLOOKUP(B1367,HIS退!B:F,5,FALSE)</f>
        <v>#N/A</v>
      </c>
      <c r="M1367">
        <f>VLOOKUP(J1367,银行退!A:F,6,FALSE)</f>
        <v>1000</v>
      </c>
      <c r="N1367" t="e">
        <f>VLOOKUP(J1367,银行退!A:J,10,FALSE)</f>
        <v>#N/A</v>
      </c>
      <c r="O1367" t="e">
        <f>VLOOKUP(J1367,银行退!A:K,11,FALSE)</f>
        <v>#N/A</v>
      </c>
    </row>
    <row r="1368" spans="1:15">
      <c r="A1368" s="1" t="s">
        <v>17950</v>
      </c>
      <c r="B1368" s="1" t="s">
        <v>17951</v>
      </c>
      <c r="C1368" s="1" t="s">
        <v>5532</v>
      </c>
      <c r="D1368" s="1" t="s">
        <v>5533</v>
      </c>
      <c r="E1368" s="1" t="s">
        <v>5534</v>
      </c>
      <c r="F1368" s="2">
        <v>1900</v>
      </c>
      <c r="G1368" s="1" t="s">
        <v>711</v>
      </c>
      <c r="H1368" s="1" t="s">
        <v>514</v>
      </c>
      <c r="I1368" s="1" t="s">
        <v>515</v>
      </c>
      <c r="J1368" s="1" t="s">
        <v>17952</v>
      </c>
      <c r="K1368" s="1" t="s">
        <v>17953</v>
      </c>
      <c r="L1368" t="e">
        <f>VLOOKUP(B1368,HIS退!B:F,5,FALSE)</f>
        <v>#N/A</v>
      </c>
      <c r="M1368">
        <f>VLOOKUP(J1368,银行退!A:F,6,FALSE)</f>
        <v>1900</v>
      </c>
      <c r="N1368" t="e">
        <f>VLOOKUP(J1368,银行退!A:J,10,FALSE)</f>
        <v>#N/A</v>
      </c>
      <c r="O1368" t="e">
        <f>VLOOKUP(J1368,银行退!A:K,11,FALSE)</f>
        <v>#N/A</v>
      </c>
    </row>
    <row r="1369" spans="1:15">
      <c r="A1369" s="1" t="s">
        <v>17954</v>
      </c>
      <c r="B1369" s="1" t="s">
        <v>17955</v>
      </c>
      <c r="C1369" s="1" t="s">
        <v>17956</v>
      </c>
      <c r="D1369" s="1" t="s">
        <v>5536</v>
      </c>
      <c r="E1369" s="1" t="s">
        <v>5537</v>
      </c>
      <c r="F1369" s="2">
        <v>400</v>
      </c>
      <c r="G1369" s="1" t="s">
        <v>711</v>
      </c>
      <c r="H1369" s="1" t="s">
        <v>517</v>
      </c>
      <c r="I1369" s="1" t="s">
        <v>122</v>
      </c>
      <c r="J1369" s="1" t="s">
        <v>17957</v>
      </c>
      <c r="K1369" s="1" t="s">
        <v>17958</v>
      </c>
      <c r="L1369" t="e">
        <f>VLOOKUP(B1369,HIS退!B:F,5,FALSE)</f>
        <v>#N/A</v>
      </c>
      <c r="M1369">
        <f>VLOOKUP(J1369,银行退!A:F,6,FALSE)</f>
        <v>400</v>
      </c>
      <c r="N1369" t="e">
        <f>VLOOKUP(J1369,银行退!A:J,10,FALSE)</f>
        <v>#N/A</v>
      </c>
      <c r="O1369" t="str">
        <f>VLOOKUP(J1369,银行退!A:K,11,FALSE)</f>
        <v>20170808</v>
      </c>
    </row>
    <row r="1370" spans="1:15">
      <c r="A1370" s="1" t="s">
        <v>17959</v>
      </c>
      <c r="B1370" s="1" t="s">
        <v>17960</v>
      </c>
      <c r="C1370" s="1" t="s">
        <v>17961</v>
      </c>
      <c r="D1370" s="1" t="s">
        <v>3037</v>
      </c>
      <c r="E1370" s="1" t="s">
        <v>3038</v>
      </c>
      <c r="F1370" s="2">
        <v>589.5</v>
      </c>
      <c r="G1370" s="1" t="s">
        <v>711</v>
      </c>
      <c r="H1370" s="1" t="s">
        <v>517</v>
      </c>
      <c r="I1370" s="1" t="s">
        <v>122</v>
      </c>
      <c r="J1370" s="1" t="s">
        <v>17962</v>
      </c>
      <c r="K1370" s="1" t="s">
        <v>15145</v>
      </c>
      <c r="L1370" t="e">
        <f>VLOOKUP(B1370,HIS退!B:F,5,FALSE)</f>
        <v>#N/A</v>
      </c>
      <c r="M1370">
        <f>VLOOKUP(J1370,银行退!A:F,6,FALSE)</f>
        <v>589.5</v>
      </c>
      <c r="N1370" t="e">
        <f>VLOOKUP(J1370,银行退!A:J,10,FALSE)</f>
        <v>#N/A</v>
      </c>
      <c r="O1370" t="str">
        <f>VLOOKUP(J1370,银行退!A:K,11,FALSE)</f>
        <v>20170808</v>
      </c>
    </row>
    <row r="1371" spans="1:15">
      <c r="A1371" s="1" t="s">
        <v>17963</v>
      </c>
      <c r="B1371" s="1" t="s">
        <v>17964</v>
      </c>
      <c r="C1371" s="1" t="s">
        <v>5540</v>
      </c>
      <c r="D1371" s="1" t="s">
        <v>5541</v>
      </c>
      <c r="E1371" s="1" t="s">
        <v>5542</v>
      </c>
      <c r="F1371" s="2">
        <v>600</v>
      </c>
      <c r="G1371" s="1" t="s">
        <v>711</v>
      </c>
      <c r="H1371" s="1" t="s">
        <v>514</v>
      </c>
      <c r="I1371" s="1" t="s">
        <v>515</v>
      </c>
      <c r="J1371" s="1" t="s">
        <v>17965</v>
      </c>
      <c r="K1371" s="1" t="s">
        <v>17966</v>
      </c>
      <c r="L1371" t="e">
        <f>VLOOKUP(B1371,HIS退!B:F,5,FALSE)</f>
        <v>#N/A</v>
      </c>
      <c r="M1371">
        <f>VLOOKUP(J1371,银行退!A:F,6,FALSE)</f>
        <v>600</v>
      </c>
      <c r="N1371" t="e">
        <f>VLOOKUP(J1371,银行退!A:J,10,FALSE)</f>
        <v>#N/A</v>
      </c>
      <c r="O1371" t="e">
        <f>VLOOKUP(J1371,银行退!A:K,11,FALSE)</f>
        <v>#N/A</v>
      </c>
    </row>
    <row r="1372" spans="1:15">
      <c r="A1372" s="1" t="s">
        <v>17967</v>
      </c>
      <c r="B1372" s="1" t="s">
        <v>17968</v>
      </c>
      <c r="C1372" s="1" t="s">
        <v>5544</v>
      </c>
      <c r="D1372" s="1" t="s">
        <v>5459</v>
      </c>
      <c r="E1372" s="1" t="s">
        <v>5460</v>
      </c>
      <c r="F1372" s="2">
        <v>689.97</v>
      </c>
      <c r="G1372" s="1" t="s">
        <v>711</v>
      </c>
      <c r="H1372" s="1" t="s">
        <v>514</v>
      </c>
      <c r="I1372" s="1" t="s">
        <v>515</v>
      </c>
      <c r="J1372" s="1" t="s">
        <v>17969</v>
      </c>
      <c r="K1372" s="1" t="s">
        <v>17864</v>
      </c>
      <c r="L1372" t="e">
        <f>VLOOKUP(B1372,HIS退!B:F,5,FALSE)</f>
        <v>#N/A</v>
      </c>
      <c r="M1372">
        <f>VLOOKUP(J1372,银行退!A:F,6,FALSE)</f>
        <v>689.97</v>
      </c>
      <c r="N1372" t="e">
        <f>VLOOKUP(J1372,银行退!A:J,10,FALSE)</f>
        <v>#N/A</v>
      </c>
      <c r="O1372" t="e">
        <f>VLOOKUP(J1372,银行退!A:K,11,FALSE)</f>
        <v>#N/A</v>
      </c>
    </row>
    <row r="1373" spans="1:15">
      <c r="A1373" s="1" t="s">
        <v>17970</v>
      </c>
      <c r="B1373" s="1" t="s">
        <v>17971</v>
      </c>
      <c r="C1373" s="1" t="s">
        <v>17972</v>
      </c>
      <c r="D1373" s="1" t="s">
        <v>5546</v>
      </c>
      <c r="E1373" s="1" t="s">
        <v>5547</v>
      </c>
      <c r="F1373" s="2">
        <v>247.43</v>
      </c>
      <c r="G1373" s="1" t="s">
        <v>711</v>
      </c>
      <c r="H1373" s="1" t="s">
        <v>517</v>
      </c>
      <c r="I1373" s="1" t="s">
        <v>517</v>
      </c>
      <c r="J1373" s="1" t="s">
        <v>17973</v>
      </c>
      <c r="K1373" s="1" t="s">
        <v>17974</v>
      </c>
      <c r="L1373" t="e">
        <f>VLOOKUP(B1373,HIS退!B:F,5,FALSE)</f>
        <v>#N/A</v>
      </c>
      <c r="M1373">
        <f>VLOOKUP(J1373,银行退!A:F,6,FALSE)</f>
        <v>247.43</v>
      </c>
      <c r="N1373" t="e">
        <f>VLOOKUP(J1373,银行退!A:J,10,FALSE)</f>
        <v>#N/A</v>
      </c>
      <c r="O1373" t="str">
        <f>VLOOKUP(J1373,银行退!A:K,11,FALSE)</f>
        <v>20170809</v>
      </c>
    </row>
    <row r="1374" spans="1:15">
      <c r="A1374" s="1" t="s">
        <v>17975</v>
      </c>
      <c r="B1374" s="1" t="s">
        <v>17976</v>
      </c>
      <c r="C1374" s="1" t="s">
        <v>5549</v>
      </c>
      <c r="D1374" s="1" t="s">
        <v>5550</v>
      </c>
      <c r="E1374" s="1" t="s">
        <v>5551</v>
      </c>
      <c r="F1374" s="2">
        <v>165</v>
      </c>
      <c r="G1374" s="1" t="s">
        <v>711</v>
      </c>
      <c r="H1374" s="1" t="s">
        <v>514</v>
      </c>
      <c r="I1374" s="1" t="s">
        <v>515</v>
      </c>
      <c r="J1374" s="1" t="s">
        <v>17977</v>
      </c>
      <c r="K1374" s="1" t="s">
        <v>17978</v>
      </c>
      <c r="L1374" t="e">
        <f>VLOOKUP(B1374,HIS退!B:F,5,FALSE)</f>
        <v>#N/A</v>
      </c>
      <c r="M1374">
        <f>VLOOKUP(J1374,银行退!A:F,6,FALSE)</f>
        <v>165</v>
      </c>
      <c r="N1374" t="e">
        <f>VLOOKUP(J1374,银行退!A:J,10,FALSE)</f>
        <v>#N/A</v>
      </c>
      <c r="O1374" t="e">
        <f>VLOOKUP(J1374,银行退!A:K,11,FALSE)</f>
        <v>#N/A</v>
      </c>
    </row>
    <row r="1375" spans="1:15">
      <c r="A1375" s="1" t="s">
        <v>17979</v>
      </c>
      <c r="B1375" s="1" t="s">
        <v>17980</v>
      </c>
      <c r="C1375" s="1" t="s">
        <v>5553</v>
      </c>
      <c r="D1375" s="1" t="s">
        <v>5554</v>
      </c>
      <c r="E1375" s="1" t="s">
        <v>5555</v>
      </c>
      <c r="F1375" s="2">
        <v>8000</v>
      </c>
      <c r="G1375" s="1" t="s">
        <v>711</v>
      </c>
      <c r="H1375" s="1" t="s">
        <v>514</v>
      </c>
      <c r="I1375" s="1" t="s">
        <v>515</v>
      </c>
      <c r="J1375" s="1" t="s">
        <v>17981</v>
      </c>
      <c r="K1375" s="1" t="s">
        <v>17982</v>
      </c>
      <c r="L1375" t="e">
        <f>VLOOKUP(B1375,HIS退!B:F,5,FALSE)</f>
        <v>#N/A</v>
      </c>
      <c r="M1375">
        <f>VLOOKUP(J1375,银行退!A:F,6,FALSE)</f>
        <v>8000</v>
      </c>
      <c r="N1375" t="e">
        <f>VLOOKUP(J1375,银行退!A:J,10,FALSE)</f>
        <v>#N/A</v>
      </c>
      <c r="O1375" t="e">
        <f>VLOOKUP(J1375,银行退!A:K,11,FALSE)</f>
        <v>#N/A</v>
      </c>
    </row>
    <row r="1376" spans="1:15">
      <c r="A1376" s="1" t="s">
        <v>17983</v>
      </c>
      <c r="B1376" s="1" t="s">
        <v>17984</v>
      </c>
      <c r="C1376" s="1" t="s">
        <v>5557</v>
      </c>
      <c r="D1376" s="1" t="s">
        <v>5558</v>
      </c>
      <c r="E1376" s="1" t="s">
        <v>5559</v>
      </c>
      <c r="F1376" s="2">
        <v>800</v>
      </c>
      <c r="G1376" s="1" t="s">
        <v>711</v>
      </c>
      <c r="H1376" s="1" t="s">
        <v>514</v>
      </c>
      <c r="I1376" s="1" t="s">
        <v>515</v>
      </c>
      <c r="J1376" s="1" t="s">
        <v>17985</v>
      </c>
      <c r="K1376" s="1" t="s">
        <v>17986</v>
      </c>
      <c r="L1376" t="e">
        <f>VLOOKUP(B1376,HIS退!B:F,5,FALSE)</f>
        <v>#N/A</v>
      </c>
      <c r="M1376">
        <f>VLOOKUP(J1376,银行退!A:F,6,FALSE)</f>
        <v>800</v>
      </c>
      <c r="N1376" t="e">
        <f>VLOOKUP(J1376,银行退!A:J,10,FALSE)</f>
        <v>#N/A</v>
      </c>
      <c r="O1376" t="e">
        <f>VLOOKUP(J1376,银行退!A:K,11,FALSE)</f>
        <v>#N/A</v>
      </c>
    </row>
    <row r="1377" spans="1:15">
      <c r="A1377" s="1" t="s">
        <v>17987</v>
      </c>
      <c r="B1377" s="1" t="s">
        <v>17988</v>
      </c>
      <c r="C1377" s="1" t="s">
        <v>5561</v>
      </c>
      <c r="D1377" s="1" t="s">
        <v>5562</v>
      </c>
      <c r="E1377" s="1" t="s">
        <v>5563</v>
      </c>
      <c r="F1377" s="2">
        <v>776.98</v>
      </c>
      <c r="G1377" s="1" t="s">
        <v>711</v>
      </c>
      <c r="H1377" s="1" t="s">
        <v>514</v>
      </c>
      <c r="I1377" s="1" t="s">
        <v>515</v>
      </c>
      <c r="J1377" s="1" t="s">
        <v>17989</v>
      </c>
      <c r="K1377" s="1" t="s">
        <v>17990</v>
      </c>
      <c r="L1377" t="e">
        <f>VLOOKUP(B1377,HIS退!B:F,5,FALSE)</f>
        <v>#N/A</v>
      </c>
      <c r="M1377">
        <f>VLOOKUP(J1377,银行退!A:F,6,FALSE)</f>
        <v>776.98</v>
      </c>
      <c r="N1377" t="e">
        <f>VLOOKUP(J1377,银行退!A:J,10,FALSE)</f>
        <v>#N/A</v>
      </c>
      <c r="O1377" t="e">
        <f>VLOOKUP(J1377,银行退!A:K,11,FALSE)</f>
        <v>#N/A</v>
      </c>
    </row>
    <row r="1378" spans="1:15">
      <c r="A1378" s="1" t="s">
        <v>17991</v>
      </c>
      <c r="B1378" s="1" t="s">
        <v>17992</v>
      </c>
      <c r="C1378" s="1" t="s">
        <v>5565</v>
      </c>
      <c r="D1378" s="1" t="s">
        <v>5566</v>
      </c>
      <c r="E1378" s="1" t="s">
        <v>249</v>
      </c>
      <c r="F1378" s="2">
        <v>1777.25</v>
      </c>
      <c r="G1378" s="1" t="s">
        <v>711</v>
      </c>
      <c r="H1378" s="1" t="s">
        <v>514</v>
      </c>
      <c r="I1378" s="1" t="s">
        <v>515</v>
      </c>
      <c r="J1378" s="1" t="s">
        <v>17993</v>
      </c>
      <c r="K1378" s="1" t="s">
        <v>17994</v>
      </c>
      <c r="L1378" t="e">
        <f>VLOOKUP(B1378,HIS退!B:F,5,FALSE)</f>
        <v>#N/A</v>
      </c>
      <c r="M1378">
        <f>VLOOKUP(J1378,银行退!A:F,6,FALSE)</f>
        <v>1777.25</v>
      </c>
      <c r="N1378" t="e">
        <f>VLOOKUP(J1378,银行退!A:J,10,FALSE)</f>
        <v>#N/A</v>
      </c>
      <c r="O1378" t="e">
        <f>VLOOKUP(J1378,银行退!A:K,11,FALSE)</f>
        <v>#N/A</v>
      </c>
    </row>
    <row r="1379" spans="1:15">
      <c r="A1379" s="1" t="s">
        <v>82</v>
      </c>
      <c r="B1379" s="1" t="s">
        <v>17995</v>
      </c>
      <c r="C1379" s="1" t="s">
        <v>5568</v>
      </c>
      <c r="D1379" s="1" t="s">
        <v>5569</v>
      </c>
      <c r="E1379" s="1" t="s">
        <v>5570</v>
      </c>
      <c r="F1379" s="2">
        <v>99.5</v>
      </c>
      <c r="G1379" s="1" t="s">
        <v>711</v>
      </c>
      <c r="H1379" s="1" t="s">
        <v>514</v>
      </c>
      <c r="I1379" s="1" t="s">
        <v>515</v>
      </c>
      <c r="J1379" s="1" t="s">
        <v>17996</v>
      </c>
      <c r="K1379" s="1" t="s">
        <v>17997</v>
      </c>
      <c r="L1379" t="e">
        <f>VLOOKUP(B1379,HIS退!B:F,5,FALSE)</f>
        <v>#N/A</v>
      </c>
      <c r="M1379">
        <f>VLOOKUP(J1379,银行退!A:F,6,FALSE)</f>
        <v>99.5</v>
      </c>
      <c r="N1379" t="e">
        <f>VLOOKUP(J1379,银行退!A:J,10,FALSE)</f>
        <v>#N/A</v>
      </c>
      <c r="O1379" t="e">
        <f>VLOOKUP(J1379,银行退!A:K,11,FALSE)</f>
        <v>#N/A</v>
      </c>
    </row>
    <row r="1380" spans="1:15">
      <c r="A1380" s="1" t="s">
        <v>17998</v>
      </c>
      <c r="B1380" s="1" t="s">
        <v>17999</v>
      </c>
      <c r="C1380" s="1" t="s">
        <v>18000</v>
      </c>
      <c r="D1380" s="1" t="s">
        <v>5572</v>
      </c>
      <c r="E1380" s="1" t="s">
        <v>5573</v>
      </c>
      <c r="F1380" s="2">
        <v>1000</v>
      </c>
      <c r="G1380" s="1" t="s">
        <v>711</v>
      </c>
      <c r="H1380" s="1" t="s">
        <v>517</v>
      </c>
      <c r="I1380" s="1" t="s">
        <v>122</v>
      </c>
      <c r="J1380" s="1" t="s">
        <v>18001</v>
      </c>
      <c r="K1380" s="1" t="s">
        <v>18002</v>
      </c>
      <c r="L1380" t="e">
        <f>VLOOKUP(B1380,HIS退!B:F,5,FALSE)</f>
        <v>#N/A</v>
      </c>
      <c r="M1380">
        <f>VLOOKUP(J1380,银行退!A:F,6,FALSE)</f>
        <v>1000</v>
      </c>
      <c r="N1380" t="e">
        <f>VLOOKUP(J1380,银行退!A:J,10,FALSE)</f>
        <v>#N/A</v>
      </c>
      <c r="O1380" t="str">
        <f>VLOOKUP(J1380,银行退!A:K,11,FALSE)</f>
        <v>20170808</v>
      </c>
    </row>
    <row r="1381" spans="1:15">
      <c r="A1381" s="1" t="s">
        <v>18003</v>
      </c>
      <c r="B1381" s="1" t="s">
        <v>18004</v>
      </c>
      <c r="C1381" s="1" t="s">
        <v>5575</v>
      </c>
      <c r="D1381" s="1" t="s">
        <v>5576</v>
      </c>
      <c r="E1381" s="1" t="s">
        <v>5577</v>
      </c>
      <c r="F1381" s="2">
        <v>235.5</v>
      </c>
      <c r="G1381" s="1" t="s">
        <v>711</v>
      </c>
      <c r="H1381" s="1" t="s">
        <v>514</v>
      </c>
      <c r="I1381" s="1" t="s">
        <v>515</v>
      </c>
      <c r="J1381" s="1" t="s">
        <v>18005</v>
      </c>
      <c r="K1381" s="1" t="s">
        <v>18006</v>
      </c>
      <c r="L1381" t="e">
        <f>VLOOKUP(B1381,HIS退!B:F,5,FALSE)</f>
        <v>#N/A</v>
      </c>
      <c r="M1381">
        <f>VLOOKUP(J1381,银行退!A:F,6,FALSE)</f>
        <v>235.5</v>
      </c>
      <c r="N1381" t="e">
        <f>VLOOKUP(J1381,银行退!A:J,10,FALSE)</f>
        <v>#N/A</v>
      </c>
      <c r="O1381" t="e">
        <f>VLOOKUP(J1381,银行退!A:K,11,FALSE)</f>
        <v>#N/A</v>
      </c>
    </row>
    <row r="1382" spans="1:15">
      <c r="A1382" s="1" t="s">
        <v>18007</v>
      </c>
      <c r="B1382" s="1" t="s">
        <v>18008</v>
      </c>
      <c r="C1382" s="1" t="s">
        <v>5579</v>
      </c>
      <c r="D1382" s="1" t="s">
        <v>5580</v>
      </c>
      <c r="E1382" s="1" t="s">
        <v>5581</v>
      </c>
      <c r="F1382" s="2">
        <v>60</v>
      </c>
      <c r="G1382" s="1" t="s">
        <v>711</v>
      </c>
      <c r="H1382" s="1" t="s">
        <v>514</v>
      </c>
      <c r="I1382" s="1" t="s">
        <v>515</v>
      </c>
      <c r="J1382" s="1" t="s">
        <v>18009</v>
      </c>
      <c r="K1382" s="1" t="s">
        <v>18010</v>
      </c>
      <c r="L1382" t="e">
        <f>VLOOKUP(B1382,HIS退!B:F,5,FALSE)</f>
        <v>#N/A</v>
      </c>
      <c r="M1382">
        <f>VLOOKUP(J1382,银行退!A:F,6,FALSE)</f>
        <v>60</v>
      </c>
      <c r="N1382" t="e">
        <f>VLOOKUP(J1382,银行退!A:J,10,FALSE)</f>
        <v>#N/A</v>
      </c>
      <c r="O1382" t="e">
        <f>VLOOKUP(J1382,银行退!A:K,11,FALSE)</f>
        <v>#N/A</v>
      </c>
    </row>
    <row r="1383" spans="1:15">
      <c r="A1383" s="1" t="s">
        <v>18011</v>
      </c>
      <c r="B1383" s="1" t="s">
        <v>18012</v>
      </c>
      <c r="C1383" s="1" t="s">
        <v>5583</v>
      </c>
      <c r="D1383" s="1" t="s">
        <v>5584</v>
      </c>
      <c r="E1383" s="1" t="s">
        <v>933</v>
      </c>
      <c r="F1383" s="2">
        <v>8409.44</v>
      </c>
      <c r="G1383" s="1" t="s">
        <v>711</v>
      </c>
      <c r="H1383" s="1" t="s">
        <v>514</v>
      </c>
      <c r="I1383" s="1" t="s">
        <v>515</v>
      </c>
      <c r="J1383" s="1" t="s">
        <v>18013</v>
      </c>
      <c r="K1383" s="1" t="s">
        <v>18014</v>
      </c>
      <c r="L1383" t="e">
        <f>VLOOKUP(B1383,HIS退!B:F,5,FALSE)</f>
        <v>#N/A</v>
      </c>
      <c r="M1383">
        <f>VLOOKUP(J1383,银行退!A:F,6,FALSE)</f>
        <v>8409.44</v>
      </c>
      <c r="N1383" t="e">
        <f>VLOOKUP(J1383,银行退!A:J,10,FALSE)</f>
        <v>#N/A</v>
      </c>
      <c r="O1383" t="e">
        <f>VLOOKUP(J1383,银行退!A:K,11,FALSE)</f>
        <v>#N/A</v>
      </c>
    </row>
    <row r="1384" spans="1:15">
      <c r="A1384" s="1" t="s">
        <v>18015</v>
      </c>
      <c r="B1384" s="1" t="s">
        <v>18016</v>
      </c>
      <c r="C1384" s="1" t="s">
        <v>5586</v>
      </c>
      <c r="D1384" s="1" t="s">
        <v>5587</v>
      </c>
      <c r="E1384" s="1" t="s">
        <v>5588</v>
      </c>
      <c r="F1384" s="2">
        <v>4260</v>
      </c>
      <c r="G1384" s="1" t="s">
        <v>711</v>
      </c>
      <c r="H1384" s="1" t="s">
        <v>514</v>
      </c>
      <c r="I1384" s="1" t="s">
        <v>515</v>
      </c>
      <c r="J1384" s="1" t="s">
        <v>18017</v>
      </c>
      <c r="K1384" s="1" t="s">
        <v>18018</v>
      </c>
      <c r="L1384" t="e">
        <f>VLOOKUP(B1384,HIS退!B:F,5,FALSE)</f>
        <v>#N/A</v>
      </c>
      <c r="M1384">
        <f>VLOOKUP(J1384,银行退!A:F,6,FALSE)</f>
        <v>4260</v>
      </c>
      <c r="N1384" t="e">
        <f>VLOOKUP(J1384,银行退!A:J,10,FALSE)</f>
        <v>#N/A</v>
      </c>
      <c r="O1384" t="e">
        <f>VLOOKUP(J1384,银行退!A:K,11,FALSE)</f>
        <v>#N/A</v>
      </c>
    </row>
    <row r="1385" spans="1:15">
      <c r="A1385" s="1" t="s">
        <v>18019</v>
      </c>
      <c r="B1385" s="1" t="s">
        <v>18020</v>
      </c>
      <c r="C1385" s="1" t="s">
        <v>5590</v>
      </c>
      <c r="D1385" s="1" t="s">
        <v>5591</v>
      </c>
      <c r="E1385" s="1" t="s">
        <v>5592</v>
      </c>
      <c r="F1385" s="2">
        <v>1475.79</v>
      </c>
      <c r="G1385" s="1" t="s">
        <v>711</v>
      </c>
      <c r="H1385" s="1" t="s">
        <v>514</v>
      </c>
      <c r="I1385" s="1" t="s">
        <v>515</v>
      </c>
      <c r="J1385" s="1" t="s">
        <v>18021</v>
      </c>
      <c r="K1385" s="1" t="s">
        <v>18022</v>
      </c>
      <c r="L1385" t="e">
        <f>VLOOKUP(B1385,HIS退!B:F,5,FALSE)</f>
        <v>#N/A</v>
      </c>
      <c r="M1385">
        <f>VLOOKUP(J1385,银行退!A:F,6,FALSE)</f>
        <v>1475.79</v>
      </c>
      <c r="N1385" t="e">
        <f>VLOOKUP(J1385,银行退!A:J,10,FALSE)</f>
        <v>#N/A</v>
      </c>
      <c r="O1385" t="e">
        <f>VLOOKUP(J1385,银行退!A:K,11,FALSE)</f>
        <v>#N/A</v>
      </c>
    </row>
    <row r="1386" spans="1:15">
      <c r="A1386" s="1" t="s">
        <v>18023</v>
      </c>
      <c r="B1386" s="1" t="s">
        <v>18024</v>
      </c>
      <c r="C1386" s="1" t="s">
        <v>5594</v>
      </c>
      <c r="D1386" s="1" t="s">
        <v>5595</v>
      </c>
      <c r="E1386" s="1" t="s">
        <v>5596</v>
      </c>
      <c r="F1386" s="2">
        <v>595.94000000000005</v>
      </c>
      <c r="G1386" s="1" t="s">
        <v>711</v>
      </c>
      <c r="H1386" s="1" t="s">
        <v>514</v>
      </c>
      <c r="I1386" s="1" t="s">
        <v>515</v>
      </c>
      <c r="J1386" s="1" t="s">
        <v>18025</v>
      </c>
      <c r="K1386" s="1" t="s">
        <v>18026</v>
      </c>
      <c r="L1386" t="e">
        <f>VLOOKUP(B1386,HIS退!B:F,5,FALSE)</f>
        <v>#N/A</v>
      </c>
      <c r="M1386">
        <f>VLOOKUP(J1386,银行退!A:F,6,FALSE)</f>
        <v>595.94000000000005</v>
      </c>
      <c r="N1386" t="e">
        <f>VLOOKUP(J1386,银行退!A:J,10,FALSE)</f>
        <v>#N/A</v>
      </c>
      <c r="O1386" t="e">
        <f>VLOOKUP(J1386,银行退!A:K,11,FALSE)</f>
        <v>#N/A</v>
      </c>
    </row>
    <row r="1387" spans="1:15">
      <c r="A1387" s="1" t="s">
        <v>18027</v>
      </c>
      <c r="B1387" s="1" t="s">
        <v>18028</v>
      </c>
      <c r="C1387" s="1" t="s">
        <v>5598</v>
      </c>
      <c r="D1387" s="1" t="s">
        <v>5599</v>
      </c>
      <c r="E1387" s="1" t="s">
        <v>5600</v>
      </c>
      <c r="F1387" s="2">
        <v>500</v>
      </c>
      <c r="G1387" s="1" t="s">
        <v>711</v>
      </c>
      <c r="H1387" s="1" t="s">
        <v>514</v>
      </c>
      <c r="I1387" s="1" t="s">
        <v>515</v>
      </c>
      <c r="J1387" s="1" t="s">
        <v>18029</v>
      </c>
      <c r="K1387" s="1" t="s">
        <v>18030</v>
      </c>
      <c r="L1387" t="e">
        <f>VLOOKUP(B1387,HIS退!B:F,5,FALSE)</f>
        <v>#N/A</v>
      </c>
      <c r="M1387">
        <f>VLOOKUP(J1387,银行退!A:F,6,FALSE)</f>
        <v>500</v>
      </c>
      <c r="N1387" t="e">
        <f>VLOOKUP(J1387,银行退!A:J,10,FALSE)</f>
        <v>#N/A</v>
      </c>
      <c r="O1387" t="e">
        <f>VLOOKUP(J1387,银行退!A:K,11,FALSE)</f>
        <v>#N/A</v>
      </c>
    </row>
    <row r="1388" spans="1:15">
      <c r="A1388" s="1" t="s">
        <v>18031</v>
      </c>
      <c r="B1388" s="1" t="s">
        <v>18032</v>
      </c>
      <c r="C1388" s="1" t="s">
        <v>5602</v>
      </c>
      <c r="D1388" s="1" t="s">
        <v>5603</v>
      </c>
      <c r="E1388" s="1" t="s">
        <v>5604</v>
      </c>
      <c r="F1388" s="2">
        <v>4655.0600000000004</v>
      </c>
      <c r="G1388" s="1" t="s">
        <v>711</v>
      </c>
      <c r="H1388" s="1" t="s">
        <v>514</v>
      </c>
      <c r="I1388" s="1" t="s">
        <v>515</v>
      </c>
      <c r="J1388" s="1" t="s">
        <v>18033</v>
      </c>
      <c r="K1388" s="1" t="s">
        <v>18034</v>
      </c>
      <c r="L1388" t="e">
        <f>VLOOKUP(B1388,HIS退!B:F,5,FALSE)</f>
        <v>#N/A</v>
      </c>
      <c r="M1388">
        <f>VLOOKUP(J1388,银行退!A:F,6,FALSE)</f>
        <v>4655.0600000000004</v>
      </c>
      <c r="N1388" t="e">
        <f>VLOOKUP(J1388,银行退!A:J,10,FALSE)</f>
        <v>#N/A</v>
      </c>
      <c r="O1388" t="e">
        <f>VLOOKUP(J1388,银行退!A:K,11,FALSE)</f>
        <v>#N/A</v>
      </c>
    </row>
    <row r="1389" spans="1:15">
      <c r="A1389" s="1" t="s">
        <v>18035</v>
      </c>
      <c r="B1389" s="1" t="s">
        <v>18036</v>
      </c>
      <c r="C1389" s="1" t="s">
        <v>5606</v>
      </c>
      <c r="D1389" s="1" t="s">
        <v>5607</v>
      </c>
      <c r="E1389" s="1" t="s">
        <v>5608</v>
      </c>
      <c r="F1389" s="2">
        <v>3350.62</v>
      </c>
      <c r="G1389" s="1" t="s">
        <v>711</v>
      </c>
      <c r="H1389" s="1" t="s">
        <v>514</v>
      </c>
      <c r="I1389" s="1" t="s">
        <v>515</v>
      </c>
      <c r="J1389" s="1" t="s">
        <v>18037</v>
      </c>
      <c r="K1389" s="1" t="s">
        <v>18038</v>
      </c>
      <c r="L1389" t="e">
        <f>VLOOKUP(B1389,HIS退!B:F,5,FALSE)</f>
        <v>#N/A</v>
      </c>
      <c r="M1389">
        <f>VLOOKUP(J1389,银行退!A:F,6,FALSE)</f>
        <v>3350.62</v>
      </c>
      <c r="N1389" t="e">
        <f>VLOOKUP(J1389,银行退!A:J,10,FALSE)</f>
        <v>#N/A</v>
      </c>
      <c r="O1389" t="e">
        <f>VLOOKUP(J1389,银行退!A:K,11,FALSE)</f>
        <v>#N/A</v>
      </c>
    </row>
    <row r="1390" spans="1:15">
      <c r="A1390" s="1" t="s">
        <v>18039</v>
      </c>
      <c r="B1390" s="1" t="s">
        <v>18040</v>
      </c>
      <c r="C1390" s="1" t="s">
        <v>5610</v>
      </c>
      <c r="D1390" s="1" t="s">
        <v>5611</v>
      </c>
      <c r="E1390" s="1" t="s">
        <v>5612</v>
      </c>
      <c r="F1390" s="2">
        <v>500</v>
      </c>
      <c r="G1390" s="1" t="s">
        <v>711</v>
      </c>
      <c r="H1390" s="1" t="s">
        <v>514</v>
      </c>
      <c r="I1390" s="1" t="s">
        <v>515</v>
      </c>
      <c r="J1390" s="1" t="s">
        <v>18041</v>
      </c>
      <c r="K1390" s="1" t="s">
        <v>18042</v>
      </c>
      <c r="L1390" t="e">
        <f>VLOOKUP(B1390,HIS退!B:F,5,FALSE)</f>
        <v>#N/A</v>
      </c>
      <c r="M1390">
        <f>VLOOKUP(J1390,银行退!A:F,6,FALSE)</f>
        <v>500</v>
      </c>
      <c r="N1390" t="e">
        <f>VLOOKUP(J1390,银行退!A:J,10,FALSE)</f>
        <v>#N/A</v>
      </c>
      <c r="O1390" t="e">
        <f>VLOOKUP(J1390,银行退!A:K,11,FALSE)</f>
        <v>#N/A</v>
      </c>
    </row>
    <row r="1391" spans="1:15">
      <c r="A1391" s="1" t="s">
        <v>18043</v>
      </c>
      <c r="B1391" s="1" t="s">
        <v>18044</v>
      </c>
      <c r="C1391" s="1" t="s">
        <v>5614</v>
      </c>
      <c r="D1391" s="1" t="s">
        <v>5615</v>
      </c>
      <c r="E1391" s="1" t="s">
        <v>5616</v>
      </c>
      <c r="F1391" s="2">
        <v>5853.52</v>
      </c>
      <c r="G1391" s="1" t="s">
        <v>711</v>
      </c>
      <c r="H1391" s="1" t="s">
        <v>514</v>
      </c>
      <c r="I1391" s="1" t="s">
        <v>515</v>
      </c>
      <c r="J1391" s="1" t="s">
        <v>18045</v>
      </c>
      <c r="K1391" s="1" t="s">
        <v>18042</v>
      </c>
      <c r="L1391" t="e">
        <f>VLOOKUP(B1391,HIS退!B:F,5,FALSE)</f>
        <v>#N/A</v>
      </c>
      <c r="M1391">
        <f>VLOOKUP(J1391,银行退!A:F,6,FALSE)</f>
        <v>5853.52</v>
      </c>
      <c r="N1391" t="e">
        <f>VLOOKUP(J1391,银行退!A:J,10,FALSE)</f>
        <v>#N/A</v>
      </c>
      <c r="O1391" t="e">
        <f>VLOOKUP(J1391,银行退!A:K,11,FALSE)</f>
        <v>#N/A</v>
      </c>
    </row>
    <row r="1392" spans="1:15">
      <c r="A1392" s="1" t="s">
        <v>18046</v>
      </c>
      <c r="B1392" s="1" t="s">
        <v>18047</v>
      </c>
      <c r="C1392" s="1" t="s">
        <v>5618</v>
      </c>
      <c r="D1392" s="1" t="s">
        <v>5619</v>
      </c>
      <c r="E1392" s="1" t="s">
        <v>332</v>
      </c>
      <c r="F1392" s="2">
        <v>6339.2</v>
      </c>
      <c r="G1392" s="1" t="s">
        <v>711</v>
      </c>
      <c r="H1392" s="1" t="s">
        <v>514</v>
      </c>
      <c r="I1392" s="1" t="s">
        <v>515</v>
      </c>
      <c r="J1392" s="1" t="s">
        <v>18048</v>
      </c>
      <c r="K1392" s="1" t="s">
        <v>18049</v>
      </c>
      <c r="L1392" t="e">
        <f>VLOOKUP(B1392,HIS退!B:F,5,FALSE)</f>
        <v>#N/A</v>
      </c>
      <c r="M1392">
        <f>VLOOKUP(J1392,银行退!A:F,6,FALSE)</f>
        <v>6339.2</v>
      </c>
      <c r="N1392" t="e">
        <f>VLOOKUP(J1392,银行退!A:J,10,FALSE)</f>
        <v>#N/A</v>
      </c>
      <c r="O1392" t="e">
        <f>VLOOKUP(J1392,银行退!A:K,11,FALSE)</f>
        <v>#N/A</v>
      </c>
    </row>
    <row r="1393" spans="1:15">
      <c r="A1393" s="1" t="s">
        <v>18050</v>
      </c>
      <c r="B1393" s="1" t="s">
        <v>18051</v>
      </c>
      <c r="C1393" s="1" t="s">
        <v>5621</v>
      </c>
      <c r="D1393" s="1" t="s">
        <v>5622</v>
      </c>
      <c r="E1393" s="1" t="s">
        <v>5623</v>
      </c>
      <c r="F1393" s="2">
        <v>504</v>
      </c>
      <c r="G1393" s="1" t="s">
        <v>711</v>
      </c>
      <c r="H1393" s="1" t="s">
        <v>514</v>
      </c>
      <c r="I1393" s="1" t="s">
        <v>515</v>
      </c>
      <c r="J1393" s="1" t="s">
        <v>18052</v>
      </c>
      <c r="K1393" s="1" t="s">
        <v>18049</v>
      </c>
      <c r="L1393" t="e">
        <f>VLOOKUP(B1393,HIS退!B:F,5,FALSE)</f>
        <v>#N/A</v>
      </c>
      <c r="M1393">
        <f>VLOOKUP(J1393,银行退!A:F,6,FALSE)</f>
        <v>504</v>
      </c>
      <c r="N1393" t="e">
        <f>VLOOKUP(J1393,银行退!A:J,10,FALSE)</f>
        <v>#N/A</v>
      </c>
      <c r="O1393" t="e">
        <f>VLOOKUP(J1393,银行退!A:K,11,FALSE)</f>
        <v>#N/A</v>
      </c>
    </row>
    <row r="1394" spans="1:15">
      <c r="A1394" s="1" t="s">
        <v>18053</v>
      </c>
      <c r="B1394" s="1" t="s">
        <v>18054</v>
      </c>
      <c r="C1394" s="1" t="s">
        <v>5625</v>
      </c>
      <c r="D1394" s="1" t="s">
        <v>5626</v>
      </c>
      <c r="E1394" s="1" t="s">
        <v>5627</v>
      </c>
      <c r="F1394" s="2">
        <v>1000</v>
      </c>
      <c r="G1394" s="1" t="s">
        <v>711</v>
      </c>
      <c r="H1394" s="1" t="s">
        <v>514</v>
      </c>
      <c r="I1394" s="1" t="s">
        <v>515</v>
      </c>
      <c r="J1394" s="1" t="s">
        <v>18055</v>
      </c>
      <c r="K1394" s="1" t="s">
        <v>18056</v>
      </c>
      <c r="L1394" t="e">
        <f>VLOOKUP(B1394,HIS退!B:F,5,FALSE)</f>
        <v>#N/A</v>
      </c>
      <c r="M1394">
        <f>VLOOKUP(J1394,银行退!A:F,6,FALSE)</f>
        <v>1000</v>
      </c>
      <c r="N1394" t="e">
        <f>VLOOKUP(J1394,银行退!A:J,10,FALSE)</f>
        <v>#N/A</v>
      </c>
      <c r="O1394" t="e">
        <f>VLOOKUP(J1394,银行退!A:K,11,FALSE)</f>
        <v>#N/A</v>
      </c>
    </row>
    <row r="1395" spans="1:15">
      <c r="A1395" s="1" t="s">
        <v>18057</v>
      </c>
      <c r="B1395" s="1" t="s">
        <v>18058</v>
      </c>
      <c r="C1395" s="1" t="s">
        <v>5629</v>
      </c>
      <c r="D1395" s="1" t="s">
        <v>5626</v>
      </c>
      <c r="E1395" s="1" t="s">
        <v>5627</v>
      </c>
      <c r="F1395" s="2">
        <v>900</v>
      </c>
      <c r="G1395" s="1" t="s">
        <v>711</v>
      </c>
      <c r="H1395" s="1" t="s">
        <v>514</v>
      </c>
      <c r="I1395" s="1" t="s">
        <v>515</v>
      </c>
      <c r="J1395" s="1" t="s">
        <v>18059</v>
      </c>
      <c r="K1395" s="1" t="s">
        <v>18056</v>
      </c>
      <c r="L1395" t="e">
        <f>VLOOKUP(B1395,HIS退!B:F,5,FALSE)</f>
        <v>#N/A</v>
      </c>
      <c r="M1395">
        <f>VLOOKUP(J1395,银行退!A:F,6,FALSE)</f>
        <v>900</v>
      </c>
      <c r="N1395" t="e">
        <f>VLOOKUP(J1395,银行退!A:J,10,FALSE)</f>
        <v>#N/A</v>
      </c>
      <c r="O1395" t="e">
        <f>VLOOKUP(J1395,银行退!A:K,11,FALSE)</f>
        <v>#N/A</v>
      </c>
    </row>
    <row r="1396" spans="1:15">
      <c r="A1396" s="1" t="s">
        <v>18060</v>
      </c>
      <c r="B1396" s="1" t="s">
        <v>18061</v>
      </c>
      <c r="C1396" s="1" t="s">
        <v>5631</v>
      </c>
      <c r="D1396" s="1" t="s">
        <v>5632</v>
      </c>
      <c r="E1396" s="1" t="s">
        <v>5633</v>
      </c>
      <c r="F1396" s="2">
        <v>200</v>
      </c>
      <c r="G1396" s="1" t="s">
        <v>711</v>
      </c>
      <c r="H1396" s="1" t="s">
        <v>514</v>
      </c>
      <c r="I1396" s="1" t="s">
        <v>515</v>
      </c>
      <c r="J1396" s="1" t="s">
        <v>18062</v>
      </c>
      <c r="K1396" s="1" t="s">
        <v>18063</v>
      </c>
      <c r="L1396" t="e">
        <f>VLOOKUP(B1396,HIS退!B:F,5,FALSE)</f>
        <v>#N/A</v>
      </c>
      <c r="M1396">
        <f>VLOOKUP(J1396,银行退!A:F,6,FALSE)</f>
        <v>200</v>
      </c>
      <c r="N1396" t="e">
        <f>VLOOKUP(J1396,银行退!A:J,10,FALSE)</f>
        <v>#N/A</v>
      </c>
      <c r="O1396" t="e">
        <f>VLOOKUP(J1396,银行退!A:K,11,FALSE)</f>
        <v>#N/A</v>
      </c>
    </row>
    <row r="1397" spans="1:15">
      <c r="A1397" s="1" t="s">
        <v>18064</v>
      </c>
      <c r="B1397" s="1" t="s">
        <v>18065</v>
      </c>
      <c r="C1397" s="1" t="s">
        <v>5635</v>
      </c>
      <c r="D1397" s="1" t="s">
        <v>5636</v>
      </c>
      <c r="E1397" s="1" t="s">
        <v>5637</v>
      </c>
      <c r="F1397" s="2">
        <v>6127.84</v>
      </c>
      <c r="G1397" s="1" t="s">
        <v>711</v>
      </c>
      <c r="H1397" s="1" t="s">
        <v>514</v>
      </c>
      <c r="I1397" s="1" t="s">
        <v>515</v>
      </c>
      <c r="J1397" s="1" t="s">
        <v>18066</v>
      </c>
      <c r="K1397" s="1" t="s">
        <v>18067</v>
      </c>
      <c r="L1397" t="e">
        <f>VLOOKUP(B1397,HIS退!B:F,5,FALSE)</f>
        <v>#N/A</v>
      </c>
      <c r="M1397">
        <f>VLOOKUP(J1397,银行退!A:F,6,FALSE)</f>
        <v>6127.84</v>
      </c>
      <c r="N1397" t="e">
        <f>VLOOKUP(J1397,银行退!A:J,10,FALSE)</f>
        <v>#N/A</v>
      </c>
      <c r="O1397" t="e">
        <f>VLOOKUP(J1397,银行退!A:K,11,FALSE)</f>
        <v>#N/A</v>
      </c>
    </row>
    <row r="1398" spans="1:15">
      <c r="A1398" s="1" t="s">
        <v>18068</v>
      </c>
      <c r="B1398" s="1" t="s">
        <v>18069</v>
      </c>
      <c r="C1398" s="1" t="s">
        <v>5639</v>
      </c>
      <c r="D1398" s="1" t="s">
        <v>5640</v>
      </c>
      <c r="E1398" s="1" t="s">
        <v>5637</v>
      </c>
      <c r="F1398" s="2">
        <v>27.72</v>
      </c>
      <c r="G1398" s="1" t="s">
        <v>711</v>
      </c>
      <c r="H1398" s="1" t="s">
        <v>514</v>
      </c>
      <c r="I1398" s="1" t="s">
        <v>515</v>
      </c>
      <c r="J1398" s="1" t="s">
        <v>18070</v>
      </c>
      <c r="K1398" s="1" t="s">
        <v>18071</v>
      </c>
      <c r="L1398" t="e">
        <f>VLOOKUP(B1398,HIS退!B:F,5,FALSE)</f>
        <v>#N/A</v>
      </c>
      <c r="M1398">
        <f>VLOOKUP(J1398,银行退!A:F,6,FALSE)</f>
        <v>27.72</v>
      </c>
      <c r="N1398" t="e">
        <f>VLOOKUP(J1398,银行退!A:J,10,FALSE)</f>
        <v>#N/A</v>
      </c>
      <c r="O1398" t="e">
        <f>VLOOKUP(J1398,银行退!A:K,11,FALSE)</f>
        <v>#N/A</v>
      </c>
    </row>
    <row r="1399" spans="1:15">
      <c r="A1399" s="1" t="s">
        <v>18072</v>
      </c>
      <c r="B1399" s="1" t="s">
        <v>18073</v>
      </c>
      <c r="C1399" s="1" t="s">
        <v>5642</v>
      </c>
      <c r="D1399" s="1" t="s">
        <v>295</v>
      </c>
      <c r="E1399" s="1" t="s">
        <v>296</v>
      </c>
      <c r="F1399" s="2">
        <v>3000</v>
      </c>
      <c r="G1399" s="1" t="s">
        <v>711</v>
      </c>
      <c r="H1399" s="1" t="s">
        <v>514</v>
      </c>
      <c r="I1399" s="1" t="s">
        <v>515</v>
      </c>
      <c r="J1399" s="1" t="s">
        <v>18074</v>
      </c>
      <c r="K1399" s="1" t="s">
        <v>18075</v>
      </c>
      <c r="L1399" t="e">
        <f>VLOOKUP(B1399,HIS退!B:F,5,FALSE)</f>
        <v>#N/A</v>
      </c>
      <c r="M1399">
        <f>VLOOKUP(J1399,银行退!A:F,6,FALSE)</f>
        <v>3000</v>
      </c>
      <c r="N1399" t="e">
        <f>VLOOKUP(J1399,银行退!A:J,10,FALSE)</f>
        <v>#N/A</v>
      </c>
      <c r="O1399" t="e">
        <f>VLOOKUP(J1399,银行退!A:K,11,FALSE)</f>
        <v>#N/A</v>
      </c>
    </row>
    <row r="1400" spans="1:15">
      <c r="A1400" s="1" t="s">
        <v>18076</v>
      </c>
      <c r="B1400" s="1" t="s">
        <v>18077</v>
      </c>
      <c r="C1400" s="1" t="s">
        <v>5644</v>
      </c>
      <c r="D1400" s="1" t="s">
        <v>5645</v>
      </c>
      <c r="E1400" s="1" t="s">
        <v>5646</v>
      </c>
      <c r="F1400" s="2">
        <v>6201.01</v>
      </c>
      <c r="G1400" s="1" t="s">
        <v>711</v>
      </c>
      <c r="H1400" s="1" t="s">
        <v>514</v>
      </c>
      <c r="I1400" s="1" t="s">
        <v>515</v>
      </c>
      <c r="J1400" s="1" t="s">
        <v>18078</v>
      </c>
      <c r="K1400" s="1" t="s">
        <v>18079</v>
      </c>
      <c r="L1400" t="e">
        <f>VLOOKUP(B1400,HIS退!B:F,5,FALSE)</f>
        <v>#N/A</v>
      </c>
      <c r="M1400">
        <f>VLOOKUP(J1400,银行退!A:F,6,FALSE)</f>
        <v>6201.01</v>
      </c>
      <c r="N1400" t="e">
        <f>VLOOKUP(J1400,银行退!A:J,10,FALSE)</f>
        <v>#N/A</v>
      </c>
      <c r="O1400" t="e">
        <f>VLOOKUP(J1400,银行退!A:K,11,FALSE)</f>
        <v>#N/A</v>
      </c>
    </row>
    <row r="1401" spans="1:15">
      <c r="A1401" s="1" t="s">
        <v>18080</v>
      </c>
      <c r="B1401" s="1" t="s">
        <v>18081</v>
      </c>
      <c r="C1401" s="1" t="s">
        <v>18082</v>
      </c>
      <c r="D1401" s="1" t="s">
        <v>2864</v>
      </c>
      <c r="E1401" s="1" t="s">
        <v>2865</v>
      </c>
      <c r="F1401" s="2">
        <v>1000</v>
      </c>
      <c r="G1401" s="1" t="s">
        <v>711</v>
      </c>
      <c r="H1401" s="1" t="s">
        <v>517</v>
      </c>
      <c r="I1401" s="1" t="s">
        <v>122</v>
      </c>
      <c r="J1401" s="1" t="s">
        <v>18083</v>
      </c>
      <c r="K1401" s="1" t="s">
        <v>14569</v>
      </c>
      <c r="L1401" t="e">
        <f>VLOOKUP(B1401,HIS退!B:F,5,FALSE)</f>
        <v>#N/A</v>
      </c>
      <c r="M1401">
        <f>VLOOKUP(J1401,银行退!A:F,6,FALSE)</f>
        <v>1000</v>
      </c>
      <c r="N1401" t="e">
        <f>VLOOKUP(J1401,银行退!A:J,10,FALSE)</f>
        <v>#N/A</v>
      </c>
      <c r="O1401" t="str">
        <f>VLOOKUP(J1401,银行退!A:K,11,FALSE)</f>
        <v>20170808</v>
      </c>
    </row>
    <row r="1402" spans="1:15">
      <c r="A1402" s="1" t="s">
        <v>18084</v>
      </c>
      <c r="B1402" s="1" t="s">
        <v>18085</v>
      </c>
      <c r="C1402" s="1" t="s">
        <v>5649</v>
      </c>
      <c r="D1402" s="1" t="s">
        <v>2883</v>
      </c>
      <c r="E1402" s="1" t="s">
        <v>2884</v>
      </c>
      <c r="F1402" s="2">
        <v>2188</v>
      </c>
      <c r="G1402" s="1" t="s">
        <v>711</v>
      </c>
      <c r="H1402" s="1" t="s">
        <v>514</v>
      </c>
      <c r="I1402" s="1" t="s">
        <v>515</v>
      </c>
      <c r="J1402" s="1" t="s">
        <v>18086</v>
      </c>
      <c r="K1402" s="1" t="s">
        <v>14960</v>
      </c>
      <c r="L1402" t="e">
        <f>VLOOKUP(B1402,HIS退!B:F,5,FALSE)</f>
        <v>#N/A</v>
      </c>
      <c r="M1402">
        <f>VLOOKUP(J1402,银行退!A:F,6,FALSE)</f>
        <v>2188</v>
      </c>
      <c r="N1402" t="e">
        <f>VLOOKUP(J1402,银行退!A:J,10,FALSE)</f>
        <v>#N/A</v>
      </c>
      <c r="O1402" t="e">
        <f>VLOOKUP(J1402,银行退!A:K,11,FALSE)</f>
        <v>#N/A</v>
      </c>
    </row>
    <row r="1403" spans="1:15">
      <c r="A1403" s="1" t="s">
        <v>18087</v>
      </c>
      <c r="B1403" s="1" t="s">
        <v>18088</v>
      </c>
      <c r="C1403" s="1" t="s">
        <v>5651</v>
      </c>
      <c r="D1403" s="1" t="s">
        <v>5652</v>
      </c>
      <c r="E1403" s="1" t="s">
        <v>5653</v>
      </c>
      <c r="F1403" s="2">
        <v>120</v>
      </c>
      <c r="G1403" s="1" t="s">
        <v>711</v>
      </c>
      <c r="H1403" s="1" t="s">
        <v>514</v>
      </c>
      <c r="I1403" s="1" t="s">
        <v>515</v>
      </c>
      <c r="J1403" s="1" t="s">
        <v>18089</v>
      </c>
      <c r="K1403" s="1" t="s">
        <v>18090</v>
      </c>
      <c r="L1403" t="e">
        <f>VLOOKUP(B1403,HIS退!B:F,5,FALSE)</f>
        <v>#N/A</v>
      </c>
      <c r="M1403">
        <f>VLOOKUP(J1403,银行退!A:F,6,FALSE)</f>
        <v>120</v>
      </c>
      <c r="N1403" t="e">
        <f>VLOOKUP(J1403,银行退!A:J,10,FALSE)</f>
        <v>#N/A</v>
      </c>
      <c r="O1403" t="e">
        <f>VLOOKUP(J1403,银行退!A:K,11,FALSE)</f>
        <v>#N/A</v>
      </c>
    </row>
    <row r="1404" spans="1:15">
      <c r="A1404" s="1" t="s">
        <v>18091</v>
      </c>
      <c r="B1404" s="1" t="s">
        <v>18092</v>
      </c>
      <c r="C1404" s="1" t="s">
        <v>18093</v>
      </c>
      <c r="D1404" s="1" t="s">
        <v>5655</v>
      </c>
      <c r="E1404" s="1" t="s">
        <v>5656</v>
      </c>
      <c r="F1404" s="2">
        <v>3299</v>
      </c>
      <c r="G1404" s="1" t="s">
        <v>711</v>
      </c>
      <c r="H1404" s="1" t="s">
        <v>517</v>
      </c>
      <c r="I1404" s="1" t="s">
        <v>122</v>
      </c>
      <c r="J1404" s="1" t="s">
        <v>18094</v>
      </c>
      <c r="K1404" s="1" t="s">
        <v>18095</v>
      </c>
      <c r="L1404" t="e">
        <f>VLOOKUP(B1404,HIS退!B:F,5,FALSE)</f>
        <v>#N/A</v>
      </c>
      <c r="M1404">
        <f>VLOOKUP(J1404,银行退!A:F,6,FALSE)</f>
        <v>3299</v>
      </c>
      <c r="N1404" t="e">
        <f>VLOOKUP(J1404,银行退!A:J,10,FALSE)</f>
        <v>#N/A</v>
      </c>
      <c r="O1404" t="str">
        <f>VLOOKUP(J1404,银行退!A:K,11,FALSE)</f>
        <v>20170808</v>
      </c>
    </row>
    <row r="1405" spans="1:15">
      <c r="A1405" s="1" t="s">
        <v>18096</v>
      </c>
      <c r="B1405" s="1" t="s">
        <v>18097</v>
      </c>
      <c r="C1405" s="1" t="s">
        <v>5658</v>
      </c>
      <c r="D1405" s="1" t="s">
        <v>5659</v>
      </c>
      <c r="E1405" s="1" t="s">
        <v>5660</v>
      </c>
      <c r="F1405" s="2">
        <v>183.42</v>
      </c>
      <c r="G1405" s="1" t="s">
        <v>711</v>
      </c>
      <c r="H1405" s="1" t="s">
        <v>514</v>
      </c>
      <c r="I1405" s="1" t="s">
        <v>515</v>
      </c>
      <c r="J1405" s="1" t="s">
        <v>18098</v>
      </c>
      <c r="K1405" s="1" t="s">
        <v>581</v>
      </c>
      <c r="L1405" t="e">
        <f>VLOOKUP(B1405,HIS退!B:F,5,FALSE)</f>
        <v>#N/A</v>
      </c>
      <c r="M1405">
        <f>VLOOKUP(J1405,银行退!A:F,6,FALSE)</f>
        <v>183.42</v>
      </c>
      <c r="N1405" t="e">
        <f>VLOOKUP(J1405,银行退!A:J,10,FALSE)</f>
        <v>#N/A</v>
      </c>
      <c r="O1405" t="e">
        <f>VLOOKUP(J1405,银行退!A:K,11,FALSE)</f>
        <v>#N/A</v>
      </c>
    </row>
    <row r="1406" spans="1:15">
      <c r="A1406" s="1" t="s">
        <v>18099</v>
      </c>
      <c r="B1406" s="1" t="s">
        <v>18100</v>
      </c>
      <c r="C1406" s="1" t="s">
        <v>5662</v>
      </c>
      <c r="D1406" s="1" t="s">
        <v>2548</v>
      </c>
      <c r="E1406" s="1" t="s">
        <v>2549</v>
      </c>
      <c r="F1406" s="2">
        <v>100</v>
      </c>
      <c r="G1406" s="1" t="s">
        <v>711</v>
      </c>
      <c r="H1406" s="1" t="s">
        <v>514</v>
      </c>
      <c r="I1406" s="1" t="s">
        <v>515</v>
      </c>
      <c r="J1406" s="1" t="s">
        <v>18101</v>
      </c>
      <c r="K1406" s="1" t="s">
        <v>14569</v>
      </c>
      <c r="L1406" t="e">
        <f>VLOOKUP(B1406,HIS退!B:F,5,FALSE)</f>
        <v>#N/A</v>
      </c>
      <c r="M1406">
        <f>VLOOKUP(J1406,银行退!A:F,6,FALSE)</f>
        <v>100</v>
      </c>
      <c r="N1406" t="e">
        <f>VLOOKUP(J1406,银行退!A:J,10,FALSE)</f>
        <v>#N/A</v>
      </c>
      <c r="O1406" t="e">
        <f>VLOOKUP(J1406,银行退!A:K,11,FALSE)</f>
        <v>#N/A</v>
      </c>
    </row>
    <row r="1407" spans="1:15">
      <c r="A1407" s="1" t="s">
        <v>18102</v>
      </c>
      <c r="B1407" s="1" t="s">
        <v>18103</v>
      </c>
      <c r="C1407" s="1" t="s">
        <v>5664</v>
      </c>
      <c r="D1407" s="1" t="s">
        <v>5665</v>
      </c>
      <c r="E1407" s="1" t="s">
        <v>353</v>
      </c>
      <c r="F1407" s="2">
        <v>3458.36</v>
      </c>
      <c r="G1407" s="1" t="s">
        <v>711</v>
      </c>
      <c r="H1407" s="1" t="s">
        <v>514</v>
      </c>
      <c r="I1407" s="1" t="s">
        <v>515</v>
      </c>
      <c r="J1407" s="1" t="s">
        <v>18104</v>
      </c>
      <c r="K1407" s="1" t="s">
        <v>18105</v>
      </c>
      <c r="L1407" t="e">
        <f>VLOOKUP(B1407,HIS退!B:F,5,FALSE)</f>
        <v>#N/A</v>
      </c>
      <c r="M1407">
        <f>VLOOKUP(J1407,银行退!A:F,6,FALSE)</f>
        <v>3458.36</v>
      </c>
      <c r="N1407" t="e">
        <f>VLOOKUP(J1407,银行退!A:J,10,FALSE)</f>
        <v>#N/A</v>
      </c>
      <c r="O1407" t="e">
        <f>VLOOKUP(J1407,银行退!A:K,11,FALSE)</f>
        <v>#N/A</v>
      </c>
    </row>
    <row r="1408" spans="1:15">
      <c r="A1408" s="1" t="s">
        <v>18106</v>
      </c>
      <c r="B1408" s="1" t="s">
        <v>18107</v>
      </c>
      <c r="C1408" s="1" t="s">
        <v>5667</v>
      </c>
      <c r="D1408" s="1" t="s">
        <v>5668</v>
      </c>
      <c r="E1408" s="1" t="s">
        <v>464</v>
      </c>
      <c r="F1408" s="2">
        <v>10</v>
      </c>
      <c r="G1408" s="1" t="s">
        <v>711</v>
      </c>
      <c r="H1408" s="1" t="s">
        <v>514</v>
      </c>
      <c r="I1408" s="1" t="s">
        <v>515</v>
      </c>
      <c r="J1408" s="1" t="s">
        <v>18108</v>
      </c>
      <c r="K1408" s="1" t="s">
        <v>18109</v>
      </c>
      <c r="L1408" t="e">
        <f>VLOOKUP(B1408,HIS退!B:F,5,FALSE)</f>
        <v>#N/A</v>
      </c>
      <c r="M1408">
        <f>VLOOKUP(J1408,银行退!A:F,6,FALSE)</f>
        <v>10</v>
      </c>
      <c r="N1408" t="e">
        <f>VLOOKUP(J1408,银行退!A:J,10,FALSE)</f>
        <v>#N/A</v>
      </c>
      <c r="O1408" t="e">
        <f>VLOOKUP(J1408,银行退!A:K,11,FALSE)</f>
        <v>#N/A</v>
      </c>
    </row>
    <row r="1409" spans="1:15">
      <c r="A1409" s="1" t="s">
        <v>18110</v>
      </c>
      <c r="B1409" s="1" t="s">
        <v>18111</v>
      </c>
      <c r="C1409" s="1" t="s">
        <v>5670</v>
      </c>
      <c r="D1409" s="1" t="s">
        <v>5671</v>
      </c>
      <c r="E1409" s="1" t="s">
        <v>5672</v>
      </c>
      <c r="F1409" s="2">
        <v>47.2</v>
      </c>
      <c r="G1409" s="1" t="s">
        <v>711</v>
      </c>
      <c r="H1409" s="1" t="s">
        <v>514</v>
      </c>
      <c r="I1409" s="1" t="s">
        <v>515</v>
      </c>
      <c r="J1409" s="1" t="s">
        <v>18112</v>
      </c>
      <c r="K1409" s="1" t="s">
        <v>18113</v>
      </c>
      <c r="L1409" t="e">
        <f>VLOOKUP(B1409,HIS退!B:F,5,FALSE)</f>
        <v>#N/A</v>
      </c>
      <c r="M1409">
        <f>VLOOKUP(J1409,银行退!A:F,6,FALSE)</f>
        <v>47.2</v>
      </c>
      <c r="N1409" t="e">
        <f>VLOOKUP(J1409,银行退!A:J,10,FALSE)</f>
        <v>#N/A</v>
      </c>
      <c r="O1409" t="e">
        <f>VLOOKUP(J1409,银行退!A:K,11,FALSE)</f>
        <v>#N/A</v>
      </c>
    </row>
    <row r="1410" spans="1:15">
      <c r="A1410" s="1" t="s">
        <v>18114</v>
      </c>
      <c r="B1410" s="1" t="s">
        <v>18115</v>
      </c>
      <c r="C1410" s="1" t="s">
        <v>5674</v>
      </c>
      <c r="D1410" s="1" t="s">
        <v>5675</v>
      </c>
      <c r="E1410" s="1" t="s">
        <v>5676</v>
      </c>
      <c r="F1410" s="2">
        <v>4337.66</v>
      </c>
      <c r="G1410" s="1" t="s">
        <v>711</v>
      </c>
      <c r="H1410" s="1" t="s">
        <v>514</v>
      </c>
      <c r="I1410" s="1" t="s">
        <v>515</v>
      </c>
      <c r="J1410" s="1" t="s">
        <v>18116</v>
      </c>
      <c r="K1410" s="1" t="s">
        <v>18117</v>
      </c>
      <c r="L1410" t="e">
        <f>VLOOKUP(B1410,HIS退!B:F,5,FALSE)</f>
        <v>#N/A</v>
      </c>
      <c r="M1410">
        <f>VLOOKUP(J1410,银行退!A:F,6,FALSE)</f>
        <v>4337.66</v>
      </c>
      <c r="N1410" t="e">
        <f>VLOOKUP(J1410,银行退!A:J,10,FALSE)</f>
        <v>#N/A</v>
      </c>
      <c r="O1410" t="e">
        <f>VLOOKUP(J1410,银行退!A:K,11,FALSE)</f>
        <v>#N/A</v>
      </c>
    </row>
    <row r="1411" spans="1:15">
      <c r="A1411" s="1" t="s">
        <v>18118</v>
      </c>
      <c r="B1411" s="1" t="s">
        <v>18119</v>
      </c>
      <c r="C1411" s="1" t="s">
        <v>5678</v>
      </c>
      <c r="D1411" s="1" t="s">
        <v>5679</v>
      </c>
      <c r="E1411" s="1" t="s">
        <v>5680</v>
      </c>
      <c r="F1411" s="2">
        <v>0.2</v>
      </c>
      <c r="G1411" s="1" t="s">
        <v>711</v>
      </c>
      <c r="H1411" s="1" t="s">
        <v>514</v>
      </c>
      <c r="I1411" s="1" t="s">
        <v>515</v>
      </c>
      <c r="J1411" s="1" t="s">
        <v>18120</v>
      </c>
      <c r="K1411" s="1" t="s">
        <v>18113</v>
      </c>
      <c r="L1411" t="e">
        <f>VLOOKUP(B1411,HIS退!B:F,5,FALSE)</f>
        <v>#N/A</v>
      </c>
      <c r="M1411">
        <f>VLOOKUP(J1411,银行退!A:F,6,FALSE)</f>
        <v>0.2</v>
      </c>
      <c r="N1411" t="e">
        <f>VLOOKUP(J1411,银行退!A:J,10,FALSE)</f>
        <v>#N/A</v>
      </c>
      <c r="O1411" t="e">
        <f>VLOOKUP(J1411,银行退!A:K,11,FALSE)</f>
        <v>#N/A</v>
      </c>
    </row>
    <row r="1412" spans="1:15">
      <c r="A1412" s="1" t="s">
        <v>18121</v>
      </c>
      <c r="B1412" s="1" t="s">
        <v>18122</v>
      </c>
      <c r="C1412" s="1" t="s">
        <v>5682</v>
      </c>
      <c r="D1412" s="1" t="s">
        <v>5683</v>
      </c>
      <c r="E1412" s="1" t="s">
        <v>5684</v>
      </c>
      <c r="F1412" s="2">
        <v>1057</v>
      </c>
      <c r="G1412" s="1" t="s">
        <v>711</v>
      </c>
      <c r="H1412" s="1" t="s">
        <v>514</v>
      </c>
      <c r="I1412" s="1" t="s">
        <v>515</v>
      </c>
      <c r="J1412" s="1" t="s">
        <v>18123</v>
      </c>
      <c r="K1412" s="1" t="s">
        <v>18124</v>
      </c>
      <c r="L1412" t="e">
        <f>VLOOKUP(B1412,HIS退!B:F,5,FALSE)</f>
        <v>#N/A</v>
      </c>
      <c r="M1412">
        <f>VLOOKUP(J1412,银行退!A:F,6,FALSE)</f>
        <v>1057</v>
      </c>
      <c r="N1412" t="e">
        <f>VLOOKUP(J1412,银行退!A:J,10,FALSE)</f>
        <v>#N/A</v>
      </c>
      <c r="O1412" t="e">
        <f>VLOOKUP(J1412,银行退!A:K,11,FALSE)</f>
        <v>#N/A</v>
      </c>
    </row>
    <row r="1413" spans="1:15">
      <c r="A1413" s="1" t="s">
        <v>18125</v>
      </c>
      <c r="B1413" s="1" t="s">
        <v>18126</v>
      </c>
      <c r="C1413" s="1" t="s">
        <v>5686</v>
      </c>
      <c r="D1413" s="1" t="s">
        <v>5687</v>
      </c>
      <c r="E1413" s="1" t="s">
        <v>5688</v>
      </c>
      <c r="F1413" s="2">
        <v>600</v>
      </c>
      <c r="G1413" s="1" t="s">
        <v>711</v>
      </c>
      <c r="H1413" s="1" t="s">
        <v>514</v>
      </c>
      <c r="I1413" s="1" t="s">
        <v>515</v>
      </c>
      <c r="J1413" s="1" t="s">
        <v>18127</v>
      </c>
      <c r="K1413" s="1" t="s">
        <v>18128</v>
      </c>
      <c r="L1413" t="e">
        <f>VLOOKUP(B1413,HIS退!B:F,5,FALSE)</f>
        <v>#N/A</v>
      </c>
      <c r="M1413">
        <f>VLOOKUP(J1413,银行退!A:F,6,FALSE)</f>
        <v>600</v>
      </c>
      <c r="N1413" t="e">
        <f>VLOOKUP(J1413,银行退!A:J,10,FALSE)</f>
        <v>#N/A</v>
      </c>
      <c r="O1413" t="e">
        <f>VLOOKUP(J1413,银行退!A:K,11,FALSE)</f>
        <v>#N/A</v>
      </c>
    </row>
    <row r="1414" spans="1:15">
      <c r="A1414" s="1" t="s">
        <v>18129</v>
      </c>
      <c r="B1414" s="1" t="s">
        <v>18130</v>
      </c>
      <c r="C1414" s="1" t="s">
        <v>5690</v>
      </c>
      <c r="D1414" s="1" t="s">
        <v>5691</v>
      </c>
      <c r="E1414" s="1" t="s">
        <v>5692</v>
      </c>
      <c r="F1414" s="2">
        <v>2821</v>
      </c>
      <c r="G1414" s="1" t="s">
        <v>711</v>
      </c>
      <c r="H1414" s="1" t="s">
        <v>514</v>
      </c>
      <c r="I1414" s="1" t="s">
        <v>515</v>
      </c>
      <c r="J1414" s="1" t="s">
        <v>18131</v>
      </c>
      <c r="K1414" s="1" t="s">
        <v>571</v>
      </c>
      <c r="L1414" t="e">
        <f>VLOOKUP(B1414,HIS退!B:F,5,FALSE)</f>
        <v>#N/A</v>
      </c>
      <c r="M1414">
        <f>VLOOKUP(J1414,银行退!A:F,6,FALSE)</f>
        <v>2821</v>
      </c>
      <c r="N1414" t="e">
        <f>VLOOKUP(J1414,银行退!A:J,10,FALSE)</f>
        <v>#N/A</v>
      </c>
      <c r="O1414" t="e">
        <f>VLOOKUP(J1414,银行退!A:K,11,FALSE)</f>
        <v>#N/A</v>
      </c>
    </row>
    <row r="1415" spans="1:15">
      <c r="A1415" s="1" t="s">
        <v>18132</v>
      </c>
      <c r="B1415" s="1" t="s">
        <v>18133</v>
      </c>
      <c r="C1415" s="1" t="s">
        <v>5694</v>
      </c>
      <c r="D1415" s="1" t="s">
        <v>5695</v>
      </c>
      <c r="E1415" s="1" t="s">
        <v>5696</v>
      </c>
      <c r="F1415" s="2">
        <v>6000</v>
      </c>
      <c r="G1415" s="1" t="s">
        <v>711</v>
      </c>
      <c r="H1415" s="1" t="s">
        <v>514</v>
      </c>
      <c r="I1415" s="1" t="s">
        <v>515</v>
      </c>
      <c r="J1415" s="1" t="s">
        <v>18134</v>
      </c>
      <c r="K1415" s="1" t="s">
        <v>18128</v>
      </c>
      <c r="L1415" t="e">
        <f>VLOOKUP(B1415,HIS退!B:F,5,FALSE)</f>
        <v>#N/A</v>
      </c>
      <c r="M1415">
        <f>VLOOKUP(J1415,银行退!A:F,6,FALSE)</f>
        <v>6000</v>
      </c>
      <c r="N1415" t="e">
        <f>VLOOKUP(J1415,银行退!A:J,10,FALSE)</f>
        <v>#N/A</v>
      </c>
      <c r="O1415" t="e">
        <f>VLOOKUP(J1415,银行退!A:K,11,FALSE)</f>
        <v>#N/A</v>
      </c>
    </row>
    <row r="1416" spans="1:15">
      <c r="A1416" s="1" t="s">
        <v>18135</v>
      </c>
      <c r="B1416" s="1" t="s">
        <v>18136</v>
      </c>
      <c r="C1416" s="1" t="s">
        <v>5698</v>
      </c>
      <c r="D1416" s="1" t="s">
        <v>5699</v>
      </c>
      <c r="E1416" s="1" t="s">
        <v>5700</v>
      </c>
      <c r="F1416" s="2">
        <v>380</v>
      </c>
      <c r="G1416" s="1" t="s">
        <v>711</v>
      </c>
      <c r="H1416" s="1" t="s">
        <v>514</v>
      </c>
      <c r="I1416" s="1" t="s">
        <v>515</v>
      </c>
      <c r="J1416" s="1" t="s">
        <v>18137</v>
      </c>
      <c r="K1416" s="1" t="s">
        <v>18138</v>
      </c>
      <c r="L1416" t="e">
        <f>VLOOKUP(B1416,HIS退!B:F,5,FALSE)</f>
        <v>#N/A</v>
      </c>
      <c r="M1416">
        <f>VLOOKUP(J1416,银行退!A:F,6,FALSE)</f>
        <v>380</v>
      </c>
      <c r="N1416" t="e">
        <f>VLOOKUP(J1416,银行退!A:J,10,FALSE)</f>
        <v>#N/A</v>
      </c>
      <c r="O1416" t="e">
        <f>VLOOKUP(J1416,银行退!A:K,11,FALSE)</f>
        <v>#N/A</v>
      </c>
    </row>
    <row r="1417" spans="1:15">
      <c r="A1417" s="1" t="s">
        <v>18139</v>
      </c>
      <c r="B1417" s="1" t="s">
        <v>18140</v>
      </c>
      <c r="C1417" s="1" t="s">
        <v>5702</v>
      </c>
      <c r="D1417" s="1" t="s">
        <v>5703</v>
      </c>
      <c r="E1417" s="1" t="s">
        <v>5704</v>
      </c>
      <c r="F1417" s="2">
        <v>132</v>
      </c>
      <c r="G1417" s="1" t="s">
        <v>711</v>
      </c>
      <c r="H1417" s="1" t="s">
        <v>514</v>
      </c>
      <c r="I1417" s="1" t="s">
        <v>515</v>
      </c>
      <c r="J1417" s="1" t="s">
        <v>18141</v>
      </c>
      <c r="K1417" s="1" t="s">
        <v>18138</v>
      </c>
      <c r="L1417" t="e">
        <f>VLOOKUP(B1417,HIS退!B:F,5,FALSE)</f>
        <v>#N/A</v>
      </c>
      <c r="M1417">
        <f>VLOOKUP(J1417,银行退!A:F,6,FALSE)</f>
        <v>132</v>
      </c>
      <c r="N1417" t="e">
        <f>VLOOKUP(J1417,银行退!A:J,10,FALSE)</f>
        <v>#N/A</v>
      </c>
      <c r="O1417" t="e">
        <f>VLOOKUP(J1417,银行退!A:K,11,FALSE)</f>
        <v>#N/A</v>
      </c>
    </row>
    <row r="1418" spans="1:15">
      <c r="A1418" s="1" t="s">
        <v>18142</v>
      </c>
      <c r="B1418" s="1" t="s">
        <v>18143</v>
      </c>
      <c r="C1418" s="1" t="s">
        <v>5706</v>
      </c>
      <c r="D1418" s="1" t="s">
        <v>5707</v>
      </c>
      <c r="E1418" s="1" t="s">
        <v>5708</v>
      </c>
      <c r="F1418" s="2">
        <v>2500</v>
      </c>
      <c r="G1418" s="1" t="s">
        <v>711</v>
      </c>
      <c r="H1418" s="1" t="s">
        <v>514</v>
      </c>
      <c r="I1418" s="1" t="s">
        <v>515</v>
      </c>
      <c r="J1418" s="1" t="s">
        <v>18144</v>
      </c>
      <c r="K1418" s="1" t="s">
        <v>18145</v>
      </c>
      <c r="L1418" t="e">
        <f>VLOOKUP(B1418,HIS退!B:F,5,FALSE)</f>
        <v>#N/A</v>
      </c>
      <c r="M1418">
        <f>VLOOKUP(J1418,银行退!A:F,6,FALSE)</f>
        <v>2500</v>
      </c>
      <c r="N1418" t="e">
        <f>VLOOKUP(J1418,银行退!A:J,10,FALSE)</f>
        <v>#N/A</v>
      </c>
      <c r="O1418" t="e">
        <f>VLOOKUP(J1418,银行退!A:K,11,FALSE)</f>
        <v>#N/A</v>
      </c>
    </row>
    <row r="1419" spans="1:15">
      <c r="A1419" s="1" t="s">
        <v>18146</v>
      </c>
      <c r="B1419" s="1" t="s">
        <v>18147</v>
      </c>
      <c r="C1419" s="1" t="s">
        <v>5710</v>
      </c>
      <c r="D1419" s="1" t="s">
        <v>5711</v>
      </c>
      <c r="E1419" s="1" t="s">
        <v>5712</v>
      </c>
      <c r="F1419" s="2">
        <v>10000</v>
      </c>
      <c r="G1419" s="1" t="s">
        <v>711</v>
      </c>
      <c r="H1419" s="1" t="s">
        <v>514</v>
      </c>
      <c r="I1419" s="1" t="s">
        <v>515</v>
      </c>
      <c r="J1419" s="1" t="s">
        <v>18148</v>
      </c>
      <c r="K1419" s="1" t="s">
        <v>18149</v>
      </c>
      <c r="L1419" t="e">
        <f>VLOOKUP(B1419,HIS退!B:F,5,FALSE)</f>
        <v>#N/A</v>
      </c>
      <c r="M1419">
        <f>VLOOKUP(J1419,银行退!A:F,6,FALSE)</f>
        <v>10000</v>
      </c>
      <c r="N1419" t="e">
        <f>VLOOKUP(J1419,银行退!A:J,10,FALSE)</f>
        <v>#N/A</v>
      </c>
      <c r="O1419" t="e">
        <f>VLOOKUP(J1419,银行退!A:K,11,FALSE)</f>
        <v>#N/A</v>
      </c>
    </row>
    <row r="1420" spans="1:15">
      <c r="A1420" s="1" t="s">
        <v>18150</v>
      </c>
      <c r="B1420" s="1" t="s">
        <v>18151</v>
      </c>
      <c r="C1420" s="1" t="s">
        <v>5714</v>
      </c>
      <c r="D1420" s="1" t="s">
        <v>5715</v>
      </c>
      <c r="E1420" s="1" t="s">
        <v>5716</v>
      </c>
      <c r="F1420" s="2">
        <v>50</v>
      </c>
      <c r="G1420" s="1" t="s">
        <v>711</v>
      </c>
      <c r="H1420" s="1" t="s">
        <v>514</v>
      </c>
      <c r="I1420" s="1" t="s">
        <v>515</v>
      </c>
      <c r="J1420" s="1" t="s">
        <v>18152</v>
      </c>
      <c r="K1420" s="1" t="s">
        <v>18153</v>
      </c>
      <c r="L1420" t="e">
        <f>VLOOKUP(B1420,HIS退!B:F,5,FALSE)</f>
        <v>#N/A</v>
      </c>
      <c r="M1420">
        <f>VLOOKUP(J1420,银行退!A:F,6,FALSE)</f>
        <v>50</v>
      </c>
      <c r="N1420" t="e">
        <f>VLOOKUP(J1420,银行退!A:J,10,FALSE)</f>
        <v>#N/A</v>
      </c>
      <c r="O1420" t="e">
        <f>VLOOKUP(J1420,银行退!A:K,11,FALSE)</f>
        <v>#N/A</v>
      </c>
    </row>
    <row r="1421" spans="1:15">
      <c r="A1421" s="1" t="s">
        <v>18154</v>
      </c>
      <c r="B1421" s="1" t="s">
        <v>18155</v>
      </c>
      <c r="C1421" s="1" t="s">
        <v>5718</v>
      </c>
      <c r="D1421" s="1" t="s">
        <v>5711</v>
      </c>
      <c r="E1421" s="1" t="s">
        <v>5712</v>
      </c>
      <c r="F1421" s="2">
        <v>5500</v>
      </c>
      <c r="G1421" s="1" t="s">
        <v>711</v>
      </c>
      <c r="H1421" s="1" t="s">
        <v>514</v>
      </c>
      <c r="I1421" s="1" t="s">
        <v>515</v>
      </c>
      <c r="J1421" s="1" t="s">
        <v>18156</v>
      </c>
      <c r="K1421" s="1" t="s">
        <v>18149</v>
      </c>
      <c r="L1421" t="e">
        <f>VLOOKUP(B1421,HIS退!B:F,5,FALSE)</f>
        <v>#N/A</v>
      </c>
      <c r="M1421">
        <f>VLOOKUP(J1421,银行退!A:F,6,FALSE)</f>
        <v>5500</v>
      </c>
      <c r="N1421" t="e">
        <f>VLOOKUP(J1421,银行退!A:J,10,FALSE)</f>
        <v>#N/A</v>
      </c>
      <c r="O1421" t="e">
        <f>VLOOKUP(J1421,银行退!A:K,11,FALSE)</f>
        <v>#N/A</v>
      </c>
    </row>
    <row r="1422" spans="1:15">
      <c r="A1422" s="1" t="s">
        <v>18157</v>
      </c>
      <c r="B1422" s="1" t="s">
        <v>18158</v>
      </c>
      <c r="C1422" s="1" t="s">
        <v>5720</v>
      </c>
      <c r="D1422" s="1" t="s">
        <v>5721</v>
      </c>
      <c r="E1422" s="1" t="s">
        <v>5722</v>
      </c>
      <c r="F1422" s="2">
        <v>2630</v>
      </c>
      <c r="G1422" s="1" t="s">
        <v>711</v>
      </c>
      <c r="H1422" s="1" t="s">
        <v>514</v>
      </c>
      <c r="I1422" s="1" t="s">
        <v>515</v>
      </c>
      <c r="J1422" s="1" t="s">
        <v>18159</v>
      </c>
      <c r="K1422" s="1" t="s">
        <v>18160</v>
      </c>
      <c r="L1422" t="e">
        <f>VLOOKUP(B1422,HIS退!B:F,5,FALSE)</f>
        <v>#N/A</v>
      </c>
      <c r="M1422">
        <f>VLOOKUP(J1422,银行退!A:F,6,FALSE)</f>
        <v>2630</v>
      </c>
      <c r="N1422" t="e">
        <f>VLOOKUP(J1422,银行退!A:J,10,FALSE)</f>
        <v>#N/A</v>
      </c>
      <c r="O1422" t="e">
        <f>VLOOKUP(J1422,银行退!A:K,11,FALSE)</f>
        <v>#N/A</v>
      </c>
    </row>
    <row r="1423" spans="1:15">
      <c r="A1423" s="1" t="s">
        <v>18161</v>
      </c>
      <c r="B1423" s="1" t="s">
        <v>18162</v>
      </c>
      <c r="C1423" s="1" t="s">
        <v>5724</v>
      </c>
      <c r="D1423" s="1" t="s">
        <v>5725</v>
      </c>
      <c r="E1423" s="1" t="s">
        <v>3121</v>
      </c>
      <c r="F1423" s="2">
        <v>176</v>
      </c>
      <c r="G1423" s="1" t="s">
        <v>711</v>
      </c>
      <c r="H1423" s="1" t="s">
        <v>514</v>
      </c>
      <c r="I1423" s="1" t="s">
        <v>515</v>
      </c>
      <c r="J1423" s="1" t="s">
        <v>18163</v>
      </c>
      <c r="K1423" s="1" t="s">
        <v>18164</v>
      </c>
      <c r="L1423" t="e">
        <f>VLOOKUP(B1423,HIS退!B:F,5,FALSE)</f>
        <v>#N/A</v>
      </c>
      <c r="M1423">
        <f>VLOOKUP(J1423,银行退!A:F,6,FALSE)</f>
        <v>176</v>
      </c>
      <c r="N1423" t="e">
        <f>VLOOKUP(J1423,银行退!A:J,10,FALSE)</f>
        <v>#N/A</v>
      </c>
      <c r="O1423" t="e">
        <f>VLOOKUP(J1423,银行退!A:K,11,FALSE)</f>
        <v>#N/A</v>
      </c>
    </row>
    <row r="1424" spans="1:15">
      <c r="A1424" s="1" t="s">
        <v>18165</v>
      </c>
      <c r="B1424" s="1" t="s">
        <v>18166</v>
      </c>
      <c r="C1424" s="1" t="s">
        <v>5727</v>
      </c>
      <c r="D1424" s="1" t="s">
        <v>5728</v>
      </c>
      <c r="E1424" s="1" t="s">
        <v>5729</v>
      </c>
      <c r="F1424" s="2">
        <v>1430</v>
      </c>
      <c r="G1424" s="1" t="s">
        <v>711</v>
      </c>
      <c r="H1424" s="1" t="s">
        <v>514</v>
      </c>
      <c r="I1424" s="1" t="s">
        <v>515</v>
      </c>
      <c r="J1424" s="1" t="s">
        <v>18167</v>
      </c>
      <c r="K1424" s="1" t="s">
        <v>18168</v>
      </c>
      <c r="L1424" t="e">
        <f>VLOOKUP(B1424,HIS退!B:F,5,FALSE)</f>
        <v>#N/A</v>
      </c>
      <c r="M1424">
        <f>VLOOKUP(J1424,银行退!A:F,6,FALSE)</f>
        <v>1430</v>
      </c>
      <c r="N1424" t="e">
        <f>VLOOKUP(J1424,银行退!A:J,10,FALSE)</f>
        <v>#N/A</v>
      </c>
      <c r="O1424" t="e">
        <f>VLOOKUP(J1424,银行退!A:K,11,FALSE)</f>
        <v>#N/A</v>
      </c>
    </row>
    <row r="1425" spans="1:15">
      <c r="A1425" s="1" t="s">
        <v>18169</v>
      </c>
      <c r="B1425" s="1" t="s">
        <v>18170</v>
      </c>
      <c r="C1425" s="1" t="s">
        <v>5731</v>
      </c>
      <c r="D1425" s="1" t="s">
        <v>5732</v>
      </c>
      <c r="E1425" s="1" t="s">
        <v>5733</v>
      </c>
      <c r="F1425" s="2">
        <v>1790</v>
      </c>
      <c r="G1425" s="1" t="s">
        <v>711</v>
      </c>
      <c r="H1425" s="1" t="s">
        <v>514</v>
      </c>
      <c r="I1425" s="1" t="s">
        <v>515</v>
      </c>
      <c r="J1425" s="1" t="s">
        <v>18171</v>
      </c>
      <c r="K1425" s="1" t="s">
        <v>18168</v>
      </c>
      <c r="L1425" t="e">
        <f>VLOOKUP(B1425,HIS退!B:F,5,FALSE)</f>
        <v>#N/A</v>
      </c>
      <c r="M1425">
        <f>VLOOKUP(J1425,银行退!A:F,6,FALSE)</f>
        <v>1790</v>
      </c>
      <c r="N1425" t="e">
        <f>VLOOKUP(J1425,银行退!A:J,10,FALSE)</f>
        <v>#N/A</v>
      </c>
      <c r="O1425" t="e">
        <f>VLOOKUP(J1425,银行退!A:K,11,FALSE)</f>
        <v>#N/A</v>
      </c>
    </row>
    <row r="1426" spans="1:15">
      <c r="A1426" s="1" t="s">
        <v>18172</v>
      </c>
      <c r="B1426" s="1" t="s">
        <v>18173</v>
      </c>
      <c r="C1426" s="1" t="s">
        <v>18174</v>
      </c>
      <c r="D1426" s="1" t="s">
        <v>5735</v>
      </c>
      <c r="E1426" s="1" t="s">
        <v>5736</v>
      </c>
      <c r="F1426" s="2">
        <v>4000</v>
      </c>
      <c r="G1426" s="1" t="s">
        <v>711</v>
      </c>
      <c r="H1426" s="1" t="s">
        <v>517</v>
      </c>
      <c r="I1426" s="1" t="s">
        <v>122</v>
      </c>
      <c r="J1426" s="1" t="s">
        <v>18175</v>
      </c>
      <c r="K1426" s="1" t="s">
        <v>18176</v>
      </c>
      <c r="L1426" t="e">
        <f>VLOOKUP(B1426,HIS退!B:F,5,FALSE)</f>
        <v>#N/A</v>
      </c>
      <c r="M1426">
        <f>VLOOKUP(J1426,银行退!A:F,6,FALSE)</f>
        <v>4000</v>
      </c>
      <c r="N1426" t="e">
        <f>VLOOKUP(J1426,银行退!A:J,10,FALSE)</f>
        <v>#N/A</v>
      </c>
      <c r="O1426" t="str">
        <f>VLOOKUP(J1426,银行退!A:K,11,FALSE)</f>
        <v>20170808</v>
      </c>
    </row>
    <row r="1427" spans="1:15">
      <c r="A1427" s="1" t="s">
        <v>18177</v>
      </c>
      <c r="B1427" s="1" t="s">
        <v>18178</v>
      </c>
      <c r="C1427" s="1" t="s">
        <v>5738</v>
      </c>
      <c r="D1427" s="1" t="s">
        <v>5739</v>
      </c>
      <c r="E1427" s="1" t="s">
        <v>5740</v>
      </c>
      <c r="F1427" s="2">
        <v>134.91</v>
      </c>
      <c r="G1427" s="1" t="s">
        <v>711</v>
      </c>
      <c r="H1427" s="1" t="s">
        <v>514</v>
      </c>
      <c r="I1427" s="1" t="s">
        <v>515</v>
      </c>
      <c r="J1427" s="1" t="s">
        <v>18179</v>
      </c>
      <c r="K1427" s="1" t="s">
        <v>18180</v>
      </c>
      <c r="L1427" t="e">
        <f>VLOOKUP(B1427,HIS退!B:F,5,FALSE)</f>
        <v>#N/A</v>
      </c>
      <c r="M1427">
        <f>VLOOKUP(J1427,银行退!A:F,6,FALSE)</f>
        <v>134.91</v>
      </c>
      <c r="N1427" t="e">
        <f>VLOOKUP(J1427,银行退!A:J,10,FALSE)</f>
        <v>#N/A</v>
      </c>
      <c r="O1427" t="e">
        <f>VLOOKUP(J1427,银行退!A:K,11,FALSE)</f>
        <v>#N/A</v>
      </c>
    </row>
    <row r="1428" spans="1:15">
      <c r="A1428" s="1" t="s">
        <v>18181</v>
      </c>
      <c r="B1428" s="1" t="s">
        <v>18182</v>
      </c>
      <c r="C1428" s="1" t="s">
        <v>5742</v>
      </c>
      <c r="D1428" s="1" t="s">
        <v>5743</v>
      </c>
      <c r="E1428" s="1" t="s">
        <v>5744</v>
      </c>
      <c r="F1428" s="2">
        <v>356.5</v>
      </c>
      <c r="G1428" s="1" t="s">
        <v>711</v>
      </c>
      <c r="H1428" s="1" t="s">
        <v>514</v>
      </c>
      <c r="I1428" s="1" t="s">
        <v>515</v>
      </c>
      <c r="J1428" s="1" t="s">
        <v>18183</v>
      </c>
      <c r="K1428" s="1" t="s">
        <v>18184</v>
      </c>
      <c r="L1428" t="e">
        <f>VLOOKUP(B1428,HIS退!B:F,5,FALSE)</f>
        <v>#N/A</v>
      </c>
      <c r="M1428">
        <f>VLOOKUP(J1428,银行退!A:F,6,FALSE)</f>
        <v>356.5</v>
      </c>
      <c r="N1428" t="e">
        <f>VLOOKUP(J1428,银行退!A:J,10,FALSE)</f>
        <v>#N/A</v>
      </c>
      <c r="O1428" t="e">
        <f>VLOOKUP(J1428,银行退!A:K,11,FALSE)</f>
        <v>#N/A</v>
      </c>
    </row>
    <row r="1429" spans="1:15">
      <c r="A1429" s="1" t="s">
        <v>18185</v>
      </c>
      <c r="B1429" s="1" t="s">
        <v>18186</v>
      </c>
      <c r="C1429" s="1" t="s">
        <v>5746</v>
      </c>
      <c r="D1429" s="1" t="s">
        <v>298</v>
      </c>
      <c r="E1429" s="1" t="s">
        <v>299</v>
      </c>
      <c r="F1429" s="2">
        <v>10000</v>
      </c>
      <c r="G1429" s="1" t="s">
        <v>711</v>
      </c>
      <c r="H1429" s="1" t="s">
        <v>514</v>
      </c>
      <c r="I1429" s="1" t="s">
        <v>515</v>
      </c>
      <c r="J1429" s="1" t="s">
        <v>18187</v>
      </c>
      <c r="K1429" s="1" t="s">
        <v>18188</v>
      </c>
      <c r="L1429" t="e">
        <f>VLOOKUP(B1429,HIS退!B:F,5,FALSE)</f>
        <v>#N/A</v>
      </c>
      <c r="M1429">
        <f>VLOOKUP(J1429,银行退!A:F,6,FALSE)</f>
        <v>10000</v>
      </c>
      <c r="N1429" t="e">
        <f>VLOOKUP(J1429,银行退!A:J,10,FALSE)</f>
        <v>#N/A</v>
      </c>
      <c r="O1429" t="e">
        <f>VLOOKUP(J1429,银行退!A:K,11,FALSE)</f>
        <v>#N/A</v>
      </c>
    </row>
    <row r="1430" spans="1:15">
      <c r="A1430" s="1" t="s">
        <v>18189</v>
      </c>
      <c r="B1430" s="1" t="s">
        <v>18190</v>
      </c>
      <c r="C1430" s="1" t="s">
        <v>5748</v>
      </c>
      <c r="D1430" s="1" t="s">
        <v>5749</v>
      </c>
      <c r="E1430" s="1" t="s">
        <v>5750</v>
      </c>
      <c r="F1430" s="2">
        <v>1986</v>
      </c>
      <c r="G1430" s="1" t="s">
        <v>711</v>
      </c>
      <c r="H1430" s="1" t="s">
        <v>514</v>
      </c>
      <c r="I1430" s="1" t="s">
        <v>515</v>
      </c>
      <c r="J1430" s="1" t="s">
        <v>18191</v>
      </c>
      <c r="K1430" s="1" t="s">
        <v>18192</v>
      </c>
      <c r="L1430" t="e">
        <f>VLOOKUP(B1430,HIS退!B:F,5,FALSE)</f>
        <v>#N/A</v>
      </c>
      <c r="M1430">
        <f>VLOOKUP(J1430,银行退!A:F,6,FALSE)</f>
        <v>1986</v>
      </c>
      <c r="N1430" t="e">
        <f>VLOOKUP(J1430,银行退!A:J,10,FALSE)</f>
        <v>#N/A</v>
      </c>
      <c r="O1430" t="e">
        <f>VLOOKUP(J1430,银行退!A:K,11,FALSE)</f>
        <v>#N/A</v>
      </c>
    </row>
    <row r="1431" spans="1:15">
      <c r="A1431" s="1" t="s">
        <v>18193</v>
      </c>
      <c r="B1431" s="1" t="s">
        <v>18194</v>
      </c>
      <c r="C1431" s="1" t="s">
        <v>5752</v>
      </c>
      <c r="D1431" s="1" t="s">
        <v>5753</v>
      </c>
      <c r="E1431" s="1" t="s">
        <v>5754</v>
      </c>
      <c r="F1431" s="2">
        <v>9.9</v>
      </c>
      <c r="G1431" s="1" t="s">
        <v>711</v>
      </c>
      <c r="H1431" s="1" t="s">
        <v>514</v>
      </c>
      <c r="I1431" s="1" t="s">
        <v>515</v>
      </c>
      <c r="J1431" s="1" t="s">
        <v>18195</v>
      </c>
      <c r="K1431" s="1" t="s">
        <v>18196</v>
      </c>
      <c r="L1431" t="e">
        <f>VLOOKUP(B1431,HIS退!B:F,5,FALSE)</f>
        <v>#N/A</v>
      </c>
      <c r="M1431">
        <f>VLOOKUP(J1431,银行退!A:F,6,FALSE)</f>
        <v>9.9</v>
      </c>
      <c r="N1431" t="e">
        <f>VLOOKUP(J1431,银行退!A:J,10,FALSE)</f>
        <v>#N/A</v>
      </c>
      <c r="O1431" t="e">
        <f>VLOOKUP(J1431,银行退!A:K,11,FALSE)</f>
        <v>#N/A</v>
      </c>
    </row>
    <row r="1432" spans="1:15">
      <c r="A1432" s="1" t="s">
        <v>18197</v>
      </c>
      <c r="B1432" s="1" t="s">
        <v>18198</v>
      </c>
      <c r="C1432" s="1" t="s">
        <v>5756</v>
      </c>
      <c r="D1432" s="1" t="s">
        <v>5757</v>
      </c>
      <c r="E1432" s="1" t="s">
        <v>5758</v>
      </c>
      <c r="F1432" s="2">
        <v>500</v>
      </c>
      <c r="G1432" s="1" t="s">
        <v>711</v>
      </c>
      <c r="H1432" s="1" t="s">
        <v>514</v>
      </c>
      <c r="I1432" s="1" t="s">
        <v>515</v>
      </c>
      <c r="J1432" s="1" t="s">
        <v>18199</v>
      </c>
      <c r="K1432" s="1" t="s">
        <v>18200</v>
      </c>
      <c r="L1432" t="e">
        <f>VLOOKUP(B1432,HIS退!B:F,5,FALSE)</f>
        <v>#N/A</v>
      </c>
      <c r="M1432">
        <f>VLOOKUP(J1432,银行退!A:F,6,FALSE)</f>
        <v>500</v>
      </c>
      <c r="N1432" t="e">
        <f>VLOOKUP(J1432,银行退!A:J,10,FALSE)</f>
        <v>#N/A</v>
      </c>
      <c r="O1432" t="e">
        <f>VLOOKUP(J1432,银行退!A:K,11,FALSE)</f>
        <v>#N/A</v>
      </c>
    </row>
    <row r="1433" spans="1:15">
      <c r="A1433" s="1" t="s">
        <v>18201</v>
      </c>
      <c r="B1433" s="1" t="s">
        <v>18202</v>
      </c>
      <c r="C1433" s="1" t="s">
        <v>5760</v>
      </c>
      <c r="D1433" s="1" t="s">
        <v>5761</v>
      </c>
      <c r="E1433" s="1" t="s">
        <v>5762</v>
      </c>
      <c r="F1433" s="2">
        <v>10051</v>
      </c>
      <c r="G1433" s="1" t="s">
        <v>711</v>
      </c>
      <c r="H1433" s="1" t="s">
        <v>514</v>
      </c>
      <c r="I1433" s="1" t="s">
        <v>515</v>
      </c>
      <c r="J1433" s="1" t="s">
        <v>18203</v>
      </c>
      <c r="K1433" s="1" t="s">
        <v>18204</v>
      </c>
      <c r="L1433" t="e">
        <f>VLOOKUP(B1433,HIS退!B:F,5,FALSE)</f>
        <v>#N/A</v>
      </c>
      <c r="M1433">
        <f>VLOOKUP(J1433,银行退!A:F,6,FALSE)</f>
        <v>10051</v>
      </c>
      <c r="N1433" t="e">
        <f>VLOOKUP(J1433,银行退!A:J,10,FALSE)</f>
        <v>#N/A</v>
      </c>
      <c r="O1433" t="e">
        <f>VLOOKUP(J1433,银行退!A:K,11,FALSE)</f>
        <v>#N/A</v>
      </c>
    </row>
    <row r="1434" spans="1:15">
      <c r="A1434" s="1" t="s">
        <v>18205</v>
      </c>
      <c r="B1434" s="1" t="s">
        <v>18206</v>
      </c>
      <c r="C1434" s="1" t="s">
        <v>5764</v>
      </c>
      <c r="D1434" s="1" t="s">
        <v>5765</v>
      </c>
      <c r="E1434" s="1" t="s">
        <v>5766</v>
      </c>
      <c r="F1434" s="2">
        <v>20</v>
      </c>
      <c r="G1434" s="1" t="s">
        <v>711</v>
      </c>
      <c r="H1434" s="1" t="s">
        <v>514</v>
      </c>
      <c r="I1434" s="1" t="s">
        <v>515</v>
      </c>
      <c r="J1434" s="1" t="s">
        <v>18207</v>
      </c>
      <c r="K1434" s="1" t="s">
        <v>18208</v>
      </c>
      <c r="L1434" t="e">
        <f>VLOOKUP(B1434,HIS退!B:F,5,FALSE)</f>
        <v>#N/A</v>
      </c>
      <c r="M1434">
        <f>VLOOKUP(J1434,银行退!A:F,6,FALSE)</f>
        <v>20</v>
      </c>
      <c r="N1434" t="e">
        <f>VLOOKUP(J1434,银行退!A:J,10,FALSE)</f>
        <v>#N/A</v>
      </c>
      <c r="O1434" t="e">
        <f>VLOOKUP(J1434,银行退!A:K,11,FALSE)</f>
        <v>#N/A</v>
      </c>
    </row>
    <row r="1435" spans="1:15">
      <c r="A1435" s="1" t="s">
        <v>18209</v>
      </c>
      <c r="B1435" s="1" t="s">
        <v>18210</v>
      </c>
      <c r="C1435" s="1" t="s">
        <v>5768</v>
      </c>
      <c r="D1435" s="1" t="s">
        <v>318</v>
      </c>
      <c r="E1435" s="1" t="s">
        <v>319</v>
      </c>
      <c r="F1435" s="2">
        <v>100</v>
      </c>
      <c r="G1435" s="1" t="s">
        <v>711</v>
      </c>
      <c r="H1435" s="1" t="s">
        <v>514</v>
      </c>
      <c r="I1435" s="1" t="s">
        <v>515</v>
      </c>
      <c r="J1435" s="1" t="s">
        <v>18211</v>
      </c>
      <c r="K1435" s="1" t="s">
        <v>584</v>
      </c>
      <c r="L1435" t="e">
        <f>VLOOKUP(B1435,HIS退!B:F,5,FALSE)</f>
        <v>#N/A</v>
      </c>
      <c r="M1435">
        <f>VLOOKUP(J1435,银行退!A:F,6,FALSE)</f>
        <v>100</v>
      </c>
      <c r="N1435" t="e">
        <f>VLOOKUP(J1435,银行退!A:J,10,FALSE)</f>
        <v>#N/A</v>
      </c>
      <c r="O1435" t="e">
        <f>VLOOKUP(J1435,银行退!A:K,11,FALSE)</f>
        <v>#N/A</v>
      </c>
    </row>
    <row r="1436" spans="1:15">
      <c r="A1436" s="1" t="s">
        <v>18212</v>
      </c>
      <c r="B1436" s="1" t="s">
        <v>18213</v>
      </c>
      <c r="C1436" s="1" t="s">
        <v>5770</v>
      </c>
      <c r="D1436" s="1" t="s">
        <v>5771</v>
      </c>
      <c r="E1436" s="1" t="s">
        <v>5772</v>
      </c>
      <c r="F1436" s="2">
        <v>15391</v>
      </c>
      <c r="G1436" s="1" t="s">
        <v>711</v>
      </c>
      <c r="H1436" s="1" t="s">
        <v>514</v>
      </c>
      <c r="I1436" s="1" t="s">
        <v>515</v>
      </c>
      <c r="J1436" s="1" t="s">
        <v>18214</v>
      </c>
      <c r="K1436" s="1" t="s">
        <v>18215</v>
      </c>
      <c r="L1436" t="e">
        <f>VLOOKUP(B1436,HIS退!B:F,5,FALSE)</f>
        <v>#N/A</v>
      </c>
      <c r="M1436">
        <f>VLOOKUP(J1436,银行退!A:F,6,FALSE)</f>
        <v>15391</v>
      </c>
      <c r="N1436" t="e">
        <f>VLOOKUP(J1436,银行退!A:J,10,FALSE)</f>
        <v>#N/A</v>
      </c>
      <c r="O1436" t="e">
        <f>VLOOKUP(J1436,银行退!A:K,11,FALSE)</f>
        <v>#N/A</v>
      </c>
    </row>
    <row r="1437" spans="1:15">
      <c r="A1437" s="1" t="s">
        <v>18216</v>
      </c>
      <c r="B1437" s="1" t="s">
        <v>18217</v>
      </c>
      <c r="C1437" s="1" t="s">
        <v>5774</v>
      </c>
      <c r="D1437" s="1" t="s">
        <v>5775</v>
      </c>
      <c r="E1437" s="1" t="s">
        <v>5776</v>
      </c>
      <c r="F1437" s="2">
        <v>115.9</v>
      </c>
      <c r="G1437" s="1" t="s">
        <v>711</v>
      </c>
      <c r="H1437" s="1" t="s">
        <v>514</v>
      </c>
      <c r="I1437" s="1" t="s">
        <v>515</v>
      </c>
      <c r="J1437" s="1" t="s">
        <v>18218</v>
      </c>
      <c r="K1437" s="1" t="s">
        <v>18219</v>
      </c>
      <c r="L1437" t="e">
        <f>VLOOKUP(B1437,HIS退!B:F,5,FALSE)</f>
        <v>#N/A</v>
      </c>
      <c r="M1437">
        <f>VLOOKUP(J1437,银行退!A:F,6,FALSE)</f>
        <v>115.9</v>
      </c>
      <c r="N1437" t="e">
        <f>VLOOKUP(J1437,银行退!A:J,10,FALSE)</f>
        <v>#N/A</v>
      </c>
      <c r="O1437" t="e">
        <f>VLOOKUP(J1437,银行退!A:K,11,FALSE)</f>
        <v>#N/A</v>
      </c>
    </row>
    <row r="1438" spans="1:15">
      <c r="A1438" s="1" t="s">
        <v>18220</v>
      </c>
      <c r="B1438" s="1" t="s">
        <v>18221</v>
      </c>
      <c r="C1438" s="1" t="s">
        <v>5778</v>
      </c>
      <c r="D1438" s="1" t="s">
        <v>987</v>
      </c>
      <c r="E1438" s="1" t="s">
        <v>988</v>
      </c>
      <c r="F1438" s="2">
        <v>3000</v>
      </c>
      <c r="G1438" s="1" t="s">
        <v>711</v>
      </c>
      <c r="H1438" s="1" t="s">
        <v>514</v>
      </c>
      <c r="I1438" s="1" t="s">
        <v>515</v>
      </c>
      <c r="J1438" s="1" t="s">
        <v>18222</v>
      </c>
      <c r="K1438" s="1" t="s">
        <v>12550</v>
      </c>
      <c r="L1438" t="e">
        <f>VLOOKUP(B1438,HIS退!B:F,5,FALSE)</f>
        <v>#N/A</v>
      </c>
      <c r="M1438">
        <f>VLOOKUP(J1438,银行退!A:F,6,FALSE)</f>
        <v>3000</v>
      </c>
      <c r="N1438" t="e">
        <f>VLOOKUP(J1438,银行退!A:J,10,FALSE)</f>
        <v>#N/A</v>
      </c>
      <c r="O1438" t="e">
        <f>VLOOKUP(J1438,银行退!A:K,11,FALSE)</f>
        <v>#N/A</v>
      </c>
    </row>
    <row r="1439" spans="1:15">
      <c r="A1439" s="1" t="s">
        <v>5781</v>
      </c>
      <c r="B1439" s="1" t="s">
        <v>18223</v>
      </c>
      <c r="C1439" s="1" t="s">
        <v>5780</v>
      </c>
      <c r="D1439" s="1" t="s">
        <v>987</v>
      </c>
      <c r="E1439" s="1" t="s">
        <v>988</v>
      </c>
      <c r="F1439" s="2">
        <v>947.11</v>
      </c>
      <c r="G1439" s="1" t="s">
        <v>711</v>
      </c>
      <c r="H1439" s="1" t="s">
        <v>514</v>
      </c>
      <c r="I1439" s="1" t="s">
        <v>515</v>
      </c>
      <c r="J1439" s="1" t="s">
        <v>18224</v>
      </c>
      <c r="K1439" s="1" t="s">
        <v>12550</v>
      </c>
      <c r="L1439" t="e">
        <f>VLOOKUP(B1439,HIS退!B:F,5,FALSE)</f>
        <v>#N/A</v>
      </c>
      <c r="M1439">
        <f>VLOOKUP(J1439,银行退!A:F,6,FALSE)</f>
        <v>947.11</v>
      </c>
      <c r="N1439" t="e">
        <f>VLOOKUP(J1439,银行退!A:J,10,FALSE)</f>
        <v>#N/A</v>
      </c>
      <c r="O1439" t="e">
        <f>VLOOKUP(J1439,银行退!A:K,11,FALSE)</f>
        <v>#N/A</v>
      </c>
    </row>
    <row r="1440" spans="1:15">
      <c r="A1440" s="1" t="s">
        <v>18225</v>
      </c>
      <c r="B1440" s="1" t="s">
        <v>18226</v>
      </c>
      <c r="C1440" s="1" t="s">
        <v>5782</v>
      </c>
      <c r="D1440" s="1" t="s">
        <v>5783</v>
      </c>
      <c r="E1440" s="1" t="s">
        <v>5784</v>
      </c>
      <c r="F1440" s="2">
        <v>490</v>
      </c>
      <c r="G1440" s="1" t="s">
        <v>711</v>
      </c>
      <c r="H1440" s="1" t="s">
        <v>514</v>
      </c>
      <c r="I1440" s="1" t="s">
        <v>515</v>
      </c>
      <c r="J1440" s="1" t="s">
        <v>18227</v>
      </c>
      <c r="K1440" s="1" t="s">
        <v>18228</v>
      </c>
      <c r="L1440" t="e">
        <f>VLOOKUP(B1440,HIS退!B:F,5,FALSE)</f>
        <v>#N/A</v>
      </c>
      <c r="M1440">
        <f>VLOOKUP(J1440,银行退!A:F,6,FALSE)</f>
        <v>490</v>
      </c>
      <c r="N1440" t="e">
        <f>VLOOKUP(J1440,银行退!A:J,10,FALSE)</f>
        <v>#N/A</v>
      </c>
      <c r="O1440" t="e">
        <f>VLOOKUP(J1440,银行退!A:K,11,FALSE)</f>
        <v>#N/A</v>
      </c>
    </row>
    <row r="1441" spans="1:15">
      <c r="A1441" s="1" t="s">
        <v>18229</v>
      </c>
      <c r="B1441" s="1" t="s">
        <v>18230</v>
      </c>
      <c r="C1441" s="1" t="s">
        <v>18231</v>
      </c>
      <c r="D1441" s="1" t="s">
        <v>5786</v>
      </c>
      <c r="E1441" s="1" t="s">
        <v>5787</v>
      </c>
      <c r="F1441" s="2">
        <v>327.16000000000003</v>
      </c>
      <c r="G1441" s="1" t="s">
        <v>711</v>
      </c>
      <c r="H1441" s="1" t="s">
        <v>517</v>
      </c>
      <c r="I1441" s="1" t="s">
        <v>517</v>
      </c>
      <c r="J1441" s="1" t="s">
        <v>18232</v>
      </c>
      <c r="K1441" s="1" t="s">
        <v>18233</v>
      </c>
      <c r="L1441" t="e">
        <f>VLOOKUP(B1441,HIS退!B:F,5,FALSE)</f>
        <v>#N/A</v>
      </c>
      <c r="M1441">
        <f>VLOOKUP(J1441,银行退!A:F,6,FALSE)</f>
        <v>327.16000000000003</v>
      </c>
      <c r="N1441" t="e">
        <f>VLOOKUP(J1441,银行退!A:J,10,FALSE)</f>
        <v>#N/A</v>
      </c>
      <c r="O1441" t="str">
        <f>VLOOKUP(J1441,银行退!A:K,11,FALSE)</f>
        <v>20170809</v>
      </c>
    </row>
    <row r="1442" spans="1:15">
      <c r="A1442" s="1" t="s">
        <v>18234</v>
      </c>
      <c r="B1442" s="1" t="s">
        <v>18235</v>
      </c>
      <c r="C1442" s="1" t="s">
        <v>5788</v>
      </c>
      <c r="D1442" s="1" t="s">
        <v>5789</v>
      </c>
      <c r="E1442" s="1" t="s">
        <v>5790</v>
      </c>
      <c r="F1442" s="2">
        <v>20</v>
      </c>
      <c r="G1442" s="1" t="s">
        <v>711</v>
      </c>
      <c r="H1442" s="1" t="s">
        <v>514</v>
      </c>
      <c r="I1442" s="1" t="s">
        <v>515</v>
      </c>
      <c r="J1442" s="1" t="s">
        <v>18236</v>
      </c>
      <c r="K1442" s="1" t="s">
        <v>18237</v>
      </c>
      <c r="L1442" t="e">
        <f>VLOOKUP(B1442,HIS退!B:F,5,FALSE)</f>
        <v>#N/A</v>
      </c>
      <c r="M1442">
        <f>VLOOKUP(J1442,银行退!A:F,6,FALSE)</f>
        <v>20</v>
      </c>
      <c r="N1442" t="e">
        <f>VLOOKUP(J1442,银行退!A:J,10,FALSE)</f>
        <v>#N/A</v>
      </c>
      <c r="O1442" t="e">
        <f>VLOOKUP(J1442,银行退!A:K,11,FALSE)</f>
        <v>#N/A</v>
      </c>
    </row>
    <row r="1443" spans="1:15">
      <c r="A1443" s="1" t="s">
        <v>18238</v>
      </c>
      <c r="B1443" s="1" t="s">
        <v>18239</v>
      </c>
      <c r="C1443" s="1" t="s">
        <v>5792</v>
      </c>
      <c r="D1443" s="1" t="s">
        <v>5793</v>
      </c>
      <c r="E1443" s="1" t="s">
        <v>5794</v>
      </c>
      <c r="F1443" s="2">
        <v>54.5</v>
      </c>
      <c r="G1443" s="1" t="s">
        <v>711</v>
      </c>
      <c r="H1443" s="1" t="s">
        <v>514</v>
      </c>
      <c r="I1443" s="1" t="s">
        <v>515</v>
      </c>
      <c r="J1443" s="1" t="s">
        <v>18240</v>
      </c>
      <c r="K1443" s="1" t="s">
        <v>18241</v>
      </c>
      <c r="L1443" t="e">
        <f>VLOOKUP(B1443,HIS退!B:F,5,FALSE)</f>
        <v>#N/A</v>
      </c>
      <c r="M1443">
        <f>VLOOKUP(J1443,银行退!A:F,6,FALSE)</f>
        <v>54.5</v>
      </c>
      <c r="N1443" t="e">
        <f>VLOOKUP(J1443,银行退!A:J,10,FALSE)</f>
        <v>#N/A</v>
      </c>
      <c r="O1443" t="e">
        <f>VLOOKUP(J1443,银行退!A:K,11,FALSE)</f>
        <v>#N/A</v>
      </c>
    </row>
    <row r="1444" spans="1:15">
      <c r="A1444" s="1" t="s">
        <v>18242</v>
      </c>
      <c r="B1444" s="1" t="s">
        <v>18243</v>
      </c>
      <c r="C1444" s="1" t="s">
        <v>5796</v>
      </c>
      <c r="D1444" s="1" t="s">
        <v>5797</v>
      </c>
      <c r="E1444" s="1" t="s">
        <v>5798</v>
      </c>
      <c r="F1444" s="2">
        <v>1100.72</v>
      </c>
      <c r="G1444" s="1" t="s">
        <v>711</v>
      </c>
      <c r="H1444" s="1" t="s">
        <v>514</v>
      </c>
      <c r="I1444" s="1" t="s">
        <v>515</v>
      </c>
      <c r="J1444" s="1" t="s">
        <v>18244</v>
      </c>
      <c r="K1444" s="1" t="s">
        <v>18245</v>
      </c>
      <c r="L1444" t="e">
        <f>VLOOKUP(B1444,HIS退!B:F,5,FALSE)</f>
        <v>#N/A</v>
      </c>
      <c r="M1444">
        <f>VLOOKUP(J1444,银行退!A:F,6,FALSE)</f>
        <v>1100.72</v>
      </c>
      <c r="N1444" t="e">
        <f>VLOOKUP(J1444,银行退!A:J,10,FALSE)</f>
        <v>#N/A</v>
      </c>
      <c r="O1444" t="e">
        <f>VLOOKUP(J1444,银行退!A:K,11,FALSE)</f>
        <v>#N/A</v>
      </c>
    </row>
    <row r="1445" spans="1:15">
      <c r="A1445" s="1" t="s">
        <v>18246</v>
      </c>
      <c r="B1445" s="1" t="s">
        <v>18247</v>
      </c>
      <c r="C1445" s="1" t="s">
        <v>18248</v>
      </c>
      <c r="D1445" s="1" t="s">
        <v>5800</v>
      </c>
      <c r="E1445" s="1" t="s">
        <v>5801</v>
      </c>
      <c r="F1445" s="2">
        <v>734.42</v>
      </c>
      <c r="G1445" s="1" t="s">
        <v>711</v>
      </c>
      <c r="H1445" s="1" t="s">
        <v>517</v>
      </c>
      <c r="I1445" s="1" t="s">
        <v>122</v>
      </c>
      <c r="J1445" s="1" t="s">
        <v>18249</v>
      </c>
      <c r="K1445" s="1" t="s">
        <v>18250</v>
      </c>
      <c r="L1445" t="e">
        <f>VLOOKUP(B1445,HIS退!B:F,5,FALSE)</f>
        <v>#N/A</v>
      </c>
      <c r="M1445">
        <f>VLOOKUP(J1445,银行退!A:F,6,FALSE)</f>
        <v>734.42</v>
      </c>
      <c r="N1445" t="e">
        <f>VLOOKUP(J1445,银行退!A:J,10,FALSE)</f>
        <v>#N/A</v>
      </c>
      <c r="O1445" t="str">
        <f>VLOOKUP(J1445,银行退!A:K,11,FALSE)</f>
        <v>20170808</v>
      </c>
    </row>
    <row r="1446" spans="1:15">
      <c r="A1446" s="1" t="s">
        <v>18251</v>
      </c>
      <c r="B1446" s="1" t="s">
        <v>18252</v>
      </c>
      <c r="C1446" s="1" t="s">
        <v>5803</v>
      </c>
      <c r="D1446" s="1" t="s">
        <v>5804</v>
      </c>
      <c r="E1446" s="1" t="s">
        <v>5805</v>
      </c>
      <c r="F1446" s="2">
        <v>625</v>
      </c>
      <c r="G1446" s="1" t="s">
        <v>711</v>
      </c>
      <c r="H1446" s="1" t="s">
        <v>514</v>
      </c>
      <c r="I1446" s="1" t="s">
        <v>515</v>
      </c>
      <c r="J1446" s="1" t="s">
        <v>18253</v>
      </c>
      <c r="K1446" s="1" t="s">
        <v>18254</v>
      </c>
      <c r="L1446" t="e">
        <f>VLOOKUP(B1446,HIS退!B:F,5,FALSE)</f>
        <v>#N/A</v>
      </c>
      <c r="M1446">
        <f>VLOOKUP(J1446,银行退!A:F,6,FALSE)</f>
        <v>625</v>
      </c>
      <c r="N1446" t="e">
        <f>VLOOKUP(J1446,银行退!A:J,10,FALSE)</f>
        <v>#N/A</v>
      </c>
      <c r="O1446" t="e">
        <f>VLOOKUP(J1446,银行退!A:K,11,FALSE)</f>
        <v>#N/A</v>
      </c>
    </row>
    <row r="1447" spans="1:15">
      <c r="A1447" s="1" t="s">
        <v>18255</v>
      </c>
      <c r="B1447" s="1" t="s">
        <v>18256</v>
      </c>
      <c r="C1447" s="1" t="s">
        <v>18257</v>
      </c>
      <c r="D1447" s="1" t="s">
        <v>5807</v>
      </c>
      <c r="E1447" s="1" t="s">
        <v>5808</v>
      </c>
      <c r="F1447" s="2">
        <v>8447.5</v>
      </c>
      <c r="G1447" s="1" t="s">
        <v>711</v>
      </c>
      <c r="H1447" s="1" t="s">
        <v>517</v>
      </c>
      <c r="I1447" s="1" t="s">
        <v>122</v>
      </c>
      <c r="J1447" s="1" t="s">
        <v>18258</v>
      </c>
      <c r="K1447" s="1" t="s">
        <v>18259</v>
      </c>
      <c r="L1447" t="e">
        <f>VLOOKUP(B1447,HIS退!B:F,5,FALSE)</f>
        <v>#N/A</v>
      </c>
      <c r="M1447">
        <f>VLOOKUP(J1447,银行退!A:F,6,FALSE)</f>
        <v>8447.5</v>
      </c>
      <c r="N1447" t="e">
        <f>VLOOKUP(J1447,银行退!A:J,10,FALSE)</f>
        <v>#N/A</v>
      </c>
      <c r="O1447" t="str">
        <f>VLOOKUP(J1447,银行退!A:K,11,FALSE)</f>
        <v>20170808</v>
      </c>
    </row>
    <row r="1448" spans="1:15">
      <c r="A1448" s="1" t="s">
        <v>18260</v>
      </c>
      <c r="B1448" s="1" t="s">
        <v>18261</v>
      </c>
      <c r="C1448" s="1" t="s">
        <v>5810</v>
      </c>
      <c r="D1448" s="1" t="s">
        <v>5811</v>
      </c>
      <c r="E1448" s="1" t="s">
        <v>5812</v>
      </c>
      <c r="F1448" s="2">
        <v>260</v>
      </c>
      <c r="G1448" s="1" t="s">
        <v>711</v>
      </c>
      <c r="H1448" s="1" t="s">
        <v>514</v>
      </c>
      <c r="I1448" s="1" t="s">
        <v>515</v>
      </c>
      <c r="J1448" s="1" t="s">
        <v>18262</v>
      </c>
      <c r="K1448" s="1" t="s">
        <v>18263</v>
      </c>
      <c r="L1448" t="e">
        <f>VLOOKUP(B1448,HIS退!B:F,5,FALSE)</f>
        <v>#N/A</v>
      </c>
      <c r="M1448">
        <f>VLOOKUP(J1448,银行退!A:F,6,FALSE)</f>
        <v>260</v>
      </c>
      <c r="N1448" t="e">
        <f>VLOOKUP(J1448,银行退!A:J,10,FALSE)</f>
        <v>#N/A</v>
      </c>
      <c r="O1448" t="e">
        <f>VLOOKUP(J1448,银行退!A:K,11,FALSE)</f>
        <v>#N/A</v>
      </c>
    </row>
    <row r="1449" spans="1:15">
      <c r="A1449" s="1" t="s">
        <v>18264</v>
      </c>
      <c r="B1449" s="1" t="s">
        <v>18265</v>
      </c>
      <c r="C1449" s="1" t="s">
        <v>5814</v>
      </c>
      <c r="D1449" s="1" t="s">
        <v>5815</v>
      </c>
      <c r="E1449" s="1" t="s">
        <v>5816</v>
      </c>
      <c r="F1449" s="2">
        <v>4000</v>
      </c>
      <c r="G1449" s="1" t="s">
        <v>711</v>
      </c>
      <c r="H1449" s="1" t="s">
        <v>514</v>
      </c>
      <c r="I1449" s="1" t="s">
        <v>515</v>
      </c>
      <c r="J1449" s="1" t="s">
        <v>18266</v>
      </c>
      <c r="K1449" s="1" t="s">
        <v>18267</v>
      </c>
      <c r="L1449" t="e">
        <f>VLOOKUP(B1449,HIS退!B:F,5,FALSE)</f>
        <v>#N/A</v>
      </c>
      <c r="M1449">
        <f>VLOOKUP(J1449,银行退!A:F,6,FALSE)</f>
        <v>4000</v>
      </c>
      <c r="N1449" t="e">
        <f>VLOOKUP(J1449,银行退!A:J,10,FALSE)</f>
        <v>#N/A</v>
      </c>
      <c r="O1449" t="e">
        <f>VLOOKUP(J1449,银行退!A:K,11,FALSE)</f>
        <v>#N/A</v>
      </c>
    </row>
    <row r="1450" spans="1:15">
      <c r="A1450" s="1" t="s">
        <v>18268</v>
      </c>
      <c r="B1450" s="1" t="s">
        <v>18269</v>
      </c>
      <c r="C1450" s="1" t="s">
        <v>5818</v>
      </c>
      <c r="D1450" s="1" t="s">
        <v>5819</v>
      </c>
      <c r="E1450" s="1" t="s">
        <v>5820</v>
      </c>
      <c r="F1450" s="2">
        <v>489</v>
      </c>
      <c r="G1450" s="1" t="s">
        <v>711</v>
      </c>
      <c r="H1450" s="1" t="s">
        <v>514</v>
      </c>
      <c r="I1450" s="1" t="s">
        <v>515</v>
      </c>
      <c r="J1450" s="1" t="s">
        <v>18270</v>
      </c>
      <c r="K1450" s="1" t="s">
        <v>18271</v>
      </c>
      <c r="L1450" t="e">
        <f>VLOOKUP(B1450,HIS退!B:F,5,FALSE)</f>
        <v>#N/A</v>
      </c>
      <c r="M1450">
        <f>VLOOKUP(J1450,银行退!A:F,6,FALSE)</f>
        <v>489</v>
      </c>
      <c r="N1450" t="e">
        <f>VLOOKUP(J1450,银行退!A:J,10,FALSE)</f>
        <v>#N/A</v>
      </c>
      <c r="O1450" t="e">
        <f>VLOOKUP(J1450,银行退!A:K,11,FALSE)</f>
        <v>#N/A</v>
      </c>
    </row>
    <row r="1451" spans="1:15">
      <c r="A1451" s="1" t="s">
        <v>18272</v>
      </c>
      <c r="B1451" s="1" t="s">
        <v>18273</v>
      </c>
      <c r="C1451" s="1" t="s">
        <v>5822</v>
      </c>
      <c r="D1451" s="1" t="s">
        <v>5120</v>
      </c>
      <c r="E1451" s="1" t="s">
        <v>5121</v>
      </c>
      <c r="F1451" s="2">
        <v>73.84</v>
      </c>
      <c r="G1451" s="1" t="s">
        <v>711</v>
      </c>
      <c r="H1451" s="1" t="s">
        <v>514</v>
      </c>
      <c r="I1451" s="1" t="s">
        <v>515</v>
      </c>
      <c r="J1451" s="1" t="s">
        <v>18274</v>
      </c>
      <c r="K1451" s="1" t="s">
        <v>17478</v>
      </c>
      <c r="L1451" t="e">
        <f>VLOOKUP(B1451,HIS退!B:F,5,FALSE)</f>
        <v>#N/A</v>
      </c>
      <c r="M1451">
        <f>VLOOKUP(J1451,银行退!A:F,6,FALSE)</f>
        <v>73.84</v>
      </c>
      <c r="N1451" t="e">
        <f>VLOOKUP(J1451,银行退!A:J,10,FALSE)</f>
        <v>#N/A</v>
      </c>
      <c r="O1451" t="e">
        <f>VLOOKUP(J1451,银行退!A:K,11,FALSE)</f>
        <v>#N/A</v>
      </c>
    </row>
    <row r="1452" spans="1:15">
      <c r="A1452" s="1" t="s">
        <v>18275</v>
      </c>
      <c r="B1452" s="1" t="s">
        <v>18276</v>
      </c>
      <c r="C1452" s="1" t="s">
        <v>18277</v>
      </c>
      <c r="D1452" s="1" t="s">
        <v>333</v>
      </c>
      <c r="E1452" s="1" t="s">
        <v>59</v>
      </c>
      <c r="F1452" s="2">
        <v>192.5</v>
      </c>
      <c r="G1452" s="1" t="s">
        <v>711</v>
      </c>
      <c r="H1452" s="1" t="s">
        <v>517</v>
      </c>
      <c r="I1452" s="1" t="s">
        <v>122</v>
      </c>
      <c r="J1452" s="1" t="s">
        <v>18278</v>
      </c>
      <c r="K1452" s="1" t="s">
        <v>58</v>
      </c>
      <c r="L1452" t="e">
        <f>VLOOKUP(B1452,HIS退!B:F,5,FALSE)</f>
        <v>#N/A</v>
      </c>
      <c r="M1452">
        <f>VLOOKUP(J1452,银行退!A:F,6,FALSE)</f>
        <v>192.5</v>
      </c>
      <c r="N1452" t="e">
        <f>VLOOKUP(J1452,银行退!A:J,10,FALSE)</f>
        <v>#N/A</v>
      </c>
      <c r="O1452" t="str">
        <f>VLOOKUP(J1452,银行退!A:K,11,FALSE)</f>
        <v>20170808</v>
      </c>
    </row>
    <row r="1453" spans="1:15">
      <c r="A1453" s="1" t="s">
        <v>18279</v>
      </c>
      <c r="B1453" s="1" t="s">
        <v>18280</v>
      </c>
      <c r="C1453" s="1" t="s">
        <v>5825</v>
      </c>
      <c r="D1453" s="1" t="s">
        <v>5826</v>
      </c>
      <c r="E1453" s="1" t="s">
        <v>5827</v>
      </c>
      <c r="F1453" s="2">
        <v>129.06</v>
      </c>
      <c r="G1453" s="1" t="s">
        <v>711</v>
      </c>
      <c r="H1453" s="1" t="s">
        <v>514</v>
      </c>
      <c r="I1453" s="1" t="s">
        <v>515</v>
      </c>
      <c r="J1453" s="1" t="s">
        <v>18281</v>
      </c>
      <c r="K1453" s="1" t="s">
        <v>18282</v>
      </c>
      <c r="L1453" t="e">
        <f>VLOOKUP(B1453,HIS退!B:F,5,FALSE)</f>
        <v>#N/A</v>
      </c>
      <c r="M1453">
        <f>VLOOKUP(J1453,银行退!A:F,6,FALSE)</f>
        <v>129.06</v>
      </c>
      <c r="N1453" t="e">
        <f>VLOOKUP(J1453,银行退!A:J,10,FALSE)</f>
        <v>#N/A</v>
      </c>
      <c r="O1453" t="e">
        <f>VLOOKUP(J1453,银行退!A:K,11,FALSE)</f>
        <v>#N/A</v>
      </c>
    </row>
    <row r="1454" spans="1:15">
      <c r="A1454" s="1" t="s">
        <v>18283</v>
      </c>
      <c r="B1454" s="1" t="s">
        <v>18284</v>
      </c>
      <c r="C1454" s="1" t="s">
        <v>5829</v>
      </c>
      <c r="D1454" s="1" t="s">
        <v>5830</v>
      </c>
      <c r="E1454" s="1" t="s">
        <v>5831</v>
      </c>
      <c r="F1454" s="2">
        <v>153.72</v>
      </c>
      <c r="G1454" s="1" t="s">
        <v>711</v>
      </c>
      <c r="H1454" s="1" t="s">
        <v>514</v>
      </c>
      <c r="I1454" s="1" t="s">
        <v>515</v>
      </c>
      <c r="J1454" s="1" t="s">
        <v>18285</v>
      </c>
      <c r="K1454" s="1" t="s">
        <v>18286</v>
      </c>
      <c r="L1454" t="e">
        <f>VLOOKUP(B1454,HIS退!B:F,5,FALSE)</f>
        <v>#N/A</v>
      </c>
      <c r="M1454">
        <f>VLOOKUP(J1454,银行退!A:F,6,FALSE)</f>
        <v>153.72</v>
      </c>
      <c r="N1454" t="e">
        <f>VLOOKUP(J1454,银行退!A:J,10,FALSE)</f>
        <v>#N/A</v>
      </c>
      <c r="O1454" t="e">
        <f>VLOOKUP(J1454,银行退!A:K,11,FALSE)</f>
        <v>#N/A</v>
      </c>
    </row>
    <row r="1455" spans="1:15">
      <c r="A1455" s="1" t="s">
        <v>18287</v>
      </c>
      <c r="B1455" s="1" t="s">
        <v>18288</v>
      </c>
      <c r="C1455" s="1" t="s">
        <v>5833</v>
      </c>
      <c r="D1455" s="1" t="s">
        <v>5834</v>
      </c>
      <c r="E1455" s="1" t="s">
        <v>5835</v>
      </c>
      <c r="F1455" s="2">
        <v>162.08000000000001</v>
      </c>
      <c r="G1455" s="1" t="s">
        <v>711</v>
      </c>
      <c r="H1455" s="1" t="s">
        <v>514</v>
      </c>
      <c r="I1455" s="1" t="s">
        <v>515</v>
      </c>
      <c r="J1455" s="1" t="s">
        <v>18289</v>
      </c>
      <c r="K1455" s="1" t="s">
        <v>18290</v>
      </c>
      <c r="L1455" t="e">
        <f>VLOOKUP(B1455,HIS退!B:F,5,FALSE)</f>
        <v>#N/A</v>
      </c>
      <c r="M1455">
        <f>VLOOKUP(J1455,银行退!A:F,6,FALSE)</f>
        <v>162.08000000000001</v>
      </c>
      <c r="N1455" t="e">
        <f>VLOOKUP(J1455,银行退!A:J,10,FALSE)</f>
        <v>#N/A</v>
      </c>
      <c r="O1455" t="e">
        <f>VLOOKUP(J1455,银行退!A:K,11,FALSE)</f>
        <v>#N/A</v>
      </c>
    </row>
    <row r="1456" spans="1:15">
      <c r="A1456" s="1" t="s">
        <v>18291</v>
      </c>
      <c r="B1456" s="1" t="s">
        <v>18292</v>
      </c>
      <c r="C1456" s="1" t="s">
        <v>5837</v>
      </c>
      <c r="D1456" s="1" t="s">
        <v>302</v>
      </c>
      <c r="E1456" s="1" t="s">
        <v>303</v>
      </c>
      <c r="F1456" s="2">
        <v>670.8</v>
      </c>
      <c r="G1456" s="1" t="s">
        <v>711</v>
      </c>
      <c r="H1456" s="1" t="s">
        <v>514</v>
      </c>
      <c r="I1456" s="1" t="s">
        <v>515</v>
      </c>
      <c r="J1456" s="1" t="s">
        <v>18293</v>
      </c>
      <c r="K1456" s="1" t="s">
        <v>18294</v>
      </c>
      <c r="L1456" t="e">
        <f>VLOOKUP(B1456,HIS退!B:F,5,FALSE)</f>
        <v>#N/A</v>
      </c>
      <c r="M1456">
        <f>VLOOKUP(J1456,银行退!A:F,6,FALSE)</f>
        <v>670.8</v>
      </c>
      <c r="N1456" t="e">
        <f>VLOOKUP(J1456,银行退!A:J,10,FALSE)</f>
        <v>#N/A</v>
      </c>
      <c r="O1456" t="e">
        <f>VLOOKUP(J1456,银行退!A:K,11,FALSE)</f>
        <v>#N/A</v>
      </c>
    </row>
    <row r="1457" spans="1:15">
      <c r="A1457" s="1" t="s">
        <v>18295</v>
      </c>
      <c r="B1457" s="1" t="s">
        <v>18296</v>
      </c>
      <c r="C1457" s="1" t="s">
        <v>18297</v>
      </c>
      <c r="D1457" s="1" t="s">
        <v>5839</v>
      </c>
      <c r="E1457" s="1" t="s">
        <v>5840</v>
      </c>
      <c r="F1457" s="2">
        <v>1373.5</v>
      </c>
      <c r="G1457" s="1" t="s">
        <v>711</v>
      </c>
      <c r="H1457" s="1" t="s">
        <v>517</v>
      </c>
      <c r="I1457" s="1" t="s">
        <v>517</v>
      </c>
      <c r="J1457" s="1" t="s">
        <v>18298</v>
      </c>
      <c r="K1457" s="1" t="s">
        <v>18299</v>
      </c>
      <c r="L1457" t="e">
        <f>VLOOKUP(B1457,HIS退!B:F,5,FALSE)</f>
        <v>#N/A</v>
      </c>
      <c r="M1457">
        <f>VLOOKUP(J1457,银行退!A:F,6,FALSE)</f>
        <v>1373.5</v>
      </c>
      <c r="N1457" t="e">
        <f>VLOOKUP(J1457,银行退!A:J,10,FALSE)</f>
        <v>#N/A</v>
      </c>
      <c r="O1457" t="str">
        <f>VLOOKUP(J1457,银行退!A:K,11,FALSE)</f>
        <v>20170809</v>
      </c>
    </row>
    <row r="1458" spans="1:15">
      <c r="A1458" s="1" t="s">
        <v>18300</v>
      </c>
      <c r="B1458" s="1" t="s">
        <v>18301</v>
      </c>
      <c r="C1458" s="1" t="s">
        <v>5842</v>
      </c>
      <c r="D1458" s="1" t="s">
        <v>5843</v>
      </c>
      <c r="E1458" s="1" t="s">
        <v>5844</v>
      </c>
      <c r="F1458" s="2">
        <v>20.420000000000002</v>
      </c>
      <c r="G1458" s="1" t="s">
        <v>711</v>
      </c>
      <c r="H1458" s="1" t="s">
        <v>514</v>
      </c>
      <c r="I1458" s="1" t="s">
        <v>515</v>
      </c>
      <c r="J1458" s="1" t="s">
        <v>18302</v>
      </c>
      <c r="K1458" s="1" t="s">
        <v>18303</v>
      </c>
      <c r="L1458" t="e">
        <f>VLOOKUP(B1458,HIS退!B:F,5,FALSE)</f>
        <v>#N/A</v>
      </c>
      <c r="M1458">
        <f>VLOOKUP(J1458,银行退!A:F,6,FALSE)</f>
        <v>20.420000000000002</v>
      </c>
      <c r="N1458" t="e">
        <f>VLOOKUP(J1458,银行退!A:J,10,FALSE)</f>
        <v>#N/A</v>
      </c>
      <c r="O1458" t="e">
        <f>VLOOKUP(J1458,银行退!A:K,11,FALSE)</f>
        <v>#N/A</v>
      </c>
    </row>
    <row r="1459" spans="1:15">
      <c r="A1459" s="1" t="s">
        <v>18304</v>
      </c>
      <c r="B1459" s="1" t="s">
        <v>18305</v>
      </c>
      <c r="C1459" s="1" t="s">
        <v>5846</v>
      </c>
      <c r="D1459" s="1" t="s">
        <v>5847</v>
      </c>
      <c r="E1459" s="1" t="s">
        <v>5848</v>
      </c>
      <c r="F1459" s="2">
        <v>382</v>
      </c>
      <c r="G1459" s="1" t="s">
        <v>711</v>
      </c>
      <c r="H1459" s="1" t="s">
        <v>514</v>
      </c>
      <c r="I1459" s="1" t="s">
        <v>515</v>
      </c>
      <c r="J1459" s="1" t="s">
        <v>18306</v>
      </c>
      <c r="K1459" s="1" t="s">
        <v>18307</v>
      </c>
      <c r="L1459" t="e">
        <f>VLOOKUP(B1459,HIS退!B:F,5,FALSE)</f>
        <v>#N/A</v>
      </c>
      <c r="M1459">
        <f>VLOOKUP(J1459,银行退!A:F,6,FALSE)</f>
        <v>382</v>
      </c>
      <c r="N1459" t="e">
        <f>VLOOKUP(J1459,银行退!A:J,10,FALSE)</f>
        <v>#N/A</v>
      </c>
      <c r="O1459" t="e">
        <f>VLOOKUP(J1459,银行退!A:K,11,FALSE)</f>
        <v>#N/A</v>
      </c>
    </row>
    <row r="1460" spans="1:15">
      <c r="A1460" s="1" t="s">
        <v>18308</v>
      </c>
      <c r="B1460" s="1" t="s">
        <v>18309</v>
      </c>
      <c r="C1460" s="1" t="s">
        <v>18310</v>
      </c>
      <c r="D1460" s="1" t="s">
        <v>5850</v>
      </c>
      <c r="E1460" s="1" t="s">
        <v>5851</v>
      </c>
      <c r="F1460" s="2">
        <v>200</v>
      </c>
      <c r="G1460" s="1" t="s">
        <v>711</v>
      </c>
      <c r="H1460" s="1" t="s">
        <v>517</v>
      </c>
      <c r="I1460" s="1" t="s">
        <v>517</v>
      </c>
      <c r="J1460" s="1" t="s">
        <v>18311</v>
      </c>
      <c r="K1460" s="1" t="s">
        <v>18312</v>
      </c>
      <c r="L1460" t="e">
        <f>VLOOKUP(B1460,HIS退!B:F,5,FALSE)</f>
        <v>#N/A</v>
      </c>
      <c r="M1460">
        <f>VLOOKUP(J1460,银行退!A:F,6,FALSE)</f>
        <v>200</v>
      </c>
      <c r="N1460" t="e">
        <f>VLOOKUP(J1460,银行退!A:J,10,FALSE)</f>
        <v>#N/A</v>
      </c>
      <c r="O1460" t="str">
        <f>VLOOKUP(J1460,银行退!A:K,11,FALSE)</f>
        <v>20170809</v>
      </c>
    </row>
    <row r="1461" spans="1:15">
      <c r="A1461" s="1" t="s">
        <v>18313</v>
      </c>
      <c r="B1461" s="1" t="s">
        <v>18314</v>
      </c>
      <c r="C1461" s="1" t="s">
        <v>18315</v>
      </c>
      <c r="D1461" s="1" t="s">
        <v>333</v>
      </c>
      <c r="E1461" s="1" t="s">
        <v>59</v>
      </c>
      <c r="F1461" s="2">
        <v>1</v>
      </c>
      <c r="G1461" s="1" t="s">
        <v>711</v>
      </c>
      <c r="H1461" s="1" t="s">
        <v>517</v>
      </c>
      <c r="I1461" s="1" t="s">
        <v>122</v>
      </c>
      <c r="J1461" s="1" t="s">
        <v>18316</v>
      </c>
      <c r="K1461" s="1" t="s">
        <v>58</v>
      </c>
      <c r="L1461" t="e">
        <f>VLOOKUP(B1461,HIS退!B:F,5,FALSE)</f>
        <v>#N/A</v>
      </c>
      <c r="M1461">
        <f>VLOOKUP(J1461,银行退!A:F,6,FALSE)</f>
        <v>1</v>
      </c>
      <c r="N1461" t="e">
        <f>VLOOKUP(J1461,银行退!A:J,10,FALSE)</f>
        <v>#N/A</v>
      </c>
      <c r="O1461" t="str">
        <f>VLOOKUP(J1461,银行退!A:K,11,FALSE)</f>
        <v>20170808</v>
      </c>
    </row>
    <row r="1462" spans="1:15">
      <c r="A1462" s="1" t="s">
        <v>18317</v>
      </c>
      <c r="B1462" s="1" t="s">
        <v>18318</v>
      </c>
      <c r="C1462" s="1" t="s">
        <v>5854</v>
      </c>
      <c r="D1462" s="1" t="s">
        <v>5855</v>
      </c>
      <c r="E1462" s="1" t="s">
        <v>5856</v>
      </c>
      <c r="F1462" s="2">
        <v>172</v>
      </c>
      <c r="G1462" s="1" t="s">
        <v>711</v>
      </c>
      <c r="H1462" s="1" t="s">
        <v>514</v>
      </c>
      <c r="I1462" s="1" t="s">
        <v>515</v>
      </c>
      <c r="J1462" s="1" t="s">
        <v>18319</v>
      </c>
      <c r="K1462" s="1" t="s">
        <v>18320</v>
      </c>
      <c r="L1462" t="e">
        <f>VLOOKUP(B1462,HIS退!B:F,5,FALSE)</f>
        <v>#N/A</v>
      </c>
      <c r="M1462">
        <f>VLOOKUP(J1462,银行退!A:F,6,FALSE)</f>
        <v>172</v>
      </c>
      <c r="N1462" t="e">
        <f>VLOOKUP(J1462,银行退!A:J,10,FALSE)</f>
        <v>#N/A</v>
      </c>
      <c r="O1462" t="e">
        <f>VLOOKUP(J1462,银行退!A:K,11,FALSE)</f>
        <v>#N/A</v>
      </c>
    </row>
    <row r="1463" spans="1:15">
      <c r="A1463" s="1" t="s">
        <v>18321</v>
      </c>
      <c r="B1463" s="1" t="s">
        <v>18322</v>
      </c>
      <c r="C1463" s="1" t="s">
        <v>5858</v>
      </c>
      <c r="D1463" s="1" t="s">
        <v>5859</v>
      </c>
      <c r="E1463" s="1" t="s">
        <v>5860</v>
      </c>
      <c r="F1463" s="2">
        <v>626.53</v>
      </c>
      <c r="G1463" s="1" t="s">
        <v>711</v>
      </c>
      <c r="H1463" s="1" t="s">
        <v>514</v>
      </c>
      <c r="I1463" s="1" t="s">
        <v>515</v>
      </c>
      <c r="J1463" s="1" t="s">
        <v>18323</v>
      </c>
      <c r="K1463" s="1" t="s">
        <v>18324</v>
      </c>
      <c r="L1463" t="e">
        <f>VLOOKUP(B1463,HIS退!B:F,5,FALSE)</f>
        <v>#N/A</v>
      </c>
      <c r="M1463">
        <f>VLOOKUP(J1463,银行退!A:F,6,FALSE)</f>
        <v>626.53</v>
      </c>
      <c r="N1463" t="e">
        <f>VLOOKUP(J1463,银行退!A:J,10,FALSE)</f>
        <v>#N/A</v>
      </c>
      <c r="O1463" t="e">
        <f>VLOOKUP(J1463,银行退!A:K,11,FALSE)</f>
        <v>#N/A</v>
      </c>
    </row>
    <row r="1464" spans="1:15">
      <c r="A1464" s="1" t="s">
        <v>18325</v>
      </c>
      <c r="B1464" s="1" t="s">
        <v>18326</v>
      </c>
      <c r="C1464" s="1" t="s">
        <v>18327</v>
      </c>
      <c r="D1464" s="1" t="s">
        <v>5862</v>
      </c>
      <c r="E1464" s="1" t="s">
        <v>5863</v>
      </c>
      <c r="F1464" s="2">
        <v>540</v>
      </c>
      <c r="G1464" s="1" t="s">
        <v>711</v>
      </c>
      <c r="H1464" s="1" t="s">
        <v>517</v>
      </c>
      <c r="I1464" s="1" t="s">
        <v>517</v>
      </c>
      <c r="J1464" s="1" t="s">
        <v>18328</v>
      </c>
      <c r="K1464" s="1" t="s">
        <v>18329</v>
      </c>
      <c r="L1464" t="e">
        <f>VLOOKUP(B1464,HIS退!B:F,5,FALSE)</f>
        <v>#N/A</v>
      </c>
      <c r="M1464">
        <f>VLOOKUP(J1464,银行退!A:F,6,FALSE)</f>
        <v>540</v>
      </c>
      <c r="N1464" t="e">
        <f>VLOOKUP(J1464,银行退!A:J,10,FALSE)</f>
        <v>#N/A</v>
      </c>
      <c r="O1464" t="str">
        <f>VLOOKUP(J1464,银行退!A:K,11,FALSE)</f>
        <v>20170809</v>
      </c>
    </row>
    <row r="1465" spans="1:15">
      <c r="A1465" s="1" t="s">
        <v>18330</v>
      </c>
      <c r="B1465" s="1" t="s">
        <v>18331</v>
      </c>
      <c r="C1465" s="1" t="s">
        <v>5865</v>
      </c>
      <c r="D1465" s="1" t="s">
        <v>5866</v>
      </c>
      <c r="E1465" s="1" t="s">
        <v>5867</v>
      </c>
      <c r="F1465" s="2">
        <v>10000</v>
      </c>
      <c r="G1465" s="1" t="s">
        <v>711</v>
      </c>
      <c r="H1465" s="1" t="s">
        <v>514</v>
      </c>
      <c r="I1465" s="1" t="s">
        <v>515</v>
      </c>
      <c r="J1465" s="1" t="s">
        <v>18332</v>
      </c>
      <c r="K1465" s="1" t="s">
        <v>18333</v>
      </c>
      <c r="L1465" t="e">
        <f>VLOOKUP(B1465,HIS退!B:F,5,FALSE)</f>
        <v>#N/A</v>
      </c>
      <c r="M1465">
        <f>VLOOKUP(J1465,银行退!A:F,6,FALSE)</f>
        <v>10000</v>
      </c>
      <c r="N1465" t="e">
        <f>VLOOKUP(J1465,银行退!A:J,10,FALSE)</f>
        <v>#N/A</v>
      </c>
      <c r="O1465" t="e">
        <f>VLOOKUP(J1465,银行退!A:K,11,FALSE)</f>
        <v>#N/A</v>
      </c>
    </row>
    <row r="1466" spans="1:15">
      <c r="A1466" s="1" t="s">
        <v>18334</v>
      </c>
      <c r="B1466" s="1" t="s">
        <v>18335</v>
      </c>
      <c r="C1466" s="1" t="s">
        <v>18336</v>
      </c>
      <c r="D1466" s="1" t="s">
        <v>5869</v>
      </c>
      <c r="E1466" s="1" t="s">
        <v>5870</v>
      </c>
      <c r="F1466" s="2">
        <v>809</v>
      </c>
      <c r="G1466" s="1" t="s">
        <v>711</v>
      </c>
      <c r="H1466" s="1" t="s">
        <v>517</v>
      </c>
      <c r="I1466" s="1" t="s">
        <v>517</v>
      </c>
      <c r="J1466" s="1" t="s">
        <v>18337</v>
      </c>
      <c r="K1466" s="1" t="s">
        <v>18338</v>
      </c>
      <c r="L1466" t="e">
        <f>VLOOKUP(B1466,HIS退!B:F,5,FALSE)</f>
        <v>#N/A</v>
      </c>
      <c r="M1466">
        <f>VLOOKUP(J1466,银行退!A:F,6,FALSE)</f>
        <v>809</v>
      </c>
      <c r="N1466" t="e">
        <f>VLOOKUP(J1466,银行退!A:J,10,FALSE)</f>
        <v>#N/A</v>
      </c>
      <c r="O1466" t="str">
        <f>VLOOKUP(J1466,银行退!A:K,11,FALSE)</f>
        <v>20170809</v>
      </c>
    </row>
    <row r="1467" spans="1:15">
      <c r="A1467" s="1" t="s">
        <v>18339</v>
      </c>
      <c r="B1467" s="1" t="s">
        <v>18340</v>
      </c>
      <c r="C1467" s="1" t="s">
        <v>5872</v>
      </c>
      <c r="D1467" s="1" t="s">
        <v>5873</v>
      </c>
      <c r="E1467" s="1" t="s">
        <v>5874</v>
      </c>
      <c r="F1467" s="2">
        <v>2000</v>
      </c>
      <c r="G1467" s="1" t="s">
        <v>711</v>
      </c>
      <c r="H1467" s="1" t="s">
        <v>514</v>
      </c>
      <c r="I1467" s="1" t="s">
        <v>515</v>
      </c>
      <c r="J1467" s="1" t="s">
        <v>18341</v>
      </c>
      <c r="K1467" s="1" t="s">
        <v>18342</v>
      </c>
      <c r="L1467" t="e">
        <f>VLOOKUP(B1467,HIS退!B:F,5,FALSE)</f>
        <v>#N/A</v>
      </c>
      <c r="M1467">
        <f>VLOOKUP(J1467,银行退!A:F,6,FALSE)</f>
        <v>2000</v>
      </c>
      <c r="N1467" t="e">
        <f>VLOOKUP(J1467,银行退!A:J,10,FALSE)</f>
        <v>#N/A</v>
      </c>
      <c r="O1467" t="e">
        <f>VLOOKUP(J1467,银行退!A:K,11,FALSE)</f>
        <v>#N/A</v>
      </c>
    </row>
    <row r="1468" spans="1:15">
      <c r="A1468" s="1" t="s">
        <v>18343</v>
      </c>
      <c r="B1468" s="1" t="s">
        <v>18344</v>
      </c>
      <c r="C1468" s="1" t="s">
        <v>18345</v>
      </c>
      <c r="D1468" s="1" t="s">
        <v>5876</v>
      </c>
      <c r="E1468" s="1" t="s">
        <v>5877</v>
      </c>
      <c r="F1468" s="2">
        <v>100</v>
      </c>
      <c r="G1468" s="1" t="s">
        <v>711</v>
      </c>
      <c r="H1468" s="1" t="s">
        <v>517</v>
      </c>
      <c r="I1468" s="1" t="s">
        <v>122</v>
      </c>
      <c r="J1468" s="1" t="s">
        <v>18346</v>
      </c>
      <c r="K1468" s="1" t="s">
        <v>18347</v>
      </c>
      <c r="L1468" t="e">
        <f>VLOOKUP(B1468,HIS退!B:F,5,FALSE)</f>
        <v>#N/A</v>
      </c>
      <c r="M1468">
        <f>VLOOKUP(J1468,银行退!A:F,6,FALSE)</f>
        <v>100</v>
      </c>
      <c r="N1468" t="e">
        <f>VLOOKUP(J1468,银行退!A:J,10,FALSE)</f>
        <v>#N/A</v>
      </c>
      <c r="O1468" t="str">
        <f>VLOOKUP(J1468,银行退!A:K,11,FALSE)</f>
        <v>20170809</v>
      </c>
    </row>
    <row r="1469" spans="1:15">
      <c r="A1469" s="1" t="s">
        <v>18348</v>
      </c>
      <c r="B1469" s="1" t="s">
        <v>18349</v>
      </c>
      <c r="C1469" s="1" t="s">
        <v>5879</v>
      </c>
      <c r="D1469" s="1" t="s">
        <v>5880</v>
      </c>
      <c r="E1469" s="1" t="s">
        <v>5881</v>
      </c>
      <c r="F1469" s="2">
        <v>300</v>
      </c>
      <c r="G1469" s="1" t="s">
        <v>711</v>
      </c>
      <c r="H1469" s="1" t="s">
        <v>514</v>
      </c>
      <c r="I1469" s="1" t="s">
        <v>515</v>
      </c>
      <c r="J1469" s="1" t="s">
        <v>18350</v>
      </c>
      <c r="K1469" s="1" t="s">
        <v>18351</v>
      </c>
      <c r="L1469" t="e">
        <f>VLOOKUP(B1469,HIS退!B:F,5,FALSE)</f>
        <v>#N/A</v>
      </c>
      <c r="M1469">
        <f>VLOOKUP(J1469,银行退!A:F,6,FALSE)</f>
        <v>300</v>
      </c>
      <c r="N1469" t="e">
        <f>VLOOKUP(J1469,银行退!A:J,10,FALSE)</f>
        <v>#N/A</v>
      </c>
      <c r="O1469" t="e">
        <f>VLOOKUP(J1469,银行退!A:K,11,FALSE)</f>
        <v>#N/A</v>
      </c>
    </row>
    <row r="1470" spans="1:15">
      <c r="A1470" s="1" t="s">
        <v>18352</v>
      </c>
      <c r="B1470" s="1" t="s">
        <v>18353</v>
      </c>
      <c r="C1470" s="1" t="s">
        <v>5883</v>
      </c>
      <c r="D1470" s="1" t="s">
        <v>5884</v>
      </c>
      <c r="E1470" s="1" t="s">
        <v>5885</v>
      </c>
      <c r="F1470" s="2">
        <v>2274</v>
      </c>
      <c r="G1470" s="1" t="s">
        <v>711</v>
      </c>
      <c r="H1470" s="1" t="s">
        <v>514</v>
      </c>
      <c r="I1470" s="1" t="s">
        <v>515</v>
      </c>
      <c r="J1470" s="1" t="s">
        <v>18354</v>
      </c>
      <c r="K1470" s="1" t="s">
        <v>18355</v>
      </c>
      <c r="L1470" t="e">
        <f>VLOOKUP(B1470,HIS退!B:F,5,FALSE)</f>
        <v>#N/A</v>
      </c>
      <c r="M1470">
        <f>VLOOKUP(J1470,银行退!A:F,6,FALSE)</f>
        <v>2274</v>
      </c>
      <c r="N1470" t="e">
        <f>VLOOKUP(J1470,银行退!A:J,10,FALSE)</f>
        <v>#N/A</v>
      </c>
      <c r="O1470" t="e">
        <f>VLOOKUP(J1470,银行退!A:K,11,FALSE)</f>
        <v>#N/A</v>
      </c>
    </row>
    <row r="1471" spans="1:15">
      <c r="A1471" s="1" t="s">
        <v>18356</v>
      </c>
      <c r="B1471" s="1" t="s">
        <v>18357</v>
      </c>
      <c r="C1471" s="1" t="s">
        <v>5887</v>
      </c>
      <c r="D1471" s="1" t="s">
        <v>5888</v>
      </c>
      <c r="E1471" s="1" t="s">
        <v>5889</v>
      </c>
      <c r="F1471" s="2">
        <v>23.29</v>
      </c>
      <c r="G1471" s="1" t="s">
        <v>711</v>
      </c>
      <c r="H1471" s="1" t="s">
        <v>514</v>
      </c>
      <c r="I1471" s="1" t="s">
        <v>515</v>
      </c>
      <c r="J1471" s="1" t="s">
        <v>18358</v>
      </c>
      <c r="K1471" s="1" t="s">
        <v>18359</v>
      </c>
      <c r="L1471" t="e">
        <f>VLOOKUP(B1471,HIS退!B:F,5,FALSE)</f>
        <v>#N/A</v>
      </c>
      <c r="M1471">
        <f>VLOOKUP(J1471,银行退!A:F,6,FALSE)</f>
        <v>23.29</v>
      </c>
      <c r="N1471" t="e">
        <f>VLOOKUP(J1471,银行退!A:J,10,FALSE)</f>
        <v>#N/A</v>
      </c>
      <c r="O1471" t="e">
        <f>VLOOKUP(J1471,银行退!A:K,11,FALSE)</f>
        <v>#N/A</v>
      </c>
    </row>
    <row r="1472" spans="1:15">
      <c r="A1472" s="1" t="s">
        <v>18360</v>
      </c>
      <c r="B1472" s="1" t="s">
        <v>18361</v>
      </c>
      <c r="C1472" s="1" t="s">
        <v>5891</v>
      </c>
      <c r="D1472" s="1" t="s">
        <v>5892</v>
      </c>
      <c r="E1472" s="1" t="s">
        <v>5893</v>
      </c>
      <c r="F1472" s="2">
        <v>482.5</v>
      </c>
      <c r="G1472" s="1" t="s">
        <v>711</v>
      </c>
      <c r="H1472" s="1" t="s">
        <v>514</v>
      </c>
      <c r="I1472" s="1" t="s">
        <v>515</v>
      </c>
      <c r="J1472" s="1" t="s">
        <v>18362</v>
      </c>
      <c r="K1472" s="1" t="s">
        <v>18363</v>
      </c>
      <c r="L1472" t="e">
        <f>VLOOKUP(B1472,HIS退!B:F,5,FALSE)</f>
        <v>#N/A</v>
      </c>
      <c r="M1472">
        <f>VLOOKUP(J1472,银行退!A:F,6,FALSE)</f>
        <v>482.5</v>
      </c>
      <c r="N1472" t="e">
        <f>VLOOKUP(J1472,银行退!A:J,10,FALSE)</f>
        <v>#N/A</v>
      </c>
      <c r="O1472" t="e">
        <f>VLOOKUP(J1472,银行退!A:K,11,FALSE)</f>
        <v>#N/A</v>
      </c>
    </row>
    <row r="1473" spans="1:15">
      <c r="A1473" s="1" t="s">
        <v>18364</v>
      </c>
      <c r="B1473" s="1" t="s">
        <v>18365</v>
      </c>
      <c r="C1473" s="1" t="s">
        <v>18366</v>
      </c>
      <c r="D1473" s="1" t="s">
        <v>5895</v>
      </c>
      <c r="E1473" s="1" t="s">
        <v>5896</v>
      </c>
      <c r="F1473" s="2">
        <v>18.98</v>
      </c>
      <c r="G1473" s="1" t="s">
        <v>711</v>
      </c>
      <c r="H1473" s="1" t="s">
        <v>517</v>
      </c>
      <c r="I1473" s="1" t="s">
        <v>122</v>
      </c>
      <c r="J1473" s="1" t="s">
        <v>18367</v>
      </c>
      <c r="K1473" s="1" t="s">
        <v>18368</v>
      </c>
      <c r="L1473" t="e">
        <f>VLOOKUP(B1473,HIS退!B:F,5,FALSE)</f>
        <v>#N/A</v>
      </c>
      <c r="M1473">
        <f>VLOOKUP(J1473,银行退!A:F,6,FALSE)</f>
        <v>18.98</v>
      </c>
      <c r="N1473" t="e">
        <f>VLOOKUP(J1473,银行退!A:J,10,FALSE)</f>
        <v>#N/A</v>
      </c>
      <c r="O1473" t="str">
        <f>VLOOKUP(J1473,银行退!A:K,11,FALSE)</f>
        <v>20170809</v>
      </c>
    </row>
    <row r="1474" spans="1:15">
      <c r="A1474" s="1" t="s">
        <v>18369</v>
      </c>
      <c r="B1474" s="1" t="s">
        <v>18370</v>
      </c>
      <c r="C1474" s="1" t="s">
        <v>5898</v>
      </c>
      <c r="D1474" s="1" t="s">
        <v>5899</v>
      </c>
      <c r="E1474" s="1" t="s">
        <v>5900</v>
      </c>
      <c r="F1474" s="2">
        <v>370</v>
      </c>
      <c r="G1474" s="1" t="s">
        <v>711</v>
      </c>
      <c r="H1474" s="1" t="s">
        <v>514</v>
      </c>
      <c r="I1474" s="1" t="s">
        <v>515</v>
      </c>
      <c r="J1474" s="1" t="s">
        <v>18371</v>
      </c>
      <c r="K1474" s="1" t="s">
        <v>18372</v>
      </c>
      <c r="L1474" t="e">
        <f>VLOOKUP(B1474,HIS退!B:F,5,FALSE)</f>
        <v>#N/A</v>
      </c>
      <c r="M1474">
        <f>VLOOKUP(J1474,银行退!A:F,6,FALSE)</f>
        <v>370</v>
      </c>
      <c r="N1474" t="e">
        <f>VLOOKUP(J1474,银行退!A:J,10,FALSE)</f>
        <v>#N/A</v>
      </c>
      <c r="O1474" t="e">
        <f>VLOOKUP(J1474,银行退!A:K,11,FALSE)</f>
        <v>#N/A</v>
      </c>
    </row>
    <row r="1475" spans="1:15">
      <c r="A1475" s="1" t="s">
        <v>18373</v>
      </c>
      <c r="B1475" s="1" t="s">
        <v>18374</v>
      </c>
      <c r="C1475" s="1" t="s">
        <v>5902</v>
      </c>
      <c r="D1475" s="1" t="s">
        <v>5903</v>
      </c>
      <c r="E1475" s="1" t="s">
        <v>5904</v>
      </c>
      <c r="F1475" s="2">
        <v>80.52</v>
      </c>
      <c r="G1475" s="1" t="s">
        <v>711</v>
      </c>
      <c r="H1475" s="1" t="s">
        <v>514</v>
      </c>
      <c r="I1475" s="1" t="s">
        <v>515</v>
      </c>
      <c r="J1475" s="1" t="s">
        <v>18375</v>
      </c>
      <c r="K1475" s="1" t="s">
        <v>18376</v>
      </c>
      <c r="L1475" t="e">
        <f>VLOOKUP(B1475,HIS退!B:F,5,FALSE)</f>
        <v>#N/A</v>
      </c>
      <c r="M1475">
        <f>VLOOKUP(J1475,银行退!A:F,6,FALSE)</f>
        <v>80.52</v>
      </c>
      <c r="N1475" t="e">
        <f>VLOOKUP(J1475,银行退!A:J,10,FALSE)</f>
        <v>#N/A</v>
      </c>
      <c r="O1475" t="e">
        <f>VLOOKUP(J1475,银行退!A:K,11,FALSE)</f>
        <v>#N/A</v>
      </c>
    </row>
    <row r="1476" spans="1:15">
      <c r="A1476" s="1" t="s">
        <v>18377</v>
      </c>
      <c r="B1476" s="1" t="s">
        <v>18378</v>
      </c>
      <c r="C1476" s="1" t="s">
        <v>5906</v>
      </c>
      <c r="D1476" s="1" t="s">
        <v>5907</v>
      </c>
      <c r="E1476" s="1" t="s">
        <v>5908</v>
      </c>
      <c r="F1476" s="2">
        <v>100</v>
      </c>
      <c r="G1476" s="1" t="s">
        <v>711</v>
      </c>
      <c r="H1476" s="1" t="s">
        <v>514</v>
      </c>
      <c r="I1476" s="1" t="s">
        <v>515</v>
      </c>
      <c r="J1476" s="1" t="s">
        <v>18379</v>
      </c>
      <c r="K1476" s="1" t="s">
        <v>18380</v>
      </c>
      <c r="L1476" t="e">
        <f>VLOOKUP(B1476,HIS退!B:F,5,FALSE)</f>
        <v>#N/A</v>
      </c>
      <c r="M1476">
        <f>VLOOKUP(J1476,银行退!A:F,6,FALSE)</f>
        <v>100</v>
      </c>
      <c r="N1476" t="e">
        <f>VLOOKUP(J1476,银行退!A:J,10,FALSE)</f>
        <v>#N/A</v>
      </c>
      <c r="O1476" t="e">
        <f>VLOOKUP(J1476,银行退!A:K,11,FALSE)</f>
        <v>#N/A</v>
      </c>
    </row>
    <row r="1477" spans="1:15">
      <c r="A1477" s="1" t="s">
        <v>18381</v>
      </c>
      <c r="B1477" s="1" t="s">
        <v>18382</v>
      </c>
      <c r="C1477" s="1" t="s">
        <v>5910</v>
      </c>
      <c r="D1477" s="1" t="s">
        <v>5911</v>
      </c>
      <c r="E1477" s="1" t="s">
        <v>5912</v>
      </c>
      <c r="F1477" s="2">
        <v>30000</v>
      </c>
      <c r="G1477" s="1" t="s">
        <v>711</v>
      </c>
      <c r="H1477" s="1" t="s">
        <v>514</v>
      </c>
      <c r="I1477" s="1" t="s">
        <v>515</v>
      </c>
      <c r="J1477" s="1" t="s">
        <v>18383</v>
      </c>
      <c r="K1477" s="1" t="s">
        <v>18384</v>
      </c>
      <c r="L1477" t="e">
        <f>VLOOKUP(B1477,HIS退!B:F,5,FALSE)</f>
        <v>#N/A</v>
      </c>
      <c r="M1477">
        <f>VLOOKUP(J1477,银行退!A:F,6,FALSE)</f>
        <v>30000</v>
      </c>
      <c r="N1477" t="e">
        <f>VLOOKUP(J1477,银行退!A:J,10,FALSE)</f>
        <v>#N/A</v>
      </c>
      <c r="O1477" t="e">
        <f>VLOOKUP(J1477,银行退!A:K,11,FALSE)</f>
        <v>#N/A</v>
      </c>
    </row>
    <row r="1478" spans="1:15">
      <c r="A1478" s="1" t="s">
        <v>18385</v>
      </c>
      <c r="B1478" s="1" t="s">
        <v>18386</v>
      </c>
      <c r="C1478" s="1" t="s">
        <v>5914</v>
      </c>
      <c r="D1478" s="1" t="s">
        <v>5915</v>
      </c>
      <c r="E1478" s="1" t="s">
        <v>5916</v>
      </c>
      <c r="F1478" s="2">
        <v>197</v>
      </c>
      <c r="G1478" s="1" t="s">
        <v>711</v>
      </c>
      <c r="H1478" s="1" t="s">
        <v>514</v>
      </c>
      <c r="I1478" s="1" t="s">
        <v>515</v>
      </c>
      <c r="J1478" s="1" t="s">
        <v>18387</v>
      </c>
      <c r="K1478" s="1" t="s">
        <v>18388</v>
      </c>
      <c r="L1478" t="e">
        <f>VLOOKUP(B1478,HIS退!B:F,5,FALSE)</f>
        <v>#N/A</v>
      </c>
      <c r="M1478">
        <f>VLOOKUP(J1478,银行退!A:F,6,FALSE)</f>
        <v>197</v>
      </c>
      <c r="N1478" t="e">
        <f>VLOOKUP(J1478,银行退!A:J,10,FALSE)</f>
        <v>#N/A</v>
      </c>
      <c r="O1478" t="e">
        <f>VLOOKUP(J1478,银行退!A:K,11,FALSE)</f>
        <v>#N/A</v>
      </c>
    </row>
    <row r="1479" spans="1:15">
      <c r="A1479" s="1" t="s">
        <v>18389</v>
      </c>
      <c r="B1479" s="1" t="s">
        <v>18390</v>
      </c>
      <c r="C1479" s="1" t="s">
        <v>5918</v>
      </c>
      <c r="D1479" s="1" t="s">
        <v>5492</v>
      </c>
      <c r="E1479" s="1" t="s">
        <v>5493</v>
      </c>
      <c r="F1479" s="2">
        <v>2793.72</v>
      </c>
      <c r="G1479" s="1" t="s">
        <v>711</v>
      </c>
      <c r="H1479" s="1" t="s">
        <v>514</v>
      </c>
      <c r="I1479" s="1" t="s">
        <v>515</v>
      </c>
      <c r="J1479" s="1" t="s">
        <v>18391</v>
      </c>
      <c r="K1479" s="1" t="s">
        <v>17907</v>
      </c>
      <c r="L1479" t="e">
        <f>VLOOKUP(B1479,HIS退!B:F,5,FALSE)</f>
        <v>#N/A</v>
      </c>
      <c r="M1479">
        <f>VLOOKUP(J1479,银行退!A:F,6,FALSE)</f>
        <v>2793.72</v>
      </c>
      <c r="N1479" t="e">
        <f>VLOOKUP(J1479,银行退!A:J,10,FALSE)</f>
        <v>#N/A</v>
      </c>
      <c r="O1479" t="e">
        <f>VLOOKUP(J1479,银行退!A:K,11,FALSE)</f>
        <v>#N/A</v>
      </c>
    </row>
    <row r="1480" spans="1:15">
      <c r="A1480" s="1" t="s">
        <v>18392</v>
      </c>
      <c r="B1480" s="1" t="s">
        <v>18393</v>
      </c>
      <c r="C1480" s="1" t="s">
        <v>5920</v>
      </c>
      <c r="D1480" s="1" t="s">
        <v>5427</v>
      </c>
      <c r="E1480" s="1" t="s">
        <v>380</v>
      </c>
      <c r="F1480" s="2">
        <v>2300</v>
      </c>
      <c r="G1480" s="1" t="s">
        <v>711</v>
      </c>
      <c r="H1480" s="1" t="s">
        <v>514</v>
      </c>
      <c r="I1480" s="1" t="s">
        <v>515</v>
      </c>
      <c r="J1480" s="1" t="s">
        <v>18394</v>
      </c>
      <c r="K1480" s="1" t="s">
        <v>17816</v>
      </c>
      <c r="L1480" t="e">
        <f>VLOOKUP(B1480,HIS退!B:F,5,FALSE)</f>
        <v>#N/A</v>
      </c>
      <c r="M1480">
        <f>VLOOKUP(J1480,银行退!A:F,6,FALSE)</f>
        <v>2300</v>
      </c>
      <c r="N1480" t="e">
        <f>VLOOKUP(J1480,银行退!A:J,10,FALSE)</f>
        <v>#N/A</v>
      </c>
      <c r="O1480" t="e">
        <f>VLOOKUP(J1480,银行退!A:K,11,FALSE)</f>
        <v>#N/A</v>
      </c>
    </row>
    <row r="1481" spans="1:15">
      <c r="A1481" s="1" t="s">
        <v>18395</v>
      </c>
      <c r="B1481" s="1" t="s">
        <v>18396</v>
      </c>
      <c r="C1481" s="1" t="s">
        <v>5922</v>
      </c>
      <c r="D1481" s="1" t="s">
        <v>5923</v>
      </c>
      <c r="E1481" s="1" t="s">
        <v>5924</v>
      </c>
      <c r="F1481" s="2">
        <v>444.94</v>
      </c>
      <c r="G1481" s="1" t="s">
        <v>711</v>
      </c>
      <c r="H1481" s="1" t="s">
        <v>514</v>
      </c>
      <c r="I1481" s="1" t="s">
        <v>515</v>
      </c>
      <c r="J1481" s="1" t="s">
        <v>18397</v>
      </c>
      <c r="K1481" s="1" t="s">
        <v>18398</v>
      </c>
      <c r="L1481" t="e">
        <f>VLOOKUP(B1481,HIS退!B:F,5,FALSE)</f>
        <v>#N/A</v>
      </c>
      <c r="M1481">
        <f>VLOOKUP(J1481,银行退!A:F,6,FALSE)</f>
        <v>444.94</v>
      </c>
      <c r="N1481" t="e">
        <f>VLOOKUP(J1481,银行退!A:J,10,FALSE)</f>
        <v>#N/A</v>
      </c>
      <c r="O1481" t="e">
        <f>VLOOKUP(J1481,银行退!A:K,11,FALSE)</f>
        <v>#N/A</v>
      </c>
    </row>
    <row r="1482" spans="1:15">
      <c r="A1482" s="1" t="s">
        <v>18399</v>
      </c>
      <c r="B1482" s="1" t="s">
        <v>18400</v>
      </c>
      <c r="C1482" s="1" t="s">
        <v>18401</v>
      </c>
      <c r="D1482" s="1" t="s">
        <v>167</v>
      </c>
      <c r="E1482" s="1" t="s">
        <v>103</v>
      </c>
      <c r="F1482" s="2">
        <v>225.8</v>
      </c>
      <c r="G1482" s="1" t="s">
        <v>711</v>
      </c>
      <c r="H1482" s="1" t="s">
        <v>517</v>
      </c>
      <c r="I1482" s="1" t="s">
        <v>122</v>
      </c>
      <c r="J1482" s="1" t="s">
        <v>18402</v>
      </c>
      <c r="K1482" s="1" t="s">
        <v>102</v>
      </c>
      <c r="L1482" t="e">
        <f>VLOOKUP(B1482,HIS退!B:F,5,FALSE)</f>
        <v>#N/A</v>
      </c>
      <c r="M1482">
        <f>VLOOKUP(J1482,银行退!A:F,6,FALSE)</f>
        <v>225.8</v>
      </c>
      <c r="N1482" t="e">
        <f>VLOOKUP(J1482,银行退!A:J,10,FALSE)</f>
        <v>#N/A</v>
      </c>
      <c r="O1482" t="str">
        <f>VLOOKUP(J1482,银行退!A:K,11,FALSE)</f>
        <v>20170809</v>
      </c>
    </row>
    <row r="1483" spans="1:15">
      <c r="A1483" s="1" t="s">
        <v>18403</v>
      </c>
      <c r="B1483" s="1" t="s">
        <v>18404</v>
      </c>
      <c r="C1483" s="1" t="s">
        <v>5927</v>
      </c>
      <c r="D1483" s="1" t="s">
        <v>4793</v>
      </c>
      <c r="E1483" s="1" t="s">
        <v>4794</v>
      </c>
      <c r="F1483" s="2">
        <v>300</v>
      </c>
      <c r="G1483" s="1" t="s">
        <v>711</v>
      </c>
      <c r="H1483" s="1" t="s">
        <v>514</v>
      </c>
      <c r="I1483" s="1" t="s">
        <v>515</v>
      </c>
      <c r="J1483" s="1" t="s">
        <v>18405</v>
      </c>
      <c r="K1483" s="1" t="s">
        <v>17127</v>
      </c>
      <c r="L1483" t="e">
        <f>VLOOKUP(B1483,HIS退!B:F,5,FALSE)</f>
        <v>#N/A</v>
      </c>
      <c r="M1483">
        <f>VLOOKUP(J1483,银行退!A:F,6,FALSE)</f>
        <v>300</v>
      </c>
      <c r="N1483" t="e">
        <f>VLOOKUP(J1483,银行退!A:J,10,FALSE)</f>
        <v>#N/A</v>
      </c>
      <c r="O1483" t="e">
        <f>VLOOKUP(J1483,银行退!A:K,11,FALSE)</f>
        <v>#N/A</v>
      </c>
    </row>
    <row r="1484" spans="1:15">
      <c r="A1484" s="1" t="s">
        <v>18406</v>
      </c>
      <c r="B1484" s="1" t="s">
        <v>18407</v>
      </c>
      <c r="C1484" s="1" t="s">
        <v>5929</v>
      </c>
      <c r="D1484" s="1" t="s">
        <v>5930</v>
      </c>
      <c r="E1484" s="1" t="s">
        <v>5931</v>
      </c>
      <c r="F1484" s="2">
        <v>480</v>
      </c>
      <c r="G1484" s="1" t="s">
        <v>711</v>
      </c>
      <c r="H1484" s="1" t="s">
        <v>514</v>
      </c>
      <c r="I1484" s="1" t="s">
        <v>515</v>
      </c>
      <c r="J1484" s="1" t="s">
        <v>18408</v>
      </c>
      <c r="K1484" s="1" t="s">
        <v>17127</v>
      </c>
      <c r="L1484" t="e">
        <f>VLOOKUP(B1484,HIS退!B:F,5,FALSE)</f>
        <v>#N/A</v>
      </c>
      <c r="M1484">
        <f>VLOOKUP(J1484,银行退!A:F,6,FALSE)</f>
        <v>480</v>
      </c>
      <c r="N1484" t="e">
        <f>VLOOKUP(J1484,银行退!A:J,10,FALSE)</f>
        <v>#N/A</v>
      </c>
      <c r="O1484" t="e">
        <f>VLOOKUP(J1484,银行退!A:K,11,FALSE)</f>
        <v>#N/A</v>
      </c>
    </row>
    <row r="1485" spans="1:15">
      <c r="A1485" s="1" t="s">
        <v>18409</v>
      </c>
      <c r="B1485" s="1" t="s">
        <v>18410</v>
      </c>
      <c r="C1485" s="1" t="s">
        <v>18411</v>
      </c>
      <c r="D1485" s="1" t="s">
        <v>5933</v>
      </c>
      <c r="E1485" s="1" t="s">
        <v>5934</v>
      </c>
      <c r="F1485" s="2">
        <v>100</v>
      </c>
      <c r="G1485" s="1" t="s">
        <v>711</v>
      </c>
      <c r="H1485" s="1" t="s">
        <v>517</v>
      </c>
      <c r="I1485" s="1" t="s">
        <v>122</v>
      </c>
      <c r="J1485" s="1" t="s">
        <v>18412</v>
      </c>
      <c r="K1485" s="1" t="s">
        <v>18413</v>
      </c>
      <c r="L1485" t="e">
        <f>VLOOKUP(B1485,HIS退!B:F,5,FALSE)</f>
        <v>#N/A</v>
      </c>
      <c r="M1485">
        <f>VLOOKUP(J1485,银行退!A:F,6,FALSE)</f>
        <v>100</v>
      </c>
      <c r="N1485" t="e">
        <f>VLOOKUP(J1485,银行退!A:J,10,FALSE)</f>
        <v>#N/A</v>
      </c>
      <c r="O1485" t="str">
        <f>VLOOKUP(J1485,银行退!A:K,11,FALSE)</f>
        <v>20170809</v>
      </c>
    </row>
    <row r="1486" spans="1:15">
      <c r="A1486" s="1" t="s">
        <v>18414</v>
      </c>
      <c r="B1486" s="1" t="s">
        <v>18415</v>
      </c>
      <c r="C1486" s="1" t="s">
        <v>5936</v>
      </c>
      <c r="D1486" s="1" t="s">
        <v>5937</v>
      </c>
      <c r="E1486" s="1" t="s">
        <v>5938</v>
      </c>
      <c r="F1486" s="2">
        <v>337.82</v>
      </c>
      <c r="G1486" s="1" t="s">
        <v>711</v>
      </c>
      <c r="H1486" s="1" t="s">
        <v>514</v>
      </c>
      <c r="I1486" s="1" t="s">
        <v>515</v>
      </c>
      <c r="J1486" s="1" t="s">
        <v>18416</v>
      </c>
      <c r="K1486" s="1" t="s">
        <v>18417</v>
      </c>
      <c r="L1486" t="e">
        <f>VLOOKUP(B1486,HIS退!B:F,5,FALSE)</f>
        <v>#N/A</v>
      </c>
      <c r="M1486">
        <f>VLOOKUP(J1486,银行退!A:F,6,FALSE)</f>
        <v>337.82</v>
      </c>
      <c r="N1486" t="e">
        <f>VLOOKUP(J1486,银行退!A:J,10,FALSE)</f>
        <v>#N/A</v>
      </c>
      <c r="O1486" t="e">
        <f>VLOOKUP(J1486,银行退!A:K,11,FALSE)</f>
        <v>#N/A</v>
      </c>
    </row>
    <row r="1487" spans="1:15">
      <c r="A1487" s="1" t="s">
        <v>18418</v>
      </c>
      <c r="B1487" s="1" t="s">
        <v>18419</v>
      </c>
      <c r="C1487" s="1" t="s">
        <v>5940</v>
      </c>
      <c r="D1487" s="1" t="s">
        <v>5941</v>
      </c>
      <c r="E1487" s="1" t="s">
        <v>5942</v>
      </c>
      <c r="F1487" s="2">
        <v>7500</v>
      </c>
      <c r="G1487" s="1" t="s">
        <v>711</v>
      </c>
      <c r="H1487" s="1" t="s">
        <v>514</v>
      </c>
      <c r="I1487" s="1" t="s">
        <v>515</v>
      </c>
      <c r="J1487" s="1" t="s">
        <v>18420</v>
      </c>
      <c r="K1487" s="1" t="s">
        <v>18421</v>
      </c>
      <c r="L1487" t="e">
        <f>VLOOKUP(B1487,HIS退!B:F,5,FALSE)</f>
        <v>#N/A</v>
      </c>
      <c r="M1487">
        <f>VLOOKUP(J1487,银行退!A:F,6,FALSE)</f>
        <v>7500</v>
      </c>
      <c r="N1487" t="e">
        <f>VLOOKUP(J1487,银行退!A:J,10,FALSE)</f>
        <v>#N/A</v>
      </c>
      <c r="O1487" t="e">
        <f>VLOOKUP(J1487,银行退!A:K,11,FALSE)</f>
        <v>#N/A</v>
      </c>
    </row>
    <row r="1488" spans="1:15">
      <c r="A1488" s="1" t="s">
        <v>18422</v>
      </c>
      <c r="B1488" s="1" t="s">
        <v>18423</v>
      </c>
      <c r="C1488" s="1" t="s">
        <v>18424</v>
      </c>
      <c r="D1488" s="1" t="s">
        <v>5944</v>
      </c>
      <c r="E1488" s="1" t="s">
        <v>358</v>
      </c>
      <c r="F1488" s="2">
        <v>200</v>
      </c>
      <c r="G1488" s="1" t="s">
        <v>711</v>
      </c>
      <c r="H1488" s="1" t="s">
        <v>517</v>
      </c>
      <c r="I1488" s="1" t="s">
        <v>122</v>
      </c>
      <c r="J1488" s="1" t="s">
        <v>18425</v>
      </c>
      <c r="K1488" s="1" t="s">
        <v>18426</v>
      </c>
      <c r="L1488" t="e">
        <f>VLOOKUP(B1488,HIS退!B:F,5,FALSE)</f>
        <v>#N/A</v>
      </c>
      <c r="M1488">
        <f>VLOOKUP(J1488,银行退!A:F,6,FALSE)</f>
        <v>200</v>
      </c>
      <c r="N1488" t="e">
        <f>VLOOKUP(J1488,银行退!A:J,10,FALSE)</f>
        <v>#N/A</v>
      </c>
      <c r="O1488" t="str">
        <f>VLOOKUP(J1488,银行退!A:K,11,FALSE)</f>
        <v>20170809</v>
      </c>
    </row>
    <row r="1489" spans="1:15">
      <c r="A1489" s="1" t="s">
        <v>18427</v>
      </c>
      <c r="B1489" s="1" t="s">
        <v>18428</v>
      </c>
      <c r="C1489" s="1" t="s">
        <v>5946</v>
      </c>
      <c r="D1489" s="1" t="s">
        <v>5947</v>
      </c>
      <c r="E1489" s="1" t="s">
        <v>5948</v>
      </c>
      <c r="F1489" s="2">
        <v>834.14</v>
      </c>
      <c r="G1489" s="1" t="s">
        <v>711</v>
      </c>
      <c r="H1489" s="1" t="s">
        <v>514</v>
      </c>
      <c r="I1489" s="1" t="s">
        <v>515</v>
      </c>
      <c r="J1489" s="1" t="s">
        <v>18429</v>
      </c>
      <c r="K1489" s="1" t="s">
        <v>18430</v>
      </c>
      <c r="L1489" t="e">
        <f>VLOOKUP(B1489,HIS退!B:F,5,FALSE)</f>
        <v>#N/A</v>
      </c>
      <c r="M1489">
        <f>VLOOKUP(J1489,银行退!A:F,6,FALSE)</f>
        <v>834.14</v>
      </c>
      <c r="N1489" t="e">
        <f>VLOOKUP(J1489,银行退!A:J,10,FALSE)</f>
        <v>#N/A</v>
      </c>
      <c r="O1489" t="e">
        <f>VLOOKUP(J1489,银行退!A:K,11,FALSE)</f>
        <v>#N/A</v>
      </c>
    </row>
    <row r="1490" spans="1:15">
      <c r="A1490" s="1" t="s">
        <v>18431</v>
      </c>
      <c r="B1490" s="1" t="s">
        <v>18432</v>
      </c>
      <c r="C1490" s="1" t="s">
        <v>5950</v>
      </c>
      <c r="D1490" s="1" t="s">
        <v>5951</v>
      </c>
      <c r="E1490" s="1" t="s">
        <v>5952</v>
      </c>
      <c r="F1490" s="2">
        <v>1990.82</v>
      </c>
      <c r="G1490" s="1" t="s">
        <v>711</v>
      </c>
      <c r="H1490" s="1" t="s">
        <v>514</v>
      </c>
      <c r="I1490" s="1" t="s">
        <v>515</v>
      </c>
      <c r="J1490" s="1" t="s">
        <v>18433</v>
      </c>
      <c r="K1490" s="1" t="s">
        <v>18434</v>
      </c>
      <c r="L1490" t="e">
        <f>VLOOKUP(B1490,HIS退!B:F,5,FALSE)</f>
        <v>#N/A</v>
      </c>
      <c r="M1490">
        <f>VLOOKUP(J1490,银行退!A:F,6,FALSE)</f>
        <v>1990.82</v>
      </c>
      <c r="N1490" t="e">
        <f>VLOOKUP(J1490,银行退!A:J,10,FALSE)</f>
        <v>#N/A</v>
      </c>
      <c r="O1490" t="e">
        <f>VLOOKUP(J1490,银行退!A:K,11,FALSE)</f>
        <v>#N/A</v>
      </c>
    </row>
    <row r="1491" spans="1:15">
      <c r="A1491" s="1" t="s">
        <v>18435</v>
      </c>
      <c r="B1491" s="1" t="s">
        <v>18436</v>
      </c>
      <c r="C1491" s="1" t="s">
        <v>18437</v>
      </c>
      <c r="D1491" s="1" t="s">
        <v>5954</v>
      </c>
      <c r="E1491" s="1" t="s">
        <v>5955</v>
      </c>
      <c r="F1491" s="2">
        <v>199.45</v>
      </c>
      <c r="G1491" s="1" t="s">
        <v>711</v>
      </c>
      <c r="H1491" s="1" t="s">
        <v>517</v>
      </c>
      <c r="I1491" s="1" t="s">
        <v>122</v>
      </c>
      <c r="J1491" s="1" t="s">
        <v>18438</v>
      </c>
      <c r="K1491" s="1" t="s">
        <v>18439</v>
      </c>
      <c r="L1491" t="e">
        <f>VLOOKUP(B1491,HIS退!B:F,5,FALSE)</f>
        <v>#N/A</v>
      </c>
      <c r="M1491">
        <f>VLOOKUP(J1491,银行退!A:F,6,FALSE)</f>
        <v>199.45</v>
      </c>
      <c r="N1491" t="e">
        <f>VLOOKUP(J1491,银行退!A:J,10,FALSE)</f>
        <v>#N/A</v>
      </c>
      <c r="O1491" t="str">
        <f>VLOOKUP(J1491,银行退!A:K,11,FALSE)</f>
        <v>20170809</v>
      </c>
    </row>
    <row r="1492" spans="1:15">
      <c r="A1492" s="1" t="s">
        <v>18440</v>
      </c>
      <c r="B1492" s="1" t="s">
        <v>18441</v>
      </c>
      <c r="C1492" s="1" t="s">
        <v>5957</v>
      </c>
      <c r="D1492" s="1" t="s">
        <v>5958</v>
      </c>
      <c r="E1492" s="1" t="s">
        <v>36</v>
      </c>
      <c r="F1492" s="2">
        <v>11500.88</v>
      </c>
      <c r="G1492" s="1" t="s">
        <v>711</v>
      </c>
      <c r="H1492" s="1" t="s">
        <v>514</v>
      </c>
      <c r="I1492" s="1" t="s">
        <v>515</v>
      </c>
      <c r="J1492" s="1" t="s">
        <v>18442</v>
      </c>
      <c r="K1492" s="1" t="s">
        <v>18443</v>
      </c>
      <c r="L1492" t="e">
        <f>VLOOKUP(B1492,HIS退!B:F,5,FALSE)</f>
        <v>#N/A</v>
      </c>
      <c r="M1492">
        <f>VLOOKUP(J1492,银行退!A:F,6,FALSE)</f>
        <v>11500.88</v>
      </c>
      <c r="N1492" t="e">
        <f>VLOOKUP(J1492,银行退!A:J,10,FALSE)</f>
        <v>#N/A</v>
      </c>
      <c r="O1492" t="e">
        <f>VLOOKUP(J1492,银行退!A:K,11,FALSE)</f>
        <v>#N/A</v>
      </c>
    </row>
    <row r="1493" spans="1:15">
      <c r="A1493" s="1" t="s">
        <v>18444</v>
      </c>
      <c r="B1493" s="1" t="s">
        <v>18445</v>
      </c>
      <c r="C1493" s="1" t="s">
        <v>5960</v>
      </c>
      <c r="D1493" s="1" t="s">
        <v>5961</v>
      </c>
      <c r="E1493" s="1" t="s">
        <v>5962</v>
      </c>
      <c r="F1493" s="2">
        <v>274</v>
      </c>
      <c r="G1493" s="1" t="s">
        <v>711</v>
      </c>
      <c r="H1493" s="1" t="s">
        <v>514</v>
      </c>
      <c r="I1493" s="1" t="s">
        <v>515</v>
      </c>
      <c r="J1493" s="1" t="s">
        <v>18446</v>
      </c>
      <c r="K1493" s="1" t="s">
        <v>18447</v>
      </c>
      <c r="L1493" t="e">
        <f>VLOOKUP(B1493,HIS退!B:F,5,FALSE)</f>
        <v>#N/A</v>
      </c>
      <c r="M1493">
        <f>VLOOKUP(J1493,银行退!A:F,6,FALSE)</f>
        <v>274</v>
      </c>
      <c r="N1493" t="e">
        <f>VLOOKUP(J1493,银行退!A:J,10,FALSE)</f>
        <v>#N/A</v>
      </c>
      <c r="O1493" t="e">
        <f>VLOOKUP(J1493,银行退!A:K,11,FALSE)</f>
        <v>#N/A</v>
      </c>
    </row>
    <row r="1494" spans="1:15">
      <c r="A1494" s="1" t="s">
        <v>18448</v>
      </c>
      <c r="B1494" s="1" t="s">
        <v>18449</v>
      </c>
      <c r="C1494" s="1" t="s">
        <v>5964</v>
      </c>
      <c r="D1494" s="1" t="s">
        <v>2829</v>
      </c>
      <c r="E1494" s="1" t="s">
        <v>2830</v>
      </c>
      <c r="F1494" s="2">
        <v>496.5</v>
      </c>
      <c r="G1494" s="1" t="s">
        <v>711</v>
      </c>
      <c r="H1494" s="1" t="s">
        <v>514</v>
      </c>
      <c r="I1494" s="1" t="s">
        <v>515</v>
      </c>
      <c r="J1494" s="1" t="s">
        <v>18450</v>
      </c>
      <c r="K1494" s="1" t="s">
        <v>14903</v>
      </c>
      <c r="L1494" t="e">
        <f>VLOOKUP(B1494,HIS退!B:F,5,FALSE)</f>
        <v>#N/A</v>
      </c>
      <c r="M1494">
        <f>VLOOKUP(J1494,银行退!A:F,6,FALSE)</f>
        <v>496.5</v>
      </c>
      <c r="N1494" t="e">
        <f>VLOOKUP(J1494,银行退!A:J,10,FALSE)</f>
        <v>#N/A</v>
      </c>
      <c r="O1494" t="e">
        <f>VLOOKUP(J1494,银行退!A:K,11,FALSE)</f>
        <v>#N/A</v>
      </c>
    </row>
    <row r="1495" spans="1:15">
      <c r="A1495" s="1" t="s">
        <v>5969</v>
      </c>
      <c r="B1495" s="1" t="s">
        <v>18451</v>
      </c>
      <c r="C1495" s="1" t="s">
        <v>5966</v>
      </c>
      <c r="D1495" s="1" t="s">
        <v>5967</v>
      </c>
      <c r="E1495" s="1" t="s">
        <v>5968</v>
      </c>
      <c r="F1495" s="2">
        <v>3436</v>
      </c>
      <c r="G1495" s="1" t="s">
        <v>711</v>
      </c>
      <c r="H1495" s="1" t="s">
        <v>514</v>
      </c>
      <c r="I1495" s="1" t="s">
        <v>515</v>
      </c>
      <c r="J1495" s="1" t="s">
        <v>18452</v>
      </c>
      <c r="K1495" s="1" t="s">
        <v>18453</v>
      </c>
      <c r="L1495" t="e">
        <f>VLOOKUP(B1495,HIS退!B:F,5,FALSE)</f>
        <v>#N/A</v>
      </c>
      <c r="M1495">
        <f>VLOOKUP(J1495,银行退!A:F,6,FALSE)</f>
        <v>3436</v>
      </c>
      <c r="N1495" t="e">
        <f>VLOOKUP(J1495,银行退!A:J,10,FALSE)</f>
        <v>#N/A</v>
      </c>
      <c r="O1495" t="e">
        <f>VLOOKUP(J1495,银行退!A:K,11,FALSE)</f>
        <v>#N/A</v>
      </c>
    </row>
    <row r="1496" spans="1:15">
      <c r="A1496" s="1" t="s">
        <v>18454</v>
      </c>
      <c r="B1496" s="1" t="s">
        <v>18455</v>
      </c>
      <c r="C1496" s="1" t="s">
        <v>5970</v>
      </c>
      <c r="D1496" s="1" t="s">
        <v>5971</v>
      </c>
      <c r="E1496" s="1" t="s">
        <v>5972</v>
      </c>
      <c r="F1496" s="2">
        <v>181.92</v>
      </c>
      <c r="G1496" s="1" t="s">
        <v>711</v>
      </c>
      <c r="H1496" s="1" t="s">
        <v>514</v>
      </c>
      <c r="I1496" s="1" t="s">
        <v>515</v>
      </c>
      <c r="J1496" s="1" t="s">
        <v>18456</v>
      </c>
      <c r="K1496" s="1" t="s">
        <v>18457</v>
      </c>
      <c r="L1496" t="e">
        <f>VLOOKUP(B1496,HIS退!B:F,5,FALSE)</f>
        <v>#N/A</v>
      </c>
      <c r="M1496">
        <f>VLOOKUP(J1496,银行退!A:F,6,FALSE)</f>
        <v>181.92</v>
      </c>
      <c r="N1496" t="e">
        <f>VLOOKUP(J1496,银行退!A:J,10,FALSE)</f>
        <v>#N/A</v>
      </c>
      <c r="O1496" t="e">
        <f>VLOOKUP(J1496,银行退!A:K,11,FALSE)</f>
        <v>#N/A</v>
      </c>
    </row>
    <row r="1497" spans="1:15">
      <c r="A1497" s="1" t="s">
        <v>18458</v>
      </c>
      <c r="B1497" s="1" t="s">
        <v>18459</v>
      </c>
      <c r="C1497" s="1" t="s">
        <v>5974</v>
      </c>
      <c r="D1497" s="1" t="s">
        <v>5975</v>
      </c>
      <c r="E1497" s="1" t="s">
        <v>5976</v>
      </c>
      <c r="F1497" s="2">
        <v>5402</v>
      </c>
      <c r="G1497" s="1" t="s">
        <v>711</v>
      </c>
      <c r="H1497" s="1" t="s">
        <v>514</v>
      </c>
      <c r="I1497" s="1" t="s">
        <v>515</v>
      </c>
      <c r="J1497" s="1" t="s">
        <v>18460</v>
      </c>
      <c r="K1497" s="1" t="s">
        <v>18461</v>
      </c>
      <c r="L1497" t="e">
        <f>VLOOKUP(B1497,HIS退!B:F,5,FALSE)</f>
        <v>#N/A</v>
      </c>
      <c r="M1497">
        <f>VLOOKUP(J1497,银行退!A:F,6,FALSE)</f>
        <v>5402</v>
      </c>
      <c r="N1497" t="e">
        <f>VLOOKUP(J1497,银行退!A:J,10,FALSE)</f>
        <v>#N/A</v>
      </c>
      <c r="O1497" t="e">
        <f>VLOOKUP(J1497,银行退!A:K,11,FALSE)</f>
        <v>#N/A</v>
      </c>
    </row>
    <row r="1498" spans="1:15">
      <c r="A1498" s="1" t="s">
        <v>18462</v>
      </c>
      <c r="B1498" s="1" t="s">
        <v>18463</v>
      </c>
      <c r="C1498" s="1" t="s">
        <v>5978</v>
      </c>
      <c r="D1498" s="1" t="s">
        <v>5979</v>
      </c>
      <c r="E1498" s="1" t="s">
        <v>5980</v>
      </c>
      <c r="F1498" s="2">
        <v>5000</v>
      </c>
      <c r="G1498" s="1" t="s">
        <v>711</v>
      </c>
      <c r="H1498" s="1" t="s">
        <v>514</v>
      </c>
      <c r="I1498" s="1" t="s">
        <v>515</v>
      </c>
      <c r="J1498" s="1" t="s">
        <v>18464</v>
      </c>
      <c r="K1498" s="1" t="s">
        <v>18465</v>
      </c>
      <c r="L1498" t="e">
        <f>VLOOKUP(B1498,HIS退!B:F,5,FALSE)</f>
        <v>#N/A</v>
      </c>
      <c r="M1498">
        <f>VLOOKUP(J1498,银行退!A:F,6,FALSE)</f>
        <v>5000</v>
      </c>
      <c r="N1498" t="e">
        <f>VLOOKUP(J1498,银行退!A:J,10,FALSE)</f>
        <v>#N/A</v>
      </c>
      <c r="O1498" t="e">
        <f>VLOOKUP(J1498,银行退!A:K,11,FALSE)</f>
        <v>#N/A</v>
      </c>
    </row>
    <row r="1499" spans="1:15">
      <c r="A1499" s="1" t="s">
        <v>18466</v>
      </c>
      <c r="B1499" s="1" t="s">
        <v>18467</v>
      </c>
      <c r="C1499" s="1" t="s">
        <v>5982</v>
      </c>
      <c r="D1499" s="1" t="s">
        <v>5983</v>
      </c>
      <c r="E1499" s="1" t="s">
        <v>5984</v>
      </c>
      <c r="F1499" s="2">
        <v>450</v>
      </c>
      <c r="G1499" s="1" t="s">
        <v>711</v>
      </c>
      <c r="H1499" s="1" t="s">
        <v>514</v>
      </c>
      <c r="I1499" s="1" t="s">
        <v>515</v>
      </c>
      <c r="J1499" s="1" t="s">
        <v>18468</v>
      </c>
      <c r="K1499" s="1" t="s">
        <v>18469</v>
      </c>
      <c r="L1499" t="e">
        <f>VLOOKUP(B1499,HIS退!B:F,5,FALSE)</f>
        <v>#N/A</v>
      </c>
      <c r="M1499">
        <f>VLOOKUP(J1499,银行退!A:F,6,FALSE)</f>
        <v>450</v>
      </c>
      <c r="N1499" t="e">
        <f>VLOOKUP(J1499,银行退!A:J,10,FALSE)</f>
        <v>#N/A</v>
      </c>
      <c r="O1499" t="e">
        <f>VLOOKUP(J1499,银行退!A:K,11,FALSE)</f>
        <v>#N/A</v>
      </c>
    </row>
    <row r="1500" spans="1:15">
      <c r="A1500" s="1" t="s">
        <v>18470</v>
      </c>
      <c r="B1500" s="1" t="s">
        <v>18471</v>
      </c>
      <c r="C1500" s="1" t="s">
        <v>5986</v>
      </c>
      <c r="D1500" s="1" t="s">
        <v>5987</v>
      </c>
      <c r="E1500" s="1" t="s">
        <v>5988</v>
      </c>
      <c r="F1500" s="2">
        <v>149</v>
      </c>
      <c r="G1500" s="1" t="s">
        <v>711</v>
      </c>
      <c r="H1500" s="1" t="s">
        <v>514</v>
      </c>
      <c r="I1500" s="1" t="s">
        <v>515</v>
      </c>
      <c r="J1500" s="1" t="s">
        <v>18472</v>
      </c>
      <c r="K1500" s="1" t="s">
        <v>18473</v>
      </c>
      <c r="L1500" t="e">
        <f>VLOOKUP(B1500,HIS退!B:F,5,FALSE)</f>
        <v>#N/A</v>
      </c>
      <c r="M1500">
        <f>VLOOKUP(J1500,银行退!A:F,6,FALSE)</f>
        <v>149</v>
      </c>
      <c r="N1500" t="e">
        <f>VLOOKUP(J1500,银行退!A:J,10,FALSE)</f>
        <v>#N/A</v>
      </c>
      <c r="O1500" t="e">
        <f>VLOOKUP(J1500,银行退!A:K,11,FALSE)</f>
        <v>#N/A</v>
      </c>
    </row>
    <row r="1501" spans="1:15">
      <c r="A1501" s="1" t="s">
        <v>18474</v>
      </c>
      <c r="B1501" s="1" t="s">
        <v>18475</v>
      </c>
      <c r="C1501" s="1" t="s">
        <v>5993</v>
      </c>
      <c r="D1501" s="1" t="s">
        <v>5994</v>
      </c>
      <c r="E1501" s="1" t="s">
        <v>5995</v>
      </c>
      <c r="F1501" s="2">
        <v>5033.71</v>
      </c>
      <c r="G1501" s="1" t="s">
        <v>711</v>
      </c>
      <c r="H1501" s="1" t="s">
        <v>514</v>
      </c>
      <c r="I1501" s="1" t="s">
        <v>515</v>
      </c>
      <c r="J1501" s="1" t="s">
        <v>18476</v>
      </c>
      <c r="K1501" s="1" t="s">
        <v>18477</v>
      </c>
      <c r="L1501" t="e">
        <f>VLOOKUP(B1501,HIS退!B:F,5,FALSE)</f>
        <v>#N/A</v>
      </c>
      <c r="M1501">
        <f>VLOOKUP(J1501,银行退!A:F,6,FALSE)</f>
        <v>5033.71</v>
      </c>
      <c r="N1501" t="e">
        <f>VLOOKUP(J1501,银行退!A:J,10,FALSE)</f>
        <v>#N/A</v>
      </c>
      <c r="O1501" t="e">
        <f>VLOOKUP(J1501,银行退!A:K,11,FALSE)</f>
        <v>#N/A</v>
      </c>
    </row>
    <row r="1502" spans="1:15">
      <c r="A1502" s="1" t="s">
        <v>18474</v>
      </c>
      <c r="B1502" s="1" t="s">
        <v>18478</v>
      </c>
      <c r="C1502" s="1" t="s">
        <v>5990</v>
      </c>
      <c r="D1502" s="1" t="s">
        <v>5991</v>
      </c>
      <c r="E1502" s="1" t="s">
        <v>5992</v>
      </c>
      <c r="F1502" s="2">
        <v>462.14</v>
      </c>
      <c r="G1502" s="1" t="s">
        <v>711</v>
      </c>
      <c r="H1502" s="1" t="s">
        <v>514</v>
      </c>
      <c r="I1502" s="1" t="s">
        <v>515</v>
      </c>
      <c r="J1502" s="1" t="s">
        <v>18479</v>
      </c>
      <c r="K1502" s="1" t="s">
        <v>18480</v>
      </c>
      <c r="L1502" t="e">
        <f>VLOOKUP(B1502,HIS退!B:F,5,FALSE)</f>
        <v>#N/A</v>
      </c>
      <c r="M1502">
        <f>VLOOKUP(J1502,银行退!A:F,6,FALSE)</f>
        <v>462.14</v>
      </c>
      <c r="N1502" t="e">
        <f>VLOOKUP(J1502,银行退!A:J,10,FALSE)</f>
        <v>#N/A</v>
      </c>
      <c r="O1502" t="e">
        <f>VLOOKUP(J1502,银行退!A:K,11,FALSE)</f>
        <v>#N/A</v>
      </c>
    </row>
    <row r="1503" spans="1:15">
      <c r="A1503" s="1" t="s">
        <v>18481</v>
      </c>
      <c r="B1503" s="1" t="s">
        <v>18482</v>
      </c>
      <c r="C1503" s="1" t="s">
        <v>18483</v>
      </c>
      <c r="D1503" s="1" t="s">
        <v>322</v>
      </c>
      <c r="E1503" s="1" t="s">
        <v>323</v>
      </c>
      <c r="F1503" s="2">
        <v>145.5</v>
      </c>
      <c r="G1503" s="1" t="s">
        <v>711</v>
      </c>
      <c r="H1503" s="1" t="s">
        <v>517</v>
      </c>
      <c r="I1503" s="1" t="s">
        <v>122</v>
      </c>
      <c r="J1503" s="1" t="s">
        <v>18484</v>
      </c>
      <c r="K1503" s="1" t="s">
        <v>595</v>
      </c>
      <c r="L1503" t="e">
        <f>VLOOKUP(B1503,HIS退!B:F,5,FALSE)</f>
        <v>#N/A</v>
      </c>
      <c r="M1503">
        <f>VLOOKUP(J1503,银行退!A:F,6,FALSE)</f>
        <v>145.5</v>
      </c>
      <c r="N1503" t="e">
        <f>VLOOKUP(J1503,银行退!A:J,10,FALSE)</f>
        <v>#N/A</v>
      </c>
      <c r="O1503" t="str">
        <f>VLOOKUP(J1503,银行退!A:K,11,FALSE)</f>
        <v>20170809</v>
      </c>
    </row>
    <row r="1504" spans="1:15">
      <c r="A1504" s="1" t="s">
        <v>18485</v>
      </c>
      <c r="B1504" s="1" t="s">
        <v>18486</v>
      </c>
      <c r="C1504" s="1" t="s">
        <v>5998</v>
      </c>
      <c r="D1504" s="1" t="s">
        <v>5999</v>
      </c>
      <c r="E1504" s="1" t="s">
        <v>6000</v>
      </c>
      <c r="F1504" s="2">
        <v>8153.05</v>
      </c>
      <c r="G1504" s="1" t="s">
        <v>711</v>
      </c>
      <c r="H1504" s="1" t="s">
        <v>514</v>
      </c>
      <c r="I1504" s="1" t="s">
        <v>515</v>
      </c>
      <c r="J1504" s="1" t="s">
        <v>18487</v>
      </c>
      <c r="K1504" s="1" t="s">
        <v>18488</v>
      </c>
      <c r="L1504" t="e">
        <f>VLOOKUP(B1504,HIS退!B:F,5,FALSE)</f>
        <v>#N/A</v>
      </c>
      <c r="M1504">
        <f>VLOOKUP(J1504,银行退!A:F,6,FALSE)</f>
        <v>8153.05</v>
      </c>
      <c r="N1504" t="e">
        <f>VLOOKUP(J1504,银行退!A:J,10,FALSE)</f>
        <v>#N/A</v>
      </c>
      <c r="O1504" t="e">
        <f>VLOOKUP(J1504,银行退!A:K,11,FALSE)</f>
        <v>#N/A</v>
      </c>
    </row>
    <row r="1505" spans="1:15">
      <c r="A1505" s="1" t="s">
        <v>18489</v>
      </c>
      <c r="B1505" s="1" t="s">
        <v>18490</v>
      </c>
      <c r="C1505" s="1" t="s">
        <v>6002</v>
      </c>
      <c r="D1505" s="1" t="s">
        <v>6003</v>
      </c>
      <c r="E1505" s="1" t="s">
        <v>6004</v>
      </c>
      <c r="F1505" s="2">
        <v>125.45</v>
      </c>
      <c r="G1505" s="1" t="s">
        <v>711</v>
      </c>
      <c r="H1505" s="1" t="s">
        <v>514</v>
      </c>
      <c r="I1505" s="1" t="s">
        <v>515</v>
      </c>
      <c r="J1505" s="1" t="s">
        <v>18491</v>
      </c>
      <c r="K1505" s="1" t="s">
        <v>18492</v>
      </c>
      <c r="L1505" t="e">
        <f>VLOOKUP(B1505,HIS退!B:F,5,FALSE)</f>
        <v>#N/A</v>
      </c>
      <c r="M1505">
        <f>VLOOKUP(J1505,银行退!A:F,6,FALSE)</f>
        <v>125.45</v>
      </c>
      <c r="N1505" t="e">
        <f>VLOOKUP(J1505,银行退!A:J,10,FALSE)</f>
        <v>#N/A</v>
      </c>
      <c r="O1505" t="e">
        <f>VLOOKUP(J1505,银行退!A:K,11,FALSE)</f>
        <v>#N/A</v>
      </c>
    </row>
    <row r="1506" spans="1:15">
      <c r="A1506" s="1" t="s">
        <v>18493</v>
      </c>
      <c r="B1506" s="1" t="s">
        <v>18494</v>
      </c>
      <c r="C1506" s="1" t="s">
        <v>6006</v>
      </c>
      <c r="D1506" s="1" t="s">
        <v>6007</v>
      </c>
      <c r="E1506" s="1" t="s">
        <v>6008</v>
      </c>
      <c r="F1506" s="2">
        <v>751.53</v>
      </c>
      <c r="G1506" s="1" t="s">
        <v>711</v>
      </c>
      <c r="H1506" s="1" t="s">
        <v>514</v>
      </c>
      <c r="I1506" s="1" t="s">
        <v>515</v>
      </c>
      <c r="J1506" s="1" t="s">
        <v>18495</v>
      </c>
      <c r="K1506" s="1" t="s">
        <v>18496</v>
      </c>
      <c r="L1506" t="e">
        <f>VLOOKUP(B1506,HIS退!B:F,5,FALSE)</f>
        <v>#N/A</v>
      </c>
      <c r="M1506">
        <f>VLOOKUP(J1506,银行退!A:F,6,FALSE)</f>
        <v>751.53</v>
      </c>
      <c r="N1506" t="e">
        <f>VLOOKUP(J1506,银行退!A:J,10,FALSE)</f>
        <v>#N/A</v>
      </c>
      <c r="O1506" t="e">
        <f>VLOOKUP(J1506,银行退!A:K,11,FALSE)</f>
        <v>#N/A</v>
      </c>
    </row>
    <row r="1507" spans="1:15">
      <c r="A1507" s="1" t="s">
        <v>18497</v>
      </c>
      <c r="B1507" s="1" t="s">
        <v>18498</v>
      </c>
      <c r="C1507" s="1" t="s">
        <v>18499</v>
      </c>
      <c r="D1507" s="1" t="s">
        <v>6010</v>
      </c>
      <c r="E1507" s="1" t="s">
        <v>18</v>
      </c>
      <c r="F1507" s="2">
        <v>528.91999999999996</v>
      </c>
      <c r="G1507" s="1" t="s">
        <v>711</v>
      </c>
      <c r="H1507" s="1" t="s">
        <v>517</v>
      </c>
      <c r="I1507" s="1" t="s">
        <v>517</v>
      </c>
      <c r="J1507" s="1" t="s">
        <v>18500</v>
      </c>
      <c r="K1507" s="1" t="s">
        <v>18501</v>
      </c>
      <c r="L1507" t="e">
        <f>VLOOKUP(B1507,HIS退!B:F,5,FALSE)</f>
        <v>#N/A</v>
      </c>
      <c r="M1507">
        <f>VLOOKUP(J1507,银行退!A:F,6,FALSE)</f>
        <v>528.91999999999996</v>
      </c>
      <c r="N1507" t="e">
        <f>VLOOKUP(J1507,银行退!A:J,10,FALSE)</f>
        <v>#N/A</v>
      </c>
      <c r="O1507" t="str">
        <f>VLOOKUP(J1507,银行退!A:K,11,FALSE)</f>
        <v>20170809</v>
      </c>
    </row>
    <row r="1508" spans="1:15">
      <c r="A1508" s="1" t="s">
        <v>18502</v>
      </c>
      <c r="B1508" s="1" t="s">
        <v>18503</v>
      </c>
      <c r="C1508" s="1" t="s">
        <v>6012</v>
      </c>
      <c r="D1508" s="1" t="s">
        <v>5146</v>
      </c>
      <c r="E1508" s="1" t="s">
        <v>5147</v>
      </c>
      <c r="F1508" s="2">
        <v>3000</v>
      </c>
      <c r="G1508" s="1" t="s">
        <v>711</v>
      </c>
      <c r="H1508" s="1" t="s">
        <v>514</v>
      </c>
      <c r="I1508" s="1" t="s">
        <v>515</v>
      </c>
      <c r="J1508" s="1" t="s">
        <v>18504</v>
      </c>
      <c r="K1508" s="1" t="s">
        <v>18505</v>
      </c>
      <c r="L1508" t="e">
        <f>VLOOKUP(B1508,HIS退!B:F,5,FALSE)</f>
        <v>#N/A</v>
      </c>
      <c r="M1508">
        <f>VLOOKUP(J1508,银行退!A:F,6,FALSE)</f>
        <v>3000</v>
      </c>
      <c r="N1508" t="e">
        <f>VLOOKUP(J1508,银行退!A:J,10,FALSE)</f>
        <v>#N/A</v>
      </c>
      <c r="O1508" t="e">
        <f>VLOOKUP(J1508,银行退!A:K,11,FALSE)</f>
        <v>#N/A</v>
      </c>
    </row>
    <row r="1509" spans="1:15">
      <c r="A1509" s="1" t="s">
        <v>18506</v>
      </c>
      <c r="B1509" s="1" t="s">
        <v>18507</v>
      </c>
      <c r="C1509" s="1" t="s">
        <v>6014</v>
      </c>
      <c r="D1509" s="1" t="s">
        <v>6015</v>
      </c>
      <c r="E1509" s="1" t="s">
        <v>6016</v>
      </c>
      <c r="F1509" s="2">
        <v>620.65</v>
      </c>
      <c r="G1509" s="1" t="s">
        <v>711</v>
      </c>
      <c r="H1509" s="1" t="s">
        <v>514</v>
      </c>
      <c r="I1509" s="1" t="s">
        <v>515</v>
      </c>
      <c r="J1509" s="1" t="s">
        <v>18508</v>
      </c>
      <c r="K1509" s="1" t="s">
        <v>18509</v>
      </c>
      <c r="L1509" t="e">
        <f>VLOOKUP(B1509,HIS退!B:F,5,FALSE)</f>
        <v>#N/A</v>
      </c>
      <c r="M1509">
        <f>VLOOKUP(J1509,银行退!A:F,6,FALSE)</f>
        <v>620.65</v>
      </c>
      <c r="N1509" t="e">
        <f>VLOOKUP(J1509,银行退!A:J,10,FALSE)</f>
        <v>#N/A</v>
      </c>
      <c r="O1509" t="e">
        <f>VLOOKUP(J1509,银行退!A:K,11,FALSE)</f>
        <v>#N/A</v>
      </c>
    </row>
    <row r="1510" spans="1:15">
      <c r="A1510" s="1" t="s">
        <v>18510</v>
      </c>
      <c r="B1510" s="1" t="s">
        <v>18511</v>
      </c>
      <c r="C1510" s="1" t="s">
        <v>6018</v>
      </c>
      <c r="D1510" s="1" t="s">
        <v>6019</v>
      </c>
      <c r="E1510" s="1" t="s">
        <v>6020</v>
      </c>
      <c r="F1510" s="2">
        <v>200</v>
      </c>
      <c r="G1510" s="1" t="s">
        <v>711</v>
      </c>
      <c r="H1510" s="1" t="s">
        <v>514</v>
      </c>
      <c r="I1510" s="1" t="s">
        <v>515</v>
      </c>
      <c r="J1510" s="1" t="s">
        <v>18512</v>
      </c>
      <c r="K1510" s="1" t="s">
        <v>18513</v>
      </c>
      <c r="L1510" t="e">
        <f>VLOOKUP(B1510,HIS退!B:F,5,FALSE)</f>
        <v>#N/A</v>
      </c>
      <c r="M1510">
        <f>VLOOKUP(J1510,银行退!A:F,6,FALSE)</f>
        <v>200</v>
      </c>
      <c r="N1510" t="e">
        <f>VLOOKUP(J1510,银行退!A:J,10,FALSE)</f>
        <v>#N/A</v>
      </c>
      <c r="O1510" t="e">
        <f>VLOOKUP(J1510,银行退!A:K,11,FALSE)</f>
        <v>#N/A</v>
      </c>
    </row>
    <row r="1511" spans="1:15">
      <c r="A1511" s="1" t="s">
        <v>18514</v>
      </c>
      <c r="B1511" s="1" t="s">
        <v>18515</v>
      </c>
      <c r="C1511" s="1" t="s">
        <v>6022</v>
      </c>
      <c r="D1511" s="1" t="s">
        <v>6023</v>
      </c>
      <c r="E1511" s="1" t="s">
        <v>6024</v>
      </c>
      <c r="F1511" s="2">
        <v>96.72</v>
      </c>
      <c r="G1511" s="1" t="s">
        <v>711</v>
      </c>
      <c r="H1511" s="1" t="s">
        <v>514</v>
      </c>
      <c r="I1511" s="1" t="s">
        <v>515</v>
      </c>
      <c r="J1511" s="1" t="s">
        <v>18516</v>
      </c>
      <c r="K1511" s="1" t="s">
        <v>18517</v>
      </c>
      <c r="L1511" t="e">
        <f>VLOOKUP(B1511,HIS退!B:F,5,FALSE)</f>
        <v>#N/A</v>
      </c>
      <c r="M1511">
        <f>VLOOKUP(J1511,银行退!A:F,6,FALSE)</f>
        <v>96.72</v>
      </c>
      <c r="N1511" t="e">
        <f>VLOOKUP(J1511,银行退!A:J,10,FALSE)</f>
        <v>#N/A</v>
      </c>
      <c r="O1511" t="e">
        <f>VLOOKUP(J1511,银行退!A:K,11,FALSE)</f>
        <v>#N/A</v>
      </c>
    </row>
    <row r="1512" spans="1:15">
      <c r="A1512" s="1" t="s">
        <v>18518</v>
      </c>
      <c r="B1512" s="1" t="s">
        <v>18519</v>
      </c>
      <c r="C1512" s="1" t="s">
        <v>6026</v>
      </c>
      <c r="D1512" s="1" t="s">
        <v>6027</v>
      </c>
      <c r="E1512" s="1" t="s">
        <v>6028</v>
      </c>
      <c r="F1512" s="2">
        <v>2000</v>
      </c>
      <c r="G1512" s="1" t="s">
        <v>711</v>
      </c>
      <c r="H1512" s="1" t="s">
        <v>514</v>
      </c>
      <c r="I1512" s="1" t="s">
        <v>515</v>
      </c>
      <c r="J1512" s="1" t="s">
        <v>18520</v>
      </c>
      <c r="K1512" s="1" t="s">
        <v>18521</v>
      </c>
      <c r="L1512" t="e">
        <f>VLOOKUP(B1512,HIS退!B:F,5,FALSE)</f>
        <v>#N/A</v>
      </c>
      <c r="M1512">
        <f>VLOOKUP(J1512,银行退!A:F,6,FALSE)</f>
        <v>2000</v>
      </c>
      <c r="N1512" t="e">
        <f>VLOOKUP(J1512,银行退!A:J,10,FALSE)</f>
        <v>#N/A</v>
      </c>
      <c r="O1512" t="e">
        <f>VLOOKUP(J1512,银行退!A:K,11,FALSE)</f>
        <v>#N/A</v>
      </c>
    </row>
    <row r="1513" spans="1:15">
      <c r="A1513" s="1" t="s">
        <v>18522</v>
      </c>
      <c r="B1513" s="1" t="s">
        <v>18523</v>
      </c>
      <c r="C1513" s="1" t="s">
        <v>6030</v>
      </c>
      <c r="D1513" s="1" t="s">
        <v>6031</v>
      </c>
      <c r="E1513" s="1" t="s">
        <v>6032</v>
      </c>
      <c r="F1513" s="2">
        <v>625.44000000000005</v>
      </c>
      <c r="G1513" s="1" t="s">
        <v>711</v>
      </c>
      <c r="H1513" s="1" t="s">
        <v>514</v>
      </c>
      <c r="I1513" s="1" t="s">
        <v>515</v>
      </c>
      <c r="J1513" s="1" t="s">
        <v>18524</v>
      </c>
      <c r="K1513" s="1" t="s">
        <v>18525</v>
      </c>
      <c r="L1513" t="e">
        <f>VLOOKUP(B1513,HIS退!B:F,5,FALSE)</f>
        <v>#N/A</v>
      </c>
      <c r="M1513">
        <f>VLOOKUP(J1513,银行退!A:F,6,FALSE)</f>
        <v>625.44000000000005</v>
      </c>
      <c r="N1513" t="e">
        <f>VLOOKUP(J1513,银行退!A:J,10,FALSE)</f>
        <v>#N/A</v>
      </c>
      <c r="O1513" t="e">
        <f>VLOOKUP(J1513,银行退!A:K,11,FALSE)</f>
        <v>#N/A</v>
      </c>
    </row>
    <row r="1514" spans="1:15">
      <c r="A1514" s="1" t="s">
        <v>591</v>
      </c>
      <c r="B1514" s="1" t="s">
        <v>18526</v>
      </c>
      <c r="C1514" s="1" t="s">
        <v>6034</v>
      </c>
      <c r="D1514" s="1" t="s">
        <v>278</v>
      </c>
      <c r="E1514" s="1" t="s">
        <v>279</v>
      </c>
      <c r="F1514" s="2">
        <v>24</v>
      </c>
      <c r="G1514" s="1" t="s">
        <v>711</v>
      </c>
      <c r="H1514" s="1" t="s">
        <v>514</v>
      </c>
      <c r="I1514" s="1" t="s">
        <v>515</v>
      </c>
      <c r="J1514" s="1" t="s">
        <v>18527</v>
      </c>
      <c r="K1514" s="1" t="s">
        <v>18528</v>
      </c>
      <c r="L1514" t="e">
        <f>VLOOKUP(B1514,HIS退!B:F,5,FALSE)</f>
        <v>#N/A</v>
      </c>
      <c r="M1514">
        <f>VLOOKUP(J1514,银行退!A:F,6,FALSE)</f>
        <v>24</v>
      </c>
      <c r="N1514" t="e">
        <f>VLOOKUP(J1514,银行退!A:J,10,FALSE)</f>
        <v>#N/A</v>
      </c>
      <c r="O1514" t="e">
        <f>VLOOKUP(J1514,银行退!A:K,11,FALSE)</f>
        <v>#N/A</v>
      </c>
    </row>
    <row r="1515" spans="1:15">
      <c r="A1515" s="1" t="s">
        <v>18529</v>
      </c>
      <c r="B1515" s="1" t="s">
        <v>18530</v>
      </c>
      <c r="C1515" s="1" t="s">
        <v>6036</v>
      </c>
      <c r="D1515" s="1" t="s">
        <v>6037</v>
      </c>
      <c r="E1515" s="1" t="s">
        <v>6038</v>
      </c>
      <c r="F1515" s="2">
        <v>1783.61</v>
      </c>
      <c r="G1515" s="1" t="s">
        <v>711</v>
      </c>
      <c r="H1515" s="1" t="s">
        <v>514</v>
      </c>
      <c r="I1515" s="1" t="s">
        <v>515</v>
      </c>
      <c r="J1515" s="1" t="s">
        <v>18531</v>
      </c>
      <c r="K1515" s="1" t="s">
        <v>18532</v>
      </c>
      <c r="L1515" t="e">
        <f>VLOOKUP(B1515,HIS退!B:F,5,FALSE)</f>
        <v>#N/A</v>
      </c>
      <c r="M1515">
        <f>VLOOKUP(J1515,银行退!A:F,6,FALSE)</f>
        <v>1783.61</v>
      </c>
      <c r="N1515" t="e">
        <f>VLOOKUP(J1515,银行退!A:J,10,FALSE)</f>
        <v>#N/A</v>
      </c>
      <c r="O1515" t="e">
        <f>VLOOKUP(J1515,银行退!A:K,11,FALSE)</f>
        <v>#N/A</v>
      </c>
    </row>
    <row r="1516" spans="1:15">
      <c r="A1516" s="1" t="s">
        <v>18533</v>
      </c>
      <c r="B1516" s="1" t="s">
        <v>18534</v>
      </c>
      <c r="C1516" s="1" t="s">
        <v>6040</v>
      </c>
      <c r="D1516" s="1" t="s">
        <v>6041</v>
      </c>
      <c r="E1516" s="1" t="s">
        <v>6042</v>
      </c>
      <c r="F1516" s="2">
        <v>63.52</v>
      </c>
      <c r="G1516" s="1" t="s">
        <v>711</v>
      </c>
      <c r="H1516" s="1" t="s">
        <v>514</v>
      </c>
      <c r="I1516" s="1" t="s">
        <v>515</v>
      </c>
      <c r="J1516" s="1" t="s">
        <v>18535</v>
      </c>
      <c r="K1516" s="1" t="s">
        <v>18496</v>
      </c>
      <c r="L1516" t="e">
        <f>VLOOKUP(B1516,HIS退!B:F,5,FALSE)</f>
        <v>#N/A</v>
      </c>
      <c r="M1516">
        <f>VLOOKUP(J1516,银行退!A:F,6,FALSE)</f>
        <v>63.52</v>
      </c>
      <c r="N1516" t="e">
        <f>VLOOKUP(J1516,银行退!A:J,10,FALSE)</f>
        <v>#N/A</v>
      </c>
      <c r="O1516" t="e">
        <f>VLOOKUP(J1516,银行退!A:K,11,FALSE)</f>
        <v>#N/A</v>
      </c>
    </row>
    <row r="1517" spans="1:15">
      <c r="A1517" s="1" t="s">
        <v>18536</v>
      </c>
      <c r="B1517" s="1" t="s">
        <v>18537</v>
      </c>
      <c r="C1517" s="1" t="s">
        <v>6044</v>
      </c>
      <c r="D1517" s="1" t="s">
        <v>6045</v>
      </c>
      <c r="E1517" s="1" t="s">
        <v>6046</v>
      </c>
      <c r="F1517" s="2">
        <v>1149.99</v>
      </c>
      <c r="G1517" s="1" t="s">
        <v>711</v>
      </c>
      <c r="H1517" s="1" t="s">
        <v>514</v>
      </c>
      <c r="I1517" s="1" t="s">
        <v>515</v>
      </c>
      <c r="J1517" s="1" t="s">
        <v>18538</v>
      </c>
      <c r="K1517" s="1" t="s">
        <v>18539</v>
      </c>
      <c r="L1517" t="e">
        <f>VLOOKUP(B1517,HIS退!B:F,5,FALSE)</f>
        <v>#N/A</v>
      </c>
      <c r="M1517">
        <f>VLOOKUP(J1517,银行退!A:F,6,FALSE)</f>
        <v>1149.99</v>
      </c>
      <c r="N1517" t="e">
        <f>VLOOKUP(J1517,银行退!A:J,10,FALSE)</f>
        <v>#N/A</v>
      </c>
      <c r="O1517" t="e">
        <f>VLOOKUP(J1517,银行退!A:K,11,FALSE)</f>
        <v>#N/A</v>
      </c>
    </row>
    <row r="1518" spans="1:15">
      <c r="A1518" s="1" t="s">
        <v>18540</v>
      </c>
      <c r="B1518" s="1" t="s">
        <v>18541</v>
      </c>
      <c r="C1518" s="1" t="s">
        <v>18542</v>
      </c>
      <c r="D1518" s="1" t="s">
        <v>6048</v>
      </c>
      <c r="E1518" s="1" t="s">
        <v>1677</v>
      </c>
      <c r="F1518" s="2">
        <v>12540</v>
      </c>
      <c r="G1518" s="1" t="s">
        <v>711</v>
      </c>
      <c r="H1518" s="1" t="s">
        <v>517</v>
      </c>
      <c r="I1518" s="1" t="s">
        <v>122</v>
      </c>
      <c r="J1518" s="1" t="s">
        <v>18543</v>
      </c>
      <c r="K1518" s="1" t="s">
        <v>18544</v>
      </c>
      <c r="L1518" t="e">
        <f>VLOOKUP(B1518,HIS退!B:F,5,FALSE)</f>
        <v>#N/A</v>
      </c>
      <c r="M1518">
        <f>VLOOKUP(J1518,银行退!A:F,6,FALSE)</f>
        <v>12540</v>
      </c>
      <c r="N1518" t="e">
        <f>VLOOKUP(J1518,银行退!A:J,10,FALSE)</f>
        <v>#N/A</v>
      </c>
      <c r="O1518" t="str">
        <f>VLOOKUP(J1518,银行退!A:K,11,FALSE)</f>
        <v>20170809</v>
      </c>
    </row>
    <row r="1519" spans="1:15">
      <c r="A1519" s="1" t="s">
        <v>18545</v>
      </c>
      <c r="B1519" s="1" t="s">
        <v>18546</v>
      </c>
      <c r="C1519" s="1" t="s">
        <v>6050</v>
      </c>
      <c r="D1519" s="1" t="s">
        <v>6051</v>
      </c>
      <c r="E1519" s="1" t="s">
        <v>6052</v>
      </c>
      <c r="F1519" s="2">
        <v>5000</v>
      </c>
      <c r="G1519" s="1" t="s">
        <v>711</v>
      </c>
      <c r="H1519" s="1" t="s">
        <v>514</v>
      </c>
      <c r="I1519" s="1" t="s">
        <v>515</v>
      </c>
      <c r="J1519" s="1" t="s">
        <v>18547</v>
      </c>
      <c r="K1519" s="1" t="s">
        <v>18548</v>
      </c>
      <c r="L1519" t="e">
        <f>VLOOKUP(B1519,HIS退!B:F,5,FALSE)</f>
        <v>#N/A</v>
      </c>
      <c r="M1519">
        <f>VLOOKUP(J1519,银行退!A:F,6,FALSE)</f>
        <v>5000</v>
      </c>
      <c r="N1519" t="e">
        <f>VLOOKUP(J1519,银行退!A:J,10,FALSE)</f>
        <v>#N/A</v>
      </c>
      <c r="O1519" t="e">
        <f>VLOOKUP(J1519,银行退!A:K,11,FALSE)</f>
        <v>#N/A</v>
      </c>
    </row>
    <row r="1520" spans="1:15">
      <c r="A1520" s="1" t="s">
        <v>18549</v>
      </c>
      <c r="B1520" s="1" t="s">
        <v>18550</v>
      </c>
      <c r="C1520" s="1" t="s">
        <v>18551</v>
      </c>
      <c r="D1520" s="1" t="s">
        <v>390</v>
      </c>
      <c r="E1520" s="1" t="s">
        <v>41</v>
      </c>
      <c r="F1520" s="2">
        <v>1591.2</v>
      </c>
      <c r="G1520" s="1" t="s">
        <v>711</v>
      </c>
      <c r="H1520" s="1" t="s">
        <v>517</v>
      </c>
      <c r="I1520" s="1" t="s">
        <v>122</v>
      </c>
      <c r="J1520" s="1" t="s">
        <v>18552</v>
      </c>
      <c r="K1520" s="1" t="s">
        <v>40</v>
      </c>
      <c r="L1520" t="e">
        <f>VLOOKUP(B1520,HIS退!B:F,5,FALSE)</f>
        <v>#N/A</v>
      </c>
      <c r="M1520">
        <f>VLOOKUP(J1520,银行退!A:F,6,FALSE)</f>
        <v>1591.2</v>
      </c>
      <c r="N1520" t="e">
        <f>VLOOKUP(J1520,银行退!A:J,10,FALSE)</f>
        <v>#N/A</v>
      </c>
      <c r="O1520" t="str">
        <f>VLOOKUP(J1520,银行退!A:K,11,FALSE)</f>
        <v>20170809</v>
      </c>
    </row>
    <row r="1521" spans="1:15">
      <c r="A1521" s="1" t="s">
        <v>18553</v>
      </c>
      <c r="B1521" s="1" t="s">
        <v>18554</v>
      </c>
      <c r="C1521" s="1" t="s">
        <v>6055</v>
      </c>
      <c r="D1521" s="1" t="s">
        <v>6056</v>
      </c>
      <c r="E1521" s="1" t="s">
        <v>6057</v>
      </c>
      <c r="F1521" s="2">
        <v>1783.2</v>
      </c>
      <c r="G1521" s="1" t="s">
        <v>711</v>
      </c>
      <c r="H1521" s="1" t="s">
        <v>514</v>
      </c>
      <c r="I1521" s="1" t="s">
        <v>515</v>
      </c>
      <c r="J1521" s="1" t="s">
        <v>18555</v>
      </c>
      <c r="K1521" s="1" t="s">
        <v>40</v>
      </c>
      <c r="L1521" t="e">
        <f>VLOOKUP(B1521,HIS退!B:F,5,FALSE)</f>
        <v>#N/A</v>
      </c>
      <c r="M1521">
        <f>VLOOKUP(J1521,银行退!A:F,6,FALSE)</f>
        <v>1783.2</v>
      </c>
      <c r="N1521" t="e">
        <f>VLOOKUP(J1521,银行退!A:J,10,FALSE)</f>
        <v>#N/A</v>
      </c>
      <c r="O1521" t="e">
        <f>VLOOKUP(J1521,银行退!A:K,11,FALSE)</f>
        <v>#N/A</v>
      </c>
    </row>
    <row r="1522" spans="1:15">
      <c r="A1522" s="1" t="s">
        <v>18556</v>
      </c>
      <c r="B1522" s="1" t="s">
        <v>18557</v>
      </c>
      <c r="C1522" s="1" t="s">
        <v>6059</v>
      </c>
      <c r="D1522" s="1" t="s">
        <v>6060</v>
      </c>
      <c r="E1522" s="1" t="s">
        <v>6061</v>
      </c>
      <c r="F1522" s="2">
        <v>300</v>
      </c>
      <c r="G1522" s="1" t="s">
        <v>711</v>
      </c>
      <c r="H1522" s="1" t="s">
        <v>514</v>
      </c>
      <c r="I1522" s="1" t="s">
        <v>515</v>
      </c>
      <c r="J1522" s="1" t="s">
        <v>18558</v>
      </c>
      <c r="K1522" s="1" t="s">
        <v>18559</v>
      </c>
      <c r="L1522" t="e">
        <f>VLOOKUP(B1522,HIS退!B:F,5,FALSE)</f>
        <v>#N/A</v>
      </c>
      <c r="M1522">
        <f>VLOOKUP(J1522,银行退!A:F,6,FALSE)</f>
        <v>300</v>
      </c>
      <c r="N1522" t="e">
        <f>VLOOKUP(J1522,银行退!A:J,10,FALSE)</f>
        <v>#N/A</v>
      </c>
      <c r="O1522" t="e">
        <f>VLOOKUP(J1522,银行退!A:K,11,FALSE)</f>
        <v>#N/A</v>
      </c>
    </row>
    <row r="1523" spans="1:15">
      <c r="A1523" s="1" t="s">
        <v>18560</v>
      </c>
      <c r="B1523" s="1" t="s">
        <v>18561</v>
      </c>
      <c r="C1523" s="1" t="s">
        <v>6063</v>
      </c>
      <c r="D1523" s="1" t="s">
        <v>6064</v>
      </c>
      <c r="E1523" s="1" t="s">
        <v>6065</v>
      </c>
      <c r="F1523" s="2">
        <v>68.849999999999994</v>
      </c>
      <c r="G1523" s="1" t="s">
        <v>711</v>
      </c>
      <c r="H1523" s="1" t="s">
        <v>514</v>
      </c>
      <c r="I1523" s="1" t="s">
        <v>515</v>
      </c>
      <c r="J1523" s="1" t="s">
        <v>18562</v>
      </c>
      <c r="K1523" s="1" t="s">
        <v>18563</v>
      </c>
      <c r="L1523" t="e">
        <f>VLOOKUP(B1523,HIS退!B:F,5,FALSE)</f>
        <v>#N/A</v>
      </c>
      <c r="M1523">
        <f>VLOOKUP(J1523,银行退!A:F,6,FALSE)</f>
        <v>68.849999999999994</v>
      </c>
      <c r="N1523" t="e">
        <f>VLOOKUP(J1523,银行退!A:J,10,FALSE)</f>
        <v>#N/A</v>
      </c>
      <c r="O1523" t="e">
        <f>VLOOKUP(J1523,银行退!A:K,11,FALSE)</f>
        <v>#N/A</v>
      </c>
    </row>
    <row r="1524" spans="1:15">
      <c r="A1524" s="1" t="s">
        <v>18564</v>
      </c>
      <c r="B1524" s="1" t="s">
        <v>18565</v>
      </c>
      <c r="C1524" s="1" t="s">
        <v>6067</v>
      </c>
      <c r="D1524" s="1" t="s">
        <v>6068</v>
      </c>
      <c r="E1524" s="1" t="s">
        <v>265</v>
      </c>
      <c r="F1524" s="2">
        <v>113.2</v>
      </c>
      <c r="G1524" s="1" t="s">
        <v>711</v>
      </c>
      <c r="H1524" s="1" t="s">
        <v>514</v>
      </c>
      <c r="I1524" s="1" t="s">
        <v>515</v>
      </c>
      <c r="J1524" s="1" t="s">
        <v>18566</v>
      </c>
      <c r="K1524" s="1" t="s">
        <v>18567</v>
      </c>
      <c r="L1524" t="e">
        <f>VLOOKUP(B1524,HIS退!B:F,5,FALSE)</f>
        <v>#N/A</v>
      </c>
      <c r="M1524">
        <f>VLOOKUP(J1524,银行退!A:F,6,FALSE)</f>
        <v>113.2</v>
      </c>
      <c r="N1524" t="e">
        <f>VLOOKUP(J1524,银行退!A:J,10,FALSE)</f>
        <v>#N/A</v>
      </c>
      <c r="O1524" t="e">
        <f>VLOOKUP(J1524,银行退!A:K,11,FALSE)</f>
        <v>#N/A</v>
      </c>
    </row>
    <row r="1525" spans="1:15">
      <c r="A1525" s="1" t="s">
        <v>18568</v>
      </c>
      <c r="B1525" s="1" t="s">
        <v>18569</v>
      </c>
      <c r="C1525" s="1" t="s">
        <v>6070</v>
      </c>
      <c r="D1525" s="1" t="s">
        <v>6071</v>
      </c>
      <c r="E1525" s="1" t="s">
        <v>6072</v>
      </c>
      <c r="F1525" s="2">
        <v>408.43</v>
      </c>
      <c r="G1525" s="1" t="s">
        <v>711</v>
      </c>
      <c r="H1525" s="1" t="s">
        <v>514</v>
      </c>
      <c r="I1525" s="1" t="s">
        <v>515</v>
      </c>
      <c r="J1525" s="1" t="s">
        <v>18570</v>
      </c>
      <c r="K1525" s="1" t="s">
        <v>18571</v>
      </c>
      <c r="L1525" t="e">
        <f>VLOOKUP(B1525,HIS退!B:F,5,FALSE)</f>
        <v>#N/A</v>
      </c>
      <c r="M1525">
        <f>VLOOKUP(J1525,银行退!A:F,6,FALSE)</f>
        <v>408.43</v>
      </c>
      <c r="N1525" t="e">
        <f>VLOOKUP(J1525,银行退!A:J,10,FALSE)</f>
        <v>#N/A</v>
      </c>
      <c r="O1525" t="e">
        <f>VLOOKUP(J1525,银行退!A:K,11,FALSE)</f>
        <v>#N/A</v>
      </c>
    </row>
    <row r="1526" spans="1:15">
      <c r="A1526" s="1" t="s">
        <v>18572</v>
      </c>
      <c r="B1526" s="1" t="s">
        <v>18573</v>
      </c>
      <c r="C1526" s="1" t="s">
        <v>18574</v>
      </c>
      <c r="D1526" s="1" t="s">
        <v>6074</v>
      </c>
      <c r="E1526" s="1" t="s">
        <v>6075</v>
      </c>
      <c r="F1526" s="2">
        <v>470.43</v>
      </c>
      <c r="G1526" s="1" t="s">
        <v>711</v>
      </c>
      <c r="H1526" s="1" t="s">
        <v>517</v>
      </c>
      <c r="I1526" s="1" t="s">
        <v>122</v>
      </c>
      <c r="J1526" s="1" t="s">
        <v>18575</v>
      </c>
      <c r="K1526" s="1" t="s">
        <v>18576</v>
      </c>
      <c r="L1526" t="e">
        <f>VLOOKUP(B1526,HIS退!B:F,5,FALSE)</f>
        <v>#N/A</v>
      </c>
      <c r="M1526">
        <f>VLOOKUP(J1526,银行退!A:F,6,FALSE)</f>
        <v>470.43</v>
      </c>
      <c r="N1526" t="e">
        <f>VLOOKUP(J1526,银行退!A:J,10,FALSE)</f>
        <v>#N/A</v>
      </c>
      <c r="O1526" t="str">
        <f>VLOOKUP(J1526,银行退!A:K,11,FALSE)</f>
        <v>20170809</v>
      </c>
    </row>
    <row r="1527" spans="1:15">
      <c r="A1527" s="1" t="s">
        <v>18577</v>
      </c>
      <c r="B1527" s="1" t="s">
        <v>18578</v>
      </c>
      <c r="C1527" s="1" t="s">
        <v>6077</v>
      </c>
      <c r="D1527" s="1" t="s">
        <v>6078</v>
      </c>
      <c r="E1527" s="1" t="s">
        <v>6079</v>
      </c>
      <c r="F1527" s="2">
        <v>1145.96</v>
      </c>
      <c r="G1527" s="1" t="s">
        <v>711</v>
      </c>
      <c r="H1527" s="1" t="s">
        <v>514</v>
      </c>
      <c r="I1527" s="1" t="s">
        <v>515</v>
      </c>
      <c r="J1527" s="1" t="s">
        <v>18579</v>
      </c>
      <c r="K1527" s="1" t="s">
        <v>18580</v>
      </c>
      <c r="L1527" t="e">
        <f>VLOOKUP(B1527,HIS退!B:F,5,FALSE)</f>
        <v>#N/A</v>
      </c>
      <c r="M1527">
        <f>VLOOKUP(J1527,银行退!A:F,6,FALSE)</f>
        <v>1145.96</v>
      </c>
      <c r="N1527" t="e">
        <f>VLOOKUP(J1527,银行退!A:J,10,FALSE)</f>
        <v>#N/A</v>
      </c>
      <c r="O1527" t="e">
        <f>VLOOKUP(J1527,银行退!A:K,11,FALSE)</f>
        <v>#N/A</v>
      </c>
    </row>
    <row r="1528" spans="1:15">
      <c r="A1528" s="1" t="s">
        <v>18581</v>
      </c>
      <c r="B1528" s="1" t="s">
        <v>18582</v>
      </c>
      <c r="C1528" s="1" t="s">
        <v>6081</v>
      </c>
      <c r="D1528" s="1" t="s">
        <v>6082</v>
      </c>
      <c r="E1528" s="1" t="s">
        <v>6083</v>
      </c>
      <c r="F1528" s="2">
        <v>138.16</v>
      </c>
      <c r="G1528" s="1" t="s">
        <v>711</v>
      </c>
      <c r="H1528" s="1" t="s">
        <v>514</v>
      </c>
      <c r="I1528" s="1" t="s">
        <v>515</v>
      </c>
      <c r="J1528" s="1" t="s">
        <v>18583</v>
      </c>
      <c r="K1528" s="1" t="s">
        <v>18584</v>
      </c>
      <c r="L1528" t="e">
        <f>VLOOKUP(B1528,HIS退!B:F,5,FALSE)</f>
        <v>#N/A</v>
      </c>
      <c r="M1528">
        <f>VLOOKUP(J1528,银行退!A:F,6,FALSE)</f>
        <v>138.16</v>
      </c>
      <c r="N1528" t="e">
        <f>VLOOKUP(J1528,银行退!A:J,10,FALSE)</f>
        <v>#N/A</v>
      </c>
      <c r="O1528" t="e">
        <f>VLOOKUP(J1528,银行退!A:K,11,FALSE)</f>
        <v>#N/A</v>
      </c>
    </row>
    <row r="1529" spans="1:15">
      <c r="A1529" s="1" t="s">
        <v>18585</v>
      </c>
      <c r="B1529" s="1" t="s">
        <v>18586</v>
      </c>
      <c r="C1529" s="1" t="s">
        <v>18587</v>
      </c>
      <c r="D1529" s="1" t="s">
        <v>6085</v>
      </c>
      <c r="E1529" s="1" t="s">
        <v>6086</v>
      </c>
      <c r="F1529" s="2">
        <v>3000</v>
      </c>
      <c r="G1529" s="1" t="s">
        <v>711</v>
      </c>
      <c r="H1529" s="1" t="s">
        <v>517</v>
      </c>
      <c r="I1529" s="1" t="s">
        <v>122</v>
      </c>
      <c r="J1529" s="1" t="s">
        <v>18588</v>
      </c>
      <c r="K1529" s="1" t="s">
        <v>18589</v>
      </c>
      <c r="L1529" t="e">
        <f>VLOOKUP(B1529,HIS退!B:F,5,FALSE)</f>
        <v>#N/A</v>
      </c>
      <c r="M1529">
        <f>VLOOKUP(J1529,银行退!A:F,6,FALSE)</f>
        <v>3000</v>
      </c>
      <c r="N1529" t="e">
        <f>VLOOKUP(J1529,银行退!A:J,10,FALSE)</f>
        <v>#N/A</v>
      </c>
      <c r="O1529" t="str">
        <f>VLOOKUP(J1529,银行退!A:K,11,FALSE)</f>
        <v>20170809</v>
      </c>
    </row>
    <row r="1530" spans="1:15">
      <c r="A1530" s="1" t="s">
        <v>18590</v>
      </c>
      <c r="B1530" s="1" t="s">
        <v>18591</v>
      </c>
      <c r="C1530" s="1" t="s">
        <v>6088</v>
      </c>
      <c r="D1530" s="1" t="s">
        <v>6089</v>
      </c>
      <c r="E1530" s="1" t="s">
        <v>6090</v>
      </c>
      <c r="F1530" s="2">
        <v>167.5</v>
      </c>
      <c r="G1530" s="1" t="s">
        <v>711</v>
      </c>
      <c r="H1530" s="1" t="s">
        <v>514</v>
      </c>
      <c r="I1530" s="1" t="s">
        <v>515</v>
      </c>
      <c r="J1530" s="1" t="s">
        <v>18592</v>
      </c>
      <c r="K1530" s="1" t="s">
        <v>18593</v>
      </c>
      <c r="L1530" t="e">
        <f>VLOOKUP(B1530,HIS退!B:F,5,FALSE)</f>
        <v>#N/A</v>
      </c>
      <c r="M1530">
        <f>VLOOKUP(J1530,银行退!A:F,6,FALSE)</f>
        <v>167.5</v>
      </c>
      <c r="N1530" t="e">
        <f>VLOOKUP(J1530,银行退!A:J,10,FALSE)</f>
        <v>#N/A</v>
      </c>
      <c r="O1530" t="e">
        <f>VLOOKUP(J1530,银行退!A:K,11,FALSE)</f>
        <v>#N/A</v>
      </c>
    </row>
    <row r="1531" spans="1:15">
      <c r="A1531" s="1" t="s">
        <v>18594</v>
      </c>
      <c r="B1531" s="1" t="s">
        <v>18595</v>
      </c>
      <c r="C1531" s="1" t="s">
        <v>6092</v>
      </c>
      <c r="D1531" s="1" t="s">
        <v>6093</v>
      </c>
      <c r="E1531" s="1" t="s">
        <v>6094</v>
      </c>
      <c r="F1531" s="2">
        <v>142</v>
      </c>
      <c r="G1531" s="1" t="s">
        <v>711</v>
      </c>
      <c r="H1531" s="1" t="s">
        <v>514</v>
      </c>
      <c r="I1531" s="1" t="s">
        <v>515</v>
      </c>
      <c r="J1531" s="1" t="s">
        <v>18596</v>
      </c>
      <c r="K1531" s="1" t="s">
        <v>18597</v>
      </c>
      <c r="L1531" t="e">
        <f>VLOOKUP(B1531,HIS退!B:F,5,FALSE)</f>
        <v>#N/A</v>
      </c>
      <c r="M1531">
        <f>VLOOKUP(J1531,银行退!A:F,6,FALSE)</f>
        <v>142</v>
      </c>
      <c r="N1531" t="e">
        <f>VLOOKUP(J1531,银行退!A:J,10,FALSE)</f>
        <v>#N/A</v>
      </c>
      <c r="O1531" t="e">
        <f>VLOOKUP(J1531,银行退!A:K,11,FALSE)</f>
        <v>#N/A</v>
      </c>
    </row>
    <row r="1532" spans="1:15">
      <c r="A1532" s="1" t="s">
        <v>18598</v>
      </c>
      <c r="B1532" s="1" t="s">
        <v>18599</v>
      </c>
      <c r="C1532" s="1" t="s">
        <v>6096</v>
      </c>
      <c r="D1532" s="1" t="s">
        <v>6097</v>
      </c>
      <c r="E1532" s="1" t="s">
        <v>6079</v>
      </c>
      <c r="F1532" s="2">
        <v>10000</v>
      </c>
      <c r="G1532" s="1" t="s">
        <v>711</v>
      </c>
      <c r="H1532" s="1" t="s">
        <v>514</v>
      </c>
      <c r="I1532" s="1" t="s">
        <v>515</v>
      </c>
      <c r="J1532" s="1" t="s">
        <v>18600</v>
      </c>
      <c r="K1532" s="1" t="s">
        <v>18580</v>
      </c>
      <c r="L1532" t="e">
        <f>VLOOKUP(B1532,HIS退!B:F,5,FALSE)</f>
        <v>#N/A</v>
      </c>
      <c r="M1532">
        <f>VLOOKUP(J1532,银行退!A:F,6,FALSE)</f>
        <v>10000</v>
      </c>
      <c r="N1532" t="e">
        <f>VLOOKUP(J1532,银行退!A:J,10,FALSE)</f>
        <v>#N/A</v>
      </c>
      <c r="O1532" t="e">
        <f>VLOOKUP(J1532,银行退!A:K,11,FALSE)</f>
        <v>#N/A</v>
      </c>
    </row>
    <row r="1533" spans="1:15">
      <c r="A1533" s="1" t="s">
        <v>18601</v>
      </c>
      <c r="B1533" s="1" t="s">
        <v>18602</v>
      </c>
      <c r="C1533" s="1" t="s">
        <v>6099</v>
      </c>
      <c r="D1533" s="1" t="s">
        <v>6097</v>
      </c>
      <c r="E1533" s="1" t="s">
        <v>6079</v>
      </c>
      <c r="F1533" s="2">
        <v>203.37</v>
      </c>
      <c r="G1533" s="1" t="s">
        <v>711</v>
      </c>
      <c r="H1533" s="1" t="s">
        <v>514</v>
      </c>
      <c r="I1533" s="1" t="s">
        <v>515</v>
      </c>
      <c r="J1533" s="1" t="s">
        <v>18603</v>
      </c>
      <c r="K1533" s="1" t="s">
        <v>18580</v>
      </c>
      <c r="L1533" t="e">
        <f>VLOOKUP(B1533,HIS退!B:F,5,FALSE)</f>
        <v>#N/A</v>
      </c>
      <c r="M1533">
        <f>VLOOKUP(J1533,银行退!A:F,6,FALSE)</f>
        <v>203.37</v>
      </c>
      <c r="N1533" t="e">
        <f>VLOOKUP(J1533,银行退!A:J,10,FALSE)</f>
        <v>#N/A</v>
      </c>
      <c r="O1533" t="e">
        <f>VLOOKUP(J1533,银行退!A:K,11,FALSE)</f>
        <v>#N/A</v>
      </c>
    </row>
    <row r="1534" spans="1:15">
      <c r="A1534" s="1" t="s">
        <v>18604</v>
      </c>
      <c r="B1534" s="1" t="s">
        <v>18605</v>
      </c>
      <c r="C1534" s="1" t="s">
        <v>6101</v>
      </c>
      <c r="D1534" s="1" t="s">
        <v>312</v>
      </c>
      <c r="E1534" s="1" t="s">
        <v>313</v>
      </c>
      <c r="F1534" s="2">
        <v>18.38</v>
      </c>
      <c r="G1534" s="1" t="s">
        <v>711</v>
      </c>
      <c r="H1534" s="1" t="s">
        <v>514</v>
      </c>
      <c r="I1534" s="1" t="s">
        <v>515</v>
      </c>
      <c r="J1534" s="1" t="s">
        <v>18606</v>
      </c>
      <c r="K1534" s="1" t="s">
        <v>593</v>
      </c>
      <c r="L1534" t="e">
        <f>VLOOKUP(B1534,HIS退!B:F,5,FALSE)</f>
        <v>#N/A</v>
      </c>
      <c r="M1534">
        <f>VLOOKUP(J1534,银行退!A:F,6,FALSE)</f>
        <v>18.38</v>
      </c>
      <c r="N1534" t="e">
        <f>VLOOKUP(J1534,银行退!A:J,10,FALSE)</f>
        <v>#N/A</v>
      </c>
      <c r="O1534" t="e">
        <f>VLOOKUP(J1534,银行退!A:K,11,FALSE)</f>
        <v>#N/A</v>
      </c>
    </row>
    <row r="1535" spans="1:15">
      <c r="A1535" s="1" t="s">
        <v>18607</v>
      </c>
      <c r="B1535" s="1" t="s">
        <v>18608</v>
      </c>
      <c r="C1535" s="1" t="s">
        <v>6103</v>
      </c>
      <c r="D1535" s="1" t="s">
        <v>6104</v>
      </c>
      <c r="E1535" s="1" t="s">
        <v>6105</v>
      </c>
      <c r="F1535" s="2">
        <v>480.31</v>
      </c>
      <c r="G1535" s="1" t="s">
        <v>711</v>
      </c>
      <c r="H1535" s="1" t="s">
        <v>514</v>
      </c>
      <c r="I1535" s="1" t="s">
        <v>515</v>
      </c>
      <c r="J1535" s="1" t="s">
        <v>18609</v>
      </c>
      <c r="K1535" s="1" t="s">
        <v>18610</v>
      </c>
      <c r="L1535" t="e">
        <f>VLOOKUP(B1535,HIS退!B:F,5,FALSE)</f>
        <v>#N/A</v>
      </c>
      <c r="M1535">
        <f>VLOOKUP(J1535,银行退!A:F,6,FALSE)</f>
        <v>480.31</v>
      </c>
      <c r="N1535" t="e">
        <f>VLOOKUP(J1535,银行退!A:J,10,FALSE)</f>
        <v>#N/A</v>
      </c>
      <c r="O1535" t="e">
        <f>VLOOKUP(J1535,银行退!A:K,11,FALSE)</f>
        <v>#N/A</v>
      </c>
    </row>
    <row r="1536" spans="1:15">
      <c r="A1536" s="1" t="s">
        <v>18611</v>
      </c>
      <c r="B1536" s="1" t="s">
        <v>18612</v>
      </c>
      <c r="C1536" s="1" t="s">
        <v>6107</v>
      </c>
      <c r="D1536" s="1" t="s">
        <v>6108</v>
      </c>
      <c r="E1536" s="1" t="s">
        <v>6109</v>
      </c>
      <c r="F1536" s="2">
        <v>166</v>
      </c>
      <c r="G1536" s="1" t="s">
        <v>711</v>
      </c>
      <c r="H1536" s="1" t="s">
        <v>514</v>
      </c>
      <c r="I1536" s="1" t="s">
        <v>515</v>
      </c>
      <c r="J1536" s="1" t="s">
        <v>18613</v>
      </c>
      <c r="K1536" s="1" t="s">
        <v>18614</v>
      </c>
      <c r="L1536" t="e">
        <f>VLOOKUP(B1536,HIS退!B:F,5,FALSE)</f>
        <v>#N/A</v>
      </c>
      <c r="M1536">
        <f>VLOOKUP(J1536,银行退!A:F,6,FALSE)</f>
        <v>166</v>
      </c>
      <c r="N1536" t="e">
        <f>VLOOKUP(J1536,银行退!A:J,10,FALSE)</f>
        <v>#N/A</v>
      </c>
      <c r="O1536" t="e">
        <f>VLOOKUP(J1536,银行退!A:K,11,FALSE)</f>
        <v>#N/A</v>
      </c>
    </row>
    <row r="1537" spans="1:15">
      <c r="A1537" s="1" t="s">
        <v>18615</v>
      </c>
      <c r="B1537" s="1" t="s">
        <v>18616</v>
      </c>
      <c r="C1537" s="1" t="s">
        <v>18617</v>
      </c>
      <c r="D1537" s="1" t="s">
        <v>6111</v>
      </c>
      <c r="E1537" s="1" t="s">
        <v>6112</v>
      </c>
      <c r="F1537" s="2">
        <v>5000</v>
      </c>
      <c r="G1537" s="1" t="s">
        <v>711</v>
      </c>
      <c r="H1537" s="1" t="s">
        <v>517</v>
      </c>
      <c r="I1537" s="1" t="s">
        <v>122</v>
      </c>
      <c r="J1537" s="1" t="s">
        <v>18618</v>
      </c>
      <c r="K1537" s="1" t="s">
        <v>18619</v>
      </c>
      <c r="L1537" t="e">
        <f>VLOOKUP(B1537,HIS退!B:F,5,FALSE)</f>
        <v>#N/A</v>
      </c>
      <c r="M1537">
        <f>VLOOKUP(J1537,银行退!A:F,6,FALSE)</f>
        <v>5000</v>
      </c>
      <c r="N1537" t="e">
        <f>VLOOKUP(J1537,银行退!A:J,10,FALSE)</f>
        <v>#N/A</v>
      </c>
      <c r="O1537" t="str">
        <f>VLOOKUP(J1537,银行退!A:K,11,FALSE)</f>
        <v>20170809</v>
      </c>
    </row>
    <row r="1538" spans="1:15">
      <c r="A1538" s="1" t="s">
        <v>18620</v>
      </c>
      <c r="B1538" s="1" t="s">
        <v>18621</v>
      </c>
      <c r="C1538" s="1" t="s">
        <v>6114</v>
      </c>
      <c r="D1538" s="1" t="s">
        <v>6115</v>
      </c>
      <c r="E1538" s="1" t="s">
        <v>6116</v>
      </c>
      <c r="F1538" s="2">
        <v>2204.65</v>
      </c>
      <c r="G1538" s="1" t="s">
        <v>711</v>
      </c>
      <c r="H1538" s="1" t="s">
        <v>514</v>
      </c>
      <c r="I1538" s="1" t="s">
        <v>515</v>
      </c>
      <c r="J1538" s="1" t="s">
        <v>18622</v>
      </c>
      <c r="K1538" s="1" t="s">
        <v>18623</v>
      </c>
      <c r="L1538" t="e">
        <f>VLOOKUP(B1538,HIS退!B:F,5,FALSE)</f>
        <v>#N/A</v>
      </c>
      <c r="M1538">
        <f>VLOOKUP(J1538,银行退!A:F,6,FALSE)</f>
        <v>2204.65</v>
      </c>
      <c r="N1538" t="e">
        <f>VLOOKUP(J1538,银行退!A:J,10,FALSE)</f>
        <v>#N/A</v>
      </c>
      <c r="O1538" t="e">
        <f>VLOOKUP(J1538,银行退!A:K,11,FALSE)</f>
        <v>#N/A</v>
      </c>
    </row>
    <row r="1539" spans="1:15">
      <c r="A1539" s="1" t="s">
        <v>18624</v>
      </c>
      <c r="B1539" s="1" t="s">
        <v>18625</v>
      </c>
      <c r="C1539" s="1" t="s">
        <v>18626</v>
      </c>
      <c r="D1539" s="1" t="s">
        <v>333</v>
      </c>
      <c r="E1539" s="1" t="s">
        <v>59</v>
      </c>
      <c r="F1539" s="2">
        <v>1</v>
      </c>
      <c r="G1539" s="1" t="s">
        <v>711</v>
      </c>
      <c r="H1539" s="1" t="s">
        <v>517</v>
      </c>
      <c r="I1539" s="1" t="s">
        <v>122</v>
      </c>
      <c r="J1539" s="1" t="s">
        <v>18627</v>
      </c>
      <c r="K1539" s="1" t="s">
        <v>58</v>
      </c>
      <c r="L1539" t="e">
        <f>VLOOKUP(B1539,HIS退!B:F,5,FALSE)</f>
        <v>#N/A</v>
      </c>
      <c r="M1539">
        <f>VLOOKUP(J1539,银行退!A:F,6,FALSE)</f>
        <v>1</v>
      </c>
      <c r="N1539" t="e">
        <f>VLOOKUP(J1539,银行退!A:J,10,FALSE)</f>
        <v>#N/A</v>
      </c>
      <c r="O1539" t="str">
        <f>VLOOKUP(J1539,银行退!A:K,11,FALSE)</f>
        <v>20170809</v>
      </c>
    </row>
    <row r="1540" spans="1:15">
      <c r="A1540" s="1" t="s">
        <v>18628</v>
      </c>
      <c r="B1540" s="1" t="s">
        <v>18629</v>
      </c>
      <c r="C1540" s="1" t="s">
        <v>6119</v>
      </c>
      <c r="D1540" s="1" t="s">
        <v>6120</v>
      </c>
      <c r="E1540" s="1" t="s">
        <v>6121</v>
      </c>
      <c r="F1540" s="2">
        <v>789</v>
      </c>
      <c r="G1540" s="1" t="s">
        <v>711</v>
      </c>
      <c r="H1540" s="1" t="s">
        <v>514</v>
      </c>
      <c r="I1540" s="1" t="s">
        <v>515</v>
      </c>
      <c r="J1540" s="1" t="s">
        <v>18630</v>
      </c>
      <c r="K1540" s="1" t="s">
        <v>18631</v>
      </c>
      <c r="L1540" t="e">
        <f>VLOOKUP(B1540,HIS退!B:F,5,FALSE)</f>
        <v>#N/A</v>
      </c>
      <c r="M1540">
        <f>VLOOKUP(J1540,银行退!A:F,6,FALSE)</f>
        <v>789</v>
      </c>
      <c r="N1540" t="e">
        <f>VLOOKUP(J1540,银行退!A:J,10,FALSE)</f>
        <v>#N/A</v>
      </c>
      <c r="O1540" t="e">
        <f>VLOOKUP(J1540,银行退!A:K,11,FALSE)</f>
        <v>#N/A</v>
      </c>
    </row>
    <row r="1541" spans="1:15">
      <c r="A1541" s="1" t="s">
        <v>18632</v>
      </c>
      <c r="B1541" s="1" t="s">
        <v>18633</v>
      </c>
      <c r="C1541" s="1" t="s">
        <v>6123</v>
      </c>
      <c r="D1541" s="1" t="s">
        <v>6124</v>
      </c>
      <c r="E1541" s="1" t="s">
        <v>6125</v>
      </c>
      <c r="F1541" s="2">
        <v>100</v>
      </c>
      <c r="G1541" s="1" t="s">
        <v>711</v>
      </c>
      <c r="H1541" s="1" t="s">
        <v>514</v>
      </c>
      <c r="I1541" s="1" t="s">
        <v>515</v>
      </c>
      <c r="J1541" s="1" t="s">
        <v>18634</v>
      </c>
      <c r="K1541" s="1" t="s">
        <v>18635</v>
      </c>
      <c r="L1541" t="e">
        <f>VLOOKUP(B1541,HIS退!B:F,5,FALSE)</f>
        <v>#N/A</v>
      </c>
      <c r="M1541">
        <f>VLOOKUP(J1541,银行退!A:F,6,FALSE)</f>
        <v>100</v>
      </c>
      <c r="N1541" t="e">
        <f>VLOOKUP(J1541,银行退!A:J,10,FALSE)</f>
        <v>#N/A</v>
      </c>
      <c r="O1541" t="e">
        <f>VLOOKUP(J1541,银行退!A:K,11,FALSE)</f>
        <v>#N/A</v>
      </c>
    </row>
    <row r="1542" spans="1:15">
      <c r="A1542" s="1" t="s">
        <v>18636</v>
      </c>
      <c r="B1542" s="1" t="s">
        <v>18637</v>
      </c>
      <c r="C1542" s="1" t="s">
        <v>6127</v>
      </c>
      <c r="D1542" s="1" t="s">
        <v>6124</v>
      </c>
      <c r="E1542" s="1" t="s">
        <v>6125</v>
      </c>
      <c r="F1542" s="2">
        <v>118</v>
      </c>
      <c r="G1542" s="1" t="s">
        <v>711</v>
      </c>
      <c r="H1542" s="1" t="s">
        <v>514</v>
      </c>
      <c r="I1542" s="1" t="s">
        <v>515</v>
      </c>
      <c r="J1542" s="1" t="s">
        <v>18638</v>
      </c>
      <c r="K1542" s="1" t="s">
        <v>18635</v>
      </c>
      <c r="L1542" t="e">
        <f>VLOOKUP(B1542,HIS退!B:F,5,FALSE)</f>
        <v>#N/A</v>
      </c>
      <c r="M1542">
        <f>VLOOKUP(J1542,银行退!A:F,6,FALSE)</f>
        <v>118</v>
      </c>
      <c r="N1542" t="e">
        <f>VLOOKUP(J1542,银行退!A:J,10,FALSE)</f>
        <v>#N/A</v>
      </c>
      <c r="O1542" t="e">
        <f>VLOOKUP(J1542,银行退!A:K,11,FALSE)</f>
        <v>#N/A</v>
      </c>
    </row>
    <row r="1543" spans="1:15">
      <c r="A1543" s="1" t="s">
        <v>18639</v>
      </c>
      <c r="B1543" s="1" t="s">
        <v>18640</v>
      </c>
      <c r="C1543" s="1" t="s">
        <v>6129</v>
      </c>
      <c r="D1543" s="1" t="s">
        <v>6130</v>
      </c>
      <c r="E1543" s="1" t="s">
        <v>6131</v>
      </c>
      <c r="F1543" s="2">
        <v>15002</v>
      </c>
      <c r="G1543" s="1" t="s">
        <v>711</v>
      </c>
      <c r="H1543" s="1" t="s">
        <v>514</v>
      </c>
      <c r="I1543" s="1" t="s">
        <v>515</v>
      </c>
      <c r="J1543" s="1" t="s">
        <v>18641</v>
      </c>
      <c r="K1543" s="1" t="s">
        <v>18642</v>
      </c>
      <c r="L1543" t="e">
        <f>VLOOKUP(B1543,HIS退!B:F,5,FALSE)</f>
        <v>#N/A</v>
      </c>
      <c r="M1543">
        <f>VLOOKUP(J1543,银行退!A:F,6,FALSE)</f>
        <v>15002</v>
      </c>
      <c r="N1543" t="e">
        <f>VLOOKUP(J1543,银行退!A:J,10,FALSE)</f>
        <v>#N/A</v>
      </c>
      <c r="O1543" t="e">
        <f>VLOOKUP(J1543,银行退!A:K,11,FALSE)</f>
        <v>#N/A</v>
      </c>
    </row>
    <row r="1544" spans="1:15">
      <c r="A1544" s="1" t="s">
        <v>18643</v>
      </c>
      <c r="B1544" s="1" t="s">
        <v>18644</v>
      </c>
      <c r="C1544" s="1" t="s">
        <v>6133</v>
      </c>
      <c r="D1544" s="1" t="s">
        <v>6134</v>
      </c>
      <c r="E1544" s="1" t="s">
        <v>6135</v>
      </c>
      <c r="F1544" s="2">
        <v>100</v>
      </c>
      <c r="G1544" s="1" t="s">
        <v>711</v>
      </c>
      <c r="H1544" s="1" t="s">
        <v>514</v>
      </c>
      <c r="I1544" s="1" t="s">
        <v>515</v>
      </c>
      <c r="J1544" s="1" t="s">
        <v>18645</v>
      </c>
      <c r="K1544" s="1" t="s">
        <v>18646</v>
      </c>
      <c r="L1544" t="e">
        <f>VLOOKUP(B1544,HIS退!B:F,5,FALSE)</f>
        <v>#N/A</v>
      </c>
      <c r="M1544">
        <f>VLOOKUP(J1544,银行退!A:F,6,FALSE)</f>
        <v>100</v>
      </c>
      <c r="N1544" t="e">
        <f>VLOOKUP(J1544,银行退!A:J,10,FALSE)</f>
        <v>#N/A</v>
      </c>
      <c r="O1544" t="e">
        <f>VLOOKUP(J1544,银行退!A:K,11,FALSE)</f>
        <v>#N/A</v>
      </c>
    </row>
    <row r="1545" spans="1:15">
      <c r="A1545" s="1" t="s">
        <v>18647</v>
      </c>
      <c r="B1545" s="1" t="s">
        <v>18648</v>
      </c>
      <c r="C1545" s="1" t="s">
        <v>6137</v>
      </c>
      <c r="D1545" s="1" t="s">
        <v>6138</v>
      </c>
      <c r="E1545" s="1" t="s">
        <v>6139</v>
      </c>
      <c r="F1545" s="2">
        <v>500</v>
      </c>
      <c r="G1545" s="1" t="s">
        <v>711</v>
      </c>
      <c r="H1545" s="1" t="s">
        <v>514</v>
      </c>
      <c r="I1545" s="1" t="s">
        <v>515</v>
      </c>
      <c r="J1545" s="1" t="s">
        <v>18649</v>
      </c>
      <c r="K1545" s="1" t="s">
        <v>18650</v>
      </c>
      <c r="L1545" t="e">
        <f>VLOOKUP(B1545,HIS退!B:F,5,FALSE)</f>
        <v>#N/A</v>
      </c>
      <c r="M1545">
        <f>VLOOKUP(J1545,银行退!A:F,6,FALSE)</f>
        <v>500</v>
      </c>
      <c r="N1545" t="e">
        <f>VLOOKUP(J1545,银行退!A:J,10,FALSE)</f>
        <v>#N/A</v>
      </c>
      <c r="O1545" t="e">
        <f>VLOOKUP(J1545,银行退!A:K,11,FALSE)</f>
        <v>#N/A</v>
      </c>
    </row>
    <row r="1546" spans="1:15">
      <c r="A1546" s="1" t="s">
        <v>18651</v>
      </c>
      <c r="B1546" s="1" t="s">
        <v>18652</v>
      </c>
      <c r="C1546" s="1" t="s">
        <v>18653</v>
      </c>
      <c r="D1546" s="1" t="s">
        <v>6141</v>
      </c>
      <c r="E1546" s="1" t="s">
        <v>6142</v>
      </c>
      <c r="F1546" s="2">
        <v>780</v>
      </c>
      <c r="G1546" s="1" t="s">
        <v>711</v>
      </c>
      <c r="H1546" s="1" t="s">
        <v>517</v>
      </c>
      <c r="I1546" s="1" t="s">
        <v>122</v>
      </c>
      <c r="J1546" s="1" t="s">
        <v>18654</v>
      </c>
      <c r="K1546" s="1" t="s">
        <v>18655</v>
      </c>
      <c r="L1546" t="e">
        <f>VLOOKUP(B1546,HIS退!B:F,5,FALSE)</f>
        <v>#N/A</v>
      </c>
      <c r="M1546">
        <f>VLOOKUP(J1546,银行退!A:F,6,FALSE)</f>
        <v>780</v>
      </c>
      <c r="N1546" t="e">
        <f>VLOOKUP(J1546,银行退!A:J,10,FALSE)</f>
        <v>#N/A</v>
      </c>
      <c r="O1546" t="str">
        <f>VLOOKUP(J1546,银行退!A:K,11,FALSE)</f>
        <v>20170809</v>
      </c>
    </row>
    <row r="1547" spans="1:15">
      <c r="A1547" s="1" t="s">
        <v>18656</v>
      </c>
      <c r="B1547" s="1" t="s">
        <v>18657</v>
      </c>
      <c r="C1547" s="1" t="s">
        <v>6144</v>
      </c>
      <c r="D1547" s="1" t="s">
        <v>6145</v>
      </c>
      <c r="E1547" s="1" t="s">
        <v>6146</v>
      </c>
      <c r="F1547" s="2">
        <v>352.92</v>
      </c>
      <c r="G1547" s="1" t="s">
        <v>711</v>
      </c>
      <c r="H1547" s="1" t="s">
        <v>514</v>
      </c>
      <c r="I1547" s="1" t="s">
        <v>515</v>
      </c>
      <c r="J1547" s="1" t="s">
        <v>18658</v>
      </c>
      <c r="K1547" s="1" t="s">
        <v>18659</v>
      </c>
      <c r="L1547" t="e">
        <f>VLOOKUP(B1547,HIS退!B:F,5,FALSE)</f>
        <v>#N/A</v>
      </c>
      <c r="M1547">
        <f>VLOOKUP(J1547,银行退!A:F,6,FALSE)</f>
        <v>352.92</v>
      </c>
      <c r="N1547" t="e">
        <f>VLOOKUP(J1547,银行退!A:J,10,FALSE)</f>
        <v>#N/A</v>
      </c>
      <c r="O1547" t="e">
        <f>VLOOKUP(J1547,银行退!A:K,11,FALSE)</f>
        <v>#N/A</v>
      </c>
    </row>
    <row r="1548" spans="1:15">
      <c r="A1548" s="1" t="s">
        <v>18660</v>
      </c>
      <c r="B1548" s="1" t="s">
        <v>18661</v>
      </c>
      <c r="C1548" s="1" t="s">
        <v>6148</v>
      </c>
      <c r="D1548" s="1" t="s">
        <v>1873</v>
      </c>
      <c r="E1548" s="1" t="s">
        <v>1874</v>
      </c>
      <c r="F1548" s="2">
        <v>5002</v>
      </c>
      <c r="G1548" s="1" t="s">
        <v>711</v>
      </c>
      <c r="H1548" s="1" t="s">
        <v>514</v>
      </c>
      <c r="I1548" s="1" t="s">
        <v>515</v>
      </c>
      <c r="J1548" s="1" t="s">
        <v>18662</v>
      </c>
      <c r="K1548" s="1" t="s">
        <v>18663</v>
      </c>
      <c r="L1548" t="e">
        <f>VLOOKUP(B1548,HIS退!B:F,5,FALSE)</f>
        <v>#N/A</v>
      </c>
      <c r="M1548">
        <f>VLOOKUP(J1548,银行退!A:F,6,FALSE)</f>
        <v>5002</v>
      </c>
      <c r="N1548" t="e">
        <f>VLOOKUP(J1548,银行退!A:J,10,FALSE)</f>
        <v>#N/A</v>
      </c>
      <c r="O1548" t="e">
        <f>VLOOKUP(J1548,银行退!A:K,11,FALSE)</f>
        <v>#N/A</v>
      </c>
    </row>
    <row r="1549" spans="1:15">
      <c r="A1549" s="1" t="s">
        <v>18664</v>
      </c>
      <c r="B1549" s="1" t="s">
        <v>18665</v>
      </c>
      <c r="C1549" s="1" t="s">
        <v>6150</v>
      </c>
      <c r="D1549" s="1" t="s">
        <v>6151</v>
      </c>
      <c r="E1549" s="1" t="s">
        <v>6152</v>
      </c>
      <c r="F1549" s="2">
        <v>3107.74</v>
      </c>
      <c r="G1549" s="1" t="s">
        <v>711</v>
      </c>
      <c r="H1549" s="1" t="s">
        <v>514</v>
      </c>
      <c r="I1549" s="1" t="s">
        <v>515</v>
      </c>
      <c r="J1549" s="1" t="s">
        <v>18666</v>
      </c>
      <c r="K1549" s="1" t="s">
        <v>18667</v>
      </c>
      <c r="L1549" t="e">
        <f>VLOOKUP(B1549,HIS退!B:F,5,FALSE)</f>
        <v>#N/A</v>
      </c>
      <c r="M1549">
        <f>VLOOKUP(J1549,银行退!A:F,6,FALSE)</f>
        <v>3107.74</v>
      </c>
      <c r="N1549" t="e">
        <f>VLOOKUP(J1549,银行退!A:J,10,FALSE)</f>
        <v>#N/A</v>
      </c>
      <c r="O1549" t="e">
        <f>VLOOKUP(J1549,银行退!A:K,11,FALSE)</f>
        <v>#N/A</v>
      </c>
    </row>
    <row r="1550" spans="1:15">
      <c r="A1550" s="1" t="s">
        <v>18668</v>
      </c>
      <c r="B1550" s="1" t="s">
        <v>18669</v>
      </c>
      <c r="C1550" s="1" t="s">
        <v>6154</v>
      </c>
      <c r="D1550" s="1" t="s">
        <v>6155</v>
      </c>
      <c r="E1550" s="1" t="s">
        <v>6156</v>
      </c>
      <c r="F1550" s="2">
        <v>271.48</v>
      </c>
      <c r="G1550" s="1" t="s">
        <v>711</v>
      </c>
      <c r="H1550" s="1" t="s">
        <v>514</v>
      </c>
      <c r="I1550" s="1" t="s">
        <v>515</v>
      </c>
      <c r="J1550" s="1" t="s">
        <v>18670</v>
      </c>
      <c r="K1550" s="1" t="s">
        <v>18671</v>
      </c>
      <c r="L1550" t="e">
        <f>VLOOKUP(B1550,HIS退!B:F,5,FALSE)</f>
        <v>#N/A</v>
      </c>
      <c r="M1550">
        <f>VLOOKUP(J1550,银行退!A:F,6,FALSE)</f>
        <v>271.48</v>
      </c>
      <c r="N1550" t="e">
        <f>VLOOKUP(J1550,银行退!A:J,10,FALSE)</f>
        <v>#N/A</v>
      </c>
      <c r="O1550" t="e">
        <f>VLOOKUP(J1550,银行退!A:K,11,FALSE)</f>
        <v>#N/A</v>
      </c>
    </row>
    <row r="1551" spans="1:15">
      <c r="A1551" s="1" t="s">
        <v>18672</v>
      </c>
      <c r="B1551" s="1" t="s">
        <v>18673</v>
      </c>
      <c r="C1551" s="1" t="s">
        <v>6158</v>
      </c>
      <c r="D1551" s="1" t="s">
        <v>6159</v>
      </c>
      <c r="E1551" s="1" t="s">
        <v>6160</v>
      </c>
      <c r="F1551" s="2">
        <v>500</v>
      </c>
      <c r="G1551" s="1" t="s">
        <v>711</v>
      </c>
      <c r="H1551" s="1" t="s">
        <v>514</v>
      </c>
      <c r="I1551" s="1" t="s">
        <v>515</v>
      </c>
      <c r="J1551" s="1" t="s">
        <v>18674</v>
      </c>
      <c r="K1551" s="1" t="s">
        <v>18675</v>
      </c>
      <c r="L1551" t="e">
        <f>VLOOKUP(B1551,HIS退!B:F,5,FALSE)</f>
        <v>#N/A</v>
      </c>
      <c r="M1551">
        <f>VLOOKUP(J1551,银行退!A:F,6,FALSE)</f>
        <v>500</v>
      </c>
      <c r="N1551" t="e">
        <f>VLOOKUP(J1551,银行退!A:J,10,FALSE)</f>
        <v>#N/A</v>
      </c>
      <c r="O1551" t="e">
        <f>VLOOKUP(J1551,银行退!A:K,11,FALSE)</f>
        <v>#N/A</v>
      </c>
    </row>
    <row r="1552" spans="1:15">
      <c r="A1552" s="1" t="s">
        <v>18676</v>
      </c>
      <c r="B1552" s="1" t="s">
        <v>18677</v>
      </c>
      <c r="C1552" s="1" t="s">
        <v>6162</v>
      </c>
      <c r="D1552" s="1" t="s">
        <v>6163</v>
      </c>
      <c r="E1552" s="1" t="s">
        <v>6164</v>
      </c>
      <c r="F1552" s="2">
        <v>1000</v>
      </c>
      <c r="G1552" s="1" t="s">
        <v>711</v>
      </c>
      <c r="H1552" s="1" t="s">
        <v>514</v>
      </c>
      <c r="I1552" s="1" t="s">
        <v>515</v>
      </c>
      <c r="J1552" s="1" t="s">
        <v>18678</v>
      </c>
      <c r="K1552" s="1" t="s">
        <v>18679</v>
      </c>
      <c r="L1552" t="e">
        <f>VLOOKUP(B1552,HIS退!B:F,5,FALSE)</f>
        <v>#N/A</v>
      </c>
      <c r="M1552">
        <f>VLOOKUP(J1552,银行退!A:F,6,FALSE)</f>
        <v>1000</v>
      </c>
      <c r="N1552" t="e">
        <f>VLOOKUP(J1552,银行退!A:J,10,FALSE)</f>
        <v>#N/A</v>
      </c>
      <c r="O1552" t="e">
        <f>VLOOKUP(J1552,银行退!A:K,11,FALSE)</f>
        <v>#N/A</v>
      </c>
    </row>
    <row r="1553" spans="1:15">
      <c r="A1553" s="1" t="s">
        <v>18680</v>
      </c>
      <c r="B1553" s="1" t="s">
        <v>18681</v>
      </c>
      <c r="C1553" s="1" t="s">
        <v>6166</v>
      </c>
      <c r="D1553" s="1" t="s">
        <v>6167</v>
      </c>
      <c r="E1553" s="1" t="s">
        <v>6168</v>
      </c>
      <c r="F1553" s="2">
        <v>680.11</v>
      </c>
      <c r="G1553" s="1" t="s">
        <v>711</v>
      </c>
      <c r="H1553" s="1" t="s">
        <v>514</v>
      </c>
      <c r="I1553" s="1" t="s">
        <v>515</v>
      </c>
      <c r="J1553" s="1" t="s">
        <v>18682</v>
      </c>
      <c r="K1553" s="1" t="s">
        <v>18683</v>
      </c>
      <c r="L1553" t="e">
        <f>VLOOKUP(B1553,HIS退!B:F,5,FALSE)</f>
        <v>#N/A</v>
      </c>
      <c r="M1553">
        <f>VLOOKUP(J1553,银行退!A:F,6,FALSE)</f>
        <v>680.11</v>
      </c>
      <c r="N1553" t="e">
        <f>VLOOKUP(J1553,银行退!A:J,10,FALSE)</f>
        <v>#N/A</v>
      </c>
      <c r="O1553" t="e">
        <f>VLOOKUP(J1553,银行退!A:K,11,FALSE)</f>
        <v>#N/A</v>
      </c>
    </row>
    <row r="1554" spans="1:15">
      <c r="A1554" s="1" t="s">
        <v>18684</v>
      </c>
      <c r="B1554" s="1" t="s">
        <v>18685</v>
      </c>
      <c r="C1554" s="1" t="s">
        <v>6170</v>
      </c>
      <c r="D1554" s="1" t="s">
        <v>6171</v>
      </c>
      <c r="E1554" s="1" t="s">
        <v>6172</v>
      </c>
      <c r="F1554" s="2">
        <v>5000</v>
      </c>
      <c r="G1554" s="1" t="s">
        <v>711</v>
      </c>
      <c r="H1554" s="1" t="s">
        <v>514</v>
      </c>
      <c r="I1554" s="1" t="s">
        <v>515</v>
      </c>
      <c r="J1554" s="1" t="s">
        <v>18686</v>
      </c>
      <c r="K1554" s="1" t="s">
        <v>18687</v>
      </c>
      <c r="L1554" t="e">
        <f>VLOOKUP(B1554,HIS退!B:F,5,FALSE)</f>
        <v>#N/A</v>
      </c>
      <c r="M1554">
        <f>VLOOKUP(J1554,银行退!A:F,6,FALSE)</f>
        <v>5000</v>
      </c>
      <c r="N1554" t="e">
        <f>VLOOKUP(J1554,银行退!A:J,10,FALSE)</f>
        <v>#N/A</v>
      </c>
      <c r="O1554" t="e">
        <f>VLOOKUP(J1554,银行退!A:K,11,FALSE)</f>
        <v>#N/A</v>
      </c>
    </row>
    <row r="1555" spans="1:15">
      <c r="A1555" s="1" t="s">
        <v>18688</v>
      </c>
      <c r="B1555" s="1" t="s">
        <v>18689</v>
      </c>
      <c r="C1555" s="1" t="s">
        <v>18690</v>
      </c>
      <c r="D1555" s="1" t="s">
        <v>6174</v>
      </c>
      <c r="E1555" s="1" t="s">
        <v>6175</v>
      </c>
      <c r="F1555" s="2">
        <v>18</v>
      </c>
      <c r="G1555" s="1" t="s">
        <v>711</v>
      </c>
      <c r="H1555" s="1" t="s">
        <v>517</v>
      </c>
      <c r="I1555" s="1" t="s">
        <v>122</v>
      </c>
      <c r="J1555" s="1" t="s">
        <v>18691</v>
      </c>
      <c r="K1555" s="1" t="s">
        <v>18692</v>
      </c>
      <c r="L1555" t="e">
        <f>VLOOKUP(B1555,HIS退!B:F,5,FALSE)</f>
        <v>#N/A</v>
      </c>
      <c r="M1555">
        <f>VLOOKUP(J1555,银行退!A:F,6,FALSE)</f>
        <v>18</v>
      </c>
      <c r="N1555" t="e">
        <f>VLOOKUP(J1555,银行退!A:J,10,FALSE)</f>
        <v>#N/A</v>
      </c>
      <c r="O1555" t="str">
        <f>VLOOKUP(J1555,银行退!A:K,11,FALSE)</f>
        <v>20170809</v>
      </c>
    </row>
    <row r="1556" spans="1:15">
      <c r="A1556" s="1" t="s">
        <v>18693</v>
      </c>
      <c r="B1556" s="1" t="s">
        <v>18694</v>
      </c>
      <c r="C1556" s="1" t="s">
        <v>6177</v>
      </c>
      <c r="D1556" s="1" t="s">
        <v>6178</v>
      </c>
      <c r="E1556" s="1" t="s">
        <v>6179</v>
      </c>
      <c r="F1556" s="2">
        <v>400</v>
      </c>
      <c r="G1556" s="1" t="s">
        <v>711</v>
      </c>
      <c r="H1556" s="1" t="s">
        <v>514</v>
      </c>
      <c r="I1556" s="1" t="s">
        <v>515</v>
      </c>
      <c r="J1556" s="1" t="s">
        <v>18695</v>
      </c>
      <c r="K1556" s="1" t="s">
        <v>18696</v>
      </c>
      <c r="L1556" t="e">
        <f>VLOOKUP(B1556,HIS退!B:F,5,FALSE)</f>
        <v>#N/A</v>
      </c>
      <c r="M1556">
        <f>VLOOKUP(J1556,银行退!A:F,6,FALSE)</f>
        <v>400</v>
      </c>
      <c r="N1556" t="e">
        <f>VLOOKUP(J1556,银行退!A:J,10,FALSE)</f>
        <v>#N/A</v>
      </c>
      <c r="O1556" t="e">
        <f>VLOOKUP(J1556,银行退!A:K,11,FALSE)</f>
        <v>#N/A</v>
      </c>
    </row>
    <row r="1557" spans="1:15">
      <c r="A1557" s="1" t="s">
        <v>6188</v>
      </c>
      <c r="B1557" s="1" t="s">
        <v>18697</v>
      </c>
      <c r="C1557" s="1" t="s">
        <v>6181</v>
      </c>
      <c r="D1557" s="1" t="s">
        <v>6182</v>
      </c>
      <c r="E1557" s="1" t="s">
        <v>6183</v>
      </c>
      <c r="F1557" s="2">
        <v>183.26</v>
      </c>
      <c r="G1557" s="1" t="s">
        <v>711</v>
      </c>
      <c r="H1557" s="1" t="s">
        <v>514</v>
      </c>
      <c r="I1557" s="1" t="s">
        <v>515</v>
      </c>
      <c r="J1557" s="1" t="s">
        <v>18698</v>
      </c>
      <c r="K1557" s="1" t="s">
        <v>18699</v>
      </c>
      <c r="L1557" t="e">
        <f>VLOOKUP(B1557,HIS退!B:F,5,FALSE)</f>
        <v>#N/A</v>
      </c>
      <c r="M1557">
        <f>VLOOKUP(J1557,银行退!A:F,6,FALSE)</f>
        <v>183.26</v>
      </c>
      <c r="N1557" t="e">
        <f>VLOOKUP(J1557,银行退!A:J,10,FALSE)</f>
        <v>#N/A</v>
      </c>
      <c r="O1557" t="e">
        <f>VLOOKUP(J1557,银行退!A:K,11,FALSE)</f>
        <v>#N/A</v>
      </c>
    </row>
    <row r="1558" spans="1:15">
      <c r="A1558" s="1" t="s">
        <v>18700</v>
      </c>
      <c r="B1558" s="1" t="s">
        <v>18701</v>
      </c>
      <c r="C1558" s="1" t="s">
        <v>6185</v>
      </c>
      <c r="D1558" s="1" t="s">
        <v>6186</v>
      </c>
      <c r="E1558" s="1" t="s">
        <v>6187</v>
      </c>
      <c r="F1558" s="2">
        <v>200</v>
      </c>
      <c r="G1558" s="1" t="s">
        <v>711</v>
      </c>
      <c r="H1558" s="1" t="s">
        <v>514</v>
      </c>
      <c r="I1558" s="1" t="s">
        <v>515</v>
      </c>
      <c r="J1558" s="1" t="s">
        <v>18702</v>
      </c>
      <c r="K1558" s="1" t="s">
        <v>18703</v>
      </c>
      <c r="L1558" t="e">
        <f>VLOOKUP(B1558,HIS退!B:F,5,FALSE)</f>
        <v>#N/A</v>
      </c>
      <c r="M1558">
        <f>VLOOKUP(J1558,银行退!A:F,6,FALSE)</f>
        <v>200</v>
      </c>
      <c r="N1558" t="e">
        <f>VLOOKUP(J1558,银行退!A:J,10,FALSE)</f>
        <v>#N/A</v>
      </c>
      <c r="O1558" t="e">
        <f>VLOOKUP(J1558,银行退!A:K,11,FALSE)</f>
        <v>#N/A</v>
      </c>
    </row>
    <row r="1559" spans="1:15">
      <c r="A1559" s="1" t="s">
        <v>18704</v>
      </c>
      <c r="B1559" s="1" t="s">
        <v>18705</v>
      </c>
      <c r="C1559" s="1" t="s">
        <v>6189</v>
      </c>
      <c r="D1559" s="1" t="s">
        <v>6190</v>
      </c>
      <c r="E1559" s="1" t="s">
        <v>6191</v>
      </c>
      <c r="F1559" s="2">
        <v>457</v>
      </c>
      <c r="G1559" s="1" t="s">
        <v>711</v>
      </c>
      <c r="H1559" s="1" t="s">
        <v>514</v>
      </c>
      <c r="I1559" s="1" t="s">
        <v>515</v>
      </c>
      <c r="J1559" s="1" t="s">
        <v>18706</v>
      </c>
      <c r="K1559" s="1" t="s">
        <v>18707</v>
      </c>
      <c r="L1559" t="e">
        <f>VLOOKUP(B1559,HIS退!B:F,5,FALSE)</f>
        <v>#N/A</v>
      </c>
      <c r="M1559">
        <f>VLOOKUP(J1559,银行退!A:F,6,FALSE)</f>
        <v>457</v>
      </c>
      <c r="N1559" t="e">
        <f>VLOOKUP(J1559,银行退!A:J,10,FALSE)</f>
        <v>#N/A</v>
      </c>
      <c r="O1559" t="e">
        <f>VLOOKUP(J1559,银行退!A:K,11,FALSE)</f>
        <v>#N/A</v>
      </c>
    </row>
    <row r="1560" spans="1:15">
      <c r="A1560" s="1" t="s">
        <v>18708</v>
      </c>
      <c r="B1560" s="1" t="s">
        <v>18709</v>
      </c>
      <c r="C1560" s="1" t="s">
        <v>6193</v>
      </c>
      <c r="D1560" s="1" t="s">
        <v>6194</v>
      </c>
      <c r="E1560" s="1" t="s">
        <v>6195</v>
      </c>
      <c r="F1560" s="2">
        <v>3130</v>
      </c>
      <c r="G1560" s="1" t="s">
        <v>711</v>
      </c>
      <c r="H1560" s="1" t="s">
        <v>514</v>
      </c>
      <c r="I1560" s="1" t="s">
        <v>515</v>
      </c>
      <c r="J1560" s="1" t="s">
        <v>18710</v>
      </c>
      <c r="K1560" s="1" t="s">
        <v>18711</v>
      </c>
      <c r="L1560" t="e">
        <f>VLOOKUP(B1560,HIS退!B:F,5,FALSE)</f>
        <v>#N/A</v>
      </c>
      <c r="M1560">
        <f>VLOOKUP(J1560,银行退!A:F,6,FALSE)</f>
        <v>3130</v>
      </c>
      <c r="N1560" t="e">
        <f>VLOOKUP(J1560,银行退!A:J,10,FALSE)</f>
        <v>#N/A</v>
      </c>
      <c r="O1560" t="e">
        <f>VLOOKUP(J1560,银行退!A:K,11,FALSE)</f>
        <v>#N/A</v>
      </c>
    </row>
    <row r="1561" spans="1:15">
      <c r="A1561" s="1" t="s">
        <v>18712</v>
      </c>
      <c r="B1561" s="1" t="s">
        <v>18713</v>
      </c>
      <c r="C1561" s="1" t="s">
        <v>18714</v>
      </c>
      <c r="D1561" s="1" t="s">
        <v>6197</v>
      </c>
      <c r="E1561" s="1" t="s">
        <v>6198</v>
      </c>
      <c r="F1561" s="2">
        <v>28</v>
      </c>
      <c r="G1561" s="1" t="s">
        <v>711</v>
      </c>
      <c r="H1561" s="1" t="s">
        <v>517</v>
      </c>
      <c r="I1561" s="1" t="s">
        <v>122</v>
      </c>
      <c r="J1561" s="1" t="s">
        <v>18715</v>
      </c>
      <c r="K1561" s="1" t="s">
        <v>18716</v>
      </c>
      <c r="L1561" t="e">
        <f>VLOOKUP(B1561,HIS退!B:F,5,FALSE)</f>
        <v>#N/A</v>
      </c>
      <c r="M1561">
        <f>VLOOKUP(J1561,银行退!A:F,6,FALSE)</f>
        <v>28</v>
      </c>
      <c r="N1561" t="e">
        <f>VLOOKUP(J1561,银行退!A:J,10,FALSE)</f>
        <v>#N/A</v>
      </c>
      <c r="O1561" t="str">
        <f>VLOOKUP(J1561,银行退!A:K,11,FALSE)</f>
        <v>20170809</v>
      </c>
    </row>
    <row r="1562" spans="1:15">
      <c r="A1562" s="1" t="s">
        <v>18717</v>
      </c>
      <c r="B1562" s="1" t="s">
        <v>18718</v>
      </c>
      <c r="C1562" s="1" t="s">
        <v>6200</v>
      </c>
      <c r="D1562" s="1" t="s">
        <v>6201</v>
      </c>
      <c r="E1562" s="1" t="s">
        <v>6202</v>
      </c>
      <c r="F1562" s="2">
        <v>923</v>
      </c>
      <c r="G1562" s="1" t="s">
        <v>711</v>
      </c>
      <c r="H1562" s="1" t="s">
        <v>514</v>
      </c>
      <c r="I1562" s="1" t="s">
        <v>515</v>
      </c>
      <c r="J1562" s="1" t="s">
        <v>18719</v>
      </c>
      <c r="K1562" s="1" t="s">
        <v>18720</v>
      </c>
      <c r="L1562" t="e">
        <f>VLOOKUP(B1562,HIS退!B:F,5,FALSE)</f>
        <v>#N/A</v>
      </c>
      <c r="M1562">
        <f>VLOOKUP(J1562,银行退!A:F,6,FALSE)</f>
        <v>923</v>
      </c>
      <c r="N1562" t="e">
        <f>VLOOKUP(J1562,银行退!A:J,10,FALSE)</f>
        <v>#N/A</v>
      </c>
      <c r="O1562" t="e">
        <f>VLOOKUP(J1562,银行退!A:K,11,FALSE)</f>
        <v>#N/A</v>
      </c>
    </row>
    <row r="1563" spans="1:15">
      <c r="A1563" s="1" t="s">
        <v>18721</v>
      </c>
      <c r="B1563" s="1" t="s">
        <v>18722</v>
      </c>
      <c r="C1563" s="1" t="s">
        <v>6204</v>
      </c>
      <c r="D1563" s="1" t="s">
        <v>6205</v>
      </c>
      <c r="E1563" s="1" t="s">
        <v>6206</v>
      </c>
      <c r="F1563" s="2">
        <v>3000</v>
      </c>
      <c r="G1563" s="1" t="s">
        <v>711</v>
      </c>
      <c r="H1563" s="1" t="s">
        <v>514</v>
      </c>
      <c r="I1563" s="1" t="s">
        <v>515</v>
      </c>
      <c r="J1563" s="1" t="s">
        <v>18723</v>
      </c>
      <c r="K1563" s="1" t="s">
        <v>18675</v>
      </c>
      <c r="L1563" t="e">
        <f>VLOOKUP(B1563,HIS退!B:F,5,FALSE)</f>
        <v>#N/A</v>
      </c>
      <c r="M1563">
        <f>VLOOKUP(J1563,银行退!A:F,6,FALSE)</f>
        <v>3000</v>
      </c>
      <c r="N1563" t="e">
        <f>VLOOKUP(J1563,银行退!A:J,10,FALSE)</f>
        <v>#N/A</v>
      </c>
      <c r="O1563" t="e">
        <f>VLOOKUP(J1563,银行退!A:K,11,FALSE)</f>
        <v>#N/A</v>
      </c>
    </row>
    <row r="1564" spans="1:15">
      <c r="A1564" s="1" t="s">
        <v>18724</v>
      </c>
      <c r="B1564" s="1" t="s">
        <v>18725</v>
      </c>
      <c r="C1564" s="1" t="s">
        <v>6208</v>
      </c>
      <c r="D1564" s="1" t="s">
        <v>6209</v>
      </c>
      <c r="E1564" s="1" t="s">
        <v>6210</v>
      </c>
      <c r="F1564" s="2">
        <v>49.5</v>
      </c>
      <c r="G1564" s="1" t="s">
        <v>711</v>
      </c>
      <c r="H1564" s="1" t="s">
        <v>514</v>
      </c>
      <c r="I1564" s="1" t="s">
        <v>515</v>
      </c>
      <c r="J1564" s="1" t="s">
        <v>18726</v>
      </c>
      <c r="K1564" s="1" t="s">
        <v>18727</v>
      </c>
      <c r="L1564" t="e">
        <f>VLOOKUP(B1564,HIS退!B:F,5,FALSE)</f>
        <v>#N/A</v>
      </c>
      <c r="M1564">
        <f>VLOOKUP(J1564,银行退!A:F,6,FALSE)</f>
        <v>49.5</v>
      </c>
      <c r="N1564" t="e">
        <f>VLOOKUP(J1564,银行退!A:J,10,FALSE)</f>
        <v>#N/A</v>
      </c>
      <c r="O1564" t="e">
        <f>VLOOKUP(J1564,银行退!A:K,11,FALSE)</f>
        <v>#N/A</v>
      </c>
    </row>
    <row r="1565" spans="1:15">
      <c r="A1565" s="1" t="s">
        <v>18728</v>
      </c>
      <c r="B1565" s="1" t="s">
        <v>18729</v>
      </c>
      <c r="C1565" s="1" t="s">
        <v>6212</v>
      </c>
      <c r="D1565" s="1" t="s">
        <v>6213</v>
      </c>
      <c r="E1565" s="1" t="s">
        <v>6214</v>
      </c>
      <c r="F1565" s="2">
        <v>100</v>
      </c>
      <c r="G1565" s="1" t="s">
        <v>711</v>
      </c>
      <c r="H1565" s="1" t="s">
        <v>514</v>
      </c>
      <c r="I1565" s="1" t="s">
        <v>515</v>
      </c>
      <c r="J1565" s="1" t="s">
        <v>18730</v>
      </c>
      <c r="K1565" s="1" t="s">
        <v>18731</v>
      </c>
      <c r="L1565" t="e">
        <f>VLOOKUP(B1565,HIS退!B:F,5,FALSE)</f>
        <v>#N/A</v>
      </c>
      <c r="M1565">
        <f>VLOOKUP(J1565,银行退!A:F,6,FALSE)</f>
        <v>100</v>
      </c>
      <c r="N1565" t="e">
        <f>VLOOKUP(J1565,银行退!A:J,10,FALSE)</f>
        <v>#N/A</v>
      </c>
      <c r="O1565" t="e">
        <f>VLOOKUP(J1565,银行退!A:K,11,FALSE)</f>
        <v>#N/A</v>
      </c>
    </row>
    <row r="1566" spans="1:15">
      <c r="A1566" s="1" t="s">
        <v>315</v>
      </c>
      <c r="B1566" s="1" t="s">
        <v>18732</v>
      </c>
      <c r="C1566" s="1" t="s">
        <v>6216</v>
      </c>
      <c r="D1566" s="1" t="s">
        <v>6217</v>
      </c>
      <c r="E1566" s="1" t="s">
        <v>6218</v>
      </c>
      <c r="F1566" s="2">
        <v>300</v>
      </c>
      <c r="G1566" s="1" t="s">
        <v>711</v>
      </c>
      <c r="H1566" s="1" t="s">
        <v>514</v>
      </c>
      <c r="I1566" s="1" t="s">
        <v>515</v>
      </c>
      <c r="J1566" s="1" t="s">
        <v>18733</v>
      </c>
      <c r="K1566" s="1" t="s">
        <v>18734</v>
      </c>
      <c r="L1566" t="e">
        <f>VLOOKUP(B1566,HIS退!B:F,5,FALSE)</f>
        <v>#N/A</v>
      </c>
      <c r="M1566">
        <f>VLOOKUP(J1566,银行退!A:F,6,FALSE)</f>
        <v>300</v>
      </c>
      <c r="N1566" t="e">
        <f>VLOOKUP(J1566,银行退!A:J,10,FALSE)</f>
        <v>#N/A</v>
      </c>
      <c r="O1566" t="e">
        <f>VLOOKUP(J1566,银行退!A:K,11,FALSE)</f>
        <v>#N/A</v>
      </c>
    </row>
    <row r="1567" spans="1:15">
      <c r="A1567" s="1" t="s">
        <v>18735</v>
      </c>
      <c r="B1567" s="1" t="s">
        <v>18736</v>
      </c>
      <c r="C1567" s="1" t="s">
        <v>6220</v>
      </c>
      <c r="D1567" s="1" t="s">
        <v>5807</v>
      </c>
      <c r="E1567" s="1" t="s">
        <v>5808</v>
      </c>
      <c r="F1567" s="2">
        <v>8647.5</v>
      </c>
      <c r="G1567" s="1" t="s">
        <v>711</v>
      </c>
      <c r="H1567" s="1" t="s">
        <v>514</v>
      </c>
      <c r="I1567" s="1" t="s">
        <v>515</v>
      </c>
      <c r="J1567" s="1" t="s">
        <v>18737</v>
      </c>
      <c r="K1567" s="1" t="s">
        <v>18259</v>
      </c>
      <c r="L1567" t="e">
        <f>VLOOKUP(B1567,HIS退!B:F,5,FALSE)</f>
        <v>#N/A</v>
      </c>
      <c r="M1567">
        <f>VLOOKUP(J1567,银行退!A:F,6,FALSE)</f>
        <v>8647.5</v>
      </c>
      <c r="N1567" t="e">
        <f>VLOOKUP(J1567,银行退!A:J,10,FALSE)</f>
        <v>#N/A</v>
      </c>
      <c r="O1567" t="e">
        <f>VLOOKUP(J1567,银行退!A:K,11,FALSE)</f>
        <v>#N/A</v>
      </c>
    </row>
    <row r="1568" spans="1:15">
      <c r="A1568" s="1" t="s">
        <v>18738</v>
      </c>
      <c r="B1568" s="1" t="s">
        <v>18739</v>
      </c>
      <c r="C1568" s="1" t="s">
        <v>18740</v>
      </c>
      <c r="D1568" s="1" t="s">
        <v>6222</v>
      </c>
      <c r="E1568" s="1" t="s">
        <v>6223</v>
      </c>
      <c r="F1568" s="2">
        <v>84.66</v>
      </c>
      <c r="G1568" s="1" t="s">
        <v>711</v>
      </c>
      <c r="H1568" s="1" t="s">
        <v>517</v>
      </c>
      <c r="I1568" s="1" t="s">
        <v>122</v>
      </c>
      <c r="J1568" s="1" t="s">
        <v>18741</v>
      </c>
      <c r="K1568" s="1" t="s">
        <v>18742</v>
      </c>
      <c r="L1568" t="e">
        <f>VLOOKUP(B1568,HIS退!B:F,5,FALSE)</f>
        <v>#N/A</v>
      </c>
      <c r="M1568">
        <f>VLOOKUP(J1568,银行退!A:F,6,FALSE)</f>
        <v>84.66</v>
      </c>
      <c r="N1568" t="e">
        <f>VLOOKUP(J1568,银行退!A:J,10,FALSE)</f>
        <v>#N/A</v>
      </c>
      <c r="O1568" t="str">
        <f>VLOOKUP(J1568,银行退!A:K,11,FALSE)</f>
        <v>20170809</v>
      </c>
    </row>
    <row r="1569" spans="1:15">
      <c r="A1569" s="1" t="s">
        <v>18743</v>
      </c>
      <c r="B1569" s="1" t="s">
        <v>18744</v>
      </c>
      <c r="C1569" s="1" t="s">
        <v>6225</v>
      </c>
      <c r="D1569" s="1" t="s">
        <v>6226</v>
      </c>
      <c r="E1569" s="1" t="s">
        <v>6227</v>
      </c>
      <c r="F1569" s="2">
        <v>24.5</v>
      </c>
      <c r="G1569" s="1" t="s">
        <v>711</v>
      </c>
      <c r="H1569" s="1" t="s">
        <v>514</v>
      </c>
      <c r="I1569" s="1" t="s">
        <v>515</v>
      </c>
      <c r="J1569" s="1" t="s">
        <v>18745</v>
      </c>
      <c r="K1569" s="1" t="s">
        <v>18746</v>
      </c>
      <c r="L1569" t="e">
        <f>VLOOKUP(B1569,HIS退!B:F,5,FALSE)</f>
        <v>#N/A</v>
      </c>
      <c r="M1569">
        <f>VLOOKUP(J1569,银行退!A:F,6,FALSE)</f>
        <v>24.5</v>
      </c>
      <c r="N1569" t="e">
        <f>VLOOKUP(J1569,银行退!A:J,10,FALSE)</f>
        <v>#N/A</v>
      </c>
      <c r="O1569" t="e">
        <f>VLOOKUP(J1569,银行退!A:K,11,FALSE)</f>
        <v>#N/A</v>
      </c>
    </row>
    <row r="1570" spans="1:15">
      <c r="A1570" s="1" t="s">
        <v>18747</v>
      </c>
      <c r="B1570" s="1" t="s">
        <v>18748</v>
      </c>
      <c r="C1570" s="1" t="s">
        <v>6229</v>
      </c>
      <c r="D1570" s="1" t="s">
        <v>6230</v>
      </c>
      <c r="E1570" s="1" t="s">
        <v>6231</v>
      </c>
      <c r="F1570" s="2">
        <v>169</v>
      </c>
      <c r="G1570" s="1" t="s">
        <v>711</v>
      </c>
      <c r="H1570" s="1" t="s">
        <v>514</v>
      </c>
      <c r="I1570" s="1" t="s">
        <v>515</v>
      </c>
      <c r="J1570" s="1" t="s">
        <v>18749</v>
      </c>
      <c r="K1570" s="1" t="s">
        <v>18750</v>
      </c>
      <c r="L1570" t="e">
        <f>VLOOKUP(B1570,HIS退!B:F,5,FALSE)</f>
        <v>#N/A</v>
      </c>
      <c r="M1570">
        <f>VLOOKUP(J1570,银行退!A:F,6,FALSE)</f>
        <v>169</v>
      </c>
      <c r="N1570" t="e">
        <f>VLOOKUP(J1570,银行退!A:J,10,FALSE)</f>
        <v>#N/A</v>
      </c>
      <c r="O1570" t="e">
        <f>VLOOKUP(J1570,银行退!A:K,11,FALSE)</f>
        <v>#N/A</v>
      </c>
    </row>
    <row r="1571" spans="1:15">
      <c r="A1571" s="1" t="s">
        <v>18751</v>
      </c>
      <c r="B1571" s="1" t="s">
        <v>18752</v>
      </c>
      <c r="C1571" s="1" t="s">
        <v>6233</v>
      </c>
      <c r="D1571" s="1" t="s">
        <v>6234</v>
      </c>
      <c r="E1571" s="1" t="s">
        <v>6235</v>
      </c>
      <c r="F1571" s="2">
        <v>1511</v>
      </c>
      <c r="G1571" s="1" t="s">
        <v>711</v>
      </c>
      <c r="H1571" s="1" t="s">
        <v>514</v>
      </c>
      <c r="I1571" s="1" t="s">
        <v>515</v>
      </c>
      <c r="J1571" s="1" t="s">
        <v>18753</v>
      </c>
      <c r="K1571" s="1" t="s">
        <v>18754</v>
      </c>
      <c r="L1571" t="e">
        <f>VLOOKUP(B1571,HIS退!B:F,5,FALSE)</f>
        <v>#N/A</v>
      </c>
      <c r="M1571">
        <f>VLOOKUP(J1571,银行退!A:F,6,FALSE)</f>
        <v>1511</v>
      </c>
      <c r="N1571" t="e">
        <f>VLOOKUP(J1571,银行退!A:J,10,FALSE)</f>
        <v>#N/A</v>
      </c>
      <c r="O1571" t="e">
        <f>VLOOKUP(J1571,银行退!A:K,11,FALSE)</f>
        <v>#N/A</v>
      </c>
    </row>
    <row r="1572" spans="1:15">
      <c r="A1572" s="1" t="s">
        <v>18755</v>
      </c>
      <c r="B1572" s="1" t="s">
        <v>18756</v>
      </c>
      <c r="C1572" s="1" t="s">
        <v>6237</v>
      </c>
      <c r="D1572" s="1" t="s">
        <v>6238</v>
      </c>
      <c r="E1572" s="1" t="s">
        <v>6239</v>
      </c>
      <c r="F1572" s="2">
        <v>3.38</v>
      </c>
      <c r="G1572" s="1" t="s">
        <v>711</v>
      </c>
      <c r="H1572" s="1" t="s">
        <v>514</v>
      </c>
      <c r="I1572" s="1" t="s">
        <v>515</v>
      </c>
      <c r="J1572" s="1" t="s">
        <v>18757</v>
      </c>
      <c r="K1572" s="1" t="s">
        <v>18758</v>
      </c>
      <c r="L1572" t="e">
        <f>VLOOKUP(B1572,HIS退!B:F,5,FALSE)</f>
        <v>#N/A</v>
      </c>
      <c r="M1572">
        <f>VLOOKUP(J1572,银行退!A:F,6,FALSE)</f>
        <v>3.38</v>
      </c>
      <c r="N1572" t="e">
        <f>VLOOKUP(J1572,银行退!A:J,10,FALSE)</f>
        <v>#N/A</v>
      </c>
      <c r="O1572" t="e">
        <f>VLOOKUP(J1572,银行退!A:K,11,FALSE)</f>
        <v>#N/A</v>
      </c>
    </row>
    <row r="1573" spans="1:15">
      <c r="A1573" s="1" t="s">
        <v>18759</v>
      </c>
      <c r="B1573" s="1" t="s">
        <v>18760</v>
      </c>
      <c r="C1573" s="1" t="s">
        <v>6241</v>
      </c>
      <c r="D1573" s="1" t="s">
        <v>6242</v>
      </c>
      <c r="E1573" s="1" t="s">
        <v>6243</v>
      </c>
      <c r="F1573" s="2">
        <v>500</v>
      </c>
      <c r="G1573" s="1" t="s">
        <v>711</v>
      </c>
      <c r="H1573" s="1" t="s">
        <v>514</v>
      </c>
      <c r="I1573" s="1" t="s">
        <v>515</v>
      </c>
      <c r="J1573" s="1" t="s">
        <v>18761</v>
      </c>
      <c r="K1573" s="1" t="s">
        <v>18762</v>
      </c>
      <c r="L1573" t="e">
        <f>VLOOKUP(B1573,HIS退!B:F,5,FALSE)</f>
        <v>#N/A</v>
      </c>
      <c r="M1573">
        <f>VLOOKUP(J1573,银行退!A:F,6,FALSE)</f>
        <v>500</v>
      </c>
      <c r="N1573" t="e">
        <f>VLOOKUP(J1573,银行退!A:J,10,FALSE)</f>
        <v>#N/A</v>
      </c>
      <c r="O1573" t="e">
        <f>VLOOKUP(J1573,银行退!A:K,11,FALSE)</f>
        <v>#N/A</v>
      </c>
    </row>
    <row r="1574" spans="1:15">
      <c r="A1574" s="1" t="s">
        <v>18763</v>
      </c>
      <c r="B1574" s="1" t="s">
        <v>18764</v>
      </c>
      <c r="C1574" s="1" t="s">
        <v>6245</v>
      </c>
      <c r="D1574" s="1" t="s">
        <v>6246</v>
      </c>
      <c r="E1574" s="1" t="s">
        <v>6247</v>
      </c>
      <c r="F1574" s="2">
        <v>5000</v>
      </c>
      <c r="G1574" s="1" t="s">
        <v>711</v>
      </c>
      <c r="H1574" s="1" t="s">
        <v>514</v>
      </c>
      <c r="I1574" s="1" t="s">
        <v>515</v>
      </c>
      <c r="J1574" s="1" t="s">
        <v>18765</v>
      </c>
      <c r="K1574" s="1" t="s">
        <v>18766</v>
      </c>
      <c r="L1574" t="e">
        <f>VLOOKUP(B1574,HIS退!B:F,5,FALSE)</f>
        <v>#N/A</v>
      </c>
      <c r="M1574">
        <f>VLOOKUP(J1574,银行退!A:F,6,FALSE)</f>
        <v>5000</v>
      </c>
      <c r="N1574" t="e">
        <f>VLOOKUP(J1574,银行退!A:J,10,FALSE)</f>
        <v>#N/A</v>
      </c>
      <c r="O1574" t="e">
        <f>VLOOKUP(J1574,银行退!A:K,11,FALSE)</f>
        <v>#N/A</v>
      </c>
    </row>
    <row r="1575" spans="1:15">
      <c r="A1575" s="1" t="s">
        <v>18767</v>
      </c>
      <c r="B1575" s="1" t="s">
        <v>18768</v>
      </c>
      <c r="C1575" s="1" t="s">
        <v>6249</v>
      </c>
      <c r="D1575" s="1" t="s">
        <v>6250</v>
      </c>
      <c r="E1575" s="1" t="s">
        <v>6251</v>
      </c>
      <c r="F1575" s="2">
        <v>100</v>
      </c>
      <c r="G1575" s="1" t="s">
        <v>711</v>
      </c>
      <c r="H1575" s="1" t="s">
        <v>514</v>
      </c>
      <c r="I1575" s="1" t="s">
        <v>515</v>
      </c>
      <c r="J1575" s="1" t="s">
        <v>18769</v>
      </c>
      <c r="K1575" s="1" t="s">
        <v>18770</v>
      </c>
      <c r="L1575" t="e">
        <f>VLOOKUP(B1575,HIS退!B:F,5,FALSE)</f>
        <v>#N/A</v>
      </c>
      <c r="M1575">
        <f>VLOOKUP(J1575,银行退!A:F,6,FALSE)</f>
        <v>100</v>
      </c>
      <c r="N1575" t="e">
        <f>VLOOKUP(J1575,银行退!A:J,10,FALSE)</f>
        <v>#N/A</v>
      </c>
      <c r="O1575" t="e">
        <f>VLOOKUP(J1575,银行退!A:K,11,FALSE)</f>
        <v>#N/A</v>
      </c>
    </row>
    <row r="1576" spans="1:15">
      <c r="A1576" s="1" t="s">
        <v>18771</v>
      </c>
      <c r="B1576" s="1" t="s">
        <v>18772</v>
      </c>
      <c r="C1576" s="1" t="s">
        <v>6253</v>
      </c>
      <c r="D1576" s="1" t="s">
        <v>6254</v>
      </c>
      <c r="E1576" s="1" t="s">
        <v>165</v>
      </c>
      <c r="F1576" s="2">
        <v>3400</v>
      </c>
      <c r="G1576" s="1" t="s">
        <v>711</v>
      </c>
      <c r="H1576" s="1" t="s">
        <v>514</v>
      </c>
      <c r="I1576" s="1" t="s">
        <v>515</v>
      </c>
      <c r="J1576" s="1" t="s">
        <v>18773</v>
      </c>
      <c r="K1576" s="1" t="s">
        <v>18774</v>
      </c>
      <c r="L1576" t="e">
        <f>VLOOKUP(B1576,HIS退!B:F,5,FALSE)</f>
        <v>#N/A</v>
      </c>
      <c r="M1576">
        <f>VLOOKUP(J1576,银行退!A:F,6,FALSE)</f>
        <v>3400</v>
      </c>
      <c r="N1576" t="e">
        <f>VLOOKUP(J1576,银行退!A:J,10,FALSE)</f>
        <v>#N/A</v>
      </c>
      <c r="O1576" t="e">
        <f>VLOOKUP(J1576,银行退!A:K,11,FALSE)</f>
        <v>#N/A</v>
      </c>
    </row>
    <row r="1577" spans="1:15">
      <c r="A1577" s="1" t="s">
        <v>18775</v>
      </c>
      <c r="B1577" s="1" t="s">
        <v>18776</v>
      </c>
      <c r="C1577" s="1" t="s">
        <v>6256</v>
      </c>
      <c r="D1577" s="1" t="s">
        <v>6257</v>
      </c>
      <c r="E1577" s="1" t="s">
        <v>6258</v>
      </c>
      <c r="F1577" s="2">
        <v>500</v>
      </c>
      <c r="G1577" s="1" t="s">
        <v>711</v>
      </c>
      <c r="H1577" s="1" t="s">
        <v>514</v>
      </c>
      <c r="I1577" s="1" t="s">
        <v>515</v>
      </c>
      <c r="J1577" s="1" t="s">
        <v>18777</v>
      </c>
      <c r="K1577" s="1" t="s">
        <v>18778</v>
      </c>
      <c r="L1577" t="e">
        <f>VLOOKUP(B1577,HIS退!B:F,5,FALSE)</f>
        <v>#N/A</v>
      </c>
      <c r="M1577">
        <f>VLOOKUP(J1577,银行退!A:F,6,FALSE)</f>
        <v>500</v>
      </c>
      <c r="N1577" t="e">
        <f>VLOOKUP(J1577,银行退!A:J,10,FALSE)</f>
        <v>#N/A</v>
      </c>
      <c r="O1577" t="e">
        <f>VLOOKUP(J1577,银行退!A:K,11,FALSE)</f>
        <v>#N/A</v>
      </c>
    </row>
    <row r="1578" spans="1:15">
      <c r="A1578" s="1" t="s">
        <v>18779</v>
      </c>
      <c r="B1578" s="1" t="s">
        <v>18780</v>
      </c>
      <c r="C1578" s="1" t="s">
        <v>18781</v>
      </c>
      <c r="D1578" s="1" t="s">
        <v>372</v>
      </c>
      <c r="E1578" s="1" t="s">
        <v>373</v>
      </c>
      <c r="F1578" s="2">
        <v>7000</v>
      </c>
      <c r="G1578" s="1" t="s">
        <v>711</v>
      </c>
      <c r="H1578" s="1" t="s">
        <v>517</v>
      </c>
      <c r="I1578" s="1" t="s">
        <v>122</v>
      </c>
      <c r="J1578" s="1" t="s">
        <v>18782</v>
      </c>
      <c r="K1578" s="1" t="s">
        <v>614</v>
      </c>
      <c r="L1578" t="e">
        <f>VLOOKUP(B1578,HIS退!B:F,5,FALSE)</f>
        <v>#N/A</v>
      </c>
      <c r="M1578">
        <f>VLOOKUP(J1578,银行退!A:F,6,FALSE)</f>
        <v>7000</v>
      </c>
      <c r="N1578" t="e">
        <f>VLOOKUP(J1578,银行退!A:J,10,FALSE)</f>
        <v>#N/A</v>
      </c>
      <c r="O1578" t="str">
        <f>VLOOKUP(J1578,银行退!A:K,11,FALSE)</f>
        <v>20170809</v>
      </c>
    </row>
    <row r="1579" spans="1:15">
      <c r="A1579" s="1" t="s">
        <v>594</v>
      </c>
      <c r="B1579" s="1" t="s">
        <v>18783</v>
      </c>
      <c r="C1579" s="1" t="s">
        <v>6259</v>
      </c>
      <c r="D1579" s="1" t="s">
        <v>6260</v>
      </c>
      <c r="E1579" s="1" t="s">
        <v>6261</v>
      </c>
      <c r="F1579" s="2">
        <v>315</v>
      </c>
      <c r="G1579" s="1" t="s">
        <v>711</v>
      </c>
      <c r="H1579" s="1" t="s">
        <v>514</v>
      </c>
      <c r="I1579" s="1" t="s">
        <v>515</v>
      </c>
      <c r="J1579" s="1" t="s">
        <v>18784</v>
      </c>
      <c r="K1579" s="1" t="s">
        <v>18785</v>
      </c>
      <c r="L1579" t="e">
        <f>VLOOKUP(B1579,HIS退!B:F,5,FALSE)</f>
        <v>#N/A</v>
      </c>
      <c r="M1579">
        <f>VLOOKUP(J1579,银行退!A:F,6,FALSE)</f>
        <v>315</v>
      </c>
      <c r="N1579" t="e">
        <f>VLOOKUP(J1579,银行退!A:J,10,FALSE)</f>
        <v>#N/A</v>
      </c>
      <c r="O1579" t="e">
        <f>VLOOKUP(J1579,银行退!A:K,11,FALSE)</f>
        <v>#N/A</v>
      </c>
    </row>
    <row r="1580" spans="1:15">
      <c r="A1580" s="1" t="s">
        <v>18786</v>
      </c>
      <c r="B1580" s="1" t="s">
        <v>18787</v>
      </c>
      <c r="C1580" s="1" t="s">
        <v>6263</v>
      </c>
      <c r="D1580" s="1" t="s">
        <v>6246</v>
      </c>
      <c r="E1580" s="1" t="s">
        <v>6247</v>
      </c>
      <c r="F1580" s="2">
        <v>101</v>
      </c>
      <c r="G1580" s="1" t="s">
        <v>711</v>
      </c>
      <c r="H1580" s="1" t="s">
        <v>514</v>
      </c>
      <c r="I1580" s="1" t="s">
        <v>515</v>
      </c>
      <c r="J1580" s="1" t="s">
        <v>18788</v>
      </c>
      <c r="K1580" s="1" t="s">
        <v>18789</v>
      </c>
      <c r="L1580" t="e">
        <f>VLOOKUP(B1580,HIS退!B:F,5,FALSE)</f>
        <v>#N/A</v>
      </c>
      <c r="M1580">
        <f>VLOOKUP(J1580,银行退!A:F,6,FALSE)</f>
        <v>101</v>
      </c>
      <c r="N1580" t="e">
        <f>VLOOKUP(J1580,银行退!A:J,10,FALSE)</f>
        <v>#N/A</v>
      </c>
      <c r="O1580" t="e">
        <f>VLOOKUP(J1580,银行退!A:K,11,FALSE)</f>
        <v>#N/A</v>
      </c>
    </row>
    <row r="1581" spans="1:15">
      <c r="A1581" s="1" t="s">
        <v>18790</v>
      </c>
      <c r="B1581" s="1" t="s">
        <v>18791</v>
      </c>
      <c r="C1581" s="1" t="s">
        <v>6266</v>
      </c>
      <c r="D1581" s="1" t="s">
        <v>6267</v>
      </c>
      <c r="E1581" s="1" t="s">
        <v>6268</v>
      </c>
      <c r="F1581" s="2">
        <v>740</v>
      </c>
      <c r="G1581" s="1" t="s">
        <v>711</v>
      </c>
      <c r="H1581" s="1" t="s">
        <v>514</v>
      </c>
      <c r="I1581" s="1" t="s">
        <v>515</v>
      </c>
      <c r="J1581" s="1" t="s">
        <v>18792</v>
      </c>
      <c r="K1581" s="1" t="s">
        <v>18785</v>
      </c>
      <c r="L1581" t="e">
        <f>VLOOKUP(B1581,HIS退!B:F,5,FALSE)</f>
        <v>#N/A</v>
      </c>
      <c r="M1581">
        <f>VLOOKUP(J1581,银行退!A:F,6,FALSE)</f>
        <v>740</v>
      </c>
      <c r="N1581" t="e">
        <f>VLOOKUP(J1581,银行退!A:J,10,FALSE)</f>
        <v>#N/A</v>
      </c>
      <c r="O1581" t="e">
        <f>VLOOKUP(J1581,银行退!A:K,11,FALSE)</f>
        <v>#N/A</v>
      </c>
    </row>
    <row r="1582" spans="1:15">
      <c r="A1582" s="1" t="s">
        <v>18793</v>
      </c>
      <c r="B1582" s="1" t="s">
        <v>18794</v>
      </c>
      <c r="C1582" s="1" t="s">
        <v>6270</v>
      </c>
      <c r="D1582" s="1" t="s">
        <v>6271</v>
      </c>
      <c r="E1582" s="1" t="s">
        <v>6272</v>
      </c>
      <c r="F1582" s="2">
        <v>6558</v>
      </c>
      <c r="G1582" s="1" t="s">
        <v>711</v>
      </c>
      <c r="H1582" s="1" t="s">
        <v>514</v>
      </c>
      <c r="I1582" s="1" t="s">
        <v>515</v>
      </c>
      <c r="J1582" s="1" t="s">
        <v>18795</v>
      </c>
      <c r="K1582" s="1" t="s">
        <v>18796</v>
      </c>
      <c r="L1582" t="e">
        <f>VLOOKUP(B1582,HIS退!B:F,5,FALSE)</f>
        <v>#N/A</v>
      </c>
      <c r="M1582">
        <f>VLOOKUP(J1582,银行退!A:F,6,FALSE)</f>
        <v>6558</v>
      </c>
      <c r="N1582" t="e">
        <f>VLOOKUP(J1582,银行退!A:J,10,FALSE)</f>
        <v>#N/A</v>
      </c>
      <c r="O1582" t="e">
        <f>VLOOKUP(J1582,银行退!A:K,11,FALSE)</f>
        <v>#N/A</v>
      </c>
    </row>
    <row r="1583" spans="1:15">
      <c r="A1583" s="1" t="s">
        <v>18797</v>
      </c>
      <c r="B1583" s="1" t="s">
        <v>18798</v>
      </c>
      <c r="C1583" s="1" t="s">
        <v>6274</v>
      </c>
      <c r="D1583" s="1" t="s">
        <v>6275</v>
      </c>
      <c r="E1583" s="1" t="s">
        <v>6276</v>
      </c>
      <c r="F1583" s="2">
        <v>48.45</v>
      </c>
      <c r="G1583" s="1" t="s">
        <v>711</v>
      </c>
      <c r="H1583" s="1" t="s">
        <v>514</v>
      </c>
      <c r="I1583" s="1" t="s">
        <v>515</v>
      </c>
      <c r="J1583" s="1" t="s">
        <v>18799</v>
      </c>
      <c r="K1583" s="1" t="s">
        <v>18800</v>
      </c>
      <c r="L1583" t="e">
        <f>VLOOKUP(B1583,HIS退!B:F,5,FALSE)</f>
        <v>#N/A</v>
      </c>
      <c r="M1583">
        <f>VLOOKUP(J1583,银行退!A:F,6,FALSE)</f>
        <v>48.45</v>
      </c>
      <c r="N1583" t="e">
        <f>VLOOKUP(J1583,银行退!A:J,10,FALSE)</f>
        <v>#N/A</v>
      </c>
      <c r="O1583" t="e">
        <f>VLOOKUP(J1583,银行退!A:K,11,FALSE)</f>
        <v>#N/A</v>
      </c>
    </row>
    <row r="1584" spans="1:15">
      <c r="A1584" s="1" t="s">
        <v>6285</v>
      </c>
      <c r="B1584" s="1" t="s">
        <v>18801</v>
      </c>
      <c r="C1584" s="1" t="s">
        <v>6278</v>
      </c>
      <c r="D1584" s="1" t="s">
        <v>6279</v>
      </c>
      <c r="E1584" s="1" t="s">
        <v>6280</v>
      </c>
      <c r="F1584" s="2">
        <v>500</v>
      </c>
      <c r="G1584" s="1" t="s">
        <v>711</v>
      </c>
      <c r="H1584" s="1" t="s">
        <v>514</v>
      </c>
      <c r="I1584" s="1" t="s">
        <v>515</v>
      </c>
      <c r="J1584" s="1" t="s">
        <v>18802</v>
      </c>
      <c r="K1584" s="1" t="s">
        <v>18720</v>
      </c>
      <c r="L1584" t="e">
        <f>VLOOKUP(B1584,HIS退!B:F,5,FALSE)</f>
        <v>#N/A</v>
      </c>
      <c r="M1584">
        <f>VLOOKUP(J1584,银行退!A:F,6,FALSE)</f>
        <v>500</v>
      </c>
      <c r="N1584" t="e">
        <f>VLOOKUP(J1584,银行退!A:J,10,FALSE)</f>
        <v>#N/A</v>
      </c>
      <c r="O1584" t="e">
        <f>VLOOKUP(J1584,银行退!A:K,11,FALSE)</f>
        <v>#N/A</v>
      </c>
    </row>
    <row r="1585" spans="1:15">
      <c r="A1585" s="1" t="s">
        <v>6291</v>
      </c>
      <c r="B1585" s="1" t="s">
        <v>18803</v>
      </c>
      <c r="C1585" s="1" t="s">
        <v>6282</v>
      </c>
      <c r="D1585" s="1" t="s">
        <v>6283</v>
      </c>
      <c r="E1585" s="1" t="s">
        <v>6284</v>
      </c>
      <c r="F1585" s="2">
        <v>5000</v>
      </c>
      <c r="G1585" s="1" t="s">
        <v>711</v>
      </c>
      <c r="H1585" s="1" t="s">
        <v>514</v>
      </c>
      <c r="I1585" s="1" t="s">
        <v>515</v>
      </c>
      <c r="J1585" s="1" t="s">
        <v>18804</v>
      </c>
      <c r="K1585" s="1" t="s">
        <v>18805</v>
      </c>
      <c r="L1585" t="e">
        <f>VLOOKUP(B1585,HIS退!B:F,5,FALSE)</f>
        <v>#N/A</v>
      </c>
      <c r="M1585">
        <f>VLOOKUP(J1585,银行退!A:F,6,FALSE)</f>
        <v>5000</v>
      </c>
      <c r="N1585" t="e">
        <f>VLOOKUP(J1585,银行退!A:J,10,FALSE)</f>
        <v>#N/A</v>
      </c>
      <c r="O1585" t="e">
        <f>VLOOKUP(J1585,银行退!A:K,11,FALSE)</f>
        <v>#N/A</v>
      </c>
    </row>
    <row r="1586" spans="1:15">
      <c r="A1586" s="1" t="s">
        <v>18806</v>
      </c>
      <c r="B1586" s="1" t="s">
        <v>18807</v>
      </c>
      <c r="C1586" s="1" t="s">
        <v>6286</v>
      </c>
      <c r="D1586" s="1" t="s">
        <v>6287</v>
      </c>
      <c r="E1586" s="1" t="s">
        <v>6288</v>
      </c>
      <c r="F1586" s="2">
        <v>228.96</v>
      </c>
      <c r="G1586" s="1" t="s">
        <v>711</v>
      </c>
      <c r="H1586" s="1" t="s">
        <v>514</v>
      </c>
      <c r="I1586" s="1" t="s">
        <v>515</v>
      </c>
      <c r="J1586" s="1" t="s">
        <v>18808</v>
      </c>
      <c r="K1586" s="1" t="s">
        <v>18809</v>
      </c>
      <c r="L1586" t="e">
        <f>VLOOKUP(B1586,HIS退!B:F,5,FALSE)</f>
        <v>#N/A</v>
      </c>
      <c r="M1586">
        <f>VLOOKUP(J1586,银行退!A:F,6,FALSE)</f>
        <v>228.96</v>
      </c>
      <c r="N1586" t="e">
        <f>VLOOKUP(J1586,银行退!A:J,10,FALSE)</f>
        <v>#N/A</v>
      </c>
      <c r="O1586" t="e">
        <f>VLOOKUP(J1586,银行退!A:K,11,FALSE)</f>
        <v>#N/A</v>
      </c>
    </row>
    <row r="1587" spans="1:15">
      <c r="A1587" s="1" t="s">
        <v>18810</v>
      </c>
      <c r="B1587" s="1" t="s">
        <v>18811</v>
      </c>
      <c r="C1587" s="1" t="s">
        <v>6290</v>
      </c>
      <c r="D1587" s="1" t="s">
        <v>6283</v>
      </c>
      <c r="E1587" s="1" t="s">
        <v>6284</v>
      </c>
      <c r="F1587" s="2">
        <v>5000</v>
      </c>
      <c r="G1587" s="1" t="s">
        <v>711</v>
      </c>
      <c r="H1587" s="1" t="s">
        <v>514</v>
      </c>
      <c r="I1587" s="1" t="s">
        <v>515</v>
      </c>
      <c r="J1587" s="1" t="s">
        <v>18812</v>
      </c>
      <c r="K1587" s="1" t="s">
        <v>18813</v>
      </c>
      <c r="L1587" t="e">
        <f>VLOOKUP(B1587,HIS退!B:F,5,FALSE)</f>
        <v>#N/A</v>
      </c>
      <c r="M1587">
        <f>VLOOKUP(J1587,银行退!A:F,6,FALSE)</f>
        <v>5000</v>
      </c>
      <c r="N1587" t="e">
        <f>VLOOKUP(J1587,银行退!A:J,10,FALSE)</f>
        <v>#N/A</v>
      </c>
      <c r="O1587" t="e">
        <f>VLOOKUP(J1587,银行退!A:K,11,FALSE)</f>
        <v>#N/A</v>
      </c>
    </row>
    <row r="1588" spans="1:15">
      <c r="A1588" s="1" t="s">
        <v>18814</v>
      </c>
      <c r="B1588" s="1" t="s">
        <v>18815</v>
      </c>
      <c r="C1588" s="1" t="s">
        <v>6292</v>
      </c>
      <c r="D1588" s="1" t="s">
        <v>6283</v>
      </c>
      <c r="E1588" s="1" t="s">
        <v>6284</v>
      </c>
      <c r="F1588" s="2">
        <v>5000</v>
      </c>
      <c r="G1588" s="1" t="s">
        <v>711</v>
      </c>
      <c r="H1588" s="1" t="s">
        <v>514</v>
      </c>
      <c r="I1588" s="1" t="s">
        <v>515</v>
      </c>
      <c r="J1588" s="1" t="s">
        <v>18816</v>
      </c>
      <c r="K1588" s="1" t="s">
        <v>18813</v>
      </c>
      <c r="L1588" t="e">
        <f>VLOOKUP(B1588,HIS退!B:F,5,FALSE)</f>
        <v>#N/A</v>
      </c>
      <c r="M1588">
        <f>VLOOKUP(J1588,银行退!A:F,6,FALSE)</f>
        <v>5000</v>
      </c>
      <c r="N1588" t="e">
        <f>VLOOKUP(J1588,银行退!A:J,10,FALSE)</f>
        <v>#N/A</v>
      </c>
      <c r="O1588" t="e">
        <f>VLOOKUP(J1588,银行退!A:K,11,FALSE)</f>
        <v>#N/A</v>
      </c>
    </row>
    <row r="1589" spans="1:15">
      <c r="A1589" s="1" t="s">
        <v>18817</v>
      </c>
      <c r="B1589" s="1" t="s">
        <v>18818</v>
      </c>
      <c r="C1589" s="1" t="s">
        <v>6294</v>
      </c>
      <c r="D1589" s="1" t="s">
        <v>6295</v>
      </c>
      <c r="E1589" s="1" t="s">
        <v>6296</v>
      </c>
      <c r="F1589" s="2">
        <v>548</v>
      </c>
      <c r="G1589" s="1" t="s">
        <v>711</v>
      </c>
      <c r="H1589" s="1" t="s">
        <v>514</v>
      </c>
      <c r="I1589" s="1" t="s">
        <v>515</v>
      </c>
      <c r="J1589" s="1" t="s">
        <v>18819</v>
      </c>
      <c r="K1589" s="1" t="s">
        <v>18820</v>
      </c>
      <c r="L1589" t="e">
        <f>VLOOKUP(B1589,HIS退!B:F,5,FALSE)</f>
        <v>#N/A</v>
      </c>
      <c r="M1589">
        <f>VLOOKUP(J1589,银行退!A:F,6,FALSE)</f>
        <v>548</v>
      </c>
      <c r="N1589" t="e">
        <f>VLOOKUP(J1589,银行退!A:J,10,FALSE)</f>
        <v>#N/A</v>
      </c>
      <c r="O1589" t="e">
        <f>VLOOKUP(J1589,银行退!A:K,11,FALSE)</f>
        <v>#N/A</v>
      </c>
    </row>
    <row r="1590" spans="1:15">
      <c r="A1590" s="1" t="s">
        <v>18821</v>
      </c>
      <c r="B1590" s="1" t="s">
        <v>18822</v>
      </c>
      <c r="C1590" s="1" t="s">
        <v>6298</v>
      </c>
      <c r="D1590" s="1" t="s">
        <v>6246</v>
      </c>
      <c r="E1590" s="1" t="s">
        <v>6247</v>
      </c>
      <c r="F1590" s="2">
        <v>5000</v>
      </c>
      <c r="G1590" s="1" t="s">
        <v>711</v>
      </c>
      <c r="H1590" s="1" t="s">
        <v>514</v>
      </c>
      <c r="I1590" s="1" t="s">
        <v>515</v>
      </c>
      <c r="J1590" s="1" t="s">
        <v>18823</v>
      </c>
      <c r="K1590" s="1" t="s">
        <v>18824</v>
      </c>
      <c r="L1590" t="e">
        <f>VLOOKUP(B1590,HIS退!B:F,5,FALSE)</f>
        <v>#N/A</v>
      </c>
      <c r="M1590">
        <f>VLOOKUP(J1590,银行退!A:F,6,FALSE)</f>
        <v>5000</v>
      </c>
      <c r="N1590" t="e">
        <f>VLOOKUP(J1590,银行退!A:J,10,FALSE)</f>
        <v>#N/A</v>
      </c>
      <c r="O1590" t="e">
        <f>VLOOKUP(J1590,银行退!A:K,11,FALSE)</f>
        <v>#N/A</v>
      </c>
    </row>
    <row r="1591" spans="1:15">
      <c r="A1591" s="1" t="s">
        <v>18825</v>
      </c>
      <c r="B1591" s="1" t="s">
        <v>18826</v>
      </c>
      <c r="C1591" s="1" t="s">
        <v>18827</v>
      </c>
      <c r="D1591" s="1" t="s">
        <v>6300</v>
      </c>
      <c r="E1591" s="1" t="s">
        <v>6301</v>
      </c>
      <c r="F1591" s="2">
        <v>1000</v>
      </c>
      <c r="G1591" s="1" t="s">
        <v>711</v>
      </c>
      <c r="H1591" s="1" t="s">
        <v>517</v>
      </c>
      <c r="I1591" s="1" t="s">
        <v>517</v>
      </c>
      <c r="J1591" s="1" t="s">
        <v>18828</v>
      </c>
      <c r="K1591" s="1" t="s">
        <v>18829</v>
      </c>
      <c r="L1591" t="e">
        <f>VLOOKUP(B1591,HIS退!B:F,5,FALSE)</f>
        <v>#N/A</v>
      </c>
      <c r="M1591">
        <f>VLOOKUP(J1591,银行退!A:F,6,FALSE)</f>
        <v>1000</v>
      </c>
      <c r="N1591" t="e">
        <f>VLOOKUP(J1591,银行退!A:J,10,FALSE)</f>
        <v>#N/A</v>
      </c>
      <c r="O1591" t="str">
        <f>VLOOKUP(J1591,银行退!A:K,11,FALSE)</f>
        <v>20170810</v>
      </c>
    </row>
    <row r="1592" spans="1:15">
      <c r="A1592" s="1" t="s">
        <v>18830</v>
      </c>
      <c r="B1592" s="1" t="s">
        <v>18831</v>
      </c>
      <c r="C1592" s="1" t="s">
        <v>6303</v>
      </c>
      <c r="D1592" s="1" t="s">
        <v>6304</v>
      </c>
      <c r="E1592" s="1" t="s">
        <v>6305</v>
      </c>
      <c r="F1592" s="2">
        <v>4000</v>
      </c>
      <c r="G1592" s="1" t="s">
        <v>711</v>
      </c>
      <c r="H1592" s="1" t="s">
        <v>514</v>
      </c>
      <c r="I1592" s="1" t="s">
        <v>515</v>
      </c>
      <c r="J1592" s="1" t="s">
        <v>18832</v>
      </c>
      <c r="K1592" s="1" t="s">
        <v>18833</v>
      </c>
      <c r="L1592" t="e">
        <f>VLOOKUP(B1592,HIS退!B:F,5,FALSE)</f>
        <v>#N/A</v>
      </c>
      <c r="M1592">
        <f>VLOOKUP(J1592,银行退!A:F,6,FALSE)</f>
        <v>4000</v>
      </c>
      <c r="N1592" t="e">
        <f>VLOOKUP(J1592,银行退!A:J,10,FALSE)</f>
        <v>#N/A</v>
      </c>
      <c r="O1592" t="e">
        <f>VLOOKUP(J1592,银行退!A:K,11,FALSE)</f>
        <v>#N/A</v>
      </c>
    </row>
    <row r="1593" spans="1:15">
      <c r="A1593" s="1" t="s">
        <v>18834</v>
      </c>
      <c r="B1593" s="1" t="s">
        <v>18835</v>
      </c>
      <c r="C1593" s="1" t="s">
        <v>6307</v>
      </c>
      <c r="D1593" s="1" t="s">
        <v>6308</v>
      </c>
      <c r="E1593" s="1" t="s">
        <v>6309</v>
      </c>
      <c r="F1593" s="2">
        <v>3000</v>
      </c>
      <c r="G1593" s="1" t="s">
        <v>711</v>
      </c>
      <c r="H1593" s="1" t="s">
        <v>514</v>
      </c>
      <c r="I1593" s="1" t="s">
        <v>515</v>
      </c>
      <c r="J1593" s="1" t="s">
        <v>18836</v>
      </c>
      <c r="K1593" s="1" t="s">
        <v>18837</v>
      </c>
      <c r="L1593" t="e">
        <f>VLOOKUP(B1593,HIS退!B:F,5,FALSE)</f>
        <v>#N/A</v>
      </c>
      <c r="M1593">
        <f>VLOOKUP(J1593,银行退!A:F,6,FALSE)</f>
        <v>3000</v>
      </c>
      <c r="N1593" t="e">
        <f>VLOOKUP(J1593,银行退!A:J,10,FALSE)</f>
        <v>#N/A</v>
      </c>
      <c r="O1593" t="e">
        <f>VLOOKUP(J1593,银行退!A:K,11,FALSE)</f>
        <v>#N/A</v>
      </c>
    </row>
    <row r="1594" spans="1:15">
      <c r="A1594" s="1" t="s">
        <v>18838</v>
      </c>
      <c r="B1594" s="1" t="s">
        <v>18839</v>
      </c>
      <c r="C1594" s="1" t="s">
        <v>6310</v>
      </c>
      <c r="D1594" s="1" t="s">
        <v>260</v>
      </c>
      <c r="E1594" s="1" t="s">
        <v>261</v>
      </c>
      <c r="F1594" s="2">
        <v>1620.53</v>
      </c>
      <c r="G1594" s="1" t="s">
        <v>711</v>
      </c>
      <c r="H1594" s="1" t="s">
        <v>514</v>
      </c>
      <c r="I1594" s="1" t="s">
        <v>515</v>
      </c>
      <c r="J1594" s="1" t="s">
        <v>18840</v>
      </c>
      <c r="K1594" s="1" t="s">
        <v>573</v>
      </c>
      <c r="L1594" t="e">
        <f>VLOOKUP(B1594,HIS退!B:F,5,FALSE)</f>
        <v>#N/A</v>
      </c>
      <c r="M1594">
        <f>VLOOKUP(J1594,银行退!A:F,6,FALSE)</f>
        <v>1620.53</v>
      </c>
      <c r="N1594" t="e">
        <f>VLOOKUP(J1594,银行退!A:J,10,FALSE)</f>
        <v>#N/A</v>
      </c>
      <c r="O1594" t="e">
        <f>VLOOKUP(J1594,银行退!A:K,11,FALSE)</f>
        <v>#N/A</v>
      </c>
    </row>
    <row r="1595" spans="1:15">
      <c r="A1595" s="1" t="s">
        <v>18841</v>
      </c>
      <c r="B1595" s="1" t="s">
        <v>18842</v>
      </c>
      <c r="C1595" s="1" t="s">
        <v>6321</v>
      </c>
      <c r="D1595" s="1" t="s">
        <v>6322</v>
      </c>
      <c r="E1595" s="1" t="s">
        <v>6323</v>
      </c>
      <c r="F1595" s="2">
        <v>666.72</v>
      </c>
      <c r="G1595" s="1" t="s">
        <v>711</v>
      </c>
      <c r="H1595" s="1" t="s">
        <v>514</v>
      </c>
      <c r="I1595" s="1" t="s">
        <v>515</v>
      </c>
      <c r="J1595" s="1" t="s">
        <v>18843</v>
      </c>
      <c r="K1595" s="1" t="s">
        <v>18844</v>
      </c>
      <c r="L1595" t="e">
        <f>VLOOKUP(B1595,HIS退!B:F,5,FALSE)</f>
        <v>#N/A</v>
      </c>
      <c r="M1595">
        <f>VLOOKUP(J1595,银行退!A:F,6,FALSE)</f>
        <v>666.72</v>
      </c>
      <c r="N1595" t="e">
        <f>VLOOKUP(J1595,银行退!A:J,10,FALSE)</f>
        <v>#N/A</v>
      </c>
      <c r="O1595" t="e">
        <f>VLOOKUP(J1595,银行退!A:K,11,FALSE)</f>
        <v>#N/A</v>
      </c>
    </row>
    <row r="1596" spans="1:15">
      <c r="A1596" s="1" t="s">
        <v>18845</v>
      </c>
      <c r="B1596" s="1" t="s">
        <v>18846</v>
      </c>
      <c r="C1596" s="1" t="s">
        <v>6315</v>
      </c>
      <c r="D1596" s="1" t="s">
        <v>6316</v>
      </c>
      <c r="E1596" s="1" t="s">
        <v>6317</v>
      </c>
      <c r="F1596" s="2">
        <v>48.92</v>
      </c>
      <c r="G1596" s="1" t="s">
        <v>711</v>
      </c>
      <c r="H1596" s="1" t="s">
        <v>514</v>
      </c>
      <c r="I1596" s="1" t="s">
        <v>515</v>
      </c>
      <c r="J1596" s="1" t="s">
        <v>18847</v>
      </c>
      <c r="K1596" s="1" t="s">
        <v>18848</v>
      </c>
      <c r="L1596" t="e">
        <f>VLOOKUP(B1596,HIS退!B:F,5,FALSE)</f>
        <v>#N/A</v>
      </c>
      <c r="M1596">
        <f>VLOOKUP(J1596,银行退!A:F,6,FALSE)</f>
        <v>48.92</v>
      </c>
      <c r="N1596" t="e">
        <f>VLOOKUP(J1596,银行退!A:J,10,FALSE)</f>
        <v>#N/A</v>
      </c>
      <c r="O1596" t="e">
        <f>VLOOKUP(J1596,银行退!A:K,11,FALSE)</f>
        <v>#N/A</v>
      </c>
    </row>
    <row r="1597" spans="1:15">
      <c r="A1597" s="1" t="s">
        <v>18845</v>
      </c>
      <c r="B1597" s="1" t="s">
        <v>18849</v>
      </c>
      <c r="C1597" s="1" t="s">
        <v>6312</v>
      </c>
      <c r="D1597" s="1" t="s">
        <v>6313</v>
      </c>
      <c r="E1597" s="1" t="s">
        <v>6314</v>
      </c>
      <c r="F1597" s="2">
        <v>567.29999999999995</v>
      </c>
      <c r="G1597" s="1" t="s">
        <v>711</v>
      </c>
      <c r="H1597" s="1" t="s">
        <v>514</v>
      </c>
      <c r="I1597" s="1" t="s">
        <v>515</v>
      </c>
      <c r="J1597" s="1" t="s">
        <v>18850</v>
      </c>
      <c r="K1597" s="1" t="s">
        <v>18851</v>
      </c>
      <c r="L1597" t="e">
        <f>VLOOKUP(B1597,HIS退!B:F,5,FALSE)</f>
        <v>#N/A</v>
      </c>
      <c r="M1597">
        <f>VLOOKUP(J1597,银行退!A:F,6,FALSE)</f>
        <v>567.29999999999995</v>
      </c>
      <c r="N1597" t="e">
        <f>VLOOKUP(J1597,银行退!A:J,10,FALSE)</f>
        <v>#N/A</v>
      </c>
      <c r="O1597" t="e">
        <f>VLOOKUP(J1597,银行退!A:K,11,FALSE)</f>
        <v>#N/A</v>
      </c>
    </row>
    <row r="1598" spans="1:15">
      <c r="A1598" s="1" t="s">
        <v>18852</v>
      </c>
      <c r="B1598" s="1" t="s">
        <v>18853</v>
      </c>
      <c r="C1598" s="1" t="s">
        <v>6319</v>
      </c>
      <c r="D1598" s="1" t="s">
        <v>276</v>
      </c>
      <c r="E1598" s="1" t="s">
        <v>277</v>
      </c>
      <c r="F1598" s="2">
        <v>116.68</v>
      </c>
      <c r="G1598" s="1" t="s">
        <v>711</v>
      </c>
      <c r="H1598" s="1" t="s">
        <v>514</v>
      </c>
      <c r="I1598" s="1" t="s">
        <v>515</v>
      </c>
      <c r="J1598" s="1" t="s">
        <v>18854</v>
      </c>
      <c r="K1598" s="1" t="s">
        <v>580</v>
      </c>
      <c r="L1598" t="e">
        <f>VLOOKUP(B1598,HIS退!B:F,5,FALSE)</f>
        <v>#N/A</v>
      </c>
      <c r="M1598">
        <f>VLOOKUP(J1598,银行退!A:F,6,FALSE)</f>
        <v>116.68</v>
      </c>
      <c r="N1598" t="e">
        <f>VLOOKUP(J1598,银行退!A:J,10,FALSE)</f>
        <v>#N/A</v>
      </c>
      <c r="O1598" t="e">
        <f>VLOOKUP(J1598,银行退!A:K,11,FALSE)</f>
        <v>#N/A</v>
      </c>
    </row>
    <row r="1599" spans="1:15">
      <c r="A1599" s="1" t="s">
        <v>18855</v>
      </c>
      <c r="B1599" s="1" t="s">
        <v>18856</v>
      </c>
      <c r="C1599" s="1" t="s">
        <v>6325</v>
      </c>
      <c r="D1599" s="1" t="s">
        <v>6326</v>
      </c>
      <c r="E1599" s="1" t="s">
        <v>6327</v>
      </c>
      <c r="F1599" s="2">
        <v>10.5</v>
      </c>
      <c r="G1599" s="1" t="s">
        <v>711</v>
      </c>
      <c r="H1599" s="1" t="s">
        <v>514</v>
      </c>
      <c r="I1599" s="1" t="s">
        <v>515</v>
      </c>
      <c r="J1599" s="1" t="s">
        <v>18857</v>
      </c>
      <c r="K1599" s="1" t="s">
        <v>580</v>
      </c>
      <c r="L1599" t="e">
        <f>VLOOKUP(B1599,HIS退!B:F,5,FALSE)</f>
        <v>#N/A</v>
      </c>
      <c r="M1599">
        <f>VLOOKUP(J1599,银行退!A:F,6,FALSE)</f>
        <v>10.5</v>
      </c>
      <c r="N1599" t="e">
        <f>VLOOKUP(J1599,银行退!A:J,10,FALSE)</f>
        <v>#N/A</v>
      </c>
      <c r="O1599" t="e">
        <f>VLOOKUP(J1599,银行退!A:K,11,FALSE)</f>
        <v>#N/A</v>
      </c>
    </row>
    <row r="1600" spans="1:15">
      <c r="A1600" s="1" t="s">
        <v>18858</v>
      </c>
      <c r="B1600" s="1" t="s">
        <v>18859</v>
      </c>
      <c r="C1600" s="1" t="s">
        <v>6329</v>
      </c>
      <c r="D1600" s="1" t="s">
        <v>6330</v>
      </c>
      <c r="E1600" s="1" t="s">
        <v>6331</v>
      </c>
      <c r="F1600" s="2">
        <v>74.06</v>
      </c>
      <c r="G1600" s="1" t="s">
        <v>711</v>
      </c>
      <c r="H1600" s="1" t="s">
        <v>514</v>
      </c>
      <c r="I1600" s="1" t="s">
        <v>515</v>
      </c>
      <c r="J1600" s="1" t="s">
        <v>18860</v>
      </c>
      <c r="K1600" s="1" t="s">
        <v>18861</v>
      </c>
      <c r="L1600" t="e">
        <f>VLOOKUP(B1600,HIS退!B:F,5,FALSE)</f>
        <v>#N/A</v>
      </c>
      <c r="M1600">
        <f>VLOOKUP(J1600,银行退!A:F,6,FALSE)</f>
        <v>74.06</v>
      </c>
      <c r="N1600" t="e">
        <f>VLOOKUP(J1600,银行退!A:J,10,FALSE)</f>
        <v>#N/A</v>
      </c>
      <c r="O1600" t="e">
        <f>VLOOKUP(J1600,银行退!A:K,11,FALSE)</f>
        <v>#N/A</v>
      </c>
    </row>
    <row r="1601" spans="1:15">
      <c r="A1601" s="1" t="s">
        <v>18862</v>
      </c>
      <c r="B1601" s="1" t="s">
        <v>18863</v>
      </c>
      <c r="C1601" s="1" t="s">
        <v>18864</v>
      </c>
      <c r="D1601" s="1" t="s">
        <v>6333</v>
      </c>
      <c r="E1601" s="1" t="s">
        <v>6334</v>
      </c>
      <c r="F1601" s="2">
        <v>5000</v>
      </c>
      <c r="G1601" s="1" t="s">
        <v>711</v>
      </c>
      <c r="H1601" s="1" t="s">
        <v>517</v>
      </c>
      <c r="I1601" s="1" t="s">
        <v>122</v>
      </c>
      <c r="J1601" s="1" t="s">
        <v>18865</v>
      </c>
      <c r="K1601" s="1" t="s">
        <v>18866</v>
      </c>
      <c r="L1601" t="e">
        <f>VLOOKUP(B1601,HIS退!B:F,5,FALSE)</f>
        <v>#N/A</v>
      </c>
      <c r="M1601">
        <f>VLOOKUP(J1601,银行退!A:F,6,FALSE)</f>
        <v>5000</v>
      </c>
      <c r="N1601" t="e">
        <f>VLOOKUP(J1601,银行退!A:J,10,FALSE)</f>
        <v>#N/A</v>
      </c>
      <c r="O1601" t="str">
        <f>VLOOKUP(J1601,银行退!A:K,11,FALSE)</f>
        <v>20170809</v>
      </c>
    </row>
    <row r="1602" spans="1:15">
      <c r="A1602" s="1" t="s">
        <v>18867</v>
      </c>
      <c r="B1602" s="1" t="s">
        <v>18868</v>
      </c>
      <c r="C1602" s="1" t="s">
        <v>18869</v>
      </c>
      <c r="D1602" s="1" t="s">
        <v>6336</v>
      </c>
      <c r="E1602" s="1" t="s">
        <v>6337</v>
      </c>
      <c r="F1602" s="2">
        <v>1998.14</v>
      </c>
      <c r="G1602" s="1" t="s">
        <v>711</v>
      </c>
      <c r="H1602" s="1" t="s">
        <v>517</v>
      </c>
      <c r="I1602" s="1" t="s">
        <v>122</v>
      </c>
      <c r="J1602" s="1" t="s">
        <v>18870</v>
      </c>
      <c r="K1602" s="1" t="s">
        <v>18871</v>
      </c>
      <c r="L1602" t="e">
        <f>VLOOKUP(B1602,HIS退!B:F,5,FALSE)</f>
        <v>#N/A</v>
      </c>
      <c r="M1602">
        <f>VLOOKUP(J1602,银行退!A:F,6,FALSE)</f>
        <v>1998.14</v>
      </c>
      <c r="N1602" t="e">
        <f>VLOOKUP(J1602,银行退!A:J,10,FALSE)</f>
        <v>#N/A</v>
      </c>
      <c r="O1602" t="str">
        <f>VLOOKUP(J1602,银行退!A:K,11,FALSE)</f>
        <v>20170809</v>
      </c>
    </row>
    <row r="1603" spans="1:15">
      <c r="A1603" s="1" t="s">
        <v>18872</v>
      </c>
      <c r="B1603" s="1" t="s">
        <v>18873</v>
      </c>
      <c r="C1603" s="1" t="s">
        <v>6339</v>
      </c>
      <c r="D1603" s="1" t="s">
        <v>6340</v>
      </c>
      <c r="E1603" s="1" t="s">
        <v>6341</v>
      </c>
      <c r="F1603" s="2">
        <v>82.5</v>
      </c>
      <c r="G1603" s="1" t="s">
        <v>711</v>
      </c>
      <c r="H1603" s="1" t="s">
        <v>514</v>
      </c>
      <c r="I1603" s="1" t="s">
        <v>515</v>
      </c>
      <c r="J1603" s="1" t="s">
        <v>18874</v>
      </c>
      <c r="K1603" s="1" t="s">
        <v>18875</v>
      </c>
      <c r="L1603" t="e">
        <f>VLOOKUP(B1603,HIS退!B:F,5,FALSE)</f>
        <v>#N/A</v>
      </c>
      <c r="M1603">
        <f>VLOOKUP(J1603,银行退!A:F,6,FALSE)</f>
        <v>82.5</v>
      </c>
      <c r="N1603" t="e">
        <f>VLOOKUP(J1603,银行退!A:J,10,FALSE)</f>
        <v>#N/A</v>
      </c>
      <c r="O1603" t="e">
        <f>VLOOKUP(J1603,银行退!A:K,11,FALSE)</f>
        <v>#N/A</v>
      </c>
    </row>
    <row r="1604" spans="1:15">
      <c r="A1604" s="1" t="s">
        <v>18876</v>
      </c>
      <c r="B1604" s="1" t="s">
        <v>18877</v>
      </c>
      <c r="C1604" s="1" t="s">
        <v>6343</v>
      </c>
      <c r="D1604" s="1" t="s">
        <v>6344</v>
      </c>
      <c r="E1604" s="1" t="s">
        <v>6345</v>
      </c>
      <c r="F1604" s="2">
        <v>266.86</v>
      </c>
      <c r="G1604" s="1" t="s">
        <v>711</v>
      </c>
      <c r="H1604" s="1" t="s">
        <v>514</v>
      </c>
      <c r="I1604" s="1" t="s">
        <v>515</v>
      </c>
      <c r="J1604" s="1" t="s">
        <v>18878</v>
      </c>
      <c r="K1604" s="1" t="s">
        <v>18879</v>
      </c>
      <c r="L1604" t="e">
        <f>VLOOKUP(B1604,HIS退!B:F,5,FALSE)</f>
        <v>#N/A</v>
      </c>
      <c r="M1604">
        <f>VLOOKUP(J1604,银行退!A:F,6,FALSE)</f>
        <v>266.86</v>
      </c>
      <c r="N1604" t="e">
        <f>VLOOKUP(J1604,银行退!A:J,10,FALSE)</f>
        <v>#N/A</v>
      </c>
      <c r="O1604" t="e">
        <f>VLOOKUP(J1604,银行退!A:K,11,FALSE)</f>
        <v>#N/A</v>
      </c>
    </row>
    <row r="1605" spans="1:15">
      <c r="A1605" s="1" t="s">
        <v>18880</v>
      </c>
      <c r="B1605" s="1" t="s">
        <v>18881</v>
      </c>
      <c r="C1605" s="1" t="s">
        <v>6347</v>
      </c>
      <c r="D1605" s="1" t="s">
        <v>6348</v>
      </c>
      <c r="E1605" s="1" t="s">
        <v>6349</v>
      </c>
      <c r="F1605" s="2">
        <v>3000</v>
      </c>
      <c r="G1605" s="1" t="s">
        <v>711</v>
      </c>
      <c r="H1605" s="1" t="s">
        <v>514</v>
      </c>
      <c r="I1605" s="1" t="s">
        <v>515</v>
      </c>
      <c r="J1605" s="1" t="s">
        <v>18882</v>
      </c>
      <c r="K1605" s="1" t="s">
        <v>18883</v>
      </c>
      <c r="L1605" t="e">
        <f>VLOOKUP(B1605,HIS退!B:F,5,FALSE)</f>
        <v>#N/A</v>
      </c>
      <c r="M1605">
        <f>VLOOKUP(J1605,银行退!A:F,6,FALSE)</f>
        <v>3000</v>
      </c>
      <c r="N1605" t="e">
        <f>VLOOKUP(J1605,银行退!A:J,10,FALSE)</f>
        <v>#N/A</v>
      </c>
      <c r="O1605" t="e">
        <f>VLOOKUP(J1605,银行退!A:K,11,FALSE)</f>
        <v>#N/A</v>
      </c>
    </row>
    <row r="1606" spans="1:15">
      <c r="A1606" s="1" t="s">
        <v>18884</v>
      </c>
      <c r="B1606" s="1" t="s">
        <v>18885</v>
      </c>
      <c r="C1606" s="1" t="s">
        <v>6351</v>
      </c>
      <c r="D1606" s="1" t="s">
        <v>6352</v>
      </c>
      <c r="E1606" s="1" t="s">
        <v>6349</v>
      </c>
      <c r="F1606" s="2">
        <v>398</v>
      </c>
      <c r="G1606" s="1" t="s">
        <v>711</v>
      </c>
      <c r="H1606" s="1" t="s">
        <v>514</v>
      </c>
      <c r="I1606" s="1" t="s">
        <v>515</v>
      </c>
      <c r="J1606" s="1" t="s">
        <v>18886</v>
      </c>
      <c r="K1606" s="1" t="s">
        <v>18883</v>
      </c>
      <c r="L1606" t="e">
        <f>VLOOKUP(B1606,HIS退!B:F,5,FALSE)</f>
        <v>#N/A</v>
      </c>
      <c r="M1606">
        <f>VLOOKUP(J1606,银行退!A:F,6,FALSE)</f>
        <v>398</v>
      </c>
      <c r="N1606" t="e">
        <f>VLOOKUP(J1606,银行退!A:J,10,FALSE)</f>
        <v>#N/A</v>
      </c>
      <c r="O1606" t="e">
        <f>VLOOKUP(J1606,银行退!A:K,11,FALSE)</f>
        <v>#N/A</v>
      </c>
    </row>
    <row r="1607" spans="1:15">
      <c r="A1607" s="1" t="s">
        <v>18887</v>
      </c>
      <c r="B1607" s="1" t="s">
        <v>18888</v>
      </c>
      <c r="C1607" s="1" t="s">
        <v>18889</v>
      </c>
      <c r="D1607" s="1" t="s">
        <v>6354</v>
      </c>
      <c r="E1607" s="1" t="s">
        <v>6355</v>
      </c>
      <c r="F1607" s="2">
        <v>835.63</v>
      </c>
      <c r="G1607" s="1" t="s">
        <v>711</v>
      </c>
      <c r="H1607" s="1" t="s">
        <v>517</v>
      </c>
      <c r="I1607" s="1" t="s">
        <v>517</v>
      </c>
      <c r="J1607" s="1" t="s">
        <v>18890</v>
      </c>
      <c r="K1607" s="1" t="s">
        <v>18879</v>
      </c>
      <c r="L1607" t="e">
        <f>VLOOKUP(B1607,HIS退!B:F,5,FALSE)</f>
        <v>#N/A</v>
      </c>
      <c r="M1607">
        <f>VLOOKUP(J1607,银行退!A:F,6,FALSE)</f>
        <v>835.63</v>
      </c>
      <c r="N1607" t="e">
        <f>VLOOKUP(J1607,银行退!A:J,10,FALSE)</f>
        <v>#N/A</v>
      </c>
      <c r="O1607" t="str">
        <f>VLOOKUP(J1607,银行退!A:K,11,FALSE)</f>
        <v>20170810</v>
      </c>
    </row>
    <row r="1608" spans="1:15">
      <c r="A1608" s="1" t="s">
        <v>18891</v>
      </c>
      <c r="B1608" s="1" t="s">
        <v>18892</v>
      </c>
      <c r="C1608" s="1" t="s">
        <v>6357</v>
      </c>
      <c r="D1608" s="1" t="s">
        <v>6358</v>
      </c>
      <c r="E1608" s="1" t="s">
        <v>6359</v>
      </c>
      <c r="F1608" s="2">
        <v>1000</v>
      </c>
      <c r="G1608" s="1" t="s">
        <v>711</v>
      </c>
      <c r="H1608" s="1" t="s">
        <v>514</v>
      </c>
      <c r="I1608" s="1" t="s">
        <v>515</v>
      </c>
      <c r="J1608" s="1" t="s">
        <v>18893</v>
      </c>
      <c r="K1608" s="1" t="s">
        <v>18894</v>
      </c>
      <c r="L1608" t="e">
        <f>VLOOKUP(B1608,HIS退!B:F,5,FALSE)</f>
        <v>#N/A</v>
      </c>
      <c r="M1608">
        <f>VLOOKUP(J1608,银行退!A:F,6,FALSE)</f>
        <v>1000</v>
      </c>
      <c r="N1608" t="e">
        <f>VLOOKUP(J1608,银行退!A:J,10,FALSE)</f>
        <v>#N/A</v>
      </c>
      <c r="O1608" t="e">
        <f>VLOOKUP(J1608,银行退!A:K,11,FALSE)</f>
        <v>#N/A</v>
      </c>
    </row>
    <row r="1609" spans="1:15">
      <c r="A1609" s="1" t="s">
        <v>18895</v>
      </c>
      <c r="B1609" s="1" t="s">
        <v>18896</v>
      </c>
      <c r="C1609" s="1" t="s">
        <v>6361</v>
      </c>
      <c r="D1609" s="1" t="s">
        <v>6362</v>
      </c>
      <c r="E1609" s="1" t="s">
        <v>6363</v>
      </c>
      <c r="F1609" s="2">
        <v>7629.18</v>
      </c>
      <c r="G1609" s="1" t="s">
        <v>711</v>
      </c>
      <c r="H1609" s="1" t="s">
        <v>514</v>
      </c>
      <c r="I1609" s="1" t="s">
        <v>515</v>
      </c>
      <c r="J1609" s="1" t="s">
        <v>18897</v>
      </c>
      <c r="K1609" s="1" t="s">
        <v>18898</v>
      </c>
      <c r="L1609" t="e">
        <f>VLOOKUP(B1609,HIS退!B:F,5,FALSE)</f>
        <v>#N/A</v>
      </c>
      <c r="M1609">
        <f>VLOOKUP(J1609,银行退!A:F,6,FALSE)</f>
        <v>7629.18</v>
      </c>
      <c r="N1609" t="e">
        <f>VLOOKUP(J1609,银行退!A:J,10,FALSE)</f>
        <v>#N/A</v>
      </c>
      <c r="O1609" t="e">
        <f>VLOOKUP(J1609,银行退!A:K,11,FALSE)</f>
        <v>#N/A</v>
      </c>
    </row>
    <row r="1610" spans="1:15">
      <c r="A1610" s="1" t="s">
        <v>18899</v>
      </c>
      <c r="B1610" s="1" t="s">
        <v>18900</v>
      </c>
      <c r="C1610" s="1" t="s">
        <v>6365</v>
      </c>
      <c r="D1610" s="1" t="s">
        <v>6366</v>
      </c>
      <c r="E1610" s="1" t="s">
        <v>6367</v>
      </c>
      <c r="F1610" s="2">
        <v>3723</v>
      </c>
      <c r="G1610" s="1" t="s">
        <v>711</v>
      </c>
      <c r="H1610" s="1" t="s">
        <v>514</v>
      </c>
      <c r="I1610" s="1" t="s">
        <v>515</v>
      </c>
      <c r="J1610" s="1" t="s">
        <v>18901</v>
      </c>
      <c r="K1610" s="1" t="s">
        <v>18902</v>
      </c>
      <c r="L1610" t="e">
        <f>VLOOKUP(B1610,HIS退!B:F,5,FALSE)</f>
        <v>#N/A</v>
      </c>
      <c r="M1610">
        <f>VLOOKUP(J1610,银行退!A:F,6,FALSE)</f>
        <v>3723</v>
      </c>
      <c r="N1610" t="e">
        <f>VLOOKUP(J1610,银行退!A:J,10,FALSE)</f>
        <v>#N/A</v>
      </c>
      <c r="O1610" t="e">
        <f>VLOOKUP(J1610,银行退!A:K,11,FALSE)</f>
        <v>#N/A</v>
      </c>
    </row>
    <row r="1611" spans="1:15">
      <c r="A1611" s="1" t="s">
        <v>18903</v>
      </c>
      <c r="B1611" s="1" t="s">
        <v>18904</v>
      </c>
      <c r="C1611" s="1" t="s">
        <v>18905</v>
      </c>
      <c r="D1611" s="1" t="s">
        <v>6369</v>
      </c>
      <c r="E1611" s="1" t="s">
        <v>257</v>
      </c>
      <c r="F1611" s="2">
        <v>9273.09</v>
      </c>
      <c r="G1611" s="1" t="s">
        <v>711</v>
      </c>
      <c r="H1611" s="1" t="s">
        <v>517</v>
      </c>
      <c r="I1611" s="1" t="s">
        <v>122</v>
      </c>
      <c r="J1611" s="1" t="s">
        <v>18906</v>
      </c>
      <c r="K1611" s="1" t="s">
        <v>570</v>
      </c>
      <c r="L1611" t="e">
        <f>VLOOKUP(B1611,HIS退!B:F,5,FALSE)</f>
        <v>#N/A</v>
      </c>
      <c r="M1611">
        <f>VLOOKUP(J1611,银行退!A:F,6,FALSE)</f>
        <v>9273.09</v>
      </c>
      <c r="N1611" t="e">
        <f>VLOOKUP(J1611,银行退!A:J,10,FALSE)</f>
        <v>#N/A</v>
      </c>
      <c r="O1611" t="str">
        <f>VLOOKUP(J1611,银行退!A:K,11,FALSE)</f>
        <v>20170809</v>
      </c>
    </row>
    <row r="1612" spans="1:15">
      <c r="A1612" s="1" t="s">
        <v>18907</v>
      </c>
      <c r="B1612" s="1" t="s">
        <v>18908</v>
      </c>
      <c r="C1612" s="1" t="s">
        <v>6371</v>
      </c>
      <c r="D1612" s="1" t="s">
        <v>6372</v>
      </c>
      <c r="E1612" s="1" t="s">
        <v>6373</v>
      </c>
      <c r="F1612" s="2">
        <v>500</v>
      </c>
      <c r="G1612" s="1" t="s">
        <v>711</v>
      </c>
      <c r="H1612" s="1" t="s">
        <v>514</v>
      </c>
      <c r="I1612" s="1" t="s">
        <v>515</v>
      </c>
      <c r="J1612" s="1" t="s">
        <v>18909</v>
      </c>
      <c r="K1612" s="1" t="s">
        <v>18910</v>
      </c>
      <c r="L1612" t="e">
        <f>VLOOKUP(B1612,HIS退!B:F,5,FALSE)</f>
        <v>#N/A</v>
      </c>
      <c r="M1612">
        <f>VLOOKUP(J1612,银行退!A:F,6,FALSE)</f>
        <v>500</v>
      </c>
      <c r="N1612" t="e">
        <f>VLOOKUP(J1612,银行退!A:J,10,FALSE)</f>
        <v>#N/A</v>
      </c>
      <c r="O1612" t="e">
        <f>VLOOKUP(J1612,银行退!A:K,11,FALSE)</f>
        <v>#N/A</v>
      </c>
    </row>
    <row r="1613" spans="1:15">
      <c r="A1613" s="1" t="s">
        <v>18911</v>
      </c>
      <c r="B1613" s="1" t="s">
        <v>515</v>
      </c>
      <c r="C1613" s="1"/>
      <c r="D1613" s="1" t="s">
        <v>6376</v>
      </c>
      <c r="E1613" s="1" t="s">
        <v>6377</v>
      </c>
      <c r="F1613" s="2">
        <v>994.5</v>
      </c>
      <c r="G1613" s="1" t="s">
        <v>711</v>
      </c>
      <c r="H1613" s="1" t="s">
        <v>521</v>
      </c>
      <c r="I1613" s="1" t="s">
        <v>122</v>
      </c>
      <c r="J1613" s="1" t="s">
        <v>18912</v>
      </c>
      <c r="K1613" s="1" t="s">
        <v>18913</v>
      </c>
      <c r="L1613" t="e">
        <f>VLOOKUP(B1613,HIS退!B:F,5,FALSE)</f>
        <v>#N/A</v>
      </c>
      <c r="M1613" t="e">
        <f>VLOOKUP(J1613,银行退!A:F,6,FALSE)</f>
        <v>#N/A</v>
      </c>
      <c r="N1613" t="e">
        <f>VLOOKUP(J1613,银行退!A:J,10,FALSE)</f>
        <v>#N/A</v>
      </c>
      <c r="O1613" t="e">
        <f>VLOOKUP(J1613,银行退!A:K,11,FALSE)</f>
        <v>#N/A</v>
      </c>
    </row>
    <row r="1614" spans="1:15">
      <c r="A1614" s="1" t="s">
        <v>18914</v>
      </c>
      <c r="B1614" s="1" t="s">
        <v>18915</v>
      </c>
      <c r="C1614" s="1" t="s">
        <v>6375</v>
      </c>
      <c r="D1614" s="1" t="s">
        <v>6376</v>
      </c>
      <c r="E1614" s="1" t="s">
        <v>6377</v>
      </c>
      <c r="F1614" s="2">
        <v>825.49</v>
      </c>
      <c r="G1614" s="1" t="s">
        <v>711</v>
      </c>
      <c r="H1614" s="1" t="s">
        <v>514</v>
      </c>
      <c r="I1614" s="1" t="s">
        <v>515</v>
      </c>
      <c r="J1614" s="1" t="s">
        <v>18916</v>
      </c>
      <c r="K1614" s="1" t="s">
        <v>18913</v>
      </c>
      <c r="L1614" t="e">
        <f>VLOOKUP(B1614,HIS退!B:F,5,FALSE)</f>
        <v>#N/A</v>
      </c>
      <c r="M1614">
        <f>VLOOKUP(J1614,银行退!A:F,6,FALSE)</f>
        <v>825.49</v>
      </c>
      <c r="N1614" t="e">
        <f>VLOOKUP(J1614,银行退!A:J,10,FALSE)</f>
        <v>#N/A</v>
      </c>
      <c r="O1614" t="e">
        <f>VLOOKUP(J1614,银行退!A:K,11,FALSE)</f>
        <v>#N/A</v>
      </c>
    </row>
    <row r="1615" spans="1:15">
      <c r="A1615" s="1" t="s">
        <v>18917</v>
      </c>
      <c r="B1615" s="1" t="s">
        <v>18918</v>
      </c>
      <c r="C1615" s="1" t="s">
        <v>6379</v>
      </c>
      <c r="D1615" s="1" t="s">
        <v>6380</v>
      </c>
      <c r="E1615" s="1" t="s">
        <v>6381</v>
      </c>
      <c r="F1615" s="2">
        <v>4000</v>
      </c>
      <c r="G1615" s="1" t="s">
        <v>711</v>
      </c>
      <c r="H1615" s="1" t="s">
        <v>514</v>
      </c>
      <c r="I1615" s="1" t="s">
        <v>515</v>
      </c>
      <c r="J1615" s="1" t="s">
        <v>18919</v>
      </c>
      <c r="K1615" s="1" t="s">
        <v>18920</v>
      </c>
      <c r="L1615" t="e">
        <f>VLOOKUP(B1615,HIS退!B:F,5,FALSE)</f>
        <v>#N/A</v>
      </c>
      <c r="M1615">
        <f>VLOOKUP(J1615,银行退!A:F,6,FALSE)</f>
        <v>4000</v>
      </c>
      <c r="N1615" t="e">
        <f>VLOOKUP(J1615,银行退!A:J,10,FALSE)</f>
        <v>#N/A</v>
      </c>
      <c r="O1615" t="e">
        <f>VLOOKUP(J1615,银行退!A:K,11,FALSE)</f>
        <v>#N/A</v>
      </c>
    </row>
    <row r="1616" spans="1:15">
      <c r="A1616" s="1" t="s">
        <v>18921</v>
      </c>
      <c r="B1616" s="1" t="s">
        <v>18922</v>
      </c>
      <c r="C1616" s="1" t="s">
        <v>6383</v>
      </c>
      <c r="D1616" s="1" t="s">
        <v>6384</v>
      </c>
      <c r="E1616" s="1" t="s">
        <v>6385</v>
      </c>
      <c r="F1616" s="2">
        <v>110</v>
      </c>
      <c r="G1616" s="1" t="s">
        <v>711</v>
      </c>
      <c r="H1616" s="1" t="s">
        <v>514</v>
      </c>
      <c r="I1616" s="1" t="s">
        <v>515</v>
      </c>
      <c r="J1616" s="1" t="s">
        <v>18923</v>
      </c>
      <c r="K1616" s="1" t="s">
        <v>18924</v>
      </c>
      <c r="L1616" t="e">
        <f>VLOOKUP(B1616,HIS退!B:F,5,FALSE)</f>
        <v>#N/A</v>
      </c>
      <c r="M1616">
        <f>VLOOKUP(J1616,银行退!A:F,6,FALSE)</f>
        <v>110</v>
      </c>
      <c r="N1616" t="e">
        <f>VLOOKUP(J1616,银行退!A:J,10,FALSE)</f>
        <v>#N/A</v>
      </c>
      <c r="O1616" t="e">
        <f>VLOOKUP(J1616,银行退!A:K,11,FALSE)</f>
        <v>#N/A</v>
      </c>
    </row>
    <row r="1617" spans="1:15">
      <c r="A1617" s="1" t="s">
        <v>18925</v>
      </c>
      <c r="B1617" s="1" t="s">
        <v>18926</v>
      </c>
      <c r="C1617" s="1" t="s">
        <v>6387</v>
      </c>
      <c r="D1617" s="1" t="s">
        <v>6388</v>
      </c>
      <c r="E1617" s="1" t="s">
        <v>6389</v>
      </c>
      <c r="F1617" s="2">
        <v>100</v>
      </c>
      <c r="G1617" s="1" t="s">
        <v>711</v>
      </c>
      <c r="H1617" s="1" t="s">
        <v>514</v>
      </c>
      <c r="I1617" s="1" t="s">
        <v>515</v>
      </c>
      <c r="J1617" s="1" t="s">
        <v>18927</v>
      </c>
      <c r="K1617" s="1" t="s">
        <v>18928</v>
      </c>
      <c r="L1617" t="e">
        <f>VLOOKUP(B1617,HIS退!B:F,5,FALSE)</f>
        <v>#N/A</v>
      </c>
      <c r="M1617">
        <f>VLOOKUP(J1617,银行退!A:F,6,FALSE)</f>
        <v>100</v>
      </c>
      <c r="N1617" t="e">
        <f>VLOOKUP(J1617,银行退!A:J,10,FALSE)</f>
        <v>#N/A</v>
      </c>
      <c r="O1617" t="e">
        <f>VLOOKUP(J1617,银行退!A:K,11,FALSE)</f>
        <v>#N/A</v>
      </c>
    </row>
    <row r="1618" spans="1:15">
      <c r="A1618" s="1" t="s">
        <v>18929</v>
      </c>
      <c r="B1618" s="1" t="s">
        <v>18930</v>
      </c>
      <c r="C1618" s="1" t="s">
        <v>18931</v>
      </c>
      <c r="D1618" s="1" t="s">
        <v>6391</v>
      </c>
      <c r="E1618" s="1" t="s">
        <v>6392</v>
      </c>
      <c r="F1618" s="2">
        <v>3887</v>
      </c>
      <c r="G1618" s="1" t="s">
        <v>711</v>
      </c>
      <c r="H1618" s="1" t="s">
        <v>517</v>
      </c>
      <c r="I1618" s="1" t="s">
        <v>517</v>
      </c>
      <c r="J1618" s="1" t="s">
        <v>18932</v>
      </c>
      <c r="K1618" s="1" t="s">
        <v>18933</v>
      </c>
      <c r="L1618" t="e">
        <f>VLOOKUP(B1618,HIS退!B:F,5,FALSE)</f>
        <v>#N/A</v>
      </c>
      <c r="M1618">
        <f>VLOOKUP(J1618,银行退!A:F,6,FALSE)</f>
        <v>3887</v>
      </c>
      <c r="N1618" t="e">
        <f>VLOOKUP(J1618,银行退!A:J,10,FALSE)</f>
        <v>#N/A</v>
      </c>
      <c r="O1618" t="str">
        <f>VLOOKUP(J1618,银行退!A:K,11,FALSE)</f>
        <v>20170810</v>
      </c>
    </row>
    <row r="1619" spans="1:15">
      <c r="A1619" s="1" t="s">
        <v>18934</v>
      </c>
      <c r="B1619" s="1" t="s">
        <v>18935</v>
      </c>
      <c r="C1619" s="1" t="s">
        <v>18936</v>
      </c>
      <c r="D1619" s="1" t="s">
        <v>6394</v>
      </c>
      <c r="E1619" s="1" t="s">
        <v>6395</v>
      </c>
      <c r="F1619" s="2">
        <v>92.58</v>
      </c>
      <c r="G1619" s="1" t="s">
        <v>711</v>
      </c>
      <c r="H1619" s="1" t="s">
        <v>517</v>
      </c>
      <c r="I1619" s="1" t="s">
        <v>122</v>
      </c>
      <c r="J1619" s="1" t="s">
        <v>18937</v>
      </c>
      <c r="K1619" s="1" t="s">
        <v>18938</v>
      </c>
      <c r="L1619" t="e">
        <f>VLOOKUP(B1619,HIS退!B:F,5,FALSE)</f>
        <v>#N/A</v>
      </c>
      <c r="M1619">
        <f>VLOOKUP(J1619,银行退!A:F,6,FALSE)</f>
        <v>92.58</v>
      </c>
      <c r="N1619" t="e">
        <f>VLOOKUP(J1619,银行退!A:J,10,FALSE)</f>
        <v>#N/A</v>
      </c>
      <c r="O1619" t="str">
        <f>VLOOKUP(J1619,银行退!A:K,11,FALSE)</f>
        <v>20170809</v>
      </c>
    </row>
    <row r="1620" spans="1:15">
      <c r="A1620" s="1" t="s">
        <v>18939</v>
      </c>
      <c r="B1620" s="1" t="s">
        <v>18940</v>
      </c>
      <c r="C1620" s="1" t="s">
        <v>6397</v>
      </c>
      <c r="D1620" s="1" t="s">
        <v>6398</v>
      </c>
      <c r="E1620" s="1" t="s">
        <v>6399</v>
      </c>
      <c r="F1620" s="2">
        <v>2943.29</v>
      </c>
      <c r="G1620" s="1" t="s">
        <v>711</v>
      </c>
      <c r="H1620" s="1" t="s">
        <v>514</v>
      </c>
      <c r="I1620" s="1" t="s">
        <v>515</v>
      </c>
      <c r="J1620" s="1" t="s">
        <v>18941</v>
      </c>
      <c r="K1620" s="1" t="s">
        <v>18942</v>
      </c>
      <c r="L1620" t="e">
        <f>VLOOKUP(B1620,HIS退!B:F,5,FALSE)</f>
        <v>#N/A</v>
      </c>
      <c r="M1620">
        <f>VLOOKUP(J1620,银行退!A:F,6,FALSE)</f>
        <v>2943.29</v>
      </c>
      <c r="N1620" t="e">
        <f>VLOOKUP(J1620,银行退!A:J,10,FALSE)</f>
        <v>#N/A</v>
      </c>
      <c r="O1620" t="e">
        <f>VLOOKUP(J1620,银行退!A:K,11,FALSE)</f>
        <v>#N/A</v>
      </c>
    </row>
    <row r="1621" spans="1:15">
      <c r="A1621" s="1" t="s">
        <v>18943</v>
      </c>
      <c r="B1621" s="1" t="s">
        <v>18944</v>
      </c>
      <c r="C1621" s="1" t="s">
        <v>6401</v>
      </c>
      <c r="D1621" s="1" t="s">
        <v>6402</v>
      </c>
      <c r="E1621" s="1" t="s">
        <v>6403</v>
      </c>
      <c r="F1621" s="2">
        <v>13396.96</v>
      </c>
      <c r="G1621" s="1" t="s">
        <v>711</v>
      </c>
      <c r="H1621" s="1" t="s">
        <v>514</v>
      </c>
      <c r="I1621" s="1" t="s">
        <v>515</v>
      </c>
      <c r="J1621" s="1" t="s">
        <v>18945</v>
      </c>
      <c r="K1621" s="1" t="s">
        <v>18946</v>
      </c>
      <c r="L1621" t="e">
        <f>VLOOKUP(B1621,HIS退!B:F,5,FALSE)</f>
        <v>#N/A</v>
      </c>
      <c r="M1621">
        <f>VLOOKUP(J1621,银行退!A:F,6,FALSE)</f>
        <v>13396.96</v>
      </c>
      <c r="N1621" t="e">
        <f>VLOOKUP(J1621,银行退!A:J,10,FALSE)</f>
        <v>#N/A</v>
      </c>
      <c r="O1621" t="e">
        <f>VLOOKUP(J1621,银行退!A:K,11,FALSE)</f>
        <v>#N/A</v>
      </c>
    </row>
    <row r="1622" spans="1:15">
      <c r="A1622" s="1" t="s">
        <v>18947</v>
      </c>
      <c r="B1622" s="1" t="s">
        <v>18948</v>
      </c>
      <c r="C1622" s="1" t="s">
        <v>18949</v>
      </c>
      <c r="D1622" s="1" t="s">
        <v>6405</v>
      </c>
      <c r="E1622" s="1" t="s">
        <v>6406</v>
      </c>
      <c r="F1622" s="2">
        <v>560</v>
      </c>
      <c r="G1622" s="1" t="s">
        <v>711</v>
      </c>
      <c r="H1622" s="1" t="s">
        <v>517</v>
      </c>
      <c r="I1622" s="1" t="s">
        <v>122</v>
      </c>
      <c r="J1622" s="1" t="s">
        <v>18950</v>
      </c>
      <c r="K1622" s="1" t="s">
        <v>18237</v>
      </c>
      <c r="L1622" t="e">
        <f>VLOOKUP(B1622,HIS退!B:F,5,FALSE)</f>
        <v>#N/A</v>
      </c>
      <c r="M1622">
        <f>VLOOKUP(J1622,银行退!A:F,6,FALSE)</f>
        <v>560</v>
      </c>
      <c r="N1622" t="e">
        <f>VLOOKUP(J1622,银行退!A:J,10,FALSE)</f>
        <v>#N/A</v>
      </c>
      <c r="O1622" t="str">
        <f>VLOOKUP(J1622,银行退!A:K,11,FALSE)</f>
        <v>20170809</v>
      </c>
    </row>
    <row r="1623" spans="1:15">
      <c r="A1623" s="1" t="s">
        <v>18951</v>
      </c>
      <c r="B1623" s="1" t="s">
        <v>18952</v>
      </c>
      <c r="C1623" s="1" t="s">
        <v>6408</v>
      </c>
      <c r="D1623" s="1" t="s">
        <v>6409</v>
      </c>
      <c r="E1623" s="1" t="s">
        <v>6410</v>
      </c>
      <c r="F1623" s="2">
        <v>9.5</v>
      </c>
      <c r="G1623" s="1" t="s">
        <v>711</v>
      </c>
      <c r="H1623" s="1" t="s">
        <v>514</v>
      </c>
      <c r="I1623" s="1" t="s">
        <v>515</v>
      </c>
      <c r="J1623" s="1" t="s">
        <v>18953</v>
      </c>
      <c r="K1623" s="1" t="s">
        <v>18954</v>
      </c>
      <c r="L1623" t="e">
        <f>VLOOKUP(B1623,HIS退!B:F,5,FALSE)</f>
        <v>#N/A</v>
      </c>
      <c r="M1623">
        <f>VLOOKUP(J1623,银行退!A:F,6,FALSE)</f>
        <v>9.5</v>
      </c>
      <c r="N1623" t="e">
        <f>VLOOKUP(J1623,银行退!A:J,10,FALSE)</f>
        <v>#N/A</v>
      </c>
      <c r="O1623" t="e">
        <f>VLOOKUP(J1623,银行退!A:K,11,FALSE)</f>
        <v>#N/A</v>
      </c>
    </row>
    <row r="1624" spans="1:15">
      <c r="A1624" s="1" t="s">
        <v>18955</v>
      </c>
      <c r="B1624" s="1" t="s">
        <v>18956</v>
      </c>
      <c r="C1624" s="1" t="s">
        <v>6412</v>
      </c>
      <c r="D1624" s="1" t="s">
        <v>6413</v>
      </c>
      <c r="E1624" s="1" t="s">
        <v>6414</v>
      </c>
      <c r="F1624" s="2">
        <v>157.5</v>
      </c>
      <c r="G1624" s="1" t="s">
        <v>711</v>
      </c>
      <c r="H1624" s="1" t="s">
        <v>514</v>
      </c>
      <c r="I1624" s="1" t="s">
        <v>515</v>
      </c>
      <c r="J1624" s="1" t="s">
        <v>18957</v>
      </c>
      <c r="K1624" s="1" t="s">
        <v>18958</v>
      </c>
      <c r="L1624" t="e">
        <f>VLOOKUP(B1624,HIS退!B:F,5,FALSE)</f>
        <v>#N/A</v>
      </c>
      <c r="M1624">
        <f>VLOOKUP(J1624,银行退!A:F,6,FALSE)</f>
        <v>157.5</v>
      </c>
      <c r="N1624" t="e">
        <f>VLOOKUP(J1624,银行退!A:J,10,FALSE)</f>
        <v>#N/A</v>
      </c>
      <c r="O1624" t="e">
        <f>VLOOKUP(J1624,银行退!A:K,11,FALSE)</f>
        <v>#N/A</v>
      </c>
    </row>
    <row r="1625" spans="1:15">
      <c r="A1625" s="1" t="s">
        <v>18959</v>
      </c>
      <c r="B1625" s="1" t="s">
        <v>18960</v>
      </c>
      <c r="C1625" s="1" t="s">
        <v>6416</v>
      </c>
      <c r="D1625" s="1" t="s">
        <v>6417</v>
      </c>
      <c r="E1625" s="1" t="s">
        <v>6418</v>
      </c>
      <c r="F1625" s="2">
        <v>600</v>
      </c>
      <c r="G1625" s="1" t="s">
        <v>711</v>
      </c>
      <c r="H1625" s="1" t="s">
        <v>514</v>
      </c>
      <c r="I1625" s="1" t="s">
        <v>515</v>
      </c>
      <c r="J1625" s="1" t="s">
        <v>18961</v>
      </c>
      <c r="K1625" s="1" t="s">
        <v>18962</v>
      </c>
      <c r="L1625" t="e">
        <f>VLOOKUP(B1625,HIS退!B:F,5,FALSE)</f>
        <v>#N/A</v>
      </c>
      <c r="M1625">
        <f>VLOOKUP(J1625,银行退!A:F,6,FALSE)</f>
        <v>600</v>
      </c>
      <c r="N1625" t="e">
        <f>VLOOKUP(J1625,银行退!A:J,10,FALSE)</f>
        <v>#N/A</v>
      </c>
      <c r="O1625" t="e">
        <f>VLOOKUP(J1625,银行退!A:K,11,FALSE)</f>
        <v>#N/A</v>
      </c>
    </row>
    <row r="1626" spans="1:15">
      <c r="A1626" s="1" t="s">
        <v>18963</v>
      </c>
      <c r="B1626" s="1" t="s">
        <v>18964</v>
      </c>
      <c r="C1626" s="1" t="s">
        <v>6420</v>
      </c>
      <c r="D1626" s="1" t="s">
        <v>6421</v>
      </c>
      <c r="E1626" s="1" t="s">
        <v>207</v>
      </c>
      <c r="F1626" s="2">
        <v>166</v>
      </c>
      <c r="G1626" s="1" t="s">
        <v>711</v>
      </c>
      <c r="H1626" s="1" t="s">
        <v>514</v>
      </c>
      <c r="I1626" s="1" t="s">
        <v>515</v>
      </c>
      <c r="J1626" s="1" t="s">
        <v>18965</v>
      </c>
      <c r="K1626" s="1" t="s">
        <v>18966</v>
      </c>
      <c r="L1626" t="e">
        <f>VLOOKUP(B1626,HIS退!B:F,5,FALSE)</f>
        <v>#N/A</v>
      </c>
      <c r="M1626">
        <f>VLOOKUP(J1626,银行退!A:F,6,FALSE)</f>
        <v>166</v>
      </c>
      <c r="N1626" t="e">
        <f>VLOOKUP(J1626,银行退!A:J,10,FALSE)</f>
        <v>#N/A</v>
      </c>
      <c r="O1626" t="e">
        <f>VLOOKUP(J1626,银行退!A:K,11,FALSE)</f>
        <v>#N/A</v>
      </c>
    </row>
    <row r="1627" spans="1:15">
      <c r="A1627" s="1" t="s">
        <v>18967</v>
      </c>
      <c r="B1627" s="1" t="s">
        <v>18968</v>
      </c>
      <c r="C1627" s="1" t="s">
        <v>18969</v>
      </c>
      <c r="D1627" s="1" t="s">
        <v>6423</v>
      </c>
      <c r="E1627" s="1" t="s">
        <v>6424</v>
      </c>
      <c r="F1627" s="2">
        <v>992.5</v>
      </c>
      <c r="G1627" s="1" t="s">
        <v>711</v>
      </c>
      <c r="H1627" s="1" t="s">
        <v>517</v>
      </c>
      <c r="I1627" s="1" t="s">
        <v>517</v>
      </c>
      <c r="J1627" s="1" t="s">
        <v>18970</v>
      </c>
      <c r="K1627" s="1" t="s">
        <v>18971</v>
      </c>
      <c r="L1627" t="e">
        <f>VLOOKUP(B1627,HIS退!B:F,5,FALSE)</f>
        <v>#N/A</v>
      </c>
      <c r="M1627">
        <f>VLOOKUP(J1627,银行退!A:F,6,FALSE)</f>
        <v>992.5</v>
      </c>
      <c r="N1627" t="e">
        <f>VLOOKUP(J1627,银行退!A:J,10,FALSE)</f>
        <v>#N/A</v>
      </c>
      <c r="O1627" t="str">
        <f>VLOOKUP(J1627,银行退!A:K,11,FALSE)</f>
        <v>20170810</v>
      </c>
    </row>
    <row r="1628" spans="1:15">
      <c r="A1628" s="1" t="s">
        <v>18972</v>
      </c>
      <c r="B1628" s="1" t="s">
        <v>18973</v>
      </c>
      <c r="C1628" s="1" t="s">
        <v>6426</v>
      </c>
      <c r="D1628" s="1" t="s">
        <v>6427</v>
      </c>
      <c r="E1628" s="1" t="s">
        <v>6428</v>
      </c>
      <c r="F1628" s="2">
        <v>87.5</v>
      </c>
      <c r="G1628" s="1" t="s">
        <v>711</v>
      </c>
      <c r="H1628" s="1" t="s">
        <v>514</v>
      </c>
      <c r="I1628" s="1" t="s">
        <v>515</v>
      </c>
      <c r="J1628" s="1" t="s">
        <v>18974</v>
      </c>
      <c r="K1628" s="1" t="s">
        <v>18975</v>
      </c>
      <c r="L1628" t="e">
        <f>VLOOKUP(B1628,HIS退!B:F,5,FALSE)</f>
        <v>#N/A</v>
      </c>
      <c r="M1628">
        <f>VLOOKUP(J1628,银行退!A:F,6,FALSE)</f>
        <v>87.5</v>
      </c>
      <c r="N1628" t="e">
        <f>VLOOKUP(J1628,银行退!A:J,10,FALSE)</f>
        <v>#N/A</v>
      </c>
      <c r="O1628" t="e">
        <f>VLOOKUP(J1628,银行退!A:K,11,FALSE)</f>
        <v>#N/A</v>
      </c>
    </row>
    <row r="1629" spans="1:15">
      <c r="A1629" s="1" t="s">
        <v>18976</v>
      </c>
      <c r="B1629" s="1" t="s">
        <v>18977</v>
      </c>
      <c r="C1629" s="1" t="s">
        <v>6430</v>
      </c>
      <c r="D1629" s="1" t="s">
        <v>6431</v>
      </c>
      <c r="E1629" s="1" t="s">
        <v>6432</v>
      </c>
      <c r="F1629" s="2">
        <v>795</v>
      </c>
      <c r="G1629" s="1" t="s">
        <v>711</v>
      </c>
      <c r="H1629" s="1" t="s">
        <v>514</v>
      </c>
      <c r="I1629" s="1" t="s">
        <v>515</v>
      </c>
      <c r="J1629" s="1" t="s">
        <v>18978</v>
      </c>
      <c r="K1629" s="1" t="s">
        <v>18979</v>
      </c>
      <c r="L1629" t="e">
        <f>VLOOKUP(B1629,HIS退!B:F,5,FALSE)</f>
        <v>#N/A</v>
      </c>
      <c r="M1629">
        <f>VLOOKUP(J1629,银行退!A:F,6,FALSE)</f>
        <v>795</v>
      </c>
      <c r="N1629" t="e">
        <f>VLOOKUP(J1629,银行退!A:J,10,FALSE)</f>
        <v>#N/A</v>
      </c>
      <c r="O1629" t="e">
        <f>VLOOKUP(J1629,银行退!A:K,11,FALSE)</f>
        <v>#N/A</v>
      </c>
    </row>
    <row r="1630" spans="1:15">
      <c r="A1630" s="1" t="s">
        <v>18980</v>
      </c>
      <c r="B1630" s="1" t="s">
        <v>18981</v>
      </c>
      <c r="C1630" s="1" t="s">
        <v>6434</v>
      </c>
      <c r="D1630" s="1" t="s">
        <v>6435</v>
      </c>
      <c r="E1630" s="1" t="s">
        <v>6436</v>
      </c>
      <c r="F1630" s="2">
        <v>190.89</v>
      </c>
      <c r="G1630" s="1" t="s">
        <v>711</v>
      </c>
      <c r="H1630" s="1" t="s">
        <v>514</v>
      </c>
      <c r="I1630" s="1" t="s">
        <v>515</v>
      </c>
      <c r="J1630" s="1" t="s">
        <v>18982</v>
      </c>
      <c r="K1630" s="1" t="s">
        <v>18983</v>
      </c>
      <c r="L1630" t="e">
        <f>VLOOKUP(B1630,HIS退!B:F,5,FALSE)</f>
        <v>#N/A</v>
      </c>
      <c r="M1630">
        <f>VLOOKUP(J1630,银行退!A:F,6,FALSE)</f>
        <v>190.89</v>
      </c>
      <c r="N1630" t="e">
        <f>VLOOKUP(J1630,银行退!A:J,10,FALSE)</f>
        <v>#N/A</v>
      </c>
      <c r="O1630" t="e">
        <f>VLOOKUP(J1630,银行退!A:K,11,FALSE)</f>
        <v>#N/A</v>
      </c>
    </row>
    <row r="1631" spans="1:15">
      <c r="A1631" s="1" t="s">
        <v>18984</v>
      </c>
      <c r="B1631" s="1" t="s">
        <v>18985</v>
      </c>
      <c r="C1631" s="1" t="s">
        <v>18986</v>
      </c>
      <c r="D1631" s="1" t="s">
        <v>325</v>
      </c>
      <c r="E1631" s="1" t="s">
        <v>62</v>
      </c>
      <c r="F1631" s="2">
        <v>3000</v>
      </c>
      <c r="G1631" s="1" t="s">
        <v>711</v>
      </c>
      <c r="H1631" s="1" t="s">
        <v>517</v>
      </c>
      <c r="I1631" s="1" t="s">
        <v>517</v>
      </c>
      <c r="J1631" s="1" t="s">
        <v>18987</v>
      </c>
      <c r="K1631" s="1" t="s">
        <v>61</v>
      </c>
      <c r="L1631" t="e">
        <f>VLOOKUP(B1631,HIS退!B:F,5,FALSE)</f>
        <v>#N/A</v>
      </c>
      <c r="M1631">
        <f>VLOOKUP(J1631,银行退!A:F,6,FALSE)</f>
        <v>3000</v>
      </c>
      <c r="N1631" t="e">
        <f>VLOOKUP(J1631,银行退!A:J,10,FALSE)</f>
        <v>#N/A</v>
      </c>
      <c r="O1631" t="str">
        <f>VLOOKUP(J1631,银行退!A:K,11,FALSE)</f>
        <v>20170810</v>
      </c>
    </row>
    <row r="1632" spans="1:15">
      <c r="A1632" s="1" t="s">
        <v>18988</v>
      </c>
      <c r="B1632" s="1" t="s">
        <v>18989</v>
      </c>
      <c r="C1632" s="1" t="s">
        <v>6439</v>
      </c>
      <c r="D1632" s="1" t="s">
        <v>6440</v>
      </c>
      <c r="E1632" s="1" t="s">
        <v>6441</v>
      </c>
      <c r="F1632" s="2">
        <v>25</v>
      </c>
      <c r="G1632" s="1" t="s">
        <v>711</v>
      </c>
      <c r="H1632" s="1" t="s">
        <v>514</v>
      </c>
      <c r="I1632" s="1" t="s">
        <v>515</v>
      </c>
      <c r="J1632" s="1" t="s">
        <v>18990</v>
      </c>
      <c r="K1632" s="1" t="s">
        <v>18991</v>
      </c>
      <c r="L1632" t="e">
        <f>VLOOKUP(B1632,HIS退!B:F,5,FALSE)</f>
        <v>#N/A</v>
      </c>
      <c r="M1632">
        <f>VLOOKUP(J1632,银行退!A:F,6,FALSE)</f>
        <v>25</v>
      </c>
      <c r="N1632" t="e">
        <f>VLOOKUP(J1632,银行退!A:J,10,FALSE)</f>
        <v>#N/A</v>
      </c>
      <c r="O1632" t="e">
        <f>VLOOKUP(J1632,银行退!A:K,11,FALSE)</f>
        <v>#N/A</v>
      </c>
    </row>
    <row r="1633" spans="1:15">
      <c r="A1633" s="1" t="s">
        <v>18992</v>
      </c>
      <c r="B1633" s="1" t="s">
        <v>18993</v>
      </c>
      <c r="C1633" s="1" t="s">
        <v>18994</v>
      </c>
      <c r="D1633" s="1" t="s">
        <v>6443</v>
      </c>
      <c r="E1633" s="1" t="s">
        <v>6444</v>
      </c>
      <c r="F1633" s="2">
        <v>178.72</v>
      </c>
      <c r="G1633" s="1" t="s">
        <v>711</v>
      </c>
      <c r="H1633" s="1" t="s">
        <v>517</v>
      </c>
      <c r="I1633" s="1" t="s">
        <v>122</v>
      </c>
      <c r="J1633" s="1" t="s">
        <v>18995</v>
      </c>
      <c r="K1633" s="1" t="s">
        <v>18286</v>
      </c>
      <c r="L1633" t="e">
        <f>VLOOKUP(B1633,HIS退!B:F,5,FALSE)</f>
        <v>#N/A</v>
      </c>
      <c r="M1633">
        <f>VLOOKUP(J1633,银行退!A:F,6,FALSE)</f>
        <v>178.72</v>
      </c>
      <c r="N1633" t="e">
        <f>VLOOKUP(J1633,银行退!A:J,10,FALSE)</f>
        <v>#N/A</v>
      </c>
      <c r="O1633" t="str">
        <f>VLOOKUP(J1633,银行退!A:K,11,FALSE)</f>
        <v>20170809</v>
      </c>
    </row>
    <row r="1634" spans="1:15">
      <c r="A1634" s="1" t="s">
        <v>18996</v>
      </c>
      <c r="B1634" s="1" t="s">
        <v>18997</v>
      </c>
      <c r="C1634" s="1" t="s">
        <v>6446</v>
      </c>
      <c r="D1634" s="1" t="s">
        <v>6447</v>
      </c>
      <c r="E1634" s="1" t="s">
        <v>6448</v>
      </c>
      <c r="F1634" s="2">
        <v>2157</v>
      </c>
      <c r="G1634" s="1" t="s">
        <v>711</v>
      </c>
      <c r="H1634" s="1" t="s">
        <v>514</v>
      </c>
      <c r="I1634" s="1" t="s">
        <v>515</v>
      </c>
      <c r="J1634" s="1" t="s">
        <v>18998</v>
      </c>
      <c r="K1634" s="1" t="s">
        <v>18999</v>
      </c>
      <c r="L1634" t="e">
        <f>VLOOKUP(B1634,HIS退!B:F,5,FALSE)</f>
        <v>#N/A</v>
      </c>
      <c r="M1634">
        <f>VLOOKUP(J1634,银行退!A:F,6,FALSE)</f>
        <v>2157</v>
      </c>
      <c r="N1634" t="e">
        <f>VLOOKUP(J1634,银行退!A:J,10,FALSE)</f>
        <v>#N/A</v>
      </c>
      <c r="O1634" t="e">
        <f>VLOOKUP(J1634,银行退!A:K,11,FALSE)</f>
        <v>#N/A</v>
      </c>
    </row>
    <row r="1635" spans="1:15">
      <c r="A1635" s="1" t="s">
        <v>19000</v>
      </c>
      <c r="B1635" s="1" t="s">
        <v>19001</v>
      </c>
      <c r="C1635" s="1" t="s">
        <v>19002</v>
      </c>
      <c r="D1635" s="1" t="s">
        <v>6450</v>
      </c>
      <c r="E1635" s="1" t="s">
        <v>6451</v>
      </c>
      <c r="F1635" s="2">
        <v>146.35</v>
      </c>
      <c r="G1635" s="1" t="s">
        <v>711</v>
      </c>
      <c r="H1635" s="1" t="s">
        <v>517</v>
      </c>
      <c r="I1635" s="1" t="s">
        <v>517</v>
      </c>
      <c r="J1635" s="1" t="s">
        <v>19003</v>
      </c>
      <c r="K1635" s="1" t="s">
        <v>19004</v>
      </c>
      <c r="L1635" t="e">
        <f>VLOOKUP(B1635,HIS退!B:F,5,FALSE)</f>
        <v>#N/A</v>
      </c>
      <c r="M1635">
        <f>VLOOKUP(J1635,银行退!A:F,6,FALSE)</f>
        <v>146.35</v>
      </c>
      <c r="N1635" t="e">
        <f>VLOOKUP(J1635,银行退!A:J,10,FALSE)</f>
        <v>#N/A</v>
      </c>
      <c r="O1635" t="str">
        <f>VLOOKUP(J1635,银行退!A:K,11,FALSE)</f>
        <v>20170810</v>
      </c>
    </row>
    <row r="1636" spans="1:15">
      <c r="A1636" s="1" t="s">
        <v>19005</v>
      </c>
      <c r="B1636" s="1" t="s">
        <v>19006</v>
      </c>
      <c r="C1636" s="1" t="s">
        <v>6453</v>
      </c>
      <c r="D1636" s="1" t="s">
        <v>6454</v>
      </c>
      <c r="E1636" s="1" t="s">
        <v>6455</v>
      </c>
      <c r="F1636" s="2">
        <v>479</v>
      </c>
      <c r="G1636" s="1" t="s">
        <v>711</v>
      </c>
      <c r="H1636" s="1" t="s">
        <v>514</v>
      </c>
      <c r="I1636" s="1" t="s">
        <v>515</v>
      </c>
      <c r="J1636" s="1" t="s">
        <v>19007</v>
      </c>
      <c r="K1636" s="1" t="s">
        <v>19008</v>
      </c>
      <c r="L1636" t="e">
        <f>VLOOKUP(B1636,HIS退!B:F,5,FALSE)</f>
        <v>#N/A</v>
      </c>
      <c r="M1636">
        <f>VLOOKUP(J1636,银行退!A:F,6,FALSE)</f>
        <v>479</v>
      </c>
      <c r="N1636" t="e">
        <f>VLOOKUP(J1636,银行退!A:J,10,FALSE)</f>
        <v>#N/A</v>
      </c>
      <c r="O1636" t="e">
        <f>VLOOKUP(J1636,银行退!A:K,11,FALSE)</f>
        <v>#N/A</v>
      </c>
    </row>
    <row r="1637" spans="1:15">
      <c r="A1637" s="1" t="s">
        <v>19009</v>
      </c>
      <c r="B1637" s="1" t="s">
        <v>19010</v>
      </c>
      <c r="C1637" s="1" t="s">
        <v>6457</v>
      </c>
      <c r="D1637" s="1" t="s">
        <v>6454</v>
      </c>
      <c r="E1637" s="1" t="s">
        <v>6455</v>
      </c>
      <c r="F1637" s="2">
        <v>775.46</v>
      </c>
      <c r="G1637" s="1" t="s">
        <v>711</v>
      </c>
      <c r="H1637" s="1" t="s">
        <v>514</v>
      </c>
      <c r="I1637" s="1" t="s">
        <v>515</v>
      </c>
      <c r="J1637" s="1" t="s">
        <v>19011</v>
      </c>
      <c r="K1637" s="1" t="s">
        <v>19008</v>
      </c>
      <c r="L1637" t="e">
        <f>VLOOKUP(B1637,HIS退!B:F,5,FALSE)</f>
        <v>#N/A</v>
      </c>
      <c r="M1637">
        <f>VLOOKUP(J1637,银行退!A:F,6,FALSE)</f>
        <v>775.46</v>
      </c>
      <c r="N1637" t="e">
        <f>VLOOKUP(J1637,银行退!A:J,10,FALSE)</f>
        <v>#N/A</v>
      </c>
      <c r="O1637" t="e">
        <f>VLOOKUP(J1637,银行退!A:K,11,FALSE)</f>
        <v>#N/A</v>
      </c>
    </row>
    <row r="1638" spans="1:15">
      <c r="A1638" s="1" t="s">
        <v>19012</v>
      </c>
      <c r="B1638" s="1" t="s">
        <v>19013</v>
      </c>
      <c r="C1638" s="1" t="s">
        <v>6459</v>
      </c>
      <c r="D1638" s="1" t="s">
        <v>6460</v>
      </c>
      <c r="E1638" s="1" t="s">
        <v>6461</v>
      </c>
      <c r="F1638" s="2">
        <v>1744.66</v>
      </c>
      <c r="G1638" s="1" t="s">
        <v>711</v>
      </c>
      <c r="H1638" s="1" t="s">
        <v>514</v>
      </c>
      <c r="I1638" s="1" t="s">
        <v>515</v>
      </c>
      <c r="J1638" s="1" t="s">
        <v>19014</v>
      </c>
      <c r="K1638" s="1" t="s">
        <v>19015</v>
      </c>
      <c r="L1638" t="e">
        <f>VLOOKUP(B1638,HIS退!B:F,5,FALSE)</f>
        <v>#N/A</v>
      </c>
      <c r="M1638">
        <f>VLOOKUP(J1638,银行退!A:F,6,FALSE)</f>
        <v>1744.66</v>
      </c>
      <c r="N1638" t="e">
        <f>VLOOKUP(J1638,银行退!A:J,10,FALSE)</f>
        <v>#N/A</v>
      </c>
      <c r="O1638" t="e">
        <f>VLOOKUP(J1638,银行退!A:K,11,FALSE)</f>
        <v>#N/A</v>
      </c>
    </row>
    <row r="1639" spans="1:15">
      <c r="A1639" s="1" t="s">
        <v>19016</v>
      </c>
      <c r="B1639" s="1" t="s">
        <v>19017</v>
      </c>
      <c r="C1639" s="1" t="s">
        <v>6463</v>
      </c>
      <c r="D1639" s="1" t="s">
        <v>4215</v>
      </c>
      <c r="E1639" s="1" t="s">
        <v>4216</v>
      </c>
      <c r="F1639" s="2">
        <v>10</v>
      </c>
      <c r="G1639" s="1" t="s">
        <v>711</v>
      </c>
      <c r="H1639" s="1" t="s">
        <v>514</v>
      </c>
      <c r="I1639" s="1" t="s">
        <v>515</v>
      </c>
      <c r="J1639" s="1" t="s">
        <v>19018</v>
      </c>
      <c r="K1639" s="1" t="s">
        <v>16472</v>
      </c>
      <c r="L1639" t="e">
        <f>VLOOKUP(B1639,HIS退!B:F,5,FALSE)</f>
        <v>#N/A</v>
      </c>
      <c r="M1639">
        <f>VLOOKUP(J1639,银行退!A:F,6,FALSE)</f>
        <v>10</v>
      </c>
      <c r="N1639" t="e">
        <f>VLOOKUP(J1639,银行退!A:J,10,FALSE)</f>
        <v>#N/A</v>
      </c>
      <c r="O1639" t="e">
        <f>VLOOKUP(J1639,银行退!A:K,11,FALSE)</f>
        <v>#N/A</v>
      </c>
    </row>
    <row r="1640" spans="1:15">
      <c r="A1640" s="1" t="s">
        <v>19019</v>
      </c>
      <c r="B1640" s="1" t="s">
        <v>19020</v>
      </c>
      <c r="C1640" s="1" t="s">
        <v>6465</v>
      </c>
      <c r="D1640" s="1" t="s">
        <v>6466</v>
      </c>
      <c r="E1640" s="1" t="s">
        <v>6467</v>
      </c>
      <c r="F1640" s="2">
        <v>2000</v>
      </c>
      <c r="G1640" s="1" t="s">
        <v>711</v>
      </c>
      <c r="H1640" s="1" t="s">
        <v>514</v>
      </c>
      <c r="I1640" s="1" t="s">
        <v>515</v>
      </c>
      <c r="J1640" s="1" t="s">
        <v>19021</v>
      </c>
      <c r="K1640" s="1" t="s">
        <v>19022</v>
      </c>
      <c r="L1640" t="e">
        <f>VLOOKUP(B1640,HIS退!B:F,5,FALSE)</f>
        <v>#N/A</v>
      </c>
      <c r="M1640">
        <f>VLOOKUP(J1640,银行退!A:F,6,FALSE)</f>
        <v>2000</v>
      </c>
      <c r="N1640" t="e">
        <f>VLOOKUP(J1640,银行退!A:J,10,FALSE)</f>
        <v>#N/A</v>
      </c>
      <c r="O1640" t="e">
        <f>VLOOKUP(J1640,银行退!A:K,11,FALSE)</f>
        <v>#N/A</v>
      </c>
    </row>
    <row r="1641" spans="1:15">
      <c r="A1641" s="1" t="s">
        <v>19023</v>
      </c>
      <c r="B1641" s="1" t="s">
        <v>19024</v>
      </c>
      <c r="C1641" s="1" t="s">
        <v>6469</v>
      </c>
      <c r="D1641" s="1" t="s">
        <v>6470</v>
      </c>
      <c r="E1641" s="1" t="s">
        <v>6471</v>
      </c>
      <c r="F1641" s="2">
        <v>9000</v>
      </c>
      <c r="G1641" s="1" t="s">
        <v>711</v>
      </c>
      <c r="H1641" s="1" t="s">
        <v>514</v>
      </c>
      <c r="I1641" s="1" t="s">
        <v>515</v>
      </c>
      <c r="J1641" s="1" t="s">
        <v>19025</v>
      </c>
      <c r="K1641" s="1" t="s">
        <v>19026</v>
      </c>
      <c r="L1641" t="e">
        <f>VLOOKUP(B1641,HIS退!B:F,5,FALSE)</f>
        <v>#N/A</v>
      </c>
      <c r="M1641">
        <f>VLOOKUP(J1641,银行退!A:F,6,FALSE)</f>
        <v>9000</v>
      </c>
      <c r="N1641" t="e">
        <f>VLOOKUP(J1641,银行退!A:J,10,FALSE)</f>
        <v>#N/A</v>
      </c>
      <c r="O1641" t="e">
        <f>VLOOKUP(J1641,银行退!A:K,11,FALSE)</f>
        <v>#N/A</v>
      </c>
    </row>
    <row r="1642" spans="1:15">
      <c r="A1642" s="1" t="s">
        <v>19027</v>
      </c>
      <c r="B1642" s="1" t="s">
        <v>19028</v>
      </c>
      <c r="C1642" s="1" t="s">
        <v>6473</v>
      </c>
      <c r="D1642" s="1" t="s">
        <v>6474</v>
      </c>
      <c r="E1642" s="1" t="s">
        <v>6475</v>
      </c>
      <c r="F1642" s="2">
        <v>3000</v>
      </c>
      <c r="G1642" s="1" t="s">
        <v>711</v>
      </c>
      <c r="H1642" s="1" t="s">
        <v>514</v>
      </c>
      <c r="I1642" s="1" t="s">
        <v>515</v>
      </c>
      <c r="J1642" s="1" t="s">
        <v>19029</v>
      </c>
      <c r="K1642" s="1" t="s">
        <v>19030</v>
      </c>
      <c r="L1642" t="e">
        <f>VLOOKUP(B1642,HIS退!B:F,5,FALSE)</f>
        <v>#N/A</v>
      </c>
      <c r="M1642">
        <f>VLOOKUP(J1642,银行退!A:F,6,FALSE)</f>
        <v>3000</v>
      </c>
      <c r="N1642" t="e">
        <f>VLOOKUP(J1642,银行退!A:J,10,FALSE)</f>
        <v>#N/A</v>
      </c>
      <c r="O1642" t="e">
        <f>VLOOKUP(J1642,银行退!A:K,11,FALSE)</f>
        <v>#N/A</v>
      </c>
    </row>
    <row r="1643" spans="1:15">
      <c r="A1643" s="1" t="s">
        <v>19031</v>
      </c>
      <c r="B1643" s="1" t="s">
        <v>19032</v>
      </c>
      <c r="C1643" s="1" t="s">
        <v>19033</v>
      </c>
      <c r="D1643" s="1" t="s">
        <v>5433</v>
      </c>
      <c r="E1643" s="1" t="s">
        <v>5434</v>
      </c>
      <c r="F1643" s="2">
        <v>816</v>
      </c>
      <c r="G1643" s="1" t="s">
        <v>711</v>
      </c>
      <c r="H1643" s="1" t="s">
        <v>517</v>
      </c>
      <c r="I1643" s="1" t="s">
        <v>122</v>
      </c>
      <c r="J1643" s="1" t="s">
        <v>19034</v>
      </c>
      <c r="K1643" s="1" t="s">
        <v>17825</v>
      </c>
      <c r="L1643" t="e">
        <f>VLOOKUP(B1643,HIS退!B:F,5,FALSE)</f>
        <v>#N/A</v>
      </c>
      <c r="M1643">
        <f>VLOOKUP(J1643,银行退!A:F,6,FALSE)</f>
        <v>816</v>
      </c>
      <c r="N1643" t="e">
        <f>VLOOKUP(J1643,银行退!A:J,10,FALSE)</f>
        <v>#N/A</v>
      </c>
      <c r="O1643" t="str">
        <f>VLOOKUP(J1643,银行退!A:K,11,FALSE)</f>
        <v>20170810</v>
      </c>
    </row>
    <row r="1644" spans="1:15">
      <c r="A1644" s="1" t="s">
        <v>19035</v>
      </c>
      <c r="B1644" s="1" t="s">
        <v>19036</v>
      </c>
      <c r="C1644" s="1" t="s">
        <v>6478</v>
      </c>
      <c r="D1644" s="1" t="s">
        <v>6479</v>
      </c>
      <c r="E1644" s="1" t="s">
        <v>6480</v>
      </c>
      <c r="F1644" s="2">
        <v>4905.5</v>
      </c>
      <c r="G1644" s="1" t="s">
        <v>711</v>
      </c>
      <c r="H1644" s="1" t="s">
        <v>514</v>
      </c>
      <c r="I1644" s="1" t="s">
        <v>515</v>
      </c>
      <c r="J1644" s="1" t="s">
        <v>19037</v>
      </c>
      <c r="K1644" s="1" t="s">
        <v>19038</v>
      </c>
      <c r="L1644" t="e">
        <f>VLOOKUP(B1644,HIS退!B:F,5,FALSE)</f>
        <v>#N/A</v>
      </c>
      <c r="M1644">
        <f>VLOOKUP(J1644,银行退!A:F,6,FALSE)</f>
        <v>4905.5</v>
      </c>
      <c r="N1644" t="e">
        <f>VLOOKUP(J1644,银行退!A:J,10,FALSE)</f>
        <v>#N/A</v>
      </c>
      <c r="O1644" t="e">
        <f>VLOOKUP(J1644,银行退!A:K,11,FALSE)</f>
        <v>#N/A</v>
      </c>
    </row>
    <row r="1645" spans="1:15">
      <c r="A1645" s="1" t="s">
        <v>19039</v>
      </c>
      <c r="B1645" s="1" t="s">
        <v>19040</v>
      </c>
      <c r="C1645" s="1" t="s">
        <v>19041</v>
      </c>
      <c r="D1645" s="1" t="s">
        <v>6482</v>
      </c>
      <c r="E1645" s="1" t="s">
        <v>6483</v>
      </c>
      <c r="F1645" s="2">
        <v>10000</v>
      </c>
      <c r="G1645" s="1" t="s">
        <v>711</v>
      </c>
      <c r="H1645" s="1" t="s">
        <v>517</v>
      </c>
      <c r="I1645" s="1" t="s">
        <v>122</v>
      </c>
      <c r="J1645" s="1" t="s">
        <v>19042</v>
      </c>
      <c r="K1645" s="1" t="s">
        <v>19038</v>
      </c>
      <c r="L1645" t="e">
        <f>VLOOKUP(B1645,HIS退!B:F,5,FALSE)</f>
        <v>#N/A</v>
      </c>
      <c r="M1645">
        <f>VLOOKUP(J1645,银行退!A:F,6,FALSE)</f>
        <v>10000</v>
      </c>
      <c r="N1645" t="e">
        <f>VLOOKUP(J1645,银行退!A:J,10,FALSE)</f>
        <v>#N/A</v>
      </c>
      <c r="O1645" t="str">
        <f>VLOOKUP(J1645,银行退!A:K,11,FALSE)</f>
        <v>20170810</v>
      </c>
    </row>
    <row r="1646" spans="1:15">
      <c r="A1646" s="1" t="s">
        <v>19043</v>
      </c>
      <c r="B1646" s="1" t="s">
        <v>19044</v>
      </c>
      <c r="C1646" s="1" t="s">
        <v>6485</v>
      </c>
      <c r="D1646" s="1" t="s">
        <v>6486</v>
      </c>
      <c r="E1646" s="1" t="s">
        <v>6487</v>
      </c>
      <c r="F1646" s="2">
        <v>600</v>
      </c>
      <c r="G1646" s="1" t="s">
        <v>711</v>
      </c>
      <c r="H1646" s="1" t="s">
        <v>514</v>
      </c>
      <c r="I1646" s="1" t="s">
        <v>515</v>
      </c>
      <c r="J1646" s="1" t="s">
        <v>19045</v>
      </c>
      <c r="K1646" s="1" t="s">
        <v>19046</v>
      </c>
      <c r="L1646" t="e">
        <f>VLOOKUP(B1646,HIS退!B:F,5,FALSE)</f>
        <v>#N/A</v>
      </c>
      <c r="M1646">
        <f>VLOOKUP(J1646,银行退!A:F,6,FALSE)</f>
        <v>600</v>
      </c>
      <c r="N1646" t="e">
        <f>VLOOKUP(J1646,银行退!A:J,10,FALSE)</f>
        <v>#N/A</v>
      </c>
      <c r="O1646" t="e">
        <f>VLOOKUP(J1646,银行退!A:K,11,FALSE)</f>
        <v>#N/A</v>
      </c>
    </row>
    <row r="1647" spans="1:15">
      <c r="A1647" s="1" t="s">
        <v>19047</v>
      </c>
      <c r="B1647" s="1" t="s">
        <v>19048</v>
      </c>
      <c r="C1647" s="1" t="s">
        <v>6489</v>
      </c>
      <c r="D1647" s="1" t="s">
        <v>6490</v>
      </c>
      <c r="E1647" s="1" t="s">
        <v>6491</v>
      </c>
      <c r="F1647" s="2">
        <v>65.150000000000006</v>
      </c>
      <c r="G1647" s="1" t="s">
        <v>711</v>
      </c>
      <c r="H1647" s="1" t="s">
        <v>514</v>
      </c>
      <c r="I1647" s="1" t="s">
        <v>515</v>
      </c>
      <c r="J1647" s="1" t="s">
        <v>19049</v>
      </c>
      <c r="K1647" s="1" t="s">
        <v>19050</v>
      </c>
      <c r="L1647" t="e">
        <f>VLOOKUP(B1647,HIS退!B:F,5,FALSE)</f>
        <v>#N/A</v>
      </c>
      <c r="M1647">
        <f>VLOOKUP(J1647,银行退!A:F,6,FALSE)</f>
        <v>65.150000000000006</v>
      </c>
      <c r="N1647" t="e">
        <f>VLOOKUP(J1647,银行退!A:J,10,FALSE)</f>
        <v>#N/A</v>
      </c>
      <c r="O1647" t="e">
        <f>VLOOKUP(J1647,银行退!A:K,11,FALSE)</f>
        <v>#N/A</v>
      </c>
    </row>
    <row r="1648" spans="1:15">
      <c r="A1648" s="1" t="s">
        <v>19051</v>
      </c>
      <c r="B1648" s="1" t="s">
        <v>19052</v>
      </c>
      <c r="C1648" s="1" t="s">
        <v>19053</v>
      </c>
      <c r="D1648" s="1" t="s">
        <v>6493</v>
      </c>
      <c r="E1648" s="1" t="s">
        <v>6494</v>
      </c>
      <c r="F1648" s="2">
        <v>322.87</v>
      </c>
      <c r="G1648" s="1" t="s">
        <v>711</v>
      </c>
      <c r="H1648" s="1" t="s">
        <v>517</v>
      </c>
      <c r="I1648" s="1" t="s">
        <v>122</v>
      </c>
      <c r="J1648" s="1" t="s">
        <v>19054</v>
      </c>
      <c r="K1648" s="1" t="s">
        <v>19055</v>
      </c>
      <c r="L1648" t="e">
        <f>VLOOKUP(B1648,HIS退!B:F,5,FALSE)</f>
        <v>#N/A</v>
      </c>
      <c r="M1648">
        <f>VLOOKUP(J1648,银行退!A:F,6,FALSE)</f>
        <v>322.87</v>
      </c>
      <c r="N1648" t="e">
        <f>VLOOKUP(J1648,银行退!A:J,10,FALSE)</f>
        <v>#N/A</v>
      </c>
      <c r="O1648" t="str">
        <f>VLOOKUP(J1648,银行退!A:K,11,FALSE)</f>
        <v>20170810</v>
      </c>
    </row>
    <row r="1649" spans="1:15">
      <c r="A1649" s="1" t="s">
        <v>19056</v>
      </c>
      <c r="B1649" s="1" t="s">
        <v>19057</v>
      </c>
      <c r="C1649" s="1" t="s">
        <v>6496</v>
      </c>
      <c r="D1649" s="1" t="s">
        <v>6497</v>
      </c>
      <c r="E1649" s="1" t="s">
        <v>6498</v>
      </c>
      <c r="F1649" s="2">
        <v>157.5</v>
      </c>
      <c r="G1649" s="1" t="s">
        <v>711</v>
      </c>
      <c r="H1649" s="1" t="s">
        <v>514</v>
      </c>
      <c r="I1649" s="1" t="s">
        <v>515</v>
      </c>
      <c r="J1649" s="1" t="s">
        <v>19058</v>
      </c>
      <c r="K1649" s="1" t="s">
        <v>19059</v>
      </c>
      <c r="L1649" t="e">
        <f>VLOOKUP(B1649,HIS退!B:F,5,FALSE)</f>
        <v>#N/A</v>
      </c>
      <c r="M1649">
        <f>VLOOKUP(J1649,银行退!A:F,6,FALSE)</f>
        <v>157.5</v>
      </c>
      <c r="N1649" t="e">
        <f>VLOOKUP(J1649,银行退!A:J,10,FALSE)</f>
        <v>#N/A</v>
      </c>
      <c r="O1649" t="e">
        <f>VLOOKUP(J1649,银行退!A:K,11,FALSE)</f>
        <v>#N/A</v>
      </c>
    </row>
    <row r="1650" spans="1:15">
      <c r="A1650" s="1" t="s">
        <v>19060</v>
      </c>
      <c r="B1650" s="1" t="s">
        <v>19061</v>
      </c>
      <c r="C1650" s="1" t="s">
        <v>19062</v>
      </c>
      <c r="D1650" s="1" t="s">
        <v>6500</v>
      </c>
      <c r="E1650" s="1" t="s">
        <v>6501</v>
      </c>
      <c r="F1650" s="2">
        <v>400</v>
      </c>
      <c r="G1650" s="1" t="s">
        <v>711</v>
      </c>
      <c r="H1650" s="1" t="s">
        <v>517</v>
      </c>
      <c r="I1650" s="1" t="s">
        <v>122</v>
      </c>
      <c r="J1650" s="1" t="s">
        <v>19063</v>
      </c>
      <c r="K1650" s="1" t="s">
        <v>19064</v>
      </c>
      <c r="L1650" t="e">
        <f>VLOOKUP(B1650,HIS退!B:F,5,FALSE)</f>
        <v>#N/A</v>
      </c>
      <c r="M1650">
        <f>VLOOKUP(J1650,银行退!A:F,6,FALSE)</f>
        <v>400</v>
      </c>
      <c r="N1650" t="e">
        <f>VLOOKUP(J1650,银行退!A:J,10,FALSE)</f>
        <v>#N/A</v>
      </c>
      <c r="O1650" t="str">
        <f>VLOOKUP(J1650,银行退!A:K,11,FALSE)</f>
        <v>20170810</v>
      </c>
    </row>
    <row r="1651" spans="1:15">
      <c r="A1651" s="1" t="s">
        <v>19065</v>
      </c>
      <c r="B1651" s="1" t="s">
        <v>19066</v>
      </c>
      <c r="C1651" s="1" t="s">
        <v>6503</v>
      </c>
      <c r="D1651" s="1" t="s">
        <v>6504</v>
      </c>
      <c r="E1651" s="1" t="s">
        <v>6505</v>
      </c>
      <c r="F1651" s="2">
        <v>165.7</v>
      </c>
      <c r="G1651" s="1" t="s">
        <v>711</v>
      </c>
      <c r="H1651" s="1" t="s">
        <v>514</v>
      </c>
      <c r="I1651" s="1" t="s">
        <v>515</v>
      </c>
      <c r="J1651" s="1" t="s">
        <v>19067</v>
      </c>
      <c r="K1651" s="1" t="s">
        <v>19068</v>
      </c>
      <c r="L1651" t="e">
        <f>VLOOKUP(B1651,HIS退!B:F,5,FALSE)</f>
        <v>#N/A</v>
      </c>
      <c r="M1651">
        <f>VLOOKUP(J1651,银行退!A:F,6,FALSE)</f>
        <v>165.7</v>
      </c>
      <c r="N1651" t="e">
        <f>VLOOKUP(J1651,银行退!A:J,10,FALSE)</f>
        <v>#N/A</v>
      </c>
      <c r="O1651" t="e">
        <f>VLOOKUP(J1651,银行退!A:K,11,FALSE)</f>
        <v>#N/A</v>
      </c>
    </row>
    <row r="1652" spans="1:15">
      <c r="A1652" s="1" t="s">
        <v>19069</v>
      </c>
      <c r="B1652" s="1" t="s">
        <v>19070</v>
      </c>
      <c r="C1652" s="1" t="s">
        <v>6507</v>
      </c>
      <c r="D1652" s="1" t="s">
        <v>6508</v>
      </c>
      <c r="E1652" s="1" t="s">
        <v>6509</v>
      </c>
      <c r="F1652" s="2">
        <v>600</v>
      </c>
      <c r="G1652" s="1" t="s">
        <v>711</v>
      </c>
      <c r="H1652" s="1" t="s">
        <v>514</v>
      </c>
      <c r="I1652" s="1" t="s">
        <v>515</v>
      </c>
      <c r="J1652" s="1" t="s">
        <v>19071</v>
      </c>
      <c r="K1652" s="1" t="s">
        <v>19072</v>
      </c>
      <c r="L1652" t="e">
        <f>VLOOKUP(B1652,HIS退!B:F,5,FALSE)</f>
        <v>#N/A</v>
      </c>
      <c r="M1652">
        <f>VLOOKUP(J1652,银行退!A:F,6,FALSE)</f>
        <v>600</v>
      </c>
      <c r="N1652" t="e">
        <f>VLOOKUP(J1652,银行退!A:J,10,FALSE)</f>
        <v>#N/A</v>
      </c>
      <c r="O1652" t="e">
        <f>VLOOKUP(J1652,银行退!A:K,11,FALSE)</f>
        <v>#N/A</v>
      </c>
    </row>
    <row r="1653" spans="1:15">
      <c r="A1653" s="1" t="s">
        <v>19073</v>
      </c>
      <c r="B1653" s="1" t="s">
        <v>19074</v>
      </c>
      <c r="C1653" s="1" t="s">
        <v>6511</v>
      </c>
      <c r="D1653" s="1" t="s">
        <v>6512</v>
      </c>
      <c r="E1653" s="1" t="s">
        <v>6513</v>
      </c>
      <c r="F1653" s="2">
        <v>25000</v>
      </c>
      <c r="G1653" s="1" t="s">
        <v>711</v>
      </c>
      <c r="H1653" s="1" t="s">
        <v>514</v>
      </c>
      <c r="I1653" s="1" t="s">
        <v>515</v>
      </c>
      <c r="J1653" s="1" t="s">
        <v>19075</v>
      </c>
      <c r="K1653" s="1" t="s">
        <v>19076</v>
      </c>
      <c r="L1653" t="e">
        <f>VLOOKUP(B1653,HIS退!B:F,5,FALSE)</f>
        <v>#N/A</v>
      </c>
      <c r="M1653">
        <f>VLOOKUP(J1653,银行退!A:F,6,FALSE)</f>
        <v>25000</v>
      </c>
      <c r="N1653" t="e">
        <f>VLOOKUP(J1653,银行退!A:J,10,FALSE)</f>
        <v>#N/A</v>
      </c>
      <c r="O1653" t="e">
        <f>VLOOKUP(J1653,银行退!A:K,11,FALSE)</f>
        <v>#N/A</v>
      </c>
    </row>
    <row r="1654" spans="1:15">
      <c r="A1654" s="1" t="s">
        <v>19077</v>
      </c>
      <c r="B1654" s="1" t="s">
        <v>19078</v>
      </c>
      <c r="C1654" s="1" t="s">
        <v>6515</v>
      </c>
      <c r="D1654" s="1" t="s">
        <v>6516</v>
      </c>
      <c r="E1654" s="1" t="s">
        <v>6517</v>
      </c>
      <c r="F1654" s="2">
        <v>686.78</v>
      </c>
      <c r="G1654" s="1" t="s">
        <v>711</v>
      </c>
      <c r="H1654" s="1" t="s">
        <v>514</v>
      </c>
      <c r="I1654" s="1" t="s">
        <v>515</v>
      </c>
      <c r="J1654" s="1" t="s">
        <v>19079</v>
      </c>
      <c r="K1654" s="1" t="s">
        <v>19080</v>
      </c>
      <c r="L1654" t="e">
        <f>VLOOKUP(B1654,HIS退!B:F,5,FALSE)</f>
        <v>#N/A</v>
      </c>
      <c r="M1654">
        <f>VLOOKUP(J1654,银行退!A:F,6,FALSE)</f>
        <v>686.78</v>
      </c>
      <c r="N1654" t="e">
        <f>VLOOKUP(J1654,银行退!A:J,10,FALSE)</f>
        <v>#N/A</v>
      </c>
      <c r="O1654" t="e">
        <f>VLOOKUP(J1654,银行退!A:K,11,FALSE)</f>
        <v>#N/A</v>
      </c>
    </row>
    <row r="1655" spans="1:15">
      <c r="A1655" s="1" t="s">
        <v>19081</v>
      </c>
      <c r="B1655" s="1" t="s">
        <v>19082</v>
      </c>
      <c r="C1655" s="1" t="s">
        <v>6519</v>
      </c>
      <c r="D1655" s="1" t="s">
        <v>6405</v>
      </c>
      <c r="E1655" s="1" t="s">
        <v>6406</v>
      </c>
      <c r="F1655" s="2">
        <v>560</v>
      </c>
      <c r="G1655" s="1" t="s">
        <v>711</v>
      </c>
      <c r="H1655" s="1" t="s">
        <v>514</v>
      </c>
      <c r="I1655" s="1" t="s">
        <v>515</v>
      </c>
      <c r="J1655" s="1" t="s">
        <v>19083</v>
      </c>
      <c r="K1655" s="1" t="s">
        <v>18237</v>
      </c>
      <c r="L1655" t="e">
        <f>VLOOKUP(B1655,HIS退!B:F,5,FALSE)</f>
        <v>#N/A</v>
      </c>
      <c r="M1655">
        <f>VLOOKUP(J1655,银行退!A:F,6,FALSE)</f>
        <v>560</v>
      </c>
      <c r="N1655" t="e">
        <f>VLOOKUP(J1655,银行退!A:J,10,FALSE)</f>
        <v>#N/A</v>
      </c>
      <c r="O1655" t="e">
        <f>VLOOKUP(J1655,银行退!A:K,11,FALSE)</f>
        <v>#N/A</v>
      </c>
    </row>
    <row r="1656" spans="1:15">
      <c r="A1656" s="1" t="s">
        <v>19084</v>
      </c>
      <c r="B1656" s="1" t="s">
        <v>19085</v>
      </c>
      <c r="C1656" s="1" t="s">
        <v>6521</v>
      </c>
      <c r="D1656" s="1" t="s">
        <v>6522</v>
      </c>
      <c r="E1656" s="1" t="s">
        <v>6523</v>
      </c>
      <c r="F1656" s="2">
        <v>570.84</v>
      </c>
      <c r="G1656" s="1" t="s">
        <v>711</v>
      </c>
      <c r="H1656" s="1" t="s">
        <v>514</v>
      </c>
      <c r="I1656" s="1" t="s">
        <v>515</v>
      </c>
      <c r="J1656" s="1" t="s">
        <v>19086</v>
      </c>
      <c r="K1656" s="1" t="s">
        <v>19087</v>
      </c>
      <c r="L1656" t="e">
        <f>VLOOKUP(B1656,HIS退!B:F,5,FALSE)</f>
        <v>#N/A</v>
      </c>
      <c r="M1656">
        <f>VLOOKUP(J1656,银行退!A:F,6,FALSE)</f>
        <v>570.84</v>
      </c>
      <c r="N1656" t="e">
        <f>VLOOKUP(J1656,银行退!A:J,10,FALSE)</f>
        <v>#N/A</v>
      </c>
      <c r="O1656" t="e">
        <f>VLOOKUP(J1656,银行退!A:K,11,FALSE)</f>
        <v>#N/A</v>
      </c>
    </row>
    <row r="1657" spans="1:15">
      <c r="A1657" s="1" t="s">
        <v>19088</v>
      </c>
      <c r="B1657" s="1" t="s">
        <v>19089</v>
      </c>
      <c r="C1657" s="1" t="s">
        <v>19090</v>
      </c>
      <c r="D1657" s="1" t="s">
        <v>6525</v>
      </c>
      <c r="E1657" s="1" t="s">
        <v>6526</v>
      </c>
      <c r="F1657" s="2">
        <v>141.11000000000001</v>
      </c>
      <c r="G1657" s="1" t="s">
        <v>711</v>
      </c>
      <c r="H1657" s="1" t="s">
        <v>517</v>
      </c>
      <c r="I1657" s="1" t="s">
        <v>122</v>
      </c>
      <c r="J1657" s="1" t="s">
        <v>19091</v>
      </c>
      <c r="K1657" s="1" t="s">
        <v>19092</v>
      </c>
      <c r="L1657" t="e">
        <f>VLOOKUP(B1657,HIS退!B:F,5,FALSE)</f>
        <v>#N/A</v>
      </c>
      <c r="M1657">
        <f>VLOOKUP(J1657,银行退!A:F,6,FALSE)</f>
        <v>141.11000000000001</v>
      </c>
      <c r="N1657" t="e">
        <f>VLOOKUP(J1657,银行退!A:J,10,FALSE)</f>
        <v>#N/A</v>
      </c>
      <c r="O1657" t="str">
        <f>VLOOKUP(J1657,银行退!A:K,11,FALSE)</f>
        <v>20170810</v>
      </c>
    </row>
    <row r="1658" spans="1:15">
      <c r="A1658" s="1" t="s">
        <v>19093</v>
      </c>
      <c r="B1658" s="1" t="s">
        <v>19094</v>
      </c>
      <c r="C1658" s="1" t="s">
        <v>6528</v>
      </c>
      <c r="D1658" s="1" t="s">
        <v>6529</v>
      </c>
      <c r="E1658" s="1" t="s">
        <v>6530</v>
      </c>
      <c r="F1658" s="2">
        <v>13483.64</v>
      </c>
      <c r="G1658" s="1" t="s">
        <v>711</v>
      </c>
      <c r="H1658" s="1" t="s">
        <v>514</v>
      </c>
      <c r="I1658" s="1" t="s">
        <v>515</v>
      </c>
      <c r="J1658" s="1" t="s">
        <v>19095</v>
      </c>
      <c r="K1658" s="1" t="s">
        <v>19096</v>
      </c>
      <c r="L1658" t="e">
        <f>VLOOKUP(B1658,HIS退!B:F,5,FALSE)</f>
        <v>#N/A</v>
      </c>
      <c r="M1658">
        <f>VLOOKUP(J1658,银行退!A:F,6,FALSE)</f>
        <v>13483.64</v>
      </c>
      <c r="N1658" t="e">
        <f>VLOOKUP(J1658,银行退!A:J,10,FALSE)</f>
        <v>#N/A</v>
      </c>
      <c r="O1658" t="e">
        <f>VLOOKUP(J1658,银行退!A:K,11,FALSE)</f>
        <v>#N/A</v>
      </c>
    </row>
    <row r="1659" spans="1:15">
      <c r="A1659" s="1" t="s">
        <v>19097</v>
      </c>
      <c r="B1659" s="1" t="s">
        <v>19098</v>
      </c>
      <c r="C1659" s="1" t="s">
        <v>19099</v>
      </c>
      <c r="D1659" s="1" t="s">
        <v>6532</v>
      </c>
      <c r="E1659" s="1" t="s">
        <v>6533</v>
      </c>
      <c r="F1659" s="2">
        <v>3000</v>
      </c>
      <c r="G1659" s="1" t="s">
        <v>711</v>
      </c>
      <c r="H1659" s="1" t="s">
        <v>517</v>
      </c>
      <c r="I1659" s="1" t="s">
        <v>122</v>
      </c>
      <c r="J1659" s="1" t="s">
        <v>19100</v>
      </c>
      <c r="K1659" s="1" t="s">
        <v>19101</v>
      </c>
      <c r="L1659" t="e">
        <f>VLOOKUP(B1659,HIS退!B:F,5,FALSE)</f>
        <v>#N/A</v>
      </c>
      <c r="M1659">
        <f>VLOOKUP(J1659,银行退!A:F,6,FALSE)</f>
        <v>3000</v>
      </c>
      <c r="N1659" t="e">
        <f>VLOOKUP(J1659,银行退!A:J,10,FALSE)</f>
        <v>#N/A</v>
      </c>
      <c r="O1659" t="str">
        <f>VLOOKUP(J1659,银行退!A:K,11,FALSE)</f>
        <v>20170810</v>
      </c>
    </row>
    <row r="1660" spans="1:15">
      <c r="A1660" s="1" t="s">
        <v>19102</v>
      </c>
      <c r="B1660" s="1" t="s">
        <v>19103</v>
      </c>
      <c r="C1660" s="1" t="s">
        <v>6535</v>
      </c>
      <c r="D1660" s="1" t="s">
        <v>6085</v>
      </c>
      <c r="E1660" s="1" t="s">
        <v>6086</v>
      </c>
      <c r="F1660" s="2">
        <v>3000</v>
      </c>
      <c r="G1660" s="1" t="s">
        <v>711</v>
      </c>
      <c r="H1660" s="1" t="s">
        <v>514</v>
      </c>
      <c r="I1660" s="1" t="s">
        <v>515</v>
      </c>
      <c r="J1660" s="1" t="s">
        <v>19104</v>
      </c>
      <c r="K1660" s="1" t="s">
        <v>18589</v>
      </c>
      <c r="L1660" t="e">
        <f>VLOOKUP(B1660,HIS退!B:F,5,FALSE)</f>
        <v>#N/A</v>
      </c>
      <c r="M1660">
        <f>VLOOKUP(J1660,银行退!A:F,6,FALSE)</f>
        <v>3000</v>
      </c>
      <c r="N1660" t="e">
        <f>VLOOKUP(J1660,银行退!A:J,10,FALSE)</f>
        <v>#N/A</v>
      </c>
      <c r="O1660" t="e">
        <f>VLOOKUP(J1660,银行退!A:K,11,FALSE)</f>
        <v>#N/A</v>
      </c>
    </row>
    <row r="1661" spans="1:15">
      <c r="A1661" s="1" t="s">
        <v>19105</v>
      </c>
      <c r="B1661" s="1" t="s">
        <v>19106</v>
      </c>
      <c r="C1661" s="1" t="s">
        <v>6537</v>
      </c>
      <c r="D1661" s="1" t="s">
        <v>1001</v>
      </c>
      <c r="E1661" s="1" t="s">
        <v>1002</v>
      </c>
      <c r="F1661" s="2">
        <v>174.5</v>
      </c>
      <c r="G1661" s="1" t="s">
        <v>711</v>
      </c>
      <c r="H1661" s="1" t="s">
        <v>514</v>
      </c>
      <c r="I1661" s="1" t="s">
        <v>515</v>
      </c>
      <c r="J1661" s="1" t="s">
        <v>19107</v>
      </c>
      <c r="K1661" s="1" t="s">
        <v>12842</v>
      </c>
      <c r="L1661" t="e">
        <f>VLOOKUP(B1661,HIS退!B:F,5,FALSE)</f>
        <v>#N/A</v>
      </c>
      <c r="M1661">
        <f>VLOOKUP(J1661,银行退!A:F,6,FALSE)</f>
        <v>174.5</v>
      </c>
      <c r="N1661" t="e">
        <f>VLOOKUP(J1661,银行退!A:J,10,FALSE)</f>
        <v>#N/A</v>
      </c>
      <c r="O1661" t="e">
        <f>VLOOKUP(J1661,银行退!A:K,11,FALSE)</f>
        <v>#N/A</v>
      </c>
    </row>
    <row r="1662" spans="1:15">
      <c r="A1662" s="1" t="s">
        <v>19108</v>
      </c>
      <c r="B1662" s="1" t="s">
        <v>19109</v>
      </c>
      <c r="C1662" s="1" t="s">
        <v>6539</v>
      </c>
      <c r="D1662" s="1" t="s">
        <v>6540</v>
      </c>
      <c r="E1662" s="1" t="s">
        <v>6541</v>
      </c>
      <c r="F1662" s="2">
        <v>2000</v>
      </c>
      <c r="G1662" s="1" t="s">
        <v>711</v>
      </c>
      <c r="H1662" s="1" t="s">
        <v>514</v>
      </c>
      <c r="I1662" s="1" t="s">
        <v>515</v>
      </c>
      <c r="J1662" s="1" t="s">
        <v>19110</v>
      </c>
      <c r="K1662" s="1" t="s">
        <v>19111</v>
      </c>
      <c r="L1662" t="e">
        <f>VLOOKUP(B1662,HIS退!B:F,5,FALSE)</f>
        <v>#N/A</v>
      </c>
      <c r="M1662">
        <f>VLOOKUP(J1662,银行退!A:F,6,FALSE)</f>
        <v>2000</v>
      </c>
      <c r="N1662" t="e">
        <f>VLOOKUP(J1662,银行退!A:J,10,FALSE)</f>
        <v>#N/A</v>
      </c>
      <c r="O1662" t="e">
        <f>VLOOKUP(J1662,银行退!A:K,11,FALSE)</f>
        <v>#N/A</v>
      </c>
    </row>
    <row r="1663" spans="1:15">
      <c r="A1663" s="1" t="s">
        <v>19112</v>
      </c>
      <c r="B1663" s="1" t="s">
        <v>19113</v>
      </c>
      <c r="C1663" s="1" t="s">
        <v>19114</v>
      </c>
      <c r="D1663" s="1" t="s">
        <v>6543</v>
      </c>
      <c r="E1663" s="1" t="s">
        <v>6544</v>
      </c>
      <c r="F1663" s="2">
        <v>590</v>
      </c>
      <c r="G1663" s="1" t="s">
        <v>711</v>
      </c>
      <c r="H1663" s="1" t="s">
        <v>517</v>
      </c>
      <c r="I1663" s="1" t="s">
        <v>122</v>
      </c>
      <c r="J1663" s="1" t="s">
        <v>19115</v>
      </c>
      <c r="K1663" s="1" t="s">
        <v>19116</v>
      </c>
      <c r="L1663" t="e">
        <f>VLOOKUP(B1663,HIS退!B:F,5,FALSE)</f>
        <v>#N/A</v>
      </c>
      <c r="M1663">
        <f>VLOOKUP(J1663,银行退!A:F,6,FALSE)</f>
        <v>590</v>
      </c>
      <c r="N1663" t="e">
        <f>VLOOKUP(J1663,银行退!A:J,10,FALSE)</f>
        <v>#N/A</v>
      </c>
      <c r="O1663" t="str">
        <f>VLOOKUP(J1663,银行退!A:K,11,FALSE)</f>
        <v>20170810</v>
      </c>
    </row>
    <row r="1664" spans="1:15">
      <c r="A1664" s="1" t="s">
        <v>19117</v>
      </c>
      <c r="B1664" s="1" t="s">
        <v>19118</v>
      </c>
      <c r="C1664" s="1" t="s">
        <v>6546</v>
      </c>
      <c r="D1664" s="1" t="s">
        <v>6547</v>
      </c>
      <c r="E1664" s="1" t="s">
        <v>6548</v>
      </c>
      <c r="F1664" s="2">
        <v>3000</v>
      </c>
      <c r="G1664" s="1" t="s">
        <v>711</v>
      </c>
      <c r="H1664" s="1" t="s">
        <v>514</v>
      </c>
      <c r="I1664" s="1" t="s">
        <v>515</v>
      </c>
      <c r="J1664" s="1" t="s">
        <v>19119</v>
      </c>
      <c r="K1664" s="1" t="s">
        <v>19120</v>
      </c>
      <c r="L1664" t="e">
        <f>VLOOKUP(B1664,HIS退!B:F,5,FALSE)</f>
        <v>#N/A</v>
      </c>
      <c r="M1664">
        <f>VLOOKUP(J1664,银行退!A:F,6,FALSE)</f>
        <v>3000</v>
      </c>
      <c r="N1664" t="e">
        <f>VLOOKUP(J1664,银行退!A:J,10,FALSE)</f>
        <v>#N/A</v>
      </c>
      <c r="O1664" t="e">
        <f>VLOOKUP(J1664,银行退!A:K,11,FALSE)</f>
        <v>#N/A</v>
      </c>
    </row>
    <row r="1665" spans="1:15">
      <c r="A1665" s="1" t="s">
        <v>19121</v>
      </c>
      <c r="B1665" s="1" t="s">
        <v>19122</v>
      </c>
      <c r="C1665" s="1" t="s">
        <v>6550</v>
      </c>
      <c r="D1665" s="1" t="s">
        <v>6547</v>
      </c>
      <c r="E1665" s="1" t="s">
        <v>6548</v>
      </c>
      <c r="F1665" s="2">
        <v>1626.33</v>
      </c>
      <c r="G1665" s="1" t="s">
        <v>711</v>
      </c>
      <c r="H1665" s="1" t="s">
        <v>514</v>
      </c>
      <c r="I1665" s="1" t="s">
        <v>515</v>
      </c>
      <c r="J1665" s="1" t="s">
        <v>19123</v>
      </c>
      <c r="K1665" s="1" t="s">
        <v>19120</v>
      </c>
      <c r="L1665" t="e">
        <f>VLOOKUP(B1665,HIS退!B:F,5,FALSE)</f>
        <v>#N/A</v>
      </c>
      <c r="M1665">
        <f>VLOOKUP(J1665,银行退!A:F,6,FALSE)</f>
        <v>1626.33</v>
      </c>
      <c r="N1665" t="e">
        <f>VLOOKUP(J1665,银行退!A:J,10,FALSE)</f>
        <v>#N/A</v>
      </c>
      <c r="O1665" t="e">
        <f>VLOOKUP(J1665,银行退!A:K,11,FALSE)</f>
        <v>#N/A</v>
      </c>
    </row>
    <row r="1666" spans="1:15">
      <c r="A1666" s="1" t="s">
        <v>19124</v>
      </c>
      <c r="B1666" s="1" t="s">
        <v>19125</v>
      </c>
      <c r="C1666" s="1" t="s">
        <v>6552</v>
      </c>
      <c r="D1666" s="1" t="s">
        <v>6553</v>
      </c>
      <c r="E1666" s="1" t="s">
        <v>6554</v>
      </c>
      <c r="F1666" s="2">
        <v>1487.5</v>
      </c>
      <c r="G1666" s="1" t="s">
        <v>711</v>
      </c>
      <c r="H1666" s="1" t="s">
        <v>514</v>
      </c>
      <c r="I1666" s="1" t="s">
        <v>515</v>
      </c>
      <c r="J1666" s="1" t="s">
        <v>19126</v>
      </c>
      <c r="K1666" s="1" t="s">
        <v>19127</v>
      </c>
      <c r="L1666" t="e">
        <f>VLOOKUP(B1666,HIS退!B:F,5,FALSE)</f>
        <v>#N/A</v>
      </c>
      <c r="M1666">
        <f>VLOOKUP(J1666,银行退!A:F,6,FALSE)</f>
        <v>1487.5</v>
      </c>
      <c r="N1666" t="e">
        <f>VLOOKUP(J1666,银行退!A:J,10,FALSE)</f>
        <v>#N/A</v>
      </c>
      <c r="O1666" t="e">
        <f>VLOOKUP(J1666,银行退!A:K,11,FALSE)</f>
        <v>#N/A</v>
      </c>
    </row>
    <row r="1667" spans="1:15">
      <c r="A1667" s="1" t="s">
        <v>19128</v>
      </c>
      <c r="B1667" s="1" t="s">
        <v>19129</v>
      </c>
      <c r="C1667" s="1" t="s">
        <v>6556</v>
      </c>
      <c r="D1667" s="1" t="s">
        <v>3901</v>
      </c>
      <c r="E1667" s="1" t="s">
        <v>3902</v>
      </c>
      <c r="F1667" s="2">
        <v>828.92</v>
      </c>
      <c r="G1667" s="1" t="s">
        <v>711</v>
      </c>
      <c r="H1667" s="1" t="s">
        <v>514</v>
      </c>
      <c r="I1667" s="1" t="s">
        <v>515</v>
      </c>
      <c r="J1667" s="1" t="s">
        <v>19130</v>
      </c>
      <c r="K1667" s="1" t="s">
        <v>16123</v>
      </c>
      <c r="L1667" t="e">
        <f>VLOOKUP(B1667,HIS退!B:F,5,FALSE)</f>
        <v>#N/A</v>
      </c>
      <c r="M1667">
        <f>VLOOKUP(J1667,银行退!A:F,6,FALSE)</f>
        <v>828.92</v>
      </c>
      <c r="N1667" t="e">
        <f>VLOOKUP(J1667,银行退!A:J,10,FALSE)</f>
        <v>#N/A</v>
      </c>
      <c r="O1667" t="e">
        <f>VLOOKUP(J1667,银行退!A:K,11,FALSE)</f>
        <v>#N/A</v>
      </c>
    </row>
    <row r="1668" spans="1:15">
      <c r="A1668" s="1" t="s">
        <v>19131</v>
      </c>
      <c r="B1668" s="1" t="s">
        <v>19132</v>
      </c>
      <c r="C1668" s="1" t="s">
        <v>6558</v>
      </c>
      <c r="D1668" s="1" t="s">
        <v>6559</v>
      </c>
      <c r="E1668" s="1" t="s">
        <v>6560</v>
      </c>
      <c r="F1668" s="2">
        <v>800</v>
      </c>
      <c r="G1668" s="1" t="s">
        <v>711</v>
      </c>
      <c r="H1668" s="1" t="s">
        <v>514</v>
      </c>
      <c r="I1668" s="1" t="s">
        <v>515</v>
      </c>
      <c r="J1668" s="1" t="s">
        <v>19133</v>
      </c>
      <c r="K1668" s="1" t="s">
        <v>19134</v>
      </c>
      <c r="L1668" t="e">
        <f>VLOOKUP(B1668,HIS退!B:F,5,FALSE)</f>
        <v>#N/A</v>
      </c>
      <c r="M1668">
        <f>VLOOKUP(J1668,银行退!A:F,6,FALSE)</f>
        <v>800</v>
      </c>
      <c r="N1668" t="e">
        <f>VLOOKUP(J1668,银行退!A:J,10,FALSE)</f>
        <v>#N/A</v>
      </c>
      <c r="O1668" t="e">
        <f>VLOOKUP(J1668,银行退!A:K,11,FALSE)</f>
        <v>#N/A</v>
      </c>
    </row>
    <row r="1669" spans="1:15">
      <c r="A1669" s="1" t="s">
        <v>19135</v>
      </c>
      <c r="B1669" s="1" t="s">
        <v>19136</v>
      </c>
      <c r="C1669" s="1" t="s">
        <v>19137</v>
      </c>
      <c r="D1669" s="1" t="s">
        <v>6562</v>
      </c>
      <c r="E1669" s="1" t="s">
        <v>6563</v>
      </c>
      <c r="F1669" s="2">
        <v>407</v>
      </c>
      <c r="G1669" s="1" t="s">
        <v>711</v>
      </c>
      <c r="H1669" s="1" t="s">
        <v>517</v>
      </c>
      <c r="I1669" s="1" t="s">
        <v>122</v>
      </c>
      <c r="J1669" s="1" t="s">
        <v>19138</v>
      </c>
      <c r="K1669" s="1" t="s">
        <v>19139</v>
      </c>
      <c r="L1669" t="e">
        <f>VLOOKUP(B1669,HIS退!B:F,5,FALSE)</f>
        <v>#N/A</v>
      </c>
      <c r="M1669">
        <f>VLOOKUP(J1669,银行退!A:F,6,FALSE)</f>
        <v>407</v>
      </c>
      <c r="N1669" t="e">
        <f>VLOOKUP(J1669,银行退!A:J,10,FALSE)</f>
        <v>#N/A</v>
      </c>
      <c r="O1669" t="str">
        <f>VLOOKUP(J1669,银行退!A:K,11,FALSE)</f>
        <v>20170810</v>
      </c>
    </row>
    <row r="1670" spans="1:15">
      <c r="A1670" s="1" t="s">
        <v>19140</v>
      </c>
      <c r="B1670" s="1" t="s">
        <v>19141</v>
      </c>
      <c r="C1670" s="1" t="s">
        <v>6565</v>
      </c>
      <c r="D1670" s="1" t="s">
        <v>6566</v>
      </c>
      <c r="E1670" s="1" t="s">
        <v>6567</v>
      </c>
      <c r="F1670" s="2">
        <v>2991.78</v>
      </c>
      <c r="G1670" s="1" t="s">
        <v>711</v>
      </c>
      <c r="H1670" s="1" t="s">
        <v>514</v>
      </c>
      <c r="I1670" s="1" t="s">
        <v>515</v>
      </c>
      <c r="J1670" s="1" t="s">
        <v>19142</v>
      </c>
      <c r="K1670" s="1" t="s">
        <v>19143</v>
      </c>
      <c r="L1670" t="e">
        <f>VLOOKUP(B1670,HIS退!B:F,5,FALSE)</f>
        <v>#N/A</v>
      </c>
      <c r="M1670">
        <f>VLOOKUP(J1670,银行退!A:F,6,FALSE)</f>
        <v>2991.78</v>
      </c>
      <c r="N1670" t="e">
        <f>VLOOKUP(J1670,银行退!A:J,10,FALSE)</f>
        <v>#N/A</v>
      </c>
      <c r="O1670" t="e">
        <f>VLOOKUP(J1670,银行退!A:K,11,FALSE)</f>
        <v>#N/A</v>
      </c>
    </row>
    <row r="1671" spans="1:15">
      <c r="A1671" s="1" t="s">
        <v>19144</v>
      </c>
      <c r="B1671" s="1" t="s">
        <v>19145</v>
      </c>
      <c r="C1671" s="1" t="s">
        <v>6569</v>
      </c>
      <c r="D1671" s="1" t="s">
        <v>6570</v>
      </c>
      <c r="E1671" s="1" t="s">
        <v>6571</v>
      </c>
      <c r="F1671" s="2">
        <v>37160.92</v>
      </c>
      <c r="G1671" s="1" t="s">
        <v>711</v>
      </c>
      <c r="H1671" s="1" t="s">
        <v>514</v>
      </c>
      <c r="I1671" s="1" t="s">
        <v>515</v>
      </c>
      <c r="J1671" s="1" t="s">
        <v>19146</v>
      </c>
      <c r="K1671" s="1" t="s">
        <v>19147</v>
      </c>
      <c r="L1671" t="e">
        <f>VLOOKUP(B1671,HIS退!B:F,5,FALSE)</f>
        <v>#N/A</v>
      </c>
      <c r="M1671">
        <f>VLOOKUP(J1671,银行退!A:F,6,FALSE)</f>
        <v>37160.92</v>
      </c>
      <c r="N1671" t="e">
        <f>VLOOKUP(J1671,银行退!A:J,10,FALSE)</f>
        <v>#N/A</v>
      </c>
      <c r="O1671" t="e">
        <f>VLOOKUP(J1671,银行退!A:K,11,FALSE)</f>
        <v>#N/A</v>
      </c>
    </row>
    <row r="1672" spans="1:15">
      <c r="A1672" s="1" t="s">
        <v>19148</v>
      </c>
      <c r="B1672" s="1" t="s">
        <v>19149</v>
      </c>
      <c r="C1672" s="1" t="s">
        <v>6573</v>
      </c>
      <c r="D1672" s="1" t="s">
        <v>6574</v>
      </c>
      <c r="E1672" s="1" t="s">
        <v>6575</v>
      </c>
      <c r="F1672" s="2">
        <v>66.42</v>
      </c>
      <c r="G1672" s="1" t="s">
        <v>711</v>
      </c>
      <c r="H1672" s="1" t="s">
        <v>514</v>
      </c>
      <c r="I1672" s="1" t="s">
        <v>515</v>
      </c>
      <c r="J1672" s="1" t="s">
        <v>19150</v>
      </c>
      <c r="K1672" s="1" t="s">
        <v>19151</v>
      </c>
      <c r="L1672" t="e">
        <f>VLOOKUP(B1672,HIS退!B:F,5,FALSE)</f>
        <v>#N/A</v>
      </c>
      <c r="M1672">
        <f>VLOOKUP(J1672,银行退!A:F,6,FALSE)</f>
        <v>66.42</v>
      </c>
      <c r="N1672" t="e">
        <f>VLOOKUP(J1672,银行退!A:J,10,FALSE)</f>
        <v>#N/A</v>
      </c>
      <c r="O1672" t="e">
        <f>VLOOKUP(J1672,银行退!A:K,11,FALSE)</f>
        <v>#N/A</v>
      </c>
    </row>
    <row r="1673" spans="1:15">
      <c r="A1673" s="1" t="s">
        <v>19152</v>
      </c>
      <c r="B1673" s="1" t="s">
        <v>19153</v>
      </c>
      <c r="C1673" s="1" t="s">
        <v>6577</v>
      </c>
      <c r="D1673" s="1" t="s">
        <v>6578</v>
      </c>
      <c r="E1673" s="1" t="s">
        <v>6579</v>
      </c>
      <c r="F1673" s="2">
        <v>823</v>
      </c>
      <c r="G1673" s="1" t="s">
        <v>711</v>
      </c>
      <c r="H1673" s="1" t="s">
        <v>514</v>
      </c>
      <c r="I1673" s="1" t="s">
        <v>515</v>
      </c>
      <c r="J1673" s="1" t="s">
        <v>19154</v>
      </c>
      <c r="K1673" s="1" t="s">
        <v>19155</v>
      </c>
      <c r="L1673" t="e">
        <f>VLOOKUP(B1673,HIS退!B:F,5,FALSE)</f>
        <v>#N/A</v>
      </c>
      <c r="M1673">
        <f>VLOOKUP(J1673,银行退!A:F,6,FALSE)</f>
        <v>823</v>
      </c>
      <c r="N1673" t="e">
        <f>VLOOKUP(J1673,银行退!A:J,10,FALSE)</f>
        <v>#N/A</v>
      </c>
      <c r="O1673" t="e">
        <f>VLOOKUP(J1673,银行退!A:K,11,FALSE)</f>
        <v>#N/A</v>
      </c>
    </row>
    <row r="1674" spans="1:15">
      <c r="A1674" s="1" t="s">
        <v>19156</v>
      </c>
      <c r="B1674" s="1" t="s">
        <v>19157</v>
      </c>
      <c r="C1674" s="1" t="s">
        <v>6581</v>
      </c>
      <c r="D1674" s="1" t="s">
        <v>6582</v>
      </c>
      <c r="E1674" s="1" t="s">
        <v>6583</v>
      </c>
      <c r="F1674" s="2">
        <v>380</v>
      </c>
      <c r="G1674" s="1" t="s">
        <v>711</v>
      </c>
      <c r="H1674" s="1" t="s">
        <v>514</v>
      </c>
      <c r="I1674" s="1" t="s">
        <v>515</v>
      </c>
      <c r="J1674" s="1" t="s">
        <v>19158</v>
      </c>
      <c r="K1674" s="1" t="s">
        <v>19159</v>
      </c>
      <c r="L1674" t="e">
        <f>VLOOKUP(B1674,HIS退!B:F,5,FALSE)</f>
        <v>#N/A</v>
      </c>
      <c r="M1674">
        <f>VLOOKUP(J1674,银行退!A:F,6,FALSE)</f>
        <v>380</v>
      </c>
      <c r="N1674" t="e">
        <f>VLOOKUP(J1674,银行退!A:J,10,FALSE)</f>
        <v>#N/A</v>
      </c>
      <c r="O1674" t="e">
        <f>VLOOKUP(J1674,银行退!A:K,11,FALSE)</f>
        <v>#N/A</v>
      </c>
    </row>
    <row r="1675" spans="1:15">
      <c r="A1675" s="1" t="s">
        <v>19160</v>
      </c>
      <c r="B1675" s="1" t="s">
        <v>19161</v>
      </c>
      <c r="C1675" s="1" t="s">
        <v>6585</v>
      </c>
      <c r="D1675" s="1" t="s">
        <v>6074</v>
      </c>
      <c r="E1675" s="1" t="s">
        <v>6075</v>
      </c>
      <c r="F1675" s="2">
        <v>470.43</v>
      </c>
      <c r="G1675" s="1" t="s">
        <v>711</v>
      </c>
      <c r="H1675" s="1" t="s">
        <v>514</v>
      </c>
      <c r="I1675" s="1" t="s">
        <v>515</v>
      </c>
      <c r="J1675" s="1" t="s">
        <v>19162</v>
      </c>
      <c r="K1675" s="1" t="s">
        <v>18576</v>
      </c>
      <c r="L1675" t="e">
        <f>VLOOKUP(B1675,HIS退!B:F,5,FALSE)</f>
        <v>#N/A</v>
      </c>
      <c r="M1675">
        <f>VLOOKUP(J1675,银行退!A:F,6,FALSE)</f>
        <v>470.43</v>
      </c>
      <c r="N1675" t="e">
        <f>VLOOKUP(J1675,银行退!A:J,10,FALSE)</f>
        <v>#N/A</v>
      </c>
      <c r="O1675" t="e">
        <f>VLOOKUP(J1675,银行退!A:K,11,FALSE)</f>
        <v>#N/A</v>
      </c>
    </row>
    <row r="1676" spans="1:15">
      <c r="A1676" s="1" t="s">
        <v>19163</v>
      </c>
      <c r="B1676" s="1" t="s">
        <v>19164</v>
      </c>
      <c r="C1676" s="1" t="s">
        <v>19165</v>
      </c>
      <c r="D1676" s="1" t="s">
        <v>167</v>
      </c>
      <c r="E1676" s="1" t="s">
        <v>103</v>
      </c>
      <c r="F1676" s="2">
        <v>225.8</v>
      </c>
      <c r="G1676" s="1" t="s">
        <v>711</v>
      </c>
      <c r="H1676" s="1" t="s">
        <v>517</v>
      </c>
      <c r="I1676" s="1" t="s">
        <v>122</v>
      </c>
      <c r="J1676" s="1" t="s">
        <v>19166</v>
      </c>
      <c r="K1676" s="1" t="s">
        <v>102</v>
      </c>
      <c r="L1676" t="e">
        <f>VLOOKUP(B1676,HIS退!B:F,5,FALSE)</f>
        <v>#N/A</v>
      </c>
      <c r="M1676">
        <f>VLOOKUP(J1676,银行退!A:F,6,FALSE)</f>
        <v>225.8</v>
      </c>
      <c r="N1676" t="e">
        <f>VLOOKUP(J1676,银行退!A:J,10,FALSE)</f>
        <v>#N/A</v>
      </c>
      <c r="O1676" t="str">
        <f>VLOOKUP(J1676,银行退!A:K,11,FALSE)</f>
        <v>20170810</v>
      </c>
    </row>
    <row r="1677" spans="1:15">
      <c r="A1677" s="1" t="s">
        <v>19167</v>
      </c>
      <c r="B1677" s="1" t="s">
        <v>19168</v>
      </c>
      <c r="C1677" s="1" t="s">
        <v>6588</v>
      </c>
      <c r="D1677" s="1" t="s">
        <v>6589</v>
      </c>
      <c r="E1677" s="1" t="s">
        <v>6590</v>
      </c>
      <c r="F1677" s="2">
        <v>1900</v>
      </c>
      <c r="G1677" s="1" t="s">
        <v>711</v>
      </c>
      <c r="H1677" s="1" t="s">
        <v>514</v>
      </c>
      <c r="I1677" s="1" t="s">
        <v>515</v>
      </c>
      <c r="J1677" s="1" t="s">
        <v>19169</v>
      </c>
      <c r="K1677" s="1" t="s">
        <v>19170</v>
      </c>
      <c r="L1677" t="e">
        <f>VLOOKUP(B1677,HIS退!B:F,5,FALSE)</f>
        <v>#N/A</v>
      </c>
      <c r="M1677">
        <f>VLOOKUP(J1677,银行退!A:F,6,FALSE)</f>
        <v>1900</v>
      </c>
      <c r="N1677" t="e">
        <f>VLOOKUP(J1677,银行退!A:J,10,FALSE)</f>
        <v>#N/A</v>
      </c>
      <c r="O1677" t="e">
        <f>VLOOKUP(J1677,银行退!A:K,11,FALSE)</f>
        <v>#N/A</v>
      </c>
    </row>
    <row r="1678" spans="1:15">
      <c r="A1678" s="1" t="s">
        <v>19171</v>
      </c>
      <c r="B1678" s="1" t="s">
        <v>19172</v>
      </c>
      <c r="C1678" s="1" t="s">
        <v>6592</v>
      </c>
      <c r="D1678" s="1" t="s">
        <v>6593</v>
      </c>
      <c r="E1678" s="1" t="s">
        <v>6594</v>
      </c>
      <c r="F1678" s="2">
        <v>600</v>
      </c>
      <c r="G1678" s="1" t="s">
        <v>711</v>
      </c>
      <c r="H1678" s="1" t="s">
        <v>514</v>
      </c>
      <c r="I1678" s="1" t="s">
        <v>515</v>
      </c>
      <c r="J1678" s="1" t="s">
        <v>19173</v>
      </c>
      <c r="K1678" s="1" t="s">
        <v>19174</v>
      </c>
      <c r="L1678" t="e">
        <f>VLOOKUP(B1678,HIS退!B:F,5,FALSE)</f>
        <v>#N/A</v>
      </c>
      <c r="M1678">
        <f>VLOOKUP(J1678,银行退!A:F,6,FALSE)</f>
        <v>600</v>
      </c>
      <c r="N1678" t="e">
        <f>VLOOKUP(J1678,银行退!A:J,10,FALSE)</f>
        <v>#N/A</v>
      </c>
      <c r="O1678" t="e">
        <f>VLOOKUP(J1678,银行退!A:K,11,FALSE)</f>
        <v>#N/A</v>
      </c>
    </row>
    <row r="1679" spans="1:15">
      <c r="A1679" s="1" t="s">
        <v>19175</v>
      </c>
      <c r="B1679" s="1" t="s">
        <v>19176</v>
      </c>
      <c r="C1679" s="1" t="s">
        <v>6596</v>
      </c>
      <c r="D1679" s="1" t="s">
        <v>6597</v>
      </c>
      <c r="E1679" s="1" t="s">
        <v>242</v>
      </c>
      <c r="F1679" s="2">
        <v>1388</v>
      </c>
      <c r="G1679" s="1" t="s">
        <v>711</v>
      </c>
      <c r="H1679" s="1" t="s">
        <v>514</v>
      </c>
      <c r="I1679" s="1" t="s">
        <v>515</v>
      </c>
      <c r="J1679" s="1" t="s">
        <v>19177</v>
      </c>
      <c r="K1679" s="1" t="s">
        <v>19178</v>
      </c>
      <c r="L1679" t="e">
        <f>VLOOKUP(B1679,HIS退!B:F,5,FALSE)</f>
        <v>#N/A</v>
      </c>
      <c r="M1679">
        <f>VLOOKUP(J1679,银行退!A:F,6,FALSE)</f>
        <v>1388</v>
      </c>
      <c r="N1679" t="e">
        <f>VLOOKUP(J1679,银行退!A:J,10,FALSE)</f>
        <v>#N/A</v>
      </c>
      <c r="O1679" t="e">
        <f>VLOOKUP(J1679,银行退!A:K,11,FALSE)</f>
        <v>#N/A</v>
      </c>
    </row>
    <row r="1680" spans="1:15">
      <c r="A1680" s="1" t="s">
        <v>19179</v>
      </c>
      <c r="B1680" s="1" t="s">
        <v>19180</v>
      </c>
      <c r="C1680" s="1" t="s">
        <v>6599</v>
      </c>
      <c r="D1680" s="1" t="s">
        <v>6600</v>
      </c>
      <c r="E1680" s="1" t="s">
        <v>6601</v>
      </c>
      <c r="F1680" s="2">
        <v>300</v>
      </c>
      <c r="G1680" s="1" t="s">
        <v>711</v>
      </c>
      <c r="H1680" s="1" t="s">
        <v>514</v>
      </c>
      <c r="I1680" s="1" t="s">
        <v>515</v>
      </c>
      <c r="J1680" s="1" t="s">
        <v>19181</v>
      </c>
      <c r="K1680" s="1" t="s">
        <v>19182</v>
      </c>
      <c r="L1680" t="e">
        <f>VLOOKUP(B1680,HIS退!B:F,5,FALSE)</f>
        <v>#N/A</v>
      </c>
      <c r="M1680">
        <f>VLOOKUP(J1680,银行退!A:F,6,FALSE)</f>
        <v>300</v>
      </c>
      <c r="N1680" t="e">
        <f>VLOOKUP(J1680,银行退!A:J,10,FALSE)</f>
        <v>#N/A</v>
      </c>
      <c r="O1680" t="e">
        <f>VLOOKUP(J1680,银行退!A:K,11,FALSE)</f>
        <v>#N/A</v>
      </c>
    </row>
    <row r="1681" spans="1:15">
      <c r="A1681" s="1" t="s">
        <v>19183</v>
      </c>
      <c r="B1681" s="1" t="s">
        <v>19184</v>
      </c>
      <c r="C1681" s="1" t="s">
        <v>6603</v>
      </c>
      <c r="D1681" s="1" t="s">
        <v>6604</v>
      </c>
      <c r="E1681" s="1" t="s">
        <v>6605</v>
      </c>
      <c r="F1681" s="2">
        <v>482.5</v>
      </c>
      <c r="G1681" s="1" t="s">
        <v>711</v>
      </c>
      <c r="H1681" s="1" t="s">
        <v>514</v>
      </c>
      <c r="I1681" s="1" t="s">
        <v>515</v>
      </c>
      <c r="J1681" s="1" t="s">
        <v>19185</v>
      </c>
      <c r="K1681" s="1" t="s">
        <v>19186</v>
      </c>
      <c r="L1681" t="e">
        <f>VLOOKUP(B1681,HIS退!B:F,5,FALSE)</f>
        <v>#N/A</v>
      </c>
      <c r="M1681">
        <f>VLOOKUP(J1681,银行退!A:F,6,FALSE)</f>
        <v>482.5</v>
      </c>
      <c r="N1681" t="e">
        <f>VLOOKUP(J1681,银行退!A:J,10,FALSE)</f>
        <v>#N/A</v>
      </c>
      <c r="O1681" t="e">
        <f>VLOOKUP(J1681,银行退!A:K,11,FALSE)</f>
        <v>#N/A</v>
      </c>
    </row>
    <row r="1682" spans="1:15">
      <c r="A1682" s="1" t="s">
        <v>19187</v>
      </c>
      <c r="B1682" s="1" t="s">
        <v>19188</v>
      </c>
      <c r="C1682" s="1" t="s">
        <v>6607</v>
      </c>
      <c r="D1682" s="1" t="s">
        <v>6608</v>
      </c>
      <c r="E1682" s="1" t="s">
        <v>6609</v>
      </c>
      <c r="F1682" s="2">
        <v>27.5</v>
      </c>
      <c r="G1682" s="1" t="s">
        <v>711</v>
      </c>
      <c r="H1682" s="1" t="s">
        <v>514</v>
      </c>
      <c r="I1682" s="1" t="s">
        <v>515</v>
      </c>
      <c r="J1682" s="1" t="s">
        <v>19189</v>
      </c>
      <c r="K1682" s="1" t="s">
        <v>19190</v>
      </c>
      <c r="L1682" t="e">
        <f>VLOOKUP(B1682,HIS退!B:F,5,FALSE)</f>
        <v>#N/A</v>
      </c>
      <c r="M1682">
        <f>VLOOKUP(J1682,银行退!A:F,6,FALSE)</f>
        <v>27.5</v>
      </c>
      <c r="N1682" t="e">
        <f>VLOOKUP(J1682,银行退!A:J,10,FALSE)</f>
        <v>#N/A</v>
      </c>
      <c r="O1682" t="e">
        <f>VLOOKUP(J1682,银行退!A:K,11,FALSE)</f>
        <v>#N/A</v>
      </c>
    </row>
    <row r="1683" spans="1:15">
      <c r="A1683" s="1" t="s">
        <v>19191</v>
      </c>
      <c r="B1683" s="1" t="s">
        <v>19192</v>
      </c>
      <c r="C1683" s="1" t="s">
        <v>6611</v>
      </c>
      <c r="D1683" s="1" t="s">
        <v>6111</v>
      </c>
      <c r="E1683" s="1" t="s">
        <v>6112</v>
      </c>
      <c r="F1683" s="2">
        <v>5014.5</v>
      </c>
      <c r="G1683" s="1" t="s">
        <v>711</v>
      </c>
      <c r="H1683" s="1" t="s">
        <v>514</v>
      </c>
      <c r="I1683" s="1" t="s">
        <v>515</v>
      </c>
      <c r="J1683" s="1" t="s">
        <v>19193</v>
      </c>
      <c r="K1683" s="1" t="s">
        <v>18619</v>
      </c>
      <c r="L1683" t="e">
        <f>VLOOKUP(B1683,HIS退!B:F,5,FALSE)</f>
        <v>#N/A</v>
      </c>
      <c r="M1683">
        <f>VLOOKUP(J1683,银行退!A:F,6,FALSE)</f>
        <v>5014.5</v>
      </c>
      <c r="N1683" t="e">
        <f>VLOOKUP(J1683,银行退!A:J,10,FALSE)</f>
        <v>#N/A</v>
      </c>
      <c r="O1683" t="e">
        <f>VLOOKUP(J1683,银行退!A:K,11,FALSE)</f>
        <v>#N/A</v>
      </c>
    </row>
    <row r="1684" spans="1:15">
      <c r="A1684" s="1" t="s">
        <v>19194</v>
      </c>
      <c r="B1684" s="1" t="s">
        <v>19195</v>
      </c>
      <c r="C1684" s="1" t="s">
        <v>6613</v>
      </c>
      <c r="D1684" s="1" t="s">
        <v>366</v>
      </c>
      <c r="E1684" s="1" t="s">
        <v>367</v>
      </c>
      <c r="F1684" s="2">
        <v>1155.6400000000001</v>
      </c>
      <c r="G1684" s="1" t="s">
        <v>711</v>
      </c>
      <c r="H1684" s="1" t="s">
        <v>514</v>
      </c>
      <c r="I1684" s="1" t="s">
        <v>515</v>
      </c>
      <c r="J1684" s="1" t="s">
        <v>19196</v>
      </c>
      <c r="K1684" s="1" t="s">
        <v>613</v>
      </c>
      <c r="L1684" t="e">
        <f>VLOOKUP(B1684,HIS退!B:F,5,FALSE)</f>
        <v>#N/A</v>
      </c>
      <c r="M1684">
        <f>VLOOKUP(J1684,银行退!A:F,6,FALSE)</f>
        <v>1155.6400000000001</v>
      </c>
      <c r="N1684" t="e">
        <f>VLOOKUP(J1684,银行退!A:J,10,FALSE)</f>
        <v>#N/A</v>
      </c>
      <c r="O1684" t="e">
        <f>VLOOKUP(J1684,银行退!A:K,11,FALSE)</f>
        <v>#N/A</v>
      </c>
    </row>
    <row r="1685" spans="1:15">
      <c r="A1685" s="1" t="s">
        <v>19197</v>
      </c>
      <c r="B1685" s="1" t="s">
        <v>19198</v>
      </c>
      <c r="C1685" s="1" t="s">
        <v>6615</v>
      </c>
      <c r="D1685" s="1" t="s">
        <v>6616</v>
      </c>
      <c r="E1685" s="1" t="s">
        <v>6617</v>
      </c>
      <c r="F1685" s="2">
        <v>700</v>
      </c>
      <c r="G1685" s="1" t="s">
        <v>711</v>
      </c>
      <c r="H1685" s="1" t="s">
        <v>514</v>
      </c>
      <c r="I1685" s="1" t="s">
        <v>515</v>
      </c>
      <c r="J1685" s="1" t="s">
        <v>19199</v>
      </c>
      <c r="K1685" s="1" t="s">
        <v>19200</v>
      </c>
      <c r="L1685" t="e">
        <f>VLOOKUP(B1685,HIS退!B:F,5,FALSE)</f>
        <v>#N/A</v>
      </c>
      <c r="M1685">
        <f>VLOOKUP(J1685,银行退!A:F,6,FALSE)</f>
        <v>700</v>
      </c>
      <c r="N1685" t="e">
        <f>VLOOKUP(J1685,银行退!A:J,10,FALSE)</f>
        <v>#N/A</v>
      </c>
      <c r="O1685" t="e">
        <f>VLOOKUP(J1685,银行退!A:K,11,FALSE)</f>
        <v>#N/A</v>
      </c>
    </row>
    <row r="1686" spans="1:15">
      <c r="A1686" s="1" t="s">
        <v>19201</v>
      </c>
      <c r="B1686" s="1" t="s">
        <v>19202</v>
      </c>
      <c r="C1686" s="1" t="s">
        <v>6619</v>
      </c>
      <c r="D1686" s="1" t="s">
        <v>6620</v>
      </c>
      <c r="E1686" s="1" t="s">
        <v>6621</v>
      </c>
      <c r="F1686" s="2">
        <v>85.2</v>
      </c>
      <c r="G1686" s="1" t="s">
        <v>711</v>
      </c>
      <c r="H1686" s="1" t="s">
        <v>514</v>
      </c>
      <c r="I1686" s="1" t="s">
        <v>515</v>
      </c>
      <c r="J1686" s="1" t="s">
        <v>19203</v>
      </c>
      <c r="K1686" s="1" t="s">
        <v>19204</v>
      </c>
      <c r="L1686" t="e">
        <f>VLOOKUP(B1686,HIS退!B:F,5,FALSE)</f>
        <v>#N/A</v>
      </c>
      <c r="M1686">
        <f>VLOOKUP(J1686,银行退!A:F,6,FALSE)</f>
        <v>85.2</v>
      </c>
      <c r="N1686" t="e">
        <f>VLOOKUP(J1686,银行退!A:J,10,FALSE)</f>
        <v>#N/A</v>
      </c>
      <c r="O1686" t="e">
        <f>VLOOKUP(J1686,银行退!A:K,11,FALSE)</f>
        <v>#N/A</v>
      </c>
    </row>
    <row r="1687" spans="1:15">
      <c r="A1687" s="1" t="s">
        <v>19205</v>
      </c>
      <c r="B1687" s="1" t="s">
        <v>19206</v>
      </c>
      <c r="C1687" s="1" t="s">
        <v>6623</v>
      </c>
      <c r="D1687" s="1" t="s">
        <v>6624</v>
      </c>
      <c r="E1687" s="1" t="s">
        <v>6625</v>
      </c>
      <c r="F1687" s="2">
        <v>1697</v>
      </c>
      <c r="G1687" s="1" t="s">
        <v>711</v>
      </c>
      <c r="H1687" s="1" t="s">
        <v>514</v>
      </c>
      <c r="I1687" s="1" t="s">
        <v>515</v>
      </c>
      <c r="J1687" s="1" t="s">
        <v>19207</v>
      </c>
      <c r="K1687" s="1" t="s">
        <v>19208</v>
      </c>
      <c r="L1687" t="e">
        <f>VLOOKUP(B1687,HIS退!B:F,5,FALSE)</f>
        <v>#N/A</v>
      </c>
      <c r="M1687">
        <f>VLOOKUP(J1687,银行退!A:F,6,FALSE)</f>
        <v>1697</v>
      </c>
      <c r="N1687" t="e">
        <f>VLOOKUP(J1687,银行退!A:J,10,FALSE)</f>
        <v>#N/A</v>
      </c>
      <c r="O1687" t="e">
        <f>VLOOKUP(J1687,银行退!A:K,11,FALSE)</f>
        <v>#N/A</v>
      </c>
    </row>
    <row r="1688" spans="1:15">
      <c r="A1688" s="1" t="s">
        <v>19209</v>
      </c>
      <c r="B1688" s="1" t="s">
        <v>19210</v>
      </c>
      <c r="C1688" s="1" t="s">
        <v>6627</v>
      </c>
      <c r="D1688" s="1" t="s">
        <v>6628</v>
      </c>
      <c r="E1688" s="1" t="s">
        <v>6629</v>
      </c>
      <c r="F1688" s="2">
        <v>500</v>
      </c>
      <c r="G1688" s="1" t="s">
        <v>711</v>
      </c>
      <c r="H1688" s="1" t="s">
        <v>514</v>
      </c>
      <c r="I1688" s="1" t="s">
        <v>515</v>
      </c>
      <c r="J1688" s="1" t="s">
        <v>19211</v>
      </c>
      <c r="K1688" s="1" t="s">
        <v>19212</v>
      </c>
      <c r="L1688" t="e">
        <f>VLOOKUP(B1688,HIS退!B:F,5,FALSE)</f>
        <v>#N/A</v>
      </c>
      <c r="M1688">
        <f>VLOOKUP(J1688,银行退!A:F,6,FALSE)</f>
        <v>500</v>
      </c>
      <c r="N1688" t="e">
        <f>VLOOKUP(J1688,银行退!A:J,10,FALSE)</f>
        <v>#N/A</v>
      </c>
      <c r="O1688" t="e">
        <f>VLOOKUP(J1688,银行退!A:K,11,FALSE)</f>
        <v>#N/A</v>
      </c>
    </row>
    <row r="1689" spans="1:15">
      <c r="A1689" s="1" t="s">
        <v>19213</v>
      </c>
      <c r="B1689" s="1" t="s">
        <v>19214</v>
      </c>
      <c r="C1689" s="1" t="s">
        <v>6631</v>
      </c>
      <c r="D1689" s="1" t="s">
        <v>6632</v>
      </c>
      <c r="E1689" s="1" t="s">
        <v>6633</v>
      </c>
      <c r="F1689" s="2">
        <v>1200</v>
      </c>
      <c r="G1689" s="1" t="s">
        <v>711</v>
      </c>
      <c r="H1689" s="1" t="s">
        <v>514</v>
      </c>
      <c r="I1689" s="1" t="s">
        <v>515</v>
      </c>
      <c r="J1689" s="1" t="s">
        <v>19215</v>
      </c>
      <c r="K1689" s="1" t="s">
        <v>19216</v>
      </c>
      <c r="L1689" t="e">
        <f>VLOOKUP(B1689,HIS退!B:F,5,FALSE)</f>
        <v>#N/A</v>
      </c>
      <c r="M1689">
        <f>VLOOKUP(J1689,银行退!A:F,6,FALSE)</f>
        <v>1200</v>
      </c>
      <c r="N1689" t="e">
        <f>VLOOKUP(J1689,银行退!A:J,10,FALSE)</f>
        <v>#N/A</v>
      </c>
      <c r="O1689" t="e">
        <f>VLOOKUP(J1689,银行退!A:K,11,FALSE)</f>
        <v>#N/A</v>
      </c>
    </row>
    <row r="1690" spans="1:15">
      <c r="A1690" s="1" t="s">
        <v>19217</v>
      </c>
      <c r="B1690" s="1" t="s">
        <v>19218</v>
      </c>
      <c r="C1690" s="1" t="s">
        <v>6635</v>
      </c>
      <c r="D1690" s="1" t="s">
        <v>6636</v>
      </c>
      <c r="E1690" s="1" t="s">
        <v>6637</v>
      </c>
      <c r="F1690" s="2">
        <v>4600</v>
      </c>
      <c r="G1690" s="1" t="s">
        <v>711</v>
      </c>
      <c r="H1690" s="1" t="s">
        <v>514</v>
      </c>
      <c r="I1690" s="1" t="s">
        <v>515</v>
      </c>
      <c r="J1690" s="1" t="s">
        <v>19219</v>
      </c>
      <c r="K1690" s="1" t="s">
        <v>19220</v>
      </c>
      <c r="L1690" t="e">
        <f>VLOOKUP(B1690,HIS退!B:F,5,FALSE)</f>
        <v>#N/A</v>
      </c>
      <c r="M1690">
        <f>VLOOKUP(J1690,银行退!A:F,6,FALSE)</f>
        <v>4600</v>
      </c>
      <c r="N1690" t="e">
        <f>VLOOKUP(J1690,银行退!A:J,10,FALSE)</f>
        <v>#N/A</v>
      </c>
      <c r="O1690" t="e">
        <f>VLOOKUP(J1690,银行退!A:K,11,FALSE)</f>
        <v>#N/A</v>
      </c>
    </row>
    <row r="1691" spans="1:15">
      <c r="A1691" s="1" t="s">
        <v>19221</v>
      </c>
      <c r="B1691" s="1" t="s">
        <v>19222</v>
      </c>
      <c r="C1691" s="1" t="s">
        <v>6639</v>
      </c>
      <c r="D1691" s="1" t="s">
        <v>6640</v>
      </c>
      <c r="E1691" s="1" t="s">
        <v>6641</v>
      </c>
      <c r="F1691" s="2">
        <v>500</v>
      </c>
      <c r="G1691" s="1" t="s">
        <v>711</v>
      </c>
      <c r="H1691" s="1" t="s">
        <v>514</v>
      </c>
      <c r="I1691" s="1" t="s">
        <v>515</v>
      </c>
      <c r="J1691" s="1" t="s">
        <v>19223</v>
      </c>
      <c r="K1691" s="1" t="s">
        <v>19224</v>
      </c>
      <c r="L1691" t="e">
        <f>VLOOKUP(B1691,HIS退!B:F,5,FALSE)</f>
        <v>#N/A</v>
      </c>
      <c r="M1691">
        <f>VLOOKUP(J1691,银行退!A:F,6,FALSE)</f>
        <v>500</v>
      </c>
      <c r="N1691" t="e">
        <f>VLOOKUP(J1691,银行退!A:J,10,FALSE)</f>
        <v>#N/A</v>
      </c>
      <c r="O1691" t="e">
        <f>VLOOKUP(J1691,银行退!A:K,11,FALSE)</f>
        <v>#N/A</v>
      </c>
    </row>
    <row r="1692" spans="1:15">
      <c r="A1692" s="1" t="s">
        <v>19225</v>
      </c>
      <c r="B1692" s="1" t="s">
        <v>19226</v>
      </c>
      <c r="C1692" s="1" t="s">
        <v>6643</v>
      </c>
      <c r="D1692" s="1" t="s">
        <v>330</v>
      </c>
      <c r="E1692" s="1" t="s">
        <v>331</v>
      </c>
      <c r="F1692" s="2">
        <v>60</v>
      </c>
      <c r="G1692" s="1" t="s">
        <v>711</v>
      </c>
      <c r="H1692" s="1" t="s">
        <v>514</v>
      </c>
      <c r="I1692" s="1" t="s">
        <v>515</v>
      </c>
      <c r="J1692" s="1" t="s">
        <v>19227</v>
      </c>
      <c r="K1692" s="1" t="s">
        <v>598</v>
      </c>
      <c r="L1692" t="e">
        <f>VLOOKUP(B1692,HIS退!B:F,5,FALSE)</f>
        <v>#N/A</v>
      </c>
      <c r="M1692">
        <f>VLOOKUP(J1692,银行退!A:F,6,FALSE)</f>
        <v>60</v>
      </c>
      <c r="N1692" t="e">
        <f>VLOOKUP(J1692,银行退!A:J,10,FALSE)</f>
        <v>#N/A</v>
      </c>
      <c r="O1692" t="e">
        <f>VLOOKUP(J1692,银行退!A:K,11,FALSE)</f>
        <v>#N/A</v>
      </c>
    </row>
    <row r="1693" spans="1:15">
      <c r="A1693" s="1" t="s">
        <v>19228</v>
      </c>
      <c r="B1693" s="1" t="s">
        <v>19229</v>
      </c>
      <c r="C1693" s="1" t="s">
        <v>6645</v>
      </c>
      <c r="D1693" s="1" t="s">
        <v>6646</v>
      </c>
      <c r="E1693" s="1" t="s">
        <v>6647</v>
      </c>
      <c r="F1693" s="2">
        <v>445.5</v>
      </c>
      <c r="G1693" s="1" t="s">
        <v>711</v>
      </c>
      <c r="H1693" s="1" t="s">
        <v>514</v>
      </c>
      <c r="I1693" s="1" t="s">
        <v>515</v>
      </c>
      <c r="J1693" s="1" t="s">
        <v>19230</v>
      </c>
      <c r="K1693" s="1" t="s">
        <v>19231</v>
      </c>
      <c r="L1693" t="e">
        <f>VLOOKUP(B1693,HIS退!B:F,5,FALSE)</f>
        <v>#N/A</v>
      </c>
      <c r="M1693">
        <f>VLOOKUP(J1693,银行退!A:F,6,FALSE)</f>
        <v>445.5</v>
      </c>
      <c r="N1693" t="e">
        <f>VLOOKUP(J1693,银行退!A:J,10,FALSE)</f>
        <v>#N/A</v>
      </c>
      <c r="O1693" t="e">
        <f>VLOOKUP(J1693,银行退!A:K,11,FALSE)</f>
        <v>#N/A</v>
      </c>
    </row>
    <row r="1694" spans="1:15">
      <c r="A1694" s="1" t="s">
        <v>19232</v>
      </c>
      <c r="B1694" s="1" t="s">
        <v>19233</v>
      </c>
      <c r="C1694" s="1" t="s">
        <v>6649</v>
      </c>
      <c r="D1694" s="1" t="s">
        <v>6650</v>
      </c>
      <c r="E1694" s="1" t="s">
        <v>6651</v>
      </c>
      <c r="F1694" s="2">
        <v>5500</v>
      </c>
      <c r="G1694" s="1" t="s">
        <v>711</v>
      </c>
      <c r="H1694" s="1" t="s">
        <v>514</v>
      </c>
      <c r="I1694" s="1" t="s">
        <v>515</v>
      </c>
      <c r="J1694" s="1" t="s">
        <v>19234</v>
      </c>
      <c r="K1694" s="1" t="s">
        <v>19235</v>
      </c>
      <c r="L1694" t="e">
        <f>VLOOKUP(B1694,HIS退!B:F,5,FALSE)</f>
        <v>#N/A</v>
      </c>
      <c r="M1694">
        <f>VLOOKUP(J1694,银行退!A:F,6,FALSE)</f>
        <v>5500</v>
      </c>
      <c r="N1694" t="e">
        <f>VLOOKUP(J1694,银行退!A:J,10,FALSE)</f>
        <v>#N/A</v>
      </c>
      <c r="O1694" t="e">
        <f>VLOOKUP(J1694,银行退!A:K,11,FALSE)</f>
        <v>#N/A</v>
      </c>
    </row>
    <row r="1695" spans="1:15">
      <c r="A1695" s="1" t="s">
        <v>19236</v>
      </c>
      <c r="B1695" s="1" t="s">
        <v>19237</v>
      </c>
      <c r="C1695" s="1" t="s">
        <v>19238</v>
      </c>
      <c r="D1695" s="1" t="s">
        <v>6653</v>
      </c>
      <c r="E1695" s="1" t="s">
        <v>6654</v>
      </c>
      <c r="F1695" s="2">
        <v>248.37</v>
      </c>
      <c r="G1695" s="1" t="s">
        <v>711</v>
      </c>
      <c r="H1695" s="1" t="s">
        <v>517</v>
      </c>
      <c r="I1695" s="1" t="s">
        <v>122</v>
      </c>
      <c r="J1695" s="1" t="s">
        <v>19239</v>
      </c>
      <c r="K1695" s="1" t="s">
        <v>19240</v>
      </c>
      <c r="L1695" t="e">
        <f>VLOOKUP(B1695,HIS退!B:F,5,FALSE)</f>
        <v>#N/A</v>
      </c>
      <c r="M1695">
        <f>VLOOKUP(J1695,银行退!A:F,6,FALSE)</f>
        <v>248.37</v>
      </c>
      <c r="N1695" t="e">
        <f>VLOOKUP(J1695,银行退!A:J,10,FALSE)</f>
        <v>#N/A</v>
      </c>
      <c r="O1695" t="str">
        <f>VLOOKUP(J1695,银行退!A:K,11,FALSE)</f>
        <v>20170810</v>
      </c>
    </row>
    <row r="1696" spans="1:15">
      <c r="A1696" s="1" t="s">
        <v>19241</v>
      </c>
      <c r="B1696" s="1" t="s">
        <v>19242</v>
      </c>
      <c r="C1696" s="1" t="s">
        <v>6656</v>
      </c>
      <c r="D1696" s="1" t="s">
        <v>6657</v>
      </c>
      <c r="E1696" s="1" t="s">
        <v>6658</v>
      </c>
      <c r="F1696" s="2">
        <v>534.5</v>
      </c>
      <c r="G1696" s="1" t="s">
        <v>711</v>
      </c>
      <c r="H1696" s="1" t="s">
        <v>514</v>
      </c>
      <c r="I1696" s="1" t="s">
        <v>515</v>
      </c>
      <c r="J1696" s="1" t="s">
        <v>19243</v>
      </c>
      <c r="K1696" s="1" t="s">
        <v>19244</v>
      </c>
      <c r="L1696" t="e">
        <f>VLOOKUP(B1696,HIS退!B:F,5,FALSE)</f>
        <v>#N/A</v>
      </c>
      <c r="M1696">
        <f>VLOOKUP(J1696,银行退!A:F,6,FALSE)</f>
        <v>534.5</v>
      </c>
      <c r="N1696" t="e">
        <f>VLOOKUP(J1696,银行退!A:J,10,FALSE)</f>
        <v>#N/A</v>
      </c>
      <c r="O1696" t="e">
        <f>VLOOKUP(J1696,银行退!A:K,11,FALSE)</f>
        <v>#N/A</v>
      </c>
    </row>
    <row r="1697" spans="1:15">
      <c r="A1697" s="1" t="s">
        <v>19245</v>
      </c>
      <c r="B1697" s="1" t="s">
        <v>19246</v>
      </c>
      <c r="C1697" s="1" t="s">
        <v>6660</v>
      </c>
      <c r="D1697" s="1" t="s">
        <v>6661</v>
      </c>
      <c r="E1697" s="1" t="s">
        <v>6662</v>
      </c>
      <c r="F1697" s="2">
        <v>94.5</v>
      </c>
      <c r="G1697" s="1" t="s">
        <v>711</v>
      </c>
      <c r="H1697" s="1" t="s">
        <v>514</v>
      </c>
      <c r="I1697" s="1" t="s">
        <v>515</v>
      </c>
      <c r="J1697" s="1" t="s">
        <v>19247</v>
      </c>
      <c r="K1697" s="1" t="s">
        <v>19248</v>
      </c>
      <c r="L1697" t="e">
        <f>VLOOKUP(B1697,HIS退!B:F,5,FALSE)</f>
        <v>#N/A</v>
      </c>
      <c r="M1697">
        <f>VLOOKUP(J1697,银行退!A:F,6,FALSE)</f>
        <v>94.5</v>
      </c>
      <c r="N1697" t="e">
        <f>VLOOKUP(J1697,银行退!A:J,10,FALSE)</f>
        <v>#N/A</v>
      </c>
      <c r="O1697" t="e">
        <f>VLOOKUP(J1697,银行退!A:K,11,FALSE)</f>
        <v>#N/A</v>
      </c>
    </row>
    <row r="1698" spans="1:15">
      <c r="A1698" s="1" t="s">
        <v>19249</v>
      </c>
      <c r="B1698" s="1" t="s">
        <v>19250</v>
      </c>
      <c r="C1698" s="1" t="s">
        <v>6664</v>
      </c>
      <c r="D1698" s="1" t="s">
        <v>6665</v>
      </c>
      <c r="E1698" s="1" t="s">
        <v>6666</v>
      </c>
      <c r="F1698" s="2">
        <v>8027.54</v>
      </c>
      <c r="G1698" s="1" t="s">
        <v>711</v>
      </c>
      <c r="H1698" s="1" t="s">
        <v>514</v>
      </c>
      <c r="I1698" s="1" t="s">
        <v>515</v>
      </c>
      <c r="J1698" s="1" t="s">
        <v>19251</v>
      </c>
      <c r="K1698" s="1" t="s">
        <v>19252</v>
      </c>
      <c r="L1698" t="e">
        <f>VLOOKUP(B1698,HIS退!B:F,5,FALSE)</f>
        <v>#N/A</v>
      </c>
      <c r="M1698">
        <f>VLOOKUP(J1698,银行退!A:F,6,FALSE)</f>
        <v>8027.54</v>
      </c>
      <c r="N1698" t="e">
        <f>VLOOKUP(J1698,银行退!A:J,10,FALSE)</f>
        <v>#N/A</v>
      </c>
      <c r="O1698" t="e">
        <f>VLOOKUP(J1698,银行退!A:K,11,FALSE)</f>
        <v>#N/A</v>
      </c>
    </row>
    <row r="1699" spans="1:15">
      <c r="A1699" s="1" t="s">
        <v>19253</v>
      </c>
      <c r="B1699" s="1" t="s">
        <v>19254</v>
      </c>
      <c r="C1699" s="1" t="s">
        <v>6668</v>
      </c>
      <c r="D1699" s="1" t="s">
        <v>6669</v>
      </c>
      <c r="E1699" s="1" t="s">
        <v>6670</v>
      </c>
      <c r="F1699" s="2">
        <v>300</v>
      </c>
      <c r="G1699" s="1" t="s">
        <v>711</v>
      </c>
      <c r="H1699" s="1" t="s">
        <v>514</v>
      </c>
      <c r="I1699" s="1" t="s">
        <v>515</v>
      </c>
      <c r="J1699" s="1" t="s">
        <v>19255</v>
      </c>
      <c r="K1699" s="1" t="s">
        <v>19256</v>
      </c>
      <c r="L1699" t="e">
        <f>VLOOKUP(B1699,HIS退!B:F,5,FALSE)</f>
        <v>#N/A</v>
      </c>
      <c r="M1699">
        <f>VLOOKUP(J1699,银行退!A:F,6,FALSE)</f>
        <v>300</v>
      </c>
      <c r="N1699" t="e">
        <f>VLOOKUP(J1699,银行退!A:J,10,FALSE)</f>
        <v>#N/A</v>
      </c>
      <c r="O1699" t="e">
        <f>VLOOKUP(J1699,银行退!A:K,11,FALSE)</f>
        <v>#N/A</v>
      </c>
    </row>
    <row r="1700" spans="1:15">
      <c r="A1700" s="1" t="s">
        <v>19257</v>
      </c>
      <c r="B1700" s="1" t="s">
        <v>19258</v>
      </c>
      <c r="C1700" s="1" t="s">
        <v>6672</v>
      </c>
      <c r="D1700" s="1" t="s">
        <v>6673</v>
      </c>
      <c r="E1700" s="1" t="s">
        <v>6674</v>
      </c>
      <c r="F1700" s="2">
        <v>50</v>
      </c>
      <c r="G1700" s="1" t="s">
        <v>711</v>
      </c>
      <c r="H1700" s="1" t="s">
        <v>514</v>
      </c>
      <c r="I1700" s="1" t="s">
        <v>515</v>
      </c>
      <c r="J1700" s="1" t="s">
        <v>19259</v>
      </c>
      <c r="K1700" s="1" t="s">
        <v>19260</v>
      </c>
      <c r="L1700" t="e">
        <f>VLOOKUP(B1700,HIS退!B:F,5,FALSE)</f>
        <v>#N/A</v>
      </c>
      <c r="M1700">
        <f>VLOOKUP(J1700,银行退!A:F,6,FALSE)</f>
        <v>50</v>
      </c>
      <c r="N1700" t="e">
        <f>VLOOKUP(J1700,银行退!A:J,10,FALSE)</f>
        <v>#N/A</v>
      </c>
      <c r="O1700" t="e">
        <f>VLOOKUP(J1700,银行退!A:K,11,FALSE)</f>
        <v>#N/A</v>
      </c>
    </row>
    <row r="1701" spans="1:15">
      <c r="A1701" s="1" t="s">
        <v>19261</v>
      </c>
      <c r="B1701" s="1" t="s">
        <v>19262</v>
      </c>
      <c r="C1701" s="1" t="s">
        <v>6676</v>
      </c>
      <c r="D1701" s="1" t="s">
        <v>6677</v>
      </c>
      <c r="E1701" s="1" t="s">
        <v>6678</v>
      </c>
      <c r="F1701" s="2">
        <v>44.5</v>
      </c>
      <c r="G1701" s="1" t="s">
        <v>711</v>
      </c>
      <c r="H1701" s="1" t="s">
        <v>514</v>
      </c>
      <c r="I1701" s="1" t="s">
        <v>515</v>
      </c>
      <c r="J1701" s="1" t="s">
        <v>19263</v>
      </c>
      <c r="K1701" s="1" t="s">
        <v>19264</v>
      </c>
      <c r="L1701" t="e">
        <f>VLOOKUP(B1701,HIS退!B:F,5,FALSE)</f>
        <v>#N/A</v>
      </c>
      <c r="M1701">
        <f>VLOOKUP(J1701,银行退!A:F,6,FALSE)</f>
        <v>44.5</v>
      </c>
      <c r="N1701" t="e">
        <f>VLOOKUP(J1701,银行退!A:J,10,FALSE)</f>
        <v>#N/A</v>
      </c>
      <c r="O1701" t="e">
        <f>VLOOKUP(J1701,银行退!A:K,11,FALSE)</f>
        <v>#N/A</v>
      </c>
    </row>
    <row r="1702" spans="1:15">
      <c r="A1702" s="1" t="s">
        <v>19265</v>
      </c>
      <c r="B1702" s="1" t="s">
        <v>19266</v>
      </c>
      <c r="C1702" s="1" t="s">
        <v>6679</v>
      </c>
      <c r="D1702" s="1" t="s">
        <v>6680</v>
      </c>
      <c r="E1702" s="1" t="s">
        <v>6681</v>
      </c>
      <c r="F1702" s="2">
        <v>95.6</v>
      </c>
      <c r="G1702" s="1" t="s">
        <v>711</v>
      </c>
      <c r="H1702" s="1" t="s">
        <v>514</v>
      </c>
      <c r="I1702" s="1" t="s">
        <v>515</v>
      </c>
      <c r="J1702" s="1" t="s">
        <v>19267</v>
      </c>
      <c r="K1702" s="1" t="s">
        <v>19268</v>
      </c>
      <c r="L1702" t="e">
        <f>VLOOKUP(B1702,HIS退!B:F,5,FALSE)</f>
        <v>#N/A</v>
      </c>
      <c r="M1702">
        <f>VLOOKUP(J1702,银行退!A:F,6,FALSE)</f>
        <v>95.6</v>
      </c>
      <c r="N1702" t="e">
        <f>VLOOKUP(J1702,银行退!A:J,10,FALSE)</f>
        <v>#N/A</v>
      </c>
      <c r="O1702" t="e">
        <f>VLOOKUP(J1702,银行退!A:K,11,FALSE)</f>
        <v>#N/A</v>
      </c>
    </row>
    <row r="1703" spans="1:15">
      <c r="A1703" s="1" t="s">
        <v>19269</v>
      </c>
      <c r="B1703" s="1" t="s">
        <v>19270</v>
      </c>
      <c r="C1703" s="1" t="s">
        <v>6683</v>
      </c>
      <c r="D1703" s="1" t="s">
        <v>6684</v>
      </c>
      <c r="E1703" s="1" t="s">
        <v>6685</v>
      </c>
      <c r="F1703" s="2">
        <v>7008.13</v>
      </c>
      <c r="G1703" s="1" t="s">
        <v>711</v>
      </c>
      <c r="H1703" s="1" t="s">
        <v>514</v>
      </c>
      <c r="I1703" s="1" t="s">
        <v>515</v>
      </c>
      <c r="J1703" s="1" t="s">
        <v>19271</v>
      </c>
      <c r="K1703" s="1" t="s">
        <v>19272</v>
      </c>
      <c r="L1703" t="e">
        <f>VLOOKUP(B1703,HIS退!B:F,5,FALSE)</f>
        <v>#N/A</v>
      </c>
      <c r="M1703">
        <f>VLOOKUP(J1703,银行退!A:F,6,FALSE)</f>
        <v>7008.13</v>
      </c>
      <c r="N1703" t="e">
        <f>VLOOKUP(J1703,银行退!A:J,10,FALSE)</f>
        <v>#N/A</v>
      </c>
      <c r="O1703" t="e">
        <f>VLOOKUP(J1703,银行退!A:K,11,FALSE)</f>
        <v>#N/A</v>
      </c>
    </row>
    <row r="1704" spans="1:15">
      <c r="A1704" s="1" t="s">
        <v>19273</v>
      </c>
      <c r="B1704" s="1" t="s">
        <v>19274</v>
      </c>
      <c r="C1704" s="1" t="s">
        <v>6687</v>
      </c>
      <c r="D1704" s="1" t="s">
        <v>6688</v>
      </c>
      <c r="E1704" s="1" t="s">
        <v>6689</v>
      </c>
      <c r="F1704" s="2">
        <v>5</v>
      </c>
      <c r="G1704" s="1" t="s">
        <v>711</v>
      </c>
      <c r="H1704" s="1" t="s">
        <v>514</v>
      </c>
      <c r="I1704" s="1" t="s">
        <v>515</v>
      </c>
      <c r="J1704" s="1" t="s">
        <v>19275</v>
      </c>
      <c r="K1704" s="1" t="s">
        <v>19276</v>
      </c>
      <c r="L1704" t="e">
        <f>VLOOKUP(B1704,HIS退!B:F,5,FALSE)</f>
        <v>#N/A</v>
      </c>
      <c r="M1704">
        <f>VLOOKUP(J1704,银行退!A:F,6,FALSE)</f>
        <v>5</v>
      </c>
      <c r="N1704" t="e">
        <f>VLOOKUP(J1704,银行退!A:J,10,FALSE)</f>
        <v>#N/A</v>
      </c>
      <c r="O1704" t="e">
        <f>VLOOKUP(J1704,银行退!A:K,11,FALSE)</f>
        <v>#N/A</v>
      </c>
    </row>
    <row r="1705" spans="1:15">
      <c r="A1705" s="1" t="s">
        <v>19277</v>
      </c>
      <c r="B1705" s="1" t="s">
        <v>19278</v>
      </c>
      <c r="C1705" s="1" t="s">
        <v>6691</v>
      </c>
      <c r="D1705" s="1" t="s">
        <v>6692</v>
      </c>
      <c r="E1705" s="1" t="s">
        <v>6693</v>
      </c>
      <c r="F1705" s="2">
        <v>132.56</v>
      </c>
      <c r="G1705" s="1" t="s">
        <v>711</v>
      </c>
      <c r="H1705" s="1" t="s">
        <v>514</v>
      </c>
      <c r="I1705" s="1" t="s">
        <v>515</v>
      </c>
      <c r="J1705" s="1" t="s">
        <v>19279</v>
      </c>
      <c r="K1705" s="1" t="s">
        <v>19280</v>
      </c>
      <c r="L1705" t="e">
        <f>VLOOKUP(B1705,HIS退!B:F,5,FALSE)</f>
        <v>#N/A</v>
      </c>
      <c r="M1705">
        <f>VLOOKUP(J1705,银行退!A:F,6,FALSE)</f>
        <v>132.56</v>
      </c>
      <c r="N1705" t="e">
        <f>VLOOKUP(J1705,银行退!A:J,10,FALSE)</f>
        <v>#N/A</v>
      </c>
      <c r="O1705" t="e">
        <f>VLOOKUP(J1705,银行退!A:K,11,FALSE)</f>
        <v>#N/A</v>
      </c>
    </row>
    <row r="1706" spans="1:15">
      <c r="A1706" s="1" t="s">
        <v>19281</v>
      </c>
      <c r="B1706" s="1" t="s">
        <v>19282</v>
      </c>
      <c r="C1706" s="1" t="s">
        <v>6695</v>
      </c>
      <c r="D1706" s="1" t="s">
        <v>6696</v>
      </c>
      <c r="E1706" s="1" t="s">
        <v>6697</v>
      </c>
      <c r="F1706" s="2">
        <v>140</v>
      </c>
      <c r="G1706" s="1" t="s">
        <v>711</v>
      </c>
      <c r="H1706" s="1" t="s">
        <v>514</v>
      </c>
      <c r="I1706" s="1" t="s">
        <v>515</v>
      </c>
      <c r="J1706" s="1" t="s">
        <v>19283</v>
      </c>
      <c r="K1706" s="1" t="s">
        <v>19284</v>
      </c>
      <c r="L1706" t="e">
        <f>VLOOKUP(B1706,HIS退!B:F,5,FALSE)</f>
        <v>#N/A</v>
      </c>
      <c r="M1706">
        <f>VLOOKUP(J1706,银行退!A:F,6,FALSE)</f>
        <v>140</v>
      </c>
      <c r="N1706" t="e">
        <f>VLOOKUP(J1706,银行退!A:J,10,FALSE)</f>
        <v>#N/A</v>
      </c>
      <c r="O1706" t="e">
        <f>VLOOKUP(J1706,银行退!A:K,11,FALSE)</f>
        <v>#N/A</v>
      </c>
    </row>
    <row r="1707" spans="1:15">
      <c r="A1707" s="1" t="s">
        <v>19285</v>
      </c>
      <c r="B1707" s="1" t="s">
        <v>19286</v>
      </c>
      <c r="C1707" s="1" t="s">
        <v>6699</v>
      </c>
      <c r="D1707" s="1" t="s">
        <v>6700</v>
      </c>
      <c r="E1707" s="1" t="s">
        <v>6701</v>
      </c>
      <c r="F1707" s="2">
        <v>5000</v>
      </c>
      <c r="G1707" s="1" t="s">
        <v>711</v>
      </c>
      <c r="H1707" s="1" t="s">
        <v>514</v>
      </c>
      <c r="I1707" s="1" t="s">
        <v>515</v>
      </c>
      <c r="J1707" s="1" t="s">
        <v>19287</v>
      </c>
      <c r="K1707" s="1" t="s">
        <v>17938</v>
      </c>
      <c r="L1707" t="e">
        <f>VLOOKUP(B1707,HIS退!B:F,5,FALSE)</f>
        <v>#N/A</v>
      </c>
      <c r="M1707">
        <f>VLOOKUP(J1707,银行退!A:F,6,FALSE)</f>
        <v>5000</v>
      </c>
      <c r="N1707" t="e">
        <f>VLOOKUP(J1707,银行退!A:J,10,FALSE)</f>
        <v>#N/A</v>
      </c>
      <c r="O1707" t="e">
        <f>VLOOKUP(J1707,银行退!A:K,11,FALSE)</f>
        <v>#N/A</v>
      </c>
    </row>
    <row r="1708" spans="1:15">
      <c r="A1708" s="1" t="s">
        <v>19288</v>
      </c>
      <c r="B1708" s="1" t="s">
        <v>19289</v>
      </c>
      <c r="C1708" s="1" t="s">
        <v>6703</v>
      </c>
      <c r="D1708" s="1" t="s">
        <v>6688</v>
      </c>
      <c r="E1708" s="1" t="s">
        <v>6689</v>
      </c>
      <c r="F1708" s="2">
        <v>5000</v>
      </c>
      <c r="G1708" s="1" t="s">
        <v>711</v>
      </c>
      <c r="H1708" s="1" t="s">
        <v>514</v>
      </c>
      <c r="I1708" s="1" t="s">
        <v>515</v>
      </c>
      <c r="J1708" s="1" t="s">
        <v>19290</v>
      </c>
      <c r="K1708" s="1" t="s">
        <v>19276</v>
      </c>
      <c r="L1708" t="e">
        <f>VLOOKUP(B1708,HIS退!B:F,5,FALSE)</f>
        <v>#N/A</v>
      </c>
      <c r="M1708">
        <f>VLOOKUP(J1708,银行退!A:F,6,FALSE)</f>
        <v>5000</v>
      </c>
      <c r="N1708" t="e">
        <f>VLOOKUP(J1708,银行退!A:J,10,FALSE)</f>
        <v>#N/A</v>
      </c>
      <c r="O1708" t="e">
        <f>VLOOKUP(J1708,银行退!A:K,11,FALSE)</f>
        <v>#N/A</v>
      </c>
    </row>
    <row r="1709" spans="1:15">
      <c r="A1709" s="1" t="s">
        <v>19291</v>
      </c>
      <c r="B1709" s="1" t="s">
        <v>19292</v>
      </c>
      <c r="C1709" s="1" t="s">
        <v>6705</v>
      </c>
      <c r="D1709" s="1" t="s">
        <v>6706</v>
      </c>
      <c r="E1709" s="1" t="s">
        <v>6707</v>
      </c>
      <c r="F1709" s="2">
        <v>2177.0700000000002</v>
      </c>
      <c r="G1709" s="1" t="s">
        <v>711</v>
      </c>
      <c r="H1709" s="1" t="s">
        <v>514</v>
      </c>
      <c r="I1709" s="1" t="s">
        <v>515</v>
      </c>
      <c r="J1709" s="1" t="s">
        <v>19293</v>
      </c>
      <c r="K1709" s="1" t="s">
        <v>19294</v>
      </c>
      <c r="L1709" t="e">
        <f>VLOOKUP(B1709,HIS退!B:F,5,FALSE)</f>
        <v>#N/A</v>
      </c>
      <c r="M1709">
        <f>VLOOKUP(J1709,银行退!A:F,6,FALSE)</f>
        <v>2177.0700000000002</v>
      </c>
      <c r="N1709" t="e">
        <f>VLOOKUP(J1709,银行退!A:J,10,FALSE)</f>
        <v>#N/A</v>
      </c>
      <c r="O1709" t="e">
        <f>VLOOKUP(J1709,银行退!A:K,11,FALSE)</f>
        <v>#N/A</v>
      </c>
    </row>
    <row r="1710" spans="1:15">
      <c r="A1710" s="1" t="s">
        <v>19295</v>
      </c>
      <c r="B1710" s="1" t="s">
        <v>19296</v>
      </c>
      <c r="C1710" s="1" t="s">
        <v>6709</v>
      </c>
      <c r="D1710" s="1" t="s">
        <v>6710</v>
      </c>
      <c r="E1710" s="1" t="s">
        <v>6711</v>
      </c>
      <c r="F1710" s="2">
        <v>242.5</v>
      </c>
      <c r="G1710" s="1" t="s">
        <v>711</v>
      </c>
      <c r="H1710" s="1" t="s">
        <v>514</v>
      </c>
      <c r="I1710" s="1" t="s">
        <v>515</v>
      </c>
      <c r="J1710" s="1" t="s">
        <v>19297</v>
      </c>
      <c r="K1710" s="1" t="s">
        <v>19298</v>
      </c>
      <c r="L1710" t="e">
        <f>VLOOKUP(B1710,HIS退!B:F,5,FALSE)</f>
        <v>#N/A</v>
      </c>
      <c r="M1710">
        <f>VLOOKUP(J1710,银行退!A:F,6,FALSE)</f>
        <v>242.5</v>
      </c>
      <c r="N1710" t="e">
        <f>VLOOKUP(J1710,银行退!A:J,10,FALSE)</f>
        <v>#N/A</v>
      </c>
      <c r="O1710" t="e">
        <f>VLOOKUP(J1710,银行退!A:K,11,FALSE)</f>
        <v>#N/A</v>
      </c>
    </row>
    <row r="1711" spans="1:15">
      <c r="A1711" s="1" t="s">
        <v>19299</v>
      </c>
      <c r="B1711" s="1" t="s">
        <v>19300</v>
      </c>
      <c r="C1711" s="1" t="s">
        <v>6713</v>
      </c>
      <c r="D1711" s="1" t="s">
        <v>6714</v>
      </c>
      <c r="E1711" s="1" t="s">
        <v>6715</v>
      </c>
      <c r="F1711" s="2">
        <v>405.59</v>
      </c>
      <c r="G1711" s="1" t="s">
        <v>711</v>
      </c>
      <c r="H1711" s="1" t="s">
        <v>514</v>
      </c>
      <c r="I1711" s="1" t="s">
        <v>515</v>
      </c>
      <c r="J1711" s="1" t="s">
        <v>19301</v>
      </c>
      <c r="K1711" s="1" t="s">
        <v>19298</v>
      </c>
      <c r="L1711" t="e">
        <f>VLOOKUP(B1711,HIS退!B:F,5,FALSE)</f>
        <v>#N/A</v>
      </c>
      <c r="M1711">
        <f>VLOOKUP(J1711,银行退!A:F,6,FALSE)</f>
        <v>405.59</v>
      </c>
      <c r="N1711" t="e">
        <f>VLOOKUP(J1711,银行退!A:J,10,FALSE)</f>
        <v>#N/A</v>
      </c>
      <c r="O1711" t="e">
        <f>VLOOKUP(J1711,银行退!A:K,11,FALSE)</f>
        <v>#N/A</v>
      </c>
    </row>
    <row r="1712" spans="1:15">
      <c r="A1712" s="1" t="s">
        <v>19302</v>
      </c>
      <c r="B1712" s="1" t="s">
        <v>19303</v>
      </c>
      <c r="C1712" s="1" t="s">
        <v>6717</v>
      </c>
      <c r="D1712" s="1" t="s">
        <v>6718</v>
      </c>
      <c r="E1712" s="1" t="s">
        <v>6719</v>
      </c>
      <c r="F1712" s="2">
        <v>1000</v>
      </c>
      <c r="G1712" s="1" t="s">
        <v>711</v>
      </c>
      <c r="H1712" s="1" t="s">
        <v>514</v>
      </c>
      <c r="I1712" s="1" t="s">
        <v>515</v>
      </c>
      <c r="J1712" s="1" t="s">
        <v>19304</v>
      </c>
      <c r="K1712" s="1" t="s">
        <v>19305</v>
      </c>
      <c r="L1712" t="e">
        <f>VLOOKUP(B1712,HIS退!B:F,5,FALSE)</f>
        <v>#N/A</v>
      </c>
      <c r="M1712">
        <f>VLOOKUP(J1712,银行退!A:F,6,FALSE)</f>
        <v>1000</v>
      </c>
      <c r="N1712" t="e">
        <f>VLOOKUP(J1712,银行退!A:J,10,FALSE)</f>
        <v>#N/A</v>
      </c>
      <c r="O1712" t="e">
        <f>VLOOKUP(J1712,银行退!A:K,11,FALSE)</f>
        <v>#N/A</v>
      </c>
    </row>
    <row r="1713" spans="1:15">
      <c r="A1713" s="1" t="s">
        <v>19306</v>
      </c>
      <c r="B1713" s="1" t="s">
        <v>19307</v>
      </c>
      <c r="C1713" s="1" t="s">
        <v>19308</v>
      </c>
      <c r="D1713" s="1" t="s">
        <v>6721</v>
      </c>
      <c r="E1713" s="1" t="s">
        <v>6722</v>
      </c>
      <c r="F1713" s="2">
        <v>1288</v>
      </c>
      <c r="G1713" s="1" t="s">
        <v>711</v>
      </c>
      <c r="H1713" s="1" t="s">
        <v>517</v>
      </c>
      <c r="I1713" s="1" t="s">
        <v>122</v>
      </c>
      <c r="J1713" s="1" t="s">
        <v>19309</v>
      </c>
      <c r="K1713" s="1" t="s">
        <v>19310</v>
      </c>
      <c r="L1713" t="e">
        <f>VLOOKUP(B1713,HIS退!B:F,5,FALSE)</f>
        <v>#N/A</v>
      </c>
      <c r="M1713">
        <f>VLOOKUP(J1713,银行退!A:F,6,FALSE)</f>
        <v>1288</v>
      </c>
      <c r="N1713" t="e">
        <f>VLOOKUP(J1713,银行退!A:J,10,FALSE)</f>
        <v>#N/A</v>
      </c>
      <c r="O1713" t="str">
        <f>VLOOKUP(J1713,银行退!A:K,11,FALSE)</f>
        <v>20170810</v>
      </c>
    </row>
    <row r="1714" spans="1:15">
      <c r="A1714" s="1" t="s">
        <v>19311</v>
      </c>
      <c r="B1714" s="1" t="s">
        <v>19312</v>
      </c>
      <c r="C1714" s="1" t="s">
        <v>6724</v>
      </c>
      <c r="D1714" s="1" t="s">
        <v>6725</v>
      </c>
      <c r="E1714" s="1" t="s">
        <v>6726</v>
      </c>
      <c r="F1714" s="2">
        <v>7000</v>
      </c>
      <c r="G1714" s="1" t="s">
        <v>711</v>
      </c>
      <c r="H1714" s="1" t="s">
        <v>514</v>
      </c>
      <c r="I1714" s="1" t="s">
        <v>515</v>
      </c>
      <c r="J1714" s="1" t="s">
        <v>19313</v>
      </c>
      <c r="K1714" s="1" t="s">
        <v>19314</v>
      </c>
      <c r="L1714" t="e">
        <f>VLOOKUP(B1714,HIS退!B:F,5,FALSE)</f>
        <v>#N/A</v>
      </c>
      <c r="M1714">
        <f>VLOOKUP(J1714,银行退!A:F,6,FALSE)</f>
        <v>7000</v>
      </c>
      <c r="N1714" t="e">
        <f>VLOOKUP(J1714,银行退!A:J,10,FALSE)</f>
        <v>#N/A</v>
      </c>
      <c r="O1714" t="e">
        <f>VLOOKUP(J1714,银行退!A:K,11,FALSE)</f>
        <v>#N/A</v>
      </c>
    </row>
    <row r="1715" spans="1:15">
      <c r="A1715" s="1" t="s">
        <v>19315</v>
      </c>
      <c r="B1715" s="1" t="s">
        <v>19316</v>
      </c>
      <c r="C1715" s="1" t="s">
        <v>6728</v>
      </c>
      <c r="D1715" s="1" t="s">
        <v>6729</v>
      </c>
      <c r="E1715" s="1" t="s">
        <v>6730</v>
      </c>
      <c r="F1715" s="2">
        <v>64.5</v>
      </c>
      <c r="G1715" s="1" t="s">
        <v>711</v>
      </c>
      <c r="H1715" s="1" t="s">
        <v>514</v>
      </c>
      <c r="I1715" s="1" t="s">
        <v>515</v>
      </c>
      <c r="J1715" s="1" t="s">
        <v>19317</v>
      </c>
      <c r="K1715" s="1" t="s">
        <v>19318</v>
      </c>
      <c r="L1715" t="e">
        <f>VLOOKUP(B1715,HIS退!B:F,5,FALSE)</f>
        <v>#N/A</v>
      </c>
      <c r="M1715">
        <f>VLOOKUP(J1715,银行退!A:F,6,FALSE)</f>
        <v>64.5</v>
      </c>
      <c r="N1715" t="e">
        <f>VLOOKUP(J1715,银行退!A:J,10,FALSE)</f>
        <v>#N/A</v>
      </c>
      <c r="O1715" t="e">
        <f>VLOOKUP(J1715,银行退!A:K,11,FALSE)</f>
        <v>#N/A</v>
      </c>
    </row>
    <row r="1716" spans="1:15">
      <c r="A1716" s="1" t="s">
        <v>19319</v>
      </c>
      <c r="B1716" s="1" t="s">
        <v>19320</v>
      </c>
      <c r="C1716" s="1" t="s">
        <v>6732</v>
      </c>
      <c r="D1716" s="1" t="s">
        <v>6733</v>
      </c>
      <c r="E1716" s="1" t="s">
        <v>6734</v>
      </c>
      <c r="F1716" s="2">
        <v>639.5</v>
      </c>
      <c r="G1716" s="1" t="s">
        <v>711</v>
      </c>
      <c r="H1716" s="1" t="s">
        <v>514</v>
      </c>
      <c r="I1716" s="1" t="s">
        <v>515</v>
      </c>
      <c r="J1716" s="1" t="s">
        <v>19321</v>
      </c>
      <c r="K1716" s="1" t="s">
        <v>19322</v>
      </c>
      <c r="L1716" t="e">
        <f>VLOOKUP(B1716,HIS退!B:F,5,FALSE)</f>
        <v>#N/A</v>
      </c>
      <c r="M1716">
        <f>VLOOKUP(J1716,银行退!A:F,6,FALSE)</f>
        <v>639.5</v>
      </c>
      <c r="N1716" t="e">
        <f>VLOOKUP(J1716,银行退!A:J,10,FALSE)</f>
        <v>#N/A</v>
      </c>
      <c r="O1716" t="e">
        <f>VLOOKUP(J1716,银行退!A:K,11,FALSE)</f>
        <v>#N/A</v>
      </c>
    </row>
    <row r="1717" spans="1:15">
      <c r="A1717" s="1" t="s">
        <v>19323</v>
      </c>
      <c r="B1717" s="1" t="s">
        <v>19324</v>
      </c>
      <c r="C1717" s="1" t="s">
        <v>6736</v>
      </c>
      <c r="D1717" s="1" t="s">
        <v>6737</v>
      </c>
      <c r="E1717" s="1" t="s">
        <v>6738</v>
      </c>
      <c r="F1717" s="2">
        <v>4596.24</v>
      </c>
      <c r="G1717" s="1" t="s">
        <v>711</v>
      </c>
      <c r="H1717" s="1" t="s">
        <v>514</v>
      </c>
      <c r="I1717" s="1" t="s">
        <v>515</v>
      </c>
      <c r="J1717" s="1" t="s">
        <v>19325</v>
      </c>
      <c r="K1717" s="1" t="s">
        <v>19326</v>
      </c>
      <c r="L1717" t="e">
        <f>VLOOKUP(B1717,HIS退!B:F,5,FALSE)</f>
        <v>#N/A</v>
      </c>
      <c r="M1717">
        <f>VLOOKUP(J1717,银行退!A:F,6,FALSE)</f>
        <v>4596.24</v>
      </c>
      <c r="N1717" t="e">
        <f>VLOOKUP(J1717,银行退!A:J,10,FALSE)</f>
        <v>#N/A</v>
      </c>
      <c r="O1717" t="e">
        <f>VLOOKUP(J1717,银行退!A:K,11,FALSE)</f>
        <v>#N/A</v>
      </c>
    </row>
    <row r="1718" spans="1:15">
      <c r="A1718" s="1" t="s">
        <v>19327</v>
      </c>
      <c r="B1718" s="1" t="s">
        <v>19328</v>
      </c>
      <c r="C1718" s="1" t="s">
        <v>6740</v>
      </c>
      <c r="D1718" s="1" t="s">
        <v>6741</v>
      </c>
      <c r="E1718" s="1" t="s">
        <v>6742</v>
      </c>
      <c r="F1718" s="2">
        <v>307.5</v>
      </c>
      <c r="G1718" s="1" t="s">
        <v>711</v>
      </c>
      <c r="H1718" s="1" t="s">
        <v>514</v>
      </c>
      <c r="I1718" s="1" t="s">
        <v>515</v>
      </c>
      <c r="J1718" s="1" t="s">
        <v>19329</v>
      </c>
      <c r="K1718" s="1" t="s">
        <v>19330</v>
      </c>
      <c r="L1718" t="e">
        <f>VLOOKUP(B1718,HIS退!B:F,5,FALSE)</f>
        <v>#N/A</v>
      </c>
      <c r="M1718">
        <f>VLOOKUP(J1718,银行退!A:F,6,FALSE)</f>
        <v>307.5</v>
      </c>
      <c r="N1718" t="e">
        <f>VLOOKUP(J1718,银行退!A:J,10,FALSE)</f>
        <v>#N/A</v>
      </c>
      <c r="O1718" t="e">
        <f>VLOOKUP(J1718,银行退!A:K,11,FALSE)</f>
        <v>#N/A</v>
      </c>
    </row>
    <row r="1719" spans="1:15">
      <c r="A1719" s="1" t="s">
        <v>19331</v>
      </c>
      <c r="B1719" s="1" t="s">
        <v>19332</v>
      </c>
      <c r="C1719" s="1" t="s">
        <v>19333</v>
      </c>
      <c r="D1719" s="1" t="s">
        <v>483</v>
      </c>
      <c r="E1719" s="1" t="s">
        <v>484</v>
      </c>
      <c r="F1719" s="2">
        <v>328.32</v>
      </c>
      <c r="G1719" s="1" t="s">
        <v>711</v>
      </c>
      <c r="H1719" s="1" t="s">
        <v>517</v>
      </c>
      <c r="I1719" s="1" t="s">
        <v>122</v>
      </c>
      <c r="J1719" s="1" t="s">
        <v>19334</v>
      </c>
      <c r="K1719" s="1" t="s">
        <v>659</v>
      </c>
      <c r="L1719" t="e">
        <f>VLOOKUP(B1719,HIS退!B:F,5,FALSE)</f>
        <v>#N/A</v>
      </c>
      <c r="M1719">
        <f>VLOOKUP(J1719,银行退!A:F,6,FALSE)</f>
        <v>328.32</v>
      </c>
      <c r="N1719" t="e">
        <f>VLOOKUP(J1719,银行退!A:J,10,FALSE)</f>
        <v>#N/A</v>
      </c>
      <c r="O1719" t="str">
        <f>VLOOKUP(J1719,银行退!A:K,11,FALSE)</f>
        <v>20170810</v>
      </c>
    </row>
    <row r="1720" spans="1:15">
      <c r="A1720" s="1" t="s">
        <v>19335</v>
      </c>
      <c r="B1720" s="1" t="s">
        <v>19336</v>
      </c>
      <c r="C1720" s="1" t="s">
        <v>6745</v>
      </c>
      <c r="D1720" s="1" t="s">
        <v>6746</v>
      </c>
      <c r="E1720" s="1" t="s">
        <v>6747</v>
      </c>
      <c r="F1720" s="2">
        <v>66.42</v>
      </c>
      <c r="G1720" s="1" t="s">
        <v>711</v>
      </c>
      <c r="H1720" s="1" t="s">
        <v>514</v>
      </c>
      <c r="I1720" s="1" t="s">
        <v>515</v>
      </c>
      <c r="J1720" s="1" t="s">
        <v>19337</v>
      </c>
      <c r="K1720" s="1" t="s">
        <v>19338</v>
      </c>
      <c r="L1720" t="e">
        <f>VLOOKUP(B1720,HIS退!B:F,5,FALSE)</f>
        <v>#N/A</v>
      </c>
      <c r="M1720">
        <f>VLOOKUP(J1720,银行退!A:F,6,FALSE)</f>
        <v>66.42</v>
      </c>
      <c r="N1720" t="e">
        <f>VLOOKUP(J1720,银行退!A:J,10,FALSE)</f>
        <v>#N/A</v>
      </c>
      <c r="O1720" t="e">
        <f>VLOOKUP(J1720,银行退!A:K,11,FALSE)</f>
        <v>#N/A</v>
      </c>
    </row>
    <row r="1721" spans="1:15">
      <c r="A1721" s="1" t="s">
        <v>19339</v>
      </c>
      <c r="B1721" s="1" t="s">
        <v>19340</v>
      </c>
      <c r="C1721" s="1" t="s">
        <v>19341</v>
      </c>
      <c r="D1721" s="1" t="s">
        <v>481</v>
      </c>
      <c r="E1721" s="1" t="s">
        <v>482</v>
      </c>
      <c r="F1721" s="2">
        <v>318.32</v>
      </c>
      <c r="G1721" s="1" t="s">
        <v>711</v>
      </c>
      <c r="H1721" s="1" t="s">
        <v>517</v>
      </c>
      <c r="I1721" s="1" t="s">
        <v>122</v>
      </c>
      <c r="J1721" s="1" t="s">
        <v>19342</v>
      </c>
      <c r="K1721" s="1" t="s">
        <v>659</v>
      </c>
      <c r="L1721" t="e">
        <f>VLOOKUP(B1721,HIS退!B:F,5,FALSE)</f>
        <v>#N/A</v>
      </c>
      <c r="M1721">
        <f>VLOOKUP(J1721,银行退!A:F,6,FALSE)</f>
        <v>318.32</v>
      </c>
      <c r="N1721" t="e">
        <f>VLOOKUP(J1721,银行退!A:J,10,FALSE)</f>
        <v>#N/A</v>
      </c>
      <c r="O1721" t="str">
        <f>VLOOKUP(J1721,银行退!A:K,11,FALSE)</f>
        <v>20170810</v>
      </c>
    </row>
    <row r="1722" spans="1:15">
      <c r="A1722" s="1" t="s">
        <v>19343</v>
      </c>
      <c r="B1722" s="1" t="s">
        <v>19344</v>
      </c>
      <c r="C1722" s="1" t="s">
        <v>6750</v>
      </c>
      <c r="D1722" s="1" t="s">
        <v>6751</v>
      </c>
      <c r="E1722" s="1" t="s">
        <v>6752</v>
      </c>
      <c r="F1722" s="2">
        <v>1000</v>
      </c>
      <c r="G1722" s="1" t="s">
        <v>711</v>
      </c>
      <c r="H1722" s="1" t="s">
        <v>514</v>
      </c>
      <c r="I1722" s="1" t="s">
        <v>515</v>
      </c>
      <c r="J1722" s="1" t="s">
        <v>19345</v>
      </c>
      <c r="K1722" s="1" t="s">
        <v>19346</v>
      </c>
      <c r="L1722" t="e">
        <f>VLOOKUP(B1722,HIS退!B:F,5,FALSE)</f>
        <v>#N/A</v>
      </c>
      <c r="M1722">
        <f>VLOOKUP(J1722,银行退!A:F,6,FALSE)</f>
        <v>1000</v>
      </c>
      <c r="N1722" t="e">
        <f>VLOOKUP(J1722,银行退!A:J,10,FALSE)</f>
        <v>#N/A</v>
      </c>
      <c r="O1722" t="e">
        <f>VLOOKUP(J1722,银行退!A:K,11,FALSE)</f>
        <v>#N/A</v>
      </c>
    </row>
    <row r="1723" spans="1:15">
      <c r="A1723" s="1" t="s">
        <v>19347</v>
      </c>
      <c r="B1723" s="1" t="s">
        <v>19348</v>
      </c>
      <c r="C1723" s="1" t="s">
        <v>19349</v>
      </c>
      <c r="D1723" s="1" t="s">
        <v>6754</v>
      </c>
      <c r="E1723" s="1" t="s">
        <v>6755</v>
      </c>
      <c r="F1723" s="2">
        <v>244.97</v>
      </c>
      <c r="G1723" s="1" t="s">
        <v>711</v>
      </c>
      <c r="H1723" s="1" t="s">
        <v>517</v>
      </c>
      <c r="I1723" s="1" t="s">
        <v>122</v>
      </c>
      <c r="J1723" s="1" t="s">
        <v>19350</v>
      </c>
      <c r="K1723" s="1" t="s">
        <v>19351</v>
      </c>
      <c r="L1723" t="e">
        <f>VLOOKUP(B1723,HIS退!B:F,5,FALSE)</f>
        <v>#N/A</v>
      </c>
      <c r="M1723">
        <f>VLOOKUP(J1723,银行退!A:F,6,FALSE)</f>
        <v>244.97</v>
      </c>
      <c r="N1723" t="e">
        <f>VLOOKUP(J1723,银行退!A:J,10,FALSE)</f>
        <v>#N/A</v>
      </c>
      <c r="O1723" t="str">
        <f>VLOOKUP(J1723,银行退!A:K,11,FALSE)</f>
        <v>20170810</v>
      </c>
    </row>
    <row r="1724" spans="1:15">
      <c r="A1724" s="1" t="s">
        <v>19352</v>
      </c>
      <c r="B1724" s="1" t="s">
        <v>19353</v>
      </c>
      <c r="C1724" s="1" t="s">
        <v>6757</v>
      </c>
      <c r="D1724" s="1" t="s">
        <v>6751</v>
      </c>
      <c r="E1724" s="1" t="s">
        <v>6752</v>
      </c>
      <c r="F1724" s="2">
        <v>9000</v>
      </c>
      <c r="G1724" s="1" t="s">
        <v>711</v>
      </c>
      <c r="H1724" s="1" t="s">
        <v>514</v>
      </c>
      <c r="I1724" s="1" t="s">
        <v>515</v>
      </c>
      <c r="J1724" s="1" t="s">
        <v>19354</v>
      </c>
      <c r="K1724" s="1" t="s">
        <v>19346</v>
      </c>
      <c r="L1724" t="e">
        <f>VLOOKUP(B1724,HIS退!B:F,5,FALSE)</f>
        <v>#N/A</v>
      </c>
      <c r="M1724">
        <f>VLOOKUP(J1724,银行退!A:F,6,FALSE)</f>
        <v>9000</v>
      </c>
      <c r="N1724" t="e">
        <f>VLOOKUP(J1724,银行退!A:J,10,FALSE)</f>
        <v>#N/A</v>
      </c>
      <c r="O1724" t="e">
        <f>VLOOKUP(J1724,银行退!A:K,11,FALSE)</f>
        <v>#N/A</v>
      </c>
    </row>
    <row r="1725" spans="1:15">
      <c r="A1725" s="1" t="s">
        <v>19355</v>
      </c>
      <c r="B1725" s="1" t="s">
        <v>19356</v>
      </c>
      <c r="C1725" s="1" t="s">
        <v>6759</v>
      </c>
      <c r="D1725" s="1" t="s">
        <v>6760</v>
      </c>
      <c r="E1725" s="1" t="s">
        <v>6761</v>
      </c>
      <c r="F1725" s="2">
        <v>3841.53</v>
      </c>
      <c r="G1725" s="1" t="s">
        <v>711</v>
      </c>
      <c r="H1725" s="1" t="s">
        <v>514</v>
      </c>
      <c r="I1725" s="1" t="s">
        <v>515</v>
      </c>
      <c r="J1725" s="1" t="s">
        <v>19357</v>
      </c>
      <c r="K1725" s="1" t="s">
        <v>19358</v>
      </c>
      <c r="L1725" t="e">
        <f>VLOOKUP(B1725,HIS退!B:F,5,FALSE)</f>
        <v>#N/A</v>
      </c>
      <c r="M1725">
        <f>VLOOKUP(J1725,银行退!A:F,6,FALSE)</f>
        <v>3841.53</v>
      </c>
      <c r="N1725" t="e">
        <f>VLOOKUP(J1725,银行退!A:J,10,FALSE)</f>
        <v>#N/A</v>
      </c>
      <c r="O1725" t="e">
        <f>VLOOKUP(J1725,银行退!A:K,11,FALSE)</f>
        <v>#N/A</v>
      </c>
    </row>
    <row r="1726" spans="1:15">
      <c r="A1726" s="1" t="s">
        <v>19359</v>
      </c>
      <c r="B1726" s="1" t="s">
        <v>19360</v>
      </c>
      <c r="C1726" s="1" t="s">
        <v>6763</v>
      </c>
      <c r="D1726" s="1" t="s">
        <v>6764</v>
      </c>
      <c r="E1726" s="1" t="s">
        <v>6765</v>
      </c>
      <c r="F1726" s="2">
        <v>10899</v>
      </c>
      <c r="G1726" s="1" t="s">
        <v>711</v>
      </c>
      <c r="H1726" s="1" t="s">
        <v>514</v>
      </c>
      <c r="I1726" s="1" t="s">
        <v>515</v>
      </c>
      <c r="J1726" s="1" t="s">
        <v>19361</v>
      </c>
      <c r="K1726" s="1" t="s">
        <v>19362</v>
      </c>
      <c r="L1726" t="e">
        <f>VLOOKUP(B1726,HIS退!B:F,5,FALSE)</f>
        <v>#N/A</v>
      </c>
      <c r="M1726">
        <f>VLOOKUP(J1726,银行退!A:F,6,FALSE)</f>
        <v>10899</v>
      </c>
      <c r="N1726" t="e">
        <f>VLOOKUP(J1726,银行退!A:J,10,FALSE)</f>
        <v>#N/A</v>
      </c>
      <c r="O1726" t="e">
        <f>VLOOKUP(J1726,银行退!A:K,11,FALSE)</f>
        <v>#N/A</v>
      </c>
    </row>
    <row r="1727" spans="1:15">
      <c r="A1727" s="1" t="s">
        <v>19363</v>
      </c>
      <c r="B1727" s="1" t="s">
        <v>19364</v>
      </c>
      <c r="C1727" s="1" t="s">
        <v>6767</v>
      </c>
      <c r="D1727" s="1" t="s">
        <v>6768</v>
      </c>
      <c r="E1727" s="1" t="s">
        <v>6769</v>
      </c>
      <c r="F1727" s="2">
        <v>650</v>
      </c>
      <c r="G1727" s="1" t="s">
        <v>711</v>
      </c>
      <c r="H1727" s="1" t="s">
        <v>514</v>
      </c>
      <c r="I1727" s="1" t="s">
        <v>515</v>
      </c>
      <c r="J1727" s="1" t="s">
        <v>19365</v>
      </c>
      <c r="K1727" s="1" t="s">
        <v>19366</v>
      </c>
      <c r="L1727" t="e">
        <f>VLOOKUP(B1727,HIS退!B:F,5,FALSE)</f>
        <v>#N/A</v>
      </c>
      <c r="M1727">
        <f>VLOOKUP(J1727,银行退!A:F,6,FALSE)</f>
        <v>650</v>
      </c>
      <c r="N1727" t="e">
        <f>VLOOKUP(J1727,银行退!A:J,10,FALSE)</f>
        <v>#N/A</v>
      </c>
      <c r="O1727" t="e">
        <f>VLOOKUP(J1727,银行退!A:K,11,FALSE)</f>
        <v>#N/A</v>
      </c>
    </row>
    <row r="1728" spans="1:15">
      <c r="A1728" s="1" t="s">
        <v>19367</v>
      </c>
      <c r="B1728" s="1" t="s">
        <v>19368</v>
      </c>
      <c r="C1728" s="1" t="s">
        <v>6771</v>
      </c>
      <c r="D1728" s="1" t="s">
        <v>6772</v>
      </c>
      <c r="E1728" s="1" t="s">
        <v>6773</v>
      </c>
      <c r="F1728" s="2">
        <v>10000</v>
      </c>
      <c r="G1728" s="1" t="s">
        <v>711</v>
      </c>
      <c r="H1728" s="1" t="s">
        <v>514</v>
      </c>
      <c r="I1728" s="1" t="s">
        <v>515</v>
      </c>
      <c r="J1728" s="1" t="s">
        <v>19369</v>
      </c>
      <c r="K1728" s="1" t="s">
        <v>19370</v>
      </c>
      <c r="L1728" t="e">
        <f>VLOOKUP(B1728,HIS退!B:F,5,FALSE)</f>
        <v>#N/A</v>
      </c>
      <c r="M1728">
        <f>VLOOKUP(J1728,银行退!A:F,6,FALSE)</f>
        <v>10000</v>
      </c>
      <c r="N1728" t="e">
        <f>VLOOKUP(J1728,银行退!A:J,10,FALSE)</f>
        <v>#N/A</v>
      </c>
      <c r="O1728" t="e">
        <f>VLOOKUP(J1728,银行退!A:K,11,FALSE)</f>
        <v>#N/A</v>
      </c>
    </row>
    <row r="1729" spans="1:15">
      <c r="A1729" s="1" t="s">
        <v>19371</v>
      </c>
      <c r="B1729" s="1" t="s">
        <v>19372</v>
      </c>
      <c r="C1729" s="1" t="s">
        <v>19373</v>
      </c>
      <c r="D1729" s="1" t="s">
        <v>6764</v>
      </c>
      <c r="E1729" s="1" t="s">
        <v>6765</v>
      </c>
      <c r="F1729" s="2">
        <v>98094</v>
      </c>
      <c r="G1729" s="1" t="s">
        <v>711</v>
      </c>
      <c r="H1729" s="1" t="s">
        <v>517</v>
      </c>
      <c r="I1729" s="1" t="s">
        <v>122</v>
      </c>
      <c r="J1729" s="1" t="s">
        <v>19374</v>
      </c>
      <c r="K1729" s="1" t="s">
        <v>19362</v>
      </c>
      <c r="L1729" t="e">
        <f>VLOOKUP(B1729,HIS退!B:F,5,FALSE)</f>
        <v>#N/A</v>
      </c>
      <c r="M1729">
        <f>VLOOKUP(J1729,银行退!A:F,6,FALSE)</f>
        <v>98094</v>
      </c>
      <c r="N1729" t="e">
        <f>VLOOKUP(J1729,银行退!A:J,10,FALSE)</f>
        <v>#N/A</v>
      </c>
      <c r="O1729" t="str">
        <f>VLOOKUP(J1729,银行退!A:K,11,FALSE)</f>
        <v>20170810</v>
      </c>
    </row>
    <row r="1730" spans="1:15">
      <c r="A1730" s="1" t="s">
        <v>19375</v>
      </c>
      <c r="B1730" s="1" t="s">
        <v>19376</v>
      </c>
      <c r="C1730" s="1" t="s">
        <v>19377</v>
      </c>
      <c r="D1730" s="1" t="s">
        <v>6776</v>
      </c>
      <c r="E1730" s="1" t="s">
        <v>6777</v>
      </c>
      <c r="F1730" s="2">
        <v>5066</v>
      </c>
      <c r="G1730" s="1" t="s">
        <v>711</v>
      </c>
      <c r="H1730" s="1" t="s">
        <v>517</v>
      </c>
      <c r="I1730" s="1" t="s">
        <v>122</v>
      </c>
      <c r="J1730" s="1" t="s">
        <v>19378</v>
      </c>
      <c r="K1730" s="1" t="s">
        <v>19379</v>
      </c>
      <c r="L1730" t="e">
        <f>VLOOKUP(B1730,HIS退!B:F,5,FALSE)</f>
        <v>#N/A</v>
      </c>
      <c r="M1730">
        <f>VLOOKUP(J1730,银行退!A:F,6,FALSE)</f>
        <v>5066</v>
      </c>
      <c r="N1730" t="e">
        <f>VLOOKUP(J1730,银行退!A:J,10,FALSE)</f>
        <v>#N/A</v>
      </c>
      <c r="O1730" t="str">
        <f>VLOOKUP(J1730,银行退!A:K,11,FALSE)</f>
        <v>20170810</v>
      </c>
    </row>
    <row r="1731" spans="1:15">
      <c r="A1731" s="1" t="s">
        <v>19380</v>
      </c>
      <c r="B1731" s="1" t="s">
        <v>19381</v>
      </c>
      <c r="C1731" s="1" t="s">
        <v>6779</v>
      </c>
      <c r="D1731" s="1" t="s">
        <v>6780</v>
      </c>
      <c r="E1731" s="1" t="s">
        <v>6781</v>
      </c>
      <c r="F1731" s="2">
        <v>532.91999999999996</v>
      </c>
      <c r="G1731" s="1" t="s">
        <v>711</v>
      </c>
      <c r="H1731" s="1" t="s">
        <v>514</v>
      </c>
      <c r="I1731" s="1" t="s">
        <v>515</v>
      </c>
      <c r="J1731" s="1" t="s">
        <v>19382</v>
      </c>
      <c r="K1731" s="1" t="s">
        <v>19383</v>
      </c>
      <c r="L1731" t="e">
        <f>VLOOKUP(B1731,HIS退!B:F,5,FALSE)</f>
        <v>#N/A</v>
      </c>
      <c r="M1731">
        <f>VLOOKUP(J1731,银行退!A:F,6,FALSE)</f>
        <v>532.91999999999996</v>
      </c>
      <c r="N1731" t="e">
        <f>VLOOKUP(J1731,银行退!A:J,10,FALSE)</f>
        <v>#N/A</v>
      </c>
      <c r="O1731" t="e">
        <f>VLOOKUP(J1731,银行退!A:K,11,FALSE)</f>
        <v>#N/A</v>
      </c>
    </row>
    <row r="1732" spans="1:15">
      <c r="A1732" s="1" t="s">
        <v>19384</v>
      </c>
      <c r="B1732" s="1" t="s">
        <v>19385</v>
      </c>
      <c r="C1732" s="1" t="s">
        <v>6783</v>
      </c>
      <c r="D1732" s="1" t="s">
        <v>6784</v>
      </c>
      <c r="E1732" s="1" t="s">
        <v>6785</v>
      </c>
      <c r="F1732" s="2">
        <v>3648.92</v>
      </c>
      <c r="G1732" s="1" t="s">
        <v>711</v>
      </c>
      <c r="H1732" s="1" t="s">
        <v>514</v>
      </c>
      <c r="I1732" s="1" t="s">
        <v>515</v>
      </c>
      <c r="J1732" s="1" t="s">
        <v>19386</v>
      </c>
      <c r="K1732" s="1" t="s">
        <v>19387</v>
      </c>
      <c r="L1732" t="e">
        <f>VLOOKUP(B1732,HIS退!B:F,5,FALSE)</f>
        <v>#N/A</v>
      </c>
      <c r="M1732">
        <f>VLOOKUP(J1732,银行退!A:F,6,FALSE)</f>
        <v>3648.92</v>
      </c>
      <c r="N1732" t="e">
        <f>VLOOKUP(J1732,银行退!A:J,10,FALSE)</f>
        <v>#N/A</v>
      </c>
      <c r="O1732" t="e">
        <f>VLOOKUP(J1732,银行退!A:K,11,FALSE)</f>
        <v>#N/A</v>
      </c>
    </row>
    <row r="1733" spans="1:15">
      <c r="A1733" s="1" t="s">
        <v>19388</v>
      </c>
      <c r="B1733" s="1" t="s">
        <v>19389</v>
      </c>
      <c r="C1733" s="1" t="s">
        <v>6787</v>
      </c>
      <c r="D1733" s="1" t="s">
        <v>6788</v>
      </c>
      <c r="E1733" s="1" t="s">
        <v>6789</v>
      </c>
      <c r="F1733" s="2">
        <v>785.94</v>
      </c>
      <c r="G1733" s="1" t="s">
        <v>711</v>
      </c>
      <c r="H1733" s="1" t="s">
        <v>514</v>
      </c>
      <c r="I1733" s="1" t="s">
        <v>515</v>
      </c>
      <c r="J1733" s="1" t="s">
        <v>19390</v>
      </c>
      <c r="K1733" s="1" t="s">
        <v>17230</v>
      </c>
      <c r="L1733" t="e">
        <f>VLOOKUP(B1733,HIS退!B:F,5,FALSE)</f>
        <v>#N/A</v>
      </c>
      <c r="M1733">
        <f>VLOOKUP(J1733,银行退!A:F,6,FALSE)</f>
        <v>785.94</v>
      </c>
      <c r="N1733" t="e">
        <f>VLOOKUP(J1733,银行退!A:J,10,FALSE)</f>
        <v>#N/A</v>
      </c>
      <c r="O1733" t="e">
        <f>VLOOKUP(J1733,银行退!A:K,11,FALSE)</f>
        <v>#N/A</v>
      </c>
    </row>
    <row r="1734" spans="1:15">
      <c r="A1734" s="1" t="s">
        <v>19391</v>
      </c>
      <c r="B1734" s="1" t="s">
        <v>19392</v>
      </c>
      <c r="C1734" s="1" t="s">
        <v>6791</v>
      </c>
      <c r="D1734" s="1" t="s">
        <v>6792</v>
      </c>
      <c r="E1734" s="1" t="s">
        <v>6793</v>
      </c>
      <c r="F1734" s="2">
        <v>1018.83</v>
      </c>
      <c r="G1734" s="1" t="s">
        <v>711</v>
      </c>
      <c r="H1734" s="1" t="s">
        <v>514</v>
      </c>
      <c r="I1734" s="1" t="s">
        <v>515</v>
      </c>
      <c r="J1734" s="1" t="s">
        <v>19393</v>
      </c>
      <c r="K1734" s="1" t="s">
        <v>19394</v>
      </c>
      <c r="L1734" t="e">
        <f>VLOOKUP(B1734,HIS退!B:F,5,FALSE)</f>
        <v>#N/A</v>
      </c>
      <c r="M1734">
        <f>VLOOKUP(J1734,银行退!A:F,6,FALSE)</f>
        <v>1018.83</v>
      </c>
      <c r="N1734" t="e">
        <f>VLOOKUP(J1734,银行退!A:J,10,FALSE)</f>
        <v>#N/A</v>
      </c>
      <c r="O1734" t="e">
        <f>VLOOKUP(J1734,银行退!A:K,11,FALSE)</f>
        <v>#N/A</v>
      </c>
    </row>
    <row r="1735" spans="1:15">
      <c r="A1735" s="1" t="s">
        <v>19395</v>
      </c>
      <c r="B1735" s="1" t="s">
        <v>19396</v>
      </c>
      <c r="C1735" s="1" t="s">
        <v>6795</v>
      </c>
      <c r="D1735" s="1" t="s">
        <v>6796</v>
      </c>
      <c r="E1735" s="1" t="s">
        <v>6797</v>
      </c>
      <c r="F1735" s="2">
        <v>5001</v>
      </c>
      <c r="G1735" s="1" t="s">
        <v>711</v>
      </c>
      <c r="H1735" s="1" t="s">
        <v>514</v>
      </c>
      <c r="I1735" s="1" t="s">
        <v>515</v>
      </c>
      <c r="J1735" s="1" t="s">
        <v>19397</v>
      </c>
      <c r="K1735" s="1" t="s">
        <v>19398</v>
      </c>
      <c r="L1735" t="e">
        <f>VLOOKUP(B1735,HIS退!B:F,5,FALSE)</f>
        <v>#N/A</v>
      </c>
      <c r="M1735">
        <f>VLOOKUP(J1735,银行退!A:F,6,FALSE)</f>
        <v>5001</v>
      </c>
      <c r="N1735" t="e">
        <f>VLOOKUP(J1735,银行退!A:J,10,FALSE)</f>
        <v>#N/A</v>
      </c>
      <c r="O1735" t="e">
        <f>VLOOKUP(J1735,银行退!A:K,11,FALSE)</f>
        <v>#N/A</v>
      </c>
    </row>
    <row r="1736" spans="1:15">
      <c r="A1736" s="1" t="s">
        <v>19399</v>
      </c>
      <c r="B1736" s="1" t="s">
        <v>19400</v>
      </c>
      <c r="C1736" s="1" t="s">
        <v>19401</v>
      </c>
      <c r="D1736" s="1" t="s">
        <v>6799</v>
      </c>
      <c r="E1736" s="1" t="s">
        <v>6800</v>
      </c>
      <c r="F1736" s="2">
        <v>649</v>
      </c>
      <c r="G1736" s="1" t="s">
        <v>711</v>
      </c>
      <c r="H1736" s="1" t="s">
        <v>517</v>
      </c>
      <c r="I1736" s="1" t="s">
        <v>122</v>
      </c>
      <c r="J1736" s="1" t="s">
        <v>19402</v>
      </c>
      <c r="K1736" s="1" t="s">
        <v>19403</v>
      </c>
      <c r="L1736" t="e">
        <f>VLOOKUP(B1736,HIS退!B:F,5,FALSE)</f>
        <v>#N/A</v>
      </c>
      <c r="M1736">
        <f>VLOOKUP(J1736,银行退!A:F,6,FALSE)</f>
        <v>649</v>
      </c>
      <c r="N1736" t="e">
        <f>VLOOKUP(J1736,银行退!A:J,10,FALSE)</f>
        <v>#N/A</v>
      </c>
      <c r="O1736" t="str">
        <f>VLOOKUP(J1736,银行退!A:K,11,FALSE)</f>
        <v>20170810</v>
      </c>
    </row>
    <row r="1737" spans="1:15">
      <c r="A1737" s="1" t="s">
        <v>19404</v>
      </c>
      <c r="B1737" s="1" t="s">
        <v>19405</v>
      </c>
      <c r="C1737" s="1" t="s">
        <v>6802</v>
      </c>
      <c r="D1737" s="1" t="s">
        <v>6803</v>
      </c>
      <c r="E1737" s="1" t="s">
        <v>6804</v>
      </c>
      <c r="F1737" s="2">
        <v>72.5</v>
      </c>
      <c r="G1737" s="1" t="s">
        <v>711</v>
      </c>
      <c r="H1737" s="1" t="s">
        <v>514</v>
      </c>
      <c r="I1737" s="1" t="s">
        <v>515</v>
      </c>
      <c r="J1737" s="1" t="s">
        <v>19406</v>
      </c>
      <c r="K1737" s="1" t="s">
        <v>19407</v>
      </c>
      <c r="L1737" t="e">
        <f>VLOOKUP(B1737,HIS退!B:F,5,FALSE)</f>
        <v>#N/A</v>
      </c>
      <c r="M1737">
        <f>VLOOKUP(J1737,银行退!A:F,6,FALSE)</f>
        <v>72.5</v>
      </c>
      <c r="N1737" t="e">
        <f>VLOOKUP(J1737,银行退!A:J,10,FALSE)</f>
        <v>#N/A</v>
      </c>
      <c r="O1737" t="e">
        <f>VLOOKUP(J1737,银行退!A:K,11,FALSE)</f>
        <v>#N/A</v>
      </c>
    </row>
    <row r="1738" spans="1:15">
      <c r="A1738" s="1" t="s">
        <v>19408</v>
      </c>
      <c r="B1738" s="1" t="s">
        <v>19409</v>
      </c>
      <c r="C1738" s="1" t="s">
        <v>6806</v>
      </c>
      <c r="D1738" s="1" t="s">
        <v>6807</v>
      </c>
      <c r="E1738" s="1" t="s">
        <v>6808</v>
      </c>
      <c r="F1738" s="2">
        <v>650</v>
      </c>
      <c r="G1738" s="1" t="s">
        <v>711</v>
      </c>
      <c r="H1738" s="1" t="s">
        <v>514</v>
      </c>
      <c r="I1738" s="1" t="s">
        <v>515</v>
      </c>
      <c r="J1738" s="1" t="s">
        <v>19410</v>
      </c>
      <c r="K1738" s="1" t="s">
        <v>19411</v>
      </c>
      <c r="L1738" t="e">
        <f>VLOOKUP(B1738,HIS退!B:F,5,FALSE)</f>
        <v>#N/A</v>
      </c>
      <c r="M1738">
        <f>VLOOKUP(J1738,银行退!A:F,6,FALSE)</f>
        <v>650</v>
      </c>
      <c r="N1738" t="e">
        <f>VLOOKUP(J1738,银行退!A:J,10,FALSE)</f>
        <v>#N/A</v>
      </c>
      <c r="O1738" t="e">
        <f>VLOOKUP(J1738,银行退!A:K,11,FALSE)</f>
        <v>#N/A</v>
      </c>
    </row>
    <row r="1739" spans="1:15">
      <c r="A1739" s="1" t="s">
        <v>19412</v>
      </c>
      <c r="B1739" s="1" t="s">
        <v>19413</v>
      </c>
      <c r="C1739" s="1" t="s">
        <v>6810</v>
      </c>
      <c r="D1739" s="1" t="s">
        <v>6811</v>
      </c>
      <c r="E1739" s="1" t="s">
        <v>6812</v>
      </c>
      <c r="F1739" s="2">
        <v>1966</v>
      </c>
      <c r="G1739" s="1" t="s">
        <v>711</v>
      </c>
      <c r="H1739" s="1" t="s">
        <v>514</v>
      </c>
      <c r="I1739" s="1" t="s">
        <v>515</v>
      </c>
      <c r="J1739" s="1" t="s">
        <v>19414</v>
      </c>
      <c r="K1739" s="1" t="s">
        <v>19415</v>
      </c>
      <c r="L1739" t="e">
        <f>VLOOKUP(B1739,HIS退!B:F,5,FALSE)</f>
        <v>#N/A</v>
      </c>
      <c r="M1739">
        <f>VLOOKUP(J1739,银行退!A:F,6,FALSE)</f>
        <v>1966</v>
      </c>
      <c r="N1739" t="e">
        <f>VLOOKUP(J1739,银行退!A:J,10,FALSE)</f>
        <v>#N/A</v>
      </c>
      <c r="O1739" t="e">
        <f>VLOOKUP(J1739,银行退!A:K,11,FALSE)</f>
        <v>#N/A</v>
      </c>
    </row>
    <row r="1740" spans="1:15">
      <c r="A1740" s="1" t="s">
        <v>19416</v>
      </c>
      <c r="B1740" s="1" t="s">
        <v>19417</v>
      </c>
      <c r="C1740" s="1" t="s">
        <v>6814</v>
      </c>
      <c r="D1740" s="1" t="s">
        <v>6815</v>
      </c>
      <c r="E1740" s="1" t="s">
        <v>6816</v>
      </c>
      <c r="F1740" s="2">
        <v>1509</v>
      </c>
      <c r="G1740" s="1" t="s">
        <v>711</v>
      </c>
      <c r="H1740" s="1" t="s">
        <v>514</v>
      </c>
      <c r="I1740" s="1" t="s">
        <v>515</v>
      </c>
      <c r="J1740" s="1" t="s">
        <v>19418</v>
      </c>
      <c r="K1740" s="1" t="s">
        <v>19419</v>
      </c>
      <c r="L1740" t="e">
        <f>VLOOKUP(B1740,HIS退!B:F,5,FALSE)</f>
        <v>#N/A</v>
      </c>
      <c r="M1740">
        <f>VLOOKUP(J1740,银行退!A:F,6,FALSE)</f>
        <v>1509</v>
      </c>
      <c r="N1740" t="e">
        <f>VLOOKUP(J1740,银行退!A:J,10,FALSE)</f>
        <v>#N/A</v>
      </c>
      <c r="O1740" t="e">
        <f>VLOOKUP(J1740,银行退!A:K,11,FALSE)</f>
        <v>#N/A</v>
      </c>
    </row>
    <row r="1741" spans="1:15">
      <c r="A1741" s="1" t="s">
        <v>19420</v>
      </c>
      <c r="B1741" s="1" t="s">
        <v>19421</v>
      </c>
      <c r="C1741" s="1" t="s">
        <v>6818</v>
      </c>
      <c r="D1741" s="1" t="s">
        <v>6819</v>
      </c>
      <c r="E1741" s="1" t="s">
        <v>6820</v>
      </c>
      <c r="F1741" s="2">
        <v>8052</v>
      </c>
      <c r="G1741" s="1" t="s">
        <v>711</v>
      </c>
      <c r="H1741" s="1" t="s">
        <v>514</v>
      </c>
      <c r="I1741" s="1" t="s">
        <v>515</v>
      </c>
      <c r="J1741" s="1" t="s">
        <v>19422</v>
      </c>
      <c r="K1741" s="1" t="s">
        <v>19423</v>
      </c>
      <c r="L1741" t="e">
        <f>VLOOKUP(B1741,HIS退!B:F,5,FALSE)</f>
        <v>#N/A</v>
      </c>
      <c r="M1741">
        <f>VLOOKUP(J1741,银行退!A:F,6,FALSE)</f>
        <v>8052</v>
      </c>
      <c r="N1741" t="e">
        <f>VLOOKUP(J1741,银行退!A:J,10,FALSE)</f>
        <v>#N/A</v>
      </c>
      <c r="O1741" t="e">
        <f>VLOOKUP(J1741,银行退!A:K,11,FALSE)</f>
        <v>#N/A</v>
      </c>
    </row>
    <row r="1742" spans="1:15">
      <c r="A1742" s="1" t="s">
        <v>19424</v>
      </c>
      <c r="B1742" s="1" t="s">
        <v>19425</v>
      </c>
      <c r="C1742" s="1" t="s">
        <v>6822</v>
      </c>
      <c r="D1742" s="1" t="s">
        <v>6823</v>
      </c>
      <c r="E1742" s="1" t="s">
        <v>6824</v>
      </c>
      <c r="F1742" s="2">
        <v>100</v>
      </c>
      <c r="G1742" s="1" t="s">
        <v>711</v>
      </c>
      <c r="H1742" s="1" t="s">
        <v>514</v>
      </c>
      <c r="I1742" s="1" t="s">
        <v>515</v>
      </c>
      <c r="J1742" s="1" t="s">
        <v>19426</v>
      </c>
      <c r="K1742" s="1" t="s">
        <v>19427</v>
      </c>
      <c r="L1742" t="e">
        <f>VLOOKUP(B1742,HIS退!B:F,5,FALSE)</f>
        <v>#N/A</v>
      </c>
      <c r="M1742">
        <f>VLOOKUP(J1742,银行退!A:F,6,FALSE)</f>
        <v>100</v>
      </c>
      <c r="N1742" t="e">
        <f>VLOOKUP(J1742,银行退!A:J,10,FALSE)</f>
        <v>#N/A</v>
      </c>
      <c r="O1742" t="e">
        <f>VLOOKUP(J1742,银行退!A:K,11,FALSE)</f>
        <v>#N/A</v>
      </c>
    </row>
    <row r="1743" spans="1:15">
      <c r="A1743" s="1" t="s">
        <v>19428</v>
      </c>
      <c r="B1743" s="1" t="s">
        <v>19429</v>
      </c>
      <c r="C1743" s="1" t="s">
        <v>6826</v>
      </c>
      <c r="D1743" s="1" t="s">
        <v>5735</v>
      </c>
      <c r="E1743" s="1" t="s">
        <v>5736</v>
      </c>
      <c r="F1743" s="2">
        <v>4000</v>
      </c>
      <c r="G1743" s="1" t="s">
        <v>711</v>
      </c>
      <c r="H1743" s="1" t="s">
        <v>514</v>
      </c>
      <c r="I1743" s="1" t="s">
        <v>515</v>
      </c>
      <c r="J1743" s="1" t="s">
        <v>19430</v>
      </c>
      <c r="K1743" s="1" t="s">
        <v>18176</v>
      </c>
      <c r="L1743" t="e">
        <f>VLOOKUP(B1743,HIS退!B:F,5,FALSE)</f>
        <v>#N/A</v>
      </c>
      <c r="M1743">
        <f>VLOOKUP(J1743,银行退!A:F,6,FALSE)</f>
        <v>4000</v>
      </c>
      <c r="N1743" t="e">
        <f>VLOOKUP(J1743,银行退!A:J,10,FALSE)</f>
        <v>#N/A</v>
      </c>
      <c r="O1743" t="e">
        <f>VLOOKUP(J1743,银行退!A:K,11,FALSE)</f>
        <v>#N/A</v>
      </c>
    </row>
    <row r="1744" spans="1:15">
      <c r="A1744" s="1" t="s">
        <v>19431</v>
      </c>
      <c r="B1744" s="1" t="s">
        <v>19432</v>
      </c>
      <c r="C1744" s="1" t="s">
        <v>6828</v>
      </c>
      <c r="D1744" s="1" t="s">
        <v>6829</v>
      </c>
      <c r="E1744" s="1" t="s">
        <v>6830</v>
      </c>
      <c r="F1744" s="2">
        <v>30.5</v>
      </c>
      <c r="G1744" s="1" t="s">
        <v>711</v>
      </c>
      <c r="H1744" s="1" t="s">
        <v>514</v>
      </c>
      <c r="I1744" s="1" t="s">
        <v>515</v>
      </c>
      <c r="J1744" s="1" t="s">
        <v>19433</v>
      </c>
      <c r="K1744" s="1" t="s">
        <v>19434</v>
      </c>
      <c r="L1744" t="e">
        <f>VLOOKUP(B1744,HIS退!B:F,5,FALSE)</f>
        <v>#N/A</v>
      </c>
      <c r="M1744">
        <f>VLOOKUP(J1744,银行退!A:F,6,FALSE)</f>
        <v>30.5</v>
      </c>
      <c r="N1744" t="e">
        <f>VLOOKUP(J1744,银行退!A:J,10,FALSE)</f>
        <v>#N/A</v>
      </c>
      <c r="O1744" t="e">
        <f>VLOOKUP(J1744,银行退!A:K,11,FALSE)</f>
        <v>#N/A</v>
      </c>
    </row>
    <row r="1745" spans="1:15">
      <c r="A1745" s="1" t="s">
        <v>19435</v>
      </c>
      <c r="B1745" s="1" t="s">
        <v>19436</v>
      </c>
      <c r="C1745" s="1" t="s">
        <v>19437</v>
      </c>
      <c r="D1745" s="1" t="s">
        <v>6832</v>
      </c>
      <c r="E1745" s="1" t="s">
        <v>6833</v>
      </c>
      <c r="F1745" s="2">
        <v>20</v>
      </c>
      <c r="G1745" s="1" t="s">
        <v>711</v>
      </c>
      <c r="H1745" s="1" t="s">
        <v>517</v>
      </c>
      <c r="I1745" s="1" t="s">
        <v>122</v>
      </c>
      <c r="J1745" s="1" t="s">
        <v>19438</v>
      </c>
      <c r="K1745" s="1" t="s">
        <v>555</v>
      </c>
      <c r="L1745" t="e">
        <f>VLOOKUP(B1745,HIS退!B:F,5,FALSE)</f>
        <v>#N/A</v>
      </c>
      <c r="M1745">
        <f>VLOOKUP(J1745,银行退!A:F,6,FALSE)</f>
        <v>20</v>
      </c>
      <c r="N1745" t="e">
        <f>VLOOKUP(J1745,银行退!A:J,10,FALSE)</f>
        <v>#N/A</v>
      </c>
      <c r="O1745" t="str">
        <f>VLOOKUP(J1745,银行退!A:K,11,FALSE)</f>
        <v>20170810</v>
      </c>
    </row>
    <row r="1746" spans="1:15">
      <c r="A1746" s="1" t="s">
        <v>19439</v>
      </c>
      <c r="B1746" s="1" t="s">
        <v>19440</v>
      </c>
      <c r="C1746" s="1" t="s">
        <v>6835</v>
      </c>
      <c r="D1746" s="1" t="s">
        <v>6836</v>
      </c>
      <c r="E1746" s="1" t="s">
        <v>6837</v>
      </c>
      <c r="F1746" s="2">
        <v>911.9</v>
      </c>
      <c r="G1746" s="1" t="s">
        <v>711</v>
      </c>
      <c r="H1746" s="1" t="s">
        <v>514</v>
      </c>
      <c r="I1746" s="1" t="s">
        <v>515</v>
      </c>
      <c r="J1746" s="1" t="s">
        <v>19441</v>
      </c>
      <c r="K1746" s="1" t="s">
        <v>19442</v>
      </c>
      <c r="L1746" t="e">
        <f>VLOOKUP(B1746,HIS退!B:F,5,FALSE)</f>
        <v>#N/A</v>
      </c>
      <c r="M1746">
        <f>VLOOKUP(J1746,银行退!A:F,6,FALSE)</f>
        <v>911.9</v>
      </c>
      <c r="N1746" t="e">
        <f>VLOOKUP(J1746,银行退!A:J,10,FALSE)</f>
        <v>#N/A</v>
      </c>
      <c r="O1746" t="e">
        <f>VLOOKUP(J1746,银行退!A:K,11,FALSE)</f>
        <v>#N/A</v>
      </c>
    </row>
    <row r="1747" spans="1:15">
      <c r="A1747" s="1" t="s">
        <v>19443</v>
      </c>
      <c r="B1747" s="1" t="s">
        <v>19444</v>
      </c>
      <c r="C1747" s="1" t="s">
        <v>6839</v>
      </c>
      <c r="D1747" s="1" t="s">
        <v>6840</v>
      </c>
      <c r="E1747" s="1" t="s">
        <v>6841</v>
      </c>
      <c r="F1747" s="2">
        <v>3317.96</v>
      </c>
      <c r="G1747" s="1" t="s">
        <v>711</v>
      </c>
      <c r="H1747" s="1" t="s">
        <v>514</v>
      </c>
      <c r="I1747" s="1" t="s">
        <v>515</v>
      </c>
      <c r="J1747" s="1" t="s">
        <v>19445</v>
      </c>
      <c r="K1747" s="1" t="s">
        <v>19446</v>
      </c>
      <c r="L1747" t="e">
        <f>VLOOKUP(B1747,HIS退!B:F,5,FALSE)</f>
        <v>#N/A</v>
      </c>
      <c r="M1747">
        <f>VLOOKUP(J1747,银行退!A:F,6,FALSE)</f>
        <v>3317.96</v>
      </c>
      <c r="N1747" t="e">
        <f>VLOOKUP(J1747,银行退!A:J,10,FALSE)</f>
        <v>#N/A</v>
      </c>
      <c r="O1747" t="e">
        <f>VLOOKUP(J1747,银行退!A:K,11,FALSE)</f>
        <v>#N/A</v>
      </c>
    </row>
    <row r="1748" spans="1:15">
      <c r="A1748" s="1" t="s">
        <v>19447</v>
      </c>
      <c r="B1748" s="1" t="s">
        <v>19448</v>
      </c>
      <c r="C1748" s="1" t="s">
        <v>6843</v>
      </c>
      <c r="D1748" s="1" t="s">
        <v>6844</v>
      </c>
      <c r="E1748" s="1" t="s">
        <v>6845</v>
      </c>
      <c r="F1748" s="2">
        <v>159.51</v>
      </c>
      <c r="G1748" s="1" t="s">
        <v>711</v>
      </c>
      <c r="H1748" s="1" t="s">
        <v>514</v>
      </c>
      <c r="I1748" s="1" t="s">
        <v>515</v>
      </c>
      <c r="J1748" s="1" t="s">
        <v>19449</v>
      </c>
      <c r="K1748" s="1" t="s">
        <v>19450</v>
      </c>
      <c r="L1748" t="e">
        <f>VLOOKUP(B1748,HIS退!B:F,5,FALSE)</f>
        <v>#N/A</v>
      </c>
      <c r="M1748">
        <f>VLOOKUP(J1748,银行退!A:F,6,FALSE)</f>
        <v>159.51</v>
      </c>
      <c r="N1748" t="e">
        <f>VLOOKUP(J1748,银行退!A:J,10,FALSE)</f>
        <v>#N/A</v>
      </c>
      <c r="O1748" t="e">
        <f>VLOOKUP(J1748,银行退!A:K,11,FALSE)</f>
        <v>#N/A</v>
      </c>
    </row>
    <row r="1749" spans="1:15">
      <c r="A1749" s="1" t="s">
        <v>19451</v>
      </c>
      <c r="B1749" s="1" t="s">
        <v>19452</v>
      </c>
      <c r="C1749" s="1" t="s">
        <v>6847</v>
      </c>
      <c r="D1749" s="1" t="s">
        <v>6848</v>
      </c>
      <c r="E1749" s="1" t="s">
        <v>6849</v>
      </c>
      <c r="F1749" s="2">
        <v>4458.5</v>
      </c>
      <c r="G1749" s="1" t="s">
        <v>711</v>
      </c>
      <c r="H1749" s="1" t="s">
        <v>514</v>
      </c>
      <c r="I1749" s="1" t="s">
        <v>515</v>
      </c>
      <c r="J1749" s="1" t="s">
        <v>19453</v>
      </c>
      <c r="K1749" s="1" t="s">
        <v>19450</v>
      </c>
      <c r="L1749" t="e">
        <f>VLOOKUP(B1749,HIS退!B:F,5,FALSE)</f>
        <v>#N/A</v>
      </c>
      <c r="M1749">
        <f>VLOOKUP(J1749,银行退!A:F,6,FALSE)</f>
        <v>4458.5</v>
      </c>
      <c r="N1749" t="e">
        <f>VLOOKUP(J1749,银行退!A:J,10,FALSE)</f>
        <v>#N/A</v>
      </c>
      <c r="O1749" t="e">
        <f>VLOOKUP(J1749,银行退!A:K,11,FALSE)</f>
        <v>#N/A</v>
      </c>
    </row>
    <row r="1750" spans="1:15">
      <c r="A1750" s="1" t="s">
        <v>19454</v>
      </c>
      <c r="B1750" s="1" t="s">
        <v>19455</v>
      </c>
      <c r="C1750" s="1" t="s">
        <v>6851</v>
      </c>
      <c r="D1750" s="1" t="s">
        <v>6751</v>
      </c>
      <c r="E1750" s="1" t="s">
        <v>6752</v>
      </c>
      <c r="F1750" s="2">
        <v>10000</v>
      </c>
      <c r="G1750" s="1" t="s">
        <v>711</v>
      </c>
      <c r="H1750" s="1" t="s">
        <v>514</v>
      </c>
      <c r="I1750" s="1" t="s">
        <v>515</v>
      </c>
      <c r="J1750" s="1" t="s">
        <v>19456</v>
      </c>
      <c r="K1750" s="1" t="s">
        <v>19457</v>
      </c>
      <c r="L1750" t="e">
        <f>VLOOKUP(B1750,HIS退!B:F,5,FALSE)</f>
        <v>#N/A</v>
      </c>
      <c r="M1750">
        <f>VLOOKUP(J1750,银行退!A:F,6,FALSE)</f>
        <v>10000</v>
      </c>
      <c r="N1750" t="e">
        <f>VLOOKUP(J1750,银行退!A:J,10,FALSE)</f>
        <v>#N/A</v>
      </c>
      <c r="O1750" t="e">
        <f>VLOOKUP(J1750,银行退!A:K,11,FALSE)</f>
        <v>#N/A</v>
      </c>
    </row>
    <row r="1751" spans="1:15">
      <c r="A1751" s="1" t="s">
        <v>19458</v>
      </c>
      <c r="B1751" s="1" t="s">
        <v>19459</v>
      </c>
      <c r="C1751" s="1" t="s">
        <v>6853</v>
      </c>
      <c r="D1751" s="1" t="s">
        <v>6751</v>
      </c>
      <c r="E1751" s="1" t="s">
        <v>6752</v>
      </c>
      <c r="F1751" s="2">
        <v>306</v>
      </c>
      <c r="G1751" s="1" t="s">
        <v>711</v>
      </c>
      <c r="H1751" s="1" t="s">
        <v>514</v>
      </c>
      <c r="I1751" s="1" t="s">
        <v>515</v>
      </c>
      <c r="J1751" s="1" t="s">
        <v>19460</v>
      </c>
      <c r="K1751" s="1" t="s">
        <v>19346</v>
      </c>
      <c r="L1751" t="e">
        <f>VLOOKUP(B1751,HIS退!B:F,5,FALSE)</f>
        <v>#N/A</v>
      </c>
      <c r="M1751">
        <f>VLOOKUP(J1751,银行退!A:F,6,FALSE)</f>
        <v>306</v>
      </c>
      <c r="N1751" t="e">
        <f>VLOOKUP(J1751,银行退!A:J,10,FALSE)</f>
        <v>#N/A</v>
      </c>
      <c r="O1751" t="e">
        <f>VLOOKUP(J1751,银行退!A:K,11,FALSE)</f>
        <v>#N/A</v>
      </c>
    </row>
    <row r="1752" spans="1:15">
      <c r="A1752" s="1" t="s">
        <v>6858</v>
      </c>
      <c r="B1752" s="1" t="s">
        <v>19461</v>
      </c>
      <c r="C1752" s="1" t="s">
        <v>6855</v>
      </c>
      <c r="D1752" s="1" t="s">
        <v>6856</v>
      </c>
      <c r="E1752" s="1" t="s">
        <v>6857</v>
      </c>
      <c r="F1752" s="2">
        <v>5246.58</v>
      </c>
      <c r="G1752" s="1" t="s">
        <v>711</v>
      </c>
      <c r="H1752" s="1" t="s">
        <v>514</v>
      </c>
      <c r="I1752" s="1" t="s">
        <v>515</v>
      </c>
      <c r="J1752" s="1" t="s">
        <v>19462</v>
      </c>
      <c r="K1752" s="1" t="s">
        <v>19463</v>
      </c>
      <c r="L1752" t="e">
        <f>VLOOKUP(B1752,HIS退!B:F,5,FALSE)</f>
        <v>#N/A</v>
      </c>
      <c r="M1752">
        <f>VLOOKUP(J1752,银行退!A:F,6,FALSE)</f>
        <v>5246.58</v>
      </c>
      <c r="N1752" t="e">
        <f>VLOOKUP(J1752,银行退!A:J,10,FALSE)</f>
        <v>#N/A</v>
      </c>
      <c r="O1752" t="e">
        <f>VLOOKUP(J1752,银行退!A:K,11,FALSE)</f>
        <v>#N/A</v>
      </c>
    </row>
    <row r="1753" spans="1:15">
      <c r="A1753" s="1" t="s">
        <v>19464</v>
      </c>
      <c r="B1753" s="1" t="s">
        <v>19465</v>
      </c>
      <c r="C1753" s="1" t="s">
        <v>6859</v>
      </c>
      <c r="D1753" s="1" t="s">
        <v>6860</v>
      </c>
      <c r="E1753" s="1" t="s">
        <v>6861</v>
      </c>
      <c r="F1753" s="2">
        <v>500</v>
      </c>
      <c r="G1753" s="1" t="s">
        <v>711</v>
      </c>
      <c r="H1753" s="1" t="s">
        <v>514</v>
      </c>
      <c r="I1753" s="1" t="s">
        <v>515</v>
      </c>
      <c r="J1753" s="1" t="s">
        <v>19466</v>
      </c>
      <c r="K1753" s="1" t="s">
        <v>19467</v>
      </c>
      <c r="L1753" t="e">
        <f>VLOOKUP(B1753,HIS退!B:F,5,FALSE)</f>
        <v>#N/A</v>
      </c>
      <c r="M1753">
        <f>VLOOKUP(J1753,银行退!A:F,6,FALSE)</f>
        <v>500</v>
      </c>
      <c r="N1753" t="e">
        <f>VLOOKUP(J1753,银行退!A:J,10,FALSE)</f>
        <v>#N/A</v>
      </c>
      <c r="O1753" t="e">
        <f>VLOOKUP(J1753,银行退!A:K,11,FALSE)</f>
        <v>#N/A</v>
      </c>
    </row>
    <row r="1754" spans="1:15">
      <c r="A1754" s="1" t="s">
        <v>19468</v>
      </c>
      <c r="B1754" s="1" t="s">
        <v>19469</v>
      </c>
      <c r="C1754" s="1" t="s">
        <v>6863</v>
      </c>
      <c r="D1754" s="1" t="s">
        <v>5433</v>
      </c>
      <c r="E1754" s="1" t="s">
        <v>5434</v>
      </c>
      <c r="F1754" s="2">
        <v>816</v>
      </c>
      <c r="G1754" s="1" t="s">
        <v>711</v>
      </c>
      <c r="H1754" s="1" t="s">
        <v>514</v>
      </c>
      <c r="I1754" s="1" t="s">
        <v>515</v>
      </c>
      <c r="J1754" s="1" t="s">
        <v>19470</v>
      </c>
      <c r="K1754" s="1" t="s">
        <v>17825</v>
      </c>
      <c r="L1754" t="e">
        <f>VLOOKUP(B1754,HIS退!B:F,5,FALSE)</f>
        <v>#N/A</v>
      </c>
      <c r="M1754">
        <f>VLOOKUP(J1754,银行退!A:F,6,FALSE)</f>
        <v>816</v>
      </c>
      <c r="N1754" t="e">
        <f>VLOOKUP(J1754,银行退!A:J,10,FALSE)</f>
        <v>#N/A</v>
      </c>
      <c r="O1754" t="e">
        <f>VLOOKUP(J1754,银行退!A:K,11,FALSE)</f>
        <v>#N/A</v>
      </c>
    </row>
    <row r="1755" spans="1:15">
      <c r="A1755" s="1" t="s">
        <v>19471</v>
      </c>
      <c r="B1755" s="1" t="s">
        <v>19472</v>
      </c>
      <c r="C1755" s="1" t="s">
        <v>19473</v>
      </c>
      <c r="D1755" s="1" t="s">
        <v>6865</v>
      </c>
      <c r="E1755" s="1" t="s">
        <v>6866</v>
      </c>
      <c r="F1755" s="2">
        <v>1000</v>
      </c>
      <c r="G1755" s="1" t="s">
        <v>711</v>
      </c>
      <c r="H1755" s="1" t="s">
        <v>517</v>
      </c>
      <c r="I1755" s="1" t="s">
        <v>122</v>
      </c>
      <c r="J1755" s="1" t="s">
        <v>19474</v>
      </c>
      <c r="K1755" s="1" t="s">
        <v>19475</v>
      </c>
      <c r="L1755" t="e">
        <f>VLOOKUP(B1755,HIS退!B:F,5,FALSE)</f>
        <v>#N/A</v>
      </c>
      <c r="M1755">
        <f>VLOOKUP(J1755,银行退!A:F,6,FALSE)</f>
        <v>1000</v>
      </c>
      <c r="N1755" t="e">
        <f>VLOOKUP(J1755,银行退!A:J,10,FALSE)</f>
        <v>#N/A</v>
      </c>
      <c r="O1755" t="str">
        <f>VLOOKUP(J1755,银行退!A:K,11,FALSE)</f>
        <v>20170810</v>
      </c>
    </row>
    <row r="1756" spans="1:15">
      <c r="A1756" s="1" t="s">
        <v>19476</v>
      </c>
      <c r="B1756" s="1" t="s">
        <v>19477</v>
      </c>
      <c r="C1756" s="1" t="s">
        <v>6868</v>
      </c>
      <c r="D1756" s="1" t="s">
        <v>6869</v>
      </c>
      <c r="E1756" s="1" t="s">
        <v>6870</v>
      </c>
      <c r="F1756" s="2">
        <v>50</v>
      </c>
      <c r="G1756" s="1" t="s">
        <v>711</v>
      </c>
      <c r="H1756" s="1" t="s">
        <v>514</v>
      </c>
      <c r="I1756" s="1" t="s">
        <v>515</v>
      </c>
      <c r="J1756" s="1" t="s">
        <v>19478</v>
      </c>
      <c r="K1756" s="1" t="s">
        <v>19479</v>
      </c>
      <c r="L1756" t="e">
        <f>VLOOKUP(B1756,HIS退!B:F,5,FALSE)</f>
        <v>#N/A</v>
      </c>
      <c r="M1756">
        <f>VLOOKUP(J1756,银行退!A:F,6,FALSE)</f>
        <v>50</v>
      </c>
      <c r="N1756" t="e">
        <f>VLOOKUP(J1756,银行退!A:J,10,FALSE)</f>
        <v>#N/A</v>
      </c>
      <c r="O1756" t="e">
        <f>VLOOKUP(J1756,银行退!A:K,11,FALSE)</f>
        <v>#N/A</v>
      </c>
    </row>
    <row r="1757" spans="1:15">
      <c r="A1757" s="1" t="s">
        <v>19480</v>
      </c>
      <c r="B1757" s="1" t="s">
        <v>19481</v>
      </c>
      <c r="C1757" s="1" t="s">
        <v>6872</v>
      </c>
      <c r="D1757" s="1" t="s">
        <v>6873</v>
      </c>
      <c r="E1757" s="1" t="s">
        <v>6874</v>
      </c>
      <c r="F1757" s="2">
        <v>5796.19</v>
      </c>
      <c r="G1757" s="1" t="s">
        <v>711</v>
      </c>
      <c r="H1757" s="1" t="s">
        <v>514</v>
      </c>
      <c r="I1757" s="1" t="s">
        <v>515</v>
      </c>
      <c r="J1757" s="1" t="s">
        <v>19482</v>
      </c>
      <c r="K1757" s="1" t="s">
        <v>19483</v>
      </c>
      <c r="L1757" t="e">
        <f>VLOOKUP(B1757,HIS退!B:F,5,FALSE)</f>
        <v>#N/A</v>
      </c>
      <c r="M1757">
        <f>VLOOKUP(J1757,银行退!A:F,6,FALSE)</f>
        <v>5796.19</v>
      </c>
      <c r="N1757" t="e">
        <f>VLOOKUP(J1757,银行退!A:J,10,FALSE)</f>
        <v>#N/A</v>
      </c>
      <c r="O1757" t="e">
        <f>VLOOKUP(J1757,银行退!A:K,11,FALSE)</f>
        <v>#N/A</v>
      </c>
    </row>
    <row r="1758" spans="1:15">
      <c r="A1758" s="1" t="s">
        <v>19484</v>
      </c>
      <c r="B1758" s="1" t="s">
        <v>19485</v>
      </c>
      <c r="C1758" s="1" t="s">
        <v>6876</v>
      </c>
      <c r="D1758" s="1" t="s">
        <v>6877</v>
      </c>
      <c r="E1758" s="1" t="s">
        <v>3203</v>
      </c>
      <c r="F1758" s="2">
        <v>10000</v>
      </c>
      <c r="G1758" s="1" t="s">
        <v>711</v>
      </c>
      <c r="H1758" s="1" t="s">
        <v>514</v>
      </c>
      <c r="I1758" s="1" t="s">
        <v>515</v>
      </c>
      <c r="J1758" s="1" t="s">
        <v>19486</v>
      </c>
      <c r="K1758" s="1" t="s">
        <v>19457</v>
      </c>
      <c r="L1758" t="e">
        <f>VLOOKUP(B1758,HIS退!B:F,5,FALSE)</f>
        <v>#N/A</v>
      </c>
      <c r="M1758">
        <f>VLOOKUP(J1758,银行退!A:F,6,FALSE)</f>
        <v>10000</v>
      </c>
      <c r="N1758" t="e">
        <f>VLOOKUP(J1758,银行退!A:J,10,FALSE)</f>
        <v>#N/A</v>
      </c>
      <c r="O1758" t="e">
        <f>VLOOKUP(J1758,银行退!A:K,11,FALSE)</f>
        <v>#N/A</v>
      </c>
    </row>
    <row r="1759" spans="1:15">
      <c r="A1759" s="1" t="s">
        <v>19487</v>
      </c>
      <c r="B1759" s="1" t="s">
        <v>19488</v>
      </c>
      <c r="C1759" s="1" t="s">
        <v>6879</v>
      </c>
      <c r="D1759" s="1" t="s">
        <v>6880</v>
      </c>
      <c r="E1759" s="1" t="s">
        <v>6881</v>
      </c>
      <c r="F1759" s="2">
        <v>3611</v>
      </c>
      <c r="G1759" s="1" t="s">
        <v>711</v>
      </c>
      <c r="H1759" s="1" t="s">
        <v>514</v>
      </c>
      <c r="I1759" s="1" t="s">
        <v>515</v>
      </c>
      <c r="J1759" s="1" t="s">
        <v>19489</v>
      </c>
      <c r="K1759" s="1" t="s">
        <v>19490</v>
      </c>
      <c r="L1759" t="e">
        <f>VLOOKUP(B1759,HIS退!B:F,5,FALSE)</f>
        <v>#N/A</v>
      </c>
      <c r="M1759">
        <f>VLOOKUP(J1759,银行退!A:F,6,FALSE)</f>
        <v>3611</v>
      </c>
      <c r="N1759" t="e">
        <f>VLOOKUP(J1759,银行退!A:J,10,FALSE)</f>
        <v>#N/A</v>
      </c>
      <c r="O1759" t="e">
        <f>VLOOKUP(J1759,银行退!A:K,11,FALSE)</f>
        <v>#N/A</v>
      </c>
    </row>
    <row r="1760" spans="1:15">
      <c r="A1760" s="1" t="s">
        <v>19491</v>
      </c>
      <c r="B1760" s="1" t="s">
        <v>19492</v>
      </c>
      <c r="C1760" s="1" t="s">
        <v>6883</v>
      </c>
      <c r="D1760" s="1" t="s">
        <v>6884</v>
      </c>
      <c r="E1760" s="1" t="s">
        <v>6885</v>
      </c>
      <c r="F1760" s="2">
        <v>404</v>
      </c>
      <c r="G1760" s="1" t="s">
        <v>711</v>
      </c>
      <c r="H1760" s="1" t="s">
        <v>514</v>
      </c>
      <c r="I1760" s="1" t="s">
        <v>515</v>
      </c>
      <c r="J1760" s="1" t="s">
        <v>19493</v>
      </c>
      <c r="K1760" s="1" t="s">
        <v>19494</v>
      </c>
      <c r="L1760" t="e">
        <f>VLOOKUP(B1760,HIS退!B:F,5,FALSE)</f>
        <v>#N/A</v>
      </c>
      <c r="M1760">
        <f>VLOOKUP(J1760,银行退!A:F,6,FALSE)</f>
        <v>404</v>
      </c>
      <c r="N1760" t="e">
        <f>VLOOKUP(J1760,银行退!A:J,10,FALSE)</f>
        <v>#N/A</v>
      </c>
      <c r="O1760" t="e">
        <f>VLOOKUP(J1760,银行退!A:K,11,FALSE)</f>
        <v>#N/A</v>
      </c>
    </row>
    <row r="1761" spans="1:15">
      <c r="A1761" s="1" t="s">
        <v>19495</v>
      </c>
      <c r="B1761" s="1" t="s">
        <v>19496</v>
      </c>
      <c r="C1761" s="1" t="s">
        <v>6887</v>
      </c>
      <c r="D1761" s="1" t="s">
        <v>6888</v>
      </c>
      <c r="E1761" s="1" t="s">
        <v>206</v>
      </c>
      <c r="F1761" s="2">
        <v>553</v>
      </c>
      <c r="G1761" s="1" t="s">
        <v>711</v>
      </c>
      <c r="H1761" s="1" t="s">
        <v>514</v>
      </c>
      <c r="I1761" s="1" t="s">
        <v>515</v>
      </c>
      <c r="J1761" s="1" t="s">
        <v>19497</v>
      </c>
      <c r="K1761" s="1" t="s">
        <v>19498</v>
      </c>
      <c r="L1761" t="e">
        <f>VLOOKUP(B1761,HIS退!B:F,5,FALSE)</f>
        <v>#N/A</v>
      </c>
      <c r="M1761">
        <f>VLOOKUP(J1761,银行退!A:F,6,FALSE)</f>
        <v>553</v>
      </c>
      <c r="N1761" t="e">
        <f>VLOOKUP(J1761,银行退!A:J,10,FALSE)</f>
        <v>#N/A</v>
      </c>
      <c r="O1761" t="e">
        <f>VLOOKUP(J1761,银行退!A:K,11,FALSE)</f>
        <v>#N/A</v>
      </c>
    </row>
    <row r="1762" spans="1:15">
      <c r="A1762" s="1" t="s">
        <v>19499</v>
      </c>
      <c r="B1762" s="1" t="s">
        <v>19500</v>
      </c>
      <c r="C1762" s="1" t="s">
        <v>6890</v>
      </c>
      <c r="D1762" s="1" t="s">
        <v>6891</v>
      </c>
      <c r="E1762" s="1" t="s">
        <v>292</v>
      </c>
      <c r="F1762" s="2">
        <v>83.7</v>
      </c>
      <c r="G1762" s="1" t="s">
        <v>711</v>
      </c>
      <c r="H1762" s="1" t="s">
        <v>514</v>
      </c>
      <c r="I1762" s="1" t="s">
        <v>515</v>
      </c>
      <c r="J1762" s="1" t="s">
        <v>19501</v>
      </c>
      <c r="K1762" s="1" t="s">
        <v>19502</v>
      </c>
      <c r="L1762" t="e">
        <f>VLOOKUP(B1762,HIS退!B:F,5,FALSE)</f>
        <v>#N/A</v>
      </c>
      <c r="M1762">
        <f>VLOOKUP(J1762,银行退!A:F,6,FALSE)</f>
        <v>83.7</v>
      </c>
      <c r="N1762" t="e">
        <f>VLOOKUP(J1762,银行退!A:J,10,FALSE)</f>
        <v>#N/A</v>
      </c>
      <c r="O1762" t="e">
        <f>VLOOKUP(J1762,银行退!A:K,11,FALSE)</f>
        <v>#N/A</v>
      </c>
    </row>
    <row r="1763" spans="1:15">
      <c r="A1763" s="1" t="s">
        <v>19503</v>
      </c>
      <c r="B1763" s="1" t="s">
        <v>19504</v>
      </c>
      <c r="C1763" s="1" t="s">
        <v>6893</v>
      </c>
      <c r="D1763" s="1" t="s">
        <v>6894</v>
      </c>
      <c r="E1763" s="1" t="s">
        <v>6895</v>
      </c>
      <c r="F1763" s="2">
        <v>85.92</v>
      </c>
      <c r="G1763" s="1" t="s">
        <v>711</v>
      </c>
      <c r="H1763" s="1" t="s">
        <v>514</v>
      </c>
      <c r="I1763" s="1" t="s">
        <v>515</v>
      </c>
      <c r="J1763" s="1" t="s">
        <v>19505</v>
      </c>
      <c r="K1763" s="1" t="s">
        <v>603</v>
      </c>
      <c r="L1763" t="e">
        <f>VLOOKUP(B1763,HIS退!B:F,5,FALSE)</f>
        <v>#N/A</v>
      </c>
      <c r="M1763">
        <f>VLOOKUP(J1763,银行退!A:F,6,FALSE)</f>
        <v>85.92</v>
      </c>
      <c r="N1763" t="e">
        <f>VLOOKUP(J1763,银行退!A:J,10,FALSE)</f>
        <v>#N/A</v>
      </c>
      <c r="O1763" t="e">
        <f>VLOOKUP(J1763,银行退!A:K,11,FALSE)</f>
        <v>#N/A</v>
      </c>
    </row>
    <row r="1764" spans="1:15">
      <c r="A1764" s="1" t="s">
        <v>19506</v>
      </c>
      <c r="B1764" s="1" t="s">
        <v>19507</v>
      </c>
      <c r="C1764" s="1" t="s">
        <v>19508</v>
      </c>
      <c r="D1764" s="1" t="s">
        <v>394</v>
      </c>
      <c r="E1764" s="1" t="s">
        <v>39</v>
      </c>
      <c r="F1764" s="2">
        <v>928.66</v>
      </c>
      <c r="G1764" s="1" t="s">
        <v>711</v>
      </c>
      <c r="H1764" s="1" t="s">
        <v>517</v>
      </c>
      <c r="I1764" s="1" t="s">
        <v>122</v>
      </c>
      <c r="J1764" s="1" t="s">
        <v>19509</v>
      </c>
      <c r="K1764" s="1" t="s">
        <v>19510</v>
      </c>
      <c r="L1764" t="e">
        <f>VLOOKUP(B1764,HIS退!B:F,5,FALSE)</f>
        <v>#N/A</v>
      </c>
      <c r="M1764">
        <f>VLOOKUP(J1764,银行退!A:F,6,FALSE)</f>
        <v>928.66</v>
      </c>
      <c r="N1764" t="e">
        <f>VLOOKUP(J1764,银行退!A:J,10,FALSE)</f>
        <v>#N/A</v>
      </c>
      <c r="O1764" t="str">
        <f>VLOOKUP(J1764,银行退!A:K,11,FALSE)</f>
        <v>20170810</v>
      </c>
    </row>
    <row r="1765" spans="1:15">
      <c r="A1765" s="1" t="s">
        <v>19511</v>
      </c>
      <c r="B1765" s="1" t="s">
        <v>19512</v>
      </c>
      <c r="C1765" s="1" t="s">
        <v>19513</v>
      </c>
      <c r="D1765" s="1" t="s">
        <v>6898</v>
      </c>
      <c r="E1765" s="1" t="s">
        <v>6899</v>
      </c>
      <c r="F1765" s="2">
        <v>84.5</v>
      </c>
      <c r="G1765" s="1" t="s">
        <v>711</v>
      </c>
      <c r="H1765" s="1" t="s">
        <v>517</v>
      </c>
      <c r="I1765" s="1" t="s">
        <v>122</v>
      </c>
      <c r="J1765" s="1" t="s">
        <v>19514</v>
      </c>
      <c r="K1765" s="1" t="s">
        <v>19515</v>
      </c>
      <c r="L1765" t="e">
        <f>VLOOKUP(B1765,HIS退!B:F,5,FALSE)</f>
        <v>#N/A</v>
      </c>
      <c r="M1765">
        <f>VLOOKUP(J1765,银行退!A:F,6,FALSE)</f>
        <v>84.5</v>
      </c>
      <c r="N1765" t="e">
        <f>VLOOKUP(J1765,银行退!A:J,10,FALSE)</f>
        <v>#N/A</v>
      </c>
      <c r="O1765" t="str">
        <f>VLOOKUP(J1765,银行退!A:K,11,FALSE)</f>
        <v>20170810</v>
      </c>
    </row>
    <row r="1766" spans="1:15">
      <c r="A1766" s="1" t="s">
        <v>19516</v>
      </c>
      <c r="B1766" s="1" t="s">
        <v>19517</v>
      </c>
      <c r="C1766" s="1" t="s">
        <v>6901</v>
      </c>
      <c r="D1766" s="1" t="s">
        <v>6902</v>
      </c>
      <c r="E1766" s="1" t="s">
        <v>6903</v>
      </c>
      <c r="F1766" s="2">
        <v>3445</v>
      </c>
      <c r="G1766" s="1" t="s">
        <v>711</v>
      </c>
      <c r="H1766" s="1" t="s">
        <v>514</v>
      </c>
      <c r="I1766" s="1" t="s">
        <v>515</v>
      </c>
      <c r="J1766" s="1" t="s">
        <v>19518</v>
      </c>
      <c r="K1766" s="1" t="s">
        <v>19519</v>
      </c>
      <c r="L1766" t="e">
        <f>VLOOKUP(B1766,HIS退!B:F,5,FALSE)</f>
        <v>#N/A</v>
      </c>
      <c r="M1766">
        <f>VLOOKUP(J1766,银行退!A:F,6,FALSE)</f>
        <v>3445</v>
      </c>
      <c r="N1766" t="e">
        <f>VLOOKUP(J1766,银行退!A:J,10,FALSE)</f>
        <v>#N/A</v>
      </c>
      <c r="O1766" t="e">
        <f>VLOOKUP(J1766,银行退!A:K,11,FALSE)</f>
        <v>#N/A</v>
      </c>
    </row>
    <row r="1767" spans="1:15">
      <c r="A1767" s="1" t="s">
        <v>19520</v>
      </c>
      <c r="B1767" s="1" t="s">
        <v>19521</v>
      </c>
      <c r="C1767" s="1" t="s">
        <v>6905</v>
      </c>
      <c r="D1767" s="1" t="s">
        <v>6906</v>
      </c>
      <c r="E1767" s="1" t="s">
        <v>6907</v>
      </c>
      <c r="F1767" s="2">
        <v>72.5</v>
      </c>
      <c r="G1767" s="1" t="s">
        <v>711</v>
      </c>
      <c r="H1767" s="1" t="s">
        <v>514</v>
      </c>
      <c r="I1767" s="1" t="s">
        <v>515</v>
      </c>
      <c r="J1767" s="1" t="s">
        <v>19522</v>
      </c>
      <c r="K1767" s="1" t="s">
        <v>19523</v>
      </c>
      <c r="L1767" t="e">
        <f>VLOOKUP(B1767,HIS退!B:F,5,FALSE)</f>
        <v>#N/A</v>
      </c>
      <c r="M1767">
        <f>VLOOKUP(J1767,银行退!A:F,6,FALSE)</f>
        <v>72.5</v>
      </c>
      <c r="N1767" t="e">
        <f>VLOOKUP(J1767,银行退!A:J,10,FALSE)</f>
        <v>#N/A</v>
      </c>
      <c r="O1767" t="e">
        <f>VLOOKUP(J1767,银行退!A:K,11,FALSE)</f>
        <v>#N/A</v>
      </c>
    </row>
    <row r="1768" spans="1:15">
      <c r="A1768" s="1" t="s">
        <v>19524</v>
      </c>
      <c r="B1768" s="1" t="s">
        <v>19525</v>
      </c>
      <c r="C1768" s="1" t="s">
        <v>19526</v>
      </c>
      <c r="D1768" s="1" t="s">
        <v>6909</v>
      </c>
      <c r="E1768" s="1" t="s">
        <v>6910</v>
      </c>
      <c r="F1768" s="2">
        <v>3439.33</v>
      </c>
      <c r="G1768" s="1" t="s">
        <v>711</v>
      </c>
      <c r="H1768" s="1" t="s">
        <v>517</v>
      </c>
      <c r="I1768" s="1" t="s">
        <v>122</v>
      </c>
      <c r="J1768" s="1" t="s">
        <v>19527</v>
      </c>
      <c r="K1768" s="1" t="s">
        <v>19528</v>
      </c>
      <c r="L1768" t="e">
        <f>VLOOKUP(B1768,HIS退!B:F,5,FALSE)</f>
        <v>#N/A</v>
      </c>
      <c r="M1768">
        <f>VLOOKUP(J1768,银行退!A:F,6,FALSE)</f>
        <v>3439.33</v>
      </c>
      <c r="N1768" t="e">
        <f>VLOOKUP(J1768,银行退!A:J,10,FALSE)</f>
        <v>#N/A</v>
      </c>
      <c r="O1768" t="str">
        <f>VLOOKUP(J1768,银行退!A:K,11,FALSE)</f>
        <v>20170810</v>
      </c>
    </row>
    <row r="1769" spans="1:15">
      <c r="A1769" s="1" t="s">
        <v>19529</v>
      </c>
      <c r="B1769" s="1" t="s">
        <v>19530</v>
      </c>
      <c r="C1769" s="1" t="s">
        <v>6912</v>
      </c>
      <c r="D1769" s="1" t="s">
        <v>6913</v>
      </c>
      <c r="E1769" s="1" t="s">
        <v>6914</v>
      </c>
      <c r="F1769" s="2">
        <v>573.62</v>
      </c>
      <c r="G1769" s="1" t="s">
        <v>711</v>
      </c>
      <c r="H1769" s="1" t="s">
        <v>514</v>
      </c>
      <c r="I1769" s="1" t="s">
        <v>515</v>
      </c>
      <c r="J1769" s="1" t="s">
        <v>19531</v>
      </c>
      <c r="K1769" s="1" t="s">
        <v>19532</v>
      </c>
      <c r="L1769" t="e">
        <f>VLOOKUP(B1769,HIS退!B:F,5,FALSE)</f>
        <v>#N/A</v>
      </c>
      <c r="M1769">
        <f>VLOOKUP(J1769,银行退!A:F,6,FALSE)</f>
        <v>573.62</v>
      </c>
      <c r="N1769" t="e">
        <f>VLOOKUP(J1769,银行退!A:J,10,FALSE)</f>
        <v>#N/A</v>
      </c>
      <c r="O1769" t="e">
        <f>VLOOKUP(J1769,银行退!A:K,11,FALSE)</f>
        <v>#N/A</v>
      </c>
    </row>
    <row r="1770" spans="1:15">
      <c r="A1770" s="1" t="s">
        <v>19533</v>
      </c>
      <c r="B1770" s="1" t="s">
        <v>19534</v>
      </c>
      <c r="C1770" s="1" t="s">
        <v>6916</v>
      </c>
      <c r="D1770" s="1" t="s">
        <v>6917</v>
      </c>
      <c r="E1770" s="1" t="s">
        <v>6918</v>
      </c>
      <c r="F1770" s="2">
        <v>4623.2700000000004</v>
      </c>
      <c r="G1770" s="1" t="s">
        <v>711</v>
      </c>
      <c r="H1770" s="1" t="s">
        <v>514</v>
      </c>
      <c r="I1770" s="1" t="s">
        <v>515</v>
      </c>
      <c r="J1770" s="1" t="s">
        <v>19535</v>
      </c>
      <c r="K1770" s="1" t="s">
        <v>19536</v>
      </c>
      <c r="L1770" t="e">
        <f>VLOOKUP(B1770,HIS退!B:F,5,FALSE)</f>
        <v>#N/A</v>
      </c>
      <c r="M1770">
        <f>VLOOKUP(J1770,银行退!A:F,6,FALSE)</f>
        <v>4623.2700000000004</v>
      </c>
      <c r="N1770" t="e">
        <f>VLOOKUP(J1770,银行退!A:J,10,FALSE)</f>
        <v>#N/A</v>
      </c>
      <c r="O1770" t="e">
        <f>VLOOKUP(J1770,银行退!A:K,11,FALSE)</f>
        <v>#N/A</v>
      </c>
    </row>
    <row r="1771" spans="1:15">
      <c r="A1771" s="1" t="s">
        <v>19537</v>
      </c>
      <c r="B1771" s="1" t="s">
        <v>19538</v>
      </c>
      <c r="C1771" s="1" t="s">
        <v>6920</v>
      </c>
      <c r="D1771" s="1" t="s">
        <v>6921</v>
      </c>
      <c r="E1771" s="1" t="s">
        <v>6922</v>
      </c>
      <c r="F1771" s="2">
        <v>1446.36</v>
      </c>
      <c r="G1771" s="1" t="s">
        <v>711</v>
      </c>
      <c r="H1771" s="1" t="s">
        <v>514</v>
      </c>
      <c r="I1771" s="1" t="s">
        <v>515</v>
      </c>
      <c r="J1771" s="1" t="s">
        <v>19539</v>
      </c>
      <c r="K1771" s="1" t="s">
        <v>19540</v>
      </c>
      <c r="L1771" t="e">
        <f>VLOOKUP(B1771,HIS退!B:F,5,FALSE)</f>
        <v>#N/A</v>
      </c>
      <c r="M1771">
        <f>VLOOKUP(J1771,银行退!A:F,6,FALSE)</f>
        <v>1446.36</v>
      </c>
      <c r="N1771" t="e">
        <f>VLOOKUP(J1771,银行退!A:J,10,FALSE)</f>
        <v>#N/A</v>
      </c>
      <c r="O1771" t="e">
        <f>VLOOKUP(J1771,银行退!A:K,11,FALSE)</f>
        <v>#N/A</v>
      </c>
    </row>
    <row r="1772" spans="1:15">
      <c r="A1772" s="1" t="s">
        <v>19541</v>
      </c>
      <c r="B1772" s="1" t="s">
        <v>19542</v>
      </c>
      <c r="C1772" s="1" t="s">
        <v>6924</v>
      </c>
      <c r="D1772" s="1" t="s">
        <v>6925</v>
      </c>
      <c r="E1772" s="1" t="s">
        <v>6926</v>
      </c>
      <c r="F1772" s="2">
        <v>500</v>
      </c>
      <c r="G1772" s="1" t="s">
        <v>711</v>
      </c>
      <c r="H1772" s="1" t="s">
        <v>514</v>
      </c>
      <c r="I1772" s="1" t="s">
        <v>515</v>
      </c>
      <c r="J1772" s="1" t="s">
        <v>19543</v>
      </c>
      <c r="K1772" s="1" t="s">
        <v>19544</v>
      </c>
      <c r="L1772" t="e">
        <f>VLOOKUP(B1772,HIS退!B:F,5,FALSE)</f>
        <v>#N/A</v>
      </c>
      <c r="M1772">
        <f>VLOOKUP(J1772,银行退!A:F,6,FALSE)</f>
        <v>500</v>
      </c>
      <c r="N1772" t="e">
        <f>VLOOKUP(J1772,银行退!A:J,10,FALSE)</f>
        <v>#N/A</v>
      </c>
      <c r="O1772" t="e">
        <f>VLOOKUP(J1772,银行退!A:K,11,FALSE)</f>
        <v>#N/A</v>
      </c>
    </row>
    <row r="1773" spans="1:15">
      <c r="A1773" s="1" t="s">
        <v>19545</v>
      </c>
      <c r="B1773" s="1" t="s">
        <v>19546</v>
      </c>
      <c r="C1773" s="1" t="s">
        <v>6928</v>
      </c>
      <c r="D1773" s="1" t="s">
        <v>6929</v>
      </c>
      <c r="E1773" s="1" t="s">
        <v>6930</v>
      </c>
      <c r="F1773" s="2">
        <v>350.5</v>
      </c>
      <c r="G1773" s="1" t="s">
        <v>711</v>
      </c>
      <c r="H1773" s="1" t="s">
        <v>514</v>
      </c>
      <c r="I1773" s="1" t="s">
        <v>515</v>
      </c>
      <c r="J1773" s="1" t="s">
        <v>19547</v>
      </c>
      <c r="K1773" s="1" t="s">
        <v>19548</v>
      </c>
      <c r="L1773" t="e">
        <f>VLOOKUP(B1773,HIS退!B:F,5,FALSE)</f>
        <v>#N/A</v>
      </c>
      <c r="M1773">
        <f>VLOOKUP(J1773,银行退!A:F,6,FALSE)</f>
        <v>350.5</v>
      </c>
      <c r="N1773" t="e">
        <f>VLOOKUP(J1773,银行退!A:J,10,FALSE)</f>
        <v>#N/A</v>
      </c>
      <c r="O1773" t="e">
        <f>VLOOKUP(J1773,银行退!A:K,11,FALSE)</f>
        <v>#N/A</v>
      </c>
    </row>
    <row r="1774" spans="1:15">
      <c r="A1774" s="1" t="s">
        <v>19549</v>
      </c>
      <c r="B1774" s="1" t="s">
        <v>19550</v>
      </c>
      <c r="C1774" s="1" t="s">
        <v>6932</v>
      </c>
      <c r="D1774" s="1" t="s">
        <v>6933</v>
      </c>
      <c r="E1774" s="1" t="s">
        <v>6934</v>
      </c>
      <c r="F1774" s="2">
        <v>500</v>
      </c>
      <c r="G1774" s="1" t="s">
        <v>711</v>
      </c>
      <c r="H1774" s="1" t="s">
        <v>514</v>
      </c>
      <c r="I1774" s="1" t="s">
        <v>515</v>
      </c>
      <c r="J1774" s="1" t="s">
        <v>19551</v>
      </c>
      <c r="K1774" s="1" t="s">
        <v>19552</v>
      </c>
      <c r="L1774" t="e">
        <f>VLOOKUP(B1774,HIS退!B:F,5,FALSE)</f>
        <v>#N/A</v>
      </c>
      <c r="M1774">
        <f>VLOOKUP(J1774,银行退!A:F,6,FALSE)</f>
        <v>500</v>
      </c>
      <c r="N1774" t="e">
        <f>VLOOKUP(J1774,银行退!A:J,10,FALSE)</f>
        <v>#N/A</v>
      </c>
      <c r="O1774" t="e">
        <f>VLOOKUP(J1774,银行退!A:K,11,FALSE)</f>
        <v>#N/A</v>
      </c>
    </row>
    <row r="1775" spans="1:15">
      <c r="A1775" s="1" t="s">
        <v>19553</v>
      </c>
      <c r="B1775" s="1" t="s">
        <v>19554</v>
      </c>
      <c r="C1775" s="1" t="s">
        <v>6936</v>
      </c>
      <c r="D1775" s="1" t="s">
        <v>6937</v>
      </c>
      <c r="E1775" s="1" t="s">
        <v>6938</v>
      </c>
      <c r="F1775" s="2">
        <v>70.5</v>
      </c>
      <c r="G1775" s="1" t="s">
        <v>711</v>
      </c>
      <c r="H1775" s="1" t="s">
        <v>514</v>
      </c>
      <c r="I1775" s="1" t="s">
        <v>515</v>
      </c>
      <c r="J1775" s="1" t="s">
        <v>19555</v>
      </c>
      <c r="K1775" s="1" t="s">
        <v>19556</v>
      </c>
      <c r="L1775" t="e">
        <f>VLOOKUP(B1775,HIS退!B:F,5,FALSE)</f>
        <v>#N/A</v>
      </c>
      <c r="M1775">
        <f>VLOOKUP(J1775,银行退!A:F,6,FALSE)</f>
        <v>70.5</v>
      </c>
      <c r="N1775" t="e">
        <f>VLOOKUP(J1775,银行退!A:J,10,FALSE)</f>
        <v>#N/A</v>
      </c>
      <c r="O1775" t="e">
        <f>VLOOKUP(J1775,银行退!A:K,11,FALSE)</f>
        <v>#N/A</v>
      </c>
    </row>
    <row r="1776" spans="1:15">
      <c r="A1776" s="1" t="s">
        <v>19557</v>
      </c>
      <c r="B1776" s="1" t="s">
        <v>19558</v>
      </c>
      <c r="C1776" s="1" t="s">
        <v>6940</v>
      </c>
      <c r="D1776" s="1" t="s">
        <v>6941</v>
      </c>
      <c r="E1776" s="1" t="s">
        <v>6942</v>
      </c>
      <c r="F1776" s="2">
        <v>4078.91</v>
      </c>
      <c r="G1776" s="1" t="s">
        <v>711</v>
      </c>
      <c r="H1776" s="1" t="s">
        <v>514</v>
      </c>
      <c r="I1776" s="1" t="s">
        <v>515</v>
      </c>
      <c r="J1776" s="1" t="s">
        <v>19559</v>
      </c>
      <c r="K1776" s="1" t="s">
        <v>19560</v>
      </c>
      <c r="L1776" t="e">
        <f>VLOOKUP(B1776,HIS退!B:F,5,FALSE)</f>
        <v>#N/A</v>
      </c>
      <c r="M1776">
        <f>VLOOKUP(J1776,银行退!A:F,6,FALSE)</f>
        <v>4078.91</v>
      </c>
      <c r="N1776" t="e">
        <f>VLOOKUP(J1776,银行退!A:J,10,FALSE)</f>
        <v>#N/A</v>
      </c>
      <c r="O1776" t="e">
        <f>VLOOKUP(J1776,银行退!A:K,11,FALSE)</f>
        <v>#N/A</v>
      </c>
    </row>
    <row r="1777" spans="1:15">
      <c r="A1777" s="1" t="s">
        <v>19561</v>
      </c>
      <c r="B1777" s="1" t="s">
        <v>19562</v>
      </c>
      <c r="C1777" s="1" t="s">
        <v>6944</v>
      </c>
      <c r="D1777" s="1" t="s">
        <v>351</v>
      </c>
      <c r="E1777" s="1" t="s">
        <v>352</v>
      </c>
      <c r="F1777" s="2">
        <v>1017</v>
      </c>
      <c r="G1777" s="1" t="s">
        <v>711</v>
      </c>
      <c r="H1777" s="1" t="s">
        <v>514</v>
      </c>
      <c r="I1777" s="1" t="s">
        <v>515</v>
      </c>
      <c r="J1777" s="1" t="s">
        <v>19563</v>
      </c>
      <c r="K1777" s="1" t="s">
        <v>611</v>
      </c>
      <c r="L1777" t="e">
        <f>VLOOKUP(B1777,HIS退!B:F,5,FALSE)</f>
        <v>#N/A</v>
      </c>
      <c r="M1777">
        <f>VLOOKUP(J1777,银行退!A:F,6,FALSE)</f>
        <v>1017</v>
      </c>
      <c r="N1777" t="e">
        <f>VLOOKUP(J1777,银行退!A:J,10,FALSE)</f>
        <v>#N/A</v>
      </c>
      <c r="O1777" t="e">
        <f>VLOOKUP(J1777,银行退!A:K,11,FALSE)</f>
        <v>#N/A</v>
      </c>
    </row>
    <row r="1778" spans="1:15">
      <c r="A1778" s="1" t="s">
        <v>19564</v>
      </c>
      <c r="B1778" s="1" t="s">
        <v>19565</v>
      </c>
      <c r="C1778" s="1" t="s">
        <v>6946</v>
      </c>
      <c r="D1778" s="1" t="s">
        <v>231</v>
      </c>
      <c r="E1778" s="1" t="s">
        <v>232</v>
      </c>
      <c r="F1778" s="2">
        <v>500</v>
      </c>
      <c r="G1778" s="1" t="s">
        <v>711</v>
      </c>
      <c r="H1778" s="1" t="s">
        <v>514</v>
      </c>
      <c r="I1778" s="1" t="s">
        <v>515</v>
      </c>
      <c r="J1778" s="1" t="s">
        <v>19566</v>
      </c>
      <c r="K1778" s="1" t="s">
        <v>561</v>
      </c>
      <c r="L1778" t="e">
        <f>VLOOKUP(B1778,HIS退!B:F,5,FALSE)</f>
        <v>#N/A</v>
      </c>
      <c r="M1778">
        <f>VLOOKUP(J1778,银行退!A:F,6,FALSE)</f>
        <v>500</v>
      </c>
      <c r="N1778" t="e">
        <f>VLOOKUP(J1778,银行退!A:J,10,FALSE)</f>
        <v>#N/A</v>
      </c>
      <c r="O1778" t="e">
        <f>VLOOKUP(J1778,银行退!A:K,11,FALSE)</f>
        <v>#N/A</v>
      </c>
    </row>
    <row r="1779" spans="1:15">
      <c r="A1779" s="1" t="s">
        <v>19567</v>
      </c>
      <c r="B1779" s="1" t="s">
        <v>19568</v>
      </c>
      <c r="C1779" s="1" t="s">
        <v>6948</v>
      </c>
      <c r="D1779" s="1" t="s">
        <v>6877</v>
      </c>
      <c r="E1779" s="1" t="s">
        <v>3203</v>
      </c>
      <c r="F1779" s="2">
        <v>10000</v>
      </c>
      <c r="G1779" s="1" t="s">
        <v>711</v>
      </c>
      <c r="H1779" s="1" t="s">
        <v>514</v>
      </c>
      <c r="I1779" s="1" t="s">
        <v>515</v>
      </c>
      <c r="J1779" s="1" t="s">
        <v>19569</v>
      </c>
      <c r="K1779" s="1" t="s">
        <v>19570</v>
      </c>
      <c r="L1779" t="e">
        <f>VLOOKUP(B1779,HIS退!B:F,5,FALSE)</f>
        <v>#N/A</v>
      </c>
      <c r="M1779">
        <f>VLOOKUP(J1779,银行退!A:F,6,FALSE)</f>
        <v>10000</v>
      </c>
      <c r="N1779" t="e">
        <f>VLOOKUP(J1779,银行退!A:J,10,FALSE)</f>
        <v>#N/A</v>
      </c>
      <c r="O1779" t="e">
        <f>VLOOKUP(J1779,银行退!A:K,11,FALSE)</f>
        <v>#N/A</v>
      </c>
    </row>
    <row r="1780" spans="1:15">
      <c r="A1780" s="1" t="s">
        <v>19571</v>
      </c>
      <c r="B1780" s="1" t="s">
        <v>19572</v>
      </c>
      <c r="C1780" s="1" t="s">
        <v>19573</v>
      </c>
      <c r="D1780" s="1" t="s">
        <v>6950</v>
      </c>
      <c r="E1780" s="1" t="s">
        <v>6951</v>
      </c>
      <c r="F1780" s="2">
        <v>2109.6799999999998</v>
      </c>
      <c r="G1780" s="1" t="s">
        <v>711</v>
      </c>
      <c r="H1780" s="1" t="s">
        <v>517</v>
      </c>
      <c r="I1780" s="1" t="s">
        <v>122</v>
      </c>
      <c r="J1780" s="1" t="s">
        <v>19574</v>
      </c>
      <c r="K1780" s="1" t="s">
        <v>19575</v>
      </c>
      <c r="L1780" t="e">
        <f>VLOOKUP(B1780,HIS退!B:F,5,FALSE)</f>
        <v>#N/A</v>
      </c>
      <c r="M1780">
        <f>VLOOKUP(J1780,银行退!A:F,6,FALSE)</f>
        <v>2109.6799999999998</v>
      </c>
      <c r="N1780" t="e">
        <f>VLOOKUP(J1780,银行退!A:J,10,FALSE)</f>
        <v>#N/A</v>
      </c>
      <c r="O1780" t="str">
        <f>VLOOKUP(J1780,银行退!A:K,11,FALSE)</f>
        <v>20170810</v>
      </c>
    </row>
    <row r="1781" spans="1:15">
      <c r="A1781" s="1" t="s">
        <v>19576</v>
      </c>
      <c r="B1781" s="1" t="s">
        <v>19577</v>
      </c>
      <c r="C1781" s="1" t="s">
        <v>19578</v>
      </c>
      <c r="D1781" s="1" t="s">
        <v>6953</v>
      </c>
      <c r="E1781" s="1" t="s">
        <v>6954</v>
      </c>
      <c r="F1781" s="2">
        <v>230</v>
      </c>
      <c r="G1781" s="1" t="s">
        <v>711</v>
      </c>
      <c r="H1781" s="1" t="s">
        <v>517</v>
      </c>
      <c r="I1781" s="1" t="s">
        <v>517</v>
      </c>
      <c r="J1781" s="1" t="s">
        <v>19579</v>
      </c>
      <c r="K1781" s="1" t="s">
        <v>19580</v>
      </c>
      <c r="L1781" t="e">
        <f>VLOOKUP(B1781,HIS退!B:F,5,FALSE)</f>
        <v>#N/A</v>
      </c>
      <c r="M1781">
        <f>VLOOKUP(J1781,银行退!A:F,6,FALSE)</f>
        <v>230</v>
      </c>
      <c r="N1781" t="e">
        <f>VLOOKUP(J1781,银行退!A:J,10,FALSE)</f>
        <v>#N/A</v>
      </c>
      <c r="O1781" t="str">
        <f>VLOOKUP(J1781,银行退!A:K,11,FALSE)</f>
        <v>20170811</v>
      </c>
    </row>
    <row r="1782" spans="1:15">
      <c r="A1782" s="1" t="s">
        <v>19581</v>
      </c>
      <c r="B1782" s="1" t="s">
        <v>19582</v>
      </c>
      <c r="C1782" s="1" t="s">
        <v>6956</v>
      </c>
      <c r="D1782" s="1" t="s">
        <v>6957</v>
      </c>
      <c r="E1782" s="1" t="s">
        <v>6958</v>
      </c>
      <c r="F1782" s="2">
        <v>2200</v>
      </c>
      <c r="G1782" s="1" t="s">
        <v>711</v>
      </c>
      <c r="H1782" s="1" t="s">
        <v>514</v>
      </c>
      <c r="I1782" s="1" t="s">
        <v>515</v>
      </c>
      <c r="J1782" s="1" t="s">
        <v>19583</v>
      </c>
      <c r="K1782" s="1" t="s">
        <v>19584</v>
      </c>
      <c r="L1782" t="e">
        <f>VLOOKUP(B1782,HIS退!B:F,5,FALSE)</f>
        <v>#N/A</v>
      </c>
      <c r="M1782">
        <f>VLOOKUP(J1782,银行退!A:F,6,FALSE)</f>
        <v>2200</v>
      </c>
      <c r="N1782" t="e">
        <f>VLOOKUP(J1782,银行退!A:J,10,FALSE)</f>
        <v>#N/A</v>
      </c>
      <c r="O1782" t="e">
        <f>VLOOKUP(J1782,银行退!A:K,11,FALSE)</f>
        <v>#N/A</v>
      </c>
    </row>
    <row r="1783" spans="1:15">
      <c r="A1783" s="1" t="s">
        <v>19585</v>
      </c>
      <c r="B1783" s="1" t="s">
        <v>19586</v>
      </c>
      <c r="C1783" s="1" t="s">
        <v>19587</v>
      </c>
      <c r="D1783" s="1" t="s">
        <v>6960</v>
      </c>
      <c r="E1783" s="1" t="s">
        <v>6961</v>
      </c>
      <c r="F1783" s="2">
        <v>4000</v>
      </c>
      <c r="G1783" s="1" t="s">
        <v>711</v>
      </c>
      <c r="H1783" s="1" t="s">
        <v>517</v>
      </c>
      <c r="I1783" s="1" t="s">
        <v>122</v>
      </c>
      <c r="J1783" s="1" t="s">
        <v>19588</v>
      </c>
      <c r="K1783" s="1" t="s">
        <v>19589</v>
      </c>
      <c r="L1783" t="e">
        <f>VLOOKUP(B1783,HIS退!B:F,5,FALSE)</f>
        <v>#N/A</v>
      </c>
      <c r="M1783">
        <f>VLOOKUP(J1783,银行退!A:F,6,FALSE)</f>
        <v>4000</v>
      </c>
      <c r="N1783" t="e">
        <f>VLOOKUP(J1783,银行退!A:J,10,FALSE)</f>
        <v>#N/A</v>
      </c>
      <c r="O1783" t="str">
        <f>VLOOKUP(J1783,银行退!A:K,11,FALSE)</f>
        <v>20170810</v>
      </c>
    </row>
    <row r="1784" spans="1:15">
      <c r="A1784" s="1" t="s">
        <v>19590</v>
      </c>
      <c r="B1784" s="1" t="s">
        <v>19591</v>
      </c>
      <c r="C1784" s="1" t="s">
        <v>6963</v>
      </c>
      <c r="D1784" s="1" t="s">
        <v>6964</v>
      </c>
      <c r="E1784" s="1" t="s">
        <v>6965</v>
      </c>
      <c r="F1784" s="2">
        <v>436.96</v>
      </c>
      <c r="G1784" s="1" t="s">
        <v>711</v>
      </c>
      <c r="H1784" s="1" t="s">
        <v>514</v>
      </c>
      <c r="I1784" s="1" t="s">
        <v>515</v>
      </c>
      <c r="J1784" s="1" t="s">
        <v>19592</v>
      </c>
      <c r="K1784" s="1" t="s">
        <v>19593</v>
      </c>
      <c r="L1784" t="e">
        <f>VLOOKUP(B1784,HIS退!B:F,5,FALSE)</f>
        <v>#N/A</v>
      </c>
      <c r="M1784">
        <f>VLOOKUP(J1784,银行退!A:F,6,FALSE)</f>
        <v>436.96</v>
      </c>
      <c r="N1784" t="e">
        <f>VLOOKUP(J1784,银行退!A:J,10,FALSE)</f>
        <v>#N/A</v>
      </c>
      <c r="O1784" t="e">
        <f>VLOOKUP(J1784,银行退!A:K,11,FALSE)</f>
        <v>#N/A</v>
      </c>
    </row>
    <row r="1785" spans="1:15">
      <c r="A1785" s="1" t="s">
        <v>19594</v>
      </c>
      <c r="B1785" s="1" t="s">
        <v>19595</v>
      </c>
      <c r="C1785" s="1" t="s">
        <v>6967</v>
      </c>
      <c r="D1785" s="1" t="s">
        <v>6968</v>
      </c>
      <c r="E1785" s="1" t="s">
        <v>6969</v>
      </c>
      <c r="F1785" s="2">
        <v>133.5</v>
      </c>
      <c r="G1785" s="1" t="s">
        <v>711</v>
      </c>
      <c r="H1785" s="1" t="s">
        <v>514</v>
      </c>
      <c r="I1785" s="1" t="s">
        <v>515</v>
      </c>
      <c r="J1785" s="1" t="s">
        <v>19596</v>
      </c>
      <c r="K1785" s="1" t="s">
        <v>19597</v>
      </c>
      <c r="L1785" t="e">
        <f>VLOOKUP(B1785,HIS退!B:F,5,FALSE)</f>
        <v>#N/A</v>
      </c>
      <c r="M1785">
        <f>VLOOKUP(J1785,银行退!A:F,6,FALSE)</f>
        <v>133.5</v>
      </c>
      <c r="N1785" t="e">
        <f>VLOOKUP(J1785,银行退!A:J,10,FALSE)</f>
        <v>#N/A</v>
      </c>
      <c r="O1785" t="e">
        <f>VLOOKUP(J1785,银行退!A:K,11,FALSE)</f>
        <v>#N/A</v>
      </c>
    </row>
    <row r="1786" spans="1:15">
      <c r="A1786" s="1" t="s">
        <v>19598</v>
      </c>
      <c r="B1786" s="1" t="s">
        <v>19599</v>
      </c>
      <c r="C1786" s="1" t="s">
        <v>6971</v>
      </c>
      <c r="D1786" s="1" t="s">
        <v>6972</v>
      </c>
      <c r="E1786" s="1" t="s">
        <v>6973</v>
      </c>
      <c r="F1786" s="2">
        <v>200</v>
      </c>
      <c r="G1786" s="1" t="s">
        <v>711</v>
      </c>
      <c r="H1786" s="1" t="s">
        <v>514</v>
      </c>
      <c r="I1786" s="1" t="s">
        <v>515</v>
      </c>
      <c r="J1786" s="1" t="s">
        <v>19600</v>
      </c>
      <c r="K1786" s="1" t="s">
        <v>19601</v>
      </c>
      <c r="L1786" t="e">
        <f>VLOOKUP(B1786,HIS退!B:F,5,FALSE)</f>
        <v>#N/A</v>
      </c>
      <c r="M1786">
        <f>VLOOKUP(J1786,银行退!A:F,6,FALSE)</f>
        <v>200</v>
      </c>
      <c r="N1786" t="e">
        <f>VLOOKUP(J1786,银行退!A:J,10,FALSE)</f>
        <v>#N/A</v>
      </c>
      <c r="O1786" t="e">
        <f>VLOOKUP(J1786,银行退!A:K,11,FALSE)</f>
        <v>#N/A</v>
      </c>
    </row>
    <row r="1787" spans="1:15">
      <c r="A1787" s="1" t="s">
        <v>19602</v>
      </c>
      <c r="B1787" s="1" t="s">
        <v>19603</v>
      </c>
      <c r="C1787" s="1" t="s">
        <v>19604</v>
      </c>
      <c r="D1787" s="1" t="s">
        <v>372</v>
      </c>
      <c r="E1787" s="1" t="s">
        <v>373</v>
      </c>
      <c r="F1787" s="2">
        <v>7000</v>
      </c>
      <c r="G1787" s="1" t="s">
        <v>711</v>
      </c>
      <c r="H1787" s="1" t="s">
        <v>517</v>
      </c>
      <c r="I1787" s="1" t="s">
        <v>122</v>
      </c>
      <c r="J1787" s="1" t="s">
        <v>19605</v>
      </c>
      <c r="K1787" s="1" t="s">
        <v>614</v>
      </c>
      <c r="L1787" t="e">
        <f>VLOOKUP(B1787,HIS退!B:F,5,FALSE)</f>
        <v>#N/A</v>
      </c>
      <c r="M1787">
        <f>VLOOKUP(J1787,银行退!A:F,6,FALSE)</f>
        <v>7000</v>
      </c>
      <c r="N1787" t="e">
        <f>VLOOKUP(J1787,银行退!A:J,10,FALSE)</f>
        <v>#N/A</v>
      </c>
      <c r="O1787" t="str">
        <f>VLOOKUP(J1787,银行退!A:K,11,FALSE)</f>
        <v>20170810</v>
      </c>
    </row>
    <row r="1788" spans="1:15">
      <c r="A1788" s="1" t="s">
        <v>19606</v>
      </c>
      <c r="B1788" s="1" t="s">
        <v>19607</v>
      </c>
      <c r="C1788" s="1" t="s">
        <v>6976</v>
      </c>
      <c r="D1788" s="1" t="s">
        <v>6977</v>
      </c>
      <c r="E1788" s="1" t="s">
        <v>6978</v>
      </c>
      <c r="F1788" s="2">
        <v>169</v>
      </c>
      <c r="G1788" s="1" t="s">
        <v>711</v>
      </c>
      <c r="H1788" s="1" t="s">
        <v>514</v>
      </c>
      <c r="I1788" s="1" t="s">
        <v>515</v>
      </c>
      <c r="J1788" s="1" t="s">
        <v>19608</v>
      </c>
      <c r="K1788" s="1" t="s">
        <v>19609</v>
      </c>
      <c r="L1788" t="e">
        <f>VLOOKUP(B1788,HIS退!B:F,5,FALSE)</f>
        <v>#N/A</v>
      </c>
      <c r="M1788">
        <f>VLOOKUP(J1788,银行退!A:F,6,FALSE)</f>
        <v>169</v>
      </c>
      <c r="N1788" t="e">
        <f>VLOOKUP(J1788,银行退!A:J,10,FALSE)</f>
        <v>#N/A</v>
      </c>
      <c r="O1788" t="e">
        <f>VLOOKUP(J1788,银行退!A:K,11,FALSE)</f>
        <v>#N/A</v>
      </c>
    </row>
    <row r="1789" spans="1:15">
      <c r="A1789" s="1" t="s">
        <v>19610</v>
      </c>
      <c r="B1789" s="1" t="s">
        <v>19611</v>
      </c>
      <c r="C1789" s="1" t="s">
        <v>6980</v>
      </c>
      <c r="D1789" s="1" t="s">
        <v>6981</v>
      </c>
      <c r="E1789" s="1" t="s">
        <v>6982</v>
      </c>
      <c r="F1789" s="2">
        <v>3000</v>
      </c>
      <c r="G1789" s="1" t="s">
        <v>711</v>
      </c>
      <c r="H1789" s="1" t="s">
        <v>514</v>
      </c>
      <c r="I1789" s="1" t="s">
        <v>515</v>
      </c>
      <c r="J1789" s="1" t="s">
        <v>19612</v>
      </c>
      <c r="K1789" s="1" t="s">
        <v>605</v>
      </c>
      <c r="L1789" t="e">
        <f>VLOOKUP(B1789,HIS退!B:F,5,FALSE)</f>
        <v>#N/A</v>
      </c>
      <c r="M1789">
        <f>VLOOKUP(J1789,银行退!A:F,6,FALSE)</f>
        <v>3000</v>
      </c>
      <c r="N1789" t="e">
        <f>VLOOKUP(J1789,银行退!A:J,10,FALSE)</f>
        <v>#N/A</v>
      </c>
      <c r="O1789" t="e">
        <f>VLOOKUP(J1789,银行退!A:K,11,FALSE)</f>
        <v>#N/A</v>
      </c>
    </row>
    <row r="1790" spans="1:15">
      <c r="A1790" s="1" t="s">
        <v>19613</v>
      </c>
      <c r="B1790" s="1" t="s">
        <v>19614</v>
      </c>
      <c r="C1790" s="1" t="s">
        <v>19615</v>
      </c>
      <c r="D1790" s="1" t="s">
        <v>6984</v>
      </c>
      <c r="E1790" s="1" t="s">
        <v>6985</v>
      </c>
      <c r="F1790" s="2">
        <v>362.42</v>
      </c>
      <c r="G1790" s="1" t="s">
        <v>711</v>
      </c>
      <c r="H1790" s="1" t="s">
        <v>517</v>
      </c>
      <c r="I1790" s="1" t="s">
        <v>122</v>
      </c>
      <c r="J1790" s="1" t="s">
        <v>19616</v>
      </c>
      <c r="K1790" s="1" t="s">
        <v>19617</v>
      </c>
      <c r="L1790" t="e">
        <f>VLOOKUP(B1790,HIS退!B:F,5,FALSE)</f>
        <v>#N/A</v>
      </c>
      <c r="M1790">
        <f>VLOOKUP(J1790,银行退!A:F,6,FALSE)</f>
        <v>362.42</v>
      </c>
      <c r="N1790" t="e">
        <f>VLOOKUP(J1790,银行退!A:J,10,FALSE)</f>
        <v>#N/A</v>
      </c>
      <c r="O1790" t="str">
        <f>VLOOKUP(J1790,银行退!A:K,11,FALSE)</f>
        <v>20170810</v>
      </c>
    </row>
    <row r="1791" spans="1:15">
      <c r="A1791" s="1" t="s">
        <v>57</v>
      </c>
      <c r="B1791" s="1" t="s">
        <v>19618</v>
      </c>
      <c r="C1791" s="1" t="s">
        <v>19619</v>
      </c>
      <c r="D1791" s="1" t="s">
        <v>6987</v>
      </c>
      <c r="E1791" s="1" t="s">
        <v>6988</v>
      </c>
      <c r="F1791" s="2">
        <v>350</v>
      </c>
      <c r="G1791" s="1" t="s">
        <v>711</v>
      </c>
      <c r="H1791" s="1" t="s">
        <v>517</v>
      </c>
      <c r="I1791" s="1" t="s">
        <v>122</v>
      </c>
      <c r="J1791" s="1" t="s">
        <v>19620</v>
      </c>
      <c r="K1791" s="1" t="s">
        <v>19621</v>
      </c>
      <c r="L1791" t="e">
        <f>VLOOKUP(B1791,HIS退!B:F,5,FALSE)</f>
        <v>#N/A</v>
      </c>
      <c r="M1791">
        <f>VLOOKUP(J1791,银行退!A:F,6,FALSE)</f>
        <v>350</v>
      </c>
      <c r="N1791" t="e">
        <f>VLOOKUP(J1791,银行退!A:J,10,FALSE)</f>
        <v>#N/A</v>
      </c>
      <c r="O1791" t="str">
        <f>VLOOKUP(J1791,银行退!A:K,11,FALSE)</f>
        <v>20170810</v>
      </c>
    </row>
    <row r="1792" spans="1:15">
      <c r="A1792" s="1" t="s">
        <v>19622</v>
      </c>
      <c r="B1792" s="1" t="s">
        <v>19623</v>
      </c>
      <c r="C1792" s="1" t="s">
        <v>6990</v>
      </c>
      <c r="D1792" s="1" t="s">
        <v>6991</v>
      </c>
      <c r="E1792" s="1" t="s">
        <v>6992</v>
      </c>
      <c r="F1792" s="2">
        <v>420.5</v>
      </c>
      <c r="G1792" s="1" t="s">
        <v>711</v>
      </c>
      <c r="H1792" s="1" t="s">
        <v>514</v>
      </c>
      <c r="I1792" s="1" t="s">
        <v>515</v>
      </c>
      <c r="J1792" s="1" t="s">
        <v>19624</v>
      </c>
      <c r="K1792" s="1" t="s">
        <v>54</v>
      </c>
      <c r="L1792" t="e">
        <f>VLOOKUP(B1792,HIS退!B:F,5,FALSE)</f>
        <v>#N/A</v>
      </c>
      <c r="M1792">
        <f>VLOOKUP(J1792,银行退!A:F,6,FALSE)</f>
        <v>420.5</v>
      </c>
      <c r="N1792" t="e">
        <f>VLOOKUP(J1792,银行退!A:J,10,FALSE)</f>
        <v>#N/A</v>
      </c>
      <c r="O1792" t="e">
        <f>VLOOKUP(J1792,银行退!A:K,11,FALSE)</f>
        <v>#N/A</v>
      </c>
    </row>
    <row r="1793" spans="1:15">
      <c r="A1793" s="1" t="s">
        <v>19625</v>
      </c>
      <c r="B1793" s="1" t="s">
        <v>19626</v>
      </c>
      <c r="C1793" s="1" t="s">
        <v>19627</v>
      </c>
      <c r="D1793" s="1" t="s">
        <v>6994</v>
      </c>
      <c r="E1793" s="1" t="s">
        <v>6995</v>
      </c>
      <c r="F1793" s="2">
        <v>40</v>
      </c>
      <c r="G1793" s="1" t="s">
        <v>711</v>
      </c>
      <c r="H1793" s="1" t="s">
        <v>517</v>
      </c>
      <c r="I1793" s="1" t="s">
        <v>122</v>
      </c>
      <c r="J1793" s="1" t="s">
        <v>19628</v>
      </c>
      <c r="K1793" s="1" t="s">
        <v>19629</v>
      </c>
      <c r="L1793" t="e">
        <f>VLOOKUP(B1793,HIS退!B:F,5,FALSE)</f>
        <v>#N/A</v>
      </c>
      <c r="M1793">
        <f>VLOOKUP(J1793,银行退!A:F,6,FALSE)</f>
        <v>40</v>
      </c>
      <c r="N1793" t="e">
        <f>VLOOKUP(J1793,银行退!A:J,10,FALSE)</f>
        <v>#N/A</v>
      </c>
      <c r="O1793" t="str">
        <f>VLOOKUP(J1793,银行退!A:K,11,FALSE)</f>
        <v>20170810</v>
      </c>
    </row>
    <row r="1794" spans="1:15">
      <c r="A1794" s="1" t="s">
        <v>19630</v>
      </c>
      <c r="B1794" s="1" t="s">
        <v>19631</v>
      </c>
      <c r="C1794" s="1" t="s">
        <v>6997</v>
      </c>
      <c r="D1794" s="1" t="s">
        <v>6998</v>
      </c>
      <c r="E1794" s="1" t="s">
        <v>6988</v>
      </c>
      <c r="F1794" s="2">
        <v>59134.41</v>
      </c>
      <c r="G1794" s="1" t="s">
        <v>711</v>
      </c>
      <c r="H1794" s="1" t="s">
        <v>514</v>
      </c>
      <c r="I1794" s="1" t="s">
        <v>515</v>
      </c>
      <c r="J1794" s="1" t="s">
        <v>19632</v>
      </c>
      <c r="K1794" s="1" t="s">
        <v>19621</v>
      </c>
      <c r="L1794" t="e">
        <f>VLOOKUP(B1794,HIS退!B:F,5,FALSE)</f>
        <v>#N/A</v>
      </c>
      <c r="M1794">
        <f>VLOOKUP(J1794,银行退!A:F,6,FALSE)</f>
        <v>59134.41</v>
      </c>
      <c r="N1794" t="e">
        <f>VLOOKUP(J1794,银行退!A:J,10,FALSE)</f>
        <v>#N/A</v>
      </c>
      <c r="O1794" t="e">
        <f>VLOOKUP(J1794,银行退!A:K,11,FALSE)</f>
        <v>#N/A</v>
      </c>
    </row>
    <row r="1795" spans="1:15">
      <c r="A1795" s="1" t="s">
        <v>19633</v>
      </c>
      <c r="B1795" s="1" t="s">
        <v>19634</v>
      </c>
      <c r="C1795" s="1" t="s">
        <v>7000</v>
      </c>
      <c r="D1795" s="1" t="s">
        <v>7001</v>
      </c>
      <c r="E1795" s="1" t="s">
        <v>7002</v>
      </c>
      <c r="F1795" s="2">
        <v>213.54</v>
      </c>
      <c r="G1795" s="1" t="s">
        <v>711</v>
      </c>
      <c r="H1795" s="1" t="s">
        <v>514</v>
      </c>
      <c r="I1795" s="1" t="s">
        <v>515</v>
      </c>
      <c r="J1795" s="1" t="s">
        <v>19635</v>
      </c>
      <c r="K1795" s="1" t="s">
        <v>19636</v>
      </c>
      <c r="L1795" t="e">
        <f>VLOOKUP(B1795,HIS退!B:F,5,FALSE)</f>
        <v>#N/A</v>
      </c>
      <c r="M1795">
        <f>VLOOKUP(J1795,银行退!A:F,6,FALSE)</f>
        <v>213.54</v>
      </c>
      <c r="N1795" t="e">
        <f>VLOOKUP(J1795,银行退!A:J,10,FALSE)</f>
        <v>#N/A</v>
      </c>
      <c r="O1795" t="e">
        <f>VLOOKUP(J1795,银行退!A:K,11,FALSE)</f>
        <v>#N/A</v>
      </c>
    </row>
    <row r="1796" spans="1:15">
      <c r="A1796" s="1" t="s">
        <v>19637</v>
      </c>
      <c r="B1796" s="1" t="s">
        <v>19638</v>
      </c>
      <c r="C1796" s="1" t="s">
        <v>7004</v>
      </c>
      <c r="D1796" s="1" t="s">
        <v>7005</v>
      </c>
      <c r="E1796" s="1" t="s">
        <v>7006</v>
      </c>
      <c r="F1796" s="2">
        <v>1280</v>
      </c>
      <c r="G1796" s="1" t="s">
        <v>711</v>
      </c>
      <c r="H1796" s="1" t="s">
        <v>514</v>
      </c>
      <c r="I1796" s="1" t="s">
        <v>515</v>
      </c>
      <c r="J1796" s="1" t="s">
        <v>19639</v>
      </c>
      <c r="K1796" s="1" t="s">
        <v>19640</v>
      </c>
      <c r="L1796" t="e">
        <f>VLOOKUP(B1796,HIS退!B:F,5,FALSE)</f>
        <v>#N/A</v>
      </c>
      <c r="M1796">
        <f>VLOOKUP(J1796,银行退!A:F,6,FALSE)</f>
        <v>1280</v>
      </c>
      <c r="N1796" t="e">
        <f>VLOOKUP(J1796,银行退!A:J,10,FALSE)</f>
        <v>#N/A</v>
      </c>
      <c r="O1796" t="e">
        <f>VLOOKUP(J1796,银行退!A:K,11,FALSE)</f>
        <v>#N/A</v>
      </c>
    </row>
    <row r="1797" spans="1:15">
      <c r="A1797" s="1" t="s">
        <v>19641</v>
      </c>
      <c r="B1797" s="1" t="s">
        <v>19642</v>
      </c>
      <c r="C1797" s="1" t="s">
        <v>7007</v>
      </c>
      <c r="D1797" s="1" t="s">
        <v>7008</v>
      </c>
      <c r="E1797" s="1" t="s">
        <v>7009</v>
      </c>
      <c r="F1797" s="2">
        <v>123.42</v>
      </c>
      <c r="G1797" s="1" t="s">
        <v>711</v>
      </c>
      <c r="H1797" s="1" t="s">
        <v>514</v>
      </c>
      <c r="I1797" s="1" t="s">
        <v>515</v>
      </c>
      <c r="J1797" s="1" t="s">
        <v>19643</v>
      </c>
      <c r="K1797" s="1" t="s">
        <v>19644</v>
      </c>
      <c r="L1797" t="e">
        <f>VLOOKUP(B1797,HIS退!B:F,5,FALSE)</f>
        <v>#N/A</v>
      </c>
      <c r="M1797">
        <f>VLOOKUP(J1797,银行退!A:F,6,FALSE)</f>
        <v>123.42</v>
      </c>
      <c r="N1797" t="e">
        <f>VLOOKUP(J1797,银行退!A:J,10,FALSE)</f>
        <v>#N/A</v>
      </c>
      <c r="O1797" t="e">
        <f>VLOOKUP(J1797,银行退!A:K,11,FALSE)</f>
        <v>#N/A</v>
      </c>
    </row>
    <row r="1798" spans="1:15">
      <c r="A1798" s="1" t="s">
        <v>19645</v>
      </c>
      <c r="B1798" s="1" t="s">
        <v>19646</v>
      </c>
      <c r="C1798" s="1" t="s">
        <v>7011</v>
      </c>
      <c r="D1798" s="1" t="s">
        <v>7012</v>
      </c>
      <c r="E1798" s="1" t="s">
        <v>7013</v>
      </c>
      <c r="F1798" s="2">
        <v>305.98</v>
      </c>
      <c r="G1798" s="1" t="s">
        <v>711</v>
      </c>
      <c r="H1798" s="1" t="s">
        <v>514</v>
      </c>
      <c r="I1798" s="1" t="s">
        <v>515</v>
      </c>
      <c r="J1798" s="1" t="s">
        <v>19647</v>
      </c>
      <c r="K1798" s="1" t="s">
        <v>19648</v>
      </c>
      <c r="L1798" t="e">
        <f>VLOOKUP(B1798,HIS退!B:F,5,FALSE)</f>
        <v>#N/A</v>
      </c>
      <c r="M1798">
        <f>VLOOKUP(J1798,银行退!A:F,6,FALSE)</f>
        <v>305.98</v>
      </c>
      <c r="N1798" t="e">
        <f>VLOOKUP(J1798,银行退!A:J,10,FALSE)</f>
        <v>#N/A</v>
      </c>
      <c r="O1798" t="e">
        <f>VLOOKUP(J1798,银行退!A:K,11,FALSE)</f>
        <v>#N/A</v>
      </c>
    </row>
    <row r="1799" spans="1:15">
      <c r="A1799" s="1" t="s">
        <v>19649</v>
      </c>
      <c r="B1799" s="1" t="s">
        <v>19650</v>
      </c>
      <c r="C1799" s="1" t="s">
        <v>7015</v>
      </c>
      <c r="D1799" s="1" t="s">
        <v>7016</v>
      </c>
      <c r="E1799" s="1" t="s">
        <v>7017</v>
      </c>
      <c r="F1799" s="2">
        <v>2026.06</v>
      </c>
      <c r="G1799" s="1" t="s">
        <v>711</v>
      </c>
      <c r="H1799" s="1" t="s">
        <v>514</v>
      </c>
      <c r="I1799" s="1" t="s">
        <v>515</v>
      </c>
      <c r="J1799" s="1" t="s">
        <v>19651</v>
      </c>
      <c r="K1799" s="1" t="s">
        <v>19652</v>
      </c>
      <c r="L1799" t="e">
        <f>VLOOKUP(B1799,HIS退!B:F,5,FALSE)</f>
        <v>#N/A</v>
      </c>
      <c r="M1799">
        <f>VLOOKUP(J1799,银行退!A:F,6,FALSE)</f>
        <v>2026.06</v>
      </c>
      <c r="N1799" t="e">
        <f>VLOOKUP(J1799,银行退!A:J,10,FALSE)</f>
        <v>#N/A</v>
      </c>
      <c r="O1799" t="e">
        <f>VLOOKUP(J1799,银行退!A:K,11,FALSE)</f>
        <v>#N/A</v>
      </c>
    </row>
    <row r="1800" spans="1:15">
      <c r="A1800" s="1" t="s">
        <v>19653</v>
      </c>
      <c r="B1800" s="1" t="s">
        <v>19654</v>
      </c>
      <c r="C1800" s="1" t="s">
        <v>7019</v>
      </c>
      <c r="D1800" s="1" t="s">
        <v>7020</v>
      </c>
      <c r="E1800" s="1" t="s">
        <v>7021</v>
      </c>
      <c r="F1800" s="2">
        <v>510.8</v>
      </c>
      <c r="G1800" s="1" t="s">
        <v>711</v>
      </c>
      <c r="H1800" s="1" t="s">
        <v>514</v>
      </c>
      <c r="I1800" s="1" t="s">
        <v>515</v>
      </c>
      <c r="J1800" s="1" t="s">
        <v>19655</v>
      </c>
      <c r="K1800" s="1" t="s">
        <v>19656</v>
      </c>
      <c r="L1800" t="e">
        <f>VLOOKUP(B1800,HIS退!B:F,5,FALSE)</f>
        <v>#N/A</v>
      </c>
      <c r="M1800">
        <f>VLOOKUP(J1800,银行退!A:F,6,FALSE)</f>
        <v>510.8</v>
      </c>
      <c r="N1800" t="e">
        <f>VLOOKUP(J1800,银行退!A:J,10,FALSE)</f>
        <v>#N/A</v>
      </c>
      <c r="O1800" t="e">
        <f>VLOOKUP(J1800,银行退!A:K,11,FALSE)</f>
        <v>#N/A</v>
      </c>
    </row>
    <row r="1801" spans="1:15">
      <c r="A1801" s="1" t="s">
        <v>19657</v>
      </c>
      <c r="B1801" s="1" t="s">
        <v>19658</v>
      </c>
      <c r="C1801" s="1" t="s">
        <v>7023</v>
      </c>
      <c r="D1801" s="1" t="s">
        <v>7024</v>
      </c>
      <c r="E1801" s="1" t="s">
        <v>7025</v>
      </c>
      <c r="F1801" s="2">
        <v>1627.5</v>
      </c>
      <c r="G1801" s="1" t="s">
        <v>711</v>
      </c>
      <c r="H1801" s="1" t="s">
        <v>514</v>
      </c>
      <c r="I1801" s="1" t="s">
        <v>515</v>
      </c>
      <c r="J1801" s="1" t="s">
        <v>19659</v>
      </c>
      <c r="K1801" s="1" t="s">
        <v>19660</v>
      </c>
      <c r="L1801" t="e">
        <f>VLOOKUP(B1801,HIS退!B:F,5,FALSE)</f>
        <v>#N/A</v>
      </c>
      <c r="M1801">
        <f>VLOOKUP(J1801,银行退!A:F,6,FALSE)</f>
        <v>1627.5</v>
      </c>
      <c r="N1801" t="e">
        <f>VLOOKUP(J1801,银行退!A:J,10,FALSE)</f>
        <v>#N/A</v>
      </c>
      <c r="O1801" t="e">
        <f>VLOOKUP(J1801,银行退!A:K,11,FALSE)</f>
        <v>#N/A</v>
      </c>
    </row>
    <row r="1802" spans="1:15">
      <c r="A1802" s="1" t="s">
        <v>19661</v>
      </c>
      <c r="B1802" s="1" t="s">
        <v>19662</v>
      </c>
      <c r="C1802" s="1" t="s">
        <v>7027</v>
      </c>
      <c r="D1802" s="1" t="s">
        <v>7028</v>
      </c>
      <c r="E1802" s="1" t="s">
        <v>7029</v>
      </c>
      <c r="F1802" s="2">
        <v>500</v>
      </c>
      <c r="G1802" s="1" t="s">
        <v>711</v>
      </c>
      <c r="H1802" s="1" t="s">
        <v>514</v>
      </c>
      <c r="I1802" s="1" t="s">
        <v>515</v>
      </c>
      <c r="J1802" s="1" t="s">
        <v>19663</v>
      </c>
      <c r="K1802" s="1" t="s">
        <v>19664</v>
      </c>
      <c r="L1802" t="e">
        <f>VLOOKUP(B1802,HIS退!B:F,5,FALSE)</f>
        <v>#N/A</v>
      </c>
      <c r="M1802">
        <f>VLOOKUP(J1802,银行退!A:F,6,FALSE)</f>
        <v>500</v>
      </c>
      <c r="N1802" t="e">
        <f>VLOOKUP(J1802,银行退!A:J,10,FALSE)</f>
        <v>#N/A</v>
      </c>
      <c r="O1802" t="e">
        <f>VLOOKUP(J1802,银行退!A:K,11,FALSE)</f>
        <v>#N/A</v>
      </c>
    </row>
    <row r="1803" spans="1:15">
      <c r="A1803" s="1" t="s">
        <v>19665</v>
      </c>
      <c r="B1803" s="1" t="s">
        <v>19666</v>
      </c>
      <c r="C1803" s="1" t="s">
        <v>7031</v>
      </c>
      <c r="D1803" s="1" t="s">
        <v>7032</v>
      </c>
      <c r="E1803" s="1" t="s">
        <v>7033</v>
      </c>
      <c r="F1803" s="2">
        <v>200</v>
      </c>
      <c r="G1803" s="1" t="s">
        <v>711</v>
      </c>
      <c r="H1803" s="1" t="s">
        <v>514</v>
      </c>
      <c r="I1803" s="1" t="s">
        <v>515</v>
      </c>
      <c r="J1803" s="1" t="s">
        <v>19667</v>
      </c>
      <c r="K1803" s="1" t="s">
        <v>589</v>
      </c>
      <c r="L1803" t="e">
        <f>VLOOKUP(B1803,HIS退!B:F,5,FALSE)</f>
        <v>#N/A</v>
      </c>
      <c r="M1803">
        <f>VLOOKUP(J1803,银行退!A:F,6,FALSE)</f>
        <v>200</v>
      </c>
      <c r="N1803" t="e">
        <f>VLOOKUP(J1803,银行退!A:J,10,FALSE)</f>
        <v>#N/A</v>
      </c>
      <c r="O1803" t="e">
        <f>VLOOKUP(J1803,银行退!A:K,11,FALSE)</f>
        <v>#N/A</v>
      </c>
    </row>
    <row r="1804" spans="1:15">
      <c r="A1804" s="1" t="s">
        <v>19668</v>
      </c>
      <c r="B1804" s="1" t="s">
        <v>19669</v>
      </c>
      <c r="C1804" s="1" t="s">
        <v>7035</v>
      </c>
      <c r="D1804" s="1" t="s">
        <v>7036</v>
      </c>
      <c r="E1804" s="1" t="s">
        <v>7037</v>
      </c>
      <c r="F1804" s="2">
        <v>41</v>
      </c>
      <c r="G1804" s="1" t="s">
        <v>711</v>
      </c>
      <c r="H1804" s="1" t="s">
        <v>514</v>
      </c>
      <c r="I1804" s="1" t="s">
        <v>515</v>
      </c>
      <c r="J1804" s="1" t="s">
        <v>19670</v>
      </c>
      <c r="K1804" s="1" t="s">
        <v>19671</v>
      </c>
      <c r="L1804" t="e">
        <f>VLOOKUP(B1804,HIS退!B:F,5,FALSE)</f>
        <v>#N/A</v>
      </c>
      <c r="M1804">
        <f>VLOOKUP(J1804,银行退!A:F,6,FALSE)</f>
        <v>41</v>
      </c>
      <c r="N1804" t="e">
        <f>VLOOKUP(J1804,银行退!A:J,10,FALSE)</f>
        <v>#N/A</v>
      </c>
      <c r="O1804" t="e">
        <f>VLOOKUP(J1804,银行退!A:K,11,FALSE)</f>
        <v>#N/A</v>
      </c>
    </row>
    <row r="1805" spans="1:15">
      <c r="A1805" s="1" t="s">
        <v>19672</v>
      </c>
      <c r="B1805" s="1" t="s">
        <v>19673</v>
      </c>
      <c r="C1805" s="1" t="s">
        <v>7039</v>
      </c>
      <c r="D1805" s="1" t="s">
        <v>7040</v>
      </c>
      <c r="E1805" s="1" t="s">
        <v>7041</v>
      </c>
      <c r="F1805" s="2">
        <v>12048.25</v>
      </c>
      <c r="G1805" s="1" t="s">
        <v>711</v>
      </c>
      <c r="H1805" s="1" t="s">
        <v>514</v>
      </c>
      <c r="I1805" s="1" t="s">
        <v>515</v>
      </c>
      <c r="J1805" s="1" t="s">
        <v>19674</v>
      </c>
      <c r="K1805" s="1" t="s">
        <v>19675</v>
      </c>
      <c r="L1805" t="e">
        <f>VLOOKUP(B1805,HIS退!B:F,5,FALSE)</f>
        <v>#N/A</v>
      </c>
      <c r="M1805">
        <f>VLOOKUP(J1805,银行退!A:F,6,FALSE)</f>
        <v>12048.25</v>
      </c>
      <c r="N1805" t="e">
        <f>VLOOKUP(J1805,银行退!A:J,10,FALSE)</f>
        <v>#N/A</v>
      </c>
      <c r="O1805" t="e">
        <f>VLOOKUP(J1805,银行退!A:K,11,FALSE)</f>
        <v>#N/A</v>
      </c>
    </row>
    <row r="1806" spans="1:15">
      <c r="A1806" s="1" t="s">
        <v>19676</v>
      </c>
      <c r="B1806" s="1" t="s">
        <v>19677</v>
      </c>
      <c r="C1806" s="1" t="s">
        <v>7043</v>
      </c>
      <c r="D1806" s="1" t="s">
        <v>7008</v>
      </c>
      <c r="E1806" s="1" t="s">
        <v>7009</v>
      </c>
      <c r="F1806" s="2">
        <v>20</v>
      </c>
      <c r="G1806" s="1" t="s">
        <v>711</v>
      </c>
      <c r="H1806" s="1" t="s">
        <v>514</v>
      </c>
      <c r="I1806" s="1" t="s">
        <v>515</v>
      </c>
      <c r="J1806" s="1" t="s">
        <v>19678</v>
      </c>
      <c r="K1806" s="1" t="s">
        <v>19644</v>
      </c>
      <c r="L1806" t="e">
        <f>VLOOKUP(B1806,HIS退!B:F,5,FALSE)</f>
        <v>#N/A</v>
      </c>
      <c r="M1806">
        <f>VLOOKUP(J1806,银行退!A:F,6,FALSE)</f>
        <v>20</v>
      </c>
      <c r="N1806" t="e">
        <f>VLOOKUP(J1806,银行退!A:J,10,FALSE)</f>
        <v>#N/A</v>
      </c>
      <c r="O1806" t="e">
        <f>VLOOKUP(J1806,银行退!A:K,11,FALSE)</f>
        <v>#N/A</v>
      </c>
    </row>
    <row r="1807" spans="1:15">
      <c r="A1807" s="1" t="s">
        <v>19679</v>
      </c>
      <c r="B1807" s="1" t="s">
        <v>19680</v>
      </c>
      <c r="C1807" s="1" t="s">
        <v>19681</v>
      </c>
      <c r="D1807" s="1" t="s">
        <v>7045</v>
      </c>
      <c r="E1807" s="1" t="s">
        <v>7046</v>
      </c>
      <c r="F1807" s="2">
        <v>1007</v>
      </c>
      <c r="G1807" s="1" t="s">
        <v>711</v>
      </c>
      <c r="H1807" s="1" t="s">
        <v>517</v>
      </c>
      <c r="I1807" s="1" t="s">
        <v>517</v>
      </c>
      <c r="J1807" s="1" t="s">
        <v>19682</v>
      </c>
      <c r="K1807" s="1" t="s">
        <v>19683</v>
      </c>
      <c r="L1807" t="e">
        <f>VLOOKUP(B1807,HIS退!B:F,5,FALSE)</f>
        <v>#N/A</v>
      </c>
      <c r="M1807">
        <f>VLOOKUP(J1807,银行退!A:F,6,FALSE)</f>
        <v>1007</v>
      </c>
      <c r="N1807" t="e">
        <f>VLOOKUP(J1807,银行退!A:J,10,FALSE)</f>
        <v>#N/A</v>
      </c>
      <c r="O1807" t="str">
        <f>VLOOKUP(J1807,银行退!A:K,11,FALSE)</f>
        <v>20170811</v>
      </c>
    </row>
    <row r="1808" spans="1:15">
      <c r="A1808" s="1" t="s">
        <v>19684</v>
      </c>
      <c r="B1808" s="1" t="s">
        <v>19685</v>
      </c>
      <c r="C1808" s="1" t="s">
        <v>7048</v>
      </c>
      <c r="D1808" s="1" t="s">
        <v>410</v>
      </c>
      <c r="E1808" s="1" t="s">
        <v>411</v>
      </c>
      <c r="F1808" s="2">
        <v>1982</v>
      </c>
      <c r="G1808" s="1" t="s">
        <v>711</v>
      </c>
      <c r="H1808" s="1" t="s">
        <v>514</v>
      </c>
      <c r="I1808" s="1" t="s">
        <v>515</v>
      </c>
      <c r="J1808" s="1" t="s">
        <v>19686</v>
      </c>
      <c r="K1808" s="1" t="s">
        <v>630</v>
      </c>
      <c r="L1808" t="e">
        <f>VLOOKUP(B1808,HIS退!B:F,5,FALSE)</f>
        <v>#N/A</v>
      </c>
      <c r="M1808">
        <f>VLOOKUP(J1808,银行退!A:F,6,FALSE)</f>
        <v>1982</v>
      </c>
      <c r="N1808" t="e">
        <f>VLOOKUP(J1808,银行退!A:J,10,FALSE)</f>
        <v>#N/A</v>
      </c>
      <c r="O1808" t="e">
        <f>VLOOKUP(J1808,银行退!A:K,11,FALSE)</f>
        <v>#N/A</v>
      </c>
    </row>
    <row r="1809" spans="1:15">
      <c r="A1809" s="1" t="s">
        <v>19687</v>
      </c>
      <c r="B1809" s="1" t="s">
        <v>19688</v>
      </c>
      <c r="C1809" s="1" t="s">
        <v>7050</v>
      </c>
      <c r="D1809" s="1" t="s">
        <v>7051</v>
      </c>
      <c r="E1809" s="1" t="s">
        <v>7052</v>
      </c>
      <c r="F1809" s="2">
        <v>14000</v>
      </c>
      <c r="G1809" s="1" t="s">
        <v>711</v>
      </c>
      <c r="H1809" s="1" t="s">
        <v>514</v>
      </c>
      <c r="I1809" s="1" t="s">
        <v>515</v>
      </c>
      <c r="J1809" s="1" t="s">
        <v>19689</v>
      </c>
      <c r="K1809" s="1" t="s">
        <v>19690</v>
      </c>
      <c r="L1809" t="e">
        <f>VLOOKUP(B1809,HIS退!B:F,5,FALSE)</f>
        <v>#N/A</v>
      </c>
      <c r="M1809">
        <f>VLOOKUP(J1809,银行退!A:F,6,FALSE)</f>
        <v>14000</v>
      </c>
      <c r="N1809" t="e">
        <f>VLOOKUP(J1809,银行退!A:J,10,FALSE)</f>
        <v>#N/A</v>
      </c>
      <c r="O1809" t="e">
        <f>VLOOKUP(J1809,银行退!A:K,11,FALSE)</f>
        <v>#N/A</v>
      </c>
    </row>
    <row r="1810" spans="1:15">
      <c r="A1810" s="1" t="s">
        <v>19691</v>
      </c>
      <c r="B1810" s="1" t="s">
        <v>19692</v>
      </c>
      <c r="C1810" s="1" t="s">
        <v>7054</v>
      </c>
      <c r="D1810" s="1" t="s">
        <v>7055</v>
      </c>
      <c r="E1810" s="1" t="s">
        <v>7056</v>
      </c>
      <c r="F1810" s="2">
        <v>9.5</v>
      </c>
      <c r="G1810" s="1" t="s">
        <v>711</v>
      </c>
      <c r="H1810" s="1" t="s">
        <v>514</v>
      </c>
      <c r="I1810" s="1" t="s">
        <v>515</v>
      </c>
      <c r="J1810" s="1" t="s">
        <v>19693</v>
      </c>
      <c r="K1810" s="1" t="s">
        <v>19694</v>
      </c>
      <c r="L1810" t="e">
        <f>VLOOKUP(B1810,HIS退!B:F,5,FALSE)</f>
        <v>#N/A</v>
      </c>
      <c r="M1810">
        <f>VLOOKUP(J1810,银行退!A:F,6,FALSE)</f>
        <v>9.5</v>
      </c>
      <c r="N1810" t="e">
        <f>VLOOKUP(J1810,银行退!A:J,10,FALSE)</f>
        <v>#N/A</v>
      </c>
      <c r="O1810" t="e">
        <f>VLOOKUP(J1810,银行退!A:K,11,FALSE)</f>
        <v>#N/A</v>
      </c>
    </row>
    <row r="1811" spans="1:15">
      <c r="A1811" s="1" t="s">
        <v>19695</v>
      </c>
      <c r="B1811" s="1" t="s">
        <v>19696</v>
      </c>
      <c r="C1811" s="1" t="s">
        <v>19697</v>
      </c>
      <c r="D1811" s="1" t="s">
        <v>7058</v>
      </c>
      <c r="E1811" s="1" t="s">
        <v>7059</v>
      </c>
      <c r="F1811" s="2">
        <v>62.42</v>
      </c>
      <c r="G1811" s="1" t="s">
        <v>711</v>
      </c>
      <c r="H1811" s="1" t="s">
        <v>517</v>
      </c>
      <c r="I1811" s="1" t="s">
        <v>122</v>
      </c>
      <c r="J1811" s="1" t="s">
        <v>19698</v>
      </c>
      <c r="K1811" s="1" t="s">
        <v>19699</v>
      </c>
      <c r="L1811" t="e">
        <f>VLOOKUP(B1811,HIS退!B:F,5,FALSE)</f>
        <v>#N/A</v>
      </c>
      <c r="M1811">
        <f>VLOOKUP(J1811,银行退!A:F,6,FALSE)</f>
        <v>62.42</v>
      </c>
      <c r="N1811" t="e">
        <f>VLOOKUP(J1811,银行退!A:J,10,FALSE)</f>
        <v>#N/A</v>
      </c>
      <c r="O1811" t="str">
        <f>VLOOKUP(J1811,银行退!A:K,11,FALSE)</f>
        <v>20170810</v>
      </c>
    </row>
    <row r="1812" spans="1:15">
      <c r="A1812" s="1" t="s">
        <v>19700</v>
      </c>
      <c r="B1812" s="1" t="s">
        <v>19701</v>
      </c>
      <c r="C1812" s="1" t="s">
        <v>7061</v>
      </c>
      <c r="D1812" s="1" t="s">
        <v>7062</v>
      </c>
      <c r="E1812" s="1" t="s">
        <v>7063</v>
      </c>
      <c r="F1812" s="2">
        <v>341.33</v>
      </c>
      <c r="G1812" s="1" t="s">
        <v>711</v>
      </c>
      <c r="H1812" s="1" t="s">
        <v>514</v>
      </c>
      <c r="I1812" s="1" t="s">
        <v>515</v>
      </c>
      <c r="J1812" s="1" t="s">
        <v>19702</v>
      </c>
      <c r="K1812" s="1" t="s">
        <v>19703</v>
      </c>
      <c r="L1812" t="e">
        <f>VLOOKUP(B1812,HIS退!B:F,5,FALSE)</f>
        <v>#N/A</v>
      </c>
      <c r="M1812">
        <f>VLOOKUP(J1812,银行退!A:F,6,FALSE)</f>
        <v>341.33</v>
      </c>
      <c r="N1812" t="e">
        <f>VLOOKUP(J1812,银行退!A:J,10,FALSE)</f>
        <v>#N/A</v>
      </c>
      <c r="O1812" t="e">
        <f>VLOOKUP(J1812,银行退!A:K,11,FALSE)</f>
        <v>#N/A</v>
      </c>
    </row>
    <row r="1813" spans="1:15">
      <c r="A1813" s="1" t="s">
        <v>19704</v>
      </c>
      <c r="B1813" s="1" t="s">
        <v>19705</v>
      </c>
      <c r="C1813" s="1" t="s">
        <v>19706</v>
      </c>
      <c r="D1813" s="1" t="s">
        <v>7065</v>
      </c>
      <c r="E1813" s="1" t="s">
        <v>7066</v>
      </c>
      <c r="F1813" s="2">
        <v>33.659999999999997</v>
      </c>
      <c r="G1813" s="1" t="s">
        <v>711</v>
      </c>
      <c r="H1813" s="1" t="s">
        <v>517</v>
      </c>
      <c r="I1813" s="1" t="s">
        <v>517</v>
      </c>
      <c r="J1813" s="1" t="s">
        <v>19707</v>
      </c>
      <c r="K1813" s="1" t="s">
        <v>19708</v>
      </c>
      <c r="L1813" t="e">
        <f>VLOOKUP(B1813,HIS退!B:F,5,FALSE)</f>
        <v>#N/A</v>
      </c>
      <c r="M1813">
        <f>VLOOKUP(J1813,银行退!A:F,6,FALSE)</f>
        <v>33.659999999999997</v>
      </c>
      <c r="N1813" t="e">
        <f>VLOOKUP(J1813,银行退!A:J,10,FALSE)</f>
        <v>#N/A</v>
      </c>
      <c r="O1813" t="str">
        <f>VLOOKUP(J1813,银行退!A:K,11,FALSE)</f>
        <v>20170811</v>
      </c>
    </row>
    <row r="1814" spans="1:15">
      <c r="A1814" s="1" t="s">
        <v>19709</v>
      </c>
      <c r="B1814" s="1" t="s">
        <v>19710</v>
      </c>
      <c r="C1814" s="1" t="s">
        <v>7068</v>
      </c>
      <c r="D1814" s="1" t="s">
        <v>334</v>
      </c>
      <c r="E1814" s="1" t="s">
        <v>335</v>
      </c>
      <c r="F1814" s="2">
        <v>984.5</v>
      </c>
      <c r="G1814" s="1" t="s">
        <v>711</v>
      </c>
      <c r="H1814" s="1" t="s">
        <v>514</v>
      </c>
      <c r="I1814" s="1" t="s">
        <v>515</v>
      </c>
      <c r="J1814" s="1" t="s">
        <v>19711</v>
      </c>
      <c r="K1814" s="1" t="s">
        <v>600</v>
      </c>
      <c r="L1814" t="e">
        <f>VLOOKUP(B1814,HIS退!B:F,5,FALSE)</f>
        <v>#N/A</v>
      </c>
      <c r="M1814">
        <f>VLOOKUP(J1814,银行退!A:F,6,FALSE)</f>
        <v>984.5</v>
      </c>
      <c r="N1814" t="e">
        <f>VLOOKUP(J1814,银行退!A:J,10,FALSE)</f>
        <v>#N/A</v>
      </c>
      <c r="O1814" t="e">
        <f>VLOOKUP(J1814,银行退!A:K,11,FALSE)</f>
        <v>#N/A</v>
      </c>
    </row>
    <row r="1815" spans="1:15">
      <c r="A1815" s="1" t="s">
        <v>19712</v>
      </c>
      <c r="B1815" s="1" t="s">
        <v>19713</v>
      </c>
      <c r="C1815" s="1" t="s">
        <v>19714</v>
      </c>
      <c r="D1815" s="1" t="s">
        <v>6532</v>
      </c>
      <c r="E1815" s="1" t="s">
        <v>6533</v>
      </c>
      <c r="F1815" s="2">
        <v>3000</v>
      </c>
      <c r="G1815" s="1" t="s">
        <v>711</v>
      </c>
      <c r="H1815" s="1" t="s">
        <v>517</v>
      </c>
      <c r="I1815" s="1" t="s">
        <v>517</v>
      </c>
      <c r="J1815" s="1" t="s">
        <v>19715</v>
      </c>
      <c r="K1815" s="1" t="s">
        <v>19101</v>
      </c>
      <c r="L1815" t="e">
        <f>VLOOKUP(B1815,HIS退!B:F,5,FALSE)</f>
        <v>#N/A</v>
      </c>
      <c r="M1815">
        <f>VLOOKUP(J1815,银行退!A:F,6,FALSE)</f>
        <v>3000</v>
      </c>
      <c r="N1815" t="e">
        <f>VLOOKUP(J1815,银行退!A:J,10,FALSE)</f>
        <v>#N/A</v>
      </c>
      <c r="O1815" t="str">
        <f>VLOOKUP(J1815,银行退!A:K,11,FALSE)</f>
        <v>20170811</v>
      </c>
    </row>
    <row r="1816" spans="1:15">
      <c r="A1816" s="1" t="s">
        <v>19716</v>
      </c>
      <c r="B1816" s="1" t="s">
        <v>19717</v>
      </c>
      <c r="C1816" s="1" t="s">
        <v>7071</v>
      </c>
      <c r="D1816" s="1" t="s">
        <v>7072</v>
      </c>
      <c r="E1816" s="1" t="s">
        <v>7073</v>
      </c>
      <c r="F1816" s="2">
        <v>28</v>
      </c>
      <c r="G1816" s="1" t="s">
        <v>711</v>
      </c>
      <c r="H1816" s="1" t="s">
        <v>514</v>
      </c>
      <c r="I1816" s="1" t="s">
        <v>515</v>
      </c>
      <c r="J1816" s="1" t="s">
        <v>19718</v>
      </c>
      <c r="K1816" s="1" t="s">
        <v>19719</v>
      </c>
      <c r="L1816" t="e">
        <f>VLOOKUP(B1816,HIS退!B:F,5,FALSE)</f>
        <v>#N/A</v>
      </c>
      <c r="M1816">
        <f>VLOOKUP(J1816,银行退!A:F,6,FALSE)</f>
        <v>28</v>
      </c>
      <c r="N1816" t="e">
        <f>VLOOKUP(J1816,银行退!A:J,10,FALSE)</f>
        <v>#N/A</v>
      </c>
      <c r="O1816" t="e">
        <f>VLOOKUP(J1816,银行退!A:K,11,FALSE)</f>
        <v>#N/A</v>
      </c>
    </row>
    <row r="1817" spans="1:15">
      <c r="A1817" s="1" t="s">
        <v>19720</v>
      </c>
      <c r="B1817" s="1" t="s">
        <v>19721</v>
      </c>
      <c r="C1817" s="1" t="s">
        <v>7075</v>
      </c>
      <c r="D1817" s="1" t="s">
        <v>7076</v>
      </c>
      <c r="E1817" s="1" t="s">
        <v>7077</v>
      </c>
      <c r="F1817" s="2">
        <v>100</v>
      </c>
      <c r="G1817" s="1" t="s">
        <v>711</v>
      </c>
      <c r="H1817" s="1" t="s">
        <v>514</v>
      </c>
      <c r="I1817" s="1" t="s">
        <v>515</v>
      </c>
      <c r="J1817" s="1" t="s">
        <v>19722</v>
      </c>
      <c r="K1817" s="1" t="s">
        <v>19723</v>
      </c>
      <c r="L1817" t="e">
        <f>VLOOKUP(B1817,HIS退!B:F,5,FALSE)</f>
        <v>#N/A</v>
      </c>
      <c r="M1817">
        <f>VLOOKUP(J1817,银行退!A:F,6,FALSE)</f>
        <v>100</v>
      </c>
      <c r="N1817" t="e">
        <f>VLOOKUP(J1817,银行退!A:J,10,FALSE)</f>
        <v>#N/A</v>
      </c>
      <c r="O1817" t="e">
        <f>VLOOKUP(J1817,银行退!A:K,11,FALSE)</f>
        <v>#N/A</v>
      </c>
    </row>
    <row r="1818" spans="1:15">
      <c r="A1818" s="1" t="s">
        <v>19724</v>
      </c>
      <c r="B1818" s="1" t="s">
        <v>19725</v>
      </c>
      <c r="C1818" s="1" t="s">
        <v>7079</v>
      </c>
      <c r="D1818" s="1" t="s">
        <v>6141</v>
      </c>
      <c r="E1818" s="1" t="s">
        <v>6142</v>
      </c>
      <c r="F1818" s="2">
        <v>780</v>
      </c>
      <c r="G1818" s="1" t="s">
        <v>711</v>
      </c>
      <c r="H1818" s="1" t="s">
        <v>514</v>
      </c>
      <c r="I1818" s="1" t="s">
        <v>515</v>
      </c>
      <c r="J1818" s="1" t="s">
        <v>19726</v>
      </c>
      <c r="K1818" s="1" t="s">
        <v>18655</v>
      </c>
      <c r="L1818" t="e">
        <f>VLOOKUP(B1818,HIS退!B:F,5,FALSE)</f>
        <v>#N/A</v>
      </c>
      <c r="M1818">
        <f>VLOOKUP(J1818,银行退!A:F,6,FALSE)</f>
        <v>780</v>
      </c>
      <c r="N1818" t="e">
        <f>VLOOKUP(J1818,银行退!A:J,10,FALSE)</f>
        <v>#N/A</v>
      </c>
      <c r="O1818" t="e">
        <f>VLOOKUP(J1818,银行退!A:K,11,FALSE)</f>
        <v>#N/A</v>
      </c>
    </row>
    <row r="1819" spans="1:15">
      <c r="A1819" s="1" t="s">
        <v>19727</v>
      </c>
      <c r="B1819" s="1" t="s">
        <v>19728</v>
      </c>
      <c r="C1819" s="1" t="s">
        <v>7081</v>
      </c>
      <c r="D1819" s="1" t="s">
        <v>7082</v>
      </c>
      <c r="E1819" s="1" t="s">
        <v>7083</v>
      </c>
      <c r="F1819" s="2">
        <v>2000</v>
      </c>
      <c r="G1819" s="1" t="s">
        <v>711</v>
      </c>
      <c r="H1819" s="1" t="s">
        <v>514</v>
      </c>
      <c r="I1819" s="1" t="s">
        <v>515</v>
      </c>
      <c r="J1819" s="1" t="s">
        <v>19729</v>
      </c>
      <c r="K1819" s="1" t="s">
        <v>19730</v>
      </c>
      <c r="L1819" t="e">
        <f>VLOOKUP(B1819,HIS退!B:F,5,FALSE)</f>
        <v>#N/A</v>
      </c>
      <c r="M1819">
        <f>VLOOKUP(J1819,银行退!A:F,6,FALSE)</f>
        <v>2000</v>
      </c>
      <c r="N1819" t="e">
        <f>VLOOKUP(J1819,银行退!A:J,10,FALSE)</f>
        <v>#N/A</v>
      </c>
      <c r="O1819" t="e">
        <f>VLOOKUP(J1819,银行退!A:K,11,FALSE)</f>
        <v>#N/A</v>
      </c>
    </row>
    <row r="1820" spans="1:15">
      <c r="A1820" s="1" t="s">
        <v>19731</v>
      </c>
      <c r="B1820" s="1" t="s">
        <v>19732</v>
      </c>
      <c r="C1820" s="1" t="s">
        <v>7085</v>
      </c>
      <c r="D1820" s="1" t="s">
        <v>7086</v>
      </c>
      <c r="E1820" s="1" t="s">
        <v>7087</v>
      </c>
      <c r="F1820" s="2">
        <v>230</v>
      </c>
      <c r="G1820" s="1" t="s">
        <v>711</v>
      </c>
      <c r="H1820" s="1" t="s">
        <v>514</v>
      </c>
      <c r="I1820" s="1" t="s">
        <v>515</v>
      </c>
      <c r="J1820" s="1" t="s">
        <v>19733</v>
      </c>
      <c r="K1820" s="1" t="s">
        <v>19734</v>
      </c>
      <c r="L1820" t="e">
        <f>VLOOKUP(B1820,HIS退!B:F,5,FALSE)</f>
        <v>#N/A</v>
      </c>
      <c r="M1820">
        <f>VLOOKUP(J1820,银行退!A:F,6,FALSE)</f>
        <v>230</v>
      </c>
      <c r="N1820" t="e">
        <f>VLOOKUP(J1820,银行退!A:J,10,FALSE)</f>
        <v>#N/A</v>
      </c>
      <c r="O1820" t="e">
        <f>VLOOKUP(J1820,银行退!A:K,11,FALSE)</f>
        <v>#N/A</v>
      </c>
    </row>
    <row r="1821" spans="1:15">
      <c r="A1821" s="1" t="s">
        <v>19735</v>
      </c>
      <c r="B1821" s="1" t="s">
        <v>19736</v>
      </c>
      <c r="C1821" s="1" t="s">
        <v>19737</v>
      </c>
      <c r="D1821" s="1" t="s">
        <v>6333</v>
      </c>
      <c r="E1821" s="1" t="s">
        <v>6334</v>
      </c>
      <c r="F1821" s="2">
        <v>5000</v>
      </c>
      <c r="G1821" s="1" t="s">
        <v>711</v>
      </c>
      <c r="H1821" s="1" t="s">
        <v>517</v>
      </c>
      <c r="I1821" s="1" t="s">
        <v>122</v>
      </c>
      <c r="J1821" s="1" t="s">
        <v>19738</v>
      </c>
      <c r="K1821" s="1" t="s">
        <v>18866</v>
      </c>
      <c r="L1821" t="e">
        <f>VLOOKUP(B1821,HIS退!B:F,5,FALSE)</f>
        <v>#N/A</v>
      </c>
      <c r="M1821">
        <f>VLOOKUP(J1821,银行退!A:F,6,FALSE)</f>
        <v>5000</v>
      </c>
      <c r="N1821" t="e">
        <f>VLOOKUP(J1821,银行退!A:J,10,FALSE)</f>
        <v>#N/A</v>
      </c>
      <c r="O1821" t="str">
        <f>VLOOKUP(J1821,银行退!A:K,11,FALSE)</f>
        <v>20170811</v>
      </c>
    </row>
    <row r="1822" spans="1:15">
      <c r="A1822" s="1" t="s">
        <v>19739</v>
      </c>
      <c r="B1822" s="1" t="s">
        <v>19740</v>
      </c>
      <c r="C1822" s="1" t="s">
        <v>7090</v>
      </c>
      <c r="D1822" s="1" t="s">
        <v>6776</v>
      </c>
      <c r="E1822" s="1" t="s">
        <v>6777</v>
      </c>
      <c r="F1822" s="2">
        <v>5066</v>
      </c>
      <c r="G1822" s="1" t="s">
        <v>711</v>
      </c>
      <c r="H1822" s="1" t="s">
        <v>514</v>
      </c>
      <c r="I1822" s="1" t="s">
        <v>515</v>
      </c>
      <c r="J1822" s="1" t="s">
        <v>19741</v>
      </c>
      <c r="K1822" s="1" t="s">
        <v>19379</v>
      </c>
      <c r="L1822" t="e">
        <f>VLOOKUP(B1822,HIS退!B:F,5,FALSE)</f>
        <v>#N/A</v>
      </c>
      <c r="M1822">
        <f>VLOOKUP(J1822,银行退!A:F,6,FALSE)</f>
        <v>5066</v>
      </c>
      <c r="N1822" t="e">
        <f>VLOOKUP(J1822,银行退!A:J,10,FALSE)</f>
        <v>#N/A</v>
      </c>
      <c r="O1822" t="e">
        <f>VLOOKUP(J1822,银行退!A:K,11,FALSE)</f>
        <v>#N/A</v>
      </c>
    </row>
    <row r="1823" spans="1:15">
      <c r="A1823" s="1" t="s">
        <v>19742</v>
      </c>
      <c r="B1823" s="1" t="s">
        <v>19743</v>
      </c>
      <c r="C1823" s="1" t="s">
        <v>7092</v>
      </c>
      <c r="D1823" s="1" t="s">
        <v>7093</v>
      </c>
      <c r="E1823" s="1" t="s">
        <v>7094</v>
      </c>
      <c r="F1823" s="2">
        <v>168</v>
      </c>
      <c r="G1823" s="1" t="s">
        <v>711</v>
      </c>
      <c r="H1823" s="1" t="s">
        <v>514</v>
      </c>
      <c r="I1823" s="1" t="s">
        <v>515</v>
      </c>
      <c r="J1823" s="1" t="s">
        <v>19744</v>
      </c>
      <c r="K1823" s="1" t="s">
        <v>19745</v>
      </c>
      <c r="L1823" t="e">
        <f>VLOOKUP(B1823,HIS退!B:F,5,FALSE)</f>
        <v>#N/A</v>
      </c>
      <c r="M1823">
        <f>VLOOKUP(J1823,银行退!A:F,6,FALSE)</f>
        <v>168</v>
      </c>
      <c r="N1823" t="e">
        <f>VLOOKUP(J1823,银行退!A:J,10,FALSE)</f>
        <v>#N/A</v>
      </c>
      <c r="O1823" t="e">
        <f>VLOOKUP(J1823,银行退!A:K,11,FALSE)</f>
        <v>#N/A</v>
      </c>
    </row>
    <row r="1824" spans="1:15">
      <c r="A1824" s="1" t="s">
        <v>19746</v>
      </c>
      <c r="B1824" s="1" t="s">
        <v>19747</v>
      </c>
      <c r="C1824" s="1" t="s">
        <v>7096</v>
      </c>
      <c r="D1824" s="1" t="s">
        <v>7097</v>
      </c>
      <c r="E1824" s="1" t="s">
        <v>7098</v>
      </c>
      <c r="F1824" s="2">
        <v>394.5</v>
      </c>
      <c r="G1824" s="1" t="s">
        <v>711</v>
      </c>
      <c r="H1824" s="1" t="s">
        <v>514</v>
      </c>
      <c r="I1824" s="1" t="s">
        <v>515</v>
      </c>
      <c r="J1824" s="1" t="s">
        <v>19748</v>
      </c>
      <c r="K1824" s="1" t="s">
        <v>19749</v>
      </c>
      <c r="L1824" t="e">
        <f>VLOOKUP(B1824,HIS退!B:F,5,FALSE)</f>
        <v>#N/A</v>
      </c>
      <c r="M1824">
        <f>VLOOKUP(J1824,银行退!A:F,6,FALSE)</f>
        <v>394.5</v>
      </c>
      <c r="N1824" t="e">
        <f>VLOOKUP(J1824,银行退!A:J,10,FALSE)</f>
        <v>#N/A</v>
      </c>
      <c r="O1824" t="e">
        <f>VLOOKUP(J1824,银行退!A:K,11,FALSE)</f>
        <v>#N/A</v>
      </c>
    </row>
    <row r="1825" spans="1:15">
      <c r="A1825" s="1" t="s">
        <v>19750</v>
      </c>
      <c r="B1825" s="1" t="s">
        <v>19751</v>
      </c>
      <c r="C1825" s="1" t="s">
        <v>7100</v>
      </c>
      <c r="D1825" s="1" t="s">
        <v>7101</v>
      </c>
      <c r="E1825" s="1" t="s">
        <v>7102</v>
      </c>
      <c r="F1825" s="2">
        <v>1432.5</v>
      </c>
      <c r="G1825" s="1" t="s">
        <v>711</v>
      </c>
      <c r="H1825" s="1" t="s">
        <v>514</v>
      </c>
      <c r="I1825" s="1" t="s">
        <v>515</v>
      </c>
      <c r="J1825" s="1" t="s">
        <v>19752</v>
      </c>
      <c r="K1825" s="1" t="s">
        <v>19753</v>
      </c>
      <c r="L1825" t="e">
        <f>VLOOKUP(B1825,HIS退!B:F,5,FALSE)</f>
        <v>#N/A</v>
      </c>
      <c r="M1825">
        <f>VLOOKUP(J1825,银行退!A:F,6,FALSE)</f>
        <v>1432.5</v>
      </c>
      <c r="N1825" t="e">
        <f>VLOOKUP(J1825,银行退!A:J,10,FALSE)</f>
        <v>#N/A</v>
      </c>
      <c r="O1825" t="e">
        <f>VLOOKUP(J1825,银行退!A:K,11,FALSE)</f>
        <v>#N/A</v>
      </c>
    </row>
    <row r="1826" spans="1:15">
      <c r="A1826" s="1" t="s">
        <v>19754</v>
      </c>
      <c r="B1826" s="1" t="s">
        <v>19755</v>
      </c>
      <c r="C1826" s="1" t="s">
        <v>19756</v>
      </c>
      <c r="D1826" s="1" t="s">
        <v>7104</v>
      </c>
      <c r="E1826" s="1" t="s">
        <v>7105</v>
      </c>
      <c r="F1826" s="2">
        <v>700</v>
      </c>
      <c r="G1826" s="1" t="s">
        <v>711</v>
      </c>
      <c r="H1826" s="1" t="s">
        <v>517</v>
      </c>
      <c r="I1826" s="1" t="s">
        <v>122</v>
      </c>
      <c r="J1826" s="1" t="s">
        <v>19757</v>
      </c>
      <c r="K1826" s="1" t="s">
        <v>19758</v>
      </c>
      <c r="L1826" t="e">
        <f>VLOOKUP(B1826,HIS退!B:F,5,FALSE)</f>
        <v>#N/A</v>
      </c>
      <c r="M1826">
        <f>VLOOKUP(J1826,银行退!A:F,6,FALSE)</f>
        <v>700</v>
      </c>
      <c r="N1826" t="e">
        <f>VLOOKUP(J1826,银行退!A:J,10,FALSE)</f>
        <v>#N/A</v>
      </c>
      <c r="O1826" t="str">
        <f>VLOOKUP(J1826,银行退!A:K,11,FALSE)</f>
        <v>20170811</v>
      </c>
    </row>
    <row r="1827" spans="1:15">
      <c r="A1827" s="1" t="s">
        <v>19759</v>
      </c>
      <c r="B1827" s="1" t="s">
        <v>19760</v>
      </c>
      <c r="C1827" s="1" t="s">
        <v>7107</v>
      </c>
      <c r="D1827" s="1" t="s">
        <v>7108</v>
      </c>
      <c r="E1827" s="1" t="s">
        <v>7109</v>
      </c>
      <c r="F1827" s="2">
        <v>92.8</v>
      </c>
      <c r="G1827" s="1" t="s">
        <v>711</v>
      </c>
      <c r="H1827" s="1" t="s">
        <v>514</v>
      </c>
      <c r="I1827" s="1" t="s">
        <v>515</v>
      </c>
      <c r="J1827" s="1" t="s">
        <v>19761</v>
      </c>
      <c r="K1827" s="1" t="s">
        <v>19762</v>
      </c>
      <c r="L1827" t="e">
        <f>VLOOKUP(B1827,HIS退!B:F,5,FALSE)</f>
        <v>#N/A</v>
      </c>
      <c r="M1827">
        <f>VLOOKUP(J1827,银行退!A:F,6,FALSE)</f>
        <v>92.8</v>
      </c>
      <c r="N1827" t="e">
        <f>VLOOKUP(J1827,银行退!A:J,10,FALSE)</f>
        <v>#N/A</v>
      </c>
      <c r="O1827" t="e">
        <f>VLOOKUP(J1827,银行退!A:K,11,FALSE)</f>
        <v>#N/A</v>
      </c>
    </row>
    <row r="1828" spans="1:15">
      <c r="A1828" s="1" t="s">
        <v>19763</v>
      </c>
      <c r="B1828" s="1" t="s">
        <v>19764</v>
      </c>
      <c r="C1828" s="1" t="s">
        <v>7111</v>
      </c>
      <c r="D1828" s="1" t="s">
        <v>469</v>
      </c>
      <c r="E1828" s="1" t="s">
        <v>470</v>
      </c>
      <c r="F1828" s="2">
        <v>328.92</v>
      </c>
      <c r="G1828" s="1" t="s">
        <v>711</v>
      </c>
      <c r="H1828" s="1" t="s">
        <v>514</v>
      </c>
      <c r="I1828" s="1" t="s">
        <v>515</v>
      </c>
      <c r="J1828" s="1" t="s">
        <v>19765</v>
      </c>
      <c r="K1828" s="1" t="s">
        <v>655</v>
      </c>
      <c r="L1828" t="e">
        <f>VLOOKUP(B1828,HIS退!B:F,5,FALSE)</f>
        <v>#N/A</v>
      </c>
      <c r="M1828">
        <f>VLOOKUP(J1828,银行退!A:F,6,FALSE)</f>
        <v>328.92</v>
      </c>
      <c r="N1828" t="e">
        <f>VLOOKUP(J1828,银行退!A:J,10,FALSE)</f>
        <v>#N/A</v>
      </c>
      <c r="O1828" t="e">
        <f>VLOOKUP(J1828,银行退!A:K,11,FALSE)</f>
        <v>#N/A</v>
      </c>
    </row>
    <row r="1829" spans="1:15">
      <c r="A1829" s="1" t="s">
        <v>19766</v>
      </c>
      <c r="B1829" s="1" t="s">
        <v>19767</v>
      </c>
      <c r="C1829" s="1" t="s">
        <v>7113</v>
      </c>
      <c r="D1829" s="1" t="s">
        <v>7114</v>
      </c>
      <c r="E1829" s="1" t="s">
        <v>7115</v>
      </c>
      <c r="F1829" s="2">
        <v>43.3</v>
      </c>
      <c r="G1829" s="1" t="s">
        <v>711</v>
      </c>
      <c r="H1829" s="1" t="s">
        <v>514</v>
      </c>
      <c r="I1829" s="1" t="s">
        <v>515</v>
      </c>
      <c r="J1829" s="1" t="s">
        <v>19768</v>
      </c>
      <c r="K1829" s="1" t="s">
        <v>19769</v>
      </c>
      <c r="L1829" t="e">
        <f>VLOOKUP(B1829,HIS退!B:F,5,FALSE)</f>
        <v>#N/A</v>
      </c>
      <c r="M1829">
        <f>VLOOKUP(J1829,银行退!A:F,6,FALSE)</f>
        <v>43.3</v>
      </c>
      <c r="N1829" t="e">
        <f>VLOOKUP(J1829,银行退!A:J,10,FALSE)</f>
        <v>#N/A</v>
      </c>
      <c r="O1829" t="e">
        <f>VLOOKUP(J1829,银行退!A:K,11,FALSE)</f>
        <v>#N/A</v>
      </c>
    </row>
    <row r="1830" spans="1:15">
      <c r="A1830" s="1" t="s">
        <v>19770</v>
      </c>
      <c r="B1830" s="1" t="s">
        <v>19771</v>
      </c>
      <c r="C1830" s="1" t="s">
        <v>7117</v>
      </c>
      <c r="D1830" s="1" t="s">
        <v>7118</v>
      </c>
      <c r="E1830" s="1" t="s">
        <v>7119</v>
      </c>
      <c r="F1830" s="2">
        <v>207.72</v>
      </c>
      <c r="G1830" s="1" t="s">
        <v>711</v>
      </c>
      <c r="H1830" s="1" t="s">
        <v>514</v>
      </c>
      <c r="I1830" s="1" t="s">
        <v>515</v>
      </c>
      <c r="J1830" s="1" t="s">
        <v>19772</v>
      </c>
      <c r="K1830" s="1" t="s">
        <v>19773</v>
      </c>
      <c r="L1830" t="e">
        <f>VLOOKUP(B1830,HIS退!B:F,5,FALSE)</f>
        <v>#N/A</v>
      </c>
      <c r="M1830">
        <f>VLOOKUP(J1830,银行退!A:F,6,FALSE)</f>
        <v>207.72</v>
      </c>
      <c r="N1830" t="e">
        <f>VLOOKUP(J1830,银行退!A:J,10,FALSE)</f>
        <v>#N/A</v>
      </c>
      <c r="O1830" t="e">
        <f>VLOOKUP(J1830,银行退!A:K,11,FALSE)</f>
        <v>#N/A</v>
      </c>
    </row>
    <row r="1831" spans="1:15">
      <c r="A1831" s="1" t="s">
        <v>19774</v>
      </c>
      <c r="B1831" s="1" t="s">
        <v>19775</v>
      </c>
      <c r="C1831" s="1" t="s">
        <v>19776</v>
      </c>
      <c r="D1831" s="1" t="s">
        <v>425</v>
      </c>
      <c r="E1831" s="1" t="s">
        <v>426</v>
      </c>
      <c r="F1831" s="2">
        <v>3334.74</v>
      </c>
      <c r="G1831" s="1" t="s">
        <v>711</v>
      </c>
      <c r="H1831" s="1" t="s">
        <v>517</v>
      </c>
      <c r="I1831" s="1" t="s">
        <v>122</v>
      </c>
      <c r="J1831" s="1" t="s">
        <v>19777</v>
      </c>
      <c r="K1831" s="1" t="s">
        <v>640</v>
      </c>
      <c r="L1831" t="e">
        <f>VLOOKUP(B1831,HIS退!B:F,5,FALSE)</f>
        <v>#N/A</v>
      </c>
      <c r="M1831">
        <f>VLOOKUP(J1831,银行退!A:F,6,FALSE)</f>
        <v>3334.74</v>
      </c>
      <c r="N1831" t="e">
        <f>VLOOKUP(J1831,银行退!A:J,10,FALSE)</f>
        <v>#N/A</v>
      </c>
      <c r="O1831" t="str">
        <f>VLOOKUP(J1831,银行退!A:K,11,FALSE)</f>
        <v>20170811</v>
      </c>
    </row>
    <row r="1832" spans="1:15">
      <c r="A1832" s="1" t="s">
        <v>19778</v>
      </c>
      <c r="B1832" s="1" t="s">
        <v>19779</v>
      </c>
      <c r="C1832" s="1" t="s">
        <v>7122</v>
      </c>
      <c r="D1832" s="1" t="s">
        <v>7123</v>
      </c>
      <c r="E1832" s="1" t="s">
        <v>7124</v>
      </c>
      <c r="F1832" s="2">
        <v>52.65</v>
      </c>
      <c r="G1832" s="1" t="s">
        <v>711</v>
      </c>
      <c r="H1832" s="1" t="s">
        <v>514</v>
      </c>
      <c r="I1832" s="1" t="s">
        <v>515</v>
      </c>
      <c r="J1832" s="1" t="s">
        <v>19780</v>
      </c>
      <c r="K1832" s="1" t="s">
        <v>19781</v>
      </c>
      <c r="L1832" t="e">
        <f>VLOOKUP(B1832,HIS退!B:F,5,FALSE)</f>
        <v>#N/A</v>
      </c>
      <c r="M1832">
        <f>VLOOKUP(J1832,银行退!A:F,6,FALSE)</f>
        <v>52.65</v>
      </c>
      <c r="N1832" t="e">
        <f>VLOOKUP(J1832,银行退!A:J,10,FALSE)</f>
        <v>#N/A</v>
      </c>
      <c r="O1832" t="e">
        <f>VLOOKUP(J1832,银行退!A:K,11,FALSE)</f>
        <v>#N/A</v>
      </c>
    </row>
    <row r="1833" spans="1:15">
      <c r="A1833" s="1" t="s">
        <v>19782</v>
      </c>
      <c r="B1833" s="1" t="s">
        <v>19783</v>
      </c>
      <c r="C1833" s="1" t="s">
        <v>19784</v>
      </c>
      <c r="D1833" s="1" t="s">
        <v>7126</v>
      </c>
      <c r="E1833" s="1" t="s">
        <v>7127</v>
      </c>
      <c r="F1833" s="2">
        <v>67.5</v>
      </c>
      <c r="G1833" s="1" t="s">
        <v>711</v>
      </c>
      <c r="H1833" s="1" t="s">
        <v>517</v>
      </c>
      <c r="I1833" s="1" t="s">
        <v>122</v>
      </c>
      <c r="J1833" s="1" t="s">
        <v>19785</v>
      </c>
      <c r="K1833" s="1" t="s">
        <v>19786</v>
      </c>
      <c r="L1833" t="e">
        <f>VLOOKUP(B1833,HIS退!B:F,5,FALSE)</f>
        <v>#N/A</v>
      </c>
      <c r="M1833">
        <f>VLOOKUP(J1833,银行退!A:F,6,FALSE)</f>
        <v>67.5</v>
      </c>
      <c r="N1833" t="e">
        <f>VLOOKUP(J1833,银行退!A:J,10,FALSE)</f>
        <v>#N/A</v>
      </c>
      <c r="O1833" t="str">
        <f>VLOOKUP(J1833,银行退!A:K,11,FALSE)</f>
        <v>20170811</v>
      </c>
    </row>
    <row r="1834" spans="1:15">
      <c r="A1834" s="1" t="s">
        <v>19787</v>
      </c>
      <c r="B1834" s="1" t="s">
        <v>19788</v>
      </c>
      <c r="C1834" s="1" t="s">
        <v>7129</v>
      </c>
      <c r="D1834" s="1" t="s">
        <v>7130</v>
      </c>
      <c r="E1834" s="1" t="s">
        <v>7131</v>
      </c>
      <c r="F1834" s="2">
        <v>500</v>
      </c>
      <c r="G1834" s="1" t="s">
        <v>711</v>
      </c>
      <c r="H1834" s="1" t="s">
        <v>514</v>
      </c>
      <c r="I1834" s="1" t="s">
        <v>515</v>
      </c>
      <c r="J1834" s="1" t="s">
        <v>19789</v>
      </c>
      <c r="K1834" s="1" t="s">
        <v>19790</v>
      </c>
      <c r="L1834" t="e">
        <f>VLOOKUP(B1834,HIS退!B:F,5,FALSE)</f>
        <v>#N/A</v>
      </c>
      <c r="M1834">
        <f>VLOOKUP(J1834,银行退!A:F,6,FALSE)</f>
        <v>500</v>
      </c>
      <c r="N1834" t="e">
        <f>VLOOKUP(J1834,银行退!A:J,10,FALSE)</f>
        <v>#N/A</v>
      </c>
      <c r="O1834" t="e">
        <f>VLOOKUP(J1834,银行退!A:K,11,FALSE)</f>
        <v>#N/A</v>
      </c>
    </row>
    <row r="1835" spans="1:15">
      <c r="A1835" s="1" t="s">
        <v>19791</v>
      </c>
      <c r="B1835" s="1" t="s">
        <v>19792</v>
      </c>
      <c r="C1835" s="1" t="s">
        <v>19793</v>
      </c>
      <c r="D1835" s="1" t="s">
        <v>7133</v>
      </c>
      <c r="E1835" s="1" t="s">
        <v>7134</v>
      </c>
      <c r="F1835" s="2">
        <v>9.5</v>
      </c>
      <c r="G1835" s="1" t="s">
        <v>711</v>
      </c>
      <c r="H1835" s="1" t="s">
        <v>517</v>
      </c>
      <c r="I1835" s="1" t="s">
        <v>122</v>
      </c>
      <c r="J1835" s="1" t="s">
        <v>19794</v>
      </c>
      <c r="K1835" s="1" t="s">
        <v>19795</v>
      </c>
      <c r="L1835" t="e">
        <f>VLOOKUP(B1835,HIS退!B:F,5,FALSE)</f>
        <v>#N/A</v>
      </c>
      <c r="M1835">
        <f>VLOOKUP(J1835,银行退!A:F,6,FALSE)</f>
        <v>9.5</v>
      </c>
      <c r="N1835" t="e">
        <f>VLOOKUP(J1835,银行退!A:J,10,FALSE)</f>
        <v>#N/A</v>
      </c>
      <c r="O1835" t="str">
        <f>VLOOKUP(J1835,银行退!A:K,11,FALSE)</f>
        <v>20170811</v>
      </c>
    </row>
    <row r="1836" spans="1:15">
      <c r="A1836" s="1" t="s">
        <v>19796</v>
      </c>
      <c r="B1836" s="1" t="s">
        <v>19797</v>
      </c>
      <c r="C1836" s="1" t="s">
        <v>7136</v>
      </c>
      <c r="D1836" s="1" t="s">
        <v>7137</v>
      </c>
      <c r="E1836" s="1" t="s">
        <v>7138</v>
      </c>
      <c r="F1836" s="2">
        <v>1450</v>
      </c>
      <c r="G1836" s="1" t="s">
        <v>711</v>
      </c>
      <c r="H1836" s="1" t="s">
        <v>514</v>
      </c>
      <c r="I1836" s="1" t="s">
        <v>515</v>
      </c>
      <c r="J1836" s="1" t="s">
        <v>19798</v>
      </c>
      <c r="K1836" s="1" t="s">
        <v>19799</v>
      </c>
      <c r="L1836" t="e">
        <f>VLOOKUP(B1836,HIS退!B:F,5,FALSE)</f>
        <v>#N/A</v>
      </c>
      <c r="M1836">
        <f>VLOOKUP(J1836,银行退!A:F,6,FALSE)</f>
        <v>1450</v>
      </c>
      <c r="N1836" t="e">
        <f>VLOOKUP(J1836,银行退!A:J,10,FALSE)</f>
        <v>#N/A</v>
      </c>
      <c r="O1836" t="e">
        <f>VLOOKUP(J1836,银行退!A:K,11,FALSE)</f>
        <v>#N/A</v>
      </c>
    </row>
    <row r="1837" spans="1:15">
      <c r="A1837" s="1" t="s">
        <v>19800</v>
      </c>
      <c r="B1837" s="1" t="s">
        <v>19801</v>
      </c>
      <c r="C1837" s="1" t="s">
        <v>19802</v>
      </c>
      <c r="D1837" s="1" t="s">
        <v>4343</v>
      </c>
      <c r="E1837" s="1" t="s">
        <v>4344</v>
      </c>
      <c r="F1837" s="2">
        <v>489.5</v>
      </c>
      <c r="G1837" s="1" t="s">
        <v>711</v>
      </c>
      <c r="H1837" s="1" t="s">
        <v>517</v>
      </c>
      <c r="I1837" s="1" t="s">
        <v>122</v>
      </c>
      <c r="J1837" s="1" t="s">
        <v>19803</v>
      </c>
      <c r="K1837" s="1" t="s">
        <v>16621</v>
      </c>
      <c r="L1837" t="e">
        <f>VLOOKUP(B1837,HIS退!B:F,5,FALSE)</f>
        <v>#N/A</v>
      </c>
      <c r="M1837">
        <f>VLOOKUP(J1837,银行退!A:F,6,FALSE)</f>
        <v>489.5</v>
      </c>
      <c r="N1837" t="e">
        <f>VLOOKUP(J1837,银行退!A:J,10,FALSE)</f>
        <v>#N/A</v>
      </c>
      <c r="O1837" t="str">
        <f>VLOOKUP(J1837,银行退!A:K,11,FALSE)</f>
        <v>20170811</v>
      </c>
    </row>
    <row r="1838" spans="1:15">
      <c r="A1838" s="1" t="s">
        <v>19804</v>
      </c>
      <c r="B1838" s="1" t="s">
        <v>19805</v>
      </c>
      <c r="C1838" s="1" t="s">
        <v>7141</v>
      </c>
      <c r="D1838" s="1" t="s">
        <v>7142</v>
      </c>
      <c r="E1838" s="1" t="s">
        <v>7143</v>
      </c>
      <c r="F1838" s="2">
        <v>3000</v>
      </c>
      <c r="G1838" s="1" t="s">
        <v>711</v>
      </c>
      <c r="H1838" s="1" t="s">
        <v>514</v>
      </c>
      <c r="I1838" s="1" t="s">
        <v>515</v>
      </c>
      <c r="J1838" s="1" t="s">
        <v>19806</v>
      </c>
      <c r="K1838" s="1" t="s">
        <v>19807</v>
      </c>
      <c r="L1838" t="e">
        <f>VLOOKUP(B1838,HIS退!B:F,5,FALSE)</f>
        <v>#N/A</v>
      </c>
      <c r="M1838">
        <f>VLOOKUP(J1838,银行退!A:F,6,FALSE)</f>
        <v>3000</v>
      </c>
      <c r="N1838" t="e">
        <f>VLOOKUP(J1838,银行退!A:J,10,FALSE)</f>
        <v>#N/A</v>
      </c>
      <c r="O1838" t="e">
        <f>VLOOKUP(J1838,银行退!A:K,11,FALSE)</f>
        <v>#N/A</v>
      </c>
    </row>
    <row r="1839" spans="1:15">
      <c r="A1839" s="1" t="s">
        <v>19808</v>
      </c>
      <c r="B1839" s="1" t="s">
        <v>19809</v>
      </c>
      <c r="C1839" s="1" t="s">
        <v>7145</v>
      </c>
      <c r="D1839" s="1" t="s">
        <v>7146</v>
      </c>
      <c r="E1839" s="1" t="s">
        <v>7147</v>
      </c>
      <c r="F1839" s="2">
        <v>20</v>
      </c>
      <c r="G1839" s="1" t="s">
        <v>711</v>
      </c>
      <c r="H1839" s="1" t="s">
        <v>514</v>
      </c>
      <c r="I1839" s="1" t="s">
        <v>515</v>
      </c>
      <c r="J1839" s="1" t="s">
        <v>19810</v>
      </c>
      <c r="K1839" s="1" t="s">
        <v>19811</v>
      </c>
      <c r="L1839" t="e">
        <f>VLOOKUP(B1839,HIS退!B:F,5,FALSE)</f>
        <v>#N/A</v>
      </c>
      <c r="M1839">
        <f>VLOOKUP(J1839,银行退!A:F,6,FALSE)</f>
        <v>20</v>
      </c>
      <c r="N1839" t="e">
        <f>VLOOKUP(J1839,银行退!A:J,10,FALSE)</f>
        <v>#N/A</v>
      </c>
      <c r="O1839" t="e">
        <f>VLOOKUP(J1839,银行退!A:K,11,FALSE)</f>
        <v>#N/A</v>
      </c>
    </row>
    <row r="1840" spans="1:15">
      <c r="A1840" s="1" t="s">
        <v>350</v>
      </c>
      <c r="B1840" s="1" t="s">
        <v>19812</v>
      </c>
      <c r="C1840" s="1" t="s">
        <v>7149</v>
      </c>
      <c r="D1840" s="1" t="s">
        <v>7150</v>
      </c>
      <c r="E1840" s="1" t="s">
        <v>7151</v>
      </c>
      <c r="F1840" s="2">
        <v>290</v>
      </c>
      <c r="G1840" s="1" t="s">
        <v>711</v>
      </c>
      <c r="H1840" s="1" t="s">
        <v>514</v>
      </c>
      <c r="I1840" s="1" t="s">
        <v>515</v>
      </c>
      <c r="J1840" s="1" t="s">
        <v>19813</v>
      </c>
      <c r="K1840" s="1" t="s">
        <v>19814</v>
      </c>
      <c r="L1840" t="e">
        <f>VLOOKUP(B1840,HIS退!B:F,5,FALSE)</f>
        <v>#N/A</v>
      </c>
      <c r="M1840">
        <f>VLOOKUP(J1840,银行退!A:F,6,FALSE)</f>
        <v>290</v>
      </c>
      <c r="N1840" t="e">
        <f>VLOOKUP(J1840,银行退!A:J,10,FALSE)</f>
        <v>#N/A</v>
      </c>
      <c r="O1840" t="e">
        <f>VLOOKUP(J1840,银行退!A:K,11,FALSE)</f>
        <v>#N/A</v>
      </c>
    </row>
    <row r="1841" spans="1:15">
      <c r="A1841" s="1" t="s">
        <v>19815</v>
      </c>
      <c r="B1841" s="1" t="s">
        <v>19816</v>
      </c>
      <c r="C1841" s="1" t="s">
        <v>7153</v>
      </c>
      <c r="D1841" s="1" t="s">
        <v>7154</v>
      </c>
      <c r="E1841" s="1" t="s">
        <v>7155</v>
      </c>
      <c r="F1841" s="2">
        <v>100</v>
      </c>
      <c r="G1841" s="1" t="s">
        <v>711</v>
      </c>
      <c r="H1841" s="1" t="s">
        <v>514</v>
      </c>
      <c r="I1841" s="1" t="s">
        <v>515</v>
      </c>
      <c r="J1841" s="1" t="s">
        <v>19817</v>
      </c>
      <c r="K1841" s="1" t="s">
        <v>19818</v>
      </c>
      <c r="L1841" t="e">
        <f>VLOOKUP(B1841,HIS退!B:F,5,FALSE)</f>
        <v>#N/A</v>
      </c>
      <c r="M1841">
        <f>VLOOKUP(J1841,银行退!A:F,6,FALSE)</f>
        <v>100</v>
      </c>
      <c r="N1841" t="e">
        <f>VLOOKUP(J1841,银行退!A:J,10,FALSE)</f>
        <v>#N/A</v>
      </c>
      <c r="O1841" t="e">
        <f>VLOOKUP(J1841,银行退!A:K,11,FALSE)</f>
        <v>#N/A</v>
      </c>
    </row>
    <row r="1842" spans="1:15">
      <c r="A1842" s="1" t="s">
        <v>19819</v>
      </c>
      <c r="B1842" s="1" t="s">
        <v>19820</v>
      </c>
      <c r="C1842" s="1" t="s">
        <v>19821</v>
      </c>
      <c r="D1842" s="1" t="s">
        <v>7157</v>
      </c>
      <c r="E1842" s="1" t="s">
        <v>7158</v>
      </c>
      <c r="F1842" s="2">
        <v>3407</v>
      </c>
      <c r="G1842" s="1" t="s">
        <v>711</v>
      </c>
      <c r="H1842" s="1" t="s">
        <v>517</v>
      </c>
      <c r="I1842" s="1" t="s">
        <v>122</v>
      </c>
      <c r="J1842" s="1" t="s">
        <v>19822</v>
      </c>
      <c r="K1842" s="1" t="s">
        <v>19823</v>
      </c>
      <c r="L1842" t="e">
        <f>VLOOKUP(B1842,HIS退!B:F,5,FALSE)</f>
        <v>#N/A</v>
      </c>
      <c r="M1842">
        <f>VLOOKUP(J1842,银行退!A:F,6,FALSE)</f>
        <v>3407</v>
      </c>
      <c r="N1842" t="e">
        <f>VLOOKUP(J1842,银行退!A:J,10,FALSE)</f>
        <v>#N/A</v>
      </c>
      <c r="O1842" t="str">
        <f>VLOOKUP(J1842,银行退!A:K,11,FALSE)</f>
        <v>20170811</v>
      </c>
    </row>
    <row r="1843" spans="1:15">
      <c r="A1843" s="1" t="s">
        <v>19824</v>
      </c>
      <c r="B1843" s="1" t="s">
        <v>19825</v>
      </c>
      <c r="C1843" s="1" t="s">
        <v>7160</v>
      </c>
      <c r="D1843" s="1" t="s">
        <v>7161</v>
      </c>
      <c r="E1843" s="1" t="s">
        <v>7162</v>
      </c>
      <c r="F1843" s="2">
        <v>500</v>
      </c>
      <c r="G1843" s="1" t="s">
        <v>711</v>
      </c>
      <c r="H1843" s="1" t="s">
        <v>514</v>
      </c>
      <c r="I1843" s="1" t="s">
        <v>515</v>
      </c>
      <c r="J1843" s="1" t="s">
        <v>19826</v>
      </c>
      <c r="K1843" s="1" t="s">
        <v>19827</v>
      </c>
      <c r="L1843" t="e">
        <f>VLOOKUP(B1843,HIS退!B:F,5,FALSE)</f>
        <v>#N/A</v>
      </c>
      <c r="M1843">
        <f>VLOOKUP(J1843,银行退!A:F,6,FALSE)</f>
        <v>500</v>
      </c>
      <c r="N1843" t="e">
        <f>VLOOKUP(J1843,银行退!A:J,10,FALSE)</f>
        <v>#N/A</v>
      </c>
      <c r="O1843" t="e">
        <f>VLOOKUP(J1843,银行退!A:K,11,FALSE)</f>
        <v>#N/A</v>
      </c>
    </row>
    <row r="1844" spans="1:15">
      <c r="A1844" s="1" t="s">
        <v>19828</v>
      </c>
      <c r="B1844" s="1" t="s">
        <v>19829</v>
      </c>
      <c r="C1844" s="1" t="s">
        <v>19830</v>
      </c>
      <c r="D1844" s="1" t="s">
        <v>7164</v>
      </c>
      <c r="E1844" s="1" t="s">
        <v>7165</v>
      </c>
      <c r="F1844" s="2">
        <v>1000</v>
      </c>
      <c r="G1844" s="1" t="s">
        <v>711</v>
      </c>
      <c r="H1844" s="1" t="s">
        <v>517</v>
      </c>
      <c r="I1844" s="1" t="s">
        <v>122</v>
      </c>
      <c r="J1844" s="1" t="s">
        <v>19831</v>
      </c>
      <c r="K1844" s="1" t="s">
        <v>19832</v>
      </c>
      <c r="L1844" t="e">
        <f>VLOOKUP(B1844,HIS退!B:F,5,FALSE)</f>
        <v>#N/A</v>
      </c>
      <c r="M1844">
        <f>VLOOKUP(J1844,银行退!A:F,6,FALSE)</f>
        <v>1000</v>
      </c>
      <c r="N1844" t="e">
        <f>VLOOKUP(J1844,银行退!A:J,10,FALSE)</f>
        <v>#N/A</v>
      </c>
      <c r="O1844" t="str">
        <f>VLOOKUP(J1844,银行退!A:K,11,FALSE)</f>
        <v>20170811</v>
      </c>
    </row>
    <row r="1845" spans="1:15">
      <c r="A1845" s="1" t="s">
        <v>19833</v>
      </c>
      <c r="B1845" s="1" t="s">
        <v>19834</v>
      </c>
      <c r="C1845" s="1" t="s">
        <v>7167</v>
      </c>
      <c r="D1845" s="1" t="s">
        <v>7168</v>
      </c>
      <c r="E1845" s="1" t="s">
        <v>7169</v>
      </c>
      <c r="F1845" s="2">
        <v>113.38</v>
      </c>
      <c r="G1845" s="1" t="s">
        <v>711</v>
      </c>
      <c r="H1845" s="1" t="s">
        <v>514</v>
      </c>
      <c r="I1845" s="1" t="s">
        <v>515</v>
      </c>
      <c r="J1845" s="1" t="s">
        <v>19835</v>
      </c>
      <c r="K1845" s="1" t="s">
        <v>19836</v>
      </c>
      <c r="L1845" t="e">
        <f>VLOOKUP(B1845,HIS退!B:F,5,FALSE)</f>
        <v>#N/A</v>
      </c>
      <c r="M1845">
        <f>VLOOKUP(J1845,银行退!A:F,6,FALSE)</f>
        <v>113.38</v>
      </c>
      <c r="N1845" t="e">
        <f>VLOOKUP(J1845,银行退!A:J,10,FALSE)</f>
        <v>#N/A</v>
      </c>
      <c r="O1845" t="e">
        <f>VLOOKUP(J1845,银行退!A:K,11,FALSE)</f>
        <v>#N/A</v>
      </c>
    </row>
    <row r="1846" spans="1:15">
      <c r="A1846" s="1" t="s">
        <v>19837</v>
      </c>
      <c r="B1846" s="1" t="s">
        <v>19838</v>
      </c>
      <c r="C1846" s="1" t="s">
        <v>19839</v>
      </c>
      <c r="D1846" s="1" t="s">
        <v>7171</v>
      </c>
      <c r="E1846" s="1" t="s">
        <v>7172</v>
      </c>
      <c r="F1846" s="2">
        <v>212.26</v>
      </c>
      <c r="G1846" s="1" t="s">
        <v>711</v>
      </c>
      <c r="H1846" s="1" t="s">
        <v>517</v>
      </c>
      <c r="I1846" s="1" t="s">
        <v>122</v>
      </c>
      <c r="J1846" s="1" t="s">
        <v>19840</v>
      </c>
      <c r="K1846" s="1" t="s">
        <v>19841</v>
      </c>
      <c r="L1846" t="e">
        <f>VLOOKUP(B1846,HIS退!B:F,5,FALSE)</f>
        <v>#N/A</v>
      </c>
      <c r="M1846">
        <f>VLOOKUP(J1846,银行退!A:F,6,FALSE)</f>
        <v>212.26</v>
      </c>
      <c r="N1846" t="e">
        <f>VLOOKUP(J1846,银行退!A:J,10,FALSE)</f>
        <v>#N/A</v>
      </c>
      <c r="O1846" t="str">
        <f>VLOOKUP(J1846,银行退!A:K,11,FALSE)</f>
        <v>20170811</v>
      </c>
    </row>
    <row r="1847" spans="1:15">
      <c r="A1847" s="1" t="s">
        <v>19842</v>
      </c>
      <c r="B1847" s="1" t="s">
        <v>19843</v>
      </c>
      <c r="C1847" s="1" t="s">
        <v>7174</v>
      </c>
      <c r="D1847" s="1" t="s">
        <v>7175</v>
      </c>
      <c r="E1847" s="1" t="s">
        <v>7176</v>
      </c>
      <c r="F1847" s="2">
        <v>146.69999999999999</v>
      </c>
      <c r="G1847" s="1" t="s">
        <v>711</v>
      </c>
      <c r="H1847" s="1" t="s">
        <v>514</v>
      </c>
      <c r="I1847" s="1" t="s">
        <v>515</v>
      </c>
      <c r="J1847" s="1" t="s">
        <v>19844</v>
      </c>
      <c r="K1847" s="1" t="s">
        <v>19845</v>
      </c>
      <c r="L1847" t="e">
        <f>VLOOKUP(B1847,HIS退!B:F,5,FALSE)</f>
        <v>#N/A</v>
      </c>
      <c r="M1847">
        <f>VLOOKUP(J1847,银行退!A:F,6,FALSE)</f>
        <v>146.69999999999999</v>
      </c>
      <c r="N1847" t="e">
        <f>VLOOKUP(J1847,银行退!A:J,10,FALSE)</f>
        <v>#N/A</v>
      </c>
      <c r="O1847" t="e">
        <f>VLOOKUP(J1847,银行退!A:K,11,FALSE)</f>
        <v>#N/A</v>
      </c>
    </row>
    <row r="1848" spans="1:15">
      <c r="A1848" s="1" t="s">
        <v>19846</v>
      </c>
      <c r="B1848" s="1" t="s">
        <v>19847</v>
      </c>
      <c r="C1848" s="1" t="s">
        <v>7178</v>
      </c>
      <c r="D1848" s="1" t="s">
        <v>354</v>
      </c>
      <c r="E1848" s="1" t="s">
        <v>355</v>
      </c>
      <c r="F1848" s="2">
        <v>1247</v>
      </c>
      <c r="G1848" s="1" t="s">
        <v>711</v>
      </c>
      <c r="H1848" s="1" t="s">
        <v>514</v>
      </c>
      <c r="I1848" s="1" t="s">
        <v>515</v>
      </c>
      <c r="J1848" s="1" t="s">
        <v>19848</v>
      </c>
      <c r="K1848" s="1" t="s">
        <v>19849</v>
      </c>
      <c r="L1848" t="e">
        <f>VLOOKUP(B1848,HIS退!B:F,5,FALSE)</f>
        <v>#N/A</v>
      </c>
      <c r="M1848">
        <f>VLOOKUP(J1848,银行退!A:F,6,FALSE)</f>
        <v>1247</v>
      </c>
      <c r="N1848" t="e">
        <f>VLOOKUP(J1848,银行退!A:J,10,FALSE)</f>
        <v>#N/A</v>
      </c>
      <c r="O1848" t="e">
        <f>VLOOKUP(J1848,银行退!A:K,11,FALSE)</f>
        <v>#N/A</v>
      </c>
    </row>
    <row r="1849" spans="1:15">
      <c r="A1849" s="1" t="s">
        <v>19850</v>
      </c>
      <c r="B1849" s="1" t="s">
        <v>19851</v>
      </c>
      <c r="C1849" s="1" t="s">
        <v>7180</v>
      </c>
      <c r="D1849" s="1" t="s">
        <v>6764</v>
      </c>
      <c r="E1849" s="1" t="s">
        <v>6765</v>
      </c>
      <c r="F1849" s="2">
        <v>48000</v>
      </c>
      <c r="G1849" s="1" t="s">
        <v>711</v>
      </c>
      <c r="H1849" s="1" t="s">
        <v>514</v>
      </c>
      <c r="I1849" s="1" t="s">
        <v>515</v>
      </c>
      <c r="J1849" s="1" t="s">
        <v>19852</v>
      </c>
      <c r="K1849" s="1" t="s">
        <v>19362</v>
      </c>
      <c r="L1849" t="e">
        <f>VLOOKUP(B1849,HIS退!B:F,5,FALSE)</f>
        <v>#N/A</v>
      </c>
      <c r="M1849">
        <f>VLOOKUP(J1849,银行退!A:F,6,FALSE)</f>
        <v>48000</v>
      </c>
      <c r="N1849" t="e">
        <f>VLOOKUP(J1849,银行退!A:J,10,FALSE)</f>
        <v>#N/A</v>
      </c>
      <c r="O1849" t="e">
        <f>VLOOKUP(J1849,银行退!A:K,11,FALSE)</f>
        <v>#N/A</v>
      </c>
    </row>
    <row r="1850" spans="1:15">
      <c r="A1850" s="1" t="s">
        <v>19853</v>
      </c>
      <c r="B1850" s="1" t="s">
        <v>19854</v>
      </c>
      <c r="C1850" s="1" t="s">
        <v>7182</v>
      </c>
      <c r="D1850" s="1" t="s">
        <v>7183</v>
      </c>
      <c r="E1850" s="1" t="s">
        <v>7184</v>
      </c>
      <c r="F1850" s="2">
        <v>6000</v>
      </c>
      <c r="G1850" s="1" t="s">
        <v>711</v>
      </c>
      <c r="H1850" s="1" t="s">
        <v>514</v>
      </c>
      <c r="I1850" s="1" t="s">
        <v>515</v>
      </c>
      <c r="J1850" s="1" t="s">
        <v>19855</v>
      </c>
      <c r="K1850" s="1" t="s">
        <v>19856</v>
      </c>
      <c r="L1850" t="e">
        <f>VLOOKUP(B1850,HIS退!B:F,5,FALSE)</f>
        <v>#N/A</v>
      </c>
      <c r="M1850">
        <f>VLOOKUP(J1850,银行退!A:F,6,FALSE)</f>
        <v>6000</v>
      </c>
      <c r="N1850" t="e">
        <f>VLOOKUP(J1850,银行退!A:J,10,FALSE)</f>
        <v>#N/A</v>
      </c>
      <c r="O1850" t="e">
        <f>VLOOKUP(J1850,银行退!A:K,11,FALSE)</f>
        <v>#N/A</v>
      </c>
    </row>
    <row r="1851" spans="1:15">
      <c r="A1851" s="1" t="s">
        <v>19857</v>
      </c>
      <c r="B1851" s="1" t="s">
        <v>19858</v>
      </c>
      <c r="C1851" s="1" t="s">
        <v>7186</v>
      </c>
      <c r="D1851" s="1" t="s">
        <v>6764</v>
      </c>
      <c r="E1851" s="1" t="s">
        <v>6765</v>
      </c>
      <c r="F1851" s="2">
        <v>50000</v>
      </c>
      <c r="G1851" s="1" t="s">
        <v>711</v>
      </c>
      <c r="H1851" s="1" t="s">
        <v>514</v>
      </c>
      <c r="I1851" s="1" t="s">
        <v>515</v>
      </c>
      <c r="J1851" s="1" t="s">
        <v>19859</v>
      </c>
      <c r="K1851" s="1" t="s">
        <v>19362</v>
      </c>
      <c r="L1851" t="e">
        <f>VLOOKUP(B1851,HIS退!B:F,5,FALSE)</f>
        <v>#N/A</v>
      </c>
      <c r="M1851">
        <f>VLOOKUP(J1851,银行退!A:F,6,FALSE)</f>
        <v>50000</v>
      </c>
      <c r="N1851" t="e">
        <f>VLOOKUP(J1851,银行退!A:J,10,FALSE)</f>
        <v>#N/A</v>
      </c>
      <c r="O1851" t="e">
        <f>VLOOKUP(J1851,银行退!A:K,11,FALSE)</f>
        <v>#N/A</v>
      </c>
    </row>
    <row r="1852" spans="1:15">
      <c r="A1852" s="1" t="s">
        <v>19860</v>
      </c>
      <c r="B1852" s="1" t="s">
        <v>19861</v>
      </c>
      <c r="C1852" s="1" t="s">
        <v>7188</v>
      </c>
      <c r="D1852" s="1" t="s">
        <v>7189</v>
      </c>
      <c r="E1852" s="1" t="s">
        <v>7190</v>
      </c>
      <c r="F1852" s="2">
        <v>74.92</v>
      </c>
      <c r="G1852" s="1" t="s">
        <v>711</v>
      </c>
      <c r="H1852" s="1" t="s">
        <v>514</v>
      </c>
      <c r="I1852" s="1" t="s">
        <v>515</v>
      </c>
      <c r="J1852" s="1" t="s">
        <v>19862</v>
      </c>
      <c r="K1852" s="1" t="s">
        <v>19863</v>
      </c>
      <c r="L1852" t="e">
        <f>VLOOKUP(B1852,HIS退!B:F,5,FALSE)</f>
        <v>#N/A</v>
      </c>
      <c r="M1852">
        <f>VLOOKUP(J1852,银行退!A:F,6,FALSE)</f>
        <v>74.92</v>
      </c>
      <c r="N1852" t="e">
        <f>VLOOKUP(J1852,银行退!A:J,10,FALSE)</f>
        <v>#N/A</v>
      </c>
      <c r="O1852" t="e">
        <f>VLOOKUP(J1852,银行退!A:K,11,FALSE)</f>
        <v>#N/A</v>
      </c>
    </row>
    <row r="1853" spans="1:15">
      <c r="A1853" s="1" t="s">
        <v>19864</v>
      </c>
      <c r="B1853" s="1" t="s">
        <v>19865</v>
      </c>
      <c r="C1853" s="1" t="s">
        <v>7192</v>
      </c>
      <c r="D1853" s="1" t="s">
        <v>7193</v>
      </c>
      <c r="E1853" s="1" t="s">
        <v>7194</v>
      </c>
      <c r="F1853" s="2">
        <v>380</v>
      </c>
      <c r="G1853" s="1" t="s">
        <v>711</v>
      </c>
      <c r="H1853" s="1" t="s">
        <v>514</v>
      </c>
      <c r="I1853" s="1" t="s">
        <v>515</v>
      </c>
      <c r="J1853" s="1" t="s">
        <v>19866</v>
      </c>
      <c r="K1853" s="1" t="s">
        <v>19867</v>
      </c>
      <c r="L1853" t="e">
        <f>VLOOKUP(B1853,HIS退!B:F,5,FALSE)</f>
        <v>#N/A</v>
      </c>
      <c r="M1853">
        <f>VLOOKUP(J1853,银行退!A:F,6,FALSE)</f>
        <v>380</v>
      </c>
      <c r="N1853" t="e">
        <f>VLOOKUP(J1853,银行退!A:J,10,FALSE)</f>
        <v>#N/A</v>
      </c>
      <c r="O1853" t="e">
        <f>VLOOKUP(J1853,银行退!A:K,11,FALSE)</f>
        <v>#N/A</v>
      </c>
    </row>
    <row r="1854" spans="1:15">
      <c r="A1854" s="1" t="s">
        <v>19868</v>
      </c>
      <c r="B1854" s="1" t="s">
        <v>19869</v>
      </c>
      <c r="C1854" s="1" t="s">
        <v>7196</v>
      </c>
      <c r="D1854" s="1" t="s">
        <v>7197</v>
      </c>
      <c r="E1854" s="1" t="s">
        <v>7198</v>
      </c>
      <c r="F1854" s="2">
        <v>180</v>
      </c>
      <c r="G1854" s="1" t="s">
        <v>711</v>
      </c>
      <c r="H1854" s="1" t="s">
        <v>514</v>
      </c>
      <c r="I1854" s="1" t="s">
        <v>515</v>
      </c>
      <c r="J1854" s="1" t="s">
        <v>19870</v>
      </c>
      <c r="K1854" s="1" t="s">
        <v>19867</v>
      </c>
      <c r="L1854" t="e">
        <f>VLOOKUP(B1854,HIS退!B:F,5,FALSE)</f>
        <v>#N/A</v>
      </c>
      <c r="M1854">
        <f>VLOOKUP(J1854,银行退!A:F,6,FALSE)</f>
        <v>180</v>
      </c>
      <c r="N1854" t="e">
        <f>VLOOKUP(J1854,银行退!A:J,10,FALSE)</f>
        <v>#N/A</v>
      </c>
      <c r="O1854" t="e">
        <f>VLOOKUP(J1854,银行退!A:K,11,FALSE)</f>
        <v>#N/A</v>
      </c>
    </row>
    <row r="1855" spans="1:15">
      <c r="A1855" s="1" t="s">
        <v>19871</v>
      </c>
      <c r="B1855" s="1" t="s">
        <v>19872</v>
      </c>
      <c r="C1855" s="1" t="s">
        <v>7200</v>
      </c>
      <c r="D1855" s="1" t="s">
        <v>251</v>
      </c>
      <c r="E1855" s="1" t="s">
        <v>252</v>
      </c>
      <c r="F1855" s="2">
        <v>334.5</v>
      </c>
      <c r="G1855" s="1" t="s">
        <v>711</v>
      </c>
      <c r="H1855" s="1" t="s">
        <v>514</v>
      </c>
      <c r="I1855" s="1" t="s">
        <v>515</v>
      </c>
      <c r="J1855" s="1" t="s">
        <v>19873</v>
      </c>
      <c r="K1855" s="1" t="s">
        <v>567</v>
      </c>
      <c r="L1855" t="e">
        <f>VLOOKUP(B1855,HIS退!B:F,5,FALSE)</f>
        <v>#N/A</v>
      </c>
      <c r="M1855">
        <f>VLOOKUP(J1855,银行退!A:F,6,FALSE)</f>
        <v>334.5</v>
      </c>
      <c r="N1855" t="e">
        <f>VLOOKUP(J1855,银行退!A:J,10,FALSE)</f>
        <v>#N/A</v>
      </c>
      <c r="O1855" t="e">
        <f>VLOOKUP(J1855,银行退!A:K,11,FALSE)</f>
        <v>#N/A</v>
      </c>
    </row>
    <row r="1856" spans="1:15">
      <c r="A1856" s="1" t="s">
        <v>19874</v>
      </c>
      <c r="B1856" s="1" t="s">
        <v>19875</v>
      </c>
      <c r="C1856" s="1" t="s">
        <v>7202</v>
      </c>
      <c r="D1856" s="1" t="s">
        <v>7203</v>
      </c>
      <c r="E1856" s="1" t="s">
        <v>7204</v>
      </c>
      <c r="F1856" s="2">
        <v>500</v>
      </c>
      <c r="G1856" s="1" t="s">
        <v>711</v>
      </c>
      <c r="H1856" s="1" t="s">
        <v>514</v>
      </c>
      <c r="I1856" s="1" t="s">
        <v>515</v>
      </c>
      <c r="J1856" s="1" t="s">
        <v>19876</v>
      </c>
      <c r="K1856" s="1" t="s">
        <v>19877</v>
      </c>
      <c r="L1856" t="e">
        <f>VLOOKUP(B1856,HIS退!B:F,5,FALSE)</f>
        <v>#N/A</v>
      </c>
      <c r="M1856">
        <f>VLOOKUP(J1856,银行退!A:F,6,FALSE)</f>
        <v>500</v>
      </c>
      <c r="N1856" t="e">
        <f>VLOOKUP(J1856,银行退!A:J,10,FALSE)</f>
        <v>#N/A</v>
      </c>
      <c r="O1856" t="e">
        <f>VLOOKUP(J1856,银行退!A:K,11,FALSE)</f>
        <v>#N/A</v>
      </c>
    </row>
    <row r="1857" spans="1:15">
      <c r="A1857" s="1" t="s">
        <v>19878</v>
      </c>
      <c r="B1857" s="1" t="s">
        <v>19879</v>
      </c>
      <c r="C1857" s="1" t="s">
        <v>7206</v>
      </c>
      <c r="D1857" s="1" t="s">
        <v>7207</v>
      </c>
      <c r="E1857" s="1" t="s">
        <v>7208</v>
      </c>
      <c r="F1857" s="2">
        <v>65.2</v>
      </c>
      <c r="G1857" s="1" t="s">
        <v>711</v>
      </c>
      <c r="H1857" s="1" t="s">
        <v>514</v>
      </c>
      <c r="I1857" s="1" t="s">
        <v>515</v>
      </c>
      <c r="J1857" s="1" t="s">
        <v>19880</v>
      </c>
      <c r="K1857" s="1" t="s">
        <v>19881</v>
      </c>
      <c r="L1857" t="e">
        <f>VLOOKUP(B1857,HIS退!B:F,5,FALSE)</f>
        <v>#N/A</v>
      </c>
      <c r="M1857">
        <f>VLOOKUP(J1857,银行退!A:F,6,FALSE)</f>
        <v>65.2</v>
      </c>
      <c r="N1857" t="e">
        <f>VLOOKUP(J1857,银行退!A:J,10,FALSE)</f>
        <v>#N/A</v>
      </c>
      <c r="O1857" t="e">
        <f>VLOOKUP(J1857,银行退!A:K,11,FALSE)</f>
        <v>#N/A</v>
      </c>
    </row>
    <row r="1858" spans="1:15">
      <c r="A1858" s="1" t="s">
        <v>19882</v>
      </c>
      <c r="B1858" s="1" t="s">
        <v>19883</v>
      </c>
      <c r="C1858" s="1" t="s">
        <v>7210</v>
      </c>
      <c r="D1858" s="1" t="s">
        <v>7203</v>
      </c>
      <c r="E1858" s="1" t="s">
        <v>7204</v>
      </c>
      <c r="F1858" s="2">
        <v>20</v>
      </c>
      <c r="G1858" s="1" t="s">
        <v>711</v>
      </c>
      <c r="H1858" s="1" t="s">
        <v>514</v>
      </c>
      <c r="I1858" s="1" t="s">
        <v>515</v>
      </c>
      <c r="J1858" s="1" t="s">
        <v>19884</v>
      </c>
      <c r="K1858" s="1" t="s">
        <v>19877</v>
      </c>
      <c r="L1858" t="e">
        <f>VLOOKUP(B1858,HIS退!B:F,5,FALSE)</f>
        <v>#N/A</v>
      </c>
      <c r="M1858">
        <f>VLOOKUP(J1858,银行退!A:F,6,FALSE)</f>
        <v>20</v>
      </c>
      <c r="N1858" t="e">
        <f>VLOOKUP(J1858,银行退!A:J,10,FALSE)</f>
        <v>#N/A</v>
      </c>
      <c r="O1858" t="e">
        <f>VLOOKUP(J1858,银行退!A:K,11,FALSE)</f>
        <v>#N/A</v>
      </c>
    </row>
    <row r="1859" spans="1:15">
      <c r="A1859" s="1" t="s">
        <v>19885</v>
      </c>
      <c r="B1859" s="1" t="s">
        <v>19886</v>
      </c>
      <c r="C1859" s="1" t="s">
        <v>7212</v>
      </c>
      <c r="D1859" s="1" t="s">
        <v>7213</v>
      </c>
      <c r="E1859" s="1" t="s">
        <v>7214</v>
      </c>
      <c r="F1859" s="2">
        <v>69.3</v>
      </c>
      <c r="G1859" s="1" t="s">
        <v>711</v>
      </c>
      <c r="H1859" s="1" t="s">
        <v>514</v>
      </c>
      <c r="I1859" s="1" t="s">
        <v>515</v>
      </c>
      <c r="J1859" s="1" t="s">
        <v>19887</v>
      </c>
      <c r="K1859" s="1" t="s">
        <v>19888</v>
      </c>
      <c r="L1859" t="e">
        <f>VLOOKUP(B1859,HIS退!B:F,5,FALSE)</f>
        <v>#N/A</v>
      </c>
      <c r="M1859">
        <f>VLOOKUP(J1859,银行退!A:F,6,FALSE)</f>
        <v>69.3</v>
      </c>
      <c r="N1859" t="e">
        <f>VLOOKUP(J1859,银行退!A:J,10,FALSE)</f>
        <v>#N/A</v>
      </c>
      <c r="O1859" t="e">
        <f>VLOOKUP(J1859,银行退!A:K,11,FALSE)</f>
        <v>#N/A</v>
      </c>
    </row>
    <row r="1860" spans="1:15">
      <c r="A1860" s="1" t="s">
        <v>19889</v>
      </c>
      <c r="B1860" s="1" t="s">
        <v>19890</v>
      </c>
      <c r="C1860" s="1" t="s">
        <v>7216</v>
      </c>
      <c r="D1860" s="1" t="s">
        <v>7217</v>
      </c>
      <c r="E1860" s="1" t="s">
        <v>7218</v>
      </c>
      <c r="F1860" s="2">
        <v>71.260000000000005</v>
      </c>
      <c r="G1860" s="1" t="s">
        <v>711</v>
      </c>
      <c r="H1860" s="1" t="s">
        <v>514</v>
      </c>
      <c r="I1860" s="1" t="s">
        <v>515</v>
      </c>
      <c r="J1860" s="1" t="s">
        <v>19891</v>
      </c>
      <c r="K1860" s="1" t="s">
        <v>19892</v>
      </c>
      <c r="L1860" t="e">
        <f>VLOOKUP(B1860,HIS退!B:F,5,FALSE)</f>
        <v>#N/A</v>
      </c>
      <c r="M1860">
        <f>VLOOKUP(J1860,银行退!A:F,6,FALSE)</f>
        <v>71.260000000000005</v>
      </c>
      <c r="N1860" t="e">
        <f>VLOOKUP(J1860,银行退!A:J,10,FALSE)</f>
        <v>#N/A</v>
      </c>
      <c r="O1860" t="e">
        <f>VLOOKUP(J1860,银行退!A:K,11,FALSE)</f>
        <v>#N/A</v>
      </c>
    </row>
    <row r="1861" spans="1:15">
      <c r="A1861" s="1" t="s">
        <v>19893</v>
      </c>
      <c r="B1861" s="1" t="s">
        <v>19894</v>
      </c>
      <c r="C1861" s="1" t="s">
        <v>7220</v>
      </c>
      <c r="D1861" s="1" t="s">
        <v>7221</v>
      </c>
      <c r="E1861" s="1" t="s">
        <v>7222</v>
      </c>
      <c r="F1861" s="2">
        <v>200</v>
      </c>
      <c r="G1861" s="1" t="s">
        <v>711</v>
      </c>
      <c r="H1861" s="1" t="s">
        <v>514</v>
      </c>
      <c r="I1861" s="1" t="s">
        <v>515</v>
      </c>
      <c r="J1861" s="1" t="s">
        <v>19895</v>
      </c>
      <c r="K1861" s="1" t="s">
        <v>46</v>
      </c>
      <c r="L1861" t="e">
        <f>VLOOKUP(B1861,HIS退!B:F,5,FALSE)</f>
        <v>#N/A</v>
      </c>
      <c r="M1861">
        <f>VLOOKUP(J1861,银行退!A:F,6,FALSE)</f>
        <v>200</v>
      </c>
      <c r="N1861" t="e">
        <f>VLOOKUP(J1861,银行退!A:J,10,FALSE)</f>
        <v>#N/A</v>
      </c>
      <c r="O1861" t="e">
        <f>VLOOKUP(J1861,银行退!A:K,11,FALSE)</f>
        <v>#N/A</v>
      </c>
    </row>
    <row r="1862" spans="1:15">
      <c r="A1862" s="1" t="s">
        <v>19896</v>
      </c>
      <c r="B1862" s="1" t="s">
        <v>19897</v>
      </c>
      <c r="C1862" s="1" t="s">
        <v>7224</v>
      </c>
      <c r="D1862" s="1" t="s">
        <v>7225</v>
      </c>
      <c r="E1862" s="1" t="s">
        <v>7226</v>
      </c>
      <c r="F1862" s="2">
        <v>100</v>
      </c>
      <c r="G1862" s="1" t="s">
        <v>711</v>
      </c>
      <c r="H1862" s="1" t="s">
        <v>514</v>
      </c>
      <c r="I1862" s="1" t="s">
        <v>515</v>
      </c>
      <c r="J1862" s="1" t="s">
        <v>19898</v>
      </c>
      <c r="K1862" s="1" t="s">
        <v>19899</v>
      </c>
      <c r="L1862" t="e">
        <f>VLOOKUP(B1862,HIS退!B:F,5,FALSE)</f>
        <v>#N/A</v>
      </c>
      <c r="M1862">
        <f>VLOOKUP(J1862,银行退!A:F,6,FALSE)</f>
        <v>100</v>
      </c>
      <c r="N1862" t="e">
        <f>VLOOKUP(J1862,银行退!A:J,10,FALSE)</f>
        <v>#N/A</v>
      </c>
      <c r="O1862" t="e">
        <f>VLOOKUP(J1862,银行退!A:K,11,FALSE)</f>
        <v>#N/A</v>
      </c>
    </row>
    <row r="1863" spans="1:15">
      <c r="A1863" s="1" t="s">
        <v>19900</v>
      </c>
      <c r="B1863" s="1" t="s">
        <v>19901</v>
      </c>
      <c r="C1863" s="1" t="s">
        <v>7228</v>
      </c>
      <c r="D1863" s="1" t="s">
        <v>7229</v>
      </c>
      <c r="E1863" s="1" t="s">
        <v>7230</v>
      </c>
      <c r="F1863" s="2">
        <v>83.84</v>
      </c>
      <c r="G1863" s="1" t="s">
        <v>711</v>
      </c>
      <c r="H1863" s="1" t="s">
        <v>514</v>
      </c>
      <c r="I1863" s="1" t="s">
        <v>515</v>
      </c>
      <c r="J1863" s="1" t="s">
        <v>19902</v>
      </c>
      <c r="K1863" s="1" t="s">
        <v>19903</v>
      </c>
      <c r="L1863" t="e">
        <f>VLOOKUP(B1863,HIS退!B:F,5,FALSE)</f>
        <v>#N/A</v>
      </c>
      <c r="M1863">
        <f>VLOOKUP(J1863,银行退!A:F,6,FALSE)</f>
        <v>83.84</v>
      </c>
      <c r="N1863" t="e">
        <f>VLOOKUP(J1863,银行退!A:J,10,FALSE)</f>
        <v>#N/A</v>
      </c>
      <c r="O1863" t="e">
        <f>VLOOKUP(J1863,银行退!A:K,11,FALSE)</f>
        <v>#N/A</v>
      </c>
    </row>
    <row r="1864" spans="1:15">
      <c r="A1864" s="1" t="s">
        <v>19904</v>
      </c>
      <c r="B1864" s="1" t="s">
        <v>19905</v>
      </c>
      <c r="C1864" s="1" t="s">
        <v>7232</v>
      </c>
      <c r="D1864" s="1" t="s">
        <v>7233</v>
      </c>
      <c r="E1864" s="1" t="s">
        <v>7234</v>
      </c>
      <c r="F1864" s="2">
        <v>320</v>
      </c>
      <c r="G1864" s="1" t="s">
        <v>711</v>
      </c>
      <c r="H1864" s="1" t="s">
        <v>514</v>
      </c>
      <c r="I1864" s="1" t="s">
        <v>515</v>
      </c>
      <c r="J1864" s="1" t="s">
        <v>19906</v>
      </c>
      <c r="K1864" s="1" t="s">
        <v>19907</v>
      </c>
      <c r="L1864" t="e">
        <f>VLOOKUP(B1864,HIS退!B:F,5,FALSE)</f>
        <v>#N/A</v>
      </c>
      <c r="M1864">
        <f>VLOOKUP(J1864,银行退!A:F,6,FALSE)</f>
        <v>320</v>
      </c>
      <c r="N1864" t="e">
        <f>VLOOKUP(J1864,银行退!A:J,10,FALSE)</f>
        <v>#N/A</v>
      </c>
      <c r="O1864" t="e">
        <f>VLOOKUP(J1864,银行退!A:K,11,FALSE)</f>
        <v>#N/A</v>
      </c>
    </row>
    <row r="1865" spans="1:15">
      <c r="A1865" s="1" t="s">
        <v>19908</v>
      </c>
      <c r="B1865" s="1" t="s">
        <v>19909</v>
      </c>
      <c r="C1865" s="1" t="s">
        <v>7236</v>
      </c>
      <c r="D1865" s="1" t="s">
        <v>7237</v>
      </c>
      <c r="E1865" s="1" t="s">
        <v>7238</v>
      </c>
      <c r="F1865" s="2">
        <v>3738.19</v>
      </c>
      <c r="G1865" s="1" t="s">
        <v>711</v>
      </c>
      <c r="H1865" s="1" t="s">
        <v>514</v>
      </c>
      <c r="I1865" s="1" t="s">
        <v>515</v>
      </c>
      <c r="J1865" s="1" t="s">
        <v>19910</v>
      </c>
      <c r="K1865" s="1" t="s">
        <v>19911</v>
      </c>
      <c r="L1865" t="e">
        <f>VLOOKUP(B1865,HIS退!B:F,5,FALSE)</f>
        <v>#N/A</v>
      </c>
      <c r="M1865">
        <f>VLOOKUP(J1865,银行退!A:F,6,FALSE)</f>
        <v>3738.19</v>
      </c>
      <c r="N1865" t="e">
        <f>VLOOKUP(J1865,银行退!A:J,10,FALSE)</f>
        <v>#N/A</v>
      </c>
      <c r="O1865" t="e">
        <f>VLOOKUP(J1865,银行退!A:K,11,FALSE)</f>
        <v>#N/A</v>
      </c>
    </row>
    <row r="1866" spans="1:15">
      <c r="A1866" s="1" t="s">
        <v>19912</v>
      </c>
      <c r="B1866" s="1" t="s">
        <v>19913</v>
      </c>
      <c r="C1866" s="1" t="s">
        <v>19914</v>
      </c>
      <c r="D1866" s="1" t="s">
        <v>7240</v>
      </c>
      <c r="E1866" s="1" t="s">
        <v>7241</v>
      </c>
      <c r="F1866" s="2">
        <v>500</v>
      </c>
      <c r="G1866" s="1" t="s">
        <v>711</v>
      </c>
      <c r="H1866" s="1" t="s">
        <v>517</v>
      </c>
      <c r="I1866" s="1" t="s">
        <v>122</v>
      </c>
      <c r="J1866" s="1" t="s">
        <v>19915</v>
      </c>
      <c r="K1866" s="1" t="s">
        <v>19916</v>
      </c>
      <c r="L1866" t="e">
        <f>VLOOKUP(B1866,HIS退!B:F,5,FALSE)</f>
        <v>#N/A</v>
      </c>
      <c r="M1866">
        <f>VLOOKUP(J1866,银行退!A:F,6,FALSE)</f>
        <v>500</v>
      </c>
      <c r="N1866" t="e">
        <f>VLOOKUP(J1866,银行退!A:J,10,FALSE)</f>
        <v>#N/A</v>
      </c>
      <c r="O1866" t="str">
        <f>VLOOKUP(J1866,银行退!A:K,11,FALSE)</f>
        <v>20170811</v>
      </c>
    </row>
    <row r="1867" spans="1:15">
      <c r="A1867" s="1" t="s">
        <v>19917</v>
      </c>
      <c r="B1867" s="1" t="s">
        <v>19918</v>
      </c>
      <c r="C1867" s="1" t="s">
        <v>7243</v>
      </c>
      <c r="D1867" s="1" t="s">
        <v>7244</v>
      </c>
      <c r="E1867" s="1" t="s">
        <v>176</v>
      </c>
      <c r="F1867" s="2">
        <v>500</v>
      </c>
      <c r="G1867" s="1" t="s">
        <v>711</v>
      </c>
      <c r="H1867" s="1" t="s">
        <v>514</v>
      </c>
      <c r="I1867" s="1" t="s">
        <v>515</v>
      </c>
      <c r="J1867" s="1" t="s">
        <v>19919</v>
      </c>
      <c r="K1867" s="1" t="s">
        <v>535</v>
      </c>
      <c r="L1867" t="e">
        <f>VLOOKUP(B1867,HIS退!B:F,5,FALSE)</f>
        <v>#N/A</v>
      </c>
      <c r="M1867">
        <f>VLOOKUP(J1867,银行退!A:F,6,FALSE)</f>
        <v>500</v>
      </c>
      <c r="N1867" t="e">
        <f>VLOOKUP(J1867,银行退!A:J,10,FALSE)</f>
        <v>#N/A</v>
      </c>
      <c r="O1867" t="e">
        <f>VLOOKUP(J1867,银行退!A:K,11,FALSE)</f>
        <v>#N/A</v>
      </c>
    </row>
    <row r="1868" spans="1:15">
      <c r="A1868" s="1" t="s">
        <v>19920</v>
      </c>
      <c r="B1868" s="1" t="s">
        <v>19921</v>
      </c>
      <c r="C1868" s="1" t="s">
        <v>7246</v>
      </c>
      <c r="D1868" s="1" t="s">
        <v>7247</v>
      </c>
      <c r="E1868" s="1" t="s">
        <v>7248</v>
      </c>
      <c r="F1868" s="2">
        <v>465</v>
      </c>
      <c r="G1868" s="1" t="s">
        <v>711</v>
      </c>
      <c r="H1868" s="1" t="s">
        <v>514</v>
      </c>
      <c r="I1868" s="1" t="s">
        <v>515</v>
      </c>
      <c r="J1868" s="1" t="s">
        <v>19922</v>
      </c>
      <c r="K1868" s="1" t="s">
        <v>19923</v>
      </c>
      <c r="L1868" t="e">
        <f>VLOOKUP(B1868,HIS退!B:F,5,FALSE)</f>
        <v>#N/A</v>
      </c>
      <c r="M1868">
        <f>VLOOKUP(J1868,银行退!A:F,6,FALSE)</f>
        <v>465</v>
      </c>
      <c r="N1868" t="e">
        <f>VLOOKUP(J1868,银行退!A:J,10,FALSE)</f>
        <v>#N/A</v>
      </c>
      <c r="O1868" t="e">
        <f>VLOOKUP(J1868,银行退!A:K,11,FALSE)</f>
        <v>#N/A</v>
      </c>
    </row>
    <row r="1869" spans="1:15">
      <c r="A1869" s="1" t="s">
        <v>19924</v>
      </c>
      <c r="B1869" s="1" t="s">
        <v>19925</v>
      </c>
      <c r="C1869" s="1" t="s">
        <v>7250</v>
      </c>
      <c r="D1869" s="1" t="s">
        <v>7251</v>
      </c>
      <c r="E1869" s="1" t="s">
        <v>7252</v>
      </c>
      <c r="F1869" s="2">
        <v>950</v>
      </c>
      <c r="G1869" s="1" t="s">
        <v>711</v>
      </c>
      <c r="H1869" s="1" t="s">
        <v>514</v>
      </c>
      <c r="I1869" s="1" t="s">
        <v>515</v>
      </c>
      <c r="J1869" s="1" t="s">
        <v>19926</v>
      </c>
      <c r="K1869" s="1" t="s">
        <v>19927</v>
      </c>
      <c r="L1869" t="e">
        <f>VLOOKUP(B1869,HIS退!B:F,5,FALSE)</f>
        <v>#N/A</v>
      </c>
      <c r="M1869">
        <f>VLOOKUP(J1869,银行退!A:F,6,FALSE)</f>
        <v>950</v>
      </c>
      <c r="N1869" t="e">
        <f>VLOOKUP(J1869,银行退!A:J,10,FALSE)</f>
        <v>#N/A</v>
      </c>
      <c r="O1869" t="e">
        <f>VLOOKUP(J1869,银行退!A:K,11,FALSE)</f>
        <v>#N/A</v>
      </c>
    </row>
    <row r="1870" spans="1:15">
      <c r="A1870" s="1" t="s">
        <v>19928</v>
      </c>
      <c r="B1870" s="1" t="s">
        <v>19929</v>
      </c>
      <c r="C1870" s="1" t="s">
        <v>7254</v>
      </c>
      <c r="D1870" s="1" t="s">
        <v>7255</v>
      </c>
      <c r="E1870" s="1" t="s">
        <v>7256</v>
      </c>
      <c r="F1870" s="2">
        <v>6700</v>
      </c>
      <c r="G1870" s="1" t="s">
        <v>711</v>
      </c>
      <c r="H1870" s="1" t="s">
        <v>514</v>
      </c>
      <c r="I1870" s="1" t="s">
        <v>515</v>
      </c>
      <c r="J1870" s="1" t="s">
        <v>19930</v>
      </c>
      <c r="K1870" s="1" t="s">
        <v>608</v>
      </c>
      <c r="L1870" t="e">
        <f>VLOOKUP(B1870,HIS退!B:F,5,FALSE)</f>
        <v>#N/A</v>
      </c>
      <c r="M1870">
        <f>VLOOKUP(J1870,银行退!A:F,6,FALSE)</f>
        <v>6700</v>
      </c>
      <c r="N1870" t="e">
        <f>VLOOKUP(J1870,银行退!A:J,10,FALSE)</f>
        <v>#N/A</v>
      </c>
      <c r="O1870" t="e">
        <f>VLOOKUP(J1870,银行退!A:K,11,FALSE)</f>
        <v>#N/A</v>
      </c>
    </row>
    <row r="1871" spans="1:15">
      <c r="A1871" s="1" t="s">
        <v>19931</v>
      </c>
      <c r="B1871" s="1" t="s">
        <v>19932</v>
      </c>
      <c r="C1871" s="1" t="s">
        <v>7258</v>
      </c>
      <c r="D1871" s="1" t="s">
        <v>7259</v>
      </c>
      <c r="E1871" s="1" t="s">
        <v>7260</v>
      </c>
      <c r="F1871" s="2">
        <v>7531.17</v>
      </c>
      <c r="G1871" s="1" t="s">
        <v>711</v>
      </c>
      <c r="H1871" s="1" t="s">
        <v>514</v>
      </c>
      <c r="I1871" s="1" t="s">
        <v>515</v>
      </c>
      <c r="J1871" s="1" t="s">
        <v>19933</v>
      </c>
      <c r="K1871" s="1" t="s">
        <v>19934</v>
      </c>
      <c r="L1871" t="e">
        <f>VLOOKUP(B1871,HIS退!B:F,5,FALSE)</f>
        <v>#N/A</v>
      </c>
      <c r="M1871">
        <f>VLOOKUP(J1871,银行退!A:F,6,FALSE)</f>
        <v>7531.17</v>
      </c>
      <c r="N1871" t="e">
        <f>VLOOKUP(J1871,银行退!A:J,10,FALSE)</f>
        <v>#N/A</v>
      </c>
      <c r="O1871" t="e">
        <f>VLOOKUP(J1871,银行退!A:K,11,FALSE)</f>
        <v>#N/A</v>
      </c>
    </row>
    <row r="1872" spans="1:15">
      <c r="A1872" s="1" t="s">
        <v>19935</v>
      </c>
      <c r="B1872" s="1" t="s">
        <v>19936</v>
      </c>
      <c r="C1872" s="1" t="s">
        <v>7262</v>
      </c>
      <c r="D1872" s="1" t="s">
        <v>7259</v>
      </c>
      <c r="E1872" s="1" t="s">
        <v>7260</v>
      </c>
      <c r="F1872" s="2">
        <v>180</v>
      </c>
      <c r="G1872" s="1" t="s">
        <v>711</v>
      </c>
      <c r="H1872" s="1" t="s">
        <v>514</v>
      </c>
      <c r="I1872" s="1" t="s">
        <v>515</v>
      </c>
      <c r="J1872" s="1" t="s">
        <v>19937</v>
      </c>
      <c r="K1872" s="1" t="s">
        <v>19934</v>
      </c>
      <c r="L1872" t="e">
        <f>VLOOKUP(B1872,HIS退!B:F,5,FALSE)</f>
        <v>#N/A</v>
      </c>
      <c r="M1872">
        <f>VLOOKUP(J1872,银行退!A:F,6,FALSE)</f>
        <v>180</v>
      </c>
      <c r="N1872" t="e">
        <f>VLOOKUP(J1872,银行退!A:J,10,FALSE)</f>
        <v>#N/A</v>
      </c>
      <c r="O1872" t="e">
        <f>VLOOKUP(J1872,银行退!A:K,11,FALSE)</f>
        <v>#N/A</v>
      </c>
    </row>
    <row r="1873" spans="1:15">
      <c r="A1873" s="1" t="s">
        <v>19938</v>
      </c>
      <c r="B1873" s="1" t="s">
        <v>19939</v>
      </c>
      <c r="C1873" s="1" t="s">
        <v>7264</v>
      </c>
      <c r="D1873" s="1" t="s">
        <v>346</v>
      </c>
      <c r="E1873" s="1" t="s">
        <v>347</v>
      </c>
      <c r="F1873" s="2">
        <v>94</v>
      </c>
      <c r="G1873" s="1" t="s">
        <v>711</v>
      </c>
      <c r="H1873" s="1" t="s">
        <v>514</v>
      </c>
      <c r="I1873" s="1" t="s">
        <v>515</v>
      </c>
      <c r="J1873" s="1" t="s">
        <v>19940</v>
      </c>
      <c r="K1873" s="1" t="s">
        <v>608</v>
      </c>
      <c r="L1873" t="e">
        <f>VLOOKUP(B1873,HIS退!B:F,5,FALSE)</f>
        <v>#N/A</v>
      </c>
      <c r="M1873">
        <f>VLOOKUP(J1873,银行退!A:F,6,FALSE)</f>
        <v>94</v>
      </c>
      <c r="N1873" t="e">
        <f>VLOOKUP(J1873,银行退!A:J,10,FALSE)</f>
        <v>#N/A</v>
      </c>
      <c r="O1873" t="e">
        <f>VLOOKUP(J1873,银行退!A:K,11,FALSE)</f>
        <v>#N/A</v>
      </c>
    </row>
    <row r="1874" spans="1:15">
      <c r="A1874" s="1" t="s">
        <v>19941</v>
      </c>
      <c r="B1874" s="1" t="s">
        <v>19942</v>
      </c>
      <c r="C1874" s="1" t="s">
        <v>19943</v>
      </c>
      <c r="D1874" s="1" t="s">
        <v>7266</v>
      </c>
      <c r="E1874" s="1" t="s">
        <v>7267</v>
      </c>
      <c r="F1874" s="2">
        <v>829.42</v>
      </c>
      <c r="G1874" s="1" t="s">
        <v>711</v>
      </c>
      <c r="H1874" s="1" t="s">
        <v>517</v>
      </c>
      <c r="I1874" s="1" t="s">
        <v>122</v>
      </c>
      <c r="J1874" s="1" t="s">
        <v>19944</v>
      </c>
      <c r="K1874" s="1" t="s">
        <v>19945</v>
      </c>
      <c r="L1874" t="e">
        <f>VLOOKUP(B1874,HIS退!B:F,5,FALSE)</f>
        <v>#N/A</v>
      </c>
      <c r="M1874">
        <f>VLOOKUP(J1874,银行退!A:F,6,FALSE)</f>
        <v>829.42</v>
      </c>
      <c r="N1874" t="e">
        <f>VLOOKUP(J1874,银行退!A:J,10,FALSE)</f>
        <v>#N/A</v>
      </c>
      <c r="O1874" t="str">
        <f>VLOOKUP(J1874,银行退!A:K,11,FALSE)</f>
        <v>20170811</v>
      </c>
    </row>
    <row r="1875" spans="1:15">
      <c r="A1875" s="1" t="s">
        <v>19946</v>
      </c>
      <c r="B1875" s="1" t="s">
        <v>19947</v>
      </c>
      <c r="C1875" s="1" t="s">
        <v>7269</v>
      </c>
      <c r="D1875" s="1" t="s">
        <v>7270</v>
      </c>
      <c r="E1875" s="1" t="s">
        <v>7271</v>
      </c>
      <c r="F1875" s="2">
        <v>95</v>
      </c>
      <c r="G1875" s="1" t="s">
        <v>711</v>
      </c>
      <c r="H1875" s="1" t="s">
        <v>514</v>
      </c>
      <c r="I1875" s="1" t="s">
        <v>515</v>
      </c>
      <c r="J1875" s="1" t="s">
        <v>19948</v>
      </c>
      <c r="K1875" s="1" t="s">
        <v>19949</v>
      </c>
      <c r="L1875" t="e">
        <f>VLOOKUP(B1875,HIS退!B:F,5,FALSE)</f>
        <v>#N/A</v>
      </c>
      <c r="M1875">
        <f>VLOOKUP(J1875,银行退!A:F,6,FALSE)</f>
        <v>95</v>
      </c>
      <c r="N1875" t="e">
        <f>VLOOKUP(J1875,银行退!A:J,10,FALSE)</f>
        <v>#N/A</v>
      </c>
      <c r="O1875" t="e">
        <f>VLOOKUP(J1875,银行退!A:K,11,FALSE)</f>
        <v>#N/A</v>
      </c>
    </row>
    <row r="1876" spans="1:15">
      <c r="A1876" s="1" t="s">
        <v>19950</v>
      </c>
      <c r="B1876" s="1" t="s">
        <v>19951</v>
      </c>
      <c r="C1876" s="1" t="s">
        <v>7273</v>
      </c>
      <c r="D1876" s="1" t="s">
        <v>7274</v>
      </c>
      <c r="E1876" s="1" t="s">
        <v>7275</v>
      </c>
      <c r="F1876" s="2">
        <v>1000</v>
      </c>
      <c r="G1876" s="1" t="s">
        <v>711</v>
      </c>
      <c r="H1876" s="1" t="s">
        <v>514</v>
      </c>
      <c r="I1876" s="1" t="s">
        <v>515</v>
      </c>
      <c r="J1876" s="1" t="s">
        <v>19952</v>
      </c>
      <c r="K1876" s="1" t="s">
        <v>19953</v>
      </c>
      <c r="L1876" t="e">
        <f>VLOOKUP(B1876,HIS退!B:F,5,FALSE)</f>
        <v>#N/A</v>
      </c>
      <c r="M1876">
        <f>VLOOKUP(J1876,银行退!A:F,6,FALSE)</f>
        <v>1000</v>
      </c>
      <c r="N1876" t="e">
        <f>VLOOKUP(J1876,银行退!A:J,10,FALSE)</f>
        <v>#N/A</v>
      </c>
      <c r="O1876" t="e">
        <f>VLOOKUP(J1876,银行退!A:K,11,FALSE)</f>
        <v>#N/A</v>
      </c>
    </row>
    <row r="1877" spans="1:15">
      <c r="A1877" s="1" t="s">
        <v>19954</v>
      </c>
      <c r="B1877" s="1" t="s">
        <v>19955</v>
      </c>
      <c r="C1877" s="1" t="s">
        <v>7277</v>
      </c>
      <c r="D1877" s="1" t="s">
        <v>7278</v>
      </c>
      <c r="E1877" s="1" t="s">
        <v>7279</v>
      </c>
      <c r="F1877" s="2">
        <v>3500</v>
      </c>
      <c r="G1877" s="1" t="s">
        <v>711</v>
      </c>
      <c r="H1877" s="1" t="s">
        <v>514</v>
      </c>
      <c r="I1877" s="1" t="s">
        <v>515</v>
      </c>
      <c r="J1877" s="1" t="s">
        <v>19956</v>
      </c>
      <c r="K1877" s="1" t="s">
        <v>19957</v>
      </c>
      <c r="L1877" t="e">
        <f>VLOOKUP(B1877,HIS退!B:F,5,FALSE)</f>
        <v>#N/A</v>
      </c>
      <c r="M1877">
        <f>VLOOKUP(J1877,银行退!A:F,6,FALSE)</f>
        <v>3500</v>
      </c>
      <c r="N1877" t="e">
        <f>VLOOKUP(J1877,银行退!A:J,10,FALSE)</f>
        <v>#N/A</v>
      </c>
      <c r="O1877" t="e">
        <f>VLOOKUP(J1877,银行退!A:K,11,FALSE)</f>
        <v>#N/A</v>
      </c>
    </row>
    <row r="1878" spans="1:15">
      <c r="A1878" s="1" t="s">
        <v>19958</v>
      </c>
      <c r="B1878" s="1" t="s">
        <v>19959</v>
      </c>
      <c r="C1878" s="1" t="s">
        <v>7281</v>
      </c>
      <c r="D1878" s="1" t="s">
        <v>7282</v>
      </c>
      <c r="E1878" s="1" t="s">
        <v>7283</v>
      </c>
      <c r="F1878" s="2">
        <v>6000</v>
      </c>
      <c r="G1878" s="1" t="s">
        <v>711</v>
      </c>
      <c r="H1878" s="1" t="s">
        <v>514</v>
      </c>
      <c r="I1878" s="1" t="s">
        <v>515</v>
      </c>
      <c r="J1878" s="1" t="s">
        <v>19960</v>
      </c>
      <c r="K1878" s="1" t="s">
        <v>19961</v>
      </c>
      <c r="L1878" t="e">
        <f>VLOOKUP(B1878,HIS退!B:F,5,FALSE)</f>
        <v>#N/A</v>
      </c>
      <c r="M1878">
        <f>VLOOKUP(J1878,银行退!A:F,6,FALSE)</f>
        <v>6000</v>
      </c>
      <c r="N1878" t="e">
        <f>VLOOKUP(J1878,银行退!A:J,10,FALSE)</f>
        <v>#N/A</v>
      </c>
      <c r="O1878" t="e">
        <f>VLOOKUP(J1878,银行退!A:K,11,FALSE)</f>
        <v>#N/A</v>
      </c>
    </row>
    <row r="1879" spans="1:15">
      <c r="A1879" s="1" t="s">
        <v>19962</v>
      </c>
      <c r="B1879" s="1" t="s">
        <v>19963</v>
      </c>
      <c r="C1879" s="1" t="s">
        <v>7285</v>
      </c>
      <c r="D1879" s="1" t="s">
        <v>7286</v>
      </c>
      <c r="E1879" s="1" t="s">
        <v>7287</v>
      </c>
      <c r="F1879" s="2">
        <v>5633.4</v>
      </c>
      <c r="G1879" s="1" t="s">
        <v>711</v>
      </c>
      <c r="H1879" s="1" t="s">
        <v>514</v>
      </c>
      <c r="I1879" s="1" t="s">
        <v>515</v>
      </c>
      <c r="J1879" s="1" t="s">
        <v>19964</v>
      </c>
      <c r="K1879" s="1" t="s">
        <v>19965</v>
      </c>
      <c r="L1879" t="e">
        <f>VLOOKUP(B1879,HIS退!B:F,5,FALSE)</f>
        <v>#N/A</v>
      </c>
      <c r="M1879">
        <f>VLOOKUP(J1879,银行退!A:F,6,FALSE)</f>
        <v>5633.4</v>
      </c>
      <c r="N1879" t="e">
        <f>VLOOKUP(J1879,银行退!A:J,10,FALSE)</f>
        <v>#N/A</v>
      </c>
      <c r="O1879" t="e">
        <f>VLOOKUP(J1879,银行退!A:K,11,FALSE)</f>
        <v>#N/A</v>
      </c>
    </row>
    <row r="1880" spans="1:15">
      <c r="A1880" s="1" t="s">
        <v>19966</v>
      </c>
      <c r="B1880" s="1" t="s">
        <v>19967</v>
      </c>
      <c r="C1880" s="1" t="s">
        <v>7289</v>
      </c>
      <c r="D1880" s="1" t="s">
        <v>7290</v>
      </c>
      <c r="E1880" s="1" t="s">
        <v>7291</v>
      </c>
      <c r="F1880" s="2">
        <v>500</v>
      </c>
      <c r="G1880" s="1" t="s">
        <v>711</v>
      </c>
      <c r="H1880" s="1" t="s">
        <v>514</v>
      </c>
      <c r="I1880" s="1" t="s">
        <v>515</v>
      </c>
      <c r="J1880" s="1" t="s">
        <v>19968</v>
      </c>
      <c r="K1880" s="1" t="s">
        <v>19969</v>
      </c>
      <c r="L1880" t="e">
        <f>VLOOKUP(B1880,HIS退!B:F,5,FALSE)</f>
        <v>#N/A</v>
      </c>
      <c r="M1880">
        <f>VLOOKUP(J1880,银行退!A:F,6,FALSE)</f>
        <v>500</v>
      </c>
      <c r="N1880" t="e">
        <f>VLOOKUP(J1880,银行退!A:J,10,FALSE)</f>
        <v>#N/A</v>
      </c>
      <c r="O1880" t="e">
        <f>VLOOKUP(J1880,银行退!A:K,11,FALSE)</f>
        <v>#N/A</v>
      </c>
    </row>
    <row r="1881" spans="1:15">
      <c r="A1881" s="1" t="s">
        <v>19970</v>
      </c>
      <c r="B1881" s="1" t="s">
        <v>19971</v>
      </c>
      <c r="C1881" s="1" t="s">
        <v>19972</v>
      </c>
      <c r="D1881" s="1" t="s">
        <v>7293</v>
      </c>
      <c r="E1881" s="1" t="s">
        <v>7294</v>
      </c>
      <c r="F1881" s="2">
        <v>213</v>
      </c>
      <c r="G1881" s="1" t="s">
        <v>711</v>
      </c>
      <c r="H1881" s="1" t="s">
        <v>517</v>
      </c>
      <c r="I1881" s="1" t="s">
        <v>122</v>
      </c>
      <c r="J1881" s="1" t="s">
        <v>19973</v>
      </c>
      <c r="K1881" s="1" t="s">
        <v>60</v>
      </c>
      <c r="L1881" t="e">
        <f>VLOOKUP(B1881,HIS退!B:F,5,FALSE)</f>
        <v>#N/A</v>
      </c>
      <c r="M1881">
        <f>VLOOKUP(J1881,银行退!A:F,6,FALSE)</f>
        <v>213</v>
      </c>
      <c r="N1881" t="e">
        <f>VLOOKUP(J1881,银行退!A:J,10,FALSE)</f>
        <v>#N/A</v>
      </c>
      <c r="O1881" t="str">
        <f>VLOOKUP(J1881,银行退!A:K,11,FALSE)</f>
        <v>20170811</v>
      </c>
    </row>
    <row r="1882" spans="1:15">
      <c r="A1882" s="1" t="s">
        <v>19974</v>
      </c>
      <c r="B1882" s="1" t="s">
        <v>19975</v>
      </c>
      <c r="C1882" s="1" t="s">
        <v>7296</v>
      </c>
      <c r="D1882" s="1" t="s">
        <v>7297</v>
      </c>
      <c r="E1882" s="1" t="s">
        <v>7298</v>
      </c>
      <c r="F1882" s="2">
        <v>44.93</v>
      </c>
      <c r="G1882" s="1" t="s">
        <v>711</v>
      </c>
      <c r="H1882" s="1" t="s">
        <v>514</v>
      </c>
      <c r="I1882" s="1" t="s">
        <v>515</v>
      </c>
      <c r="J1882" s="1" t="s">
        <v>19976</v>
      </c>
      <c r="K1882" s="1" t="s">
        <v>19977</v>
      </c>
      <c r="L1882" t="e">
        <f>VLOOKUP(B1882,HIS退!B:F,5,FALSE)</f>
        <v>#N/A</v>
      </c>
      <c r="M1882">
        <f>VLOOKUP(J1882,银行退!A:F,6,FALSE)</f>
        <v>44.93</v>
      </c>
      <c r="N1882" t="e">
        <f>VLOOKUP(J1882,银行退!A:J,10,FALSE)</f>
        <v>#N/A</v>
      </c>
      <c r="O1882" t="e">
        <f>VLOOKUP(J1882,银行退!A:K,11,FALSE)</f>
        <v>#N/A</v>
      </c>
    </row>
    <row r="1883" spans="1:15">
      <c r="A1883" s="1" t="s">
        <v>19978</v>
      </c>
      <c r="B1883" s="1" t="s">
        <v>19979</v>
      </c>
      <c r="C1883" s="1" t="s">
        <v>7300</v>
      </c>
      <c r="D1883" s="1" t="s">
        <v>7301</v>
      </c>
      <c r="E1883" s="1" t="s">
        <v>7302</v>
      </c>
      <c r="F1883" s="2">
        <v>465</v>
      </c>
      <c r="G1883" s="1" t="s">
        <v>711</v>
      </c>
      <c r="H1883" s="1" t="s">
        <v>514</v>
      </c>
      <c r="I1883" s="1" t="s">
        <v>515</v>
      </c>
      <c r="J1883" s="1" t="s">
        <v>19980</v>
      </c>
      <c r="K1883" s="1" t="s">
        <v>19981</v>
      </c>
      <c r="L1883" t="e">
        <f>VLOOKUP(B1883,HIS退!B:F,5,FALSE)</f>
        <v>#N/A</v>
      </c>
      <c r="M1883">
        <f>VLOOKUP(J1883,银行退!A:F,6,FALSE)</f>
        <v>465</v>
      </c>
      <c r="N1883" t="e">
        <f>VLOOKUP(J1883,银行退!A:J,10,FALSE)</f>
        <v>#N/A</v>
      </c>
      <c r="O1883" t="e">
        <f>VLOOKUP(J1883,银行退!A:K,11,FALSE)</f>
        <v>#N/A</v>
      </c>
    </row>
    <row r="1884" spans="1:15">
      <c r="A1884" s="1" t="s">
        <v>19982</v>
      </c>
      <c r="B1884" s="1" t="s">
        <v>19983</v>
      </c>
      <c r="C1884" s="1" t="s">
        <v>19984</v>
      </c>
      <c r="D1884" s="1" t="s">
        <v>7304</v>
      </c>
      <c r="E1884" s="1" t="s">
        <v>7305</v>
      </c>
      <c r="F1884" s="2">
        <v>44.93</v>
      </c>
      <c r="G1884" s="1" t="s">
        <v>711</v>
      </c>
      <c r="H1884" s="1" t="s">
        <v>517</v>
      </c>
      <c r="I1884" s="1" t="s">
        <v>122</v>
      </c>
      <c r="J1884" s="1" t="s">
        <v>19985</v>
      </c>
      <c r="K1884" s="1" t="s">
        <v>19977</v>
      </c>
      <c r="L1884" t="e">
        <f>VLOOKUP(B1884,HIS退!B:F,5,FALSE)</f>
        <v>#N/A</v>
      </c>
      <c r="M1884">
        <f>VLOOKUP(J1884,银行退!A:F,6,FALSE)</f>
        <v>44.93</v>
      </c>
      <c r="N1884" t="e">
        <f>VLOOKUP(J1884,银行退!A:J,10,FALSE)</f>
        <v>#N/A</v>
      </c>
      <c r="O1884" t="str">
        <f>VLOOKUP(J1884,银行退!A:K,11,FALSE)</f>
        <v>20170811</v>
      </c>
    </row>
    <row r="1885" spans="1:15">
      <c r="A1885" s="1" t="s">
        <v>19986</v>
      </c>
      <c r="B1885" s="1" t="s">
        <v>19987</v>
      </c>
      <c r="C1885" s="1" t="s">
        <v>7307</v>
      </c>
      <c r="D1885" s="1" t="s">
        <v>7308</v>
      </c>
      <c r="E1885" s="1" t="s">
        <v>7309</v>
      </c>
      <c r="F1885" s="2">
        <v>400</v>
      </c>
      <c r="G1885" s="1" t="s">
        <v>711</v>
      </c>
      <c r="H1885" s="1" t="s">
        <v>514</v>
      </c>
      <c r="I1885" s="1" t="s">
        <v>515</v>
      </c>
      <c r="J1885" s="1" t="s">
        <v>19988</v>
      </c>
      <c r="K1885" s="1" t="s">
        <v>19989</v>
      </c>
      <c r="L1885" t="e">
        <f>VLOOKUP(B1885,HIS退!B:F,5,FALSE)</f>
        <v>#N/A</v>
      </c>
      <c r="M1885">
        <f>VLOOKUP(J1885,银行退!A:F,6,FALSE)</f>
        <v>400</v>
      </c>
      <c r="N1885" t="e">
        <f>VLOOKUP(J1885,银行退!A:J,10,FALSE)</f>
        <v>#N/A</v>
      </c>
      <c r="O1885" t="e">
        <f>VLOOKUP(J1885,银行退!A:K,11,FALSE)</f>
        <v>#N/A</v>
      </c>
    </row>
    <row r="1886" spans="1:15">
      <c r="A1886" s="1" t="s">
        <v>19990</v>
      </c>
      <c r="B1886" s="1" t="s">
        <v>19991</v>
      </c>
      <c r="C1886" s="1" t="s">
        <v>19992</v>
      </c>
      <c r="D1886" s="1" t="s">
        <v>7311</v>
      </c>
      <c r="E1886" s="1" t="s">
        <v>25</v>
      </c>
      <c r="F1886" s="2">
        <v>2540.9299999999998</v>
      </c>
      <c r="G1886" s="1" t="s">
        <v>711</v>
      </c>
      <c r="H1886" s="1" t="s">
        <v>517</v>
      </c>
      <c r="I1886" s="1" t="s">
        <v>517</v>
      </c>
      <c r="J1886" s="1" t="s">
        <v>19993</v>
      </c>
      <c r="K1886" s="1" t="s">
        <v>19994</v>
      </c>
      <c r="L1886" t="e">
        <f>VLOOKUP(B1886,HIS退!B:F,5,FALSE)</f>
        <v>#N/A</v>
      </c>
      <c r="M1886">
        <f>VLOOKUP(J1886,银行退!A:F,6,FALSE)</f>
        <v>2540.9299999999998</v>
      </c>
      <c r="N1886" t="e">
        <f>VLOOKUP(J1886,银行退!A:J,10,FALSE)</f>
        <v>#N/A</v>
      </c>
      <c r="O1886" t="str">
        <f>VLOOKUP(J1886,银行退!A:K,11,FALSE)</f>
        <v>20170814</v>
      </c>
    </row>
    <row r="1887" spans="1:15">
      <c r="A1887" s="1" t="s">
        <v>19995</v>
      </c>
      <c r="B1887" s="1" t="s">
        <v>19996</v>
      </c>
      <c r="C1887" s="1" t="s">
        <v>19997</v>
      </c>
      <c r="D1887" s="1" t="s">
        <v>3802</v>
      </c>
      <c r="E1887" s="1" t="s">
        <v>3803</v>
      </c>
      <c r="F1887" s="2">
        <v>16.5</v>
      </c>
      <c r="G1887" s="1" t="s">
        <v>711</v>
      </c>
      <c r="H1887" s="1" t="s">
        <v>517</v>
      </c>
      <c r="I1887" s="1" t="s">
        <v>122</v>
      </c>
      <c r="J1887" s="1" t="s">
        <v>19998</v>
      </c>
      <c r="K1887" s="1" t="s">
        <v>16002</v>
      </c>
      <c r="L1887" t="e">
        <f>VLOOKUP(B1887,HIS退!B:F,5,FALSE)</f>
        <v>#N/A</v>
      </c>
      <c r="M1887">
        <f>VLOOKUP(J1887,银行退!A:F,6,FALSE)</f>
        <v>16.5</v>
      </c>
      <c r="N1887" t="e">
        <f>VLOOKUP(J1887,银行退!A:J,10,FALSE)</f>
        <v>#N/A</v>
      </c>
      <c r="O1887" t="str">
        <f>VLOOKUP(J1887,银行退!A:K,11,FALSE)</f>
        <v>20170811</v>
      </c>
    </row>
    <row r="1888" spans="1:15">
      <c r="A1888" s="1" t="s">
        <v>19999</v>
      </c>
      <c r="B1888" s="1" t="s">
        <v>20000</v>
      </c>
      <c r="C1888" s="1" t="s">
        <v>7314</v>
      </c>
      <c r="D1888" s="1" t="s">
        <v>7315</v>
      </c>
      <c r="E1888" s="1" t="s">
        <v>7316</v>
      </c>
      <c r="F1888" s="2">
        <v>275.5</v>
      </c>
      <c r="G1888" s="1" t="s">
        <v>711</v>
      </c>
      <c r="H1888" s="1" t="s">
        <v>514</v>
      </c>
      <c r="I1888" s="1" t="s">
        <v>515</v>
      </c>
      <c r="J1888" s="1" t="s">
        <v>20001</v>
      </c>
      <c r="K1888" s="1" t="s">
        <v>20002</v>
      </c>
      <c r="L1888" t="e">
        <f>VLOOKUP(B1888,HIS退!B:F,5,FALSE)</f>
        <v>#N/A</v>
      </c>
      <c r="M1888">
        <f>VLOOKUP(J1888,银行退!A:F,6,FALSE)</f>
        <v>275.5</v>
      </c>
      <c r="N1888" t="e">
        <f>VLOOKUP(J1888,银行退!A:J,10,FALSE)</f>
        <v>#N/A</v>
      </c>
      <c r="O1888" t="e">
        <f>VLOOKUP(J1888,银行退!A:K,11,FALSE)</f>
        <v>#N/A</v>
      </c>
    </row>
    <row r="1889" spans="1:15">
      <c r="A1889" s="1" t="s">
        <v>20003</v>
      </c>
      <c r="B1889" s="1" t="s">
        <v>20004</v>
      </c>
      <c r="C1889" s="1" t="s">
        <v>20005</v>
      </c>
      <c r="D1889" s="1" t="s">
        <v>3791</v>
      </c>
      <c r="E1889" s="1" t="s">
        <v>3792</v>
      </c>
      <c r="F1889" s="2">
        <v>81.67</v>
      </c>
      <c r="G1889" s="1" t="s">
        <v>711</v>
      </c>
      <c r="H1889" s="1" t="s">
        <v>517</v>
      </c>
      <c r="I1889" s="1" t="s">
        <v>122</v>
      </c>
      <c r="J1889" s="1" t="s">
        <v>20006</v>
      </c>
      <c r="K1889" s="1" t="s">
        <v>16002</v>
      </c>
      <c r="L1889" t="e">
        <f>VLOOKUP(B1889,HIS退!B:F,5,FALSE)</f>
        <v>#N/A</v>
      </c>
      <c r="M1889">
        <f>VLOOKUP(J1889,银行退!A:F,6,FALSE)</f>
        <v>81.67</v>
      </c>
      <c r="N1889" t="e">
        <f>VLOOKUP(J1889,银行退!A:J,10,FALSE)</f>
        <v>#N/A</v>
      </c>
      <c r="O1889" t="str">
        <f>VLOOKUP(J1889,银行退!A:K,11,FALSE)</f>
        <v>20170811</v>
      </c>
    </row>
    <row r="1890" spans="1:15">
      <c r="A1890" s="1" t="s">
        <v>20007</v>
      </c>
      <c r="B1890" s="1" t="s">
        <v>20008</v>
      </c>
      <c r="C1890" s="1" t="s">
        <v>7319</v>
      </c>
      <c r="D1890" s="1" t="s">
        <v>7320</v>
      </c>
      <c r="E1890" s="1" t="s">
        <v>7321</v>
      </c>
      <c r="F1890" s="2">
        <v>31.62</v>
      </c>
      <c r="G1890" s="1" t="s">
        <v>711</v>
      </c>
      <c r="H1890" s="1" t="s">
        <v>514</v>
      </c>
      <c r="I1890" s="1" t="s">
        <v>515</v>
      </c>
      <c r="J1890" s="1" t="s">
        <v>20009</v>
      </c>
      <c r="K1890" s="1" t="s">
        <v>20010</v>
      </c>
      <c r="L1890" t="e">
        <f>VLOOKUP(B1890,HIS退!B:F,5,FALSE)</f>
        <v>#N/A</v>
      </c>
      <c r="M1890">
        <f>VLOOKUP(J1890,银行退!A:F,6,FALSE)</f>
        <v>31.62</v>
      </c>
      <c r="N1890" t="e">
        <f>VLOOKUP(J1890,银行退!A:J,10,FALSE)</f>
        <v>#N/A</v>
      </c>
      <c r="O1890" t="e">
        <f>VLOOKUP(J1890,银行退!A:K,11,FALSE)</f>
        <v>#N/A</v>
      </c>
    </row>
    <row r="1891" spans="1:15">
      <c r="A1891" s="1" t="s">
        <v>20011</v>
      </c>
      <c r="B1891" s="1" t="s">
        <v>20012</v>
      </c>
      <c r="C1891" s="1" t="s">
        <v>7323</v>
      </c>
      <c r="D1891" s="1" t="s">
        <v>7324</v>
      </c>
      <c r="E1891" s="1" t="s">
        <v>7325</v>
      </c>
      <c r="F1891" s="2">
        <v>45.2</v>
      </c>
      <c r="G1891" s="1" t="s">
        <v>711</v>
      </c>
      <c r="H1891" s="1" t="s">
        <v>514</v>
      </c>
      <c r="I1891" s="1" t="s">
        <v>515</v>
      </c>
      <c r="J1891" s="1" t="s">
        <v>20013</v>
      </c>
      <c r="K1891" s="1" t="s">
        <v>20010</v>
      </c>
      <c r="L1891" t="e">
        <f>VLOOKUP(B1891,HIS退!B:F,5,FALSE)</f>
        <v>#N/A</v>
      </c>
      <c r="M1891">
        <f>VLOOKUP(J1891,银行退!A:F,6,FALSE)</f>
        <v>45.2</v>
      </c>
      <c r="N1891" t="e">
        <f>VLOOKUP(J1891,银行退!A:J,10,FALSE)</f>
        <v>#N/A</v>
      </c>
      <c r="O1891" t="e">
        <f>VLOOKUP(J1891,银行退!A:K,11,FALSE)</f>
        <v>#N/A</v>
      </c>
    </row>
    <row r="1892" spans="1:15">
      <c r="A1892" s="1" t="s">
        <v>20014</v>
      </c>
      <c r="B1892" s="1" t="s">
        <v>20015</v>
      </c>
      <c r="C1892" s="1" t="s">
        <v>7327</v>
      </c>
      <c r="D1892" s="1" t="s">
        <v>7328</v>
      </c>
      <c r="E1892" s="1" t="s">
        <v>7329</v>
      </c>
      <c r="F1892" s="2">
        <v>5000</v>
      </c>
      <c r="G1892" s="1" t="s">
        <v>711</v>
      </c>
      <c r="H1892" s="1" t="s">
        <v>514</v>
      </c>
      <c r="I1892" s="1" t="s">
        <v>515</v>
      </c>
      <c r="J1892" s="1" t="s">
        <v>20016</v>
      </c>
      <c r="K1892" s="1" t="s">
        <v>20017</v>
      </c>
      <c r="L1892" t="e">
        <f>VLOOKUP(B1892,HIS退!B:F,5,FALSE)</f>
        <v>#N/A</v>
      </c>
      <c r="M1892">
        <f>VLOOKUP(J1892,银行退!A:F,6,FALSE)</f>
        <v>5000</v>
      </c>
      <c r="N1892" t="e">
        <f>VLOOKUP(J1892,银行退!A:J,10,FALSE)</f>
        <v>#N/A</v>
      </c>
      <c r="O1892" t="e">
        <f>VLOOKUP(J1892,银行退!A:K,11,FALSE)</f>
        <v>#N/A</v>
      </c>
    </row>
    <row r="1893" spans="1:15">
      <c r="A1893" s="1" t="s">
        <v>20018</v>
      </c>
      <c r="B1893" s="1" t="s">
        <v>20019</v>
      </c>
      <c r="C1893" s="1" t="s">
        <v>7331</v>
      </c>
      <c r="D1893" s="1" t="s">
        <v>7328</v>
      </c>
      <c r="E1893" s="1" t="s">
        <v>7329</v>
      </c>
      <c r="F1893" s="2">
        <v>5000</v>
      </c>
      <c r="G1893" s="1" t="s">
        <v>711</v>
      </c>
      <c r="H1893" s="1" t="s">
        <v>514</v>
      </c>
      <c r="I1893" s="1" t="s">
        <v>515</v>
      </c>
      <c r="J1893" s="1" t="s">
        <v>20020</v>
      </c>
      <c r="K1893" s="1" t="s">
        <v>20017</v>
      </c>
      <c r="L1893" t="e">
        <f>VLOOKUP(B1893,HIS退!B:F,5,FALSE)</f>
        <v>#N/A</v>
      </c>
      <c r="M1893">
        <f>VLOOKUP(J1893,银行退!A:F,6,FALSE)</f>
        <v>5000</v>
      </c>
      <c r="N1893" t="e">
        <f>VLOOKUP(J1893,银行退!A:J,10,FALSE)</f>
        <v>#N/A</v>
      </c>
      <c r="O1893" t="e">
        <f>VLOOKUP(J1893,银行退!A:K,11,FALSE)</f>
        <v>#N/A</v>
      </c>
    </row>
    <row r="1894" spans="1:15">
      <c r="A1894" s="1" t="s">
        <v>20021</v>
      </c>
      <c r="B1894" s="1" t="s">
        <v>20022</v>
      </c>
      <c r="C1894" s="1" t="s">
        <v>7333</v>
      </c>
      <c r="D1894" s="1" t="s">
        <v>7328</v>
      </c>
      <c r="E1894" s="1" t="s">
        <v>7329</v>
      </c>
      <c r="F1894" s="2">
        <v>5000</v>
      </c>
      <c r="G1894" s="1" t="s">
        <v>711</v>
      </c>
      <c r="H1894" s="1" t="s">
        <v>514</v>
      </c>
      <c r="I1894" s="1" t="s">
        <v>515</v>
      </c>
      <c r="J1894" s="1" t="s">
        <v>20023</v>
      </c>
      <c r="K1894" s="1" t="s">
        <v>20017</v>
      </c>
      <c r="L1894" t="e">
        <f>VLOOKUP(B1894,HIS退!B:F,5,FALSE)</f>
        <v>#N/A</v>
      </c>
      <c r="M1894">
        <f>VLOOKUP(J1894,银行退!A:F,6,FALSE)</f>
        <v>5000</v>
      </c>
      <c r="N1894" t="e">
        <f>VLOOKUP(J1894,银行退!A:J,10,FALSE)</f>
        <v>#N/A</v>
      </c>
      <c r="O1894" t="e">
        <f>VLOOKUP(J1894,银行退!A:K,11,FALSE)</f>
        <v>#N/A</v>
      </c>
    </row>
    <row r="1895" spans="1:15">
      <c r="A1895" s="1" t="s">
        <v>20024</v>
      </c>
      <c r="B1895" s="1" t="s">
        <v>20025</v>
      </c>
      <c r="C1895" s="1" t="s">
        <v>7335</v>
      </c>
      <c r="D1895" s="1" t="s">
        <v>7328</v>
      </c>
      <c r="E1895" s="1" t="s">
        <v>7329</v>
      </c>
      <c r="F1895" s="2">
        <v>5000</v>
      </c>
      <c r="G1895" s="1" t="s">
        <v>711</v>
      </c>
      <c r="H1895" s="1" t="s">
        <v>514</v>
      </c>
      <c r="I1895" s="1" t="s">
        <v>515</v>
      </c>
      <c r="J1895" s="1" t="s">
        <v>20026</v>
      </c>
      <c r="K1895" s="1" t="s">
        <v>20017</v>
      </c>
      <c r="L1895" t="e">
        <f>VLOOKUP(B1895,HIS退!B:F,5,FALSE)</f>
        <v>#N/A</v>
      </c>
      <c r="M1895">
        <f>VLOOKUP(J1895,银行退!A:F,6,FALSE)</f>
        <v>5000</v>
      </c>
      <c r="N1895" t="e">
        <f>VLOOKUP(J1895,银行退!A:J,10,FALSE)</f>
        <v>#N/A</v>
      </c>
      <c r="O1895" t="e">
        <f>VLOOKUP(J1895,银行退!A:K,11,FALSE)</f>
        <v>#N/A</v>
      </c>
    </row>
    <row r="1896" spans="1:15">
      <c r="A1896" s="1" t="s">
        <v>20027</v>
      </c>
      <c r="B1896" s="1" t="s">
        <v>20028</v>
      </c>
      <c r="C1896" s="1" t="s">
        <v>7337</v>
      </c>
      <c r="D1896" s="1" t="s">
        <v>7338</v>
      </c>
      <c r="E1896" s="1" t="s">
        <v>7339</v>
      </c>
      <c r="F1896" s="2">
        <v>5603.69</v>
      </c>
      <c r="G1896" s="1" t="s">
        <v>711</v>
      </c>
      <c r="H1896" s="1" t="s">
        <v>514</v>
      </c>
      <c r="I1896" s="1" t="s">
        <v>515</v>
      </c>
      <c r="J1896" s="1" t="s">
        <v>20029</v>
      </c>
      <c r="K1896" s="1" t="s">
        <v>20030</v>
      </c>
      <c r="L1896" t="e">
        <f>VLOOKUP(B1896,HIS退!B:F,5,FALSE)</f>
        <v>#N/A</v>
      </c>
      <c r="M1896">
        <f>VLOOKUP(J1896,银行退!A:F,6,FALSE)</f>
        <v>5603.69</v>
      </c>
      <c r="N1896" t="e">
        <f>VLOOKUP(J1896,银行退!A:J,10,FALSE)</f>
        <v>#N/A</v>
      </c>
      <c r="O1896" t="e">
        <f>VLOOKUP(J1896,银行退!A:K,11,FALSE)</f>
        <v>#N/A</v>
      </c>
    </row>
    <row r="1897" spans="1:15">
      <c r="A1897" s="1" t="s">
        <v>20031</v>
      </c>
      <c r="B1897" s="1" t="s">
        <v>20032</v>
      </c>
      <c r="C1897" s="1" t="s">
        <v>7341</v>
      </c>
      <c r="D1897" s="1" t="s">
        <v>7328</v>
      </c>
      <c r="E1897" s="1" t="s">
        <v>7329</v>
      </c>
      <c r="F1897" s="2">
        <v>5000</v>
      </c>
      <c r="G1897" s="1" t="s">
        <v>711</v>
      </c>
      <c r="H1897" s="1" t="s">
        <v>514</v>
      </c>
      <c r="I1897" s="1" t="s">
        <v>515</v>
      </c>
      <c r="J1897" s="1" t="s">
        <v>20033</v>
      </c>
      <c r="K1897" s="1" t="s">
        <v>20017</v>
      </c>
      <c r="L1897" t="e">
        <f>VLOOKUP(B1897,HIS退!B:F,5,FALSE)</f>
        <v>#N/A</v>
      </c>
      <c r="M1897">
        <f>VLOOKUP(J1897,银行退!A:F,6,FALSE)</f>
        <v>5000</v>
      </c>
      <c r="N1897" t="e">
        <f>VLOOKUP(J1897,银行退!A:J,10,FALSE)</f>
        <v>#N/A</v>
      </c>
      <c r="O1897" t="e">
        <f>VLOOKUP(J1897,银行退!A:K,11,FALSE)</f>
        <v>#N/A</v>
      </c>
    </row>
    <row r="1898" spans="1:15">
      <c r="A1898" s="1" t="s">
        <v>20034</v>
      </c>
      <c r="B1898" s="1" t="s">
        <v>20035</v>
      </c>
      <c r="C1898" s="1" t="s">
        <v>7343</v>
      </c>
      <c r="D1898" s="1" t="s">
        <v>488</v>
      </c>
      <c r="E1898" s="1" t="s">
        <v>489</v>
      </c>
      <c r="F1898" s="2">
        <v>471</v>
      </c>
      <c r="G1898" s="1" t="s">
        <v>711</v>
      </c>
      <c r="H1898" s="1" t="s">
        <v>514</v>
      </c>
      <c r="I1898" s="1" t="s">
        <v>515</v>
      </c>
      <c r="J1898" s="1" t="s">
        <v>20036</v>
      </c>
      <c r="K1898" s="1" t="s">
        <v>661</v>
      </c>
      <c r="L1898" t="e">
        <f>VLOOKUP(B1898,HIS退!B:F,5,FALSE)</f>
        <v>#N/A</v>
      </c>
      <c r="M1898">
        <f>VLOOKUP(J1898,银行退!A:F,6,FALSE)</f>
        <v>471</v>
      </c>
      <c r="N1898" t="e">
        <f>VLOOKUP(J1898,银行退!A:J,10,FALSE)</f>
        <v>#N/A</v>
      </c>
      <c r="O1898" t="e">
        <f>VLOOKUP(J1898,银行退!A:K,11,FALSE)</f>
        <v>#N/A</v>
      </c>
    </row>
    <row r="1899" spans="1:15">
      <c r="A1899" s="1" t="s">
        <v>20037</v>
      </c>
      <c r="B1899" s="1" t="s">
        <v>20038</v>
      </c>
      <c r="C1899" s="1" t="s">
        <v>7345</v>
      </c>
      <c r="D1899" s="1" t="s">
        <v>7328</v>
      </c>
      <c r="E1899" s="1" t="s">
        <v>7329</v>
      </c>
      <c r="F1899" s="2">
        <v>5000</v>
      </c>
      <c r="G1899" s="1" t="s">
        <v>711</v>
      </c>
      <c r="H1899" s="1" t="s">
        <v>514</v>
      </c>
      <c r="I1899" s="1" t="s">
        <v>515</v>
      </c>
      <c r="J1899" s="1" t="s">
        <v>20039</v>
      </c>
      <c r="K1899" s="1" t="s">
        <v>20017</v>
      </c>
      <c r="L1899" t="e">
        <f>VLOOKUP(B1899,HIS退!B:F,5,FALSE)</f>
        <v>#N/A</v>
      </c>
      <c r="M1899">
        <f>VLOOKUP(J1899,银行退!A:F,6,FALSE)</f>
        <v>5000</v>
      </c>
      <c r="N1899" t="e">
        <f>VLOOKUP(J1899,银行退!A:J,10,FALSE)</f>
        <v>#N/A</v>
      </c>
      <c r="O1899" t="e">
        <f>VLOOKUP(J1899,银行退!A:K,11,FALSE)</f>
        <v>#N/A</v>
      </c>
    </row>
    <row r="1900" spans="1:15">
      <c r="A1900" s="1" t="s">
        <v>20040</v>
      </c>
      <c r="B1900" s="1" t="s">
        <v>20041</v>
      </c>
      <c r="C1900" s="1" t="s">
        <v>7347</v>
      </c>
      <c r="D1900" s="1" t="s">
        <v>7328</v>
      </c>
      <c r="E1900" s="1" t="s">
        <v>7329</v>
      </c>
      <c r="F1900" s="2">
        <v>2475.2600000000002</v>
      </c>
      <c r="G1900" s="1" t="s">
        <v>711</v>
      </c>
      <c r="H1900" s="1" t="s">
        <v>514</v>
      </c>
      <c r="I1900" s="1" t="s">
        <v>515</v>
      </c>
      <c r="J1900" s="1" t="s">
        <v>20042</v>
      </c>
      <c r="K1900" s="1" t="s">
        <v>20017</v>
      </c>
      <c r="L1900" t="e">
        <f>VLOOKUP(B1900,HIS退!B:F,5,FALSE)</f>
        <v>#N/A</v>
      </c>
      <c r="M1900">
        <f>VLOOKUP(J1900,银行退!A:F,6,FALSE)</f>
        <v>2475.2600000000002</v>
      </c>
      <c r="N1900" t="e">
        <f>VLOOKUP(J1900,银行退!A:J,10,FALSE)</f>
        <v>#N/A</v>
      </c>
      <c r="O1900" t="e">
        <f>VLOOKUP(J1900,银行退!A:K,11,FALSE)</f>
        <v>#N/A</v>
      </c>
    </row>
    <row r="1901" spans="1:15">
      <c r="A1901" s="1" t="s">
        <v>20043</v>
      </c>
      <c r="B1901" s="1" t="s">
        <v>20044</v>
      </c>
      <c r="C1901" s="1" t="s">
        <v>7349</v>
      </c>
      <c r="D1901" s="1" t="s">
        <v>7350</v>
      </c>
      <c r="E1901" s="1" t="s">
        <v>7351</v>
      </c>
      <c r="F1901" s="2">
        <v>150</v>
      </c>
      <c r="G1901" s="1" t="s">
        <v>711</v>
      </c>
      <c r="H1901" s="1" t="s">
        <v>514</v>
      </c>
      <c r="I1901" s="1" t="s">
        <v>515</v>
      </c>
      <c r="J1901" s="1" t="s">
        <v>20045</v>
      </c>
      <c r="K1901" s="1" t="s">
        <v>20046</v>
      </c>
      <c r="L1901" t="e">
        <f>VLOOKUP(B1901,HIS退!B:F,5,FALSE)</f>
        <v>#N/A</v>
      </c>
      <c r="M1901">
        <f>VLOOKUP(J1901,银行退!A:F,6,FALSE)</f>
        <v>150</v>
      </c>
      <c r="N1901" t="e">
        <f>VLOOKUP(J1901,银行退!A:J,10,FALSE)</f>
        <v>#N/A</v>
      </c>
      <c r="O1901" t="e">
        <f>VLOOKUP(J1901,银行退!A:K,11,FALSE)</f>
        <v>#N/A</v>
      </c>
    </row>
    <row r="1902" spans="1:15">
      <c r="A1902" s="1" t="s">
        <v>20047</v>
      </c>
      <c r="B1902" s="1" t="s">
        <v>20048</v>
      </c>
      <c r="C1902" s="1" t="s">
        <v>7353</v>
      </c>
      <c r="D1902" s="1" t="s">
        <v>7354</v>
      </c>
      <c r="E1902" s="1" t="s">
        <v>7355</v>
      </c>
      <c r="F1902" s="2">
        <v>43793.33</v>
      </c>
      <c r="G1902" s="1" t="s">
        <v>711</v>
      </c>
      <c r="H1902" s="1" t="s">
        <v>514</v>
      </c>
      <c r="I1902" s="1" t="s">
        <v>515</v>
      </c>
      <c r="J1902" s="1" t="s">
        <v>20049</v>
      </c>
      <c r="K1902" s="1" t="s">
        <v>20050</v>
      </c>
      <c r="L1902" t="e">
        <f>VLOOKUP(B1902,HIS退!B:F,5,FALSE)</f>
        <v>#N/A</v>
      </c>
      <c r="M1902">
        <f>VLOOKUP(J1902,银行退!A:F,6,FALSE)</f>
        <v>43793.33</v>
      </c>
      <c r="N1902" t="e">
        <f>VLOOKUP(J1902,银行退!A:J,10,FALSE)</f>
        <v>#N/A</v>
      </c>
      <c r="O1902" t="e">
        <f>VLOOKUP(J1902,银行退!A:K,11,FALSE)</f>
        <v>#N/A</v>
      </c>
    </row>
    <row r="1903" spans="1:15">
      <c r="A1903" s="1" t="s">
        <v>20051</v>
      </c>
      <c r="B1903" s="1" t="s">
        <v>20052</v>
      </c>
      <c r="C1903" s="1" t="s">
        <v>7357</v>
      </c>
      <c r="D1903" s="1" t="s">
        <v>7358</v>
      </c>
      <c r="E1903" s="1" t="s">
        <v>7359</v>
      </c>
      <c r="F1903" s="2">
        <v>5020</v>
      </c>
      <c r="G1903" s="1" t="s">
        <v>711</v>
      </c>
      <c r="H1903" s="1" t="s">
        <v>514</v>
      </c>
      <c r="I1903" s="1" t="s">
        <v>515</v>
      </c>
      <c r="J1903" s="1" t="s">
        <v>20053</v>
      </c>
      <c r="K1903" s="1" t="s">
        <v>20054</v>
      </c>
      <c r="L1903" t="e">
        <f>VLOOKUP(B1903,HIS退!B:F,5,FALSE)</f>
        <v>#N/A</v>
      </c>
      <c r="M1903">
        <f>VLOOKUP(J1903,银行退!A:F,6,FALSE)</f>
        <v>5020</v>
      </c>
      <c r="N1903" t="e">
        <f>VLOOKUP(J1903,银行退!A:J,10,FALSE)</f>
        <v>#N/A</v>
      </c>
      <c r="O1903" t="e">
        <f>VLOOKUP(J1903,银行退!A:K,11,FALSE)</f>
        <v>#N/A</v>
      </c>
    </row>
    <row r="1904" spans="1:15">
      <c r="A1904" s="1" t="s">
        <v>20055</v>
      </c>
      <c r="B1904" s="1" t="s">
        <v>20056</v>
      </c>
      <c r="C1904" s="1" t="s">
        <v>20057</v>
      </c>
      <c r="D1904" s="1" t="s">
        <v>5437</v>
      </c>
      <c r="E1904" s="1" t="s">
        <v>5438</v>
      </c>
      <c r="F1904" s="2">
        <v>500</v>
      </c>
      <c r="G1904" s="1" t="s">
        <v>711</v>
      </c>
      <c r="H1904" s="1" t="s">
        <v>517</v>
      </c>
      <c r="I1904" s="1" t="s">
        <v>122</v>
      </c>
      <c r="J1904" s="1" t="s">
        <v>20058</v>
      </c>
      <c r="K1904" s="1" t="s">
        <v>17834</v>
      </c>
      <c r="L1904" t="e">
        <f>VLOOKUP(B1904,HIS退!B:F,5,FALSE)</f>
        <v>#N/A</v>
      </c>
      <c r="M1904">
        <f>VLOOKUP(J1904,银行退!A:F,6,FALSE)</f>
        <v>500</v>
      </c>
      <c r="N1904" t="e">
        <f>VLOOKUP(J1904,银行退!A:J,10,FALSE)</f>
        <v>#N/A</v>
      </c>
      <c r="O1904" t="str">
        <f>VLOOKUP(J1904,银行退!A:K,11,FALSE)</f>
        <v>20170811</v>
      </c>
    </row>
    <row r="1905" spans="1:15">
      <c r="A1905" s="1" t="s">
        <v>20059</v>
      </c>
      <c r="B1905" s="1" t="s">
        <v>20060</v>
      </c>
      <c r="C1905" s="1" t="s">
        <v>7362</v>
      </c>
      <c r="D1905" s="1" t="s">
        <v>7363</v>
      </c>
      <c r="E1905" s="1" t="s">
        <v>7364</v>
      </c>
      <c r="F1905" s="2">
        <v>424.92</v>
      </c>
      <c r="G1905" s="1" t="s">
        <v>711</v>
      </c>
      <c r="H1905" s="1" t="s">
        <v>514</v>
      </c>
      <c r="I1905" s="1" t="s">
        <v>515</v>
      </c>
      <c r="J1905" s="1" t="s">
        <v>20061</v>
      </c>
      <c r="K1905" s="1" t="s">
        <v>20062</v>
      </c>
      <c r="L1905" t="e">
        <f>VLOOKUP(B1905,HIS退!B:F,5,FALSE)</f>
        <v>#N/A</v>
      </c>
      <c r="M1905">
        <f>VLOOKUP(J1905,银行退!A:F,6,FALSE)</f>
        <v>424.92</v>
      </c>
      <c r="N1905" t="e">
        <f>VLOOKUP(J1905,银行退!A:J,10,FALSE)</f>
        <v>#N/A</v>
      </c>
      <c r="O1905" t="e">
        <f>VLOOKUP(J1905,银行退!A:K,11,FALSE)</f>
        <v>#N/A</v>
      </c>
    </row>
    <row r="1906" spans="1:15">
      <c r="A1906" s="1" t="s">
        <v>20063</v>
      </c>
      <c r="B1906" s="1" t="s">
        <v>20064</v>
      </c>
      <c r="C1906" s="1" t="s">
        <v>7366</v>
      </c>
      <c r="D1906" s="1" t="s">
        <v>5739</v>
      </c>
      <c r="E1906" s="1" t="s">
        <v>5740</v>
      </c>
      <c r="F1906" s="2">
        <v>87.5</v>
      </c>
      <c r="G1906" s="1" t="s">
        <v>711</v>
      </c>
      <c r="H1906" s="1" t="s">
        <v>514</v>
      </c>
      <c r="I1906" s="1" t="s">
        <v>515</v>
      </c>
      <c r="J1906" s="1" t="s">
        <v>20065</v>
      </c>
      <c r="K1906" s="1" t="s">
        <v>18180</v>
      </c>
      <c r="L1906" t="e">
        <f>VLOOKUP(B1906,HIS退!B:F,5,FALSE)</f>
        <v>#N/A</v>
      </c>
      <c r="M1906">
        <f>VLOOKUP(J1906,银行退!A:F,6,FALSE)</f>
        <v>87.5</v>
      </c>
      <c r="N1906" t="e">
        <f>VLOOKUP(J1906,银行退!A:J,10,FALSE)</f>
        <v>#N/A</v>
      </c>
      <c r="O1906" t="e">
        <f>VLOOKUP(J1906,银行退!A:K,11,FALSE)</f>
        <v>#N/A</v>
      </c>
    </row>
    <row r="1907" spans="1:15">
      <c r="A1907" s="1" t="s">
        <v>20066</v>
      </c>
      <c r="B1907" s="1" t="s">
        <v>20067</v>
      </c>
      <c r="C1907" s="1" t="s">
        <v>7368</v>
      </c>
      <c r="D1907" s="1" t="s">
        <v>7278</v>
      </c>
      <c r="E1907" s="1" t="s">
        <v>7279</v>
      </c>
      <c r="F1907" s="2">
        <v>7800.14</v>
      </c>
      <c r="G1907" s="1" t="s">
        <v>711</v>
      </c>
      <c r="H1907" s="1" t="s">
        <v>514</v>
      </c>
      <c r="I1907" s="1" t="s">
        <v>515</v>
      </c>
      <c r="J1907" s="1" t="s">
        <v>20068</v>
      </c>
      <c r="K1907" s="1" t="s">
        <v>19957</v>
      </c>
      <c r="L1907" t="e">
        <f>VLOOKUP(B1907,HIS退!B:F,5,FALSE)</f>
        <v>#N/A</v>
      </c>
      <c r="M1907">
        <f>VLOOKUP(J1907,银行退!A:F,6,FALSE)</f>
        <v>7800.14</v>
      </c>
      <c r="N1907" t="e">
        <f>VLOOKUP(J1907,银行退!A:J,10,FALSE)</f>
        <v>#N/A</v>
      </c>
      <c r="O1907" t="e">
        <f>VLOOKUP(J1907,银行退!A:K,11,FALSE)</f>
        <v>#N/A</v>
      </c>
    </row>
    <row r="1908" spans="1:15">
      <c r="A1908" s="1" t="s">
        <v>20069</v>
      </c>
      <c r="B1908" s="1" t="s">
        <v>20070</v>
      </c>
      <c r="C1908" s="1" t="s">
        <v>7370</v>
      </c>
      <c r="D1908" s="1" t="s">
        <v>3385</v>
      </c>
      <c r="E1908" s="1" t="s">
        <v>3386</v>
      </c>
      <c r="F1908" s="2">
        <v>1511.64</v>
      </c>
      <c r="G1908" s="1" t="s">
        <v>711</v>
      </c>
      <c r="H1908" s="1" t="s">
        <v>514</v>
      </c>
      <c r="I1908" s="1" t="s">
        <v>515</v>
      </c>
      <c r="J1908" s="1" t="s">
        <v>20071</v>
      </c>
      <c r="K1908" s="1" t="s">
        <v>15527</v>
      </c>
      <c r="L1908" t="e">
        <f>VLOOKUP(B1908,HIS退!B:F,5,FALSE)</f>
        <v>#N/A</v>
      </c>
      <c r="M1908">
        <f>VLOOKUP(J1908,银行退!A:F,6,FALSE)</f>
        <v>1511.64</v>
      </c>
      <c r="N1908" t="e">
        <f>VLOOKUP(J1908,银行退!A:J,10,FALSE)</f>
        <v>#N/A</v>
      </c>
      <c r="O1908" t="e">
        <f>VLOOKUP(J1908,银行退!A:K,11,FALSE)</f>
        <v>#N/A</v>
      </c>
    </row>
    <row r="1909" spans="1:15">
      <c r="A1909" s="1" t="s">
        <v>20072</v>
      </c>
      <c r="B1909" s="1" t="s">
        <v>20073</v>
      </c>
      <c r="C1909" s="1" t="s">
        <v>7372</v>
      </c>
      <c r="D1909" s="1" t="s">
        <v>7373</v>
      </c>
      <c r="E1909" s="1" t="s">
        <v>2618</v>
      </c>
      <c r="F1909" s="2">
        <v>2436.7600000000002</v>
      </c>
      <c r="G1909" s="1" t="s">
        <v>711</v>
      </c>
      <c r="H1909" s="1" t="s">
        <v>514</v>
      </c>
      <c r="I1909" s="1" t="s">
        <v>515</v>
      </c>
      <c r="J1909" s="1" t="s">
        <v>20074</v>
      </c>
      <c r="K1909" s="1" t="s">
        <v>20075</v>
      </c>
      <c r="L1909" t="e">
        <f>VLOOKUP(B1909,HIS退!B:F,5,FALSE)</f>
        <v>#N/A</v>
      </c>
      <c r="M1909">
        <f>VLOOKUP(J1909,银行退!A:F,6,FALSE)</f>
        <v>2436.7600000000002</v>
      </c>
      <c r="N1909" t="e">
        <f>VLOOKUP(J1909,银行退!A:J,10,FALSE)</f>
        <v>#N/A</v>
      </c>
      <c r="O1909" t="e">
        <f>VLOOKUP(J1909,银行退!A:K,11,FALSE)</f>
        <v>#N/A</v>
      </c>
    </row>
    <row r="1910" spans="1:15">
      <c r="A1910" s="1" t="s">
        <v>20076</v>
      </c>
      <c r="B1910" s="1" t="s">
        <v>20077</v>
      </c>
      <c r="C1910" s="1" t="s">
        <v>7375</v>
      </c>
      <c r="D1910" s="1" t="s">
        <v>7376</v>
      </c>
      <c r="E1910" s="1" t="s">
        <v>7377</v>
      </c>
      <c r="F1910" s="2">
        <v>89.5</v>
      </c>
      <c r="G1910" s="1" t="s">
        <v>711</v>
      </c>
      <c r="H1910" s="1" t="s">
        <v>514</v>
      </c>
      <c r="I1910" s="1" t="s">
        <v>515</v>
      </c>
      <c r="J1910" s="1" t="s">
        <v>20078</v>
      </c>
      <c r="K1910" s="1" t="s">
        <v>20079</v>
      </c>
      <c r="L1910" t="e">
        <f>VLOOKUP(B1910,HIS退!B:F,5,FALSE)</f>
        <v>#N/A</v>
      </c>
      <c r="M1910">
        <f>VLOOKUP(J1910,银行退!A:F,6,FALSE)</f>
        <v>89.5</v>
      </c>
      <c r="N1910" t="e">
        <f>VLOOKUP(J1910,银行退!A:J,10,FALSE)</f>
        <v>#N/A</v>
      </c>
      <c r="O1910" t="e">
        <f>VLOOKUP(J1910,银行退!A:K,11,FALSE)</f>
        <v>#N/A</v>
      </c>
    </row>
    <row r="1911" spans="1:15">
      <c r="A1911" s="1" t="s">
        <v>20080</v>
      </c>
      <c r="B1911" s="1" t="s">
        <v>20081</v>
      </c>
      <c r="C1911" s="1" t="s">
        <v>20082</v>
      </c>
      <c r="D1911" s="1" t="s">
        <v>7379</v>
      </c>
      <c r="E1911" s="1" t="s">
        <v>7380</v>
      </c>
      <c r="F1911" s="2">
        <v>78.349999999999994</v>
      </c>
      <c r="G1911" s="1" t="s">
        <v>711</v>
      </c>
      <c r="H1911" s="1" t="s">
        <v>517</v>
      </c>
      <c r="I1911" s="1" t="s">
        <v>122</v>
      </c>
      <c r="J1911" s="1" t="s">
        <v>20083</v>
      </c>
      <c r="K1911" s="1" t="s">
        <v>597</v>
      </c>
      <c r="L1911" t="e">
        <f>VLOOKUP(B1911,HIS退!B:F,5,FALSE)</f>
        <v>#N/A</v>
      </c>
      <c r="M1911">
        <f>VLOOKUP(J1911,银行退!A:F,6,FALSE)</f>
        <v>78.349999999999994</v>
      </c>
      <c r="N1911" t="e">
        <f>VLOOKUP(J1911,银行退!A:J,10,FALSE)</f>
        <v>#N/A</v>
      </c>
      <c r="O1911" t="str">
        <f>VLOOKUP(J1911,银行退!A:K,11,FALSE)</f>
        <v>20170811</v>
      </c>
    </row>
    <row r="1912" spans="1:15">
      <c r="A1912" s="1" t="s">
        <v>365</v>
      </c>
      <c r="B1912" s="1" t="s">
        <v>20084</v>
      </c>
      <c r="C1912" s="1" t="s">
        <v>7382</v>
      </c>
      <c r="D1912" s="1" t="s">
        <v>7383</v>
      </c>
      <c r="E1912" s="1" t="s">
        <v>7384</v>
      </c>
      <c r="F1912" s="2">
        <v>2000</v>
      </c>
      <c r="G1912" s="1" t="s">
        <v>711</v>
      </c>
      <c r="H1912" s="1" t="s">
        <v>514</v>
      </c>
      <c r="I1912" s="1" t="s">
        <v>515</v>
      </c>
      <c r="J1912" s="1" t="s">
        <v>20085</v>
      </c>
      <c r="K1912" s="1" t="s">
        <v>20086</v>
      </c>
      <c r="L1912" t="e">
        <f>VLOOKUP(B1912,HIS退!B:F,5,FALSE)</f>
        <v>#N/A</v>
      </c>
      <c r="M1912">
        <f>VLOOKUP(J1912,银行退!A:F,6,FALSE)</f>
        <v>2000</v>
      </c>
      <c r="N1912" t="e">
        <f>VLOOKUP(J1912,银行退!A:J,10,FALSE)</f>
        <v>#N/A</v>
      </c>
      <c r="O1912" t="e">
        <f>VLOOKUP(J1912,银行退!A:K,11,FALSE)</f>
        <v>#N/A</v>
      </c>
    </row>
    <row r="1913" spans="1:15">
      <c r="A1913" s="1" t="s">
        <v>20087</v>
      </c>
      <c r="B1913" s="1" t="s">
        <v>20088</v>
      </c>
      <c r="C1913" s="1" t="s">
        <v>7386</v>
      </c>
      <c r="D1913" s="1" t="s">
        <v>7387</v>
      </c>
      <c r="E1913" s="1" t="s">
        <v>7388</v>
      </c>
      <c r="F1913" s="2">
        <v>5126.76</v>
      </c>
      <c r="G1913" s="1" t="s">
        <v>711</v>
      </c>
      <c r="H1913" s="1" t="s">
        <v>514</v>
      </c>
      <c r="I1913" s="1" t="s">
        <v>515</v>
      </c>
      <c r="J1913" s="1" t="s">
        <v>20089</v>
      </c>
      <c r="K1913" s="1" t="s">
        <v>16675</v>
      </c>
      <c r="L1913" t="e">
        <f>VLOOKUP(B1913,HIS退!B:F,5,FALSE)</f>
        <v>#N/A</v>
      </c>
      <c r="M1913">
        <f>VLOOKUP(J1913,银行退!A:F,6,FALSE)</f>
        <v>5126.76</v>
      </c>
      <c r="N1913" t="e">
        <f>VLOOKUP(J1913,银行退!A:J,10,FALSE)</f>
        <v>#N/A</v>
      </c>
      <c r="O1913" t="e">
        <f>VLOOKUP(J1913,银行退!A:K,11,FALSE)</f>
        <v>#N/A</v>
      </c>
    </row>
    <row r="1914" spans="1:15">
      <c r="A1914" s="1" t="s">
        <v>20090</v>
      </c>
      <c r="B1914" s="1" t="s">
        <v>20091</v>
      </c>
      <c r="C1914" s="1" t="s">
        <v>7390</v>
      </c>
      <c r="D1914" s="1" t="s">
        <v>7391</v>
      </c>
      <c r="E1914" s="1" t="s">
        <v>7392</v>
      </c>
      <c r="F1914" s="2">
        <v>2652.44</v>
      </c>
      <c r="G1914" s="1" t="s">
        <v>711</v>
      </c>
      <c r="H1914" s="1" t="s">
        <v>514</v>
      </c>
      <c r="I1914" s="1" t="s">
        <v>515</v>
      </c>
      <c r="J1914" s="1" t="s">
        <v>20092</v>
      </c>
      <c r="K1914" s="1" t="s">
        <v>657</v>
      </c>
      <c r="L1914" t="e">
        <f>VLOOKUP(B1914,HIS退!B:F,5,FALSE)</f>
        <v>#N/A</v>
      </c>
      <c r="M1914">
        <f>VLOOKUP(J1914,银行退!A:F,6,FALSE)</f>
        <v>2652.44</v>
      </c>
      <c r="N1914" t="e">
        <f>VLOOKUP(J1914,银行退!A:J,10,FALSE)</f>
        <v>#N/A</v>
      </c>
      <c r="O1914" t="e">
        <f>VLOOKUP(J1914,银行退!A:K,11,FALSE)</f>
        <v>#N/A</v>
      </c>
    </row>
    <row r="1915" spans="1:15">
      <c r="A1915" s="1" t="s">
        <v>20093</v>
      </c>
      <c r="B1915" s="1" t="s">
        <v>20094</v>
      </c>
      <c r="C1915" s="1" t="s">
        <v>7394</v>
      </c>
      <c r="D1915" s="1" t="s">
        <v>7395</v>
      </c>
      <c r="E1915" s="1" t="s">
        <v>7396</v>
      </c>
      <c r="F1915" s="2">
        <v>852.7</v>
      </c>
      <c r="G1915" s="1" t="s">
        <v>711</v>
      </c>
      <c r="H1915" s="1" t="s">
        <v>514</v>
      </c>
      <c r="I1915" s="1" t="s">
        <v>515</v>
      </c>
      <c r="J1915" s="1" t="s">
        <v>20095</v>
      </c>
      <c r="K1915" s="1" t="s">
        <v>20096</v>
      </c>
      <c r="L1915" t="e">
        <f>VLOOKUP(B1915,HIS退!B:F,5,FALSE)</f>
        <v>#N/A</v>
      </c>
      <c r="M1915">
        <f>VLOOKUP(J1915,银行退!A:F,6,FALSE)</f>
        <v>852.7</v>
      </c>
      <c r="N1915" t="e">
        <f>VLOOKUP(J1915,银行退!A:J,10,FALSE)</f>
        <v>#N/A</v>
      </c>
      <c r="O1915" t="e">
        <f>VLOOKUP(J1915,银行退!A:K,11,FALSE)</f>
        <v>#N/A</v>
      </c>
    </row>
    <row r="1916" spans="1:15">
      <c r="A1916" s="1" t="s">
        <v>20097</v>
      </c>
      <c r="B1916" s="1" t="s">
        <v>20098</v>
      </c>
      <c r="C1916" s="1" t="s">
        <v>7398</v>
      </c>
      <c r="D1916" s="1" t="s">
        <v>475</v>
      </c>
      <c r="E1916" s="1" t="s">
        <v>476</v>
      </c>
      <c r="F1916" s="2">
        <v>1000</v>
      </c>
      <c r="G1916" s="1" t="s">
        <v>711</v>
      </c>
      <c r="H1916" s="1" t="s">
        <v>514</v>
      </c>
      <c r="I1916" s="1" t="s">
        <v>515</v>
      </c>
      <c r="J1916" s="1" t="s">
        <v>20099</v>
      </c>
      <c r="K1916" s="1" t="s">
        <v>657</v>
      </c>
      <c r="L1916" t="e">
        <f>VLOOKUP(B1916,HIS退!B:F,5,FALSE)</f>
        <v>#N/A</v>
      </c>
      <c r="M1916">
        <f>VLOOKUP(J1916,银行退!A:F,6,FALSE)</f>
        <v>1000</v>
      </c>
      <c r="N1916" t="e">
        <f>VLOOKUP(J1916,银行退!A:J,10,FALSE)</f>
        <v>#N/A</v>
      </c>
      <c r="O1916" t="e">
        <f>VLOOKUP(J1916,银行退!A:K,11,FALSE)</f>
        <v>#N/A</v>
      </c>
    </row>
    <row r="1917" spans="1:15">
      <c r="A1917" s="1" t="s">
        <v>20100</v>
      </c>
      <c r="B1917" s="1" t="s">
        <v>20101</v>
      </c>
      <c r="C1917" s="1" t="s">
        <v>20102</v>
      </c>
      <c r="D1917" s="1" t="s">
        <v>7400</v>
      </c>
      <c r="E1917" s="1" t="s">
        <v>7401</v>
      </c>
      <c r="F1917" s="2">
        <v>2000</v>
      </c>
      <c r="G1917" s="1" t="s">
        <v>711</v>
      </c>
      <c r="H1917" s="1" t="s">
        <v>517</v>
      </c>
      <c r="I1917" s="1" t="s">
        <v>122</v>
      </c>
      <c r="J1917" s="1" t="s">
        <v>20103</v>
      </c>
      <c r="K1917" s="1" t="s">
        <v>20104</v>
      </c>
      <c r="L1917" t="e">
        <f>VLOOKUP(B1917,HIS退!B:F,5,FALSE)</f>
        <v>#N/A</v>
      </c>
      <c r="M1917">
        <f>VLOOKUP(J1917,银行退!A:F,6,FALSE)</f>
        <v>2000</v>
      </c>
      <c r="N1917" t="e">
        <f>VLOOKUP(J1917,银行退!A:J,10,FALSE)</f>
        <v>#N/A</v>
      </c>
      <c r="O1917" t="str">
        <f>VLOOKUP(J1917,银行退!A:K,11,FALSE)</f>
        <v>20170811</v>
      </c>
    </row>
    <row r="1918" spans="1:15">
      <c r="A1918" s="1" t="s">
        <v>20105</v>
      </c>
      <c r="B1918" s="1" t="s">
        <v>20106</v>
      </c>
      <c r="C1918" s="1" t="s">
        <v>7403</v>
      </c>
      <c r="D1918" s="1" t="s">
        <v>7404</v>
      </c>
      <c r="E1918" s="1" t="s">
        <v>7405</v>
      </c>
      <c r="F1918" s="2">
        <v>1880.5</v>
      </c>
      <c r="G1918" s="1" t="s">
        <v>711</v>
      </c>
      <c r="H1918" s="1" t="s">
        <v>514</v>
      </c>
      <c r="I1918" s="1" t="s">
        <v>515</v>
      </c>
      <c r="J1918" s="1" t="s">
        <v>20107</v>
      </c>
      <c r="K1918" s="1" t="s">
        <v>20108</v>
      </c>
      <c r="L1918" t="e">
        <f>VLOOKUP(B1918,HIS退!B:F,5,FALSE)</f>
        <v>#N/A</v>
      </c>
      <c r="M1918">
        <f>VLOOKUP(J1918,银行退!A:F,6,FALSE)</f>
        <v>1880.5</v>
      </c>
      <c r="N1918" t="e">
        <f>VLOOKUP(J1918,银行退!A:J,10,FALSE)</f>
        <v>#N/A</v>
      </c>
      <c r="O1918" t="e">
        <f>VLOOKUP(J1918,银行退!A:K,11,FALSE)</f>
        <v>#N/A</v>
      </c>
    </row>
    <row r="1919" spans="1:15">
      <c r="A1919" s="1" t="s">
        <v>20109</v>
      </c>
      <c r="B1919" s="1" t="s">
        <v>20110</v>
      </c>
      <c r="C1919" s="1" t="s">
        <v>7407</v>
      </c>
      <c r="D1919" s="1" t="s">
        <v>7408</v>
      </c>
      <c r="E1919" s="1" t="s">
        <v>7409</v>
      </c>
      <c r="F1919" s="2">
        <v>490.92</v>
      </c>
      <c r="G1919" s="1" t="s">
        <v>711</v>
      </c>
      <c r="H1919" s="1" t="s">
        <v>514</v>
      </c>
      <c r="I1919" s="1" t="s">
        <v>515</v>
      </c>
      <c r="J1919" s="1" t="s">
        <v>20111</v>
      </c>
      <c r="K1919" s="1" t="s">
        <v>20112</v>
      </c>
      <c r="L1919" t="e">
        <f>VLOOKUP(B1919,HIS退!B:F,5,FALSE)</f>
        <v>#N/A</v>
      </c>
      <c r="M1919">
        <f>VLOOKUP(J1919,银行退!A:F,6,FALSE)</f>
        <v>490.92</v>
      </c>
      <c r="N1919" t="e">
        <f>VLOOKUP(J1919,银行退!A:J,10,FALSE)</f>
        <v>#N/A</v>
      </c>
      <c r="O1919" t="e">
        <f>VLOOKUP(J1919,银行退!A:K,11,FALSE)</f>
        <v>#N/A</v>
      </c>
    </row>
    <row r="1920" spans="1:15">
      <c r="A1920" s="1" t="s">
        <v>20113</v>
      </c>
      <c r="B1920" s="1" t="s">
        <v>20114</v>
      </c>
      <c r="C1920" s="1" t="s">
        <v>7411</v>
      </c>
      <c r="D1920" s="1" t="s">
        <v>7412</v>
      </c>
      <c r="E1920" s="1" t="s">
        <v>7413</v>
      </c>
      <c r="F1920" s="2">
        <v>830</v>
      </c>
      <c r="G1920" s="1" t="s">
        <v>711</v>
      </c>
      <c r="H1920" s="1" t="s">
        <v>514</v>
      </c>
      <c r="I1920" s="1" t="s">
        <v>515</v>
      </c>
      <c r="J1920" s="1" t="s">
        <v>20115</v>
      </c>
      <c r="K1920" s="1" t="s">
        <v>20116</v>
      </c>
      <c r="L1920" t="e">
        <f>VLOOKUP(B1920,HIS退!B:F,5,FALSE)</f>
        <v>#N/A</v>
      </c>
      <c r="M1920">
        <f>VLOOKUP(J1920,银行退!A:F,6,FALSE)</f>
        <v>830</v>
      </c>
      <c r="N1920" t="e">
        <f>VLOOKUP(J1920,银行退!A:J,10,FALSE)</f>
        <v>#N/A</v>
      </c>
      <c r="O1920" t="e">
        <f>VLOOKUP(J1920,银行退!A:K,11,FALSE)</f>
        <v>#N/A</v>
      </c>
    </row>
    <row r="1921" spans="1:15">
      <c r="A1921" s="1" t="s">
        <v>20117</v>
      </c>
      <c r="B1921" s="1" t="s">
        <v>20118</v>
      </c>
      <c r="C1921" s="1" t="s">
        <v>7415</v>
      </c>
      <c r="D1921" s="1" t="s">
        <v>371</v>
      </c>
      <c r="E1921" s="1" t="s">
        <v>38</v>
      </c>
      <c r="F1921" s="2">
        <v>1000</v>
      </c>
      <c r="G1921" s="1" t="s">
        <v>711</v>
      </c>
      <c r="H1921" s="1" t="s">
        <v>514</v>
      </c>
      <c r="I1921" s="1" t="s">
        <v>515</v>
      </c>
      <c r="J1921" s="1" t="s">
        <v>20119</v>
      </c>
      <c r="K1921" s="1" t="s">
        <v>20120</v>
      </c>
      <c r="L1921" t="e">
        <f>VLOOKUP(B1921,HIS退!B:F,5,FALSE)</f>
        <v>#N/A</v>
      </c>
      <c r="M1921">
        <f>VLOOKUP(J1921,银行退!A:F,6,FALSE)</f>
        <v>1000</v>
      </c>
      <c r="N1921" t="e">
        <f>VLOOKUP(J1921,银行退!A:J,10,FALSE)</f>
        <v>#N/A</v>
      </c>
      <c r="O1921" t="e">
        <f>VLOOKUP(J1921,银行退!A:K,11,FALSE)</f>
        <v>#N/A</v>
      </c>
    </row>
    <row r="1922" spans="1:15">
      <c r="A1922" s="1" t="s">
        <v>20121</v>
      </c>
      <c r="B1922" s="1" t="s">
        <v>20122</v>
      </c>
      <c r="C1922" s="1" t="s">
        <v>7417</v>
      </c>
      <c r="D1922" s="1" t="s">
        <v>371</v>
      </c>
      <c r="E1922" s="1" t="s">
        <v>38</v>
      </c>
      <c r="F1922" s="2">
        <v>800</v>
      </c>
      <c r="G1922" s="1" t="s">
        <v>711</v>
      </c>
      <c r="H1922" s="1" t="s">
        <v>514</v>
      </c>
      <c r="I1922" s="1" t="s">
        <v>515</v>
      </c>
      <c r="J1922" s="1" t="s">
        <v>20123</v>
      </c>
      <c r="K1922" s="1" t="s">
        <v>20120</v>
      </c>
      <c r="L1922" t="e">
        <f>VLOOKUP(B1922,HIS退!B:F,5,FALSE)</f>
        <v>#N/A</v>
      </c>
      <c r="M1922">
        <f>VLOOKUP(J1922,银行退!A:F,6,FALSE)</f>
        <v>800</v>
      </c>
      <c r="N1922" t="e">
        <f>VLOOKUP(J1922,银行退!A:J,10,FALSE)</f>
        <v>#N/A</v>
      </c>
      <c r="O1922" t="e">
        <f>VLOOKUP(J1922,银行退!A:K,11,FALSE)</f>
        <v>#N/A</v>
      </c>
    </row>
    <row r="1923" spans="1:15">
      <c r="A1923" s="1" t="s">
        <v>20124</v>
      </c>
      <c r="B1923" s="1" t="s">
        <v>20125</v>
      </c>
      <c r="C1923" s="1" t="s">
        <v>7419</v>
      </c>
      <c r="D1923" s="1" t="s">
        <v>7420</v>
      </c>
      <c r="E1923" s="1" t="s">
        <v>7421</v>
      </c>
      <c r="F1923" s="2">
        <v>3631.36</v>
      </c>
      <c r="G1923" s="1" t="s">
        <v>711</v>
      </c>
      <c r="H1923" s="1" t="s">
        <v>514</v>
      </c>
      <c r="I1923" s="1" t="s">
        <v>515</v>
      </c>
      <c r="J1923" s="1" t="s">
        <v>20126</v>
      </c>
      <c r="K1923" s="1" t="s">
        <v>20127</v>
      </c>
      <c r="L1923" t="e">
        <f>VLOOKUP(B1923,HIS退!B:F,5,FALSE)</f>
        <v>#N/A</v>
      </c>
      <c r="M1923">
        <f>VLOOKUP(J1923,银行退!A:F,6,FALSE)</f>
        <v>3631.36</v>
      </c>
      <c r="N1923" t="e">
        <f>VLOOKUP(J1923,银行退!A:J,10,FALSE)</f>
        <v>#N/A</v>
      </c>
      <c r="O1923" t="e">
        <f>VLOOKUP(J1923,银行退!A:K,11,FALSE)</f>
        <v>#N/A</v>
      </c>
    </row>
    <row r="1924" spans="1:15">
      <c r="A1924" s="1" t="s">
        <v>20128</v>
      </c>
      <c r="B1924" s="1" t="s">
        <v>20129</v>
      </c>
      <c r="C1924" s="1" t="s">
        <v>7423</v>
      </c>
      <c r="D1924" s="1" t="s">
        <v>7424</v>
      </c>
      <c r="E1924" s="1" t="s">
        <v>7425</v>
      </c>
      <c r="F1924" s="2">
        <v>30.22</v>
      </c>
      <c r="G1924" s="1" t="s">
        <v>711</v>
      </c>
      <c r="H1924" s="1" t="s">
        <v>514</v>
      </c>
      <c r="I1924" s="1" t="s">
        <v>515</v>
      </c>
      <c r="J1924" s="1" t="s">
        <v>20130</v>
      </c>
      <c r="K1924" s="1" t="s">
        <v>20131</v>
      </c>
      <c r="L1924" t="e">
        <f>VLOOKUP(B1924,HIS退!B:F,5,FALSE)</f>
        <v>#N/A</v>
      </c>
      <c r="M1924">
        <f>VLOOKUP(J1924,银行退!A:F,6,FALSE)</f>
        <v>30.22</v>
      </c>
      <c r="N1924" t="e">
        <f>VLOOKUP(J1924,银行退!A:J,10,FALSE)</f>
        <v>#N/A</v>
      </c>
      <c r="O1924" t="e">
        <f>VLOOKUP(J1924,银行退!A:K,11,FALSE)</f>
        <v>#N/A</v>
      </c>
    </row>
    <row r="1925" spans="1:15">
      <c r="A1925" s="1" t="s">
        <v>20132</v>
      </c>
      <c r="B1925" s="1" t="s">
        <v>20133</v>
      </c>
      <c r="C1925" s="1" t="s">
        <v>7427</v>
      </c>
      <c r="D1925" s="1" t="s">
        <v>7428</v>
      </c>
      <c r="E1925" s="1" t="s">
        <v>7429</v>
      </c>
      <c r="F1925" s="2">
        <v>1474.27</v>
      </c>
      <c r="G1925" s="1" t="s">
        <v>711</v>
      </c>
      <c r="H1925" s="1" t="s">
        <v>514</v>
      </c>
      <c r="I1925" s="1" t="s">
        <v>515</v>
      </c>
      <c r="J1925" s="1" t="s">
        <v>20134</v>
      </c>
      <c r="K1925" s="1" t="s">
        <v>20135</v>
      </c>
      <c r="L1925" t="e">
        <f>VLOOKUP(B1925,HIS退!B:F,5,FALSE)</f>
        <v>#N/A</v>
      </c>
      <c r="M1925">
        <f>VLOOKUP(J1925,银行退!A:F,6,FALSE)</f>
        <v>1474.27</v>
      </c>
      <c r="N1925" t="e">
        <f>VLOOKUP(J1925,银行退!A:J,10,FALSE)</f>
        <v>#N/A</v>
      </c>
      <c r="O1925" t="e">
        <f>VLOOKUP(J1925,银行退!A:K,11,FALSE)</f>
        <v>#N/A</v>
      </c>
    </row>
    <row r="1926" spans="1:15">
      <c r="A1926" s="1" t="s">
        <v>20136</v>
      </c>
      <c r="B1926" s="1" t="s">
        <v>20137</v>
      </c>
      <c r="C1926" s="1" t="s">
        <v>7431</v>
      </c>
      <c r="D1926" s="1" t="s">
        <v>7432</v>
      </c>
      <c r="E1926" s="1" t="s">
        <v>7433</v>
      </c>
      <c r="F1926" s="2">
        <v>1088.3399999999999</v>
      </c>
      <c r="G1926" s="1" t="s">
        <v>711</v>
      </c>
      <c r="H1926" s="1" t="s">
        <v>514</v>
      </c>
      <c r="I1926" s="1" t="s">
        <v>515</v>
      </c>
      <c r="J1926" s="1" t="s">
        <v>20138</v>
      </c>
      <c r="K1926" s="1" t="s">
        <v>20139</v>
      </c>
      <c r="L1926" t="e">
        <f>VLOOKUP(B1926,HIS退!B:F,5,FALSE)</f>
        <v>#N/A</v>
      </c>
      <c r="M1926">
        <f>VLOOKUP(J1926,银行退!A:F,6,FALSE)</f>
        <v>1088.3399999999999</v>
      </c>
      <c r="N1926" t="e">
        <f>VLOOKUP(J1926,银行退!A:J,10,FALSE)</f>
        <v>#N/A</v>
      </c>
      <c r="O1926" t="e">
        <f>VLOOKUP(J1926,银行退!A:K,11,FALSE)</f>
        <v>#N/A</v>
      </c>
    </row>
    <row r="1927" spans="1:15">
      <c r="A1927" s="1" t="s">
        <v>20140</v>
      </c>
      <c r="B1927" s="1" t="s">
        <v>20141</v>
      </c>
      <c r="C1927" s="1" t="s">
        <v>7435</v>
      </c>
      <c r="D1927" s="1" t="s">
        <v>7436</v>
      </c>
      <c r="E1927" s="1" t="s">
        <v>7437</v>
      </c>
      <c r="F1927" s="2">
        <v>2223</v>
      </c>
      <c r="G1927" s="1" t="s">
        <v>711</v>
      </c>
      <c r="H1927" s="1" t="s">
        <v>514</v>
      </c>
      <c r="I1927" s="1" t="s">
        <v>515</v>
      </c>
      <c r="J1927" s="1" t="s">
        <v>20142</v>
      </c>
      <c r="K1927" s="1" t="s">
        <v>20143</v>
      </c>
      <c r="L1927" t="e">
        <f>VLOOKUP(B1927,HIS退!B:F,5,FALSE)</f>
        <v>#N/A</v>
      </c>
      <c r="M1927">
        <f>VLOOKUP(J1927,银行退!A:F,6,FALSE)</f>
        <v>2223</v>
      </c>
      <c r="N1927" t="e">
        <f>VLOOKUP(J1927,银行退!A:J,10,FALSE)</f>
        <v>#N/A</v>
      </c>
      <c r="O1927" t="e">
        <f>VLOOKUP(J1927,银行退!A:K,11,FALSE)</f>
        <v>#N/A</v>
      </c>
    </row>
    <row r="1928" spans="1:15">
      <c r="A1928" s="1" t="s">
        <v>20144</v>
      </c>
      <c r="B1928" s="1" t="s">
        <v>20145</v>
      </c>
      <c r="C1928" s="1" t="s">
        <v>7439</v>
      </c>
      <c r="D1928" s="1" t="s">
        <v>7440</v>
      </c>
      <c r="E1928" s="1" t="s">
        <v>7441</v>
      </c>
      <c r="F1928" s="2">
        <v>4000</v>
      </c>
      <c r="G1928" s="1" t="s">
        <v>711</v>
      </c>
      <c r="H1928" s="1" t="s">
        <v>514</v>
      </c>
      <c r="I1928" s="1" t="s">
        <v>515</v>
      </c>
      <c r="J1928" s="1" t="s">
        <v>20146</v>
      </c>
      <c r="K1928" s="1" t="s">
        <v>20147</v>
      </c>
      <c r="L1928" t="e">
        <f>VLOOKUP(B1928,HIS退!B:F,5,FALSE)</f>
        <v>#N/A</v>
      </c>
      <c r="M1928">
        <f>VLOOKUP(J1928,银行退!A:F,6,FALSE)</f>
        <v>4000</v>
      </c>
      <c r="N1928" t="e">
        <f>VLOOKUP(J1928,银行退!A:J,10,FALSE)</f>
        <v>#N/A</v>
      </c>
      <c r="O1928" t="e">
        <f>VLOOKUP(J1928,银行退!A:K,11,FALSE)</f>
        <v>#N/A</v>
      </c>
    </row>
    <row r="1929" spans="1:15">
      <c r="A1929" s="1" t="s">
        <v>20148</v>
      </c>
      <c r="B1929" s="1" t="s">
        <v>20149</v>
      </c>
      <c r="C1929" s="1" t="s">
        <v>7443</v>
      </c>
      <c r="D1929" s="1" t="s">
        <v>7444</v>
      </c>
      <c r="E1929" s="1" t="s">
        <v>7445</v>
      </c>
      <c r="F1929" s="2">
        <v>1000</v>
      </c>
      <c r="G1929" s="1" t="s">
        <v>711</v>
      </c>
      <c r="H1929" s="1" t="s">
        <v>514</v>
      </c>
      <c r="I1929" s="1" t="s">
        <v>515</v>
      </c>
      <c r="J1929" s="1" t="s">
        <v>20150</v>
      </c>
      <c r="K1929" s="1" t="s">
        <v>20151</v>
      </c>
      <c r="L1929" t="e">
        <f>VLOOKUP(B1929,HIS退!B:F,5,FALSE)</f>
        <v>#N/A</v>
      </c>
      <c r="M1929">
        <f>VLOOKUP(J1929,银行退!A:F,6,FALSE)</f>
        <v>1000</v>
      </c>
      <c r="N1929" t="e">
        <f>VLOOKUP(J1929,银行退!A:J,10,FALSE)</f>
        <v>#N/A</v>
      </c>
      <c r="O1929" t="e">
        <f>VLOOKUP(J1929,银行退!A:K,11,FALSE)</f>
        <v>#N/A</v>
      </c>
    </row>
    <row r="1930" spans="1:15">
      <c r="A1930" s="1" t="s">
        <v>20152</v>
      </c>
      <c r="B1930" s="1" t="s">
        <v>20153</v>
      </c>
      <c r="C1930" s="1" t="s">
        <v>7447</v>
      </c>
      <c r="D1930" s="1" t="s">
        <v>7448</v>
      </c>
      <c r="E1930" s="1" t="s">
        <v>7449</v>
      </c>
      <c r="F1930" s="2">
        <v>100</v>
      </c>
      <c r="G1930" s="1" t="s">
        <v>711</v>
      </c>
      <c r="H1930" s="1" t="s">
        <v>514</v>
      </c>
      <c r="I1930" s="1" t="s">
        <v>515</v>
      </c>
      <c r="J1930" s="1" t="s">
        <v>20154</v>
      </c>
      <c r="K1930" s="1" t="s">
        <v>20155</v>
      </c>
      <c r="L1930" t="e">
        <f>VLOOKUP(B1930,HIS退!B:F,5,FALSE)</f>
        <v>#N/A</v>
      </c>
      <c r="M1930">
        <f>VLOOKUP(J1930,银行退!A:F,6,FALSE)</f>
        <v>100</v>
      </c>
      <c r="N1930" t="e">
        <f>VLOOKUP(J1930,银行退!A:J,10,FALSE)</f>
        <v>#N/A</v>
      </c>
      <c r="O1930" t="e">
        <f>VLOOKUP(J1930,银行退!A:K,11,FALSE)</f>
        <v>#N/A</v>
      </c>
    </row>
    <row r="1931" spans="1:15">
      <c r="A1931" s="1" t="s">
        <v>20156</v>
      </c>
      <c r="B1931" s="1" t="s">
        <v>20157</v>
      </c>
      <c r="C1931" s="1" t="s">
        <v>7451</v>
      </c>
      <c r="D1931" s="1" t="s">
        <v>7452</v>
      </c>
      <c r="E1931" s="1" t="s">
        <v>7453</v>
      </c>
      <c r="F1931" s="2">
        <v>81.98</v>
      </c>
      <c r="G1931" s="1" t="s">
        <v>711</v>
      </c>
      <c r="H1931" s="1" t="s">
        <v>514</v>
      </c>
      <c r="I1931" s="1" t="s">
        <v>515</v>
      </c>
      <c r="J1931" s="1" t="s">
        <v>20158</v>
      </c>
      <c r="K1931" s="1" t="s">
        <v>20159</v>
      </c>
      <c r="L1931" t="e">
        <f>VLOOKUP(B1931,HIS退!B:F,5,FALSE)</f>
        <v>#N/A</v>
      </c>
      <c r="M1931">
        <f>VLOOKUP(J1931,银行退!A:F,6,FALSE)</f>
        <v>81.98</v>
      </c>
      <c r="N1931" t="e">
        <f>VLOOKUP(J1931,银行退!A:J,10,FALSE)</f>
        <v>#N/A</v>
      </c>
      <c r="O1931" t="e">
        <f>VLOOKUP(J1931,银行退!A:K,11,FALSE)</f>
        <v>#N/A</v>
      </c>
    </row>
    <row r="1932" spans="1:15">
      <c r="A1932" s="1" t="s">
        <v>20160</v>
      </c>
      <c r="B1932" s="1" t="s">
        <v>20161</v>
      </c>
      <c r="C1932" s="1" t="s">
        <v>7455</v>
      </c>
      <c r="D1932" s="1" t="s">
        <v>7456</v>
      </c>
      <c r="E1932" s="1" t="s">
        <v>7457</v>
      </c>
      <c r="F1932" s="2">
        <v>5000</v>
      </c>
      <c r="G1932" s="1" t="s">
        <v>711</v>
      </c>
      <c r="H1932" s="1" t="s">
        <v>514</v>
      </c>
      <c r="I1932" s="1" t="s">
        <v>515</v>
      </c>
      <c r="J1932" s="1" t="s">
        <v>20162</v>
      </c>
      <c r="K1932" s="1" t="s">
        <v>20163</v>
      </c>
      <c r="L1932" t="e">
        <f>VLOOKUP(B1932,HIS退!B:F,5,FALSE)</f>
        <v>#N/A</v>
      </c>
      <c r="M1932">
        <f>VLOOKUP(J1932,银行退!A:F,6,FALSE)</f>
        <v>5000</v>
      </c>
      <c r="N1932" t="e">
        <f>VLOOKUP(J1932,银行退!A:J,10,FALSE)</f>
        <v>#N/A</v>
      </c>
      <c r="O1932" t="e">
        <f>VLOOKUP(J1932,银行退!A:K,11,FALSE)</f>
        <v>#N/A</v>
      </c>
    </row>
    <row r="1933" spans="1:15">
      <c r="A1933" s="1" t="s">
        <v>20164</v>
      </c>
      <c r="B1933" s="1" t="s">
        <v>20165</v>
      </c>
      <c r="C1933" s="1" t="s">
        <v>7459</v>
      </c>
      <c r="D1933" s="1" t="s">
        <v>7460</v>
      </c>
      <c r="E1933" s="1" t="s">
        <v>7461</v>
      </c>
      <c r="F1933" s="2">
        <v>250</v>
      </c>
      <c r="G1933" s="1" t="s">
        <v>711</v>
      </c>
      <c r="H1933" s="1" t="s">
        <v>514</v>
      </c>
      <c r="I1933" s="1" t="s">
        <v>515</v>
      </c>
      <c r="J1933" s="1" t="s">
        <v>20166</v>
      </c>
      <c r="K1933" s="1" t="s">
        <v>20167</v>
      </c>
      <c r="L1933" t="e">
        <f>VLOOKUP(B1933,HIS退!B:F,5,FALSE)</f>
        <v>#N/A</v>
      </c>
      <c r="M1933">
        <f>VLOOKUP(J1933,银行退!A:F,6,FALSE)</f>
        <v>250</v>
      </c>
      <c r="N1933" t="e">
        <f>VLOOKUP(J1933,银行退!A:J,10,FALSE)</f>
        <v>#N/A</v>
      </c>
      <c r="O1933" t="e">
        <f>VLOOKUP(J1933,银行退!A:K,11,FALSE)</f>
        <v>#N/A</v>
      </c>
    </row>
    <row r="1934" spans="1:15">
      <c r="A1934" s="1" t="s">
        <v>20168</v>
      </c>
      <c r="B1934" s="1" t="s">
        <v>20169</v>
      </c>
      <c r="C1934" s="1" t="s">
        <v>7463</v>
      </c>
      <c r="D1934" s="1" t="s">
        <v>7464</v>
      </c>
      <c r="E1934" s="1" t="s">
        <v>7465</v>
      </c>
      <c r="F1934" s="2">
        <v>46</v>
      </c>
      <c r="G1934" s="1" t="s">
        <v>711</v>
      </c>
      <c r="H1934" s="1" t="s">
        <v>514</v>
      </c>
      <c r="I1934" s="1" t="s">
        <v>515</v>
      </c>
      <c r="J1934" s="1" t="s">
        <v>20170</v>
      </c>
      <c r="K1934" s="1" t="s">
        <v>20171</v>
      </c>
      <c r="L1934" t="e">
        <f>VLOOKUP(B1934,HIS退!B:F,5,FALSE)</f>
        <v>#N/A</v>
      </c>
      <c r="M1934">
        <f>VLOOKUP(J1934,银行退!A:F,6,FALSE)</f>
        <v>46</v>
      </c>
      <c r="N1934" t="e">
        <f>VLOOKUP(J1934,银行退!A:J,10,FALSE)</f>
        <v>#N/A</v>
      </c>
      <c r="O1934" t="e">
        <f>VLOOKUP(J1934,银行退!A:K,11,FALSE)</f>
        <v>#N/A</v>
      </c>
    </row>
    <row r="1935" spans="1:15">
      <c r="A1935" s="1" t="s">
        <v>20172</v>
      </c>
      <c r="B1935" s="1" t="s">
        <v>20173</v>
      </c>
      <c r="C1935" s="1" t="s">
        <v>20174</v>
      </c>
      <c r="D1935" s="1" t="s">
        <v>7467</v>
      </c>
      <c r="E1935" s="1" t="s">
        <v>7468</v>
      </c>
      <c r="F1935" s="2">
        <v>433.23</v>
      </c>
      <c r="G1935" s="1" t="s">
        <v>711</v>
      </c>
      <c r="H1935" s="1" t="s">
        <v>517</v>
      </c>
      <c r="I1935" s="1" t="s">
        <v>122</v>
      </c>
      <c r="J1935" s="1" t="s">
        <v>20175</v>
      </c>
      <c r="K1935" s="1" t="s">
        <v>20176</v>
      </c>
      <c r="L1935" t="e">
        <f>VLOOKUP(B1935,HIS退!B:F,5,FALSE)</f>
        <v>#N/A</v>
      </c>
      <c r="M1935">
        <f>VLOOKUP(J1935,银行退!A:F,6,FALSE)</f>
        <v>433.23</v>
      </c>
      <c r="N1935" t="e">
        <f>VLOOKUP(J1935,银行退!A:J,10,FALSE)</f>
        <v>#N/A</v>
      </c>
      <c r="O1935" t="str">
        <f>VLOOKUP(J1935,银行退!A:K,11,FALSE)</f>
        <v>20170811</v>
      </c>
    </row>
    <row r="1936" spans="1:15">
      <c r="A1936" s="1" t="s">
        <v>20177</v>
      </c>
      <c r="B1936" s="1" t="s">
        <v>20178</v>
      </c>
      <c r="C1936" s="1" t="s">
        <v>7470</v>
      </c>
      <c r="D1936" s="1" t="s">
        <v>7471</v>
      </c>
      <c r="E1936" s="1" t="s">
        <v>7472</v>
      </c>
      <c r="F1936" s="2">
        <v>8000</v>
      </c>
      <c r="G1936" s="1" t="s">
        <v>711</v>
      </c>
      <c r="H1936" s="1" t="s">
        <v>514</v>
      </c>
      <c r="I1936" s="1" t="s">
        <v>515</v>
      </c>
      <c r="J1936" s="1" t="s">
        <v>20179</v>
      </c>
      <c r="K1936" s="1" t="s">
        <v>20180</v>
      </c>
      <c r="L1936" t="e">
        <f>VLOOKUP(B1936,HIS退!B:F,5,FALSE)</f>
        <v>#N/A</v>
      </c>
      <c r="M1936">
        <f>VLOOKUP(J1936,银行退!A:F,6,FALSE)</f>
        <v>8000</v>
      </c>
      <c r="N1936" t="e">
        <f>VLOOKUP(J1936,银行退!A:J,10,FALSE)</f>
        <v>#N/A</v>
      </c>
      <c r="O1936" t="e">
        <f>VLOOKUP(J1936,银行退!A:K,11,FALSE)</f>
        <v>#N/A</v>
      </c>
    </row>
    <row r="1937" spans="1:15">
      <c r="A1937" s="1" t="s">
        <v>20181</v>
      </c>
      <c r="B1937" s="1" t="s">
        <v>20182</v>
      </c>
      <c r="C1937" s="1" t="s">
        <v>7474</v>
      </c>
      <c r="D1937" s="1" t="s">
        <v>7475</v>
      </c>
      <c r="E1937" s="1" t="s">
        <v>7476</v>
      </c>
      <c r="F1937" s="2">
        <v>3800</v>
      </c>
      <c r="G1937" s="1" t="s">
        <v>711</v>
      </c>
      <c r="H1937" s="1" t="s">
        <v>514</v>
      </c>
      <c r="I1937" s="1" t="s">
        <v>515</v>
      </c>
      <c r="J1937" s="1" t="s">
        <v>20183</v>
      </c>
      <c r="K1937" s="1" t="s">
        <v>20184</v>
      </c>
      <c r="L1937" t="e">
        <f>VLOOKUP(B1937,HIS退!B:F,5,FALSE)</f>
        <v>#N/A</v>
      </c>
      <c r="M1937">
        <f>VLOOKUP(J1937,银行退!A:F,6,FALSE)</f>
        <v>3800</v>
      </c>
      <c r="N1937" t="e">
        <f>VLOOKUP(J1937,银行退!A:J,10,FALSE)</f>
        <v>#N/A</v>
      </c>
      <c r="O1937" t="e">
        <f>VLOOKUP(J1937,银行退!A:K,11,FALSE)</f>
        <v>#N/A</v>
      </c>
    </row>
    <row r="1938" spans="1:15">
      <c r="A1938" s="1" t="s">
        <v>20185</v>
      </c>
      <c r="B1938" s="1" t="s">
        <v>20186</v>
      </c>
      <c r="C1938" s="1" t="s">
        <v>20187</v>
      </c>
      <c r="D1938" s="1" t="s">
        <v>7478</v>
      </c>
      <c r="E1938" s="1" t="s">
        <v>486</v>
      </c>
      <c r="F1938" s="2">
        <v>1074.3399999999999</v>
      </c>
      <c r="G1938" s="1" t="s">
        <v>711</v>
      </c>
      <c r="H1938" s="1" t="s">
        <v>517</v>
      </c>
      <c r="I1938" s="1" t="s">
        <v>122</v>
      </c>
      <c r="J1938" s="1" t="s">
        <v>20188</v>
      </c>
      <c r="K1938" s="1" t="s">
        <v>20189</v>
      </c>
      <c r="L1938" t="e">
        <f>VLOOKUP(B1938,HIS退!B:F,5,FALSE)</f>
        <v>#N/A</v>
      </c>
      <c r="M1938">
        <f>VLOOKUP(J1938,银行退!A:F,6,FALSE)</f>
        <v>1074.3399999999999</v>
      </c>
      <c r="N1938" t="e">
        <f>VLOOKUP(J1938,银行退!A:J,10,FALSE)</f>
        <v>#N/A</v>
      </c>
      <c r="O1938" t="str">
        <f>VLOOKUP(J1938,银行退!A:K,11,FALSE)</f>
        <v>20170811</v>
      </c>
    </row>
    <row r="1939" spans="1:15">
      <c r="A1939" s="1" t="s">
        <v>20190</v>
      </c>
      <c r="B1939" s="1" t="s">
        <v>20191</v>
      </c>
      <c r="C1939" s="1" t="s">
        <v>7480</v>
      </c>
      <c r="D1939" s="1" t="s">
        <v>7481</v>
      </c>
      <c r="E1939" s="1" t="s">
        <v>7482</v>
      </c>
      <c r="F1939" s="2">
        <v>8391.6</v>
      </c>
      <c r="G1939" s="1" t="s">
        <v>711</v>
      </c>
      <c r="H1939" s="1" t="s">
        <v>514</v>
      </c>
      <c r="I1939" s="1" t="s">
        <v>515</v>
      </c>
      <c r="J1939" s="1" t="s">
        <v>20192</v>
      </c>
      <c r="K1939" s="1" t="s">
        <v>20193</v>
      </c>
      <c r="L1939" t="e">
        <f>VLOOKUP(B1939,HIS退!B:F,5,FALSE)</f>
        <v>#N/A</v>
      </c>
      <c r="M1939">
        <f>VLOOKUP(J1939,银行退!A:F,6,FALSE)</f>
        <v>8391.6</v>
      </c>
      <c r="N1939" t="e">
        <f>VLOOKUP(J1939,银行退!A:J,10,FALSE)</f>
        <v>#N/A</v>
      </c>
      <c r="O1939" t="e">
        <f>VLOOKUP(J1939,银行退!A:K,11,FALSE)</f>
        <v>#N/A</v>
      </c>
    </row>
    <row r="1940" spans="1:15">
      <c r="A1940" s="1" t="s">
        <v>20194</v>
      </c>
      <c r="B1940" s="1" t="s">
        <v>20195</v>
      </c>
      <c r="C1940" s="1" t="s">
        <v>20196</v>
      </c>
      <c r="D1940" s="1" t="s">
        <v>7484</v>
      </c>
      <c r="E1940" s="1" t="s">
        <v>7485</v>
      </c>
      <c r="F1940" s="2">
        <v>600</v>
      </c>
      <c r="G1940" s="1" t="s">
        <v>711</v>
      </c>
      <c r="H1940" s="1" t="s">
        <v>517</v>
      </c>
      <c r="I1940" s="1" t="s">
        <v>122</v>
      </c>
      <c r="J1940" s="1" t="s">
        <v>20197</v>
      </c>
      <c r="K1940" s="1" t="s">
        <v>13158</v>
      </c>
      <c r="L1940" t="e">
        <f>VLOOKUP(B1940,HIS退!B:F,5,FALSE)</f>
        <v>#N/A</v>
      </c>
      <c r="M1940">
        <f>VLOOKUP(J1940,银行退!A:F,6,FALSE)</f>
        <v>600</v>
      </c>
      <c r="N1940" t="e">
        <f>VLOOKUP(J1940,银行退!A:J,10,FALSE)</f>
        <v>#N/A</v>
      </c>
      <c r="O1940" t="str">
        <f>VLOOKUP(J1940,银行退!A:K,11,FALSE)</f>
        <v>20170811</v>
      </c>
    </row>
    <row r="1941" spans="1:15">
      <c r="A1941" s="1" t="s">
        <v>20198</v>
      </c>
      <c r="B1941" s="1" t="s">
        <v>20199</v>
      </c>
      <c r="C1941" s="1" t="s">
        <v>7487</v>
      </c>
      <c r="D1941" s="1" t="s">
        <v>7488</v>
      </c>
      <c r="E1941" s="1" t="s">
        <v>7489</v>
      </c>
      <c r="F1941" s="2">
        <v>294</v>
      </c>
      <c r="G1941" s="1" t="s">
        <v>711</v>
      </c>
      <c r="H1941" s="1" t="s">
        <v>514</v>
      </c>
      <c r="I1941" s="1" t="s">
        <v>515</v>
      </c>
      <c r="J1941" s="1" t="s">
        <v>20200</v>
      </c>
      <c r="K1941" s="1" t="s">
        <v>20201</v>
      </c>
      <c r="L1941" t="e">
        <f>VLOOKUP(B1941,HIS退!B:F,5,FALSE)</f>
        <v>#N/A</v>
      </c>
      <c r="M1941">
        <f>VLOOKUP(J1941,银行退!A:F,6,FALSE)</f>
        <v>294</v>
      </c>
      <c r="N1941" t="e">
        <f>VLOOKUP(J1941,银行退!A:J,10,FALSE)</f>
        <v>#N/A</v>
      </c>
      <c r="O1941" t="e">
        <f>VLOOKUP(J1941,银行退!A:K,11,FALSE)</f>
        <v>#N/A</v>
      </c>
    </row>
    <row r="1942" spans="1:15">
      <c r="A1942" s="1" t="s">
        <v>20202</v>
      </c>
      <c r="B1942" s="1" t="s">
        <v>20203</v>
      </c>
      <c r="C1942" s="1" t="s">
        <v>7491</v>
      </c>
      <c r="D1942" s="1" t="s">
        <v>7492</v>
      </c>
      <c r="E1942" s="1" t="s">
        <v>7493</v>
      </c>
      <c r="F1942" s="2">
        <v>414.5</v>
      </c>
      <c r="G1942" s="1" t="s">
        <v>711</v>
      </c>
      <c r="H1942" s="1" t="s">
        <v>514</v>
      </c>
      <c r="I1942" s="1" t="s">
        <v>515</v>
      </c>
      <c r="J1942" s="1" t="s">
        <v>20204</v>
      </c>
      <c r="K1942" s="1" t="s">
        <v>20205</v>
      </c>
      <c r="L1942" t="e">
        <f>VLOOKUP(B1942,HIS退!B:F,5,FALSE)</f>
        <v>#N/A</v>
      </c>
      <c r="M1942">
        <f>VLOOKUP(J1942,银行退!A:F,6,FALSE)</f>
        <v>414.5</v>
      </c>
      <c r="N1942" t="e">
        <f>VLOOKUP(J1942,银行退!A:J,10,FALSE)</f>
        <v>#N/A</v>
      </c>
      <c r="O1942" t="e">
        <f>VLOOKUP(J1942,银行退!A:K,11,FALSE)</f>
        <v>#N/A</v>
      </c>
    </row>
    <row r="1943" spans="1:15">
      <c r="A1943" s="1" t="s">
        <v>20206</v>
      </c>
      <c r="B1943" s="1" t="s">
        <v>20207</v>
      </c>
      <c r="C1943" s="1" t="s">
        <v>20208</v>
      </c>
      <c r="D1943" s="1" t="s">
        <v>7494</v>
      </c>
      <c r="E1943" s="1" t="s">
        <v>7495</v>
      </c>
      <c r="F1943" s="2">
        <v>75.77</v>
      </c>
      <c r="G1943" s="1" t="s">
        <v>711</v>
      </c>
      <c r="H1943" s="1" t="s">
        <v>517</v>
      </c>
      <c r="I1943" s="1" t="s">
        <v>122</v>
      </c>
      <c r="J1943" s="1" t="s">
        <v>20209</v>
      </c>
      <c r="K1943" s="1" t="s">
        <v>20210</v>
      </c>
      <c r="L1943" t="e">
        <f>VLOOKUP(B1943,HIS退!B:F,5,FALSE)</f>
        <v>#N/A</v>
      </c>
      <c r="M1943">
        <f>VLOOKUP(J1943,银行退!A:F,6,FALSE)</f>
        <v>75.77</v>
      </c>
      <c r="N1943" t="e">
        <f>VLOOKUP(J1943,银行退!A:J,10,FALSE)</f>
        <v>#N/A</v>
      </c>
      <c r="O1943" t="str">
        <f>VLOOKUP(J1943,银行退!A:K,11,FALSE)</f>
        <v>20170811</v>
      </c>
    </row>
    <row r="1944" spans="1:15">
      <c r="A1944" s="1" t="s">
        <v>20211</v>
      </c>
      <c r="B1944" s="1" t="s">
        <v>20212</v>
      </c>
      <c r="C1944" s="1" t="s">
        <v>7497</v>
      </c>
      <c r="D1944" s="1" t="s">
        <v>7498</v>
      </c>
      <c r="E1944" s="1" t="s">
        <v>7499</v>
      </c>
      <c r="F1944" s="2">
        <v>619.48</v>
      </c>
      <c r="G1944" s="1" t="s">
        <v>711</v>
      </c>
      <c r="H1944" s="1" t="s">
        <v>514</v>
      </c>
      <c r="I1944" s="1" t="s">
        <v>515</v>
      </c>
      <c r="J1944" s="1" t="s">
        <v>20213</v>
      </c>
      <c r="K1944" s="1" t="s">
        <v>20214</v>
      </c>
      <c r="L1944" t="e">
        <f>VLOOKUP(B1944,HIS退!B:F,5,FALSE)</f>
        <v>#N/A</v>
      </c>
      <c r="M1944">
        <f>VLOOKUP(J1944,银行退!A:F,6,FALSE)</f>
        <v>619.48</v>
      </c>
      <c r="N1944" t="e">
        <f>VLOOKUP(J1944,银行退!A:J,10,FALSE)</f>
        <v>#N/A</v>
      </c>
      <c r="O1944" t="e">
        <f>VLOOKUP(J1944,银行退!A:K,11,FALSE)</f>
        <v>#N/A</v>
      </c>
    </row>
    <row r="1945" spans="1:15">
      <c r="A1945" s="1" t="s">
        <v>20215</v>
      </c>
      <c r="B1945" s="1" t="s">
        <v>20216</v>
      </c>
      <c r="C1945" s="1" t="s">
        <v>7501</v>
      </c>
      <c r="D1945" s="1" t="s">
        <v>7502</v>
      </c>
      <c r="E1945" s="1" t="s">
        <v>7503</v>
      </c>
      <c r="F1945" s="2">
        <v>1876.04</v>
      </c>
      <c r="G1945" s="1" t="s">
        <v>711</v>
      </c>
      <c r="H1945" s="1" t="s">
        <v>514</v>
      </c>
      <c r="I1945" s="1" t="s">
        <v>515</v>
      </c>
      <c r="J1945" s="1" t="s">
        <v>20217</v>
      </c>
      <c r="K1945" s="1" t="s">
        <v>20218</v>
      </c>
      <c r="L1945" t="e">
        <f>VLOOKUP(B1945,HIS退!B:F,5,FALSE)</f>
        <v>#N/A</v>
      </c>
      <c r="M1945">
        <f>VLOOKUP(J1945,银行退!A:F,6,FALSE)</f>
        <v>1876.04</v>
      </c>
      <c r="N1945" t="e">
        <f>VLOOKUP(J1945,银行退!A:J,10,FALSE)</f>
        <v>#N/A</v>
      </c>
      <c r="O1945" t="e">
        <f>VLOOKUP(J1945,银行退!A:K,11,FALSE)</f>
        <v>#N/A</v>
      </c>
    </row>
    <row r="1946" spans="1:15">
      <c r="A1946" s="1" t="s">
        <v>20219</v>
      </c>
      <c r="B1946" s="1" t="s">
        <v>20220</v>
      </c>
      <c r="C1946" s="1" t="s">
        <v>7505</v>
      </c>
      <c r="D1946" s="1" t="s">
        <v>7506</v>
      </c>
      <c r="E1946" s="1" t="s">
        <v>7507</v>
      </c>
      <c r="F1946" s="2">
        <v>1594.5</v>
      </c>
      <c r="G1946" s="1" t="s">
        <v>711</v>
      </c>
      <c r="H1946" s="1" t="s">
        <v>514</v>
      </c>
      <c r="I1946" s="1" t="s">
        <v>515</v>
      </c>
      <c r="J1946" s="1" t="s">
        <v>20221</v>
      </c>
      <c r="K1946" s="1" t="s">
        <v>20222</v>
      </c>
      <c r="L1946" t="e">
        <f>VLOOKUP(B1946,HIS退!B:F,5,FALSE)</f>
        <v>#N/A</v>
      </c>
      <c r="M1946">
        <f>VLOOKUP(J1946,银行退!A:F,6,FALSE)</f>
        <v>1594.5</v>
      </c>
      <c r="N1946" t="e">
        <f>VLOOKUP(J1946,银行退!A:J,10,FALSE)</f>
        <v>#N/A</v>
      </c>
      <c r="O1946" t="e">
        <f>VLOOKUP(J1946,银行退!A:K,11,FALSE)</f>
        <v>#N/A</v>
      </c>
    </row>
    <row r="1947" spans="1:15">
      <c r="A1947" s="1" t="s">
        <v>20223</v>
      </c>
      <c r="B1947" s="1" t="s">
        <v>20224</v>
      </c>
      <c r="C1947" s="1" t="s">
        <v>7509</v>
      </c>
      <c r="D1947" s="1" t="s">
        <v>7510</v>
      </c>
      <c r="E1947" s="1" t="s">
        <v>7511</v>
      </c>
      <c r="F1947" s="2">
        <v>1510</v>
      </c>
      <c r="G1947" s="1" t="s">
        <v>711</v>
      </c>
      <c r="H1947" s="1" t="s">
        <v>514</v>
      </c>
      <c r="I1947" s="1" t="s">
        <v>515</v>
      </c>
      <c r="J1947" s="1" t="s">
        <v>20225</v>
      </c>
      <c r="K1947" s="1" t="s">
        <v>20226</v>
      </c>
      <c r="L1947" t="e">
        <f>VLOOKUP(B1947,HIS退!B:F,5,FALSE)</f>
        <v>#N/A</v>
      </c>
      <c r="M1947">
        <f>VLOOKUP(J1947,银行退!A:F,6,FALSE)</f>
        <v>1510</v>
      </c>
      <c r="N1947" t="e">
        <f>VLOOKUP(J1947,银行退!A:J,10,FALSE)</f>
        <v>#N/A</v>
      </c>
      <c r="O1947" t="e">
        <f>VLOOKUP(J1947,银行退!A:K,11,FALSE)</f>
        <v>#N/A</v>
      </c>
    </row>
    <row r="1948" spans="1:15">
      <c r="A1948" s="1" t="s">
        <v>20227</v>
      </c>
      <c r="B1948" s="1" t="s">
        <v>20228</v>
      </c>
      <c r="C1948" s="1" t="s">
        <v>7513</v>
      </c>
      <c r="D1948" s="1" t="s">
        <v>7514</v>
      </c>
      <c r="E1948" s="1" t="s">
        <v>7515</v>
      </c>
      <c r="F1948" s="2">
        <v>1421</v>
      </c>
      <c r="G1948" s="1" t="s">
        <v>711</v>
      </c>
      <c r="H1948" s="1" t="s">
        <v>514</v>
      </c>
      <c r="I1948" s="1" t="s">
        <v>515</v>
      </c>
      <c r="J1948" s="1" t="s">
        <v>20229</v>
      </c>
      <c r="K1948" s="1" t="s">
        <v>20230</v>
      </c>
      <c r="L1948" t="e">
        <f>VLOOKUP(B1948,HIS退!B:F,5,FALSE)</f>
        <v>#N/A</v>
      </c>
      <c r="M1948">
        <f>VLOOKUP(J1948,银行退!A:F,6,FALSE)</f>
        <v>1421</v>
      </c>
      <c r="N1948" t="e">
        <f>VLOOKUP(J1948,银行退!A:J,10,FALSE)</f>
        <v>#N/A</v>
      </c>
      <c r="O1948" t="e">
        <f>VLOOKUP(J1948,银行退!A:K,11,FALSE)</f>
        <v>#N/A</v>
      </c>
    </row>
    <row r="1949" spans="1:15">
      <c r="A1949" s="1" t="s">
        <v>20231</v>
      </c>
      <c r="B1949" s="1" t="s">
        <v>20232</v>
      </c>
      <c r="C1949" s="1" t="s">
        <v>7517</v>
      </c>
      <c r="D1949" s="1" t="s">
        <v>7518</v>
      </c>
      <c r="E1949" s="1" t="s">
        <v>7519</v>
      </c>
      <c r="F1949" s="2">
        <v>278</v>
      </c>
      <c r="G1949" s="1" t="s">
        <v>711</v>
      </c>
      <c r="H1949" s="1" t="s">
        <v>514</v>
      </c>
      <c r="I1949" s="1" t="s">
        <v>515</v>
      </c>
      <c r="J1949" s="1" t="s">
        <v>20233</v>
      </c>
      <c r="K1949" s="1" t="s">
        <v>20234</v>
      </c>
      <c r="L1949" t="e">
        <f>VLOOKUP(B1949,HIS退!B:F,5,FALSE)</f>
        <v>#N/A</v>
      </c>
      <c r="M1949">
        <f>VLOOKUP(J1949,银行退!A:F,6,FALSE)</f>
        <v>278</v>
      </c>
      <c r="N1949" t="e">
        <f>VLOOKUP(J1949,银行退!A:J,10,FALSE)</f>
        <v>#N/A</v>
      </c>
      <c r="O1949" t="e">
        <f>VLOOKUP(J1949,银行退!A:K,11,FALSE)</f>
        <v>#N/A</v>
      </c>
    </row>
    <row r="1950" spans="1:15">
      <c r="A1950" s="1" t="s">
        <v>20235</v>
      </c>
      <c r="B1950" s="1" t="s">
        <v>20236</v>
      </c>
      <c r="C1950" s="1" t="s">
        <v>7521</v>
      </c>
      <c r="D1950" s="1" t="s">
        <v>7522</v>
      </c>
      <c r="E1950" s="1" t="s">
        <v>7523</v>
      </c>
      <c r="F1950" s="2">
        <v>15.2</v>
      </c>
      <c r="G1950" s="1" t="s">
        <v>711</v>
      </c>
      <c r="H1950" s="1" t="s">
        <v>514</v>
      </c>
      <c r="I1950" s="1" t="s">
        <v>515</v>
      </c>
      <c r="J1950" s="1" t="s">
        <v>20237</v>
      </c>
      <c r="K1950" s="1" t="s">
        <v>20238</v>
      </c>
      <c r="L1950" t="e">
        <f>VLOOKUP(B1950,HIS退!B:F,5,FALSE)</f>
        <v>#N/A</v>
      </c>
      <c r="M1950">
        <f>VLOOKUP(J1950,银行退!A:F,6,FALSE)</f>
        <v>15.2</v>
      </c>
      <c r="N1950" t="e">
        <f>VLOOKUP(J1950,银行退!A:J,10,FALSE)</f>
        <v>#N/A</v>
      </c>
      <c r="O1950" t="e">
        <f>VLOOKUP(J1950,银行退!A:K,11,FALSE)</f>
        <v>#N/A</v>
      </c>
    </row>
    <row r="1951" spans="1:15">
      <c r="A1951" s="1" t="s">
        <v>20239</v>
      </c>
      <c r="B1951" s="1" t="s">
        <v>20240</v>
      </c>
      <c r="C1951" s="1" t="s">
        <v>7525</v>
      </c>
      <c r="D1951" s="1" t="s">
        <v>7526</v>
      </c>
      <c r="E1951" s="1" t="s">
        <v>7527</v>
      </c>
      <c r="F1951" s="2">
        <v>4.5</v>
      </c>
      <c r="G1951" s="1" t="s">
        <v>711</v>
      </c>
      <c r="H1951" s="1" t="s">
        <v>514</v>
      </c>
      <c r="I1951" s="1" t="s">
        <v>515</v>
      </c>
      <c r="J1951" s="1" t="s">
        <v>20241</v>
      </c>
      <c r="K1951" s="1" t="s">
        <v>20242</v>
      </c>
      <c r="L1951" t="e">
        <f>VLOOKUP(B1951,HIS退!B:F,5,FALSE)</f>
        <v>#N/A</v>
      </c>
      <c r="M1951">
        <f>VLOOKUP(J1951,银行退!A:F,6,FALSE)</f>
        <v>4.5</v>
      </c>
      <c r="N1951" t="e">
        <f>VLOOKUP(J1951,银行退!A:J,10,FALSE)</f>
        <v>#N/A</v>
      </c>
      <c r="O1951" t="e">
        <f>VLOOKUP(J1951,银行退!A:K,11,FALSE)</f>
        <v>#N/A</v>
      </c>
    </row>
    <row r="1952" spans="1:15">
      <c r="A1952" s="1" t="s">
        <v>20243</v>
      </c>
      <c r="B1952" s="1" t="s">
        <v>20244</v>
      </c>
      <c r="C1952" s="1" t="s">
        <v>7529</v>
      </c>
      <c r="D1952" s="1" t="s">
        <v>7530</v>
      </c>
      <c r="E1952" s="1" t="s">
        <v>7531</v>
      </c>
      <c r="F1952" s="2">
        <v>90</v>
      </c>
      <c r="G1952" s="1" t="s">
        <v>711</v>
      </c>
      <c r="H1952" s="1" t="s">
        <v>514</v>
      </c>
      <c r="I1952" s="1" t="s">
        <v>515</v>
      </c>
      <c r="J1952" s="1" t="s">
        <v>20245</v>
      </c>
      <c r="K1952" s="1" t="s">
        <v>20246</v>
      </c>
      <c r="L1952" t="e">
        <f>VLOOKUP(B1952,HIS退!B:F,5,FALSE)</f>
        <v>#N/A</v>
      </c>
      <c r="M1952">
        <f>VLOOKUP(J1952,银行退!A:F,6,FALSE)</f>
        <v>90</v>
      </c>
      <c r="N1952" t="e">
        <f>VLOOKUP(J1952,银行退!A:J,10,FALSE)</f>
        <v>#N/A</v>
      </c>
      <c r="O1952" t="e">
        <f>VLOOKUP(J1952,银行退!A:K,11,FALSE)</f>
        <v>#N/A</v>
      </c>
    </row>
    <row r="1953" spans="1:15">
      <c r="A1953" s="1" t="s">
        <v>20247</v>
      </c>
      <c r="B1953" s="1" t="s">
        <v>20248</v>
      </c>
      <c r="C1953" s="1" t="s">
        <v>7533</v>
      </c>
      <c r="D1953" s="1" t="s">
        <v>7534</v>
      </c>
      <c r="E1953" s="1" t="s">
        <v>7535</v>
      </c>
      <c r="F1953" s="2">
        <v>330.5</v>
      </c>
      <c r="G1953" s="1" t="s">
        <v>711</v>
      </c>
      <c r="H1953" s="1" t="s">
        <v>514</v>
      </c>
      <c r="I1953" s="1" t="s">
        <v>515</v>
      </c>
      <c r="J1953" s="1" t="s">
        <v>20249</v>
      </c>
      <c r="K1953" s="1" t="s">
        <v>20250</v>
      </c>
      <c r="L1953" t="e">
        <f>VLOOKUP(B1953,HIS退!B:F,5,FALSE)</f>
        <v>#N/A</v>
      </c>
      <c r="M1953">
        <f>VLOOKUP(J1953,银行退!A:F,6,FALSE)</f>
        <v>330.5</v>
      </c>
      <c r="N1953" t="e">
        <f>VLOOKUP(J1953,银行退!A:J,10,FALSE)</f>
        <v>#N/A</v>
      </c>
      <c r="O1953" t="e">
        <f>VLOOKUP(J1953,银行退!A:K,11,FALSE)</f>
        <v>#N/A</v>
      </c>
    </row>
    <row r="1954" spans="1:15">
      <c r="A1954" s="1" t="s">
        <v>20251</v>
      </c>
      <c r="B1954" s="1" t="s">
        <v>20252</v>
      </c>
      <c r="C1954" s="1" t="s">
        <v>7537</v>
      </c>
      <c r="D1954" s="1" t="s">
        <v>7538</v>
      </c>
      <c r="E1954" s="1" t="s">
        <v>7539</v>
      </c>
      <c r="F1954" s="2">
        <v>1392.5</v>
      </c>
      <c r="G1954" s="1" t="s">
        <v>711</v>
      </c>
      <c r="H1954" s="1" t="s">
        <v>514</v>
      </c>
      <c r="I1954" s="1" t="s">
        <v>515</v>
      </c>
      <c r="J1954" s="1" t="s">
        <v>20253</v>
      </c>
      <c r="K1954" s="1" t="s">
        <v>20254</v>
      </c>
      <c r="L1954" t="e">
        <f>VLOOKUP(B1954,HIS退!B:F,5,FALSE)</f>
        <v>#N/A</v>
      </c>
      <c r="M1954">
        <f>VLOOKUP(J1954,银行退!A:F,6,FALSE)</f>
        <v>1392.5</v>
      </c>
      <c r="N1954" t="e">
        <f>VLOOKUP(J1954,银行退!A:J,10,FALSE)</f>
        <v>#N/A</v>
      </c>
      <c r="O1954" t="e">
        <f>VLOOKUP(J1954,银行退!A:K,11,FALSE)</f>
        <v>#N/A</v>
      </c>
    </row>
    <row r="1955" spans="1:15">
      <c r="A1955" s="1" t="s">
        <v>20255</v>
      </c>
      <c r="B1955" s="1" t="s">
        <v>20256</v>
      </c>
      <c r="C1955" s="1" t="s">
        <v>7541</v>
      </c>
      <c r="D1955" s="1" t="s">
        <v>7542</v>
      </c>
      <c r="E1955" s="1" t="s">
        <v>7543</v>
      </c>
      <c r="F1955" s="2">
        <v>100</v>
      </c>
      <c r="G1955" s="1" t="s">
        <v>711</v>
      </c>
      <c r="H1955" s="1" t="s">
        <v>514</v>
      </c>
      <c r="I1955" s="1" t="s">
        <v>515</v>
      </c>
      <c r="J1955" s="1" t="s">
        <v>20257</v>
      </c>
      <c r="K1955" s="1" t="s">
        <v>20258</v>
      </c>
      <c r="L1955" t="e">
        <f>VLOOKUP(B1955,HIS退!B:F,5,FALSE)</f>
        <v>#N/A</v>
      </c>
      <c r="M1955">
        <f>VLOOKUP(J1955,银行退!A:F,6,FALSE)</f>
        <v>100</v>
      </c>
      <c r="N1955" t="e">
        <f>VLOOKUP(J1955,银行退!A:J,10,FALSE)</f>
        <v>#N/A</v>
      </c>
      <c r="O1955" t="e">
        <f>VLOOKUP(J1955,银行退!A:K,11,FALSE)</f>
        <v>#N/A</v>
      </c>
    </row>
    <row r="1956" spans="1:15">
      <c r="A1956" s="1" t="s">
        <v>20259</v>
      </c>
      <c r="B1956" s="1" t="s">
        <v>20260</v>
      </c>
      <c r="C1956" s="1" t="s">
        <v>7545</v>
      </c>
      <c r="D1956" s="1" t="s">
        <v>7546</v>
      </c>
      <c r="E1956" s="1" t="s">
        <v>7547</v>
      </c>
      <c r="F1956" s="2">
        <v>876.79</v>
      </c>
      <c r="G1956" s="1" t="s">
        <v>711</v>
      </c>
      <c r="H1956" s="1" t="s">
        <v>514</v>
      </c>
      <c r="I1956" s="1" t="s">
        <v>515</v>
      </c>
      <c r="J1956" s="1" t="s">
        <v>20261</v>
      </c>
      <c r="K1956" s="1" t="s">
        <v>17733</v>
      </c>
      <c r="L1956" t="e">
        <f>VLOOKUP(B1956,HIS退!B:F,5,FALSE)</f>
        <v>#N/A</v>
      </c>
      <c r="M1956">
        <f>VLOOKUP(J1956,银行退!A:F,6,FALSE)</f>
        <v>876.79</v>
      </c>
      <c r="N1956" t="e">
        <f>VLOOKUP(J1956,银行退!A:J,10,FALSE)</f>
        <v>#N/A</v>
      </c>
      <c r="O1956" t="e">
        <f>VLOOKUP(J1956,银行退!A:K,11,FALSE)</f>
        <v>#N/A</v>
      </c>
    </row>
    <row r="1957" spans="1:15">
      <c r="A1957" s="1" t="s">
        <v>20262</v>
      </c>
      <c r="B1957" s="1" t="s">
        <v>20263</v>
      </c>
      <c r="C1957" s="1" t="s">
        <v>7549</v>
      </c>
      <c r="D1957" s="1" t="s">
        <v>344</v>
      </c>
      <c r="E1957" s="1" t="s">
        <v>345</v>
      </c>
      <c r="F1957" s="2">
        <v>70</v>
      </c>
      <c r="G1957" s="1" t="s">
        <v>711</v>
      </c>
      <c r="H1957" s="1" t="s">
        <v>514</v>
      </c>
      <c r="I1957" s="1" t="s">
        <v>515</v>
      </c>
      <c r="J1957" s="1" t="s">
        <v>20264</v>
      </c>
      <c r="K1957" s="1" t="s">
        <v>606</v>
      </c>
      <c r="L1957" t="e">
        <f>VLOOKUP(B1957,HIS退!B:F,5,FALSE)</f>
        <v>#N/A</v>
      </c>
      <c r="M1957">
        <f>VLOOKUP(J1957,银行退!A:F,6,FALSE)</f>
        <v>70</v>
      </c>
      <c r="N1957" t="e">
        <f>VLOOKUP(J1957,银行退!A:J,10,FALSE)</f>
        <v>#N/A</v>
      </c>
      <c r="O1957" t="e">
        <f>VLOOKUP(J1957,银行退!A:K,11,FALSE)</f>
        <v>#N/A</v>
      </c>
    </row>
    <row r="1958" spans="1:15">
      <c r="A1958" s="1" t="s">
        <v>20265</v>
      </c>
      <c r="B1958" s="1" t="s">
        <v>20266</v>
      </c>
      <c r="C1958" s="1" t="s">
        <v>7551</v>
      </c>
      <c r="D1958" s="1" t="s">
        <v>359</v>
      </c>
      <c r="E1958" s="1" t="s">
        <v>360</v>
      </c>
      <c r="F1958" s="2">
        <v>133.55000000000001</v>
      </c>
      <c r="G1958" s="1" t="s">
        <v>711</v>
      </c>
      <c r="H1958" s="1" t="s">
        <v>514</v>
      </c>
      <c r="I1958" s="1" t="s">
        <v>515</v>
      </c>
      <c r="J1958" s="1" t="s">
        <v>20267</v>
      </c>
      <c r="K1958" s="1" t="s">
        <v>612</v>
      </c>
      <c r="L1958" t="e">
        <f>VLOOKUP(B1958,HIS退!B:F,5,FALSE)</f>
        <v>#N/A</v>
      </c>
      <c r="M1958">
        <f>VLOOKUP(J1958,银行退!A:F,6,FALSE)</f>
        <v>133.55000000000001</v>
      </c>
      <c r="N1958" t="e">
        <f>VLOOKUP(J1958,银行退!A:J,10,FALSE)</f>
        <v>#N/A</v>
      </c>
      <c r="O1958" t="e">
        <f>VLOOKUP(J1958,银行退!A:K,11,FALSE)</f>
        <v>#N/A</v>
      </c>
    </row>
    <row r="1959" spans="1:15">
      <c r="A1959" s="1" t="s">
        <v>20268</v>
      </c>
      <c r="B1959" s="1" t="s">
        <v>20269</v>
      </c>
      <c r="C1959" s="1" t="s">
        <v>7553</v>
      </c>
      <c r="D1959" s="1" t="s">
        <v>4215</v>
      </c>
      <c r="E1959" s="1" t="s">
        <v>4216</v>
      </c>
      <c r="F1959" s="2">
        <v>148</v>
      </c>
      <c r="G1959" s="1" t="s">
        <v>711</v>
      </c>
      <c r="H1959" s="1" t="s">
        <v>514</v>
      </c>
      <c r="I1959" s="1" t="s">
        <v>515</v>
      </c>
      <c r="J1959" s="1" t="s">
        <v>20270</v>
      </c>
      <c r="K1959" s="1" t="s">
        <v>16472</v>
      </c>
      <c r="L1959" t="e">
        <f>VLOOKUP(B1959,HIS退!B:F,5,FALSE)</f>
        <v>#N/A</v>
      </c>
      <c r="M1959">
        <f>VLOOKUP(J1959,银行退!A:F,6,FALSE)</f>
        <v>148</v>
      </c>
      <c r="N1959" t="e">
        <f>VLOOKUP(J1959,银行退!A:J,10,FALSE)</f>
        <v>#N/A</v>
      </c>
      <c r="O1959" t="e">
        <f>VLOOKUP(J1959,银行退!A:K,11,FALSE)</f>
        <v>#N/A</v>
      </c>
    </row>
    <row r="1960" spans="1:15">
      <c r="A1960" s="1" t="s">
        <v>20271</v>
      </c>
      <c r="B1960" s="1" t="s">
        <v>20272</v>
      </c>
      <c r="C1960" s="1" t="s">
        <v>7555</v>
      </c>
      <c r="D1960" s="1" t="s">
        <v>7556</v>
      </c>
      <c r="E1960" s="1" t="s">
        <v>7557</v>
      </c>
      <c r="F1960" s="2">
        <v>35.46</v>
      </c>
      <c r="G1960" s="1" t="s">
        <v>711</v>
      </c>
      <c r="H1960" s="1" t="s">
        <v>514</v>
      </c>
      <c r="I1960" s="1" t="s">
        <v>515</v>
      </c>
      <c r="J1960" s="1" t="s">
        <v>20273</v>
      </c>
      <c r="K1960" s="1" t="s">
        <v>20274</v>
      </c>
      <c r="L1960" t="e">
        <f>VLOOKUP(B1960,HIS退!B:F,5,FALSE)</f>
        <v>#N/A</v>
      </c>
      <c r="M1960">
        <f>VLOOKUP(J1960,银行退!A:F,6,FALSE)</f>
        <v>35.46</v>
      </c>
      <c r="N1960" t="e">
        <f>VLOOKUP(J1960,银行退!A:J,10,FALSE)</f>
        <v>#N/A</v>
      </c>
      <c r="O1960" t="e">
        <f>VLOOKUP(J1960,银行退!A:K,11,FALSE)</f>
        <v>#N/A</v>
      </c>
    </row>
    <row r="1961" spans="1:15">
      <c r="A1961" s="1" t="s">
        <v>20275</v>
      </c>
      <c r="B1961" s="1" t="s">
        <v>20276</v>
      </c>
      <c r="C1961" s="1" t="s">
        <v>7559</v>
      </c>
      <c r="D1961" s="1" t="s">
        <v>7560</v>
      </c>
      <c r="E1961" s="1" t="s">
        <v>7561</v>
      </c>
      <c r="F1961" s="2">
        <v>500</v>
      </c>
      <c r="G1961" s="1" t="s">
        <v>711</v>
      </c>
      <c r="H1961" s="1" t="s">
        <v>514</v>
      </c>
      <c r="I1961" s="1" t="s">
        <v>515</v>
      </c>
      <c r="J1961" s="1" t="s">
        <v>20277</v>
      </c>
      <c r="K1961" s="1" t="s">
        <v>20258</v>
      </c>
      <c r="L1961" t="e">
        <f>VLOOKUP(B1961,HIS退!B:F,5,FALSE)</f>
        <v>#N/A</v>
      </c>
      <c r="M1961">
        <f>VLOOKUP(J1961,银行退!A:F,6,FALSE)</f>
        <v>500</v>
      </c>
      <c r="N1961" t="e">
        <f>VLOOKUP(J1961,银行退!A:J,10,FALSE)</f>
        <v>#N/A</v>
      </c>
      <c r="O1961" t="e">
        <f>VLOOKUP(J1961,银行退!A:K,11,FALSE)</f>
        <v>#N/A</v>
      </c>
    </row>
    <row r="1962" spans="1:15">
      <c r="A1962" s="1" t="s">
        <v>20278</v>
      </c>
      <c r="B1962" s="1" t="s">
        <v>20279</v>
      </c>
      <c r="C1962" s="1" t="s">
        <v>7563</v>
      </c>
      <c r="D1962" s="1" t="s">
        <v>7564</v>
      </c>
      <c r="E1962" s="1" t="s">
        <v>7565</v>
      </c>
      <c r="F1962" s="2">
        <v>14</v>
      </c>
      <c r="G1962" s="1" t="s">
        <v>711</v>
      </c>
      <c r="H1962" s="1" t="s">
        <v>514</v>
      </c>
      <c r="I1962" s="1" t="s">
        <v>515</v>
      </c>
      <c r="J1962" s="1" t="s">
        <v>20280</v>
      </c>
      <c r="K1962" s="1" t="s">
        <v>20281</v>
      </c>
      <c r="L1962" t="e">
        <f>VLOOKUP(B1962,HIS退!B:F,5,FALSE)</f>
        <v>#N/A</v>
      </c>
      <c r="M1962">
        <f>VLOOKUP(J1962,银行退!A:F,6,FALSE)</f>
        <v>14</v>
      </c>
      <c r="N1962" t="e">
        <f>VLOOKUP(J1962,银行退!A:J,10,FALSE)</f>
        <v>#N/A</v>
      </c>
      <c r="O1962" t="e">
        <f>VLOOKUP(J1962,银行退!A:K,11,FALSE)</f>
        <v>#N/A</v>
      </c>
    </row>
    <row r="1963" spans="1:15">
      <c r="A1963" s="1" t="s">
        <v>20282</v>
      </c>
      <c r="B1963" s="1" t="s">
        <v>20283</v>
      </c>
      <c r="C1963" s="1" t="s">
        <v>7567</v>
      </c>
      <c r="D1963" s="1" t="s">
        <v>7568</v>
      </c>
      <c r="E1963" s="1" t="s">
        <v>7569</v>
      </c>
      <c r="F1963" s="2">
        <v>38.4</v>
      </c>
      <c r="G1963" s="1" t="s">
        <v>711</v>
      </c>
      <c r="H1963" s="1" t="s">
        <v>514</v>
      </c>
      <c r="I1963" s="1" t="s">
        <v>515</v>
      </c>
      <c r="J1963" s="1" t="s">
        <v>20284</v>
      </c>
      <c r="K1963" s="1" t="s">
        <v>20285</v>
      </c>
      <c r="L1963" t="e">
        <f>VLOOKUP(B1963,HIS退!B:F,5,FALSE)</f>
        <v>#N/A</v>
      </c>
      <c r="M1963">
        <f>VLOOKUP(J1963,银行退!A:F,6,FALSE)</f>
        <v>38.4</v>
      </c>
      <c r="N1963" t="e">
        <f>VLOOKUP(J1963,银行退!A:J,10,FALSE)</f>
        <v>#N/A</v>
      </c>
      <c r="O1963" t="e">
        <f>VLOOKUP(J1963,银行退!A:K,11,FALSE)</f>
        <v>#N/A</v>
      </c>
    </row>
    <row r="1964" spans="1:15">
      <c r="A1964" s="1" t="s">
        <v>20286</v>
      </c>
      <c r="B1964" s="1" t="s">
        <v>20287</v>
      </c>
      <c r="C1964" s="1" t="s">
        <v>7571</v>
      </c>
      <c r="D1964" s="1" t="s">
        <v>7572</v>
      </c>
      <c r="E1964" s="1" t="s">
        <v>436</v>
      </c>
      <c r="F1964" s="2">
        <v>400</v>
      </c>
      <c r="G1964" s="1" t="s">
        <v>711</v>
      </c>
      <c r="H1964" s="1" t="s">
        <v>514</v>
      </c>
      <c r="I1964" s="1" t="s">
        <v>515</v>
      </c>
      <c r="J1964" s="1" t="s">
        <v>20288</v>
      </c>
      <c r="K1964" s="1" t="s">
        <v>20289</v>
      </c>
      <c r="L1964" t="e">
        <f>VLOOKUP(B1964,HIS退!B:F,5,FALSE)</f>
        <v>#N/A</v>
      </c>
      <c r="M1964">
        <f>VLOOKUP(J1964,银行退!A:F,6,FALSE)</f>
        <v>400</v>
      </c>
      <c r="N1964" t="e">
        <f>VLOOKUP(J1964,银行退!A:J,10,FALSE)</f>
        <v>#N/A</v>
      </c>
      <c r="O1964" t="e">
        <f>VLOOKUP(J1964,银行退!A:K,11,FALSE)</f>
        <v>#N/A</v>
      </c>
    </row>
    <row r="1965" spans="1:15">
      <c r="A1965" s="1" t="s">
        <v>20290</v>
      </c>
      <c r="B1965" s="1" t="s">
        <v>20291</v>
      </c>
      <c r="C1965" s="1" t="s">
        <v>7574</v>
      </c>
      <c r="D1965" s="1" t="s">
        <v>7575</v>
      </c>
      <c r="E1965" s="1" t="s">
        <v>7576</v>
      </c>
      <c r="F1965" s="2">
        <v>95.36</v>
      </c>
      <c r="G1965" s="1" t="s">
        <v>711</v>
      </c>
      <c r="H1965" s="1" t="s">
        <v>514</v>
      </c>
      <c r="I1965" s="1" t="s">
        <v>515</v>
      </c>
      <c r="J1965" s="1" t="s">
        <v>20292</v>
      </c>
      <c r="K1965" s="1" t="s">
        <v>20293</v>
      </c>
      <c r="L1965" t="e">
        <f>VLOOKUP(B1965,HIS退!B:F,5,FALSE)</f>
        <v>#N/A</v>
      </c>
      <c r="M1965">
        <f>VLOOKUP(J1965,银行退!A:F,6,FALSE)</f>
        <v>95.36</v>
      </c>
      <c r="N1965" t="e">
        <f>VLOOKUP(J1965,银行退!A:J,10,FALSE)</f>
        <v>#N/A</v>
      </c>
      <c r="O1965" t="e">
        <f>VLOOKUP(J1965,银行退!A:K,11,FALSE)</f>
        <v>#N/A</v>
      </c>
    </row>
    <row r="1966" spans="1:15">
      <c r="A1966" s="1" t="s">
        <v>20294</v>
      </c>
      <c r="B1966" s="1" t="s">
        <v>20295</v>
      </c>
      <c r="C1966" s="1" t="s">
        <v>7578</v>
      </c>
      <c r="D1966" s="1" t="s">
        <v>7579</v>
      </c>
      <c r="E1966" s="1" t="s">
        <v>7580</v>
      </c>
      <c r="F1966" s="2">
        <v>150</v>
      </c>
      <c r="G1966" s="1" t="s">
        <v>711</v>
      </c>
      <c r="H1966" s="1" t="s">
        <v>514</v>
      </c>
      <c r="I1966" s="1" t="s">
        <v>515</v>
      </c>
      <c r="J1966" s="1" t="s">
        <v>20296</v>
      </c>
      <c r="K1966" s="1" t="s">
        <v>20297</v>
      </c>
      <c r="L1966" t="e">
        <f>VLOOKUP(B1966,HIS退!B:F,5,FALSE)</f>
        <v>#N/A</v>
      </c>
      <c r="M1966">
        <f>VLOOKUP(J1966,银行退!A:F,6,FALSE)</f>
        <v>150</v>
      </c>
      <c r="N1966" t="e">
        <f>VLOOKUP(J1966,银行退!A:J,10,FALSE)</f>
        <v>#N/A</v>
      </c>
      <c r="O1966" t="e">
        <f>VLOOKUP(J1966,银行退!A:K,11,FALSE)</f>
        <v>#N/A</v>
      </c>
    </row>
    <row r="1967" spans="1:15">
      <c r="A1967" s="1" t="s">
        <v>20298</v>
      </c>
      <c r="B1967" s="1" t="s">
        <v>20299</v>
      </c>
      <c r="C1967" s="1" t="s">
        <v>7582</v>
      </c>
      <c r="D1967" s="1" t="s">
        <v>7583</v>
      </c>
      <c r="E1967" s="1" t="s">
        <v>5656</v>
      </c>
      <c r="F1967" s="2">
        <v>168.14</v>
      </c>
      <c r="G1967" s="1" t="s">
        <v>711</v>
      </c>
      <c r="H1967" s="1" t="s">
        <v>514</v>
      </c>
      <c r="I1967" s="1" t="s">
        <v>515</v>
      </c>
      <c r="J1967" s="1" t="s">
        <v>20300</v>
      </c>
      <c r="K1967" s="1" t="s">
        <v>20301</v>
      </c>
      <c r="L1967" t="e">
        <f>VLOOKUP(B1967,HIS退!B:F,5,FALSE)</f>
        <v>#N/A</v>
      </c>
      <c r="M1967">
        <f>VLOOKUP(J1967,银行退!A:F,6,FALSE)</f>
        <v>168.14</v>
      </c>
      <c r="N1967" t="e">
        <f>VLOOKUP(J1967,银行退!A:J,10,FALSE)</f>
        <v>#N/A</v>
      </c>
      <c r="O1967" t="e">
        <f>VLOOKUP(J1967,银行退!A:K,11,FALSE)</f>
        <v>#N/A</v>
      </c>
    </row>
    <row r="1968" spans="1:15">
      <c r="A1968" s="1" t="s">
        <v>20302</v>
      </c>
      <c r="B1968" s="1" t="s">
        <v>20303</v>
      </c>
      <c r="C1968" s="1" t="s">
        <v>7585</v>
      </c>
      <c r="D1968" s="1" t="s">
        <v>377</v>
      </c>
      <c r="E1968" s="1" t="s">
        <v>53</v>
      </c>
      <c r="F1968" s="2">
        <v>20</v>
      </c>
      <c r="G1968" s="1" t="s">
        <v>711</v>
      </c>
      <c r="H1968" s="1" t="s">
        <v>514</v>
      </c>
      <c r="I1968" s="1" t="s">
        <v>515</v>
      </c>
      <c r="J1968" s="1" t="s">
        <v>27450</v>
      </c>
      <c r="K1968" s="1" t="s">
        <v>52</v>
      </c>
      <c r="L1968" t="e">
        <f>VLOOKUP(B1968,HIS退!B:F,5,FALSE)</f>
        <v>#N/A</v>
      </c>
      <c r="M1968">
        <f>VLOOKUP(J1968,银行退!A:F,6,FALSE)</f>
        <v>20</v>
      </c>
      <c r="N1968" t="e">
        <f>VLOOKUP(J1968,银行退!A:J,10,FALSE)</f>
        <v>#N/A</v>
      </c>
      <c r="O1968" t="str">
        <f>VLOOKUP(J1968,银行退!A:K,11,FALSE)</f>
        <v>20170814</v>
      </c>
    </row>
    <row r="1969" spans="1:15">
      <c r="A1969" s="1" t="s">
        <v>20305</v>
      </c>
      <c r="B1969" s="1" t="s">
        <v>20306</v>
      </c>
      <c r="C1969" s="1" t="s">
        <v>7587</v>
      </c>
      <c r="D1969" s="1" t="s">
        <v>7588</v>
      </c>
      <c r="E1969" s="1" t="s">
        <v>7589</v>
      </c>
      <c r="F1969" s="2">
        <v>250</v>
      </c>
      <c r="G1969" s="1" t="s">
        <v>711</v>
      </c>
      <c r="H1969" s="1" t="s">
        <v>514</v>
      </c>
      <c r="I1969" s="1" t="s">
        <v>515</v>
      </c>
      <c r="J1969" s="1" t="s">
        <v>20307</v>
      </c>
      <c r="K1969" s="1" t="s">
        <v>20308</v>
      </c>
      <c r="L1969" t="e">
        <f>VLOOKUP(B1969,HIS退!B:F,5,FALSE)</f>
        <v>#N/A</v>
      </c>
      <c r="M1969">
        <f>VLOOKUP(J1969,银行退!A:F,6,FALSE)</f>
        <v>250</v>
      </c>
      <c r="N1969" t="e">
        <f>VLOOKUP(J1969,银行退!A:J,10,FALSE)</f>
        <v>#N/A</v>
      </c>
      <c r="O1969" t="e">
        <f>VLOOKUP(J1969,银行退!A:K,11,FALSE)</f>
        <v>#N/A</v>
      </c>
    </row>
    <row r="1970" spans="1:15">
      <c r="A1970" s="1" t="s">
        <v>20309</v>
      </c>
      <c r="B1970" s="1" t="s">
        <v>20310</v>
      </c>
      <c r="C1970" s="1" t="s">
        <v>7591</v>
      </c>
      <c r="D1970" s="1" t="s">
        <v>7592</v>
      </c>
      <c r="E1970" s="1" t="s">
        <v>7593</v>
      </c>
      <c r="F1970" s="2">
        <v>360</v>
      </c>
      <c r="G1970" s="1" t="s">
        <v>711</v>
      </c>
      <c r="H1970" s="1" t="s">
        <v>514</v>
      </c>
      <c r="I1970" s="1" t="s">
        <v>515</v>
      </c>
      <c r="J1970" s="1" t="s">
        <v>20311</v>
      </c>
      <c r="K1970" s="1" t="s">
        <v>20312</v>
      </c>
      <c r="L1970" t="e">
        <f>VLOOKUP(B1970,HIS退!B:F,5,FALSE)</f>
        <v>#N/A</v>
      </c>
      <c r="M1970">
        <f>VLOOKUP(J1970,银行退!A:F,6,FALSE)</f>
        <v>360</v>
      </c>
      <c r="N1970" t="e">
        <f>VLOOKUP(J1970,银行退!A:J,10,FALSE)</f>
        <v>#N/A</v>
      </c>
      <c r="O1970" t="e">
        <f>VLOOKUP(J1970,银行退!A:K,11,FALSE)</f>
        <v>#N/A</v>
      </c>
    </row>
    <row r="1971" spans="1:15">
      <c r="A1971" s="1" t="s">
        <v>20313</v>
      </c>
      <c r="B1971" s="1" t="s">
        <v>20314</v>
      </c>
      <c r="C1971" s="1" t="s">
        <v>7595</v>
      </c>
      <c r="D1971" s="1" t="s">
        <v>7596</v>
      </c>
      <c r="E1971" s="1" t="s">
        <v>7597</v>
      </c>
      <c r="F1971" s="2">
        <v>3320.96</v>
      </c>
      <c r="G1971" s="1" t="s">
        <v>711</v>
      </c>
      <c r="H1971" s="1" t="s">
        <v>514</v>
      </c>
      <c r="I1971" s="1" t="s">
        <v>515</v>
      </c>
      <c r="J1971" s="1" t="s">
        <v>20315</v>
      </c>
      <c r="K1971" s="1" t="s">
        <v>20316</v>
      </c>
      <c r="L1971" t="e">
        <f>VLOOKUP(B1971,HIS退!B:F,5,FALSE)</f>
        <v>#N/A</v>
      </c>
      <c r="M1971">
        <f>VLOOKUP(J1971,银行退!A:F,6,FALSE)</f>
        <v>3320.96</v>
      </c>
      <c r="N1971" t="e">
        <f>VLOOKUP(J1971,银行退!A:J,10,FALSE)</f>
        <v>#N/A</v>
      </c>
      <c r="O1971" t="e">
        <f>VLOOKUP(J1971,银行退!A:K,11,FALSE)</f>
        <v>#N/A</v>
      </c>
    </row>
    <row r="1972" spans="1:15">
      <c r="A1972" s="1" t="s">
        <v>20317</v>
      </c>
      <c r="B1972" s="1" t="s">
        <v>20318</v>
      </c>
      <c r="C1972" s="1" t="s">
        <v>7599</v>
      </c>
      <c r="D1972" s="1" t="s">
        <v>7600</v>
      </c>
      <c r="E1972" s="1" t="s">
        <v>7601</v>
      </c>
      <c r="F1972" s="2">
        <v>92.5</v>
      </c>
      <c r="G1972" s="1" t="s">
        <v>711</v>
      </c>
      <c r="H1972" s="1" t="s">
        <v>514</v>
      </c>
      <c r="I1972" s="1" t="s">
        <v>515</v>
      </c>
      <c r="J1972" s="1" t="s">
        <v>20319</v>
      </c>
      <c r="K1972" s="1" t="s">
        <v>20320</v>
      </c>
      <c r="L1972" t="e">
        <f>VLOOKUP(B1972,HIS退!B:F,5,FALSE)</f>
        <v>#N/A</v>
      </c>
      <c r="M1972">
        <f>VLOOKUP(J1972,银行退!A:F,6,FALSE)</f>
        <v>92.5</v>
      </c>
      <c r="N1972" t="e">
        <f>VLOOKUP(J1972,银行退!A:J,10,FALSE)</f>
        <v>#N/A</v>
      </c>
      <c r="O1972" t="e">
        <f>VLOOKUP(J1972,银行退!A:K,11,FALSE)</f>
        <v>#N/A</v>
      </c>
    </row>
    <row r="1973" spans="1:15">
      <c r="A1973" s="1" t="s">
        <v>20321</v>
      </c>
      <c r="B1973" s="1" t="s">
        <v>20322</v>
      </c>
      <c r="C1973" s="1" t="s">
        <v>7603</v>
      </c>
      <c r="D1973" s="1" t="s">
        <v>7604</v>
      </c>
      <c r="E1973" s="1" t="s">
        <v>7605</v>
      </c>
      <c r="F1973" s="2">
        <v>19.5</v>
      </c>
      <c r="G1973" s="1" t="s">
        <v>711</v>
      </c>
      <c r="H1973" s="1" t="s">
        <v>514</v>
      </c>
      <c r="I1973" s="1" t="s">
        <v>515</v>
      </c>
      <c r="J1973" s="1" t="s">
        <v>20323</v>
      </c>
      <c r="K1973" s="1" t="s">
        <v>20324</v>
      </c>
      <c r="L1973" t="e">
        <f>VLOOKUP(B1973,HIS退!B:F,5,FALSE)</f>
        <v>#N/A</v>
      </c>
      <c r="M1973">
        <f>VLOOKUP(J1973,银行退!A:F,6,FALSE)</f>
        <v>19.5</v>
      </c>
      <c r="N1973" t="e">
        <f>VLOOKUP(J1973,银行退!A:J,10,FALSE)</f>
        <v>#N/A</v>
      </c>
      <c r="O1973" t="e">
        <f>VLOOKUP(J1973,银行退!A:K,11,FALSE)</f>
        <v>#N/A</v>
      </c>
    </row>
    <row r="1974" spans="1:15">
      <c r="A1974" s="1" t="s">
        <v>20325</v>
      </c>
      <c r="B1974" s="1" t="s">
        <v>20326</v>
      </c>
      <c r="C1974" s="1" t="s">
        <v>7607</v>
      </c>
      <c r="D1974" s="1" t="s">
        <v>7608</v>
      </c>
      <c r="E1974" s="1" t="s">
        <v>7609</v>
      </c>
      <c r="F1974" s="2">
        <v>7000</v>
      </c>
      <c r="G1974" s="1" t="s">
        <v>711</v>
      </c>
      <c r="H1974" s="1" t="s">
        <v>514</v>
      </c>
      <c r="I1974" s="1" t="s">
        <v>515</v>
      </c>
      <c r="J1974" s="1" t="s">
        <v>20327</v>
      </c>
      <c r="K1974" s="1" t="s">
        <v>19379</v>
      </c>
      <c r="L1974" t="e">
        <f>VLOOKUP(B1974,HIS退!B:F,5,FALSE)</f>
        <v>#N/A</v>
      </c>
      <c r="M1974">
        <f>VLOOKUP(J1974,银行退!A:F,6,FALSE)</f>
        <v>7000</v>
      </c>
      <c r="N1974" t="e">
        <f>VLOOKUP(J1974,银行退!A:J,10,FALSE)</f>
        <v>#N/A</v>
      </c>
      <c r="O1974" t="e">
        <f>VLOOKUP(J1974,银行退!A:K,11,FALSE)</f>
        <v>#N/A</v>
      </c>
    </row>
    <row r="1975" spans="1:15">
      <c r="A1975" s="1" t="s">
        <v>615</v>
      </c>
      <c r="B1975" s="1" t="s">
        <v>20328</v>
      </c>
      <c r="C1975" s="1" t="s">
        <v>7610</v>
      </c>
      <c r="D1975" s="1" t="s">
        <v>7611</v>
      </c>
      <c r="E1975" s="1" t="s">
        <v>7612</v>
      </c>
      <c r="F1975" s="2">
        <v>200</v>
      </c>
      <c r="G1975" s="1" t="s">
        <v>711</v>
      </c>
      <c r="H1975" s="1" t="s">
        <v>514</v>
      </c>
      <c r="I1975" s="1" t="s">
        <v>515</v>
      </c>
      <c r="J1975" s="1" t="s">
        <v>20329</v>
      </c>
      <c r="K1975" s="1" t="s">
        <v>20330</v>
      </c>
      <c r="L1975" t="e">
        <f>VLOOKUP(B1975,HIS退!B:F,5,FALSE)</f>
        <v>#N/A</v>
      </c>
      <c r="M1975">
        <f>VLOOKUP(J1975,银行退!A:F,6,FALSE)</f>
        <v>200</v>
      </c>
      <c r="N1975" t="e">
        <f>VLOOKUP(J1975,银行退!A:J,10,FALSE)</f>
        <v>#N/A</v>
      </c>
      <c r="O1975" t="e">
        <f>VLOOKUP(J1975,银行退!A:K,11,FALSE)</f>
        <v>#N/A</v>
      </c>
    </row>
    <row r="1976" spans="1:15">
      <c r="A1976" s="1" t="s">
        <v>20331</v>
      </c>
      <c r="B1976" s="1" t="s">
        <v>20332</v>
      </c>
      <c r="C1976" s="1" t="s">
        <v>7614</v>
      </c>
      <c r="D1976" s="1" t="s">
        <v>7615</v>
      </c>
      <c r="E1976" s="1" t="s">
        <v>7616</v>
      </c>
      <c r="F1976" s="2">
        <v>100</v>
      </c>
      <c r="G1976" s="1" t="s">
        <v>711</v>
      </c>
      <c r="H1976" s="1" t="s">
        <v>514</v>
      </c>
      <c r="I1976" s="1" t="s">
        <v>515</v>
      </c>
      <c r="J1976" s="1" t="s">
        <v>20333</v>
      </c>
      <c r="K1976" s="1" t="s">
        <v>20334</v>
      </c>
      <c r="L1976" t="e">
        <f>VLOOKUP(B1976,HIS退!B:F,5,FALSE)</f>
        <v>#N/A</v>
      </c>
      <c r="M1976">
        <f>VLOOKUP(J1976,银行退!A:F,6,FALSE)</f>
        <v>100</v>
      </c>
      <c r="N1976" t="e">
        <f>VLOOKUP(J1976,银行退!A:J,10,FALSE)</f>
        <v>#N/A</v>
      </c>
      <c r="O1976" t="e">
        <f>VLOOKUP(J1976,银行退!A:K,11,FALSE)</f>
        <v>#N/A</v>
      </c>
    </row>
    <row r="1977" spans="1:15">
      <c r="A1977" s="1" t="s">
        <v>20335</v>
      </c>
      <c r="B1977" s="1" t="s">
        <v>20336</v>
      </c>
      <c r="C1977" s="1" t="s">
        <v>20337</v>
      </c>
      <c r="D1977" s="1" t="s">
        <v>7618</v>
      </c>
      <c r="E1977" s="1" t="s">
        <v>5431</v>
      </c>
      <c r="F1977" s="2">
        <v>667.67</v>
      </c>
      <c r="G1977" s="1" t="s">
        <v>711</v>
      </c>
      <c r="H1977" s="1" t="s">
        <v>517</v>
      </c>
      <c r="I1977" s="1" t="s">
        <v>122</v>
      </c>
      <c r="J1977" s="1" t="s">
        <v>20338</v>
      </c>
      <c r="K1977" s="1" t="s">
        <v>20339</v>
      </c>
      <c r="L1977" t="e">
        <f>VLOOKUP(B1977,HIS退!B:F,5,FALSE)</f>
        <v>#N/A</v>
      </c>
      <c r="M1977">
        <f>VLOOKUP(J1977,银行退!A:F,6,FALSE)</f>
        <v>667.67</v>
      </c>
      <c r="N1977" t="e">
        <f>VLOOKUP(J1977,银行退!A:J,10,FALSE)</f>
        <v>#N/A</v>
      </c>
      <c r="O1977" t="str">
        <f>VLOOKUP(J1977,银行退!A:K,11,FALSE)</f>
        <v>20170814</v>
      </c>
    </row>
    <row r="1978" spans="1:15">
      <c r="A1978" s="1" t="s">
        <v>20340</v>
      </c>
      <c r="B1978" s="1" t="s">
        <v>20341</v>
      </c>
      <c r="C1978" s="1" t="s">
        <v>7620</v>
      </c>
      <c r="D1978" s="1" t="s">
        <v>7621</v>
      </c>
      <c r="E1978" s="1" t="s">
        <v>7622</v>
      </c>
      <c r="F1978" s="2">
        <v>48.92</v>
      </c>
      <c r="G1978" s="1" t="s">
        <v>711</v>
      </c>
      <c r="H1978" s="1" t="s">
        <v>514</v>
      </c>
      <c r="I1978" s="1" t="s">
        <v>515</v>
      </c>
      <c r="J1978" s="1" t="s">
        <v>20342</v>
      </c>
      <c r="K1978" s="1" t="s">
        <v>20343</v>
      </c>
      <c r="L1978" t="e">
        <f>VLOOKUP(B1978,HIS退!B:F,5,FALSE)</f>
        <v>#N/A</v>
      </c>
      <c r="M1978">
        <f>VLOOKUP(J1978,银行退!A:F,6,FALSE)</f>
        <v>48.92</v>
      </c>
      <c r="N1978" t="e">
        <f>VLOOKUP(J1978,银行退!A:J,10,FALSE)</f>
        <v>#N/A</v>
      </c>
      <c r="O1978" t="e">
        <f>VLOOKUP(J1978,银行退!A:K,11,FALSE)</f>
        <v>#N/A</v>
      </c>
    </row>
    <row r="1979" spans="1:15">
      <c r="A1979" s="1" t="s">
        <v>20344</v>
      </c>
      <c r="B1979" s="1" t="s">
        <v>20345</v>
      </c>
      <c r="C1979" s="1" t="s">
        <v>7624</v>
      </c>
      <c r="D1979" s="1" t="s">
        <v>7625</v>
      </c>
      <c r="E1979" s="1" t="s">
        <v>7626</v>
      </c>
      <c r="F1979" s="2">
        <v>100</v>
      </c>
      <c r="G1979" s="1" t="s">
        <v>711</v>
      </c>
      <c r="H1979" s="1" t="s">
        <v>514</v>
      </c>
      <c r="I1979" s="1" t="s">
        <v>515</v>
      </c>
      <c r="J1979" s="1" t="s">
        <v>20346</v>
      </c>
      <c r="K1979" s="1" t="s">
        <v>20347</v>
      </c>
      <c r="L1979" t="e">
        <f>VLOOKUP(B1979,HIS退!B:F,5,FALSE)</f>
        <v>#N/A</v>
      </c>
      <c r="M1979">
        <f>VLOOKUP(J1979,银行退!A:F,6,FALSE)</f>
        <v>100</v>
      </c>
      <c r="N1979" t="e">
        <f>VLOOKUP(J1979,银行退!A:J,10,FALSE)</f>
        <v>#N/A</v>
      </c>
      <c r="O1979" t="e">
        <f>VLOOKUP(J1979,银行退!A:K,11,FALSE)</f>
        <v>#N/A</v>
      </c>
    </row>
    <row r="1980" spans="1:15">
      <c r="A1980" s="1" t="s">
        <v>20348</v>
      </c>
      <c r="B1980" s="1" t="s">
        <v>20349</v>
      </c>
      <c r="C1980" s="1" t="s">
        <v>7628</v>
      </c>
      <c r="D1980" s="1" t="s">
        <v>435</v>
      </c>
      <c r="E1980" s="1" t="s">
        <v>30</v>
      </c>
      <c r="F1980" s="2">
        <v>300</v>
      </c>
      <c r="G1980" s="1" t="s">
        <v>711</v>
      </c>
      <c r="H1980" s="1" t="s">
        <v>514</v>
      </c>
      <c r="I1980" s="1" t="s">
        <v>515</v>
      </c>
      <c r="J1980" s="1" t="s">
        <v>27451</v>
      </c>
      <c r="K1980" s="1" t="s">
        <v>29</v>
      </c>
      <c r="L1980" t="e">
        <f>VLOOKUP(B1980,HIS退!B:F,5,FALSE)</f>
        <v>#N/A</v>
      </c>
      <c r="M1980">
        <f>VLOOKUP(J1980,银行退!A:F,6,FALSE)</f>
        <v>300</v>
      </c>
      <c r="N1980" t="e">
        <f>VLOOKUP(J1980,银行退!A:J,10,FALSE)</f>
        <v>#N/A</v>
      </c>
      <c r="O1980" t="str">
        <f>VLOOKUP(J1980,银行退!A:K,11,FALSE)</f>
        <v>20170814</v>
      </c>
    </row>
    <row r="1981" spans="1:15">
      <c r="A1981" s="1" t="s">
        <v>20351</v>
      </c>
      <c r="B1981" s="1" t="s">
        <v>20352</v>
      </c>
      <c r="C1981" s="1" t="s">
        <v>7630</v>
      </c>
      <c r="D1981" s="1" t="s">
        <v>7631</v>
      </c>
      <c r="E1981" s="1" t="s">
        <v>7632</v>
      </c>
      <c r="F1981" s="2">
        <v>1952</v>
      </c>
      <c r="G1981" s="1" t="s">
        <v>711</v>
      </c>
      <c r="H1981" s="1" t="s">
        <v>514</v>
      </c>
      <c r="I1981" s="1" t="s">
        <v>515</v>
      </c>
      <c r="J1981" s="1" t="s">
        <v>20353</v>
      </c>
      <c r="K1981" s="1" t="s">
        <v>20354</v>
      </c>
      <c r="L1981" t="e">
        <f>VLOOKUP(B1981,HIS退!B:F,5,FALSE)</f>
        <v>#N/A</v>
      </c>
      <c r="M1981">
        <f>VLOOKUP(J1981,银行退!A:F,6,FALSE)</f>
        <v>1952</v>
      </c>
      <c r="N1981" t="e">
        <f>VLOOKUP(J1981,银行退!A:J,10,FALSE)</f>
        <v>#N/A</v>
      </c>
      <c r="O1981" t="e">
        <f>VLOOKUP(J1981,银行退!A:K,11,FALSE)</f>
        <v>#N/A</v>
      </c>
    </row>
    <row r="1982" spans="1:15">
      <c r="A1982" s="1" t="s">
        <v>20355</v>
      </c>
      <c r="B1982" s="1" t="s">
        <v>20356</v>
      </c>
      <c r="C1982" s="1" t="s">
        <v>7634</v>
      </c>
      <c r="D1982" s="1" t="s">
        <v>7514</v>
      </c>
      <c r="E1982" s="1" t="s">
        <v>7515</v>
      </c>
      <c r="F1982" s="2">
        <v>25</v>
      </c>
      <c r="G1982" s="1" t="s">
        <v>711</v>
      </c>
      <c r="H1982" s="1" t="s">
        <v>514</v>
      </c>
      <c r="I1982" s="1" t="s">
        <v>515</v>
      </c>
      <c r="J1982" s="1" t="s">
        <v>20357</v>
      </c>
      <c r="K1982" s="1" t="s">
        <v>20234</v>
      </c>
      <c r="L1982" t="e">
        <f>VLOOKUP(B1982,HIS退!B:F,5,FALSE)</f>
        <v>#N/A</v>
      </c>
      <c r="M1982">
        <f>VLOOKUP(J1982,银行退!A:F,6,FALSE)</f>
        <v>25</v>
      </c>
      <c r="N1982" t="e">
        <f>VLOOKUP(J1982,银行退!A:J,10,FALSE)</f>
        <v>#N/A</v>
      </c>
      <c r="O1982" t="e">
        <f>VLOOKUP(J1982,银行退!A:K,11,FALSE)</f>
        <v>#N/A</v>
      </c>
    </row>
    <row r="1983" spans="1:15">
      <c r="A1983" s="1" t="s">
        <v>20358</v>
      </c>
      <c r="B1983" s="1" t="s">
        <v>20359</v>
      </c>
      <c r="C1983" s="1" t="s">
        <v>7636</v>
      </c>
      <c r="D1983" s="1" t="s">
        <v>7637</v>
      </c>
      <c r="E1983" s="1" t="s">
        <v>7638</v>
      </c>
      <c r="F1983" s="2">
        <v>249</v>
      </c>
      <c r="G1983" s="1" t="s">
        <v>711</v>
      </c>
      <c r="H1983" s="1" t="s">
        <v>514</v>
      </c>
      <c r="I1983" s="1" t="s">
        <v>515</v>
      </c>
      <c r="J1983" s="1" t="s">
        <v>20360</v>
      </c>
      <c r="K1983" s="1" t="s">
        <v>20361</v>
      </c>
      <c r="L1983" t="e">
        <f>VLOOKUP(B1983,HIS退!B:F,5,FALSE)</f>
        <v>#N/A</v>
      </c>
      <c r="M1983">
        <f>VLOOKUP(J1983,银行退!A:F,6,FALSE)</f>
        <v>249</v>
      </c>
      <c r="N1983" t="e">
        <f>VLOOKUP(J1983,银行退!A:J,10,FALSE)</f>
        <v>#N/A</v>
      </c>
      <c r="O1983" t="e">
        <f>VLOOKUP(J1983,银行退!A:K,11,FALSE)</f>
        <v>#N/A</v>
      </c>
    </row>
    <row r="1984" spans="1:15">
      <c r="A1984" s="1" t="s">
        <v>20362</v>
      </c>
      <c r="B1984" s="1" t="s">
        <v>20363</v>
      </c>
      <c r="C1984" s="1" t="s">
        <v>7640</v>
      </c>
      <c r="D1984" s="1" t="s">
        <v>7641</v>
      </c>
      <c r="E1984" s="1" t="s">
        <v>7642</v>
      </c>
      <c r="F1984" s="2">
        <v>2446</v>
      </c>
      <c r="G1984" s="1" t="s">
        <v>711</v>
      </c>
      <c r="H1984" s="1" t="s">
        <v>514</v>
      </c>
      <c r="I1984" s="1" t="s">
        <v>515</v>
      </c>
      <c r="J1984" s="1" t="s">
        <v>27452</v>
      </c>
      <c r="K1984" s="1" t="s">
        <v>19411</v>
      </c>
      <c r="L1984" t="e">
        <f>VLOOKUP(B1984,HIS退!B:F,5,FALSE)</f>
        <v>#N/A</v>
      </c>
      <c r="M1984">
        <f>VLOOKUP(J1984,银行退!A:F,6,FALSE)</f>
        <v>2446</v>
      </c>
      <c r="N1984" t="e">
        <f>VLOOKUP(J1984,银行退!A:J,10,FALSE)</f>
        <v>#N/A</v>
      </c>
      <c r="O1984" t="str">
        <f>VLOOKUP(J1984,银行退!A:K,11,FALSE)</f>
        <v>20170814</v>
      </c>
    </row>
    <row r="1985" spans="1:15">
      <c r="A1985" s="1" t="s">
        <v>20365</v>
      </c>
      <c r="B1985" s="1" t="s">
        <v>20366</v>
      </c>
      <c r="C1985" s="1" t="s">
        <v>7644</v>
      </c>
      <c r="D1985" s="1" t="s">
        <v>7645</v>
      </c>
      <c r="E1985" s="1" t="s">
        <v>7646</v>
      </c>
      <c r="F1985" s="2">
        <v>2400</v>
      </c>
      <c r="G1985" s="1" t="s">
        <v>711</v>
      </c>
      <c r="H1985" s="1" t="s">
        <v>514</v>
      </c>
      <c r="I1985" s="1" t="s">
        <v>515</v>
      </c>
      <c r="J1985" s="1" t="s">
        <v>20367</v>
      </c>
      <c r="K1985" s="1" t="s">
        <v>20368</v>
      </c>
      <c r="L1985" t="e">
        <f>VLOOKUP(B1985,HIS退!B:F,5,FALSE)</f>
        <v>#N/A</v>
      </c>
      <c r="M1985">
        <f>VLOOKUP(J1985,银行退!A:F,6,FALSE)</f>
        <v>2400</v>
      </c>
      <c r="N1985" t="e">
        <f>VLOOKUP(J1985,银行退!A:J,10,FALSE)</f>
        <v>#N/A</v>
      </c>
      <c r="O1985" t="e">
        <f>VLOOKUP(J1985,银行退!A:K,11,FALSE)</f>
        <v>#N/A</v>
      </c>
    </row>
    <row r="1986" spans="1:15">
      <c r="A1986" s="1" t="s">
        <v>20369</v>
      </c>
      <c r="B1986" s="1" t="s">
        <v>20370</v>
      </c>
      <c r="C1986" s="1" t="s">
        <v>7648</v>
      </c>
      <c r="D1986" s="1" t="s">
        <v>7649</v>
      </c>
      <c r="E1986" s="1" t="s">
        <v>7650</v>
      </c>
      <c r="F1986" s="2">
        <v>1258.6400000000001</v>
      </c>
      <c r="G1986" s="1" t="s">
        <v>711</v>
      </c>
      <c r="H1986" s="1" t="s">
        <v>514</v>
      </c>
      <c r="I1986" s="1" t="s">
        <v>515</v>
      </c>
      <c r="J1986" s="1" t="s">
        <v>20371</v>
      </c>
      <c r="K1986" s="1" t="s">
        <v>20372</v>
      </c>
      <c r="L1986" t="e">
        <f>VLOOKUP(B1986,HIS退!B:F,5,FALSE)</f>
        <v>#N/A</v>
      </c>
      <c r="M1986">
        <f>VLOOKUP(J1986,银行退!A:F,6,FALSE)</f>
        <v>1258.6400000000001</v>
      </c>
      <c r="N1986" t="e">
        <f>VLOOKUP(J1986,银行退!A:J,10,FALSE)</f>
        <v>#N/A</v>
      </c>
      <c r="O1986" t="e">
        <f>VLOOKUP(J1986,银行退!A:K,11,FALSE)</f>
        <v>#N/A</v>
      </c>
    </row>
    <row r="1987" spans="1:15">
      <c r="A1987" s="1" t="s">
        <v>20373</v>
      </c>
      <c r="B1987" s="1" t="s">
        <v>20374</v>
      </c>
      <c r="C1987" s="1" t="s">
        <v>7652</v>
      </c>
      <c r="D1987" s="1" t="s">
        <v>7653</v>
      </c>
      <c r="E1987" s="1" t="s">
        <v>7654</v>
      </c>
      <c r="F1987" s="2">
        <v>2040.48</v>
      </c>
      <c r="G1987" s="1" t="s">
        <v>711</v>
      </c>
      <c r="H1987" s="1" t="s">
        <v>514</v>
      </c>
      <c r="I1987" s="1" t="s">
        <v>515</v>
      </c>
      <c r="J1987" s="1" t="s">
        <v>20375</v>
      </c>
      <c r="K1987" s="1" t="s">
        <v>20372</v>
      </c>
      <c r="L1987" t="e">
        <f>VLOOKUP(B1987,HIS退!B:F,5,FALSE)</f>
        <v>#N/A</v>
      </c>
      <c r="M1987">
        <f>VLOOKUP(J1987,银行退!A:F,6,FALSE)</f>
        <v>2040.48</v>
      </c>
      <c r="N1987" t="e">
        <f>VLOOKUP(J1987,银行退!A:J,10,FALSE)</f>
        <v>#N/A</v>
      </c>
      <c r="O1987" t="e">
        <f>VLOOKUP(J1987,银行退!A:K,11,FALSE)</f>
        <v>#N/A</v>
      </c>
    </row>
    <row r="1988" spans="1:15">
      <c r="A1988" s="1" t="s">
        <v>20376</v>
      </c>
      <c r="B1988" s="1" t="s">
        <v>20377</v>
      </c>
      <c r="C1988" s="1" t="s">
        <v>7656</v>
      </c>
      <c r="D1988" s="1" t="s">
        <v>7657</v>
      </c>
      <c r="E1988" s="1" t="s">
        <v>7658</v>
      </c>
      <c r="F1988" s="2">
        <v>683.91</v>
      </c>
      <c r="G1988" s="1" t="s">
        <v>711</v>
      </c>
      <c r="H1988" s="1" t="s">
        <v>514</v>
      </c>
      <c r="I1988" s="1" t="s">
        <v>515</v>
      </c>
      <c r="J1988" s="1" t="s">
        <v>20378</v>
      </c>
      <c r="K1988" s="1" t="s">
        <v>20379</v>
      </c>
      <c r="L1988" t="e">
        <f>VLOOKUP(B1988,HIS退!B:F,5,FALSE)</f>
        <v>#N/A</v>
      </c>
      <c r="M1988">
        <f>VLOOKUP(J1988,银行退!A:F,6,FALSE)</f>
        <v>683.91</v>
      </c>
      <c r="N1988" t="e">
        <f>VLOOKUP(J1988,银行退!A:J,10,FALSE)</f>
        <v>#N/A</v>
      </c>
      <c r="O1988" t="e">
        <f>VLOOKUP(J1988,银行退!A:K,11,FALSE)</f>
        <v>#N/A</v>
      </c>
    </row>
    <row r="1989" spans="1:15">
      <c r="A1989" s="1" t="s">
        <v>20380</v>
      </c>
      <c r="B1989" s="1" t="s">
        <v>20381</v>
      </c>
      <c r="C1989" s="1" t="s">
        <v>7660</v>
      </c>
      <c r="D1989" s="1" t="s">
        <v>7661</v>
      </c>
      <c r="E1989" s="1" t="s">
        <v>7662</v>
      </c>
      <c r="F1989" s="2">
        <v>444</v>
      </c>
      <c r="G1989" s="1" t="s">
        <v>711</v>
      </c>
      <c r="H1989" s="1" t="s">
        <v>514</v>
      </c>
      <c r="I1989" s="1" t="s">
        <v>515</v>
      </c>
      <c r="J1989" s="1" t="s">
        <v>27453</v>
      </c>
      <c r="K1989" s="1" t="s">
        <v>20383</v>
      </c>
      <c r="L1989" t="e">
        <f>VLOOKUP(B1989,HIS退!B:F,5,FALSE)</f>
        <v>#N/A</v>
      </c>
      <c r="M1989">
        <f>VLOOKUP(J1989,银行退!A:F,6,FALSE)</f>
        <v>444</v>
      </c>
      <c r="N1989" t="e">
        <f>VLOOKUP(J1989,银行退!A:J,10,FALSE)</f>
        <v>#N/A</v>
      </c>
      <c r="O1989" t="str">
        <f>VLOOKUP(J1989,银行退!A:K,11,FALSE)</f>
        <v>20170814</v>
      </c>
    </row>
    <row r="1990" spans="1:15">
      <c r="A1990" s="1" t="s">
        <v>20384</v>
      </c>
      <c r="B1990" s="1" t="s">
        <v>20385</v>
      </c>
      <c r="C1990" s="1" t="s">
        <v>7664</v>
      </c>
      <c r="D1990" s="1" t="s">
        <v>4466</v>
      </c>
      <c r="E1990" s="1" t="s">
        <v>4467</v>
      </c>
      <c r="F1990" s="2">
        <v>2000</v>
      </c>
      <c r="G1990" s="1" t="s">
        <v>711</v>
      </c>
      <c r="H1990" s="1" t="s">
        <v>514</v>
      </c>
      <c r="I1990" s="1" t="s">
        <v>515</v>
      </c>
      <c r="J1990" s="1" t="s">
        <v>20386</v>
      </c>
      <c r="K1990" s="1" t="s">
        <v>16750</v>
      </c>
      <c r="L1990" t="e">
        <f>VLOOKUP(B1990,HIS退!B:F,5,FALSE)</f>
        <v>#N/A</v>
      </c>
      <c r="M1990">
        <f>VLOOKUP(J1990,银行退!A:F,6,FALSE)</f>
        <v>2000</v>
      </c>
      <c r="N1990" t="e">
        <f>VLOOKUP(J1990,银行退!A:J,10,FALSE)</f>
        <v>#N/A</v>
      </c>
      <c r="O1990" t="e">
        <f>VLOOKUP(J1990,银行退!A:K,11,FALSE)</f>
        <v>#N/A</v>
      </c>
    </row>
    <row r="1991" spans="1:15">
      <c r="A1991" s="1" t="s">
        <v>20387</v>
      </c>
      <c r="B1991" s="1" t="s">
        <v>20388</v>
      </c>
      <c r="C1991" s="1" t="s">
        <v>7666</v>
      </c>
      <c r="D1991" s="1" t="s">
        <v>7667</v>
      </c>
      <c r="E1991" s="1" t="s">
        <v>7668</v>
      </c>
      <c r="F1991" s="2">
        <v>1009.5</v>
      </c>
      <c r="G1991" s="1" t="s">
        <v>711</v>
      </c>
      <c r="H1991" s="1" t="s">
        <v>514</v>
      </c>
      <c r="I1991" s="1" t="s">
        <v>515</v>
      </c>
      <c r="J1991" s="1" t="s">
        <v>20389</v>
      </c>
      <c r="K1991" s="1" t="s">
        <v>20390</v>
      </c>
      <c r="L1991" t="e">
        <f>VLOOKUP(B1991,HIS退!B:F,5,FALSE)</f>
        <v>#N/A</v>
      </c>
      <c r="M1991">
        <f>VLOOKUP(J1991,银行退!A:F,6,FALSE)</f>
        <v>1009.5</v>
      </c>
      <c r="N1991" t="e">
        <f>VLOOKUP(J1991,银行退!A:J,10,FALSE)</f>
        <v>#N/A</v>
      </c>
      <c r="O1991" t="e">
        <f>VLOOKUP(J1991,银行退!A:K,11,FALSE)</f>
        <v>#N/A</v>
      </c>
    </row>
    <row r="1992" spans="1:15">
      <c r="A1992" s="1" t="s">
        <v>20391</v>
      </c>
      <c r="B1992" s="1" t="s">
        <v>20392</v>
      </c>
      <c r="C1992" s="1" t="s">
        <v>7670</v>
      </c>
      <c r="D1992" s="1" t="s">
        <v>7671</v>
      </c>
      <c r="E1992" s="1" t="s">
        <v>7672</v>
      </c>
      <c r="F1992" s="2">
        <v>1500</v>
      </c>
      <c r="G1992" s="1" t="s">
        <v>711</v>
      </c>
      <c r="H1992" s="1" t="s">
        <v>514</v>
      </c>
      <c r="I1992" s="1" t="s">
        <v>515</v>
      </c>
      <c r="J1992" s="1" t="s">
        <v>20393</v>
      </c>
      <c r="K1992" s="1" t="s">
        <v>20394</v>
      </c>
      <c r="L1992" t="e">
        <f>VLOOKUP(B1992,HIS退!B:F,5,FALSE)</f>
        <v>#N/A</v>
      </c>
      <c r="M1992">
        <f>VLOOKUP(J1992,银行退!A:F,6,FALSE)</f>
        <v>1500</v>
      </c>
      <c r="N1992" t="e">
        <f>VLOOKUP(J1992,银行退!A:J,10,FALSE)</f>
        <v>#N/A</v>
      </c>
      <c r="O1992" t="e">
        <f>VLOOKUP(J1992,银行退!A:K,11,FALSE)</f>
        <v>#N/A</v>
      </c>
    </row>
    <row r="1993" spans="1:15">
      <c r="A1993" s="1" t="s">
        <v>20395</v>
      </c>
      <c r="B1993" s="1" t="s">
        <v>20396</v>
      </c>
      <c r="C1993" s="1" t="s">
        <v>7674</v>
      </c>
      <c r="D1993" s="1" t="s">
        <v>7675</v>
      </c>
      <c r="E1993" s="1" t="s">
        <v>7676</v>
      </c>
      <c r="F1993" s="2">
        <v>5000</v>
      </c>
      <c r="G1993" s="1" t="s">
        <v>711</v>
      </c>
      <c r="H1993" s="1" t="s">
        <v>514</v>
      </c>
      <c r="I1993" s="1" t="s">
        <v>515</v>
      </c>
      <c r="J1993" s="1" t="s">
        <v>20397</v>
      </c>
      <c r="K1993" s="1" t="s">
        <v>20398</v>
      </c>
      <c r="L1993" t="e">
        <f>VLOOKUP(B1993,HIS退!B:F,5,FALSE)</f>
        <v>#N/A</v>
      </c>
      <c r="M1993">
        <f>VLOOKUP(J1993,银行退!A:F,6,FALSE)</f>
        <v>5000</v>
      </c>
      <c r="N1993" t="e">
        <f>VLOOKUP(J1993,银行退!A:J,10,FALSE)</f>
        <v>#N/A</v>
      </c>
      <c r="O1993" t="e">
        <f>VLOOKUP(J1993,银行退!A:K,11,FALSE)</f>
        <v>#N/A</v>
      </c>
    </row>
    <row r="1994" spans="1:15">
      <c r="A1994" s="1" t="s">
        <v>20399</v>
      </c>
      <c r="B1994" s="1" t="s">
        <v>20400</v>
      </c>
      <c r="C1994" s="1" t="s">
        <v>7678</v>
      </c>
      <c r="D1994" s="1" t="s">
        <v>7679</v>
      </c>
      <c r="E1994" s="1" t="s">
        <v>3203</v>
      </c>
      <c r="F1994" s="2">
        <v>4979</v>
      </c>
      <c r="G1994" s="1" t="s">
        <v>711</v>
      </c>
      <c r="H1994" s="1" t="s">
        <v>514</v>
      </c>
      <c r="I1994" s="1" t="s">
        <v>515</v>
      </c>
      <c r="J1994" s="1" t="s">
        <v>27454</v>
      </c>
      <c r="K1994" s="1" t="s">
        <v>19411</v>
      </c>
      <c r="L1994" t="e">
        <f>VLOOKUP(B1994,HIS退!B:F,5,FALSE)</f>
        <v>#N/A</v>
      </c>
      <c r="M1994">
        <f>VLOOKUP(J1994,银行退!A:F,6,FALSE)</f>
        <v>4979</v>
      </c>
      <c r="N1994" t="e">
        <f>VLOOKUP(J1994,银行退!A:J,10,FALSE)</f>
        <v>#N/A</v>
      </c>
      <c r="O1994" t="str">
        <f>VLOOKUP(J1994,银行退!A:K,11,FALSE)</f>
        <v>20170814</v>
      </c>
    </row>
    <row r="1995" spans="1:15">
      <c r="A1995" s="1" t="s">
        <v>20402</v>
      </c>
      <c r="B1995" s="1" t="s">
        <v>20403</v>
      </c>
      <c r="C1995" s="1" t="s">
        <v>7681</v>
      </c>
      <c r="D1995" s="1" t="s">
        <v>2732</v>
      </c>
      <c r="E1995" s="1" t="s">
        <v>229</v>
      </c>
      <c r="F1995" s="2">
        <v>4735</v>
      </c>
      <c r="G1995" s="1" t="s">
        <v>711</v>
      </c>
      <c r="H1995" s="1" t="s">
        <v>514</v>
      </c>
      <c r="I1995" s="1" t="s">
        <v>515</v>
      </c>
      <c r="J1995" s="1" t="s">
        <v>20404</v>
      </c>
      <c r="K1995" s="1" t="s">
        <v>14787</v>
      </c>
      <c r="L1995" t="e">
        <f>VLOOKUP(B1995,HIS退!B:F,5,FALSE)</f>
        <v>#N/A</v>
      </c>
      <c r="M1995">
        <f>VLOOKUP(J1995,银行退!A:F,6,FALSE)</f>
        <v>4735</v>
      </c>
      <c r="N1995" t="e">
        <f>VLOOKUP(J1995,银行退!A:J,10,FALSE)</f>
        <v>#N/A</v>
      </c>
      <c r="O1995" t="e">
        <f>VLOOKUP(J1995,银行退!A:K,11,FALSE)</f>
        <v>#N/A</v>
      </c>
    </row>
    <row r="1996" spans="1:15">
      <c r="A1996" s="1" t="s">
        <v>20405</v>
      </c>
      <c r="B1996" s="1" t="s">
        <v>20406</v>
      </c>
      <c r="C1996" s="1" t="s">
        <v>7683</v>
      </c>
      <c r="D1996" s="1" t="s">
        <v>5437</v>
      </c>
      <c r="E1996" s="1" t="s">
        <v>5438</v>
      </c>
      <c r="F1996" s="2">
        <v>500</v>
      </c>
      <c r="G1996" s="1" t="s">
        <v>711</v>
      </c>
      <c r="H1996" s="1" t="s">
        <v>514</v>
      </c>
      <c r="I1996" s="1" t="s">
        <v>515</v>
      </c>
      <c r="J1996" s="1" t="s">
        <v>20407</v>
      </c>
      <c r="K1996" s="1" t="s">
        <v>17834</v>
      </c>
      <c r="L1996" t="e">
        <f>VLOOKUP(B1996,HIS退!B:F,5,FALSE)</f>
        <v>#N/A</v>
      </c>
      <c r="M1996">
        <f>VLOOKUP(J1996,银行退!A:F,6,FALSE)</f>
        <v>500</v>
      </c>
      <c r="N1996" t="e">
        <f>VLOOKUP(J1996,银行退!A:J,10,FALSE)</f>
        <v>#N/A</v>
      </c>
      <c r="O1996" t="e">
        <f>VLOOKUP(J1996,银行退!A:K,11,FALSE)</f>
        <v>#N/A</v>
      </c>
    </row>
    <row r="1997" spans="1:15">
      <c r="A1997" s="1" t="s">
        <v>20408</v>
      </c>
      <c r="B1997" s="1" t="s">
        <v>20409</v>
      </c>
      <c r="C1997" s="1" t="s">
        <v>7685</v>
      </c>
      <c r="D1997" s="1" t="s">
        <v>7686</v>
      </c>
      <c r="E1997" s="1" t="s">
        <v>1284</v>
      </c>
      <c r="F1997" s="2">
        <v>4000</v>
      </c>
      <c r="G1997" s="1" t="s">
        <v>711</v>
      </c>
      <c r="H1997" s="1" t="s">
        <v>514</v>
      </c>
      <c r="I1997" s="1" t="s">
        <v>515</v>
      </c>
      <c r="J1997" s="1" t="s">
        <v>20410</v>
      </c>
      <c r="K1997" s="1" t="s">
        <v>20411</v>
      </c>
      <c r="L1997" t="e">
        <f>VLOOKUP(B1997,HIS退!B:F,5,FALSE)</f>
        <v>#N/A</v>
      </c>
      <c r="M1997">
        <f>VLOOKUP(J1997,银行退!A:F,6,FALSE)</f>
        <v>4000</v>
      </c>
      <c r="N1997" t="e">
        <f>VLOOKUP(J1997,银行退!A:J,10,FALSE)</f>
        <v>#N/A</v>
      </c>
      <c r="O1997" t="e">
        <f>VLOOKUP(J1997,银行退!A:K,11,FALSE)</f>
        <v>#N/A</v>
      </c>
    </row>
    <row r="1998" spans="1:15">
      <c r="A1998" s="1" t="s">
        <v>20412</v>
      </c>
      <c r="B1998" s="1" t="s">
        <v>20413</v>
      </c>
      <c r="C1998" s="1" t="s">
        <v>7688</v>
      </c>
      <c r="D1998" s="1" t="s">
        <v>7689</v>
      </c>
      <c r="E1998" s="1" t="s">
        <v>7690</v>
      </c>
      <c r="F1998" s="2">
        <v>924</v>
      </c>
      <c r="G1998" s="1" t="s">
        <v>711</v>
      </c>
      <c r="H1998" s="1" t="s">
        <v>514</v>
      </c>
      <c r="I1998" s="1" t="s">
        <v>515</v>
      </c>
      <c r="J1998" s="1" t="s">
        <v>27455</v>
      </c>
      <c r="K1998" s="1" t="s">
        <v>20415</v>
      </c>
      <c r="L1998" t="e">
        <f>VLOOKUP(B1998,HIS退!B:F,5,FALSE)</f>
        <v>#N/A</v>
      </c>
      <c r="M1998">
        <f>VLOOKUP(J1998,银行退!A:F,6,FALSE)</f>
        <v>924</v>
      </c>
      <c r="N1998" t="e">
        <f>VLOOKUP(J1998,银行退!A:J,10,FALSE)</f>
        <v>#N/A</v>
      </c>
      <c r="O1998" t="str">
        <f>VLOOKUP(J1998,银行退!A:K,11,FALSE)</f>
        <v>20170814</v>
      </c>
    </row>
    <row r="1999" spans="1:15">
      <c r="A1999" s="1" t="s">
        <v>20416</v>
      </c>
      <c r="B1999" s="1" t="s">
        <v>20417</v>
      </c>
      <c r="C1999" s="1" t="s">
        <v>7692</v>
      </c>
      <c r="D1999" s="1" t="s">
        <v>7693</v>
      </c>
      <c r="E1999" s="1" t="s">
        <v>3334</v>
      </c>
      <c r="F1999" s="2">
        <v>586.34</v>
      </c>
      <c r="G1999" s="1" t="s">
        <v>711</v>
      </c>
      <c r="H1999" s="1" t="s">
        <v>514</v>
      </c>
      <c r="I1999" s="1" t="s">
        <v>515</v>
      </c>
      <c r="J1999" s="1" t="s">
        <v>20418</v>
      </c>
      <c r="K1999" s="1" t="s">
        <v>20411</v>
      </c>
      <c r="L1999" t="e">
        <f>VLOOKUP(B1999,HIS退!B:F,5,FALSE)</f>
        <v>#N/A</v>
      </c>
      <c r="M1999">
        <f>VLOOKUP(J1999,银行退!A:F,6,FALSE)</f>
        <v>586.34</v>
      </c>
      <c r="N1999" t="e">
        <f>VLOOKUP(J1999,银行退!A:J,10,FALSE)</f>
        <v>#N/A</v>
      </c>
      <c r="O1999" t="e">
        <f>VLOOKUP(J1999,银行退!A:K,11,FALSE)</f>
        <v>#N/A</v>
      </c>
    </row>
    <row r="2000" spans="1:15">
      <c r="A2000" s="1" t="s">
        <v>20419</v>
      </c>
      <c r="B2000" s="1" t="s">
        <v>20420</v>
      </c>
      <c r="C2000" s="1" t="s">
        <v>7695</v>
      </c>
      <c r="D2000" s="1" t="s">
        <v>7696</v>
      </c>
      <c r="E2000" s="1" t="s">
        <v>7697</v>
      </c>
      <c r="F2000" s="2">
        <v>17.940000000000001</v>
      </c>
      <c r="G2000" s="1" t="s">
        <v>711</v>
      </c>
      <c r="H2000" s="1" t="s">
        <v>514</v>
      </c>
      <c r="I2000" s="1" t="s">
        <v>515</v>
      </c>
      <c r="J2000" s="1" t="s">
        <v>20421</v>
      </c>
      <c r="K2000" s="1" t="s">
        <v>20422</v>
      </c>
      <c r="L2000" t="e">
        <f>VLOOKUP(B2000,HIS退!B:F,5,FALSE)</f>
        <v>#N/A</v>
      </c>
      <c r="M2000">
        <f>VLOOKUP(J2000,银行退!A:F,6,FALSE)</f>
        <v>17.940000000000001</v>
      </c>
      <c r="N2000" t="e">
        <f>VLOOKUP(J2000,银行退!A:J,10,FALSE)</f>
        <v>#N/A</v>
      </c>
      <c r="O2000" t="e">
        <f>VLOOKUP(J2000,银行退!A:K,11,FALSE)</f>
        <v>#N/A</v>
      </c>
    </row>
    <row r="2001" spans="1:15">
      <c r="A2001" s="1" t="s">
        <v>20423</v>
      </c>
      <c r="B2001" s="1" t="s">
        <v>20424</v>
      </c>
      <c r="C2001" s="1" t="s">
        <v>7699</v>
      </c>
      <c r="D2001" s="1" t="s">
        <v>796</v>
      </c>
      <c r="E2001" s="1" t="s">
        <v>797</v>
      </c>
      <c r="F2001" s="2">
        <v>5290</v>
      </c>
      <c r="G2001" s="1" t="s">
        <v>711</v>
      </c>
      <c r="H2001" s="1" t="s">
        <v>514</v>
      </c>
      <c r="I2001" s="1" t="s">
        <v>515</v>
      </c>
      <c r="J2001" s="1" t="s">
        <v>20425</v>
      </c>
      <c r="K2001" s="1" t="s">
        <v>12603</v>
      </c>
      <c r="L2001" t="e">
        <f>VLOOKUP(B2001,HIS退!B:F,5,FALSE)</f>
        <v>#N/A</v>
      </c>
      <c r="M2001">
        <f>VLOOKUP(J2001,银行退!A:F,6,FALSE)</f>
        <v>5290</v>
      </c>
      <c r="N2001" t="e">
        <f>VLOOKUP(J2001,银行退!A:J,10,FALSE)</f>
        <v>#N/A</v>
      </c>
      <c r="O2001" t="e">
        <f>VLOOKUP(J2001,银行退!A:K,11,FALSE)</f>
        <v>#N/A</v>
      </c>
    </row>
    <row r="2002" spans="1:15">
      <c r="A2002" s="1" t="s">
        <v>20426</v>
      </c>
      <c r="B2002" s="1" t="s">
        <v>20427</v>
      </c>
      <c r="C2002" s="1" t="s">
        <v>7701</v>
      </c>
      <c r="D2002" s="1" t="s">
        <v>7702</v>
      </c>
      <c r="E2002" s="1" t="s">
        <v>7703</v>
      </c>
      <c r="F2002" s="2">
        <v>7692.82</v>
      </c>
      <c r="G2002" s="1" t="s">
        <v>711</v>
      </c>
      <c r="H2002" s="1" t="s">
        <v>514</v>
      </c>
      <c r="I2002" s="1" t="s">
        <v>515</v>
      </c>
      <c r="J2002" s="1" t="s">
        <v>20428</v>
      </c>
      <c r="K2002" s="1" t="s">
        <v>20429</v>
      </c>
      <c r="L2002" t="e">
        <f>VLOOKUP(B2002,HIS退!B:F,5,FALSE)</f>
        <v>#N/A</v>
      </c>
      <c r="M2002">
        <f>VLOOKUP(J2002,银行退!A:F,6,FALSE)</f>
        <v>7692.82</v>
      </c>
      <c r="N2002" t="e">
        <f>VLOOKUP(J2002,银行退!A:J,10,FALSE)</f>
        <v>#N/A</v>
      </c>
      <c r="O2002" t="e">
        <f>VLOOKUP(J2002,银行退!A:K,11,FALSE)</f>
        <v>#N/A</v>
      </c>
    </row>
    <row r="2003" spans="1:15">
      <c r="A2003" s="1" t="s">
        <v>20430</v>
      </c>
      <c r="B2003" s="1" t="s">
        <v>20431</v>
      </c>
      <c r="C2003" s="1" t="s">
        <v>7705</v>
      </c>
      <c r="D2003" s="1" t="s">
        <v>7706</v>
      </c>
      <c r="E2003" s="1" t="s">
        <v>7707</v>
      </c>
      <c r="F2003" s="2">
        <v>3922</v>
      </c>
      <c r="G2003" s="1" t="s">
        <v>711</v>
      </c>
      <c r="H2003" s="1" t="s">
        <v>514</v>
      </c>
      <c r="I2003" s="1" t="s">
        <v>515</v>
      </c>
      <c r="J2003" s="1" t="s">
        <v>20432</v>
      </c>
      <c r="K2003" s="1" t="s">
        <v>20433</v>
      </c>
      <c r="L2003" t="e">
        <f>VLOOKUP(B2003,HIS退!B:F,5,FALSE)</f>
        <v>#N/A</v>
      </c>
      <c r="M2003">
        <f>VLOOKUP(J2003,银行退!A:F,6,FALSE)</f>
        <v>3922</v>
      </c>
      <c r="N2003" t="e">
        <f>VLOOKUP(J2003,银行退!A:J,10,FALSE)</f>
        <v>#N/A</v>
      </c>
      <c r="O2003" t="e">
        <f>VLOOKUP(J2003,银行退!A:K,11,FALSE)</f>
        <v>#N/A</v>
      </c>
    </row>
    <row r="2004" spans="1:15">
      <c r="A2004" s="1" t="s">
        <v>20434</v>
      </c>
      <c r="B2004" s="1" t="s">
        <v>20435</v>
      </c>
      <c r="C2004" s="1" t="s">
        <v>7709</v>
      </c>
      <c r="D2004" s="1" t="s">
        <v>7710</v>
      </c>
      <c r="E2004" s="1" t="s">
        <v>7711</v>
      </c>
      <c r="F2004" s="2">
        <v>258</v>
      </c>
      <c r="G2004" s="1" t="s">
        <v>711</v>
      </c>
      <c r="H2004" s="1" t="s">
        <v>514</v>
      </c>
      <c r="I2004" s="1" t="s">
        <v>515</v>
      </c>
      <c r="J2004" s="1" t="s">
        <v>20436</v>
      </c>
      <c r="K2004" s="1" t="s">
        <v>20437</v>
      </c>
      <c r="L2004" t="e">
        <f>VLOOKUP(B2004,HIS退!B:F,5,FALSE)</f>
        <v>#N/A</v>
      </c>
      <c r="M2004">
        <f>VLOOKUP(J2004,银行退!A:F,6,FALSE)</f>
        <v>258</v>
      </c>
      <c r="N2004" t="e">
        <f>VLOOKUP(J2004,银行退!A:J,10,FALSE)</f>
        <v>#N/A</v>
      </c>
      <c r="O2004" t="e">
        <f>VLOOKUP(J2004,银行退!A:K,11,FALSE)</f>
        <v>#N/A</v>
      </c>
    </row>
    <row r="2005" spans="1:15">
      <c r="A2005" s="1" t="s">
        <v>20438</v>
      </c>
      <c r="B2005" s="1" t="s">
        <v>20439</v>
      </c>
      <c r="C2005" s="1" t="s">
        <v>7713</v>
      </c>
      <c r="D2005" s="1" t="s">
        <v>7714</v>
      </c>
      <c r="E2005" s="1" t="s">
        <v>7715</v>
      </c>
      <c r="F2005" s="2">
        <v>716.22</v>
      </c>
      <c r="G2005" s="1" t="s">
        <v>711</v>
      </c>
      <c r="H2005" s="1" t="s">
        <v>514</v>
      </c>
      <c r="I2005" s="1" t="s">
        <v>515</v>
      </c>
      <c r="J2005" s="1" t="s">
        <v>20440</v>
      </c>
      <c r="K2005" s="1" t="s">
        <v>20429</v>
      </c>
      <c r="L2005" t="e">
        <f>VLOOKUP(B2005,HIS退!B:F,5,FALSE)</f>
        <v>#N/A</v>
      </c>
      <c r="M2005">
        <f>VLOOKUP(J2005,银行退!A:F,6,FALSE)</f>
        <v>716.22</v>
      </c>
      <c r="N2005" t="e">
        <f>VLOOKUP(J2005,银行退!A:J,10,FALSE)</f>
        <v>#N/A</v>
      </c>
      <c r="O2005" t="e">
        <f>VLOOKUP(J2005,银行退!A:K,11,FALSE)</f>
        <v>#N/A</v>
      </c>
    </row>
    <row r="2006" spans="1:15">
      <c r="A2006" s="1" t="s">
        <v>20441</v>
      </c>
      <c r="B2006" s="1" t="s">
        <v>20442</v>
      </c>
      <c r="C2006" s="1" t="s">
        <v>7717</v>
      </c>
      <c r="D2006" s="1" t="s">
        <v>7718</v>
      </c>
      <c r="E2006" s="1" t="s">
        <v>7719</v>
      </c>
      <c r="F2006" s="2">
        <v>1035</v>
      </c>
      <c r="G2006" s="1" t="s">
        <v>711</v>
      </c>
      <c r="H2006" s="1" t="s">
        <v>514</v>
      </c>
      <c r="I2006" s="1" t="s">
        <v>515</v>
      </c>
      <c r="J2006" s="1" t="s">
        <v>20443</v>
      </c>
      <c r="K2006" s="1" t="s">
        <v>20444</v>
      </c>
      <c r="L2006" t="e">
        <f>VLOOKUP(B2006,HIS退!B:F,5,FALSE)</f>
        <v>#N/A</v>
      </c>
      <c r="M2006">
        <f>VLOOKUP(J2006,银行退!A:F,6,FALSE)</f>
        <v>1035</v>
      </c>
      <c r="N2006" t="e">
        <f>VLOOKUP(J2006,银行退!A:J,10,FALSE)</f>
        <v>#N/A</v>
      </c>
      <c r="O2006" t="e">
        <f>VLOOKUP(J2006,银行退!A:K,11,FALSE)</f>
        <v>#N/A</v>
      </c>
    </row>
    <row r="2007" spans="1:15">
      <c r="A2007" s="1" t="s">
        <v>20445</v>
      </c>
      <c r="B2007" s="1" t="s">
        <v>20446</v>
      </c>
      <c r="C2007" s="1" t="s">
        <v>7721</v>
      </c>
      <c r="D2007" s="1" t="s">
        <v>7722</v>
      </c>
      <c r="E2007" s="1" t="s">
        <v>7723</v>
      </c>
      <c r="F2007" s="2">
        <v>793</v>
      </c>
      <c r="G2007" s="1" t="s">
        <v>711</v>
      </c>
      <c r="H2007" s="1" t="s">
        <v>514</v>
      </c>
      <c r="I2007" s="1" t="s">
        <v>515</v>
      </c>
      <c r="J2007" s="1" t="s">
        <v>20447</v>
      </c>
      <c r="K2007" s="1" t="s">
        <v>20448</v>
      </c>
      <c r="L2007" t="e">
        <f>VLOOKUP(B2007,HIS退!B:F,5,FALSE)</f>
        <v>#N/A</v>
      </c>
      <c r="M2007">
        <f>VLOOKUP(J2007,银行退!A:F,6,FALSE)</f>
        <v>793</v>
      </c>
      <c r="N2007" t="e">
        <f>VLOOKUP(J2007,银行退!A:J,10,FALSE)</f>
        <v>#N/A</v>
      </c>
      <c r="O2007" t="e">
        <f>VLOOKUP(J2007,银行退!A:K,11,FALSE)</f>
        <v>#N/A</v>
      </c>
    </row>
    <row r="2008" spans="1:15">
      <c r="A2008" s="1" t="s">
        <v>20449</v>
      </c>
      <c r="B2008" s="1" t="s">
        <v>20450</v>
      </c>
      <c r="C2008" s="1" t="s">
        <v>7725</v>
      </c>
      <c r="D2008" s="1" t="s">
        <v>7726</v>
      </c>
      <c r="E2008" s="1" t="s">
        <v>7727</v>
      </c>
      <c r="F2008" s="2">
        <v>29.29</v>
      </c>
      <c r="G2008" s="1" t="s">
        <v>711</v>
      </c>
      <c r="H2008" s="1" t="s">
        <v>514</v>
      </c>
      <c r="I2008" s="1" t="s">
        <v>515</v>
      </c>
      <c r="J2008" s="1" t="s">
        <v>20451</v>
      </c>
      <c r="K2008" s="1" t="s">
        <v>20452</v>
      </c>
      <c r="L2008" t="e">
        <f>VLOOKUP(B2008,HIS退!B:F,5,FALSE)</f>
        <v>#N/A</v>
      </c>
      <c r="M2008">
        <f>VLOOKUP(J2008,银行退!A:F,6,FALSE)</f>
        <v>29.29</v>
      </c>
      <c r="N2008" t="e">
        <f>VLOOKUP(J2008,银行退!A:J,10,FALSE)</f>
        <v>#N/A</v>
      </c>
      <c r="O2008" t="e">
        <f>VLOOKUP(J2008,银行退!A:K,11,FALSE)</f>
        <v>#N/A</v>
      </c>
    </row>
    <row r="2009" spans="1:15">
      <c r="A2009" s="1" t="s">
        <v>20453</v>
      </c>
      <c r="B2009" s="1" t="s">
        <v>20454</v>
      </c>
      <c r="C2009" s="1" t="s">
        <v>7729</v>
      </c>
      <c r="D2009" s="1" t="s">
        <v>7730</v>
      </c>
      <c r="E2009" s="1" t="s">
        <v>7731</v>
      </c>
      <c r="F2009" s="2">
        <v>1000</v>
      </c>
      <c r="G2009" s="1" t="s">
        <v>711</v>
      </c>
      <c r="H2009" s="1" t="s">
        <v>514</v>
      </c>
      <c r="I2009" s="1" t="s">
        <v>515</v>
      </c>
      <c r="J2009" s="1" t="s">
        <v>27456</v>
      </c>
      <c r="K2009" s="1" t="s">
        <v>20456</v>
      </c>
      <c r="L2009" t="e">
        <f>VLOOKUP(B2009,HIS退!B:F,5,FALSE)</f>
        <v>#N/A</v>
      </c>
      <c r="M2009">
        <f>VLOOKUP(J2009,银行退!A:F,6,FALSE)</f>
        <v>1000</v>
      </c>
      <c r="N2009" t="e">
        <f>VLOOKUP(J2009,银行退!A:J,10,FALSE)</f>
        <v>#N/A</v>
      </c>
      <c r="O2009" t="str">
        <f>VLOOKUP(J2009,银行退!A:K,11,FALSE)</f>
        <v>20170814</v>
      </c>
    </row>
    <row r="2010" spans="1:15">
      <c r="A2010" s="1" t="s">
        <v>20457</v>
      </c>
      <c r="B2010" s="1" t="s">
        <v>20458</v>
      </c>
      <c r="C2010" s="1" t="s">
        <v>7733</v>
      </c>
      <c r="D2010" s="1" t="s">
        <v>7734</v>
      </c>
      <c r="E2010" s="1" t="s">
        <v>7735</v>
      </c>
      <c r="F2010" s="2">
        <v>398.41</v>
      </c>
      <c r="G2010" s="1" t="s">
        <v>711</v>
      </c>
      <c r="H2010" s="1" t="s">
        <v>514</v>
      </c>
      <c r="I2010" s="1" t="s">
        <v>515</v>
      </c>
      <c r="J2010" s="1" t="s">
        <v>20459</v>
      </c>
      <c r="K2010" s="1" t="s">
        <v>20452</v>
      </c>
      <c r="L2010" t="e">
        <f>VLOOKUP(B2010,HIS退!B:F,5,FALSE)</f>
        <v>#N/A</v>
      </c>
      <c r="M2010">
        <f>VLOOKUP(J2010,银行退!A:F,6,FALSE)</f>
        <v>398.41</v>
      </c>
      <c r="N2010" t="e">
        <f>VLOOKUP(J2010,银行退!A:J,10,FALSE)</f>
        <v>#N/A</v>
      </c>
      <c r="O2010" t="e">
        <f>VLOOKUP(J2010,银行退!A:K,11,FALSE)</f>
        <v>#N/A</v>
      </c>
    </row>
    <row r="2011" spans="1:15">
      <c r="A2011" s="1" t="s">
        <v>20460</v>
      </c>
      <c r="B2011" s="1" t="s">
        <v>20461</v>
      </c>
      <c r="C2011" s="1" t="s">
        <v>7737</v>
      </c>
      <c r="D2011" s="1" t="s">
        <v>7730</v>
      </c>
      <c r="E2011" s="1" t="s">
        <v>7731</v>
      </c>
      <c r="F2011" s="2">
        <v>899</v>
      </c>
      <c r="G2011" s="1" t="s">
        <v>711</v>
      </c>
      <c r="H2011" s="1" t="s">
        <v>514</v>
      </c>
      <c r="I2011" s="1" t="s">
        <v>515</v>
      </c>
      <c r="J2011" s="1" t="s">
        <v>27457</v>
      </c>
      <c r="K2011" s="1" t="s">
        <v>20463</v>
      </c>
      <c r="L2011" t="e">
        <f>VLOOKUP(B2011,HIS退!B:F,5,FALSE)</f>
        <v>#N/A</v>
      </c>
      <c r="M2011">
        <f>VLOOKUP(J2011,银行退!A:F,6,FALSE)</f>
        <v>899</v>
      </c>
      <c r="N2011" t="e">
        <f>VLOOKUP(J2011,银行退!A:J,10,FALSE)</f>
        <v>#N/A</v>
      </c>
      <c r="O2011" t="str">
        <f>VLOOKUP(J2011,银行退!A:K,11,FALSE)</f>
        <v>20170814</v>
      </c>
    </row>
    <row r="2012" spans="1:15">
      <c r="A2012" s="1" t="s">
        <v>20464</v>
      </c>
      <c r="B2012" s="1" t="s">
        <v>20465</v>
      </c>
      <c r="C2012" s="1" t="s">
        <v>20466</v>
      </c>
      <c r="D2012" s="1" t="s">
        <v>7734</v>
      </c>
      <c r="E2012" s="1" t="s">
        <v>7735</v>
      </c>
      <c r="F2012" s="2">
        <v>398.41</v>
      </c>
      <c r="G2012" s="1" t="s">
        <v>711</v>
      </c>
      <c r="H2012" s="1" t="s">
        <v>521</v>
      </c>
      <c r="I2012" s="1" t="s">
        <v>122</v>
      </c>
      <c r="J2012" s="1" t="s">
        <v>20467</v>
      </c>
      <c r="K2012" s="1" t="s">
        <v>20452</v>
      </c>
      <c r="L2012" t="e">
        <f>VLOOKUP(B2012,HIS退!B:F,5,FALSE)</f>
        <v>#N/A</v>
      </c>
      <c r="M2012" t="e">
        <f>VLOOKUP(J2012,银行退!A:F,6,FALSE)</f>
        <v>#N/A</v>
      </c>
      <c r="N2012" t="e">
        <f>VLOOKUP(J2012,银行退!A:J,10,FALSE)</f>
        <v>#N/A</v>
      </c>
      <c r="O2012" t="e">
        <f>VLOOKUP(J2012,银行退!A:K,11,FALSE)</f>
        <v>#N/A</v>
      </c>
    </row>
    <row r="2013" spans="1:15">
      <c r="A2013" s="1" t="s">
        <v>20468</v>
      </c>
      <c r="B2013" s="1" t="s">
        <v>20469</v>
      </c>
      <c r="C2013" s="1" t="s">
        <v>7739</v>
      </c>
      <c r="D2013" s="1" t="s">
        <v>7740</v>
      </c>
      <c r="E2013" s="1" t="s">
        <v>7741</v>
      </c>
      <c r="F2013" s="2">
        <v>1860.5</v>
      </c>
      <c r="G2013" s="1" t="s">
        <v>711</v>
      </c>
      <c r="H2013" s="1" t="s">
        <v>514</v>
      </c>
      <c r="I2013" s="1" t="s">
        <v>515</v>
      </c>
      <c r="J2013" s="1" t="s">
        <v>20470</v>
      </c>
      <c r="K2013" s="1" t="s">
        <v>20471</v>
      </c>
      <c r="L2013" t="e">
        <f>VLOOKUP(B2013,HIS退!B:F,5,FALSE)</f>
        <v>#N/A</v>
      </c>
      <c r="M2013">
        <f>VLOOKUP(J2013,银行退!A:F,6,FALSE)</f>
        <v>1860.5</v>
      </c>
      <c r="N2013" t="e">
        <f>VLOOKUP(J2013,银行退!A:J,10,FALSE)</f>
        <v>#N/A</v>
      </c>
      <c r="O2013" t="e">
        <f>VLOOKUP(J2013,银行退!A:K,11,FALSE)</f>
        <v>#N/A</v>
      </c>
    </row>
    <row r="2014" spans="1:15">
      <c r="A2014" s="1" t="s">
        <v>20472</v>
      </c>
      <c r="B2014" s="1" t="s">
        <v>20473</v>
      </c>
      <c r="C2014" s="1" t="s">
        <v>20474</v>
      </c>
      <c r="D2014" s="1" t="s">
        <v>7743</v>
      </c>
      <c r="E2014" s="1" t="s">
        <v>7744</v>
      </c>
      <c r="F2014" s="2">
        <v>982.5</v>
      </c>
      <c r="G2014" s="1" t="s">
        <v>711</v>
      </c>
      <c r="H2014" s="1" t="s">
        <v>517</v>
      </c>
      <c r="I2014" s="1" t="s">
        <v>517</v>
      </c>
      <c r="J2014" s="1" t="s">
        <v>20475</v>
      </c>
      <c r="K2014" s="1" t="s">
        <v>20476</v>
      </c>
      <c r="L2014" t="e">
        <f>VLOOKUP(B2014,HIS退!B:F,5,FALSE)</f>
        <v>#N/A</v>
      </c>
      <c r="M2014">
        <f>VLOOKUP(J2014,银行退!A:F,6,FALSE)</f>
        <v>982.5</v>
      </c>
      <c r="N2014" t="e">
        <f>VLOOKUP(J2014,银行退!A:J,10,FALSE)</f>
        <v>#N/A</v>
      </c>
      <c r="O2014" t="str">
        <f>VLOOKUP(J2014,银行退!A:K,11,FALSE)</f>
        <v>20170814</v>
      </c>
    </row>
    <row r="2015" spans="1:15">
      <c r="A2015" s="1" t="s">
        <v>20477</v>
      </c>
      <c r="B2015" s="1" t="s">
        <v>20478</v>
      </c>
      <c r="C2015" s="1" t="s">
        <v>7746</v>
      </c>
      <c r="D2015" s="1" t="s">
        <v>7747</v>
      </c>
      <c r="E2015" s="1" t="s">
        <v>7748</v>
      </c>
      <c r="F2015" s="2">
        <v>39.5</v>
      </c>
      <c r="G2015" s="1" t="s">
        <v>711</v>
      </c>
      <c r="H2015" s="1" t="s">
        <v>514</v>
      </c>
      <c r="I2015" s="1" t="s">
        <v>515</v>
      </c>
      <c r="J2015" s="1" t="s">
        <v>20479</v>
      </c>
      <c r="K2015" s="1" t="s">
        <v>20480</v>
      </c>
      <c r="L2015" t="e">
        <f>VLOOKUP(B2015,HIS退!B:F,5,FALSE)</f>
        <v>#N/A</v>
      </c>
      <c r="M2015">
        <f>VLOOKUP(J2015,银行退!A:F,6,FALSE)</f>
        <v>39.5</v>
      </c>
      <c r="N2015" t="e">
        <f>VLOOKUP(J2015,银行退!A:J,10,FALSE)</f>
        <v>#N/A</v>
      </c>
      <c r="O2015" t="e">
        <f>VLOOKUP(J2015,银行退!A:K,11,FALSE)</f>
        <v>#N/A</v>
      </c>
    </row>
    <row r="2016" spans="1:15">
      <c r="A2016" s="1" t="s">
        <v>20481</v>
      </c>
      <c r="B2016" s="1" t="s">
        <v>20482</v>
      </c>
      <c r="C2016" s="1" t="s">
        <v>7750</v>
      </c>
      <c r="D2016" s="1" t="s">
        <v>7751</v>
      </c>
      <c r="E2016" s="1" t="s">
        <v>7752</v>
      </c>
      <c r="F2016" s="2">
        <v>615.20000000000005</v>
      </c>
      <c r="G2016" s="1" t="s">
        <v>711</v>
      </c>
      <c r="H2016" s="1" t="s">
        <v>514</v>
      </c>
      <c r="I2016" s="1" t="s">
        <v>515</v>
      </c>
      <c r="J2016" s="1" t="s">
        <v>20483</v>
      </c>
      <c r="K2016" s="1" t="s">
        <v>20484</v>
      </c>
      <c r="L2016" t="e">
        <f>VLOOKUP(B2016,HIS退!B:F,5,FALSE)</f>
        <v>#N/A</v>
      </c>
      <c r="M2016">
        <f>VLOOKUP(J2016,银行退!A:F,6,FALSE)</f>
        <v>615.20000000000005</v>
      </c>
      <c r="N2016" t="e">
        <f>VLOOKUP(J2016,银行退!A:J,10,FALSE)</f>
        <v>#N/A</v>
      </c>
      <c r="O2016" t="e">
        <f>VLOOKUP(J2016,银行退!A:K,11,FALSE)</f>
        <v>#N/A</v>
      </c>
    </row>
    <row r="2017" spans="1:15">
      <c r="A2017" s="1" t="s">
        <v>20485</v>
      </c>
      <c r="B2017" s="1" t="s">
        <v>20486</v>
      </c>
      <c r="C2017" s="1" t="s">
        <v>20487</v>
      </c>
      <c r="D2017" s="1" t="s">
        <v>7754</v>
      </c>
      <c r="E2017" s="1" t="s">
        <v>7755</v>
      </c>
      <c r="F2017" s="2">
        <v>115.2</v>
      </c>
      <c r="G2017" s="1" t="s">
        <v>711</v>
      </c>
      <c r="H2017" s="1" t="s">
        <v>517</v>
      </c>
      <c r="I2017" s="1" t="s">
        <v>122</v>
      </c>
      <c r="J2017" s="1" t="s">
        <v>20488</v>
      </c>
      <c r="K2017" s="1" t="s">
        <v>20489</v>
      </c>
      <c r="L2017" t="e">
        <f>VLOOKUP(B2017,HIS退!B:F,5,FALSE)</f>
        <v>#N/A</v>
      </c>
      <c r="M2017">
        <f>VLOOKUP(J2017,银行退!A:F,6,FALSE)</f>
        <v>115.2</v>
      </c>
      <c r="N2017" t="e">
        <f>VLOOKUP(J2017,银行退!A:J,10,FALSE)</f>
        <v>#N/A</v>
      </c>
      <c r="O2017" t="str">
        <f>VLOOKUP(J2017,银行退!A:K,11,FALSE)</f>
        <v>20170814</v>
      </c>
    </row>
    <row r="2018" spans="1:15">
      <c r="A2018" s="1" t="s">
        <v>20490</v>
      </c>
      <c r="B2018" s="1" t="s">
        <v>20491</v>
      </c>
      <c r="C2018" s="1" t="s">
        <v>7757</v>
      </c>
      <c r="D2018" s="1" t="s">
        <v>7758</v>
      </c>
      <c r="E2018" s="1" t="s">
        <v>7759</v>
      </c>
      <c r="F2018" s="2">
        <v>247.2</v>
      </c>
      <c r="G2018" s="1" t="s">
        <v>711</v>
      </c>
      <c r="H2018" s="1" t="s">
        <v>514</v>
      </c>
      <c r="I2018" s="1" t="s">
        <v>515</v>
      </c>
      <c r="J2018" s="1" t="s">
        <v>20492</v>
      </c>
      <c r="K2018" s="1" t="s">
        <v>20489</v>
      </c>
      <c r="L2018" t="e">
        <f>VLOOKUP(B2018,HIS退!B:F,5,FALSE)</f>
        <v>#N/A</v>
      </c>
      <c r="M2018">
        <f>VLOOKUP(J2018,银行退!A:F,6,FALSE)</f>
        <v>247.2</v>
      </c>
      <c r="N2018" t="e">
        <f>VLOOKUP(J2018,银行退!A:J,10,FALSE)</f>
        <v>#N/A</v>
      </c>
      <c r="O2018" t="e">
        <f>VLOOKUP(J2018,银行退!A:K,11,FALSE)</f>
        <v>#N/A</v>
      </c>
    </row>
    <row r="2019" spans="1:15">
      <c r="A2019" s="1" t="s">
        <v>20493</v>
      </c>
      <c r="B2019" s="1" t="s">
        <v>20494</v>
      </c>
      <c r="C2019" s="1" t="s">
        <v>7761</v>
      </c>
      <c r="D2019" s="1" t="s">
        <v>7762</v>
      </c>
      <c r="E2019" s="1" t="s">
        <v>7763</v>
      </c>
      <c r="F2019" s="2">
        <v>166.98</v>
      </c>
      <c r="G2019" s="1" t="s">
        <v>711</v>
      </c>
      <c r="H2019" s="1" t="s">
        <v>514</v>
      </c>
      <c r="I2019" s="1" t="s">
        <v>515</v>
      </c>
      <c r="J2019" s="1" t="s">
        <v>20495</v>
      </c>
      <c r="K2019" s="1" t="s">
        <v>20489</v>
      </c>
      <c r="L2019" t="e">
        <f>VLOOKUP(B2019,HIS退!B:F,5,FALSE)</f>
        <v>#N/A</v>
      </c>
      <c r="M2019">
        <f>VLOOKUP(J2019,银行退!A:F,6,FALSE)</f>
        <v>166.98</v>
      </c>
      <c r="N2019" t="e">
        <f>VLOOKUP(J2019,银行退!A:J,10,FALSE)</f>
        <v>#N/A</v>
      </c>
      <c r="O2019" t="e">
        <f>VLOOKUP(J2019,银行退!A:K,11,FALSE)</f>
        <v>#N/A</v>
      </c>
    </row>
    <row r="2020" spans="1:15">
      <c r="A2020" s="1" t="s">
        <v>20496</v>
      </c>
      <c r="B2020" s="1" t="s">
        <v>20497</v>
      </c>
      <c r="C2020" s="1" t="s">
        <v>7765</v>
      </c>
      <c r="D2020" s="1" t="s">
        <v>7766</v>
      </c>
      <c r="E2020" s="1" t="s">
        <v>7767</v>
      </c>
      <c r="F2020" s="2">
        <v>20</v>
      </c>
      <c r="G2020" s="1" t="s">
        <v>711</v>
      </c>
      <c r="H2020" s="1" t="s">
        <v>514</v>
      </c>
      <c r="I2020" s="1" t="s">
        <v>515</v>
      </c>
      <c r="J2020" s="1" t="s">
        <v>20498</v>
      </c>
      <c r="K2020" s="1" t="s">
        <v>20499</v>
      </c>
      <c r="L2020" t="e">
        <f>VLOOKUP(B2020,HIS退!B:F,5,FALSE)</f>
        <v>#N/A</v>
      </c>
      <c r="M2020">
        <f>VLOOKUP(J2020,银行退!A:F,6,FALSE)</f>
        <v>20</v>
      </c>
      <c r="N2020" t="e">
        <f>VLOOKUP(J2020,银行退!A:J,10,FALSE)</f>
        <v>#N/A</v>
      </c>
      <c r="O2020" t="e">
        <f>VLOOKUP(J2020,银行退!A:K,11,FALSE)</f>
        <v>#N/A</v>
      </c>
    </row>
    <row r="2021" spans="1:15">
      <c r="A2021" s="1" t="s">
        <v>20500</v>
      </c>
      <c r="B2021" s="1" t="s">
        <v>20501</v>
      </c>
      <c r="C2021" s="1" t="s">
        <v>7769</v>
      </c>
      <c r="D2021" s="1" t="s">
        <v>7770</v>
      </c>
      <c r="E2021" s="1" t="s">
        <v>7771</v>
      </c>
      <c r="F2021" s="2">
        <v>511.5</v>
      </c>
      <c r="G2021" s="1" t="s">
        <v>711</v>
      </c>
      <c r="H2021" s="1" t="s">
        <v>514</v>
      </c>
      <c r="I2021" s="1" t="s">
        <v>515</v>
      </c>
      <c r="J2021" s="1" t="s">
        <v>20502</v>
      </c>
      <c r="K2021" s="1" t="s">
        <v>20503</v>
      </c>
      <c r="L2021" t="e">
        <f>VLOOKUP(B2021,HIS退!B:F,5,FALSE)</f>
        <v>#N/A</v>
      </c>
      <c r="M2021">
        <f>VLOOKUP(J2021,银行退!A:F,6,FALSE)</f>
        <v>511.5</v>
      </c>
      <c r="N2021" t="e">
        <f>VLOOKUP(J2021,银行退!A:J,10,FALSE)</f>
        <v>#N/A</v>
      </c>
      <c r="O2021" t="e">
        <f>VLOOKUP(J2021,银行退!A:K,11,FALSE)</f>
        <v>#N/A</v>
      </c>
    </row>
    <row r="2022" spans="1:15">
      <c r="A2022" s="1" t="s">
        <v>20504</v>
      </c>
      <c r="B2022" s="1" t="s">
        <v>20505</v>
      </c>
      <c r="C2022" s="1" t="s">
        <v>7773</v>
      </c>
      <c r="D2022" s="1" t="s">
        <v>7774</v>
      </c>
      <c r="E2022" s="1" t="s">
        <v>7775</v>
      </c>
      <c r="F2022" s="2">
        <v>60</v>
      </c>
      <c r="G2022" s="1" t="s">
        <v>711</v>
      </c>
      <c r="H2022" s="1" t="s">
        <v>514</v>
      </c>
      <c r="I2022" s="1" t="s">
        <v>515</v>
      </c>
      <c r="J2022" s="1" t="s">
        <v>20506</v>
      </c>
      <c r="K2022" s="1" t="s">
        <v>20507</v>
      </c>
      <c r="L2022" t="e">
        <f>VLOOKUP(B2022,HIS退!B:F,5,FALSE)</f>
        <v>#N/A</v>
      </c>
      <c r="M2022">
        <f>VLOOKUP(J2022,银行退!A:F,6,FALSE)</f>
        <v>60</v>
      </c>
      <c r="N2022" t="e">
        <f>VLOOKUP(J2022,银行退!A:J,10,FALSE)</f>
        <v>#N/A</v>
      </c>
      <c r="O2022" t="e">
        <f>VLOOKUP(J2022,银行退!A:K,11,FALSE)</f>
        <v>#N/A</v>
      </c>
    </row>
    <row r="2023" spans="1:15">
      <c r="A2023" s="1" t="s">
        <v>20508</v>
      </c>
      <c r="B2023" s="1" t="s">
        <v>20509</v>
      </c>
      <c r="C2023" s="1" t="s">
        <v>7777</v>
      </c>
      <c r="D2023" s="1" t="s">
        <v>7778</v>
      </c>
      <c r="E2023" s="1" t="s">
        <v>7779</v>
      </c>
      <c r="F2023" s="2">
        <v>270.8</v>
      </c>
      <c r="G2023" s="1" t="s">
        <v>711</v>
      </c>
      <c r="H2023" s="1" t="s">
        <v>514</v>
      </c>
      <c r="I2023" s="1" t="s">
        <v>515</v>
      </c>
      <c r="J2023" s="1" t="s">
        <v>20510</v>
      </c>
      <c r="K2023" s="1" t="s">
        <v>20511</v>
      </c>
      <c r="L2023" t="e">
        <f>VLOOKUP(B2023,HIS退!B:F,5,FALSE)</f>
        <v>#N/A</v>
      </c>
      <c r="M2023">
        <f>VLOOKUP(J2023,银行退!A:F,6,FALSE)</f>
        <v>270.8</v>
      </c>
      <c r="N2023" t="e">
        <f>VLOOKUP(J2023,银行退!A:J,10,FALSE)</f>
        <v>#N/A</v>
      </c>
      <c r="O2023" t="e">
        <f>VLOOKUP(J2023,银行退!A:K,11,FALSE)</f>
        <v>#N/A</v>
      </c>
    </row>
    <row r="2024" spans="1:15">
      <c r="A2024" s="1" t="s">
        <v>20512</v>
      </c>
      <c r="B2024" s="1" t="s">
        <v>20513</v>
      </c>
      <c r="C2024" s="1" t="s">
        <v>7781</v>
      </c>
      <c r="D2024" s="1" t="s">
        <v>7782</v>
      </c>
      <c r="E2024" s="1" t="s">
        <v>7783</v>
      </c>
      <c r="F2024" s="2">
        <v>872.5</v>
      </c>
      <c r="G2024" s="1" t="s">
        <v>711</v>
      </c>
      <c r="H2024" s="1" t="s">
        <v>514</v>
      </c>
      <c r="I2024" s="1" t="s">
        <v>515</v>
      </c>
      <c r="J2024" s="1" t="s">
        <v>20514</v>
      </c>
      <c r="K2024" s="1" t="s">
        <v>20515</v>
      </c>
      <c r="L2024" t="e">
        <f>VLOOKUP(B2024,HIS退!B:F,5,FALSE)</f>
        <v>#N/A</v>
      </c>
      <c r="M2024">
        <f>VLOOKUP(J2024,银行退!A:F,6,FALSE)</f>
        <v>872.5</v>
      </c>
      <c r="N2024" t="e">
        <f>VLOOKUP(J2024,银行退!A:J,10,FALSE)</f>
        <v>#N/A</v>
      </c>
      <c r="O2024" t="e">
        <f>VLOOKUP(J2024,银行退!A:K,11,FALSE)</f>
        <v>#N/A</v>
      </c>
    </row>
    <row r="2025" spans="1:15">
      <c r="A2025" s="1" t="s">
        <v>20516</v>
      </c>
      <c r="B2025" s="1" t="s">
        <v>20517</v>
      </c>
      <c r="C2025" s="1" t="s">
        <v>7785</v>
      </c>
      <c r="D2025" s="1" t="s">
        <v>7786</v>
      </c>
      <c r="E2025" s="1" t="s">
        <v>7787</v>
      </c>
      <c r="F2025" s="2">
        <v>339.5</v>
      </c>
      <c r="G2025" s="1" t="s">
        <v>711</v>
      </c>
      <c r="H2025" s="1" t="s">
        <v>514</v>
      </c>
      <c r="I2025" s="1" t="s">
        <v>515</v>
      </c>
      <c r="J2025" s="1" t="s">
        <v>20518</v>
      </c>
      <c r="K2025" s="1" t="s">
        <v>20519</v>
      </c>
      <c r="L2025" t="e">
        <f>VLOOKUP(B2025,HIS退!B:F,5,FALSE)</f>
        <v>#N/A</v>
      </c>
      <c r="M2025">
        <f>VLOOKUP(J2025,银行退!A:F,6,FALSE)</f>
        <v>339.5</v>
      </c>
      <c r="N2025" t="e">
        <f>VLOOKUP(J2025,银行退!A:J,10,FALSE)</f>
        <v>#N/A</v>
      </c>
      <c r="O2025" t="e">
        <f>VLOOKUP(J2025,银行退!A:K,11,FALSE)</f>
        <v>#N/A</v>
      </c>
    </row>
    <row r="2026" spans="1:15">
      <c r="A2026" s="1" t="s">
        <v>20520</v>
      </c>
      <c r="B2026" s="1" t="s">
        <v>20521</v>
      </c>
      <c r="C2026" s="1" t="s">
        <v>7789</v>
      </c>
      <c r="D2026" s="1" t="s">
        <v>7790</v>
      </c>
      <c r="E2026" s="1" t="s">
        <v>7791</v>
      </c>
      <c r="F2026" s="2">
        <v>2000</v>
      </c>
      <c r="G2026" s="1" t="s">
        <v>711</v>
      </c>
      <c r="H2026" s="1" t="s">
        <v>514</v>
      </c>
      <c r="I2026" s="1" t="s">
        <v>515</v>
      </c>
      <c r="J2026" s="1" t="s">
        <v>20522</v>
      </c>
      <c r="K2026" s="1" t="s">
        <v>20523</v>
      </c>
      <c r="L2026" t="e">
        <f>VLOOKUP(B2026,HIS退!B:F,5,FALSE)</f>
        <v>#N/A</v>
      </c>
      <c r="M2026">
        <f>VLOOKUP(J2026,银行退!A:F,6,FALSE)</f>
        <v>2000</v>
      </c>
      <c r="N2026" t="e">
        <f>VLOOKUP(J2026,银行退!A:J,10,FALSE)</f>
        <v>#N/A</v>
      </c>
      <c r="O2026" t="e">
        <f>VLOOKUP(J2026,银行退!A:K,11,FALSE)</f>
        <v>#N/A</v>
      </c>
    </row>
    <row r="2027" spans="1:15">
      <c r="A2027" s="1" t="s">
        <v>20524</v>
      </c>
      <c r="B2027" s="1" t="s">
        <v>20525</v>
      </c>
      <c r="C2027" s="1" t="s">
        <v>7793</v>
      </c>
      <c r="D2027" s="1" t="s">
        <v>7266</v>
      </c>
      <c r="E2027" s="1" t="s">
        <v>7267</v>
      </c>
      <c r="F2027" s="2">
        <v>829.42</v>
      </c>
      <c r="G2027" s="1" t="s">
        <v>711</v>
      </c>
      <c r="H2027" s="1" t="s">
        <v>514</v>
      </c>
      <c r="I2027" s="1" t="s">
        <v>515</v>
      </c>
      <c r="J2027" s="1" t="s">
        <v>20526</v>
      </c>
      <c r="K2027" s="1" t="s">
        <v>19945</v>
      </c>
      <c r="L2027" t="e">
        <f>VLOOKUP(B2027,HIS退!B:F,5,FALSE)</f>
        <v>#N/A</v>
      </c>
      <c r="M2027">
        <f>VLOOKUP(J2027,银行退!A:F,6,FALSE)</f>
        <v>829.42</v>
      </c>
      <c r="N2027" t="e">
        <f>VLOOKUP(J2027,银行退!A:J,10,FALSE)</f>
        <v>#N/A</v>
      </c>
      <c r="O2027" t="e">
        <f>VLOOKUP(J2027,银行退!A:K,11,FALSE)</f>
        <v>#N/A</v>
      </c>
    </row>
    <row r="2028" spans="1:15">
      <c r="A2028" s="1" t="s">
        <v>20527</v>
      </c>
      <c r="B2028" s="1" t="s">
        <v>20528</v>
      </c>
      <c r="C2028" s="1" t="s">
        <v>7795</v>
      </c>
      <c r="D2028" s="1" t="s">
        <v>7796</v>
      </c>
      <c r="E2028" s="1" t="s">
        <v>7797</v>
      </c>
      <c r="F2028" s="2">
        <v>2135</v>
      </c>
      <c r="G2028" s="1" t="s">
        <v>711</v>
      </c>
      <c r="H2028" s="1" t="s">
        <v>514</v>
      </c>
      <c r="I2028" s="1" t="s">
        <v>515</v>
      </c>
      <c r="J2028" s="1" t="s">
        <v>20529</v>
      </c>
      <c r="K2028" s="1" t="s">
        <v>20530</v>
      </c>
      <c r="L2028" t="e">
        <f>VLOOKUP(B2028,HIS退!B:F,5,FALSE)</f>
        <v>#N/A</v>
      </c>
      <c r="M2028">
        <f>VLOOKUP(J2028,银行退!A:F,6,FALSE)</f>
        <v>2135</v>
      </c>
      <c r="N2028" t="e">
        <f>VLOOKUP(J2028,银行退!A:J,10,FALSE)</f>
        <v>#N/A</v>
      </c>
      <c r="O2028" t="e">
        <f>VLOOKUP(J2028,银行退!A:K,11,FALSE)</f>
        <v>#N/A</v>
      </c>
    </row>
    <row r="2029" spans="1:15">
      <c r="A2029" s="1" t="s">
        <v>20531</v>
      </c>
      <c r="B2029" s="1" t="s">
        <v>20532</v>
      </c>
      <c r="C2029" s="1" t="s">
        <v>7799</v>
      </c>
      <c r="D2029" s="1" t="s">
        <v>7800</v>
      </c>
      <c r="E2029" s="1" t="s">
        <v>7801</v>
      </c>
      <c r="F2029" s="2">
        <v>185</v>
      </c>
      <c r="G2029" s="1" t="s">
        <v>711</v>
      </c>
      <c r="H2029" s="1" t="s">
        <v>514</v>
      </c>
      <c r="I2029" s="1" t="s">
        <v>515</v>
      </c>
      <c r="J2029" s="1" t="s">
        <v>20533</v>
      </c>
      <c r="K2029" s="1" t="s">
        <v>20480</v>
      </c>
      <c r="L2029" t="e">
        <f>VLOOKUP(B2029,HIS退!B:F,5,FALSE)</f>
        <v>#N/A</v>
      </c>
      <c r="M2029">
        <f>VLOOKUP(J2029,银行退!A:F,6,FALSE)</f>
        <v>185</v>
      </c>
      <c r="N2029" t="e">
        <f>VLOOKUP(J2029,银行退!A:J,10,FALSE)</f>
        <v>#N/A</v>
      </c>
      <c r="O2029" t="e">
        <f>VLOOKUP(J2029,银行退!A:K,11,FALSE)</f>
        <v>#N/A</v>
      </c>
    </row>
    <row r="2030" spans="1:15">
      <c r="A2030" s="1" t="s">
        <v>20534</v>
      </c>
      <c r="B2030" s="1" t="s">
        <v>20535</v>
      </c>
      <c r="C2030" s="1" t="s">
        <v>7803</v>
      </c>
      <c r="D2030" s="1" t="s">
        <v>7804</v>
      </c>
      <c r="E2030" s="1" t="s">
        <v>7805</v>
      </c>
      <c r="F2030" s="2">
        <v>1000</v>
      </c>
      <c r="G2030" s="1" t="s">
        <v>711</v>
      </c>
      <c r="H2030" s="1" t="s">
        <v>514</v>
      </c>
      <c r="I2030" s="1" t="s">
        <v>515</v>
      </c>
      <c r="J2030" s="1" t="s">
        <v>20536</v>
      </c>
      <c r="K2030" s="1" t="s">
        <v>20537</v>
      </c>
      <c r="L2030" t="e">
        <f>VLOOKUP(B2030,HIS退!B:F,5,FALSE)</f>
        <v>#N/A</v>
      </c>
      <c r="M2030">
        <f>VLOOKUP(J2030,银行退!A:F,6,FALSE)</f>
        <v>1000</v>
      </c>
      <c r="N2030" t="e">
        <f>VLOOKUP(J2030,银行退!A:J,10,FALSE)</f>
        <v>#N/A</v>
      </c>
      <c r="O2030" t="e">
        <f>VLOOKUP(J2030,银行退!A:K,11,FALSE)</f>
        <v>#N/A</v>
      </c>
    </row>
    <row r="2031" spans="1:15">
      <c r="A2031" s="1" t="s">
        <v>20538</v>
      </c>
      <c r="B2031" s="1" t="s">
        <v>20539</v>
      </c>
      <c r="C2031" s="1" t="s">
        <v>7807</v>
      </c>
      <c r="D2031" s="1" t="s">
        <v>7808</v>
      </c>
      <c r="E2031" s="1" t="s">
        <v>7809</v>
      </c>
      <c r="F2031" s="2">
        <v>10000</v>
      </c>
      <c r="G2031" s="1" t="s">
        <v>711</v>
      </c>
      <c r="H2031" s="1" t="s">
        <v>514</v>
      </c>
      <c r="I2031" s="1" t="s">
        <v>515</v>
      </c>
      <c r="J2031" s="1" t="s">
        <v>20540</v>
      </c>
      <c r="K2031" s="1" t="s">
        <v>20541</v>
      </c>
      <c r="L2031" t="e">
        <f>VLOOKUP(B2031,HIS退!B:F,5,FALSE)</f>
        <v>#N/A</v>
      </c>
      <c r="M2031">
        <f>VLOOKUP(J2031,银行退!A:F,6,FALSE)</f>
        <v>10000</v>
      </c>
      <c r="N2031" t="e">
        <f>VLOOKUP(J2031,银行退!A:J,10,FALSE)</f>
        <v>#N/A</v>
      </c>
      <c r="O2031" t="e">
        <f>VLOOKUP(J2031,银行退!A:K,11,FALSE)</f>
        <v>#N/A</v>
      </c>
    </row>
    <row r="2032" spans="1:15">
      <c r="A2032" s="1" t="s">
        <v>20542</v>
      </c>
      <c r="B2032" s="1" t="s">
        <v>20543</v>
      </c>
      <c r="C2032" s="1" t="s">
        <v>7811</v>
      </c>
      <c r="D2032" s="1" t="s">
        <v>7812</v>
      </c>
      <c r="E2032" s="1" t="s">
        <v>7813</v>
      </c>
      <c r="F2032" s="2">
        <v>1630</v>
      </c>
      <c r="G2032" s="1" t="s">
        <v>711</v>
      </c>
      <c r="H2032" s="1" t="s">
        <v>514</v>
      </c>
      <c r="I2032" s="1" t="s">
        <v>515</v>
      </c>
      <c r="J2032" s="1" t="s">
        <v>20544</v>
      </c>
      <c r="K2032" s="1" t="s">
        <v>20545</v>
      </c>
      <c r="L2032" t="e">
        <f>VLOOKUP(B2032,HIS退!B:F,5,FALSE)</f>
        <v>#N/A</v>
      </c>
      <c r="M2032">
        <f>VLOOKUP(J2032,银行退!A:F,6,FALSE)</f>
        <v>1630</v>
      </c>
      <c r="N2032" t="e">
        <f>VLOOKUP(J2032,银行退!A:J,10,FALSE)</f>
        <v>#N/A</v>
      </c>
      <c r="O2032" t="e">
        <f>VLOOKUP(J2032,银行退!A:K,11,FALSE)</f>
        <v>#N/A</v>
      </c>
    </row>
    <row r="2033" spans="1:15">
      <c r="A2033" s="1" t="s">
        <v>20546</v>
      </c>
      <c r="B2033" s="1" t="s">
        <v>20547</v>
      </c>
      <c r="C2033" s="1" t="s">
        <v>7815</v>
      </c>
      <c r="D2033" s="1" t="s">
        <v>7816</v>
      </c>
      <c r="E2033" s="1" t="s">
        <v>7817</v>
      </c>
      <c r="F2033" s="2">
        <v>5000</v>
      </c>
      <c r="G2033" s="1" t="s">
        <v>711</v>
      </c>
      <c r="H2033" s="1" t="s">
        <v>514</v>
      </c>
      <c r="I2033" s="1" t="s">
        <v>515</v>
      </c>
      <c r="J2033" s="1" t="s">
        <v>20548</v>
      </c>
      <c r="K2033" s="1" t="s">
        <v>19790</v>
      </c>
      <c r="L2033" t="e">
        <f>VLOOKUP(B2033,HIS退!B:F,5,FALSE)</f>
        <v>#N/A</v>
      </c>
      <c r="M2033">
        <f>VLOOKUP(J2033,银行退!A:F,6,FALSE)</f>
        <v>5000</v>
      </c>
      <c r="N2033" t="e">
        <f>VLOOKUP(J2033,银行退!A:J,10,FALSE)</f>
        <v>#N/A</v>
      </c>
      <c r="O2033" t="e">
        <f>VLOOKUP(J2033,银行退!A:K,11,FALSE)</f>
        <v>#N/A</v>
      </c>
    </row>
    <row r="2034" spans="1:15">
      <c r="A2034" s="1" t="s">
        <v>20549</v>
      </c>
      <c r="B2034" s="1" t="s">
        <v>20550</v>
      </c>
      <c r="C2034" s="1" t="s">
        <v>7819</v>
      </c>
      <c r="D2034" s="1" t="s">
        <v>1029</v>
      </c>
      <c r="E2034" s="1" t="s">
        <v>1030</v>
      </c>
      <c r="F2034" s="2">
        <v>487.42</v>
      </c>
      <c r="G2034" s="1" t="s">
        <v>711</v>
      </c>
      <c r="H2034" s="1" t="s">
        <v>514</v>
      </c>
      <c r="I2034" s="1" t="s">
        <v>515</v>
      </c>
      <c r="J2034" s="1" t="s">
        <v>20551</v>
      </c>
      <c r="K2034" s="1" t="s">
        <v>12876</v>
      </c>
      <c r="L2034" t="e">
        <f>VLOOKUP(B2034,HIS退!B:F,5,FALSE)</f>
        <v>#N/A</v>
      </c>
      <c r="M2034">
        <f>VLOOKUP(J2034,银行退!A:F,6,FALSE)</f>
        <v>487.42</v>
      </c>
      <c r="N2034" t="e">
        <f>VLOOKUP(J2034,银行退!A:J,10,FALSE)</f>
        <v>#N/A</v>
      </c>
      <c r="O2034" t="e">
        <f>VLOOKUP(J2034,银行退!A:K,11,FALSE)</f>
        <v>#N/A</v>
      </c>
    </row>
    <row r="2035" spans="1:15">
      <c r="A2035" s="1" t="s">
        <v>20552</v>
      </c>
      <c r="B2035" s="1" t="s">
        <v>20553</v>
      </c>
      <c r="C2035" s="1" t="s">
        <v>7821</v>
      </c>
      <c r="D2035" s="1" t="s">
        <v>7822</v>
      </c>
      <c r="E2035" s="1" t="s">
        <v>7823</v>
      </c>
      <c r="F2035" s="2">
        <v>75</v>
      </c>
      <c r="G2035" s="1" t="s">
        <v>711</v>
      </c>
      <c r="H2035" s="1" t="s">
        <v>514</v>
      </c>
      <c r="I2035" s="1" t="s">
        <v>515</v>
      </c>
      <c r="J2035" s="1" t="s">
        <v>20554</v>
      </c>
      <c r="K2035" s="1" t="s">
        <v>20555</v>
      </c>
      <c r="L2035" t="e">
        <f>VLOOKUP(B2035,HIS退!B:F,5,FALSE)</f>
        <v>#N/A</v>
      </c>
      <c r="M2035">
        <f>VLOOKUP(J2035,银行退!A:F,6,FALSE)</f>
        <v>75</v>
      </c>
      <c r="N2035" t="e">
        <f>VLOOKUP(J2035,银行退!A:J,10,FALSE)</f>
        <v>#N/A</v>
      </c>
      <c r="O2035" t="e">
        <f>VLOOKUP(J2035,银行退!A:K,11,FALSE)</f>
        <v>#N/A</v>
      </c>
    </row>
    <row r="2036" spans="1:15">
      <c r="A2036" s="1" t="s">
        <v>20556</v>
      </c>
      <c r="B2036" s="1" t="s">
        <v>20557</v>
      </c>
      <c r="C2036" s="1" t="s">
        <v>7825</v>
      </c>
      <c r="D2036" s="1" t="s">
        <v>7826</v>
      </c>
      <c r="E2036" s="1" t="s">
        <v>7827</v>
      </c>
      <c r="F2036" s="2">
        <v>296.5</v>
      </c>
      <c r="G2036" s="1" t="s">
        <v>711</v>
      </c>
      <c r="H2036" s="1" t="s">
        <v>514</v>
      </c>
      <c r="I2036" s="1" t="s">
        <v>515</v>
      </c>
      <c r="J2036" s="1" t="s">
        <v>20558</v>
      </c>
      <c r="K2036" s="1" t="s">
        <v>20559</v>
      </c>
      <c r="L2036" t="e">
        <f>VLOOKUP(B2036,HIS退!B:F,5,FALSE)</f>
        <v>#N/A</v>
      </c>
      <c r="M2036">
        <f>VLOOKUP(J2036,银行退!A:F,6,FALSE)</f>
        <v>296.5</v>
      </c>
      <c r="N2036" t="e">
        <f>VLOOKUP(J2036,银行退!A:J,10,FALSE)</f>
        <v>#N/A</v>
      </c>
      <c r="O2036" t="e">
        <f>VLOOKUP(J2036,银行退!A:K,11,FALSE)</f>
        <v>#N/A</v>
      </c>
    </row>
    <row r="2037" spans="1:15">
      <c r="A2037" s="1" t="s">
        <v>20560</v>
      </c>
      <c r="B2037" s="1" t="s">
        <v>20561</v>
      </c>
      <c r="C2037" s="1" t="s">
        <v>7829</v>
      </c>
      <c r="D2037" s="1" t="s">
        <v>7830</v>
      </c>
      <c r="E2037" s="1" t="s">
        <v>7831</v>
      </c>
      <c r="F2037" s="2">
        <v>81.52</v>
      </c>
      <c r="G2037" s="1" t="s">
        <v>711</v>
      </c>
      <c r="H2037" s="1" t="s">
        <v>514</v>
      </c>
      <c r="I2037" s="1" t="s">
        <v>515</v>
      </c>
      <c r="J2037" s="1" t="s">
        <v>20562</v>
      </c>
      <c r="K2037" s="1" t="s">
        <v>20563</v>
      </c>
      <c r="L2037" t="e">
        <f>VLOOKUP(B2037,HIS退!B:F,5,FALSE)</f>
        <v>#N/A</v>
      </c>
      <c r="M2037">
        <f>VLOOKUP(J2037,银行退!A:F,6,FALSE)</f>
        <v>81.52</v>
      </c>
      <c r="N2037" t="e">
        <f>VLOOKUP(J2037,银行退!A:J,10,FALSE)</f>
        <v>#N/A</v>
      </c>
      <c r="O2037" t="e">
        <f>VLOOKUP(J2037,银行退!A:K,11,FALSE)</f>
        <v>#N/A</v>
      </c>
    </row>
    <row r="2038" spans="1:15">
      <c r="A2038" s="1" t="s">
        <v>20564</v>
      </c>
      <c r="B2038" s="1" t="s">
        <v>20565</v>
      </c>
      <c r="C2038" s="1" t="s">
        <v>7833</v>
      </c>
      <c r="D2038" s="1" t="s">
        <v>7834</v>
      </c>
      <c r="E2038" s="1" t="s">
        <v>7835</v>
      </c>
      <c r="F2038" s="2">
        <v>14.5</v>
      </c>
      <c r="G2038" s="1" t="s">
        <v>711</v>
      </c>
      <c r="H2038" s="1" t="s">
        <v>514</v>
      </c>
      <c r="I2038" s="1" t="s">
        <v>515</v>
      </c>
      <c r="J2038" s="1" t="s">
        <v>20566</v>
      </c>
      <c r="K2038" s="1" t="s">
        <v>20567</v>
      </c>
      <c r="L2038" t="e">
        <f>VLOOKUP(B2038,HIS退!B:F,5,FALSE)</f>
        <v>#N/A</v>
      </c>
      <c r="M2038">
        <f>VLOOKUP(J2038,银行退!A:F,6,FALSE)</f>
        <v>14.5</v>
      </c>
      <c r="N2038" t="e">
        <f>VLOOKUP(J2038,银行退!A:J,10,FALSE)</f>
        <v>#N/A</v>
      </c>
      <c r="O2038" t="e">
        <f>VLOOKUP(J2038,银行退!A:K,11,FALSE)</f>
        <v>#N/A</v>
      </c>
    </row>
    <row r="2039" spans="1:15">
      <c r="A2039" s="1" t="s">
        <v>20568</v>
      </c>
      <c r="B2039" s="1" t="s">
        <v>20569</v>
      </c>
      <c r="C2039" s="1" t="s">
        <v>7837</v>
      </c>
      <c r="D2039" s="1" t="s">
        <v>5572</v>
      </c>
      <c r="E2039" s="1" t="s">
        <v>5573</v>
      </c>
      <c r="F2039" s="2">
        <v>1000</v>
      </c>
      <c r="G2039" s="1" t="s">
        <v>711</v>
      </c>
      <c r="H2039" s="1" t="s">
        <v>514</v>
      </c>
      <c r="I2039" s="1" t="s">
        <v>515</v>
      </c>
      <c r="J2039" s="1" t="s">
        <v>20570</v>
      </c>
      <c r="K2039" s="1" t="s">
        <v>18002</v>
      </c>
      <c r="L2039" t="e">
        <f>VLOOKUP(B2039,HIS退!B:F,5,FALSE)</f>
        <v>#N/A</v>
      </c>
      <c r="M2039">
        <f>VLOOKUP(J2039,银行退!A:F,6,FALSE)</f>
        <v>1000</v>
      </c>
      <c r="N2039" t="e">
        <f>VLOOKUP(J2039,银行退!A:J,10,FALSE)</f>
        <v>#N/A</v>
      </c>
      <c r="O2039" t="e">
        <f>VLOOKUP(J2039,银行退!A:K,11,FALSE)</f>
        <v>#N/A</v>
      </c>
    </row>
    <row r="2040" spans="1:15">
      <c r="A2040" s="1" t="s">
        <v>20571</v>
      </c>
      <c r="B2040" s="1" t="s">
        <v>20572</v>
      </c>
      <c r="C2040" s="1" t="s">
        <v>7839</v>
      </c>
      <c r="D2040" s="1" t="s">
        <v>7840</v>
      </c>
      <c r="E2040" s="1" t="s">
        <v>7841</v>
      </c>
      <c r="F2040" s="2">
        <v>501</v>
      </c>
      <c r="G2040" s="1" t="s">
        <v>711</v>
      </c>
      <c r="H2040" s="1" t="s">
        <v>514</v>
      </c>
      <c r="I2040" s="1" t="s">
        <v>515</v>
      </c>
      <c r="J2040" s="1" t="s">
        <v>20573</v>
      </c>
      <c r="K2040" s="1" t="s">
        <v>20574</v>
      </c>
      <c r="L2040" t="e">
        <f>VLOOKUP(B2040,HIS退!B:F,5,FALSE)</f>
        <v>#N/A</v>
      </c>
      <c r="M2040">
        <f>VLOOKUP(J2040,银行退!A:F,6,FALSE)</f>
        <v>501</v>
      </c>
      <c r="N2040" t="e">
        <f>VLOOKUP(J2040,银行退!A:J,10,FALSE)</f>
        <v>#N/A</v>
      </c>
      <c r="O2040" t="e">
        <f>VLOOKUP(J2040,银行退!A:K,11,FALSE)</f>
        <v>#N/A</v>
      </c>
    </row>
    <row r="2041" spans="1:15">
      <c r="A2041" s="1" t="s">
        <v>20575</v>
      </c>
      <c r="B2041" s="1" t="s">
        <v>20576</v>
      </c>
      <c r="C2041" s="1" t="s">
        <v>7843</v>
      </c>
      <c r="D2041" s="1" t="s">
        <v>7844</v>
      </c>
      <c r="E2041" s="1" t="s">
        <v>7845</v>
      </c>
      <c r="F2041" s="2">
        <v>355.53</v>
      </c>
      <c r="G2041" s="1" t="s">
        <v>711</v>
      </c>
      <c r="H2041" s="1" t="s">
        <v>514</v>
      </c>
      <c r="I2041" s="1" t="s">
        <v>515</v>
      </c>
      <c r="J2041" s="1" t="s">
        <v>20577</v>
      </c>
      <c r="K2041" s="1" t="s">
        <v>20578</v>
      </c>
      <c r="L2041" t="e">
        <f>VLOOKUP(B2041,HIS退!B:F,5,FALSE)</f>
        <v>#N/A</v>
      </c>
      <c r="M2041">
        <f>VLOOKUP(J2041,银行退!A:F,6,FALSE)</f>
        <v>355.53</v>
      </c>
      <c r="N2041" t="e">
        <f>VLOOKUP(J2041,银行退!A:J,10,FALSE)</f>
        <v>#N/A</v>
      </c>
      <c r="O2041" t="e">
        <f>VLOOKUP(J2041,银行退!A:K,11,FALSE)</f>
        <v>#N/A</v>
      </c>
    </row>
    <row r="2042" spans="1:15">
      <c r="A2042" s="1" t="s">
        <v>20579</v>
      </c>
      <c r="B2042" s="1" t="s">
        <v>20580</v>
      </c>
      <c r="C2042" s="1" t="s">
        <v>7847</v>
      </c>
      <c r="D2042" s="1" t="s">
        <v>7848</v>
      </c>
      <c r="E2042" s="1" t="s">
        <v>7849</v>
      </c>
      <c r="F2042" s="2">
        <v>18.899999999999999</v>
      </c>
      <c r="G2042" s="1" t="s">
        <v>711</v>
      </c>
      <c r="H2042" s="1" t="s">
        <v>514</v>
      </c>
      <c r="I2042" s="1" t="s">
        <v>515</v>
      </c>
      <c r="J2042" s="1" t="s">
        <v>20581</v>
      </c>
      <c r="K2042" s="1" t="s">
        <v>20582</v>
      </c>
      <c r="L2042" t="e">
        <f>VLOOKUP(B2042,HIS退!B:F,5,FALSE)</f>
        <v>#N/A</v>
      </c>
      <c r="M2042">
        <f>VLOOKUP(J2042,银行退!A:F,6,FALSE)</f>
        <v>18.899999999999999</v>
      </c>
      <c r="N2042" t="e">
        <f>VLOOKUP(J2042,银行退!A:J,10,FALSE)</f>
        <v>#N/A</v>
      </c>
      <c r="O2042" t="e">
        <f>VLOOKUP(J2042,银行退!A:K,11,FALSE)</f>
        <v>#N/A</v>
      </c>
    </row>
    <row r="2043" spans="1:15">
      <c r="A2043" s="1" t="s">
        <v>20583</v>
      </c>
      <c r="B2043" s="1" t="s">
        <v>20584</v>
      </c>
      <c r="C2043" s="1" t="s">
        <v>7851</v>
      </c>
      <c r="D2043" s="1" t="s">
        <v>7852</v>
      </c>
      <c r="E2043" s="1" t="s">
        <v>7853</v>
      </c>
      <c r="F2043" s="2">
        <v>1100</v>
      </c>
      <c r="G2043" s="1" t="s">
        <v>711</v>
      </c>
      <c r="H2043" s="1" t="s">
        <v>514</v>
      </c>
      <c r="I2043" s="1" t="s">
        <v>515</v>
      </c>
      <c r="J2043" s="1" t="s">
        <v>27458</v>
      </c>
      <c r="K2043" s="1" t="s">
        <v>45</v>
      </c>
      <c r="L2043" t="e">
        <f>VLOOKUP(B2043,HIS退!B:F,5,FALSE)</f>
        <v>#N/A</v>
      </c>
      <c r="M2043">
        <f>VLOOKUP(J2043,银行退!A:F,6,FALSE)</f>
        <v>1100</v>
      </c>
      <c r="N2043" t="e">
        <f>VLOOKUP(J2043,银行退!A:J,10,FALSE)</f>
        <v>#N/A</v>
      </c>
      <c r="O2043" t="str">
        <f>VLOOKUP(J2043,银行退!A:K,11,FALSE)</f>
        <v>20170814</v>
      </c>
    </row>
    <row r="2044" spans="1:15">
      <c r="A2044" s="1" t="s">
        <v>20586</v>
      </c>
      <c r="B2044" s="1" t="s">
        <v>20587</v>
      </c>
      <c r="C2044" s="1" t="s">
        <v>7855</v>
      </c>
      <c r="D2044" s="1" t="s">
        <v>452</v>
      </c>
      <c r="E2044" s="1" t="s">
        <v>453</v>
      </c>
      <c r="F2044" s="2">
        <v>850</v>
      </c>
      <c r="G2044" s="1" t="s">
        <v>711</v>
      </c>
      <c r="H2044" s="1" t="s">
        <v>514</v>
      </c>
      <c r="I2044" s="1" t="s">
        <v>515</v>
      </c>
      <c r="J2044" s="1" t="s">
        <v>20588</v>
      </c>
      <c r="K2044" s="1" t="s">
        <v>648</v>
      </c>
      <c r="L2044" t="e">
        <f>VLOOKUP(B2044,HIS退!B:F,5,FALSE)</f>
        <v>#N/A</v>
      </c>
      <c r="M2044">
        <f>VLOOKUP(J2044,银行退!A:F,6,FALSE)</f>
        <v>850</v>
      </c>
      <c r="N2044" t="e">
        <f>VLOOKUP(J2044,银行退!A:J,10,FALSE)</f>
        <v>#N/A</v>
      </c>
      <c r="O2044" t="e">
        <f>VLOOKUP(J2044,银行退!A:K,11,FALSE)</f>
        <v>#N/A</v>
      </c>
    </row>
    <row r="2045" spans="1:15">
      <c r="A2045" s="1" t="s">
        <v>20589</v>
      </c>
      <c r="B2045" s="1" t="s">
        <v>20590</v>
      </c>
      <c r="C2045" s="1" t="s">
        <v>20591</v>
      </c>
      <c r="D2045" s="1" t="s">
        <v>7857</v>
      </c>
      <c r="E2045" s="1" t="s">
        <v>7858</v>
      </c>
      <c r="F2045" s="2">
        <v>800</v>
      </c>
      <c r="G2045" s="1" t="s">
        <v>711</v>
      </c>
      <c r="H2045" s="1" t="s">
        <v>517</v>
      </c>
      <c r="I2045" s="1" t="s">
        <v>122</v>
      </c>
      <c r="J2045" s="1" t="s">
        <v>20592</v>
      </c>
      <c r="K2045" s="1" t="s">
        <v>20593</v>
      </c>
      <c r="L2045" t="e">
        <f>VLOOKUP(B2045,HIS退!B:F,5,FALSE)</f>
        <v>#N/A</v>
      </c>
      <c r="M2045">
        <f>VLOOKUP(J2045,银行退!A:F,6,FALSE)</f>
        <v>800</v>
      </c>
      <c r="N2045" t="e">
        <f>VLOOKUP(J2045,银行退!A:J,10,FALSE)</f>
        <v>#N/A</v>
      </c>
      <c r="O2045" t="str">
        <f>VLOOKUP(J2045,银行退!A:K,11,FALSE)</f>
        <v>20170814</v>
      </c>
    </row>
    <row r="2046" spans="1:15">
      <c r="A2046" s="1" t="s">
        <v>20594</v>
      </c>
      <c r="B2046" s="1" t="s">
        <v>20595</v>
      </c>
      <c r="C2046" s="1" t="s">
        <v>7860</v>
      </c>
      <c r="D2046" s="1" t="s">
        <v>7861</v>
      </c>
      <c r="E2046" s="1" t="s">
        <v>7862</v>
      </c>
      <c r="F2046" s="2">
        <v>63.34</v>
      </c>
      <c r="G2046" s="1" t="s">
        <v>711</v>
      </c>
      <c r="H2046" s="1" t="s">
        <v>514</v>
      </c>
      <c r="I2046" s="1" t="s">
        <v>515</v>
      </c>
      <c r="J2046" s="1" t="s">
        <v>20596</v>
      </c>
      <c r="K2046" s="1" t="s">
        <v>20597</v>
      </c>
      <c r="L2046" t="e">
        <f>VLOOKUP(B2046,HIS退!B:F,5,FALSE)</f>
        <v>#N/A</v>
      </c>
      <c r="M2046">
        <f>VLOOKUP(J2046,银行退!A:F,6,FALSE)</f>
        <v>63.34</v>
      </c>
      <c r="N2046" t="e">
        <f>VLOOKUP(J2046,银行退!A:J,10,FALSE)</f>
        <v>#N/A</v>
      </c>
      <c r="O2046" t="e">
        <f>VLOOKUP(J2046,银行退!A:K,11,FALSE)</f>
        <v>#N/A</v>
      </c>
    </row>
    <row r="2047" spans="1:15">
      <c r="A2047" s="1" t="s">
        <v>20598</v>
      </c>
      <c r="B2047" s="1" t="s">
        <v>20599</v>
      </c>
      <c r="C2047" s="1" t="s">
        <v>7864</v>
      </c>
      <c r="D2047" s="1" t="s">
        <v>7865</v>
      </c>
      <c r="E2047" s="1" t="s">
        <v>7866</v>
      </c>
      <c r="F2047" s="2">
        <v>220.5</v>
      </c>
      <c r="G2047" s="1" t="s">
        <v>711</v>
      </c>
      <c r="H2047" s="1" t="s">
        <v>514</v>
      </c>
      <c r="I2047" s="1" t="s">
        <v>515</v>
      </c>
      <c r="J2047" s="1" t="s">
        <v>20600</v>
      </c>
      <c r="K2047" s="1" t="s">
        <v>20601</v>
      </c>
      <c r="L2047" t="e">
        <f>VLOOKUP(B2047,HIS退!B:F,5,FALSE)</f>
        <v>#N/A</v>
      </c>
      <c r="M2047">
        <f>VLOOKUP(J2047,银行退!A:F,6,FALSE)</f>
        <v>220.5</v>
      </c>
      <c r="N2047" t="e">
        <f>VLOOKUP(J2047,银行退!A:J,10,FALSE)</f>
        <v>#N/A</v>
      </c>
      <c r="O2047" t="e">
        <f>VLOOKUP(J2047,银行退!A:K,11,FALSE)</f>
        <v>#N/A</v>
      </c>
    </row>
    <row r="2048" spans="1:15">
      <c r="A2048" s="1" t="s">
        <v>20602</v>
      </c>
      <c r="B2048" s="1" t="s">
        <v>20603</v>
      </c>
      <c r="C2048" s="1" t="s">
        <v>7868</v>
      </c>
      <c r="D2048" s="1" t="s">
        <v>7869</v>
      </c>
      <c r="E2048" s="1" t="s">
        <v>7870</v>
      </c>
      <c r="F2048" s="2">
        <v>584.67999999999995</v>
      </c>
      <c r="G2048" s="1" t="s">
        <v>711</v>
      </c>
      <c r="H2048" s="1" t="s">
        <v>514</v>
      </c>
      <c r="I2048" s="1" t="s">
        <v>515</v>
      </c>
      <c r="J2048" s="1" t="s">
        <v>27459</v>
      </c>
      <c r="K2048" s="1" t="s">
        <v>20597</v>
      </c>
      <c r="L2048" t="e">
        <f>VLOOKUP(B2048,HIS退!B:F,5,FALSE)</f>
        <v>#N/A</v>
      </c>
      <c r="M2048">
        <f>VLOOKUP(J2048,银行退!A:F,6,FALSE)</f>
        <v>584.67999999999995</v>
      </c>
      <c r="N2048" t="e">
        <f>VLOOKUP(J2048,银行退!A:J,10,FALSE)</f>
        <v>#N/A</v>
      </c>
      <c r="O2048" t="str">
        <f>VLOOKUP(J2048,银行退!A:K,11,FALSE)</f>
        <v>20170814</v>
      </c>
    </row>
    <row r="2049" spans="1:15">
      <c r="A2049" s="1" t="s">
        <v>20605</v>
      </c>
      <c r="B2049" s="1" t="s">
        <v>20606</v>
      </c>
      <c r="C2049" s="1" t="s">
        <v>7872</v>
      </c>
      <c r="D2049" s="1" t="s">
        <v>7873</v>
      </c>
      <c r="E2049" s="1" t="s">
        <v>7874</v>
      </c>
      <c r="F2049" s="2">
        <v>100</v>
      </c>
      <c r="G2049" s="1" t="s">
        <v>711</v>
      </c>
      <c r="H2049" s="1" t="s">
        <v>514</v>
      </c>
      <c r="I2049" s="1" t="s">
        <v>515</v>
      </c>
      <c r="J2049" s="1" t="s">
        <v>20607</v>
      </c>
      <c r="K2049" s="1" t="s">
        <v>20608</v>
      </c>
      <c r="L2049" t="e">
        <f>VLOOKUP(B2049,HIS退!B:F,5,FALSE)</f>
        <v>#N/A</v>
      </c>
      <c r="M2049">
        <f>VLOOKUP(J2049,银行退!A:F,6,FALSE)</f>
        <v>100</v>
      </c>
      <c r="N2049" t="e">
        <f>VLOOKUP(J2049,银行退!A:J,10,FALSE)</f>
        <v>#N/A</v>
      </c>
      <c r="O2049" t="e">
        <f>VLOOKUP(J2049,银行退!A:K,11,FALSE)</f>
        <v>#N/A</v>
      </c>
    </row>
    <row r="2050" spans="1:15">
      <c r="A2050" s="1" t="s">
        <v>20609</v>
      </c>
      <c r="B2050" s="1" t="s">
        <v>20610</v>
      </c>
      <c r="C2050" s="1" t="s">
        <v>7876</v>
      </c>
      <c r="D2050" s="1" t="s">
        <v>4812</v>
      </c>
      <c r="E2050" s="1" t="s">
        <v>4813</v>
      </c>
      <c r="F2050" s="2">
        <v>4500</v>
      </c>
      <c r="G2050" s="1" t="s">
        <v>711</v>
      </c>
      <c r="H2050" s="1" t="s">
        <v>514</v>
      </c>
      <c r="I2050" s="1" t="s">
        <v>515</v>
      </c>
      <c r="J2050" s="1" t="s">
        <v>20611</v>
      </c>
      <c r="K2050" s="1" t="s">
        <v>17148</v>
      </c>
      <c r="L2050" t="e">
        <f>VLOOKUP(B2050,HIS退!B:F,5,FALSE)</f>
        <v>#N/A</v>
      </c>
      <c r="M2050">
        <f>VLOOKUP(J2050,银行退!A:F,6,FALSE)</f>
        <v>4500</v>
      </c>
      <c r="N2050" t="e">
        <f>VLOOKUP(J2050,银行退!A:J,10,FALSE)</f>
        <v>#N/A</v>
      </c>
      <c r="O2050" t="e">
        <f>VLOOKUP(J2050,银行退!A:K,11,FALSE)</f>
        <v>#N/A</v>
      </c>
    </row>
    <row r="2051" spans="1:15">
      <c r="A2051" s="1" t="s">
        <v>20612</v>
      </c>
      <c r="B2051" s="1" t="s">
        <v>20613</v>
      </c>
      <c r="C2051" s="1" t="s">
        <v>7878</v>
      </c>
      <c r="D2051" s="1" t="s">
        <v>7879</v>
      </c>
      <c r="E2051" s="1" t="s">
        <v>7880</v>
      </c>
      <c r="F2051" s="2">
        <v>100</v>
      </c>
      <c r="G2051" s="1" t="s">
        <v>711</v>
      </c>
      <c r="H2051" s="1" t="s">
        <v>514</v>
      </c>
      <c r="I2051" s="1" t="s">
        <v>515</v>
      </c>
      <c r="J2051" s="1" t="s">
        <v>20614</v>
      </c>
      <c r="K2051" s="1" t="s">
        <v>20615</v>
      </c>
      <c r="L2051" t="e">
        <f>VLOOKUP(B2051,HIS退!B:F,5,FALSE)</f>
        <v>#N/A</v>
      </c>
      <c r="M2051">
        <f>VLOOKUP(J2051,银行退!A:F,6,FALSE)</f>
        <v>100</v>
      </c>
      <c r="N2051" t="e">
        <f>VLOOKUP(J2051,银行退!A:J,10,FALSE)</f>
        <v>#N/A</v>
      </c>
      <c r="O2051" t="e">
        <f>VLOOKUP(J2051,银行退!A:K,11,FALSE)</f>
        <v>#N/A</v>
      </c>
    </row>
    <row r="2052" spans="1:15">
      <c r="A2052" s="1" t="s">
        <v>20616</v>
      </c>
      <c r="B2052" s="1" t="s">
        <v>20617</v>
      </c>
      <c r="C2052" s="1" t="s">
        <v>7882</v>
      </c>
      <c r="D2052" s="1" t="s">
        <v>7883</v>
      </c>
      <c r="E2052" s="1" t="s">
        <v>7884</v>
      </c>
      <c r="F2052" s="2">
        <v>20</v>
      </c>
      <c r="G2052" s="1" t="s">
        <v>711</v>
      </c>
      <c r="H2052" s="1" t="s">
        <v>514</v>
      </c>
      <c r="I2052" s="1" t="s">
        <v>515</v>
      </c>
      <c r="J2052" s="1" t="s">
        <v>20618</v>
      </c>
      <c r="K2052" s="1" t="s">
        <v>20619</v>
      </c>
      <c r="L2052" t="e">
        <f>VLOOKUP(B2052,HIS退!B:F,5,FALSE)</f>
        <v>#N/A</v>
      </c>
      <c r="M2052">
        <f>VLOOKUP(J2052,银行退!A:F,6,FALSE)</f>
        <v>20</v>
      </c>
      <c r="N2052" t="e">
        <f>VLOOKUP(J2052,银行退!A:J,10,FALSE)</f>
        <v>#N/A</v>
      </c>
      <c r="O2052" t="e">
        <f>VLOOKUP(J2052,银行退!A:K,11,FALSE)</f>
        <v>#N/A</v>
      </c>
    </row>
    <row r="2053" spans="1:15">
      <c r="A2053" s="1" t="s">
        <v>20620</v>
      </c>
      <c r="B2053" s="1" t="s">
        <v>20621</v>
      </c>
      <c r="C2053" s="1" t="s">
        <v>7886</v>
      </c>
      <c r="D2053" s="1" t="s">
        <v>7887</v>
      </c>
      <c r="E2053" s="1" t="s">
        <v>7888</v>
      </c>
      <c r="F2053" s="2">
        <v>504</v>
      </c>
      <c r="G2053" s="1" t="s">
        <v>711</v>
      </c>
      <c r="H2053" s="1" t="s">
        <v>514</v>
      </c>
      <c r="I2053" s="1" t="s">
        <v>515</v>
      </c>
      <c r="J2053" s="1" t="s">
        <v>27460</v>
      </c>
      <c r="K2053" s="1" t="s">
        <v>20623</v>
      </c>
      <c r="L2053" t="e">
        <f>VLOOKUP(B2053,HIS退!B:F,5,FALSE)</f>
        <v>#N/A</v>
      </c>
      <c r="M2053">
        <f>VLOOKUP(J2053,银行退!A:F,6,FALSE)</f>
        <v>504</v>
      </c>
      <c r="N2053" t="e">
        <f>VLOOKUP(J2053,银行退!A:J,10,FALSE)</f>
        <v>#N/A</v>
      </c>
      <c r="O2053" t="str">
        <f>VLOOKUP(J2053,银行退!A:K,11,FALSE)</f>
        <v>20170814</v>
      </c>
    </row>
    <row r="2054" spans="1:15">
      <c r="A2054" s="1" t="s">
        <v>20624</v>
      </c>
      <c r="B2054" s="1" t="s">
        <v>20625</v>
      </c>
      <c r="C2054" s="1" t="s">
        <v>7890</v>
      </c>
      <c r="D2054" s="1" t="s">
        <v>7891</v>
      </c>
      <c r="E2054" s="1" t="s">
        <v>7892</v>
      </c>
      <c r="F2054" s="2">
        <v>202.14</v>
      </c>
      <c r="G2054" s="1" t="s">
        <v>711</v>
      </c>
      <c r="H2054" s="1" t="s">
        <v>514</v>
      </c>
      <c r="I2054" s="1" t="s">
        <v>515</v>
      </c>
      <c r="J2054" s="1" t="s">
        <v>20626</v>
      </c>
      <c r="K2054" s="1" t="s">
        <v>20627</v>
      </c>
      <c r="L2054" t="e">
        <f>VLOOKUP(B2054,HIS退!B:F,5,FALSE)</f>
        <v>#N/A</v>
      </c>
      <c r="M2054">
        <f>VLOOKUP(J2054,银行退!A:F,6,FALSE)</f>
        <v>202.14</v>
      </c>
      <c r="N2054" t="e">
        <f>VLOOKUP(J2054,银行退!A:J,10,FALSE)</f>
        <v>#N/A</v>
      </c>
      <c r="O2054" t="e">
        <f>VLOOKUP(J2054,银行退!A:K,11,FALSE)</f>
        <v>#N/A</v>
      </c>
    </row>
    <row r="2055" spans="1:15">
      <c r="A2055" s="1" t="s">
        <v>20628</v>
      </c>
      <c r="B2055" s="1" t="s">
        <v>20629</v>
      </c>
      <c r="C2055" s="1" t="s">
        <v>7894</v>
      </c>
      <c r="D2055" s="1" t="s">
        <v>7895</v>
      </c>
      <c r="E2055" s="1" t="s">
        <v>7896</v>
      </c>
      <c r="F2055" s="2">
        <v>3382</v>
      </c>
      <c r="G2055" s="1" t="s">
        <v>711</v>
      </c>
      <c r="H2055" s="1" t="s">
        <v>514</v>
      </c>
      <c r="I2055" s="1" t="s">
        <v>515</v>
      </c>
      <c r="J2055" s="1" t="s">
        <v>20630</v>
      </c>
      <c r="K2055" s="1" t="s">
        <v>20631</v>
      </c>
      <c r="L2055" t="e">
        <f>VLOOKUP(B2055,HIS退!B:F,5,FALSE)</f>
        <v>#N/A</v>
      </c>
      <c r="M2055">
        <f>VLOOKUP(J2055,银行退!A:F,6,FALSE)</f>
        <v>3382</v>
      </c>
      <c r="N2055" t="e">
        <f>VLOOKUP(J2055,银行退!A:J,10,FALSE)</f>
        <v>#N/A</v>
      </c>
      <c r="O2055" t="e">
        <f>VLOOKUP(J2055,银行退!A:K,11,FALSE)</f>
        <v>#N/A</v>
      </c>
    </row>
    <row r="2056" spans="1:15">
      <c r="A2056" s="1" t="s">
        <v>20632</v>
      </c>
      <c r="B2056" s="1" t="s">
        <v>20633</v>
      </c>
      <c r="C2056" s="1" t="s">
        <v>7898</v>
      </c>
      <c r="D2056" s="1" t="s">
        <v>7899</v>
      </c>
      <c r="E2056" s="1" t="s">
        <v>7900</v>
      </c>
      <c r="F2056" s="2">
        <v>20</v>
      </c>
      <c r="G2056" s="1" t="s">
        <v>711</v>
      </c>
      <c r="H2056" s="1" t="s">
        <v>514</v>
      </c>
      <c r="I2056" s="1" t="s">
        <v>515</v>
      </c>
      <c r="J2056" s="1" t="s">
        <v>20634</v>
      </c>
      <c r="K2056" s="1" t="s">
        <v>48</v>
      </c>
      <c r="L2056" t="e">
        <f>VLOOKUP(B2056,HIS退!B:F,5,FALSE)</f>
        <v>#N/A</v>
      </c>
      <c r="M2056">
        <f>VLOOKUP(J2056,银行退!A:F,6,FALSE)</f>
        <v>20</v>
      </c>
      <c r="N2056" t="e">
        <f>VLOOKUP(J2056,银行退!A:J,10,FALSE)</f>
        <v>#N/A</v>
      </c>
      <c r="O2056" t="e">
        <f>VLOOKUP(J2056,银行退!A:K,11,FALSE)</f>
        <v>#N/A</v>
      </c>
    </row>
    <row r="2057" spans="1:15">
      <c r="A2057" s="1" t="s">
        <v>20635</v>
      </c>
      <c r="B2057" s="1" t="s">
        <v>20636</v>
      </c>
      <c r="C2057" s="1" t="s">
        <v>7902</v>
      </c>
      <c r="D2057" s="1" t="s">
        <v>7903</v>
      </c>
      <c r="E2057" s="1" t="s">
        <v>7904</v>
      </c>
      <c r="F2057" s="2">
        <v>24359.21</v>
      </c>
      <c r="G2057" s="1" t="s">
        <v>711</v>
      </c>
      <c r="H2057" s="1" t="s">
        <v>514</v>
      </c>
      <c r="I2057" s="1" t="s">
        <v>515</v>
      </c>
      <c r="J2057" s="1" t="s">
        <v>20637</v>
      </c>
      <c r="K2057" s="1" t="s">
        <v>20638</v>
      </c>
      <c r="L2057" t="e">
        <f>VLOOKUP(B2057,HIS退!B:F,5,FALSE)</f>
        <v>#N/A</v>
      </c>
      <c r="M2057">
        <f>VLOOKUP(J2057,银行退!A:F,6,FALSE)</f>
        <v>24359.21</v>
      </c>
      <c r="N2057" t="e">
        <f>VLOOKUP(J2057,银行退!A:J,10,FALSE)</f>
        <v>#N/A</v>
      </c>
      <c r="O2057" t="e">
        <f>VLOOKUP(J2057,银行退!A:K,11,FALSE)</f>
        <v>#N/A</v>
      </c>
    </row>
    <row r="2058" spans="1:15">
      <c r="A2058" s="1" t="s">
        <v>20639</v>
      </c>
      <c r="B2058" s="1" t="s">
        <v>20640</v>
      </c>
      <c r="C2058" s="1" t="s">
        <v>7906</v>
      </c>
      <c r="D2058" s="1" t="s">
        <v>7903</v>
      </c>
      <c r="E2058" s="1" t="s">
        <v>7904</v>
      </c>
      <c r="F2058" s="2">
        <v>5000</v>
      </c>
      <c r="G2058" s="1" t="s">
        <v>711</v>
      </c>
      <c r="H2058" s="1" t="s">
        <v>514</v>
      </c>
      <c r="I2058" s="1" t="s">
        <v>515</v>
      </c>
      <c r="J2058" s="1" t="s">
        <v>20641</v>
      </c>
      <c r="K2058" s="1" t="s">
        <v>20642</v>
      </c>
      <c r="L2058" t="e">
        <f>VLOOKUP(B2058,HIS退!B:F,5,FALSE)</f>
        <v>#N/A</v>
      </c>
      <c r="M2058">
        <f>VLOOKUP(J2058,银行退!A:F,6,FALSE)</f>
        <v>5000</v>
      </c>
      <c r="N2058" t="e">
        <f>VLOOKUP(J2058,银行退!A:J,10,FALSE)</f>
        <v>#N/A</v>
      </c>
      <c r="O2058" t="e">
        <f>VLOOKUP(J2058,银行退!A:K,11,FALSE)</f>
        <v>#N/A</v>
      </c>
    </row>
    <row r="2059" spans="1:15">
      <c r="A2059" s="1" t="s">
        <v>20643</v>
      </c>
      <c r="B2059" s="1" t="s">
        <v>20644</v>
      </c>
      <c r="C2059" s="1" t="s">
        <v>7908</v>
      </c>
      <c r="D2059" s="1" t="s">
        <v>7909</v>
      </c>
      <c r="E2059" s="1" t="s">
        <v>7910</v>
      </c>
      <c r="F2059" s="2">
        <v>380</v>
      </c>
      <c r="G2059" s="1" t="s">
        <v>711</v>
      </c>
      <c r="H2059" s="1" t="s">
        <v>514</v>
      </c>
      <c r="I2059" s="1" t="s">
        <v>515</v>
      </c>
      <c r="J2059" s="1" t="s">
        <v>27461</v>
      </c>
      <c r="K2059" s="1" t="s">
        <v>20646</v>
      </c>
      <c r="L2059" t="e">
        <f>VLOOKUP(B2059,HIS退!B:F,5,FALSE)</f>
        <v>#N/A</v>
      </c>
      <c r="M2059">
        <f>VLOOKUP(J2059,银行退!A:F,6,FALSE)</f>
        <v>380</v>
      </c>
      <c r="N2059" t="e">
        <f>VLOOKUP(J2059,银行退!A:J,10,FALSE)</f>
        <v>#N/A</v>
      </c>
      <c r="O2059" t="str">
        <f>VLOOKUP(J2059,银行退!A:K,11,FALSE)</f>
        <v>20170816</v>
      </c>
    </row>
    <row r="2060" spans="1:15">
      <c r="A2060" s="1" t="s">
        <v>20647</v>
      </c>
      <c r="B2060" s="1" t="s">
        <v>20648</v>
      </c>
      <c r="C2060" s="1" t="s">
        <v>7912</v>
      </c>
      <c r="D2060" s="1" t="s">
        <v>7379</v>
      </c>
      <c r="E2060" s="1" t="s">
        <v>7380</v>
      </c>
      <c r="F2060" s="2">
        <v>78.349999999999994</v>
      </c>
      <c r="G2060" s="1" t="s">
        <v>711</v>
      </c>
      <c r="H2060" s="1" t="s">
        <v>514</v>
      </c>
      <c r="I2060" s="1" t="s">
        <v>515</v>
      </c>
      <c r="J2060" s="1" t="s">
        <v>20649</v>
      </c>
      <c r="K2060" s="1" t="s">
        <v>597</v>
      </c>
      <c r="L2060" t="e">
        <f>VLOOKUP(B2060,HIS退!B:F,5,FALSE)</f>
        <v>#N/A</v>
      </c>
      <c r="M2060">
        <f>VLOOKUP(J2060,银行退!A:F,6,FALSE)</f>
        <v>78.349999999999994</v>
      </c>
      <c r="N2060" t="e">
        <f>VLOOKUP(J2060,银行退!A:J,10,FALSE)</f>
        <v>#N/A</v>
      </c>
      <c r="O2060" t="e">
        <f>VLOOKUP(J2060,银行退!A:K,11,FALSE)</f>
        <v>#N/A</v>
      </c>
    </row>
    <row r="2061" spans="1:15">
      <c r="A2061" s="1" t="s">
        <v>20650</v>
      </c>
      <c r="B2061" s="1" t="s">
        <v>20651</v>
      </c>
      <c r="C2061" s="1" t="s">
        <v>7914</v>
      </c>
      <c r="D2061" s="1" t="s">
        <v>385</v>
      </c>
      <c r="E2061" s="1" t="s">
        <v>386</v>
      </c>
      <c r="F2061" s="2">
        <v>14500</v>
      </c>
      <c r="G2061" s="1" t="s">
        <v>711</v>
      </c>
      <c r="H2061" s="1" t="s">
        <v>514</v>
      </c>
      <c r="I2061" s="1" t="s">
        <v>515</v>
      </c>
      <c r="J2061" s="1" t="s">
        <v>20652</v>
      </c>
      <c r="K2061" s="1" t="s">
        <v>20653</v>
      </c>
      <c r="L2061" t="e">
        <f>VLOOKUP(B2061,HIS退!B:F,5,FALSE)</f>
        <v>#N/A</v>
      </c>
      <c r="M2061">
        <f>VLOOKUP(J2061,银行退!A:F,6,FALSE)</f>
        <v>14500</v>
      </c>
      <c r="N2061" t="e">
        <f>VLOOKUP(J2061,银行退!A:J,10,FALSE)</f>
        <v>#N/A</v>
      </c>
      <c r="O2061" t="e">
        <f>VLOOKUP(J2061,银行退!A:K,11,FALSE)</f>
        <v>#N/A</v>
      </c>
    </row>
    <row r="2062" spans="1:15">
      <c r="A2062" s="1" t="s">
        <v>20654</v>
      </c>
      <c r="B2062" s="1" t="s">
        <v>20655</v>
      </c>
      <c r="C2062" s="1" t="s">
        <v>7916</v>
      </c>
      <c r="D2062" s="1" t="s">
        <v>7917</v>
      </c>
      <c r="E2062" s="1" t="s">
        <v>7918</v>
      </c>
      <c r="F2062" s="2">
        <v>300</v>
      </c>
      <c r="G2062" s="1" t="s">
        <v>711</v>
      </c>
      <c r="H2062" s="1" t="s">
        <v>514</v>
      </c>
      <c r="I2062" s="1" t="s">
        <v>515</v>
      </c>
      <c r="J2062" s="1" t="s">
        <v>20656</v>
      </c>
      <c r="K2062" s="1" t="s">
        <v>20657</v>
      </c>
      <c r="L2062" t="e">
        <f>VLOOKUP(B2062,HIS退!B:F,5,FALSE)</f>
        <v>#N/A</v>
      </c>
      <c r="M2062">
        <f>VLOOKUP(J2062,银行退!A:F,6,FALSE)</f>
        <v>300</v>
      </c>
      <c r="N2062" t="e">
        <f>VLOOKUP(J2062,银行退!A:J,10,FALSE)</f>
        <v>#N/A</v>
      </c>
      <c r="O2062" t="e">
        <f>VLOOKUP(J2062,银行退!A:K,11,FALSE)</f>
        <v>#N/A</v>
      </c>
    </row>
    <row r="2063" spans="1:15">
      <c r="A2063" s="1" t="s">
        <v>20658</v>
      </c>
      <c r="B2063" s="1" t="s">
        <v>20659</v>
      </c>
      <c r="C2063" s="1" t="s">
        <v>7920</v>
      </c>
      <c r="D2063" s="1" t="s">
        <v>7921</v>
      </c>
      <c r="E2063" s="1" t="s">
        <v>7922</v>
      </c>
      <c r="F2063" s="2">
        <v>4</v>
      </c>
      <c r="G2063" s="1" t="s">
        <v>711</v>
      </c>
      <c r="H2063" s="1" t="s">
        <v>514</v>
      </c>
      <c r="I2063" s="1" t="s">
        <v>515</v>
      </c>
      <c r="J2063" s="1" t="s">
        <v>20660</v>
      </c>
      <c r="K2063" s="1" t="s">
        <v>20657</v>
      </c>
      <c r="L2063" t="e">
        <f>VLOOKUP(B2063,HIS退!B:F,5,FALSE)</f>
        <v>#N/A</v>
      </c>
      <c r="M2063">
        <f>VLOOKUP(J2063,银行退!A:F,6,FALSE)</f>
        <v>4</v>
      </c>
      <c r="N2063" t="e">
        <f>VLOOKUP(J2063,银行退!A:J,10,FALSE)</f>
        <v>#N/A</v>
      </c>
      <c r="O2063" t="e">
        <f>VLOOKUP(J2063,银行退!A:K,11,FALSE)</f>
        <v>#N/A</v>
      </c>
    </row>
    <row r="2064" spans="1:15">
      <c r="A2064" s="1" t="s">
        <v>20661</v>
      </c>
      <c r="B2064" s="1" t="s">
        <v>20662</v>
      </c>
      <c r="C2064" s="1" t="s">
        <v>7924</v>
      </c>
      <c r="D2064" s="1" t="s">
        <v>7925</v>
      </c>
      <c r="E2064" s="1" t="s">
        <v>7926</v>
      </c>
      <c r="F2064" s="2">
        <v>500</v>
      </c>
      <c r="G2064" s="1" t="s">
        <v>711</v>
      </c>
      <c r="H2064" s="1" t="s">
        <v>514</v>
      </c>
      <c r="I2064" s="1" t="s">
        <v>515</v>
      </c>
      <c r="J2064" s="1" t="s">
        <v>20663</v>
      </c>
      <c r="K2064" s="1" t="s">
        <v>20664</v>
      </c>
      <c r="L2064" t="e">
        <f>VLOOKUP(B2064,HIS退!B:F,5,FALSE)</f>
        <v>#N/A</v>
      </c>
      <c r="M2064">
        <f>VLOOKUP(J2064,银行退!A:F,6,FALSE)</f>
        <v>500</v>
      </c>
      <c r="N2064" t="e">
        <f>VLOOKUP(J2064,银行退!A:J,10,FALSE)</f>
        <v>#N/A</v>
      </c>
      <c r="O2064" t="e">
        <f>VLOOKUP(J2064,银行退!A:K,11,FALSE)</f>
        <v>#N/A</v>
      </c>
    </row>
    <row r="2065" spans="1:15">
      <c r="A2065" s="1" t="s">
        <v>20665</v>
      </c>
      <c r="B2065" s="1" t="s">
        <v>20666</v>
      </c>
      <c r="C2065" s="1" t="s">
        <v>7928</v>
      </c>
      <c r="D2065" s="1" t="s">
        <v>7929</v>
      </c>
      <c r="E2065" s="1" t="s">
        <v>7930</v>
      </c>
      <c r="F2065" s="2">
        <v>500</v>
      </c>
      <c r="G2065" s="1" t="s">
        <v>711</v>
      </c>
      <c r="H2065" s="1" t="s">
        <v>514</v>
      </c>
      <c r="I2065" s="1" t="s">
        <v>515</v>
      </c>
      <c r="J2065" s="1" t="s">
        <v>20667</v>
      </c>
      <c r="K2065" s="1" t="s">
        <v>617</v>
      </c>
      <c r="L2065" t="e">
        <f>VLOOKUP(B2065,HIS退!B:F,5,FALSE)</f>
        <v>#N/A</v>
      </c>
      <c r="M2065">
        <f>VLOOKUP(J2065,银行退!A:F,6,FALSE)</f>
        <v>500</v>
      </c>
      <c r="N2065" t="e">
        <f>VLOOKUP(J2065,银行退!A:J,10,FALSE)</f>
        <v>#N/A</v>
      </c>
      <c r="O2065" t="e">
        <f>VLOOKUP(J2065,银行退!A:K,11,FALSE)</f>
        <v>#N/A</v>
      </c>
    </row>
    <row r="2066" spans="1:15">
      <c r="A2066" s="1" t="s">
        <v>20668</v>
      </c>
      <c r="B2066" s="1" t="s">
        <v>20669</v>
      </c>
      <c r="C2066" s="1" t="s">
        <v>7932</v>
      </c>
      <c r="D2066" s="1" t="s">
        <v>7933</v>
      </c>
      <c r="E2066" s="1" t="s">
        <v>7934</v>
      </c>
      <c r="F2066" s="2">
        <v>2000</v>
      </c>
      <c r="G2066" s="1" t="s">
        <v>711</v>
      </c>
      <c r="H2066" s="1" t="s">
        <v>514</v>
      </c>
      <c r="I2066" s="1" t="s">
        <v>515</v>
      </c>
      <c r="J2066" s="1" t="s">
        <v>20670</v>
      </c>
      <c r="K2066" s="1" t="s">
        <v>20671</v>
      </c>
      <c r="L2066" t="e">
        <f>VLOOKUP(B2066,HIS退!B:F,5,FALSE)</f>
        <v>#N/A</v>
      </c>
      <c r="M2066">
        <f>VLOOKUP(J2066,银行退!A:F,6,FALSE)</f>
        <v>2000</v>
      </c>
      <c r="N2066" t="e">
        <f>VLOOKUP(J2066,银行退!A:J,10,FALSE)</f>
        <v>#N/A</v>
      </c>
      <c r="O2066" t="e">
        <f>VLOOKUP(J2066,银行退!A:K,11,FALSE)</f>
        <v>#N/A</v>
      </c>
    </row>
    <row r="2067" spans="1:15">
      <c r="A2067" s="1" t="s">
        <v>20672</v>
      </c>
      <c r="B2067" s="1" t="s">
        <v>20673</v>
      </c>
      <c r="C2067" s="1" t="s">
        <v>7936</v>
      </c>
      <c r="D2067" s="1" t="s">
        <v>7937</v>
      </c>
      <c r="E2067" s="1" t="s">
        <v>7938</v>
      </c>
      <c r="F2067" s="2">
        <v>28.92</v>
      </c>
      <c r="G2067" s="1" t="s">
        <v>711</v>
      </c>
      <c r="H2067" s="1" t="s">
        <v>514</v>
      </c>
      <c r="I2067" s="1" t="s">
        <v>515</v>
      </c>
      <c r="J2067" s="1" t="s">
        <v>20674</v>
      </c>
      <c r="K2067" s="1" t="s">
        <v>20675</v>
      </c>
      <c r="L2067" t="e">
        <f>VLOOKUP(B2067,HIS退!B:F,5,FALSE)</f>
        <v>#N/A</v>
      </c>
      <c r="M2067">
        <f>VLOOKUP(J2067,银行退!A:F,6,FALSE)</f>
        <v>28.92</v>
      </c>
      <c r="N2067" t="e">
        <f>VLOOKUP(J2067,银行退!A:J,10,FALSE)</f>
        <v>#N/A</v>
      </c>
      <c r="O2067" t="e">
        <f>VLOOKUP(J2067,银行退!A:K,11,FALSE)</f>
        <v>#N/A</v>
      </c>
    </row>
    <row r="2068" spans="1:15">
      <c r="A2068" s="1" t="s">
        <v>20676</v>
      </c>
      <c r="B2068" s="1" t="s">
        <v>20677</v>
      </c>
      <c r="C2068" s="1" t="s">
        <v>7940</v>
      </c>
      <c r="D2068" s="1" t="s">
        <v>7941</v>
      </c>
      <c r="E2068" s="1" t="s">
        <v>7942</v>
      </c>
      <c r="F2068" s="2">
        <v>1001</v>
      </c>
      <c r="G2068" s="1" t="s">
        <v>711</v>
      </c>
      <c r="H2068" s="1" t="s">
        <v>514</v>
      </c>
      <c r="I2068" s="1" t="s">
        <v>515</v>
      </c>
      <c r="J2068" s="1" t="s">
        <v>20678</v>
      </c>
      <c r="K2068" s="1" t="s">
        <v>20679</v>
      </c>
      <c r="L2068" t="e">
        <f>VLOOKUP(B2068,HIS退!B:F,5,FALSE)</f>
        <v>#N/A</v>
      </c>
      <c r="M2068">
        <f>VLOOKUP(J2068,银行退!A:F,6,FALSE)</f>
        <v>1001</v>
      </c>
      <c r="N2068" t="e">
        <f>VLOOKUP(J2068,银行退!A:J,10,FALSE)</f>
        <v>#N/A</v>
      </c>
      <c r="O2068" t="e">
        <f>VLOOKUP(J2068,银行退!A:K,11,FALSE)</f>
        <v>#N/A</v>
      </c>
    </row>
    <row r="2069" spans="1:15">
      <c r="A2069" s="1" t="s">
        <v>20680</v>
      </c>
      <c r="B2069" s="1" t="s">
        <v>20681</v>
      </c>
      <c r="C2069" s="1" t="s">
        <v>7944</v>
      </c>
      <c r="D2069" s="1" t="s">
        <v>6443</v>
      </c>
      <c r="E2069" s="1" t="s">
        <v>6444</v>
      </c>
      <c r="F2069" s="2">
        <v>178.72</v>
      </c>
      <c r="G2069" s="1" t="s">
        <v>711</v>
      </c>
      <c r="H2069" s="1" t="s">
        <v>514</v>
      </c>
      <c r="I2069" s="1" t="s">
        <v>515</v>
      </c>
      <c r="J2069" s="1" t="s">
        <v>20682</v>
      </c>
      <c r="K2069" s="1" t="s">
        <v>18286</v>
      </c>
      <c r="L2069" t="e">
        <f>VLOOKUP(B2069,HIS退!B:F,5,FALSE)</f>
        <v>#N/A</v>
      </c>
      <c r="M2069">
        <f>VLOOKUP(J2069,银行退!A:F,6,FALSE)</f>
        <v>178.72</v>
      </c>
      <c r="N2069" t="e">
        <f>VLOOKUP(J2069,银行退!A:J,10,FALSE)</f>
        <v>#N/A</v>
      </c>
      <c r="O2069" t="e">
        <f>VLOOKUP(J2069,银行退!A:K,11,FALSE)</f>
        <v>#N/A</v>
      </c>
    </row>
    <row r="2070" spans="1:15">
      <c r="A2070" s="1" t="s">
        <v>20683</v>
      </c>
      <c r="B2070" s="1" t="s">
        <v>20684</v>
      </c>
      <c r="C2070" s="1" t="s">
        <v>7946</v>
      </c>
      <c r="D2070" s="1" t="s">
        <v>7947</v>
      </c>
      <c r="E2070" s="1" t="s">
        <v>7948</v>
      </c>
      <c r="F2070" s="2">
        <v>100</v>
      </c>
      <c r="G2070" s="1" t="s">
        <v>711</v>
      </c>
      <c r="H2070" s="1" t="s">
        <v>514</v>
      </c>
      <c r="I2070" s="1" t="s">
        <v>515</v>
      </c>
      <c r="J2070" s="1" t="s">
        <v>20685</v>
      </c>
      <c r="K2070" s="1" t="s">
        <v>20686</v>
      </c>
      <c r="L2070" t="e">
        <f>VLOOKUP(B2070,HIS退!B:F,5,FALSE)</f>
        <v>#N/A</v>
      </c>
      <c r="M2070">
        <f>VLOOKUP(J2070,银行退!A:F,6,FALSE)</f>
        <v>100</v>
      </c>
      <c r="N2070" t="e">
        <f>VLOOKUP(J2070,银行退!A:J,10,FALSE)</f>
        <v>#N/A</v>
      </c>
      <c r="O2070" t="e">
        <f>VLOOKUP(J2070,银行退!A:K,11,FALSE)</f>
        <v>#N/A</v>
      </c>
    </row>
    <row r="2071" spans="1:15">
      <c r="A2071" s="1" t="s">
        <v>20687</v>
      </c>
      <c r="B2071" s="1" t="s">
        <v>20688</v>
      </c>
      <c r="C2071" s="1" t="s">
        <v>7950</v>
      </c>
      <c r="D2071" s="1" t="s">
        <v>6048</v>
      </c>
      <c r="E2071" s="1" t="s">
        <v>1677</v>
      </c>
      <c r="F2071" s="2">
        <v>12541.42</v>
      </c>
      <c r="G2071" s="1" t="s">
        <v>711</v>
      </c>
      <c r="H2071" s="1" t="s">
        <v>514</v>
      </c>
      <c r="I2071" s="1" t="s">
        <v>515</v>
      </c>
      <c r="J2071" s="1" t="s">
        <v>20689</v>
      </c>
      <c r="K2071" s="1" t="s">
        <v>18544</v>
      </c>
      <c r="L2071" t="e">
        <f>VLOOKUP(B2071,HIS退!B:F,5,FALSE)</f>
        <v>#N/A</v>
      </c>
      <c r="M2071">
        <f>VLOOKUP(J2071,银行退!A:F,6,FALSE)</f>
        <v>12541.42</v>
      </c>
      <c r="N2071" t="e">
        <f>VLOOKUP(J2071,银行退!A:J,10,FALSE)</f>
        <v>#N/A</v>
      </c>
      <c r="O2071" t="e">
        <f>VLOOKUP(J2071,银行退!A:K,11,FALSE)</f>
        <v>#N/A</v>
      </c>
    </row>
    <row r="2072" spans="1:15">
      <c r="A2072" s="1" t="s">
        <v>20690</v>
      </c>
      <c r="B2072" s="1" t="s">
        <v>20691</v>
      </c>
      <c r="C2072" s="1" t="s">
        <v>7952</v>
      </c>
      <c r="D2072" s="1" t="s">
        <v>1676</v>
      </c>
      <c r="E2072" s="1" t="s">
        <v>1677</v>
      </c>
      <c r="F2072" s="2">
        <v>19.89</v>
      </c>
      <c r="G2072" s="1" t="s">
        <v>711</v>
      </c>
      <c r="H2072" s="1" t="s">
        <v>514</v>
      </c>
      <c r="I2072" s="1" t="s">
        <v>515</v>
      </c>
      <c r="J2072" s="1" t="s">
        <v>20692</v>
      </c>
      <c r="K2072" s="1" t="s">
        <v>13592</v>
      </c>
      <c r="L2072" t="e">
        <f>VLOOKUP(B2072,HIS退!B:F,5,FALSE)</f>
        <v>#N/A</v>
      </c>
      <c r="M2072">
        <f>VLOOKUP(J2072,银行退!A:F,6,FALSE)</f>
        <v>19.89</v>
      </c>
      <c r="N2072" t="e">
        <f>VLOOKUP(J2072,银行退!A:J,10,FALSE)</f>
        <v>#N/A</v>
      </c>
      <c r="O2072" t="e">
        <f>VLOOKUP(J2072,银行退!A:K,11,FALSE)</f>
        <v>#N/A</v>
      </c>
    </row>
    <row r="2073" spans="1:15">
      <c r="A2073" s="1" t="s">
        <v>20693</v>
      </c>
      <c r="B2073" s="1" t="s">
        <v>20694</v>
      </c>
      <c r="C2073" s="1" t="s">
        <v>7954</v>
      </c>
      <c r="D2073" s="1" t="s">
        <v>6807</v>
      </c>
      <c r="E2073" s="1" t="s">
        <v>6808</v>
      </c>
      <c r="F2073" s="2">
        <v>10000</v>
      </c>
      <c r="G2073" s="1" t="s">
        <v>711</v>
      </c>
      <c r="H2073" s="1" t="s">
        <v>514</v>
      </c>
      <c r="I2073" s="1" t="s">
        <v>515</v>
      </c>
      <c r="J2073" s="1" t="s">
        <v>20695</v>
      </c>
      <c r="K2073" s="1" t="s">
        <v>20696</v>
      </c>
      <c r="L2073" t="e">
        <f>VLOOKUP(B2073,HIS退!B:F,5,FALSE)</f>
        <v>#N/A</v>
      </c>
      <c r="M2073">
        <f>VLOOKUP(J2073,银行退!A:F,6,FALSE)</f>
        <v>10000</v>
      </c>
      <c r="N2073" t="e">
        <f>VLOOKUP(J2073,银行退!A:J,10,FALSE)</f>
        <v>#N/A</v>
      </c>
      <c r="O2073" t="e">
        <f>VLOOKUP(J2073,银行退!A:K,11,FALSE)</f>
        <v>#N/A</v>
      </c>
    </row>
    <row r="2074" spans="1:15">
      <c r="A2074" s="1" t="s">
        <v>20697</v>
      </c>
      <c r="B2074" s="1" t="s">
        <v>20698</v>
      </c>
      <c r="C2074" s="1" t="s">
        <v>7956</v>
      </c>
      <c r="D2074" s="1" t="s">
        <v>7957</v>
      </c>
      <c r="E2074" s="1" t="s">
        <v>7958</v>
      </c>
      <c r="F2074" s="2">
        <v>1135.74</v>
      </c>
      <c r="G2074" s="1" t="s">
        <v>711</v>
      </c>
      <c r="H2074" s="1" t="s">
        <v>514</v>
      </c>
      <c r="I2074" s="1" t="s">
        <v>515</v>
      </c>
      <c r="J2074" s="1" t="s">
        <v>20699</v>
      </c>
      <c r="K2074" s="1" t="s">
        <v>20700</v>
      </c>
      <c r="L2074" t="e">
        <f>VLOOKUP(B2074,HIS退!B:F,5,FALSE)</f>
        <v>#N/A</v>
      </c>
      <c r="M2074">
        <f>VLOOKUP(J2074,银行退!A:F,6,FALSE)</f>
        <v>1135.74</v>
      </c>
      <c r="N2074" t="e">
        <f>VLOOKUP(J2074,银行退!A:J,10,FALSE)</f>
        <v>#N/A</v>
      </c>
      <c r="O2074" t="e">
        <f>VLOOKUP(J2074,银行退!A:K,11,FALSE)</f>
        <v>#N/A</v>
      </c>
    </row>
    <row r="2075" spans="1:15">
      <c r="A2075" s="1" t="s">
        <v>20701</v>
      </c>
      <c r="B2075" s="1" t="s">
        <v>20702</v>
      </c>
      <c r="C2075" s="1" t="s">
        <v>7960</v>
      </c>
      <c r="D2075" s="1" t="s">
        <v>7961</v>
      </c>
      <c r="E2075" s="1" t="s">
        <v>7962</v>
      </c>
      <c r="F2075" s="2">
        <v>217</v>
      </c>
      <c r="G2075" s="1" t="s">
        <v>711</v>
      </c>
      <c r="H2075" s="1" t="s">
        <v>514</v>
      </c>
      <c r="I2075" s="1" t="s">
        <v>515</v>
      </c>
      <c r="J2075" s="1" t="s">
        <v>20703</v>
      </c>
      <c r="K2075" s="1" t="s">
        <v>20704</v>
      </c>
      <c r="L2075" t="e">
        <f>VLOOKUP(B2075,HIS退!B:F,5,FALSE)</f>
        <v>#N/A</v>
      </c>
      <c r="M2075">
        <f>VLOOKUP(J2075,银行退!A:F,6,FALSE)</f>
        <v>217</v>
      </c>
      <c r="N2075" t="e">
        <f>VLOOKUP(J2075,银行退!A:J,10,FALSE)</f>
        <v>#N/A</v>
      </c>
      <c r="O2075" t="e">
        <f>VLOOKUP(J2075,银行退!A:K,11,FALSE)</f>
        <v>#N/A</v>
      </c>
    </row>
    <row r="2076" spans="1:15">
      <c r="A2076" s="1" t="s">
        <v>20705</v>
      </c>
      <c r="B2076" s="1" t="s">
        <v>20706</v>
      </c>
      <c r="C2076" s="1" t="s">
        <v>7964</v>
      </c>
      <c r="D2076" s="1" t="s">
        <v>185</v>
      </c>
      <c r="E2076" s="1" t="s">
        <v>186</v>
      </c>
      <c r="F2076" s="2">
        <v>3000</v>
      </c>
      <c r="G2076" s="1" t="s">
        <v>711</v>
      </c>
      <c r="H2076" s="1" t="s">
        <v>514</v>
      </c>
      <c r="I2076" s="1" t="s">
        <v>515</v>
      </c>
      <c r="J2076" s="1" t="s">
        <v>20707</v>
      </c>
      <c r="K2076" s="1" t="s">
        <v>538</v>
      </c>
      <c r="L2076" t="e">
        <f>VLOOKUP(B2076,HIS退!B:F,5,FALSE)</f>
        <v>#N/A</v>
      </c>
      <c r="M2076">
        <f>VLOOKUP(J2076,银行退!A:F,6,FALSE)</f>
        <v>3000</v>
      </c>
      <c r="N2076" t="e">
        <f>VLOOKUP(J2076,银行退!A:J,10,FALSE)</f>
        <v>#N/A</v>
      </c>
      <c r="O2076" t="e">
        <f>VLOOKUP(J2076,银行退!A:K,11,FALSE)</f>
        <v>#N/A</v>
      </c>
    </row>
    <row r="2077" spans="1:15">
      <c r="A2077" s="1" t="s">
        <v>20708</v>
      </c>
      <c r="B2077" s="1" t="s">
        <v>20709</v>
      </c>
      <c r="C2077" s="1" t="s">
        <v>7966</v>
      </c>
      <c r="D2077" s="1" t="s">
        <v>7967</v>
      </c>
      <c r="E2077" s="1" t="s">
        <v>7968</v>
      </c>
      <c r="F2077" s="2">
        <v>5485.26</v>
      </c>
      <c r="G2077" s="1" t="s">
        <v>711</v>
      </c>
      <c r="H2077" s="1" t="s">
        <v>514</v>
      </c>
      <c r="I2077" s="1" t="s">
        <v>515</v>
      </c>
      <c r="J2077" s="1" t="s">
        <v>20710</v>
      </c>
      <c r="K2077" s="1" t="s">
        <v>19652</v>
      </c>
      <c r="L2077" t="e">
        <f>VLOOKUP(B2077,HIS退!B:F,5,FALSE)</f>
        <v>#N/A</v>
      </c>
      <c r="M2077">
        <f>VLOOKUP(J2077,银行退!A:F,6,FALSE)</f>
        <v>5485.26</v>
      </c>
      <c r="N2077" t="e">
        <f>VLOOKUP(J2077,银行退!A:J,10,FALSE)</f>
        <v>#N/A</v>
      </c>
      <c r="O2077" t="e">
        <f>VLOOKUP(J2077,银行退!A:K,11,FALSE)</f>
        <v>#N/A</v>
      </c>
    </row>
    <row r="2078" spans="1:15">
      <c r="A2078" s="1" t="s">
        <v>20711</v>
      </c>
      <c r="B2078" s="1" t="s">
        <v>20712</v>
      </c>
      <c r="C2078" s="1" t="s">
        <v>7970</v>
      </c>
      <c r="D2078" s="1" t="s">
        <v>7971</v>
      </c>
      <c r="E2078" s="1" t="s">
        <v>7972</v>
      </c>
      <c r="F2078" s="2">
        <v>10396.4</v>
      </c>
      <c r="G2078" s="1" t="s">
        <v>711</v>
      </c>
      <c r="H2078" s="1" t="s">
        <v>514</v>
      </c>
      <c r="I2078" s="1" t="s">
        <v>515</v>
      </c>
      <c r="J2078" s="1" t="s">
        <v>20713</v>
      </c>
      <c r="K2078" s="1" t="s">
        <v>20714</v>
      </c>
      <c r="L2078" t="e">
        <f>VLOOKUP(B2078,HIS退!B:F,5,FALSE)</f>
        <v>#N/A</v>
      </c>
      <c r="M2078">
        <f>VLOOKUP(J2078,银行退!A:F,6,FALSE)</f>
        <v>10396.4</v>
      </c>
      <c r="N2078" t="e">
        <f>VLOOKUP(J2078,银行退!A:J,10,FALSE)</f>
        <v>#N/A</v>
      </c>
      <c r="O2078" t="e">
        <f>VLOOKUP(J2078,银行退!A:K,11,FALSE)</f>
        <v>#N/A</v>
      </c>
    </row>
    <row r="2079" spans="1:15">
      <c r="A2079" s="1" t="s">
        <v>20715</v>
      </c>
      <c r="B2079" s="1" t="s">
        <v>20716</v>
      </c>
      <c r="C2079" s="1" t="s">
        <v>7974</v>
      </c>
      <c r="D2079" s="1" t="s">
        <v>7975</v>
      </c>
      <c r="E2079" s="1" t="s">
        <v>7976</v>
      </c>
      <c r="F2079" s="2">
        <v>870.84</v>
      </c>
      <c r="G2079" s="1" t="s">
        <v>711</v>
      </c>
      <c r="H2079" s="1" t="s">
        <v>514</v>
      </c>
      <c r="I2079" s="1" t="s">
        <v>515</v>
      </c>
      <c r="J2079" s="1" t="s">
        <v>27462</v>
      </c>
      <c r="K2079" s="1" t="s">
        <v>20714</v>
      </c>
      <c r="L2079" t="e">
        <f>VLOOKUP(B2079,HIS退!B:F,5,FALSE)</f>
        <v>#N/A</v>
      </c>
      <c r="M2079">
        <f>VLOOKUP(J2079,银行退!A:F,6,FALSE)</f>
        <v>870.84</v>
      </c>
      <c r="N2079" t="e">
        <f>VLOOKUP(J2079,银行退!A:J,10,FALSE)</f>
        <v>#N/A</v>
      </c>
      <c r="O2079" t="str">
        <f>VLOOKUP(J2079,银行退!A:K,11,FALSE)</f>
        <v>20170814</v>
      </c>
    </row>
    <row r="2080" spans="1:15">
      <c r="A2080" s="1" t="s">
        <v>20718</v>
      </c>
      <c r="B2080" s="1" t="s">
        <v>20719</v>
      </c>
      <c r="C2080" s="1" t="s">
        <v>7978</v>
      </c>
      <c r="D2080" s="1" t="s">
        <v>7979</v>
      </c>
      <c r="E2080" s="1" t="s">
        <v>7980</v>
      </c>
      <c r="F2080" s="2">
        <v>264.62</v>
      </c>
      <c r="G2080" s="1" t="s">
        <v>711</v>
      </c>
      <c r="H2080" s="1" t="s">
        <v>514</v>
      </c>
      <c r="I2080" s="1" t="s">
        <v>515</v>
      </c>
      <c r="J2080" s="1" t="s">
        <v>27463</v>
      </c>
      <c r="K2080" s="1" t="s">
        <v>20721</v>
      </c>
      <c r="L2080" t="e">
        <f>VLOOKUP(B2080,HIS退!B:F,5,FALSE)</f>
        <v>#N/A</v>
      </c>
      <c r="M2080">
        <f>VLOOKUP(J2080,银行退!A:F,6,FALSE)</f>
        <v>264.62</v>
      </c>
      <c r="N2080" t="e">
        <f>VLOOKUP(J2080,银行退!A:J,10,FALSE)</f>
        <v>#N/A</v>
      </c>
      <c r="O2080" t="str">
        <f>VLOOKUP(J2080,银行退!A:K,11,FALSE)</f>
        <v>20170815</v>
      </c>
    </row>
    <row r="2081" spans="1:15">
      <c r="A2081" s="1" t="s">
        <v>20722</v>
      </c>
      <c r="B2081" s="1" t="s">
        <v>20723</v>
      </c>
      <c r="C2081" s="1" t="s">
        <v>7982</v>
      </c>
      <c r="D2081" s="1" t="s">
        <v>7983</v>
      </c>
      <c r="E2081" s="1" t="s">
        <v>7984</v>
      </c>
      <c r="F2081" s="2">
        <v>2900</v>
      </c>
      <c r="G2081" s="1" t="s">
        <v>711</v>
      </c>
      <c r="H2081" s="1" t="s">
        <v>514</v>
      </c>
      <c r="I2081" s="1" t="s">
        <v>515</v>
      </c>
      <c r="J2081" s="1" t="s">
        <v>20724</v>
      </c>
      <c r="K2081" s="1" t="s">
        <v>20725</v>
      </c>
      <c r="L2081" t="e">
        <f>VLOOKUP(B2081,HIS退!B:F,5,FALSE)</f>
        <v>#N/A</v>
      </c>
      <c r="M2081">
        <f>VLOOKUP(J2081,银行退!A:F,6,FALSE)</f>
        <v>2900</v>
      </c>
      <c r="N2081" t="e">
        <f>VLOOKUP(J2081,银行退!A:J,10,FALSE)</f>
        <v>#N/A</v>
      </c>
      <c r="O2081" t="e">
        <f>VLOOKUP(J2081,银行退!A:K,11,FALSE)</f>
        <v>#N/A</v>
      </c>
    </row>
    <row r="2082" spans="1:15">
      <c r="A2082" s="1" t="s">
        <v>20726</v>
      </c>
      <c r="B2082" s="1" t="s">
        <v>20727</v>
      </c>
      <c r="C2082" s="1" t="s">
        <v>7986</v>
      </c>
      <c r="D2082" s="1" t="s">
        <v>7987</v>
      </c>
      <c r="E2082" s="1" t="s">
        <v>329</v>
      </c>
      <c r="F2082" s="2">
        <v>267.36</v>
      </c>
      <c r="G2082" s="1" t="s">
        <v>711</v>
      </c>
      <c r="H2082" s="1" t="s">
        <v>514</v>
      </c>
      <c r="I2082" s="1" t="s">
        <v>515</v>
      </c>
      <c r="J2082" s="1" t="s">
        <v>20728</v>
      </c>
      <c r="K2082" s="1" t="s">
        <v>20729</v>
      </c>
      <c r="L2082" t="e">
        <f>VLOOKUP(B2082,HIS退!B:F,5,FALSE)</f>
        <v>#N/A</v>
      </c>
      <c r="M2082">
        <f>VLOOKUP(J2082,银行退!A:F,6,FALSE)</f>
        <v>267.36</v>
      </c>
      <c r="N2082" t="e">
        <f>VLOOKUP(J2082,银行退!A:J,10,FALSE)</f>
        <v>#N/A</v>
      </c>
      <c r="O2082" t="e">
        <f>VLOOKUP(J2082,银行退!A:K,11,FALSE)</f>
        <v>#N/A</v>
      </c>
    </row>
    <row r="2083" spans="1:15">
      <c r="A2083" s="1" t="s">
        <v>20730</v>
      </c>
      <c r="B2083" s="1" t="s">
        <v>20731</v>
      </c>
      <c r="C2083" s="1" t="s">
        <v>7989</v>
      </c>
      <c r="D2083" s="1" t="s">
        <v>7990</v>
      </c>
      <c r="E2083" s="1" t="s">
        <v>7991</v>
      </c>
      <c r="F2083" s="2">
        <v>26</v>
      </c>
      <c r="G2083" s="1" t="s">
        <v>711</v>
      </c>
      <c r="H2083" s="1" t="s">
        <v>514</v>
      </c>
      <c r="I2083" s="1" t="s">
        <v>515</v>
      </c>
      <c r="J2083" s="1" t="s">
        <v>20732</v>
      </c>
      <c r="K2083" s="1" t="s">
        <v>20733</v>
      </c>
      <c r="L2083" t="e">
        <f>VLOOKUP(B2083,HIS退!B:F,5,FALSE)</f>
        <v>#N/A</v>
      </c>
      <c r="M2083">
        <f>VLOOKUP(J2083,银行退!A:F,6,FALSE)</f>
        <v>26</v>
      </c>
      <c r="N2083" t="e">
        <f>VLOOKUP(J2083,银行退!A:J,10,FALSE)</f>
        <v>#N/A</v>
      </c>
      <c r="O2083" t="e">
        <f>VLOOKUP(J2083,银行退!A:K,11,FALSE)</f>
        <v>#N/A</v>
      </c>
    </row>
    <row r="2084" spans="1:15">
      <c r="A2084" s="1" t="s">
        <v>20734</v>
      </c>
      <c r="B2084" s="1" t="s">
        <v>20735</v>
      </c>
      <c r="C2084" s="1" t="s">
        <v>7993</v>
      </c>
      <c r="D2084" s="1" t="s">
        <v>7994</v>
      </c>
      <c r="E2084" s="1" t="s">
        <v>7995</v>
      </c>
      <c r="F2084" s="2">
        <v>864</v>
      </c>
      <c r="G2084" s="1" t="s">
        <v>711</v>
      </c>
      <c r="H2084" s="1" t="s">
        <v>514</v>
      </c>
      <c r="I2084" s="1" t="s">
        <v>515</v>
      </c>
      <c r="J2084" s="1" t="s">
        <v>20736</v>
      </c>
      <c r="K2084" s="1" t="s">
        <v>20737</v>
      </c>
      <c r="L2084" t="e">
        <f>VLOOKUP(B2084,HIS退!B:F,5,FALSE)</f>
        <v>#N/A</v>
      </c>
      <c r="M2084">
        <f>VLOOKUP(J2084,银行退!A:F,6,FALSE)</f>
        <v>864</v>
      </c>
      <c r="N2084" t="e">
        <f>VLOOKUP(J2084,银行退!A:J,10,FALSE)</f>
        <v>#N/A</v>
      </c>
      <c r="O2084" t="e">
        <f>VLOOKUP(J2084,银行退!A:K,11,FALSE)</f>
        <v>#N/A</v>
      </c>
    </row>
    <row r="2085" spans="1:15">
      <c r="A2085" s="1" t="s">
        <v>20738</v>
      </c>
      <c r="B2085" s="1" t="s">
        <v>20739</v>
      </c>
      <c r="C2085" s="1" t="s">
        <v>7997</v>
      </c>
      <c r="D2085" s="1" t="s">
        <v>7998</v>
      </c>
      <c r="E2085" s="1" t="s">
        <v>324</v>
      </c>
      <c r="F2085" s="2">
        <v>361</v>
      </c>
      <c r="G2085" s="1" t="s">
        <v>711</v>
      </c>
      <c r="H2085" s="1" t="s">
        <v>514</v>
      </c>
      <c r="I2085" s="1" t="s">
        <v>515</v>
      </c>
      <c r="J2085" s="1" t="s">
        <v>20740</v>
      </c>
      <c r="K2085" s="1" t="s">
        <v>20741</v>
      </c>
      <c r="L2085" t="e">
        <f>VLOOKUP(B2085,HIS退!B:F,5,FALSE)</f>
        <v>#N/A</v>
      </c>
      <c r="M2085">
        <f>VLOOKUP(J2085,银行退!A:F,6,FALSE)</f>
        <v>361</v>
      </c>
      <c r="N2085" t="e">
        <f>VLOOKUP(J2085,银行退!A:J,10,FALSE)</f>
        <v>#N/A</v>
      </c>
      <c r="O2085" t="e">
        <f>VLOOKUP(J2085,银行退!A:K,11,FALSE)</f>
        <v>#N/A</v>
      </c>
    </row>
    <row r="2086" spans="1:15">
      <c r="A2086" s="1" t="s">
        <v>20742</v>
      </c>
      <c r="B2086" s="1" t="s">
        <v>20743</v>
      </c>
      <c r="C2086" s="1" t="s">
        <v>8000</v>
      </c>
      <c r="D2086" s="1" t="s">
        <v>8001</v>
      </c>
      <c r="E2086" s="1" t="s">
        <v>988</v>
      </c>
      <c r="F2086" s="2">
        <v>129.43</v>
      </c>
      <c r="G2086" s="1" t="s">
        <v>711</v>
      </c>
      <c r="H2086" s="1" t="s">
        <v>514</v>
      </c>
      <c r="I2086" s="1" t="s">
        <v>515</v>
      </c>
      <c r="J2086" s="1" t="s">
        <v>20744</v>
      </c>
      <c r="K2086" s="1" t="s">
        <v>20745</v>
      </c>
      <c r="L2086" t="e">
        <f>VLOOKUP(B2086,HIS退!B:F,5,FALSE)</f>
        <v>#N/A</v>
      </c>
      <c r="M2086">
        <f>VLOOKUP(J2086,银行退!A:F,6,FALSE)</f>
        <v>129.43</v>
      </c>
      <c r="N2086" t="e">
        <f>VLOOKUP(J2086,银行退!A:J,10,FALSE)</f>
        <v>#N/A</v>
      </c>
      <c r="O2086" t="e">
        <f>VLOOKUP(J2086,银行退!A:K,11,FALSE)</f>
        <v>#N/A</v>
      </c>
    </row>
    <row r="2087" spans="1:15">
      <c r="A2087" s="1" t="s">
        <v>20746</v>
      </c>
      <c r="B2087" s="1" t="s">
        <v>20747</v>
      </c>
      <c r="C2087" s="1" t="s">
        <v>20748</v>
      </c>
      <c r="D2087" s="1" t="s">
        <v>8003</v>
      </c>
      <c r="E2087" s="1" t="s">
        <v>8004</v>
      </c>
      <c r="F2087" s="2">
        <v>1000</v>
      </c>
      <c r="G2087" s="1" t="s">
        <v>711</v>
      </c>
      <c r="H2087" s="1" t="s">
        <v>548</v>
      </c>
      <c r="I2087" s="1" t="s">
        <v>122</v>
      </c>
      <c r="J2087" s="1" t="s">
        <v>20749</v>
      </c>
      <c r="K2087" s="1" t="s">
        <v>20750</v>
      </c>
      <c r="L2087" t="e">
        <f>VLOOKUP(B2087,HIS退!B:F,5,FALSE)</f>
        <v>#N/A</v>
      </c>
      <c r="M2087" t="e">
        <f>VLOOKUP(J2087,银行退!A:F,6,FALSE)</f>
        <v>#N/A</v>
      </c>
      <c r="N2087" t="e">
        <f>VLOOKUP(J2087,银行退!A:J,10,FALSE)</f>
        <v>#N/A</v>
      </c>
      <c r="O2087" t="e">
        <f>VLOOKUP(J2087,银行退!A:K,11,FALSE)</f>
        <v>#N/A</v>
      </c>
    </row>
    <row r="2088" spans="1:15">
      <c r="A2088" s="1" t="s">
        <v>20751</v>
      </c>
      <c r="B2088" s="1" t="s">
        <v>20752</v>
      </c>
      <c r="C2088" s="1" t="s">
        <v>8006</v>
      </c>
      <c r="D2088" s="1" t="s">
        <v>8007</v>
      </c>
      <c r="E2088" s="1" t="s">
        <v>8008</v>
      </c>
      <c r="F2088" s="2">
        <v>6000</v>
      </c>
      <c r="G2088" s="1" t="s">
        <v>711</v>
      </c>
      <c r="H2088" s="1" t="s">
        <v>514</v>
      </c>
      <c r="I2088" s="1" t="s">
        <v>515</v>
      </c>
      <c r="J2088" s="1" t="s">
        <v>20753</v>
      </c>
      <c r="K2088" s="1" t="s">
        <v>20754</v>
      </c>
      <c r="L2088" t="e">
        <f>VLOOKUP(B2088,HIS退!B:F,5,FALSE)</f>
        <v>#N/A</v>
      </c>
      <c r="M2088">
        <f>VLOOKUP(J2088,银行退!A:F,6,FALSE)</f>
        <v>6000</v>
      </c>
      <c r="N2088" t="e">
        <f>VLOOKUP(J2088,银行退!A:J,10,FALSE)</f>
        <v>#N/A</v>
      </c>
      <c r="O2088" t="e">
        <f>VLOOKUP(J2088,银行退!A:K,11,FALSE)</f>
        <v>#N/A</v>
      </c>
    </row>
    <row r="2089" spans="1:15">
      <c r="A2089" s="1" t="s">
        <v>20755</v>
      </c>
      <c r="B2089" s="1" t="s">
        <v>20756</v>
      </c>
      <c r="C2089" s="1" t="s">
        <v>8010</v>
      </c>
      <c r="D2089" s="1" t="s">
        <v>8011</v>
      </c>
      <c r="E2089" s="1" t="s">
        <v>8012</v>
      </c>
      <c r="F2089" s="2">
        <v>550</v>
      </c>
      <c r="G2089" s="1" t="s">
        <v>711</v>
      </c>
      <c r="H2089" s="1" t="s">
        <v>514</v>
      </c>
      <c r="I2089" s="1" t="s">
        <v>515</v>
      </c>
      <c r="J2089" s="1" t="s">
        <v>20757</v>
      </c>
      <c r="K2089" s="1" t="s">
        <v>20758</v>
      </c>
      <c r="L2089" t="e">
        <f>VLOOKUP(B2089,HIS退!B:F,5,FALSE)</f>
        <v>#N/A</v>
      </c>
      <c r="M2089">
        <f>VLOOKUP(J2089,银行退!A:F,6,FALSE)</f>
        <v>550</v>
      </c>
      <c r="N2089" t="e">
        <f>VLOOKUP(J2089,银行退!A:J,10,FALSE)</f>
        <v>#N/A</v>
      </c>
      <c r="O2089" t="e">
        <f>VLOOKUP(J2089,银行退!A:K,11,FALSE)</f>
        <v>#N/A</v>
      </c>
    </row>
    <row r="2090" spans="1:15">
      <c r="A2090" s="1" t="s">
        <v>20759</v>
      </c>
      <c r="B2090" s="1" t="s">
        <v>20760</v>
      </c>
      <c r="C2090" s="1" t="s">
        <v>8014</v>
      </c>
      <c r="D2090" s="1" t="s">
        <v>8015</v>
      </c>
      <c r="E2090" s="1" t="s">
        <v>349</v>
      </c>
      <c r="F2090" s="2">
        <v>7993.75</v>
      </c>
      <c r="G2090" s="1" t="s">
        <v>711</v>
      </c>
      <c r="H2090" s="1" t="s">
        <v>514</v>
      </c>
      <c r="I2090" s="1" t="s">
        <v>515</v>
      </c>
      <c r="J2090" s="1" t="s">
        <v>20761</v>
      </c>
      <c r="K2090" s="1" t="s">
        <v>610</v>
      </c>
      <c r="L2090" t="e">
        <f>VLOOKUP(B2090,HIS退!B:F,5,FALSE)</f>
        <v>#N/A</v>
      </c>
      <c r="M2090">
        <f>VLOOKUP(J2090,银行退!A:F,6,FALSE)</f>
        <v>7993.75</v>
      </c>
      <c r="N2090" t="e">
        <f>VLOOKUP(J2090,银行退!A:J,10,FALSE)</f>
        <v>#N/A</v>
      </c>
      <c r="O2090" t="e">
        <f>VLOOKUP(J2090,银行退!A:K,11,FALSE)</f>
        <v>#N/A</v>
      </c>
    </row>
    <row r="2091" spans="1:15">
      <c r="A2091" s="1" t="s">
        <v>20762</v>
      </c>
      <c r="B2091" s="1" t="s">
        <v>20763</v>
      </c>
      <c r="C2091" s="1" t="s">
        <v>8017</v>
      </c>
      <c r="D2091" s="1" t="s">
        <v>8018</v>
      </c>
      <c r="E2091" s="1" t="s">
        <v>8019</v>
      </c>
      <c r="F2091" s="2">
        <v>1392</v>
      </c>
      <c r="G2091" s="1" t="s">
        <v>711</v>
      </c>
      <c r="H2091" s="1" t="s">
        <v>514</v>
      </c>
      <c r="I2091" s="1" t="s">
        <v>515</v>
      </c>
      <c r="J2091" s="1" t="s">
        <v>20764</v>
      </c>
      <c r="K2091" s="1" t="s">
        <v>20765</v>
      </c>
      <c r="L2091" t="e">
        <f>VLOOKUP(B2091,HIS退!B:F,5,FALSE)</f>
        <v>#N/A</v>
      </c>
      <c r="M2091">
        <f>VLOOKUP(J2091,银行退!A:F,6,FALSE)</f>
        <v>1392</v>
      </c>
      <c r="N2091" t="e">
        <f>VLOOKUP(J2091,银行退!A:J,10,FALSE)</f>
        <v>#N/A</v>
      </c>
      <c r="O2091" t="e">
        <f>VLOOKUP(J2091,银行退!A:K,11,FALSE)</f>
        <v>#N/A</v>
      </c>
    </row>
    <row r="2092" spans="1:15">
      <c r="A2092" s="1" t="s">
        <v>20766</v>
      </c>
      <c r="B2092" s="1" t="s">
        <v>20767</v>
      </c>
      <c r="C2092" s="1" t="s">
        <v>8021</v>
      </c>
      <c r="D2092" s="1" t="s">
        <v>8022</v>
      </c>
      <c r="E2092" s="1" t="s">
        <v>8023</v>
      </c>
      <c r="F2092" s="2">
        <v>1002.5</v>
      </c>
      <c r="G2092" s="1" t="s">
        <v>711</v>
      </c>
      <c r="H2092" s="1" t="s">
        <v>514</v>
      </c>
      <c r="I2092" s="1" t="s">
        <v>515</v>
      </c>
      <c r="J2092" s="1" t="s">
        <v>20768</v>
      </c>
      <c r="K2092" s="1" t="s">
        <v>20769</v>
      </c>
      <c r="L2092" t="e">
        <f>VLOOKUP(B2092,HIS退!B:F,5,FALSE)</f>
        <v>#N/A</v>
      </c>
      <c r="M2092">
        <f>VLOOKUP(J2092,银行退!A:F,6,FALSE)</f>
        <v>1002.5</v>
      </c>
      <c r="N2092" t="e">
        <f>VLOOKUP(J2092,银行退!A:J,10,FALSE)</f>
        <v>#N/A</v>
      </c>
      <c r="O2092" t="e">
        <f>VLOOKUP(J2092,银行退!A:K,11,FALSE)</f>
        <v>#N/A</v>
      </c>
    </row>
    <row r="2093" spans="1:15">
      <c r="A2093" s="1" t="s">
        <v>20770</v>
      </c>
      <c r="B2093" s="1" t="s">
        <v>20771</v>
      </c>
      <c r="C2093" s="1" t="s">
        <v>8025</v>
      </c>
      <c r="D2093" s="1" t="s">
        <v>8026</v>
      </c>
      <c r="E2093" s="1" t="s">
        <v>8027</v>
      </c>
      <c r="F2093" s="2">
        <v>20</v>
      </c>
      <c r="G2093" s="1" t="s">
        <v>711</v>
      </c>
      <c r="H2093" s="1" t="s">
        <v>514</v>
      </c>
      <c r="I2093" s="1" t="s">
        <v>515</v>
      </c>
      <c r="J2093" s="1" t="s">
        <v>20772</v>
      </c>
      <c r="K2093" s="1" t="s">
        <v>20773</v>
      </c>
      <c r="L2093" t="e">
        <f>VLOOKUP(B2093,HIS退!B:F,5,FALSE)</f>
        <v>#N/A</v>
      </c>
      <c r="M2093">
        <f>VLOOKUP(J2093,银行退!A:F,6,FALSE)</f>
        <v>20</v>
      </c>
      <c r="N2093" t="e">
        <f>VLOOKUP(J2093,银行退!A:J,10,FALSE)</f>
        <v>#N/A</v>
      </c>
      <c r="O2093" t="e">
        <f>VLOOKUP(J2093,银行退!A:K,11,FALSE)</f>
        <v>#N/A</v>
      </c>
    </row>
    <row r="2094" spans="1:15">
      <c r="A2094" s="1" t="s">
        <v>20774</v>
      </c>
      <c r="B2094" s="1" t="s">
        <v>20775</v>
      </c>
      <c r="C2094" s="1" t="s">
        <v>8029</v>
      </c>
      <c r="D2094" s="1" t="s">
        <v>5228</v>
      </c>
      <c r="E2094" s="1" t="s">
        <v>5229</v>
      </c>
      <c r="F2094" s="2">
        <v>489</v>
      </c>
      <c r="G2094" s="1" t="s">
        <v>711</v>
      </c>
      <c r="H2094" s="1" t="s">
        <v>514</v>
      </c>
      <c r="I2094" s="1" t="s">
        <v>515</v>
      </c>
      <c r="J2094" s="1" t="s">
        <v>20776</v>
      </c>
      <c r="K2094" s="1" t="s">
        <v>17598</v>
      </c>
      <c r="L2094" t="e">
        <f>VLOOKUP(B2094,HIS退!B:F,5,FALSE)</f>
        <v>#N/A</v>
      </c>
      <c r="M2094">
        <f>VLOOKUP(J2094,银行退!A:F,6,FALSE)</f>
        <v>489</v>
      </c>
      <c r="N2094" t="e">
        <f>VLOOKUP(J2094,银行退!A:J,10,FALSE)</f>
        <v>#N/A</v>
      </c>
      <c r="O2094" t="e">
        <f>VLOOKUP(J2094,银行退!A:K,11,FALSE)</f>
        <v>#N/A</v>
      </c>
    </row>
    <row r="2095" spans="1:15">
      <c r="A2095" s="1" t="s">
        <v>20777</v>
      </c>
      <c r="B2095" s="1" t="s">
        <v>20778</v>
      </c>
      <c r="C2095" s="1" t="s">
        <v>8031</v>
      </c>
      <c r="D2095" s="1" t="s">
        <v>8032</v>
      </c>
      <c r="E2095" s="1" t="s">
        <v>8033</v>
      </c>
      <c r="F2095" s="2">
        <v>680.72</v>
      </c>
      <c r="G2095" s="1" t="s">
        <v>711</v>
      </c>
      <c r="H2095" s="1" t="s">
        <v>514</v>
      </c>
      <c r="I2095" s="1" t="s">
        <v>515</v>
      </c>
      <c r="J2095" s="1" t="s">
        <v>27464</v>
      </c>
      <c r="K2095" s="1" t="s">
        <v>20780</v>
      </c>
      <c r="L2095" t="e">
        <f>VLOOKUP(B2095,HIS退!B:F,5,FALSE)</f>
        <v>#N/A</v>
      </c>
      <c r="M2095">
        <f>VLOOKUP(J2095,银行退!A:F,6,FALSE)</f>
        <v>680.72</v>
      </c>
      <c r="N2095" t="e">
        <f>VLOOKUP(J2095,银行退!A:J,10,FALSE)</f>
        <v>#N/A</v>
      </c>
      <c r="O2095" t="str">
        <f>VLOOKUP(J2095,银行退!A:K,11,FALSE)</f>
        <v>20170814</v>
      </c>
    </row>
    <row r="2096" spans="1:15">
      <c r="A2096" s="1" t="s">
        <v>20781</v>
      </c>
      <c r="B2096" s="1" t="s">
        <v>20782</v>
      </c>
      <c r="C2096" s="1" t="s">
        <v>8035</v>
      </c>
      <c r="D2096" s="1" t="s">
        <v>8036</v>
      </c>
      <c r="E2096" s="1" t="s">
        <v>8037</v>
      </c>
      <c r="F2096" s="2">
        <v>20</v>
      </c>
      <c r="G2096" s="1" t="s">
        <v>711</v>
      </c>
      <c r="H2096" s="1" t="s">
        <v>514</v>
      </c>
      <c r="I2096" s="1" t="s">
        <v>515</v>
      </c>
      <c r="J2096" s="1" t="s">
        <v>20783</v>
      </c>
      <c r="K2096" s="1" t="s">
        <v>20784</v>
      </c>
      <c r="L2096" t="e">
        <f>VLOOKUP(B2096,HIS退!B:F,5,FALSE)</f>
        <v>#N/A</v>
      </c>
      <c r="M2096">
        <f>VLOOKUP(J2096,银行退!A:F,6,FALSE)</f>
        <v>20</v>
      </c>
      <c r="N2096" t="e">
        <f>VLOOKUP(J2096,银行退!A:J,10,FALSE)</f>
        <v>#N/A</v>
      </c>
      <c r="O2096" t="e">
        <f>VLOOKUP(J2096,银行退!A:K,11,FALSE)</f>
        <v>#N/A</v>
      </c>
    </row>
    <row r="2097" spans="1:15">
      <c r="A2097" s="1" t="s">
        <v>20785</v>
      </c>
      <c r="B2097" s="1" t="s">
        <v>20786</v>
      </c>
      <c r="C2097" s="1" t="s">
        <v>8039</v>
      </c>
      <c r="D2097" s="1" t="s">
        <v>8040</v>
      </c>
      <c r="E2097" s="1" t="s">
        <v>8041</v>
      </c>
      <c r="F2097" s="2">
        <v>498</v>
      </c>
      <c r="G2097" s="1" t="s">
        <v>711</v>
      </c>
      <c r="H2097" s="1" t="s">
        <v>514</v>
      </c>
      <c r="I2097" s="1" t="s">
        <v>515</v>
      </c>
      <c r="J2097" s="1" t="s">
        <v>20787</v>
      </c>
      <c r="K2097" s="1" t="s">
        <v>20788</v>
      </c>
      <c r="L2097" t="e">
        <f>VLOOKUP(B2097,HIS退!B:F,5,FALSE)</f>
        <v>#N/A</v>
      </c>
      <c r="M2097">
        <f>VLOOKUP(J2097,银行退!A:F,6,FALSE)</f>
        <v>498</v>
      </c>
      <c r="N2097" t="e">
        <f>VLOOKUP(J2097,银行退!A:J,10,FALSE)</f>
        <v>#N/A</v>
      </c>
      <c r="O2097" t="e">
        <f>VLOOKUP(J2097,银行退!A:K,11,FALSE)</f>
        <v>#N/A</v>
      </c>
    </row>
    <row r="2098" spans="1:15">
      <c r="A2098" s="1" t="s">
        <v>20789</v>
      </c>
      <c r="B2098" s="1" t="s">
        <v>20790</v>
      </c>
      <c r="C2098" s="1" t="s">
        <v>20791</v>
      </c>
      <c r="D2098" s="1" t="s">
        <v>8043</v>
      </c>
      <c r="E2098" s="1" t="s">
        <v>8044</v>
      </c>
      <c r="F2098" s="2">
        <v>568.84</v>
      </c>
      <c r="G2098" s="1" t="s">
        <v>711</v>
      </c>
      <c r="H2098" s="1" t="s">
        <v>517</v>
      </c>
      <c r="I2098" s="1" t="s">
        <v>122</v>
      </c>
      <c r="J2098" s="1" t="s">
        <v>20792</v>
      </c>
      <c r="K2098" s="1" t="s">
        <v>20793</v>
      </c>
      <c r="L2098" t="e">
        <f>VLOOKUP(B2098,HIS退!B:F,5,FALSE)</f>
        <v>#N/A</v>
      </c>
      <c r="M2098">
        <f>VLOOKUP(J2098,银行退!A:F,6,FALSE)</f>
        <v>568.84</v>
      </c>
      <c r="N2098" t="e">
        <f>VLOOKUP(J2098,银行退!A:J,10,FALSE)</f>
        <v>#N/A</v>
      </c>
      <c r="O2098" t="str">
        <f>VLOOKUP(J2098,银行退!A:K,11,FALSE)</f>
        <v>20170814</v>
      </c>
    </row>
    <row r="2099" spans="1:15">
      <c r="A2099" s="1" t="s">
        <v>20794</v>
      </c>
      <c r="B2099" s="1" t="s">
        <v>20795</v>
      </c>
      <c r="C2099" s="1" t="s">
        <v>8046</v>
      </c>
      <c r="D2099" s="1" t="s">
        <v>8047</v>
      </c>
      <c r="E2099" s="1" t="s">
        <v>8048</v>
      </c>
      <c r="F2099" s="2">
        <v>500</v>
      </c>
      <c r="G2099" s="1" t="s">
        <v>711</v>
      </c>
      <c r="H2099" s="1" t="s">
        <v>514</v>
      </c>
      <c r="I2099" s="1" t="s">
        <v>515</v>
      </c>
      <c r="J2099" s="1" t="s">
        <v>20796</v>
      </c>
      <c r="K2099" s="1" t="s">
        <v>20797</v>
      </c>
      <c r="L2099" t="e">
        <f>VLOOKUP(B2099,HIS退!B:F,5,FALSE)</f>
        <v>#N/A</v>
      </c>
      <c r="M2099">
        <f>VLOOKUP(J2099,银行退!A:F,6,FALSE)</f>
        <v>500</v>
      </c>
      <c r="N2099" t="e">
        <f>VLOOKUP(J2099,银行退!A:J,10,FALSE)</f>
        <v>#N/A</v>
      </c>
      <c r="O2099" t="e">
        <f>VLOOKUP(J2099,银行退!A:K,11,FALSE)</f>
        <v>#N/A</v>
      </c>
    </row>
    <row r="2100" spans="1:15">
      <c r="A2100" s="1" t="s">
        <v>20798</v>
      </c>
      <c r="B2100" s="1" t="s">
        <v>20799</v>
      </c>
      <c r="C2100" s="1" t="s">
        <v>8050</v>
      </c>
      <c r="D2100" s="1" t="s">
        <v>8051</v>
      </c>
      <c r="E2100" s="1" t="s">
        <v>8052</v>
      </c>
      <c r="F2100" s="2">
        <v>20</v>
      </c>
      <c r="G2100" s="1" t="s">
        <v>711</v>
      </c>
      <c r="H2100" s="1" t="s">
        <v>514</v>
      </c>
      <c r="I2100" s="1" t="s">
        <v>515</v>
      </c>
      <c r="J2100" s="1" t="s">
        <v>20800</v>
      </c>
      <c r="K2100" s="1" t="s">
        <v>20801</v>
      </c>
      <c r="L2100" t="e">
        <f>VLOOKUP(B2100,HIS退!B:F,5,FALSE)</f>
        <v>#N/A</v>
      </c>
      <c r="M2100">
        <f>VLOOKUP(J2100,银行退!A:F,6,FALSE)</f>
        <v>20</v>
      </c>
      <c r="N2100" t="e">
        <f>VLOOKUP(J2100,银行退!A:J,10,FALSE)</f>
        <v>#N/A</v>
      </c>
      <c r="O2100" t="e">
        <f>VLOOKUP(J2100,银行退!A:K,11,FALSE)</f>
        <v>#N/A</v>
      </c>
    </row>
    <row r="2101" spans="1:15">
      <c r="A2101" s="1" t="s">
        <v>20802</v>
      </c>
      <c r="B2101" s="1" t="s">
        <v>20803</v>
      </c>
      <c r="C2101" s="1" t="s">
        <v>8054</v>
      </c>
      <c r="D2101" s="1" t="s">
        <v>8055</v>
      </c>
      <c r="E2101" s="1" t="s">
        <v>2614</v>
      </c>
      <c r="F2101" s="2">
        <v>1391</v>
      </c>
      <c r="G2101" s="1" t="s">
        <v>711</v>
      </c>
      <c r="H2101" s="1" t="s">
        <v>514</v>
      </c>
      <c r="I2101" s="1" t="s">
        <v>515</v>
      </c>
      <c r="J2101" s="1" t="s">
        <v>20804</v>
      </c>
      <c r="K2101" s="1" t="s">
        <v>20805</v>
      </c>
      <c r="L2101" t="e">
        <f>VLOOKUP(B2101,HIS退!B:F,5,FALSE)</f>
        <v>#N/A</v>
      </c>
      <c r="M2101">
        <f>VLOOKUP(J2101,银行退!A:F,6,FALSE)</f>
        <v>1391</v>
      </c>
      <c r="N2101" t="e">
        <f>VLOOKUP(J2101,银行退!A:J,10,FALSE)</f>
        <v>#N/A</v>
      </c>
      <c r="O2101" t="e">
        <f>VLOOKUP(J2101,银行退!A:K,11,FALSE)</f>
        <v>#N/A</v>
      </c>
    </row>
    <row r="2102" spans="1:15">
      <c r="A2102" s="1" t="s">
        <v>20806</v>
      </c>
      <c r="B2102" s="1" t="s">
        <v>20807</v>
      </c>
      <c r="C2102" s="1" t="s">
        <v>8057</v>
      </c>
      <c r="D2102" s="1" t="s">
        <v>8058</v>
      </c>
      <c r="E2102" s="1" t="s">
        <v>8059</v>
      </c>
      <c r="F2102" s="2">
        <v>400</v>
      </c>
      <c r="G2102" s="1" t="s">
        <v>711</v>
      </c>
      <c r="H2102" s="1" t="s">
        <v>514</v>
      </c>
      <c r="I2102" s="1" t="s">
        <v>515</v>
      </c>
      <c r="J2102" s="1" t="s">
        <v>20808</v>
      </c>
      <c r="K2102" s="1" t="s">
        <v>20809</v>
      </c>
      <c r="L2102" t="e">
        <f>VLOOKUP(B2102,HIS退!B:F,5,FALSE)</f>
        <v>#N/A</v>
      </c>
      <c r="M2102">
        <f>VLOOKUP(J2102,银行退!A:F,6,FALSE)</f>
        <v>400</v>
      </c>
      <c r="N2102" t="e">
        <f>VLOOKUP(J2102,银行退!A:J,10,FALSE)</f>
        <v>#N/A</v>
      </c>
      <c r="O2102" t="e">
        <f>VLOOKUP(J2102,银行退!A:K,11,FALSE)</f>
        <v>#N/A</v>
      </c>
    </row>
    <row r="2103" spans="1:15">
      <c r="A2103" s="1" t="s">
        <v>20810</v>
      </c>
      <c r="B2103" s="1" t="s">
        <v>20811</v>
      </c>
      <c r="C2103" s="1" t="s">
        <v>8061</v>
      </c>
      <c r="D2103" s="1" t="s">
        <v>8062</v>
      </c>
      <c r="E2103" s="1" t="s">
        <v>8063</v>
      </c>
      <c r="F2103" s="2">
        <v>200</v>
      </c>
      <c r="G2103" s="1" t="s">
        <v>711</v>
      </c>
      <c r="H2103" s="1" t="s">
        <v>514</v>
      </c>
      <c r="I2103" s="1" t="s">
        <v>515</v>
      </c>
      <c r="J2103" s="1" t="s">
        <v>20812</v>
      </c>
      <c r="K2103" s="1" t="s">
        <v>20813</v>
      </c>
      <c r="L2103" t="e">
        <f>VLOOKUP(B2103,HIS退!B:F,5,FALSE)</f>
        <v>#N/A</v>
      </c>
      <c r="M2103">
        <f>VLOOKUP(J2103,银行退!A:F,6,FALSE)</f>
        <v>200</v>
      </c>
      <c r="N2103" t="e">
        <f>VLOOKUP(J2103,银行退!A:J,10,FALSE)</f>
        <v>#N/A</v>
      </c>
      <c r="O2103" t="e">
        <f>VLOOKUP(J2103,银行退!A:K,11,FALSE)</f>
        <v>#N/A</v>
      </c>
    </row>
    <row r="2104" spans="1:15">
      <c r="A2104" s="1" t="s">
        <v>20814</v>
      </c>
      <c r="B2104" s="1" t="s">
        <v>20815</v>
      </c>
      <c r="C2104" s="1" t="s">
        <v>8064</v>
      </c>
      <c r="D2104" s="1" t="s">
        <v>8065</v>
      </c>
      <c r="E2104" s="1" t="s">
        <v>8066</v>
      </c>
      <c r="F2104" s="2">
        <v>256</v>
      </c>
      <c r="G2104" s="1" t="s">
        <v>711</v>
      </c>
      <c r="H2104" s="1" t="s">
        <v>514</v>
      </c>
      <c r="I2104" s="1" t="s">
        <v>515</v>
      </c>
      <c r="J2104" s="1" t="s">
        <v>20816</v>
      </c>
      <c r="K2104" s="1" t="s">
        <v>20817</v>
      </c>
      <c r="L2104" t="e">
        <f>VLOOKUP(B2104,HIS退!B:F,5,FALSE)</f>
        <v>#N/A</v>
      </c>
      <c r="M2104">
        <f>VLOOKUP(J2104,银行退!A:F,6,FALSE)</f>
        <v>256</v>
      </c>
      <c r="N2104" t="e">
        <f>VLOOKUP(J2104,银行退!A:J,10,FALSE)</f>
        <v>#N/A</v>
      </c>
      <c r="O2104" t="e">
        <f>VLOOKUP(J2104,银行退!A:K,11,FALSE)</f>
        <v>#N/A</v>
      </c>
    </row>
    <row r="2105" spans="1:15">
      <c r="A2105" s="1" t="s">
        <v>20818</v>
      </c>
      <c r="B2105" s="1" t="s">
        <v>20819</v>
      </c>
      <c r="C2105" s="1" t="s">
        <v>20820</v>
      </c>
      <c r="D2105" s="1" t="s">
        <v>4923</v>
      </c>
      <c r="E2105" s="1" t="s">
        <v>4924</v>
      </c>
      <c r="F2105" s="2">
        <v>280</v>
      </c>
      <c r="G2105" s="1" t="s">
        <v>711</v>
      </c>
      <c r="H2105" s="1" t="s">
        <v>517</v>
      </c>
      <c r="I2105" s="1" t="s">
        <v>122</v>
      </c>
      <c r="J2105" s="1" t="s">
        <v>20821</v>
      </c>
      <c r="K2105" s="1" t="s">
        <v>17265</v>
      </c>
      <c r="L2105" t="e">
        <f>VLOOKUP(B2105,HIS退!B:F,5,FALSE)</f>
        <v>#N/A</v>
      </c>
      <c r="M2105">
        <f>VLOOKUP(J2105,银行退!A:F,6,FALSE)</f>
        <v>280</v>
      </c>
      <c r="N2105" t="e">
        <f>VLOOKUP(J2105,银行退!A:J,10,FALSE)</f>
        <v>#N/A</v>
      </c>
      <c r="O2105" t="str">
        <f>VLOOKUP(J2105,银行退!A:K,11,FALSE)</f>
        <v>20170814</v>
      </c>
    </row>
    <row r="2106" spans="1:15">
      <c r="A2106" s="1" t="s">
        <v>20822</v>
      </c>
      <c r="B2106" s="1" t="s">
        <v>20823</v>
      </c>
      <c r="C2106" s="1" t="s">
        <v>20824</v>
      </c>
      <c r="D2106" s="1" t="s">
        <v>8069</v>
      </c>
      <c r="E2106" s="1" t="s">
        <v>8070</v>
      </c>
      <c r="F2106" s="2">
        <v>5000</v>
      </c>
      <c r="G2106" s="1" t="s">
        <v>711</v>
      </c>
      <c r="H2106" s="1" t="s">
        <v>517</v>
      </c>
      <c r="I2106" s="1" t="s">
        <v>122</v>
      </c>
      <c r="J2106" s="1" t="s">
        <v>20825</v>
      </c>
      <c r="K2106" s="1" t="s">
        <v>20826</v>
      </c>
      <c r="L2106" t="e">
        <f>VLOOKUP(B2106,HIS退!B:F,5,FALSE)</f>
        <v>#N/A</v>
      </c>
      <c r="M2106">
        <f>VLOOKUP(J2106,银行退!A:F,6,FALSE)</f>
        <v>5000</v>
      </c>
      <c r="N2106" t="e">
        <f>VLOOKUP(J2106,银行退!A:J,10,FALSE)</f>
        <v>#N/A</v>
      </c>
      <c r="O2106" t="str">
        <f>VLOOKUP(J2106,银行退!A:K,11,FALSE)</f>
        <v>20170814</v>
      </c>
    </row>
    <row r="2107" spans="1:15">
      <c r="A2107" s="1" t="s">
        <v>20827</v>
      </c>
      <c r="B2107" s="1" t="s">
        <v>20828</v>
      </c>
      <c r="C2107" s="1" t="s">
        <v>8072</v>
      </c>
      <c r="D2107" s="1" t="s">
        <v>187</v>
      </c>
      <c r="E2107" s="1" t="s">
        <v>99</v>
      </c>
      <c r="F2107" s="2">
        <v>89.5</v>
      </c>
      <c r="G2107" s="1" t="s">
        <v>711</v>
      </c>
      <c r="H2107" s="1" t="s">
        <v>514</v>
      </c>
      <c r="I2107" s="1" t="s">
        <v>515</v>
      </c>
      <c r="J2107" s="1" t="s">
        <v>20829</v>
      </c>
      <c r="K2107" s="1" t="s">
        <v>98</v>
      </c>
      <c r="L2107" t="e">
        <f>VLOOKUP(B2107,HIS退!B:F,5,FALSE)</f>
        <v>#N/A</v>
      </c>
      <c r="M2107">
        <f>VLOOKUP(J2107,银行退!A:F,6,FALSE)</f>
        <v>89.5</v>
      </c>
      <c r="N2107" t="e">
        <f>VLOOKUP(J2107,银行退!A:J,10,FALSE)</f>
        <v>#N/A</v>
      </c>
      <c r="O2107" t="e">
        <f>VLOOKUP(J2107,银行退!A:K,11,FALSE)</f>
        <v>#N/A</v>
      </c>
    </row>
    <row r="2108" spans="1:15">
      <c r="A2108" s="1" t="s">
        <v>20830</v>
      </c>
      <c r="B2108" s="1" t="s">
        <v>20831</v>
      </c>
      <c r="C2108" s="1" t="s">
        <v>8074</v>
      </c>
      <c r="D2108" s="1" t="s">
        <v>1654</v>
      </c>
      <c r="E2108" s="1" t="s">
        <v>47</v>
      </c>
      <c r="F2108" s="2">
        <v>270</v>
      </c>
      <c r="G2108" s="1" t="s">
        <v>711</v>
      </c>
      <c r="H2108" s="1" t="s">
        <v>514</v>
      </c>
      <c r="I2108" s="1" t="s">
        <v>515</v>
      </c>
      <c r="J2108" s="1" t="s">
        <v>20832</v>
      </c>
      <c r="K2108" s="1" t="s">
        <v>13568</v>
      </c>
      <c r="L2108" t="e">
        <f>VLOOKUP(B2108,HIS退!B:F,5,FALSE)</f>
        <v>#N/A</v>
      </c>
      <c r="M2108">
        <f>VLOOKUP(J2108,银行退!A:F,6,FALSE)</f>
        <v>270</v>
      </c>
      <c r="N2108" t="e">
        <f>VLOOKUP(J2108,银行退!A:J,10,FALSE)</f>
        <v>#N/A</v>
      </c>
      <c r="O2108" t="e">
        <f>VLOOKUP(J2108,银行退!A:K,11,FALSE)</f>
        <v>#N/A</v>
      </c>
    </row>
    <row r="2109" spans="1:15">
      <c r="A2109" s="1" t="s">
        <v>20833</v>
      </c>
      <c r="B2109" s="1" t="s">
        <v>20834</v>
      </c>
      <c r="C2109" s="1" t="s">
        <v>8076</v>
      </c>
      <c r="D2109" s="1" t="s">
        <v>8077</v>
      </c>
      <c r="E2109" s="1" t="s">
        <v>8078</v>
      </c>
      <c r="F2109" s="2">
        <v>27.83</v>
      </c>
      <c r="G2109" s="1" t="s">
        <v>711</v>
      </c>
      <c r="H2109" s="1" t="s">
        <v>514</v>
      </c>
      <c r="I2109" s="1" t="s">
        <v>515</v>
      </c>
      <c r="J2109" s="1" t="s">
        <v>20835</v>
      </c>
      <c r="K2109" s="1" t="s">
        <v>20836</v>
      </c>
      <c r="L2109" t="e">
        <f>VLOOKUP(B2109,HIS退!B:F,5,FALSE)</f>
        <v>#N/A</v>
      </c>
      <c r="M2109">
        <f>VLOOKUP(J2109,银行退!A:F,6,FALSE)</f>
        <v>27.83</v>
      </c>
      <c r="N2109" t="e">
        <f>VLOOKUP(J2109,银行退!A:J,10,FALSE)</f>
        <v>#N/A</v>
      </c>
      <c r="O2109" t="e">
        <f>VLOOKUP(J2109,银行退!A:K,11,FALSE)</f>
        <v>#N/A</v>
      </c>
    </row>
    <row r="2110" spans="1:15">
      <c r="A2110" s="1" t="s">
        <v>20837</v>
      </c>
      <c r="B2110" s="1" t="s">
        <v>20838</v>
      </c>
      <c r="C2110" s="1" t="s">
        <v>8080</v>
      </c>
      <c r="D2110" s="1" t="s">
        <v>8081</v>
      </c>
      <c r="E2110" s="1" t="s">
        <v>8082</v>
      </c>
      <c r="F2110" s="2">
        <v>10000</v>
      </c>
      <c r="G2110" s="1" t="s">
        <v>711</v>
      </c>
      <c r="H2110" s="1" t="s">
        <v>514</v>
      </c>
      <c r="I2110" s="1" t="s">
        <v>515</v>
      </c>
      <c r="J2110" s="1" t="s">
        <v>20839</v>
      </c>
      <c r="K2110" s="1" t="s">
        <v>20840</v>
      </c>
      <c r="L2110" t="e">
        <f>VLOOKUP(B2110,HIS退!B:F,5,FALSE)</f>
        <v>#N/A</v>
      </c>
      <c r="M2110">
        <f>VLOOKUP(J2110,银行退!A:F,6,FALSE)</f>
        <v>10000</v>
      </c>
      <c r="N2110" t="e">
        <f>VLOOKUP(J2110,银行退!A:J,10,FALSE)</f>
        <v>#N/A</v>
      </c>
      <c r="O2110" t="e">
        <f>VLOOKUP(J2110,银行退!A:K,11,FALSE)</f>
        <v>#N/A</v>
      </c>
    </row>
    <row r="2111" spans="1:15">
      <c r="A2111" s="1" t="s">
        <v>20841</v>
      </c>
      <c r="B2111" s="1" t="s">
        <v>20842</v>
      </c>
      <c r="C2111" s="1" t="s">
        <v>8084</v>
      </c>
      <c r="D2111" s="1" t="s">
        <v>8085</v>
      </c>
      <c r="E2111" s="1" t="s">
        <v>8086</v>
      </c>
      <c r="F2111" s="2">
        <v>100</v>
      </c>
      <c r="G2111" s="1" t="s">
        <v>711</v>
      </c>
      <c r="H2111" s="1" t="s">
        <v>514</v>
      </c>
      <c r="I2111" s="1" t="s">
        <v>515</v>
      </c>
      <c r="J2111" s="1" t="s">
        <v>20843</v>
      </c>
      <c r="K2111" s="1" t="s">
        <v>20844</v>
      </c>
      <c r="L2111" t="e">
        <f>VLOOKUP(B2111,HIS退!B:F,5,FALSE)</f>
        <v>#N/A</v>
      </c>
      <c r="M2111">
        <f>VLOOKUP(J2111,银行退!A:F,6,FALSE)</f>
        <v>100</v>
      </c>
      <c r="N2111" t="e">
        <f>VLOOKUP(J2111,银行退!A:J,10,FALSE)</f>
        <v>#N/A</v>
      </c>
      <c r="O2111" t="e">
        <f>VLOOKUP(J2111,银行退!A:K,11,FALSE)</f>
        <v>#N/A</v>
      </c>
    </row>
    <row r="2112" spans="1:15">
      <c r="A2112" s="1" t="s">
        <v>20845</v>
      </c>
      <c r="B2112" s="1" t="s">
        <v>20846</v>
      </c>
      <c r="C2112" s="1" t="s">
        <v>8088</v>
      </c>
      <c r="D2112" s="1" t="s">
        <v>8089</v>
      </c>
      <c r="E2112" s="1" t="s">
        <v>8090</v>
      </c>
      <c r="F2112" s="2">
        <v>840</v>
      </c>
      <c r="G2112" s="1" t="s">
        <v>711</v>
      </c>
      <c r="H2112" s="1" t="s">
        <v>514</v>
      </c>
      <c r="I2112" s="1" t="s">
        <v>515</v>
      </c>
      <c r="J2112" s="1" t="s">
        <v>20847</v>
      </c>
      <c r="K2112" s="1" t="s">
        <v>20848</v>
      </c>
      <c r="L2112" t="e">
        <f>VLOOKUP(B2112,HIS退!B:F,5,FALSE)</f>
        <v>#N/A</v>
      </c>
      <c r="M2112">
        <f>VLOOKUP(J2112,银行退!A:F,6,FALSE)</f>
        <v>840</v>
      </c>
      <c r="N2112" t="e">
        <f>VLOOKUP(J2112,银行退!A:J,10,FALSE)</f>
        <v>#N/A</v>
      </c>
      <c r="O2112" t="e">
        <f>VLOOKUP(J2112,银行退!A:K,11,FALSE)</f>
        <v>#N/A</v>
      </c>
    </row>
    <row r="2113" spans="1:15">
      <c r="A2113" s="1" t="s">
        <v>20849</v>
      </c>
      <c r="B2113" s="1" t="s">
        <v>20850</v>
      </c>
      <c r="C2113" s="1" t="s">
        <v>20851</v>
      </c>
      <c r="D2113" s="1" t="s">
        <v>8092</v>
      </c>
      <c r="E2113" s="1" t="s">
        <v>8093</v>
      </c>
      <c r="F2113" s="2">
        <v>2800</v>
      </c>
      <c r="G2113" s="1" t="s">
        <v>711</v>
      </c>
      <c r="H2113" s="1" t="s">
        <v>517</v>
      </c>
      <c r="I2113" s="1" t="s">
        <v>122</v>
      </c>
      <c r="J2113" s="1" t="s">
        <v>20852</v>
      </c>
      <c r="K2113" s="1" t="s">
        <v>20853</v>
      </c>
      <c r="L2113" t="e">
        <f>VLOOKUP(B2113,HIS退!B:F,5,FALSE)</f>
        <v>#N/A</v>
      </c>
      <c r="M2113">
        <f>VLOOKUP(J2113,银行退!A:F,6,FALSE)</f>
        <v>2800</v>
      </c>
      <c r="N2113" t="e">
        <f>VLOOKUP(J2113,银行退!A:J,10,FALSE)</f>
        <v>#N/A</v>
      </c>
      <c r="O2113" t="str">
        <f>VLOOKUP(J2113,银行退!A:K,11,FALSE)</f>
        <v>20170814</v>
      </c>
    </row>
    <row r="2114" spans="1:15">
      <c r="A2114" s="1" t="s">
        <v>20854</v>
      </c>
      <c r="B2114" s="1" t="s">
        <v>20855</v>
      </c>
      <c r="C2114" s="1" t="s">
        <v>8095</v>
      </c>
      <c r="D2114" s="1" t="s">
        <v>8096</v>
      </c>
      <c r="E2114" s="1" t="s">
        <v>8097</v>
      </c>
      <c r="F2114" s="2">
        <v>103.5</v>
      </c>
      <c r="G2114" s="1" t="s">
        <v>711</v>
      </c>
      <c r="H2114" s="1" t="s">
        <v>514</v>
      </c>
      <c r="I2114" s="1" t="s">
        <v>515</v>
      </c>
      <c r="J2114" s="1" t="s">
        <v>20856</v>
      </c>
      <c r="K2114" s="1" t="s">
        <v>20857</v>
      </c>
      <c r="L2114" t="e">
        <f>VLOOKUP(B2114,HIS退!B:F,5,FALSE)</f>
        <v>#N/A</v>
      </c>
      <c r="M2114">
        <f>VLOOKUP(J2114,银行退!A:F,6,FALSE)</f>
        <v>103.5</v>
      </c>
      <c r="N2114" t="e">
        <f>VLOOKUP(J2114,银行退!A:J,10,FALSE)</f>
        <v>#N/A</v>
      </c>
      <c r="O2114" t="e">
        <f>VLOOKUP(J2114,银行退!A:K,11,FALSE)</f>
        <v>#N/A</v>
      </c>
    </row>
    <row r="2115" spans="1:15">
      <c r="A2115" s="1" t="s">
        <v>20858</v>
      </c>
      <c r="B2115" s="1" t="s">
        <v>20859</v>
      </c>
      <c r="C2115" s="1" t="s">
        <v>8099</v>
      </c>
      <c r="D2115" s="1" t="s">
        <v>8100</v>
      </c>
      <c r="E2115" s="1" t="s">
        <v>491</v>
      </c>
      <c r="F2115" s="2">
        <v>2000</v>
      </c>
      <c r="G2115" s="1" t="s">
        <v>711</v>
      </c>
      <c r="H2115" s="1" t="s">
        <v>514</v>
      </c>
      <c r="I2115" s="1" t="s">
        <v>515</v>
      </c>
      <c r="J2115" s="1" t="s">
        <v>20860</v>
      </c>
      <c r="K2115" s="1" t="s">
        <v>20861</v>
      </c>
      <c r="L2115" t="e">
        <f>VLOOKUP(B2115,HIS退!B:F,5,FALSE)</f>
        <v>#N/A</v>
      </c>
      <c r="M2115">
        <f>VLOOKUP(J2115,银行退!A:F,6,FALSE)</f>
        <v>2000</v>
      </c>
      <c r="N2115" t="e">
        <f>VLOOKUP(J2115,银行退!A:J,10,FALSE)</f>
        <v>#N/A</v>
      </c>
      <c r="O2115" t="e">
        <f>VLOOKUP(J2115,银行退!A:K,11,FALSE)</f>
        <v>#N/A</v>
      </c>
    </row>
    <row r="2116" spans="1:15">
      <c r="A2116" s="1" t="s">
        <v>20862</v>
      </c>
      <c r="B2116" s="1" t="s">
        <v>20863</v>
      </c>
      <c r="C2116" s="1" t="s">
        <v>8102</v>
      </c>
      <c r="D2116" s="1" t="s">
        <v>8103</v>
      </c>
      <c r="E2116" s="1" t="s">
        <v>3831</v>
      </c>
      <c r="F2116" s="2">
        <v>340</v>
      </c>
      <c r="G2116" s="1" t="s">
        <v>711</v>
      </c>
      <c r="H2116" s="1" t="s">
        <v>514</v>
      </c>
      <c r="I2116" s="1" t="s">
        <v>515</v>
      </c>
      <c r="J2116" s="1" t="s">
        <v>27465</v>
      </c>
      <c r="K2116" s="1" t="s">
        <v>20865</v>
      </c>
      <c r="L2116" t="e">
        <f>VLOOKUP(B2116,HIS退!B:F,5,FALSE)</f>
        <v>#N/A</v>
      </c>
      <c r="M2116">
        <f>VLOOKUP(J2116,银行退!A:F,6,FALSE)</f>
        <v>340</v>
      </c>
      <c r="N2116" t="e">
        <f>VLOOKUP(J2116,银行退!A:J,10,FALSE)</f>
        <v>#N/A</v>
      </c>
      <c r="O2116" t="str">
        <f>VLOOKUP(J2116,银行退!A:K,11,FALSE)</f>
        <v>20170814</v>
      </c>
    </row>
    <row r="2117" spans="1:15">
      <c r="A2117" s="1" t="s">
        <v>20866</v>
      </c>
      <c r="B2117" s="1" t="s">
        <v>20867</v>
      </c>
      <c r="C2117" s="1" t="s">
        <v>8105</v>
      </c>
      <c r="D2117" s="1" t="s">
        <v>8106</v>
      </c>
      <c r="E2117" s="1" t="s">
        <v>8107</v>
      </c>
      <c r="F2117" s="2">
        <v>987.5</v>
      </c>
      <c r="G2117" s="1" t="s">
        <v>711</v>
      </c>
      <c r="H2117" s="1" t="s">
        <v>514</v>
      </c>
      <c r="I2117" s="1" t="s">
        <v>515</v>
      </c>
      <c r="J2117" s="1" t="s">
        <v>20868</v>
      </c>
      <c r="K2117" s="1" t="s">
        <v>20869</v>
      </c>
      <c r="L2117" t="e">
        <f>VLOOKUP(B2117,HIS退!B:F,5,FALSE)</f>
        <v>#N/A</v>
      </c>
      <c r="M2117">
        <f>VLOOKUP(J2117,银行退!A:F,6,FALSE)</f>
        <v>987.5</v>
      </c>
      <c r="N2117" t="e">
        <f>VLOOKUP(J2117,银行退!A:J,10,FALSE)</f>
        <v>#N/A</v>
      </c>
      <c r="O2117" t="e">
        <f>VLOOKUP(J2117,银行退!A:K,11,FALSE)</f>
        <v>#N/A</v>
      </c>
    </row>
    <row r="2118" spans="1:15">
      <c r="A2118" s="1" t="s">
        <v>20870</v>
      </c>
      <c r="B2118" s="1" t="s">
        <v>20871</v>
      </c>
      <c r="C2118" s="1" t="s">
        <v>20872</v>
      </c>
      <c r="D2118" s="1" t="s">
        <v>8109</v>
      </c>
      <c r="E2118" s="1" t="s">
        <v>8110</v>
      </c>
      <c r="F2118" s="2">
        <v>236.99</v>
      </c>
      <c r="G2118" s="1" t="s">
        <v>711</v>
      </c>
      <c r="H2118" s="1" t="s">
        <v>517</v>
      </c>
      <c r="I2118" s="1" t="s">
        <v>122</v>
      </c>
      <c r="J2118" s="1" t="s">
        <v>20873</v>
      </c>
      <c r="K2118" s="1" t="s">
        <v>20874</v>
      </c>
      <c r="L2118" t="e">
        <f>VLOOKUP(B2118,HIS退!B:F,5,FALSE)</f>
        <v>#N/A</v>
      </c>
      <c r="M2118">
        <f>VLOOKUP(J2118,银行退!A:F,6,FALSE)</f>
        <v>236.99</v>
      </c>
      <c r="N2118" t="e">
        <f>VLOOKUP(J2118,银行退!A:J,10,FALSE)</f>
        <v>#N/A</v>
      </c>
      <c r="O2118" t="str">
        <f>VLOOKUP(J2118,银行退!A:K,11,FALSE)</f>
        <v>20170814</v>
      </c>
    </row>
    <row r="2119" spans="1:15">
      <c r="A2119" s="1" t="s">
        <v>20875</v>
      </c>
      <c r="B2119" s="1" t="s">
        <v>20876</v>
      </c>
      <c r="C2119" s="1" t="s">
        <v>8112</v>
      </c>
      <c r="D2119" s="1" t="s">
        <v>8113</v>
      </c>
      <c r="E2119" s="1" t="s">
        <v>8114</v>
      </c>
      <c r="F2119" s="2">
        <v>400</v>
      </c>
      <c r="G2119" s="1" t="s">
        <v>711</v>
      </c>
      <c r="H2119" s="1" t="s">
        <v>514</v>
      </c>
      <c r="I2119" s="1" t="s">
        <v>515</v>
      </c>
      <c r="J2119" s="1" t="s">
        <v>20877</v>
      </c>
      <c r="K2119" s="1" t="s">
        <v>13543</v>
      </c>
      <c r="L2119" t="e">
        <f>VLOOKUP(B2119,HIS退!B:F,5,FALSE)</f>
        <v>#N/A</v>
      </c>
      <c r="M2119">
        <f>VLOOKUP(J2119,银行退!A:F,6,FALSE)</f>
        <v>400</v>
      </c>
      <c r="N2119" t="e">
        <f>VLOOKUP(J2119,银行退!A:J,10,FALSE)</f>
        <v>#N/A</v>
      </c>
      <c r="O2119" t="e">
        <f>VLOOKUP(J2119,银行退!A:K,11,FALSE)</f>
        <v>#N/A</v>
      </c>
    </row>
    <row r="2120" spans="1:15">
      <c r="A2120" s="1" t="s">
        <v>20878</v>
      </c>
      <c r="B2120" s="1" t="s">
        <v>20879</v>
      </c>
      <c r="C2120" s="1" t="s">
        <v>8116</v>
      </c>
      <c r="D2120" s="1" t="s">
        <v>8117</v>
      </c>
      <c r="E2120" s="1" t="s">
        <v>8118</v>
      </c>
      <c r="F2120" s="2">
        <v>196</v>
      </c>
      <c r="G2120" s="1" t="s">
        <v>711</v>
      </c>
      <c r="H2120" s="1" t="s">
        <v>514</v>
      </c>
      <c r="I2120" s="1" t="s">
        <v>515</v>
      </c>
      <c r="J2120" s="1" t="s">
        <v>20880</v>
      </c>
      <c r="K2120" s="1" t="s">
        <v>20881</v>
      </c>
      <c r="L2120" t="e">
        <f>VLOOKUP(B2120,HIS退!B:F,5,FALSE)</f>
        <v>#N/A</v>
      </c>
      <c r="M2120">
        <f>VLOOKUP(J2120,银行退!A:F,6,FALSE)</f>
        <v>196</v>
      </c>
      <c r="N2120" t="e">
        <f>VLOOKUP(J2120,银行退!A:J,10,FALSE)</f>
        <v>#N/A</v>
      </c>
      <c r="O2120" t="e">
        <f>VLOOKUP(J2120,银行退!A:K,11,FALSE)</f>
        <v>#N/A</v>
      </c>
    </row>
    <row r="2121" spans="1:15">
      <c r="A2121" s="1" t="s">
        <v>20882</v>
      </c>
      <c r="B2121" s="1" t="s">
        <v>20883</v>
      </c>
      <c r="C2121" s="1" t="s">
        <v>20884</v>
      </c>
      <c r="D2121" s="1" t="s">
        <v>8119</v>
      </c>
      <c r="E2121" s="1" t="s">
        <v>8120</v>
      </c>
      <c r="F2121" s="2">
        <v>189</v>
      </c>
      <c r="G2121" s="1" t="s">
        <v>711</v>
      </c>
      <c r="H2121" s="1" t="s">
        <v>517</v>
      </c>
      <c r="I2121" s="1" t="s">
        <v>122</v>
      </c>
      <c r="J2121" s="1" t="s">
        <v>20885</v>
      </c>
      <c r="K2121" s="1" t="s">
        <v>20886</v>
      </c>
      <c r="L2121" t="e">
        <f>VLOOKUP(B2121,HIS退!B:F,5,FALSE)</f>
        <v>#N/A</v>
      </c>
      <c r="M2121">
        <f>VLOOKUP(J2121,银行退!A:F,6,FALSE)</f>
        <v>189</v>
      </c>
      <c r="N2121" t="e">
        <f>VLOOKUP(J2121,银行退!A:J,10,FALSE)</f>
        <v>#N/A</v>
      </c>
      <c r="O2121" t="str">
        <f>VLOOKUP(J2121,银行退!A:K,11,FALSE)</f>
        <v>20170814</v>
      </c>
    </row>
    <row r="2122" spans="1:15">
      <c r="A2122" s="1" t="s">
        <v>20887</v>
      </c>
      <c r="B2122" s="1" t="s">
        <v>20888</v>
      </c>
      <c r="C2122" s="1" t="s">
        <v>8122</v>
      </c>
      <c r="D2122" s="1" t="s">
        <v>8123</v>
      </c>
      <c r="E2122" s="1" t="s">
        <v>8124</v>
      </c>
      <c r="F2122" s="2">
        <v>811.5</v>
      </c>
      <c r="G2122" s="1" t="s">
        <v>711</v>
      </c>
      <c r="H2122" s="1" t="s">
        <v>514</v>
      </c>
      <c r="I2122" s="1" t="s">
        <v>515</v>
      </c>
      <c r="J2122" s="1" t="s">
        <v>20889</v>
      </c>
      <c r="K2122" s="1" t="s">
        <v>20890</v>
      </c>
      <c r="L2122" t="e">
        <f>VLOOKUP(B2122,HIS退!B:F,5,FALSE)</f>
        <v>#N/A</v>
      </c>
      <c r="M2122">
        <f>VLOOKUP(J2122,银行退!A:F,6,FALSE)</f>
        <v>811.5</v>
      </c>
      <c r="N2122" t="e">
        <f>VLOOKUP(J2122,银行退!A:J,10,FALSE)</f>
        <v>#N/A</v>
      </c>
      <c r="O2122" t="e">
        <f>VLOOKUP(J2122,银行退!A:K,11,FALSE)</f>
        <v>#N/A</v>
      </c>
    </row>
    <row r="2123" spans="1:15">
      <c r="A2123" s="1" t="s">
        <v>20891</v>
      </c>
      <c r="B2123" s="1" t="s">
        <v>20892</v>
      </c>
      <c r="C2123" s="1" t="s">
        <v>8126</v>
      </c>
      <c r="D2123" s="1" t="s">
        <v>8127</v>
      </c>
      <c r="E2123" s="1" t="s">
        <v>329</v>
      </c>
      <c r="F2123" s="2">
        <v>250</v>
      </c>
      <c r="G2123" s="1" t="s">
        <v>711</v>
      </c>
      <c r="H2123" s="1" t="s">
        <v>514</v>
      </c>
      <c r="I2123" s="1" t="s">
        <v>515</v>
      </c>
      <c r="J2123" s="1" t="s">
        <v>20893</v>
      </c>
      <c r="K2123" s="1" t="s">
        <v>20894</v>
      </c>
      <c r="L2123" t="e">
        <f>VLOOKUP(B2123,HIS退!B:F,5,FALSE)</f>
        <v>#N/A</v>
      </c>
      <c r="M2123">
        <f>VLOOKUP(J2123,银行退!A:F,6,FALSE)</f>
        <v>250</v>
      </c>
      <c r="N2123" t="e">
        <f>VLOOKUP(J2123,银行退!A:J,10,FALSE)</f>
        <v>#N/A</v>
      </c>
      <c r="O2123" t="e">
        <f>VLOOKUP(J2123,银行退!A:K,11,FALSE)</f>
        <v>#N/A</v>
      </c>
    </row>
    <row r="2124" spans="1:15">
      <c r="A2124" s="1" t="s">
        <v>20895</v>
      </c>
      <c r="B2124" s="1" t="s">
        <v>20896</v>
      </c>
      <c r="C2124" s="1" t="s">
        <v>8129</v>
      </c>
      <c r="D2124" s="1" t="s">
        <v>8130</v>
      </c>
      <c r="E2124" s="1" t="s">
        <v>8131</v>
      </c>
      <c r="F2124" s="2">
        <v>2793</v>
      </c>
      <c r="G2124" s="1" t="s">
        <v>711</v>
      </c>
      <c r="H2124" s="1" t="s">
        <v>514</v>
      </c>
      <c r="I2124" s="1" t="s">
        <v>515</v>
      </c>
      <c r="J2124" s="1" t="s">
        <v>20897</v>
      </c>
      <c r="K2124" s="1" t="s">
        <v>20898</v>
      </c>
      <c r="L2124" t="e">
        <f>VLOOKUP(B2124,HIS退!B:F,5,FALSE)</f>
        <v>#N/A</v>
      </c>
      <c r="M2124">
        <f>VLOOKUP(J2124,银行退!A:F,6,FALSE)</f>
        <v>2793</v>
      </c>
      <c r="N2124" t="e">
        <f>VLOOKUP(J2124,银行退!A:J,10,FALSE)</f>
        <v>#N/A</v>
      </c>
      <c r="O2124" t="e">
        <f>VLOOKUP(J2124,银行退!A:K,11,FALSE)</f>
        <v>#N/A</v>
      </c>
    </row>
    <row r="2125" spans="1:15">
      <c r="A2125" s="1" t="s">
        <v>20899</v>
      </c>
      <c r="B2125" s="1" t="s">
        <v>20900</v>
      </c>
      <c r="C2125" s="1" t="s">
        <v>8133</v>
      </c>
      <c r="D2125" s="1" t="s">
        <v>8134</v>
      </c>
      <c r="E2125" s="1" t="s">
        <v>8135</v>
      </c>
      <c r="F2125" s="2">
        <v>500</v>
      </c>
      <c r="G2125" s="1" t="s">
        <v>711</v>
      </c>
      <c r="H2125" s="1" t="s">
        <v>514</v>
      </c>
      <c r="I2125" s="1" t="s">
        <v>515</v>
      </c>
      <c r="J2125" s="1" t="s">
        <v>20901</v>
      </c>
      <c r="K2125" s="1" t="s">
        <v>20902</v>
      </c>
      <c r="L2125" t="e">
        <f>VLOOKUP(B2125,HIS退!B:F,5,FALSE)</f>
        <v>#N/A</v>
      </c>
      <c r="M2125">
        <f>VLOOKUP(J2125,银行退!A:F,6,FALSE)</f>
        <v>500</v>
      </c>
      <c r="N2125" t="e">
        <f>VLOOKUP(J2125,银行退!A:J,10,FALSE)</f>
        <v>#N/A</v>
      </c>
      <c r="O2125" t="e">
        <f>VLOOKUP(J2125,银行退!A:K,11,FALSE)</f>
        <v>#N/A</v>
      </c>
    </row>
    <row r="2126" spans="1:15">
      <c r="A2126" s="1" t="s">
        <v>20903</v>
      </c>
      <c r="B2126" s="1" t="s">
        <v>20904</v>
      </c>
      <c r="C2126" s="1" t="s">
        <v>8137</v>
      </c>
      <c r="D2126" s="1" t="s">
        <v>8138</v>
      </c>
      <c r="E2126" s="1" t="s">
        <v>8139</v>
      </c>
      <c r="F2126" s="2">
        <v>434.7</v>
      </c>
      <c r="G2126" s="1" t="s">
        <v>711</v>
      </c>
      <c r="H2126" s="1" t="s">
        <v>514</v>
      </c>
      <c r="I2126" s="1" t="s">
        <v>515</v>
      </c>
      <c r="J2126" s="1" t="s">
        <v>20905</v>
      </c>
      <c r="K2126" s="1" t="s">
        <v>20906</v>
      </c>
      <c r="L2126" t="e">
        <f>VLOOKUP(B2126,HIS退!B:F,5,FALSE)</f>
        <v>#N/A</v>
      </c>
      <c r="M2126">
        <f>VLOOKUP(J2126,银行退!A:F,6,FALSE)</f>
        <v>434.7</v>
      </c>
      <c r="N2126" t="e">
        <f>VLOOKUP(J2126,银行退!A:J,10,FALSE)</f>
        <v>#N/A</v>
      </c>
      <c r="O2126" t="e">
        <f>VLOOKUP(J2126,银行退!A:K,11,FALSE)</f>
        <v>#N/A</v>
      </c>
    </row>
    <row r="2127" spans="1:15">
      <c r="A2127" s="1" t="s">
        <v>20907</v>
      </c>
      <c r="B2127" s="1" t="s">
        <v>20908</v>
      </c>
      <c r="C2127" s="1" t="s">
        <v>8141</v>
      </c>
      <c r="D2127" s="1" t="s">
        <v>8142</v>
      </c>
      <c r="E2127" s="1" t="s">
        <v>194</v>
      </c>
      <c r="F2127" s="2">
        <v>5801.2</v>
      </c>
      <c r="G2127" s="1" t="s">
        <v>711</v>
      </c>
      <c r="H2127" s="1" t="s">
        <v>514</v>
      </c>
      <c r="I2127" s="1" t="s">
        <v>515</v>
      </c>
      <c r="J2127" s="1" t="s">
        <v>20909</v>
      </c>
      <c r="K2127" s="1" t="s">
        <v>20910</v>
      </c>
      <c r="L2127" t="e">
        <f>VLOOKUP(B2127,HIS退!B:F,5,FALSE)</f>
        <v>#N/A</v>
      </c>
      <c r="M2127">
        <f>VLOOKUP(J2127,银行退!A:F,6,FALSE)</f>
        <v>5801.2</v>
      </c>
      <c r="N2127" t="e">
        <f>VLOOKUP(J2127,银行退!A:J,10,FALSE)</f>
        <v>#N/A</v>
      </c>
      <c r="O2127" t="e">
        <f>VLOOKUP(J2127,银行退!A:K,11,FALSE)</f>
        <v>#N/A</v>
      </c>
    </row>
    <row r="2128" spans="1:15">
      <c r="A2128" s="1" t="s">
        <v>20911</v>
      </c>
      <c r="B2128" s="1" t="s">
        <v>20912</v>
      </c>
      <c r="C2128" s="1" t="s">
        <v>8144</v>
      </c>
      <c r="D2128" s="1" t="s">
        <v>8145</v>
      </c>
      <c r="E2128" s="1" t="s">
        <v>8146</v>
      </c>
      <c r="F2128" s="2">
        <v>539.34</v>
      </c>
      <c r="G2128" s="1" t="s">
        <v>711</v>
      </c>
      <c r="H2128" s="1" t="s">
        <v>514</v>
      </c>
      <c r="I2128" s="1" t="s">
        <v>515</v>
      </c>
      <c r="J2128" s="1" t="s">
        <v>20913</v>
      </c>
      <c r="K2128" s="1" t="s">
        <v>20914</v>
      </c>
      <c r="L2128" t="e">
        <f>VLOOKUP(B2128,HIS退!B:F,5,FALSE)</f>
        <v>#N/A</v>
      </c>
      <c r="M2128">
        <f>VLOOKUP(J2128,银行退!A:F,6,FALSE)</f>
        <v>539.34</v>
      </c>
      <c r="N2128" t="e">
        <f>VLOOKUP(J2128,银行退!A:J,10,FALSE)</f>
        <v>#N/A</v>
      </c>
      <c r="O2128" t="e">
        <f>VLOOKUP(J2128,银行退!A:K,11,FALSE)</f>
        <v>#N/A</v>
      </c>
    </row>
    <row r="2129" spans="1:15">
      <c r="A2129" s="1" t="s">
        <v>20915</v>
      </c>
      <c r="B2129" s="1" t="s">
        <v>20916</v>
      </c>
      <c r="C2129" s="1" t="s">
        <v>8148</v>
      </c>
      <c r="D2129" s="1" t="s">
        <v>4563</v>
      </c>
      <c r="E2129" s="1" t="s">
        <v>4564</v>
      </c>
      <c r="F2129" s="2">
        <v>1179.2</v>
      </c>
      <c r="G2129" s="1" t="s">
        <v>711</v>
      </c>
      <c r="H2129" s="1" t="s">
        <v>514</v>
      </c>
      <c r="I2129" s="1" t="s">
        <v>515</v>
      </c>
      <c r="J2129" s="1" t="s">
        <v>20917</v>
      </c>
      <c r="K2129" s="1" t="s">
        <v>16851</v>
      </c>
      <c r="L2129" t="e">
        <f>VLOOKUP(B2129,HIS退!B:F,5,FALSE)</f>
        <v>#N/A</v>
      </c>
      <c r="M2129">
        <f>VLOOKUP(J2129,银行退!A:F,6,FALSE)</f>
        <v>1179.2</v>
      </c>
      <c r="N2129" t="e">
        <f>VLOOKUP(J2129,银行退!A:J,10,FALSE)</f>
        <v>#N/A</v>
      </c>
      <c r="O2129" t="e">
        <f>VLOOKUP(J2129,银行退!A:K,11,FALSE)</f>
        <v>#N/A</v>
      </c>
    </row>
    <row r="2130" spans="1:15">
      <c r="A2130" s="1" t="s">
        <v>621</v>
      </c>
      <c r="B2130" s="1" t="s">
        <v>20918</v>
      </c>
      <c r="C2130" s="1" t="s">
        <v>8150</v>
      </c>
      <c r="D2130" s="1" t="s">
        <v>8085</v>
      </c>
      <c r="E2130" s="1" t="s">
        <v>8086</v>
      </c>
      <c r="F2130" s="2">
        <v>29.79</v>
      </c>
      <c r="G2130" s="1" t="s">
        <v>711</v>
      </c>
      <c r="H2130" s="1" t="s">
        <v>514</v>
      </c>
      <c r="I2130" s="1" t="s">
        <v>515</v>
      </c>
      <c r="J2130" s="1" t="s">
        <v>20919</v>
      </c>
      <c r="K2130" s="1" t="s">
        <v>20844</v>
      </c>
      <c r="L2130" t="e">
        <f>VLOOKUP(B2130,HIS退!B:F,5,FALSE)</f>
        <v>#N/A</v>
      </c>
      <c r="M2130">
        <f>VLOOKUP(J2130,银行退!A:F,6,FALSE)</f>
        <v>29.79</v>
      </c>
      <c r="N2130" t="e">
        <f>VLOOKUP(J2130,银行退!A:J,10,FALSE)</f>
        <v>#N/A</v>
      </c>
      <c r="O2130" t="e">
        <f>VLOOKUP(J2130,银行退!A:K,11,FALSE)</f>
        <v>#N/A</v>
      </c>
    </row>
    <row r="2131" spans="1:15">
      <c r="A2131" s="1" t="s">
        <v>20920</v>
      </c>
      <c r="B2131" s="1" t="s">
        <v>20921</v>
      </c>
      <c r="C2131" s="1" t="s">
        <v>8152</v>
      </c>
      <c r="D2131" s="1" t="s">
        <v>8153</v>
      </c>
      <c r="E2131" s="1" t="s">
        <v>500</v>
      </c>
      <c r="F2131" s="2">
        <v>494.5</v>
      </c>
      <c r="G2131" s="1" t="s">
        <v>711</v>
      </c>
      <c r="H2131" s="1" t="s">
        <v>514</v>
      </c>
      <c r="I2131" s="1" t="s">
        <v>515</v>
      </c>
      <c r="J2131" s="1" t="s">
        <v>20922</v>
      </c>
      <c r="K2131" s="1" t="s">
        <v>667</v>
      </c>
      <c r="L2131" t="e">
        <f>VLOOKUP(B2131,HIS退!B:F,5,FALSE)</f>
        <v>#N/A</v>
      </c>
      <c r="M2131">
        <f>VLOOKUP(J2131,银行退!A:F,6,FALSE)</f>
        <v>494.5</v>
      </c>
      <c r="N2131" t="e">
        <f>VLOOKUP(J2131,银行退!A:J,10,FALSE)</f>
        <v>#N/A</v>
      </c>
      <c r="O2131" t="e">
        <f>VLOOKUP(J2131,银行退!A:K,11,FALSE)</f>
        <v>#N/A</v>
      </c>
    </row>
    <row r="2132" spans="1:15">
      <c r="A2132" s="1" t="s">
        <v>20923</v>
      </c>
      <c r="B2132" s="1" t="s">
        <v>20924</v>
      </c>
      <c r="C2132" s="1" t="s">
        <v>8155</v>
      </c>
      <c r="D2132" s="1" t="s">
        <v>8156</v>
      </c>
      <c r="E2132" s="1" t="s">
        <v>8157</v>
      </c>
      <c r="F2132" s="2">
        <v>3721.06</v>
      </c>
      <c r="G2132" s="1" t="s">
        <v>711</v>
      </c>
      <c r="H2132" s="1" t="s">
        <v>514</v>
      </c>
      <c r="I2132" s="1" t="s">
        <v>515</v>
      </c>
      <c r="J2132" s="1" t="s">
        <v>20925</v>
      </c>
      <c r="K2132" s="1" t="s">
        <v>20926</v>
      </c>
      <c r="L2132" t="e">
        <f>VLOOKUP(B2132,HIS退!B:F,5,FALSE)</f>
        <v>#N/A</v>
      </c>
      <c r="M2132">
        <f>VLOOKUP(J2132,银行退!A:F,6,FALSE)</f>
        <v>3721.06</v>
      </c>
      <c r="N2132" t="e">
        <f>VLOOKUP(J2132,银行退!A:J,10,FALSE)</f>
        <v>#N/A</v>
      </c>
      <c r="O2132" t="e">
        <f>VLOOKUP(J2132,银行退!A:K,11,FALSE)</f>
        <v>#N/A</v>
      </c>
    </row>
    <row r="2133" spans="1:15">
      <c r="A2133" s="1" t="s">
        <v>20927</v>
      </c>
      <c r="B2133" s="1" t="s">
        <v>20928</v>
      </c>
      <c r="C2133" s="1" t="s">
        <v>8159</v>
      </c>
      <c r="D2133" s="1" t="s">
        <v>8160</v>
      </c>
      <c r="E2133" s="1" t="s">
        <v>8161</v>
      </c>
      <c r="F2133" s="2">
        <v>5022.22</v>
      </c>
      <c r="G2133" s="1" t="s">
        <v>711</v>
      </c>
      <c r="H2133" s="1" t="s">
        <v>514</v>
      </c>
      <c r="I2133" s="1" t="s">
        <v>515</v>
      </c>
      <c r="J2133" s="1" t="s">
        <v>20929</v>
      </c>
      <c r="K2133" s="1" t="s">
        <v>20930</v>
      </c>
      <c r="L2133" t="e">
        <f>VLOOKUP(B2133,HIS退!B:F,5,FALSE)</f>
        <v>#N/A</v>
      </c>
      <c r="M2133">
        <f>VLOOKUP(J2133,银行退!A:F,6,FALSE)</f>
        <v>5022.22</v>
      </c>
      <c r="N2133" t="e">
        <f>VLOOKUP(J2133,银行退!A:J,10,FALSE)</f>
        <v>#N/A</v>
      </c>
      <c r="O2133" t="e">
        <f>VLOOKUP(J2133,银行退!A:K,11,FALSE)</f>
        <v>#N/A</v>
      </c>
    </row>
    <row r="2134" spans="1:15">
      <c r="A2134" s="1" t="s">
        <v>20931</v>
      </c>
      <c r="B2134" s="1" t="s">
        <v>20932</v>
      </c>
      <c r="C2134" s="1" t="s">
        <v>8163</v>
      </c>
      <c r="D2134" s="1" t="s">
        <v>8164</v>
      </c>
      <c r="E2134" s="1" t="s">
        <v>8165</v>
      </c>
      <c r="F2134" s="2">
        <v>60.14</v>
      </c>
      <c r="G2134" s="1" t="s">
        <v>711</v>
      </c>
      <c r="H2134" s="1" t="s">
        <v>514</v>
      </c>
      <c r="I2134" s="1" t="s">
        <v>515</v>
      </c>
      <c r="J2134" s="1" t="s">
        <v>20933</v>
      </c>
      <c r="K2134" s="1" t="s">
        <v>20934</v>
      </c>
      <c r="L2134" t="e">
        <f>VLOOKUP(B2134,HIS退!B:F,5,FALSE)</f>
        <v>#N/A</v>
      </c>
      <c r="M2134">
        <f>VLOOKUP(J2134,银行退!A:F,6,FALSE)</f>
        <v>60.14</v>
      </c>
      <c r="N2134" t="e">
        <f>VLOOKUP(J2134,银行退!A:J,10,FALSE)</f>
        <v>#N/A</v>
      </c>
      <c r="O2134" t="e">
        <f>VLOOKUP(J2134,银行退!A:K,11,FALSE)</f>
        <v>#N/A</v>
      </c>
    </row>
    <row r="2135" spans="1:15">
      <c r="A2135" s="1" t="s">
        <v>20935</v>
      </c>
      <c r="B2135" s="1" t="s">
        <v>20936</v>
      </c>
      <c r="C2135" s="1" t="s">
        <v>8167</v>
      </c>
      <c r="D2135" s="1" t="s">
        <v>8168</v>
      </c>
      <c r="E2135" s="1" t="s">
        <v>8169</v>
      </c>
      <c r="F2135" s="2">
        <v>1852.5</v>
      </c>
      <c r="G2135" s="1" t="s">
        <v>711</v>
      </c>
      <c r="H2135" s="1" t="s">
        <v>514</v>
      </c>
      <c r="I2135" s="1" t="s">
        <v>515</v>
      </c>
      <c r="J2135" s="1" t="s">
        <v>20937</v>
      </c>
      <c r="K2135" s="1" t="s">
        <v>20938</v>
      </c>
      <c r="L2135" t="e">
        <f>VLOOKUP(B2135,HIS退!B:F,5,FALSE)</f>
        <v>#N/A</v>
      </c>
      <c r="M2135">
        <f>VLOOKUP(J2135,银行退!A:F,6,FALSE)</f>
        <v>1852.5</v>
      </c>
      <c r="N2135" t="e">
        <f>VLOOKUP(J2135,银行退!A:J,10,FALSE)</f>
        <v>#N/A</v>
      </c>
      <c r="O2135" t="e">
        <f>VLOOKUP(J2135,银行退!A:K,11,FALSE)</f>
        <v>#N/A</v>
      </c>
    </row>
    <row r="2136" spans="1:15">
      <c r="A2136" s="1" t="s">
        <v>20939</v>
      </c>
      <c r="B2136" s="1" t="s">
        <v>20940</v>
      </c>
      <c r="C2136" s="1" t="s">
        <v>8171</v>
      </c>
      <c r="D2136" s="1" t="s">
        <v>8172</v>
      </c>
      <c r="E2136" s="1" t="s">
        <v>8173</v>
      </c>
      <c r="F2136" s="2">
        <v>172.56</v>
      </c>
      <c r="G2136" s="1" t="s">
        <v>711</v>
      </c>
      <c r="H2136" s="1" t="s">
        <v>514</v>
      </c>
      <c r="I2136" s="1" t="s">
        <v>515</v>
      </c>
      <c r="J2136" s="1" t="s">
        <v>20941</v>
      </c>
      <c r="K2136" s="1" t="s">
        <v>20934</v>
      </c>
      <c r="L2136" t="e">
        <f>VLOOKUP(B2136,HIS退!B:F,5,FALSE)</f>
        <v>#N/A</v>
      </c>
      <c r="M2136">
        <f>VLOOKUP(J2136,银行退!A:F,6,FALSE)</f>
        <v>172.56</v>
      </c>
      <c r="N2136" t="e">
        <f>VLOOKUP(J2136,银行退!A:J,10,FALSE)</f>
        <v>#N/A</v>
      </c>
      <c r="O2136" t="e">
        <f>VLOOKUP(J2136,银行退!A:K,11,FALSE)</f>
        <v>#N/A</v>
      </c>
    </row>
    <row r="2137" spans="1:15">
      <c r="A2137" s="1" t="s">
        <v>20942</v>
      </c>
      <c r="B2137" s="1" t="s">
        <v>20943</v>
      </c>
      <c r="C2137" s="1" t="s">
        <v>8175</v>
      </c>
      <c r="D2137" s="1" t="s">
        <v>8176</v>
      </c>
      <c r="E2137" s="1" t="s">
        <v>8177</v>
      </c>
      <c r="F2137" s="2">
        <v>1171.8900000000001</v>
      </c>
      <c r="G2137" s="1" t="s">
        <v>711</v>
      </c>
      <c r="H2137" s="1" t="s">
        <v>514</v>
      </c>
      <c r="I2137" s="1" t="s">
        <v>515</v>
      </c>
      <c r="J2137" s="1" t="s">
        <v>20944</v>
      </c>
      <c r="K2137" s="1" t="s">
        <v>20945</v>
      </c>
      <c r="L2137" t="e">
        <f>VLOOKUP(B2137,HIS退!B:F,5,FALSE)</f>
        <v>#N/A</v>
      </c>
      <c r="M2137">
        <f>VLOOKUP(J2137,银行退!A:F,6,FALSE)</f>
        <v>1171.8900000000001</v>
      </c>
      <c r="N2137" t="e">
        <f>VLOOKUP(J2137,银行退!A:J,10,FALSE)</f>
        <v>#N/A</v>
      </c>
      <c r="O2137" t="e">
        <f>VLOOKUP(J2137,银行退!A:K,11,FALSE)</f>
        <v>#N/A</v>
      </c>
    </row>
    <row r="2138" spans="1:15">
      <c r="A2138" s="1" t="s">
        <v>20946</v>
      </c>
      <c r="B2138" s="1" t="s">
        <v>20947</v>
      </c>
      <c r="C2138" s="1" t="s">
        <v>8179</v>
      </c>
      <c r="D2138" s="1" t="s">
        <v>8180</v>
      </c>
      <c r="E2138" s="1" t="s">
        <v>8181</v>
      </c>
      <c r="F2138" s="2">
        <v>564.29</v>
      </c>
      <c r="G2138" s="1" t="s">
        <v>711</v>
      </c>
      <c r="H2138" s="1" t="s">
        <v>514</v>
      </c>
      <c r="I2138" s="1" t="s">
        <v>515</v>
      </c>
      <c r="J2138" s="1" t="s">
        <v>20948</v>
      </c>
      <c r="K2138" s="1" t="s">
        <v>20949</v>
      </c>
      <c r="L2138" t="e">
        <f>VLOOKUP(B2138,HIS退!B:F,5,FALSE)</f>
        <v>#N/A</v>
      </c>
      <c r="M2138">
        <f>VLOOKUP(J2138,银行退!A:F,6,FALSE)</f>
        <v>564.29</v>
      </c>
      <c r="N2138" t="e">
        <f>VLOOKUP(J2138,银行退!A:J,10,FALSE)</f>
        <v>#N/A</v>
      </c>
      <c r="O2138" t="e">
        <f>VLOOKUP(J2138,银行退!A:K,11,FALSE)</f>
        <v>#N/A</v>
      </c>
    </row>
    <row r="2139" spans="1:15">
      <c r="A2139" s="1" t="s">
        <v>20950</v>
      </c>
      <c r="B2139" s="1" t="s">
        <v>20951</v>
      </c>
      <c r="C2139" s="1" t="s">
        <v>8183</v>
      </c>
      <c r="D2139" s="1" t="s">
        <v>8184</v>
      </c>
      <c r="E2139" s="1" t="s">
        <v>8185</v>
      </c>
      <c r="F2139" s="2">
        <v>12610.11</v>
      </c>
      <c r="G2139" s="1" t="s">
        <v>711</v>
      </c>
      <c r="H2139" s="1" t="s">
        <v>514</v>
      </c>
      <c r="I2139" s="1" t="s">
        <v>515</v>
      </c>
      <c r="J2139" s="1" t="s">
        <v>20952</v>
      </c>
      <c r="K2139" s="1" t="s">
        <v>20953</v>
      </c>
      <c r="L2139" t="e">
        <f>VLOOKUP(B2139,HIS退!B:F,5,FALSE)</f>
        <v>#N/A</v>
      </c>
      <c r="M2139">
        <f>VLOOKUP(J2139,银行退!A:F,6,FALSE)</f>
        <v>12610.11</v>
      </c>
      <c r="N2139" t="e">
        <f>VLOOKUP(J2139,银行退!A:J,10,FALSE)</f>
        <v>#N/A</v>
      </c>
      <c r="O2139" t="e">
        <f>VLOOKUP(J2139,银行退!A:K,11,FALSE)</f>
        <v>#N/A</v>
      </c>
    </row>
    <row r="2140" spans="1:15">
      <c r="A2140" s="1" t="s">
        <v>20954</v>
      </c>
      <c r="B2140" s="1" t="s">
        <v>20955</v>
      </c>
      <c r="C2140" s="1" t="s">
        <v>8187</v>
      </c>
      <c r="D2140" s="1" t="s">
        <v>8188</v>
      </c>
      <c r="E2140" s="1" t="s">
        <v>8189</v>
      </c>
      <c r="F2140" s="2">
        <v>6000</v>
      </c>
      <c r="G2140" s="1" t="s">
        <v>711</v>
      </c>
      <c r="H2140" s="1" t="s">
        <v>514</v>
      </c>
      <c r="I2140" s="1" t="s">
        <v>515</v>
      </c>
      <c r="J2140" s="1" t="s">
        <v>20956</v>
      </c>
      <c r="K2140" s="1" t="s">
        <v>20957</v>
      </c>
      <c r="L2140" t="e">
        <f>VLOOKUP(B2140,HIS退!B:F,5,FALSE)</f>
        <v>#N/A</v>
      </c>
      <c r="M2140">
        <f>VLOOKUP(J2140,银行退!A:F,6,FALSE)</f>
        <v>6000</v>
      </c>
      <c r="N2140" t="e">
        <f>VLOOKUP(J2140,银行退!A:J,10,FALSE)</f>
        <v>#N/A</v>
      </c>
      <c r="O2140" t="e">
        <f>VLOOKUP(J2140,银行退!A:K,11,FALSE)</f>
        <v>#N/A</v>
      </c>
    </row>
    <row r="2141" spans="1:15">
      <c r="A2141" s="1" t="s">
        <v>20958</v>
      </c>
      <c r="B2141" s="1" t="s">
        <v>20959</v>
      </c>
      <c r="C2141" s="1" t="s">
        <v>8191</v>
      </c>
      <c r="D2141" s="1" t="s">
        <v>8192</v>
      </c>
      <c r="E2141" s="1" t="s">
        <v>8193</v>
      </c>
      <c r="F2141" s="2">
        <v>15.9</v>
      </c>
      <c r="G2141" s="1" t="s">
        <v>711</v>
      </c>
      <c r="H2141" s="1" t="s">
        <v>514</v>
      </c>
      <c r="I2141" s="1" t="s">
        <v>515</v>
      </c>
      <c r="J2141" s="1" t="s">
        <v>20960</v>
      </c>
      <c r="K2141" s="1" t="s">
        <v>20961</v>
      </c>
      <c r="L2141" t="e">
        <f>VLOOKUP(B2141,HIS退!B:F,5,FALSE)</f>
        <v>#N/A</v>
      </c>
      <c r="M2141">
        <f>VLOOKUP(J2141,银行退!A:F,6,FALSE)</f>
        <v>15.9</v>
      </c>
      <c r="N2141" t="e">
        <f>VLOOKUP(J2141,银行退!A:J,10,FALSE)</f>
        <v>#N/A</v>
      </c>
      <c r="O2141" t="e">
        <f>VLOOKUP(J2141,银行退!A:K,11,FALSE)</f>
        <v>#N/A</v>
      </c>
    </row>
    <row r="2142" spans="1:15">
      <c r="A2142" s="1" t="s">
        <v>20962</v>
      </c>
      <c r="B2142" s="1" t="s">
        <v>20963</v>
      </c>
      <c r="C2142" s="1" t="s">
        <v>8195</v>
      </c>
      <c r="D2142" s="1" t="s">
        <v>8196</v>
      </c>
      <c r="E2142" s="1" t="s">
        <v>8197</v>
      </c>
      <c r="F2142" s="2">
        <v>27</v>
      </c>
      <c r="G2142" s="1" t="s">
        <v>711</v>
      </c>
      <c r="H2142" s="1" t="s">
        <v>514</v>
      </c>
      <c r="I2142" s="1" t="s">
        <v>515</v>
      </c>
      <c r="J2142" s="1" t="s">
        <v>20964</v>
      </c>
      <c r="K2142" s="1" t="s">
        <v>20965</v>
      </c>
      <c r="L2142" t="e">
        <f>VLOOKUP(B2142,HIS退!B:F,5,FALSE)</f>
        <v>#N/A</v>
      </c>
      <c r="M2142">
        <f>VLOOKUP(J2142,银行退!A:F,6,FALSE)</f>
        <v>27</v>
      </c>
      <c r="N2142" t="e">
        <f>VLOOKUP(J2142,银行退!A:J,10,FALSE)</f>
        <v>#N/A</v>
      </c>
      <c r="O2142" t="e">
        <f>VLOOKUP(J2142,银行退!A:K,11,FALSE)</f>
        <v>#N/A</v>
      </c>
    </row>
    <row r="2143" spans="1:15">
      <c r="A2143" s="1" t="s">
        <v>20966</v>
      </c>
      <c r="B2143" s="1" t="s">
        <v>20967</v>
      </c>
      <c r="C2143" s="1" t="s">
        <v>8199</v>
      </c>
      <c r="D2143" s="1" t="s">
        <v>8200</v>
      </c>
      <c r="E2143" s="1" t="s">
        <v>8201</v>
      </c>
      <c r="F2143" s="2">
        <v>162.5</v>
      </c>
      <c r="G2143" s="1" t="s">
        <v>711</v>
      </c>
      <c r="H2143" s="1" t="s">
        <v>514</v>
      </c>
      <c r="I2143" s="1" t="s">
        <v>515</v>
      </c>
      <c r="J2143" s="1" t="s">
        <v>20968</v>
      </c>
      <c r="K2143" s="1" t="s">
        <v>20969</v>
      </c>
      <c r="L2143" t="e">
        <f>VLOOKUP(B2143,HIS退!B:F,5,FALSE)</f>
        <v>#N/A</v>
      </c>
      <c r="M2143">
        <f>VLOOKUP(J2143,银行退!A:F,6,FALSE)</f>
        <v>162.5</v>
      </c>
      <c r="N2143" t="e">
        <f>VLOOKUP(J2143,银行退!A:J,10,FALSE)</f>
        <v>#N/A</v>
      </c>
      <c r="O2143" t="e">
        <f>VLOOKUP(J2143,银行退!A:K,11,FALSE)</f>
        <v>#N/A</v>
      </c>
    </row>
    <row r="2144" spans="1:15">
      <c r="A2144" s="1" t="s">
        <v>20970</v>
      </c>
      <c r="B2144" s="1" t="s">
        <v>20971</v>
      </c>
      <c r="C2144" s="1" t="s">
        <v>8203</v>
      </c>
      <c r="D2144" s="1" t="s">
        <v>8204</v>
      </c>
      <c r="E2144" s="1" t="s">
        <v>8205</v>
      </c>
      <c r="F2144" s="2">
        <v>5800</v>
      </c>
      <c r="G2144" s="1" t="s">
        <v>711</v>
      </c>
      <c r="H2144" s="1" t="s">
        <v>514</v>
      </c>
      <c r="I2144" s="1" t="s">
        <v>515</v>
      </c>
      <c r="J2144" s="1" t="s">
        <v>20972</v>
      </c>
      <c r="K2144" s="1" t="s">
        <v>20973</v>
      </c>
      <c r="L2144" t="e">
        <f>VLOOKUP(B2144,HIS退!B:F,5,FALSE)</f>
        <v>#N/A</v>
      </c>
      <c r="M2144">
        <f>VLOOKUP(J2144,银行退!A:F,6,FALSE)</f>
        <v>5800</v>
      </c>
      <c r="N2144" t="e">
        <f>VLOOKUP(J2144,银行退!A:J,10,FALSE)</f>
        <v>#N/A</v>
      </c>
      <c r="O2144" t="e">
        <f>VLOOKUP(J2144,银行退!A:K,11,FALSE)</f>
        <v>#N/A</v>
      </c>
    </row>
    <row r="2145" spans="1:15">
      <c r="A2145" s="1" t="s">
        <v>20974</v>
      </c>
      <c r="B2145" s="1" t="s">
        <v>20975</v>
      </c>
      <c r="C2145" s="1" t="s">
        <v>8207</v>
      </c>
      <c r="D2145" s="1" t="s">
        <v>8208</v>
      </c>
      <c r="E2145" s="1" t="s">
        <v>8209</v>
      </c>
      <c r="F2145" s="2">
        <v>2490</v>
      </c>
      <c r="G2145" s="1" t="s">
        <v>711</v>
      </c>
      <c r="H2145" s="1" t="s">
        <v>514</v>
      </c>
      <c r="I2145" s="1" t="s">
        <v>515</v>
      </c>
      <c r="J2145" s="1" t="s">
        <v>20976</v>
      </c>
      <c r="K2145" s="1" t="s">
        <v>20977</v>
      </c>
      <c r="L2145" t="e">
        <f>VLOOKUP(B2145,HIS退!B:F,5,FALSE)</f>
        <v>#N/A</v>
      </c>
      <c r="M2145">
        <f>VLOOKUP(J2145,银行退!A:F,6,FALSE)</f>
        <v>2490</v>
      </c>
      <c r="N2145" t="e">
        <f>VLOOKUP(J2145,银行退!A:J,10,FALSE)</f>
        <v>#N/A</v>
      </c>
      <c r="O2145" t="e">
        <f>VLOOKUP(J2145,银行退!A:K,11,FALSE)</f>
        <v>#N/A</v>
      </c>
    </row>
    <row r="2146" spans="1:15">
      <c r="A2146" s="1" t="s">
        <v>20978</v>
      </c>
      <c r="B2146" s="1" t="s">
        <v>20979</v>
      </c>
      <c r="C2146" s="1" t="s">
        <v>8211</v>
      </c>
      <c r="D2146" s="1" t="s">
        <v>8212</v>
      </c>
      <c r="E2146" s="1" t="s">
        <v>8213</v>
      </c>
      <c r="F2146" s="2">
        <v>1900</v>
      </c>
      <c r="G2146" s="1" t="s">
        <v>711</v>
      </c>
      <c r="H2146" s="1" t="s">
        <v>514</v>
      </c>
      <c r="I2146" s="1" t="s">
        <v>515</v>
      </c>
      <c r="J2146" s="1" t="s">
        <v>20980</v>
      </c>
      <c r="K2146" s="1" t="s">
        <v>18655</v>
      </c>
      <c r="L2146" t="e">
        <f>VLOOKUP(B2146,HIS退!B:F,5,FALSE)</f>
        <v>#N/A</v>
      </c>
      <c r="M2146">
        <f>VLOOKUP(J2146,银行退!A:F,6,FALSE)</f>
        <v>1900</v>
      </c>
      <c r="N2146" t="e">
        <f>VLOOKUP(J2146,银行退!A:J,10,FALSE)</f>
        <v>#N/A</v>
      </c>
      <c r="O2146" t="e">
        <f>VLOOKUP(J2146,银行退!A:K,11,FALSE)</f>
        <v>#N/A</v>
      </c>
    </row>
    <row r="2147" spans="1:15">
      <c r="A2147" s="1" t="s">
        <v>20981</v>
      </c>
      <c r="B2147" s="1" t="s">
        <v>20982</v>
      </c>
      <c r="C2147" s="1" t="s">
        <v>8215</v>
      </c>
      <c r="D2147" s="1" t="s">
        <v>8216</v>
      </c>
      <c r="E2147" s="1" t="s">
        <v>8217</v>
      </c>
      <c r="F2147" s="2">
        <v>5000</v>
      </c>
      <c r="G2147" s="1" t="s">
        <v>711</v>
      </c>
      <c r="H2147" s="1" t="s">
        <v>514</v>
      </c>
      <c r="I2147" s="1" t="s">
        <v>515</v>
      </c>
      <c r="J2147" s="1" t="s">
        <v>20983</v>
      </c>
      <c r="K2147" s="1" t="s">
        <v>20984</v>
      </c>
      <c r="L2147" t="e">
        <f>VLOOKUP(B2147,HIS退!B:F,5,FALSE)</f>
        <v>#N/A</v>
      </c>
      <c r="M2147">
        <f>VLOOKUP(J2147,银行退!A:F,6,FALSE)</f>
        <v>5000</v>
      </c>
      <c r="N2147" t="e">
        <f>VLOOKUP(J2147,银行退!A:J,10,FALSE)</f>
        <v>#N/A</v>
      </c>
      <c r="O2147" t="e">
        <f>VLOOKUP(J2147,银行退!A:K,11,FALSE)</f>
        <v>#N/A</v>
      </c>
    </row>
    <row r="2148" spans="1:15">
      <c r="A2148" s="1" t="s">
        <v>20985</v>
      </c>
      <c r="B2148" s="1" t="s">
        <v>20986</v>
      </c>
      <c r="C2148" s="1" t="s">
        <v>20987</v>
      </c>
      <c r="D2148" s="1" t="s">
        <v>478</v>
      </c>
      <c r="E2148" s="1" t="s">
        <v>479</v>
      </c>
      <c r="F2148" s="2">
        <v>10000</v>
      </c>
      <c r="G2148" s="1" t="s">
        <v>711</v>
      </c>
      <c r="H2148" s="1" t="s">
        <v>517</v>
      </c>
      <c r="I2148" s="1" t="s">
        <v>122</v>
      </c>
      <c r="J2148" s="1" t="s">
        <v>20988</v>
      </c>
      <c r="K2148" s="1" t="s">
        <v>658</v>
      </c>
      <c r="L2148" t="e">
        <f>VLOOKUP(B2148,HIS退!B:F,5,FALSE)</f>
        <v>#N/A</v>
      </c>
      <c r="M2148">
        <f>VLOOKUP(J2148,银行退!A:F,6,FALSE)</f>
        <v>10000</v>
      </c>
      <c r="N2148" t="e">
        <f>VLOOKUP(J2148,银行退!A:J,10,FALSE)</f>
        <v>#N/A</v>
      </c>
      <c r="O2148" t="str">
        <f>VLOOKUP(J2148,银行退!A:K,11,FALSE)</f>
        <v>20170814</v>
      </c>
    </row>
    <row r="2149" spans="1:15">
      <c r="A2149" s="1" t="s">
        <v>20989</v>
      </c>
      <c r="B2149" s="1" t="s">
        <v>20990</v>
      </c>
      <c r="C2149" s="1" t="s">
        <v>8220</v>
      </c>
      <c r="D2149" s="1" t="s">
        <v>8221</v>
      </c>
      <c r="E2149" s="1" t="s">
        <v>8222</v>
      </c>
      <c r="F2149" s="2">
        <v>6641.1</v>
      </c>
      <c r="G2149" s="1" t="s">
        <v>711</v>
      </c>
      <c r="H2149" s="1" t="s">
        <v>514</v>
      </c>
      <c r="I2149" s="1" t="s">
        <v>515</v>
      </c>
      <c r="J2149" s="1" t="s">
        <v>20991</v>
      </c>
      <c r="K2149" s="1" t="s">
        <v>20992</v>
      </c>
      <c r="L2149" t="e">
        <f>VLOOKUP(B2149,HIS退!B:F,5,FALSE)</f>
        <v>#N/A</v>
      </c>
      <c r="M2149">
        <f>VLOOKUP(J2149,银行退!A:F,6,FALSE)</f>
        <v>6641.1</v>
      </c>
      <c r="N2149" t="e">
        <f>VLOOKUP(J2149,银行退!A:J,10,FALSE)</f>
        <v>#N/A</v>
      </c>
      <c r="O2149" t="e">
        <f>VLOOKUP(J2149,银行退!A:K,11,FALSE)</f>
        <v>#N/A</v>
      </c>
    </row>
    <row r="2150" spans="1:15">
      <c r="A2150" s="1" t="s">
        <v>20993</v>
      </c>
      <c r="B2150" s="1" t="s">
        <v>20994</v>
      </c>
      <c r="C2150" s="1" t="s">
        <v>8224</v>
      </c>
      <c r="D2150" s="1" t="s">
        <v>8225</v>
      </c>
      <c r="E2150" s="1" t="s">
        <v>8066</v>
      </c>
      <c r="F2150" s="2">
        <v>5094.5</v>
      </c>
      <c r="G2150" s="1" t="s">
        <v>711</v>
      </c>
      <c r="H2150" s="1" t="s">
        <v>514</v>
      </c>
      <c r="I2150" s="1" t="s">
        <v>515</v>
      </c>
      <c r="J2150" s="1" t="s">
        <v>20995</v>
      </c>
      <c r="K2150" s="1" t="s">
        <v>20996</v>
      </c>
      <c r="L2150" t="e">
        <f>VLOOKUP(B2150,HIS退!B:F,5,FALSE)</f>
        <v>#N/A</v>
      </c>
      <c r="M2150">
        <f>VLOOKUP(J2150,银行退!A:F,6,FALSE)</f>
        <v>5094.5</v>
      </c>
      <c r="N2150" t="e">
        <f>VLOOKUP(J2150,银行退!A:J,10,FALSE)</f>
        <v>#N/A</v>
      </c>
      <c r="O2150" t="e">
        <f>VLOOKUP(J2150,银行退!A:K,11,FALSE)</f>
        <v>#N/A</v>
      </c>
    </row>
    <row r="2151" spans="1:15">
      <c r="A2151" s="1" t="s">
        <v>20997</v>
      </c>
      <c r="B2151" s="1" t="s">
        <v>20998</v>
      </c>
      <c r="C2151" s="1" t="s">
        <v>8227</v>
      </c>
      <c r="D2151" s="1" t="s">
        <v>8228</v>
      </c>
      <c r="E2151" s="1" t="s">
        <v>8229</v>
      </c>
      <c r="F2151" s="2">
        <v>3898.29</v>
      </c>
      <c r="G2151" s="1" t="s">
        <v>711</v>
      </c>
      <c r="H2151" s="1" t="s">
        <v>514</v>
      </c>
      <c r="I2151" s="1" t="s">
        <v>515</v>
      </c>
      <c r="J2151" s="1" t="s">
        <v>20999</v>
      </c>
      <c r="K2151" s="1" t="s">
        <v>21000</v>
      </c>
      <c r="L2151" t="e">
        <f>VLOOKUP(B2151,HIS退!B:F,5,FALSE)</f>
        <v>#N/A</v>
      </c>
      <c r="M2151">
        <f>VLOOKUP(J2151,银行退!A:F,6,FALSE)</f>
        <v>3898.29</v>
      </c>
      <c r="N2151" t="e">
        <f>VLOOKUP(J2151,银行退!A:J,10,FALSE)</f>
        <v>#N/A</v>
      </c>
      <c r="O2151" t="e">
        <f>VLOOKUP(J2151,银行退!A:K,11,FALSE)</f>
        <v>#N/A</v>
      </c>
    </row>
    <row r="2152" spans="1:15">
      <c r="A2152" s="1" t="s">
        <v>21001</v>
      </c>
      <c r="B2152" s="1" t="s">
        <v>21002</v>
      </c>
      <c r="C2152" s="1" t="s">
        <v>21003</v>
      </c>
      <c r="D2152" s="1" t="s">
        <v>8231</v>
      </c>
      <c r="E2152" s="1" t="s">
        <v>8232</v>
      </c>
      <c r="F2152" s="2">
        <v>500</v>
      </c>
      <c r="G2152" s="1" t="s">
        <v>711</v>
      </c>
      <c r="H2152" s="1" t="s">
        <v>517</v>
      </c>
      <c r="I2152" s="1" t="s">
        <v>122</v>
      </c>
      <c r="J2152" s="1" t="s">
        <v>21004</v>
      </c>
      <c r="K2152" s="1" t="s">
        <v>21005</v>
      </c>
      <c r="L2152" t="e">
        <f>VLOOKUP(B2152,HIS退!B:F,5,FALSE)</f>
        <v>#N/A</v>
      </c>
      <c r="M2152">
        <f>VLOOKUP(J2152,银行退!A:F,6,FALSE)</f>
        <v>500</v>
      </c>
      <c r="N2152" t="e">
        <f>VLOOKUP(J2152,银行退!A:J,10,FALSE)</f>
        <v>#N/A</v>
      </c>
      <c r="O2152" t="str">
        <f>VLOOKUP(J2152,银行退!A:K,11,FALSE)</f>
        <v>20170814</v>
      </c>
    </row>
    <row r="2153" spans="1:15">
      <c r="A2153" s="1" t="s">
        <v>21006</v>
      </c>
      <c r="B2153" s="1" t="s">
        <v>21007</v>
      </c>
      <c r="C2153" s="1" t="s">
        <v>8234</v>
      </c>
      <c r="D2153" s="1" t="s">
        <v>8235</v>
      </c>
      <c r="E2153" s="1" t="s">
        <v>8236</v>
      </c>
      <c r="F2153" s="2">
        <v>1522.83</v>
      </c>
      <c r="G2153" s="1" t="s">
        <v>711</v>
      </c>
      <c r="H2153" s="1" t="s">
        <v>514</v>
      </c>
      <c r="I2153" s="1" t="s">
        <v>515</v>
      </c>
      <c r="J2153" s="1" t="s">
        <v>21008</v>
      </c>
      <c r="K2153" s="1" t="s">
        <v>21009</v>
      </c>
      <c r="L2153" t="e">
        <f>VLOOKUP(B2153,HIS退!B:F,5,FALSE)</f>
        <v>#N/A</v>
      </c>
      <c r="M2153">
        <f>VLOOKUP(J2153,银行退!A:F,6,FALSE)</f>
        <v>1522.83</v>
      </c>
      <c r="N2153" t="e">
        <f>VLOOKUP(J2153,银行退!A:J,10,FALSE)</f>
        <v>#N/A</v>
      </c>
      <c r="O2153" t="e">
        <f>VLOOKUP(J2153,银行退!A:K,11,FALSE)</f>
        <v>#N/A</v>
      </c>
    </row>
    <row r="2154" spans="1:15">
      <c r="A2154" s="1" t="s">
        <v>21010</v>
      </c>
      <c r="B2154" s="1" t="s">
        <v>21011</v>
      </c>
      <c r="C2154" s="1" t="s">
        <v>8238</v>
      </c>
      <c r="D2154" s="1" t="s">
        <v>8239</v>
      </c>
      <c r="E2154" s="1" t="s">
        <v>8240</v>
      </c>
      <c r="F2154" s="2">
        <v>94.66</v>
      </c>
      <c r="G2154" s="1" t="s">
        <v>711</v>
      </c>
      <c r="H2154" s="1" t="s">
        <v>514</v>
      </c>
      <c r="I2154" s="1" t="s">
        <v>515</v>
      </c>
      <c r="J2154" s="1" t="s">
        <v>21012</v>
      </c>
      <c r="K2154" s="1" t="s">
        <v>21013</v>
      </c>
      <c r="L2154" t="e">
        <f>VLOOKUP(B2154,HIS退!B:F,5,FALSE)</f>
        <v>#N/A</v>
      </c>
      <c r="M2154">
        <f>VLOOKUP(J2154,银行退!A:F,6,FALSE)</f>
        <v>94.66</v>
      </c>
      <c r="N2154" t="e">
        <f>VLOOKUP(J2154,银行退!A:J,10,FALSE)</f>
        <v>#N/A</v>
      </c>
      <c r="O2154" t="e">
        <f>VLOOKUP(J2154,银行退!A:K,11,FALSE)</f>
        <v>#N/A</v>
      </c>
    </row>
    <row r="2155" spans="1:15">
      <c r="A2155" s="1" t="s">
        <v>21014</v>
      </c>
      <c r="B2155" s="1" t="s">
        <v>21015</v>
      </c>
      <c r="C2155" s="1" t="s">
        <v>8242</v>
      </c>
      <c r="D2155" s="1" t="s">
        <v>7929</v>
      </c>
      <c r="E2155" s="1" t="s">
        <v>7930</v>
      </c>
      <c r="F2155" s="2">
        <v>666.5</v>
      </c>
      <c r="G2155" s="1" t="s">
        <v>711</v>
      </c>
      <c r="H2155" s="1" t="s">
        <v>514</v>
      </c>
      <c r="I2155" s="1" t="s">
        <v>515</v>
      </c>
      <c r="J2155" s="1" t="s">
        <v>21016</v>
      </c>
      <c r="K2155" s="1" t="s">
        <v>21017</v>
      </c>
      <c r="L2155" t="e">
        <f>VLOOKUP(B2155,HIS退!B:F,5,FALSE)</f>
        <v>#N/A</v>
      </c>
      <c r="M2155">
        <f>VLOOKUP(J2155,银行退!A:F,6,FALSE)</f>
        <v>666.5</v>
      </c>
      <c r="N2155" t="e">
        <f>VLOOKUP(J2155,银行退!A:J,10,FALSE)</f>
        <v>#N/A</v>
      </c>
      <c r="O2155" t="e">
        <f>VLOOKUP(J2155,银行退!A:K,11,FALSE)</f>
        <v>#N/A</v>
      </c>
    </row>
    <row r="2156" spans="1:15">
      <c r="A2156" s="1" t="s">
        <v>21018</v>
      </c>
      <c r="B2156" s="1" t="s">
        <v>21019</v>
      </c>
      <c r="C2156" s="1" t="s">
        <v>8244</v>
      </c>
      <c r="D2156" s="1" t="s">
        <v>8245</v>
      </c>
      <c r="E2156" s="1" t="s">
        <v>8246</v>
      </c>
      <c r="F2156" s="2">
        <v>355.5</v>
      </c>
      <c r="G2156" s="1" t="s">
        <v>711</v>
      </c>
      <c r="H2156" s="1" t="s">
        <v>514</v>
      </c>
      <c r="I2156" s="1" t="s">
        <v>515</v>
      </c>
      <c r="J2156" s="1" t="s">
        <v>21020</v>
      </c>
      <c r="K2156" s="1" t="s">
        <v>21021</v>
      </c>
      <c r="L2156" t="e">
        <f>VLOOKUP(B2156,HIS退!B:F,5,FALSE)</f>
        <v>#N/A</v>
      </c>
      <c r="M2156">
        <f>VLOOKUP(J2156,银行退!A:F,6,FALSE)</f>
        <v>355.5</v>
      </c>
      <c r="N2156" t="e">
        <f>VLOOKUP(J2156,银行退!A:J,10,FALSE)</f>
        <v>#N/A</v>
      </c>
      <c r="O2156" t="e">
        <f>VLOOKUP(J2156,银行退!A:K,11,FALSE)</f>
        <v>#N/A</v>
      </c>
    </row>
    <row r="2157" spans="1:15">
      <c r="A2157" s="1" t="s">
        <v>21022</v>
      </c>
      <c r="B2157" s="1" t="s">
        <v>21023</v>
      </c>
      <c r="C2157" s="1" t="s">
        <v>8248</v>
      </c>
      <c r="D2157" s="1" t="s">
        <v>8249</v>
      </c>
      <c r="E2157" s="1" t="s">
        <v>8250</v>
      </c>
      <c r="F2157" s="2">
        <v>5011.93</v>
      </c>
      <c r="G2157" s="1" t="s">
        <v>711</v>
      </c>
      <c r="H2157" s="1" t="s">
        <v>514</v>
      </c>
      <c r="I2157" s="1" t="s">
        <v>515</v>
      </c>
      <c r="J2157" s="1" t="s">
        <v>21024</v>
      </c>
      <c r="K2157" s="1" t="s">
        <v>21025</v>
      </c>
      <c r="L2157" t="e">
        <f>VLOOKUP(B2157,HIS退!B:F,5,FALSE)</f>
        <v>#N/A</v>
      </c>
      <c r="M2157">
        <f>VLOOKUP(J2157,银行退!A:F,6,FALSE)</f>
        <v>5011.93</v>
      </c>
      <c r="N2157" t="e">
        <f>VLOOKUP(J2157,银行退!A:J,10,FALSE)</f>
        <v>#N/A</v>
      </c>
      <c r="O2157" t="e">
        <f>VLOOKUP(J2157,银行退!A:K,11,FALSE)</f>
        <v>#N/A</v>
      </c>
    </row>
    <row r="2158" spans="1:15">
      <c r="A2158" s="1" t="s">
        <v>21026</v>
      </c>
      <c r="B2158" s="1" t="s">
        <v>21027</v>
      </c>
      <c r="C2158" s="1" t="s">
        <v>8252</v>
      </c>
      <c r="D2158" s="1" t="s">
        <v>5427</v>
      </c>
      <c r="E2158" s="1" t="s">
        <v>380</v>
      </c>
      <c r="F2158" s="2">
        <v>200</v>
      </c>
      <c r="G2158" s="1" t="s">
        <v>711</v>
      </c>
      <c r="H2158" s="1" t="s">
        <v>514</v>
      </c>
      <c r="I2158" s="1" t="s">
        <v>515</v>
      </c>
      <c r="J2158" s="1" t="s">
        <v>21028</v>
      </c>
      <c r="K2158" s="1" t="s">
        <v>17816</v>
      </c>
      <c r="L2158" t="e">
        <f>VLOOKUP(B2158,HIS退!B:F,5,FALSE)</f>
        <v>#N/A</v>
      </c>
      <c r="M2158">
        <f>VLOOKUP(J2158,银行退!A:F,6,FALSE)</f>
        <v>200</v>
      </c>
      <c r="N2158" t="e">
        <f>VLOOKUP(J2158,银行退!A:J,10,FALSE)</f>
        <v>#N/A</v>
      </c>
      <c r="O2158" t="e">
        <f>VLOOKUP(J2158,银行退!A:K,11,FALSE)</f>
        <v>#N/A</v>
      </c>
    </row>
    <row r="2159" spans="1:15">
      <c r="A2159" s="1" t="s">
        <v>21029</v>
      </c>
      <c r="B2159" s="1" t="s">
        <v>21030</v>
      </c>
      <c r="C2159" s="1" t="s">
        <v>8254</v>
      </c>
      <c r="D2159" s="1" t="s">
        <v>8255</v>
      </c>
      <c r="E2159" s="1" t="s">
        <v>8256</v>
      </c>
      <c r="F2159" s="2">
        <v>500</v>
      </c>
      <c r="G2159" s="1" t="s">
        <v>711</v>
      </c>
      <c r="H2159" s="1" t="s">
        <v>514</v>
      </c>
      <c r="I2159" s="1" t="s">
        <v>515</v>
      </c>
      <c r="J2159" s="1" t="s">
        <v>21031</v>
      </c>
      <c r="K2159" s="1" t="s">
        <v>21005</v>
      </c>
      <c r="L2159" t="e">
        <f>VLOOKUP(B2159,HIS退!B:F,5,FALSE)</f>
        <v>#N/A</v>
      </c>
      <c r="M2159">
        <f>VLOOKUP(J2159,银行退!A:F,6,FALSE)</f>
        <v>500</v>
      </c>
      <c r="N2159" t="e">
        <f>VLOOKUP(J2159,银行退!A:J,10,FALSE)</f>
        <v>#N/A</v>
      </c>
      <c r="O2159" t="e">
        <f>VLOOKUP(J2159,银行退!A:K,11,FALSE)</f>
        <v>#N/A</v>
      </c>
    </row>
    <row r="2160" spans="1:15">
      <c r="A2160" s="1" t="s">
        <v>21032</v>
      </c>
      <c r="B2160" s="1" t="s">
        <v>21033</v>
      </c>
      <c r="C2160" s="1" t="s">
        <v>8258</v>
      </c>
      <c r="D2160" s="1" t="s">
        <v>8259</v>
      </c>
      <c r="E2160" s="1" t="s">
        <v>8260</v>
      </c>
      <c r="F2160" s="2">
        <v>600</v>
      </c>
      <c r="G2160" s="1" t="s">
        <v>711</v>
      </c>
      <c r="H2160" s="1" t="s">
        <v>514</v>
      </c>
      <c r="I2160" s="1" t="s">
        <v>515</v>
      </c>
      <c r="J2160" s="1" t="s">
        <v>21034</v>
      </c>
      <c r="K2160" s="1" t="s">
        <v>21035</v>
      </c>
      <c r="L2160" t="e">
        <f>VLOOKUP(B2160,HIS退!B:F,5,FALSE)</f>
        <v>#N/A</v>
      </c>
      <c r="M2160">
        <f>VLOOKUP(J2160,银行退!A:F,6,FALSE)</f>
        <v>600</v>
      </c>
      <c r="N2160" t="e">
        <f>VLOOKUP(J2160,银行退!A:J,10,FALSE)</f>
        <v>#N/A</v>
      </c>
      <c r="O2160" t="e">
        <f>VLOOKUP(J2160,银行退!A:K,11,FALSE)</f>
        <v>#N/A</v>
      </c>
    </row>
    <row r="2161" spans="1:15">
      <c r="A2161" s="1" t="s">
        <v>21036</v>
      </c>
      <c r="B2161" s="1" t="s">
        <v>21037</v>
      </c>
      <c r="C2161" s="1" t="s">
        <v>8262</v>
      </c>
      <c r="D2161" s="1" t="s">
        <v>8263</v>
      </c>
      <c r="E2161" s="1" t="s">
        <v>8264</v>
      </c>
      <c r="F2161" s="2">
        <v>95.08</v>
      </c>
      <c r="G2161" s="1" t="s">
        <v>711</v>
      </c>
      <c r="H2161" s="1" t="s">
        <v>514</v>
      </c>
      <c r="I2161" s="1" t="s">
        <v>515</v>
      </c>
      <c r="J2161" s="1" t="s">
        <v>21038</v>
      </c>
      <c r="K2161" s="1" t="s">
        <v>21039</v>
      </c>
      <c r="L2161" t="e">
        <f>VLOOKUP(B2161,HIS退!B:F,5,FALSE)</f>
        <v>#N/A</v>
      </c>
      <c r="M2161">
        <f>VLOOKUP(J2161,银行退!A:F,6,FALSE)</f>
        <v>95.08</v>
      </c>
      <c r="N2161" t="e">
        <f>VLOOKUP(J2161,银行退!A:J,10,FALSE)</f>
        <v>#N/A</v>
      </c>
      <c r="O2161" t="e">
        <f>VLOOKUP(J2161,银行退!A:K,11,FALSE)</f>
        <v>#N/A</v>
      </c>
    </row>
    <row r="2162" spans="1:15">
      <c r="A2162" s="1" t="s">
        <v>21040</v>
      </c>
      <c r="B2162" s="1" t="s">
        <v>21041</v>
      </c>
      <c r="C2162" s="1" t="s">
        <v>8266</v>
      </c>
      <c r="D2162" s="1" t="s">
        <v>8267</v>
      </c>
      <c r="E2162" s="1" t="s">
        <v>8268</v>
      </c>
      <c r="F2162" s="2">
        <v>4000</v>
      </c>
      <c r="G2162" s="1" t="s">
        <v>711</v>
      </c>
      <c r="H2162" s="1" t="s">
        <v>514</v>
      </c>
      <c r="I2162" s="1" t="s">
        <v>515</v>
      </c>
      <c r="J2162" s="1" t="s">
        <v>21042</v>
      </c>
      <c r="K2162" s="1" t="s">
        <v>21043</v>
      </c>
      <c r="L2162" t="e">
        <f>VLOOKUP(B2162,HIS退!B:F,5,FALSE)</f>
        <v>#N/A</v>
      </c>
      <c r="M2162">
        <f>VLOOKUP(J2162,银行退!A:F,6,FALSE)</f>
        <v>4000</v>
      </c>
      <c r="N2162" t="e">
        <f>VLOOKUP(J2162,银行退!A:J,10,FALSE)</f>
        <v>#N/A</v>
      </c>
      <c r="O2162" t="e">
        <f>VLOOKUP(J2162,银行退!A:K,11,FALSE)</f>
        <v>#N/A</v>
      </c>
    </row>
    <row r="2163" spans="1:15">
      <c r="A2163" s="1" t="s">
        <v>21044</v>
      </c>
      <c r="B2163" s="1" t="s">
        <v>21045</v>
      </c>
      <c r="C2163" s="1" t="s">
        <v>21046</v>
      </c>
      <c r="D2163" s="1" t="s">
        <v>8270</v>
      </c>
      <c r="E2163" s="1" t="s">
        <v>8271</v>
      </c>
      <c r="F2163" s="2">
        <v>531.20000000000005</v>
      </c>
      <c r="G2163" s="1" t="s">
        <v>711</v>
      </c>
      <c r="H2163" s="1" t="s">
        <v>517</v>
      </c>
      <c r="I2163" s="1" t="s">
        <v>122</v>
      </c>
      <c r="J2163" s="1" t="s">
        <v>21047</v>
      </c>
      <c r="K2163" s="1" t="s">
        <v>21048</v>
      </c>
      <c r="L2163" t="e">
        <f>VLOOKUP(B2163,HIS退!B:F,5,FALSE)</f>
        <v>#N/A</v>
      </c>
      <c r="M2163">
        <f>VLOOKUP(J2163,银行退!A:F,6,FALSE)</f>
        <v>531.20000000000005</v>
      </c>
      <c r="N2163" t="e">
        <f>VLOOKUP(J2163,银行退!A:J,10,FALSE)</f>
        <v>#N/A</v>
      </c>
      <c r="O2163" t="str">
        <f>VLOOKUP(J2163,银行退!A:K,11,FALSE)</f>
        <v>20170814</v>
      </c>
    </row>
    <row r="2164" spans="1:15">
      <c r="A2164" s="1" t="s">
        <v>21049</v>
      </c>
      <c r="B2164" s="1" t="s">
        <v>21050</v>
      </c>
      <c r="C2164" s="1" t="s">
        <v>8273</v>
      </c>
      <c r="D2164" s="1" t="s">
        <v>8274</v>
      </c>
      <c r="E2164" s="1" t="s">
        <v>8275</v>
      </c>
      <c r="F2164" s="2">
        <v>51.8</v>
      </c>
      <c r="G2164" s="1" t="s">
        <v>711</v>
      </c>
      <c r="H2164" s="1" t="s">
        <v>514</v>
      </c>
      <c r="I2164" s="1" t="s">
        <v>515</v>
      </c>
      <c r="J2164" s="1" t="s">
        <v>21051</v>
      </c>
      <c r="K2164" s="1" t="s">
        <v>21052</v>
      </c>
      <c r="L2164" t="e">
        <f>VLOOKUP(B2164,HIS退!B:F,5,FALSE)</f>
        <v>#N/A</v>
      </c>
      <c r="M2164">
        <f>VLOOKUP(J2164,银行退!A:F,6,FALSE)</f>
        <v>51.8</v>
      </c>
      <c r="N2164" t="e">
        <f>VLOOKUP(J2164,银行退!A:J,10,FALSE)</f>
        <v>#N/A</v>
      </c>
      <c r="O2164" t="e">
        <f>VLOOKUP(J2164,银行退!A:K,11,FALSE)</f>
        <v>#N/A</v>
      </c>
    </row>
    <row r="2165" spans="1:15">
      <c r="A2165" s="1" t="s">
        <v>21053</v>
      </c>
      <c r="B2165" s="1" t="s">
        <v>21054</v>
      </c>
      <c r="C2165" s="1" t="s">
        <v>21055</v>
      </c>
      <c r="D2165" s="1" t="s">
        <v>8277</v>
      </c>
      <c r="E2165" s="1" t="s">
        <v>8278</v>
      </c>
      <c r="F2165" s="2">
        <v>819.5</v>
      </c>
      <c r="G2165" s="1" t="s">
        <v>711</v>
      </c>
      <c r="H2165" s="1" t="s">
        <v>517</v>
      </c>
      <c r="I2165" s="1" t="s">
        <v>122</v>
      </c>
      <c r="J2165" s="1" t="s">
        <v>21056</v>
      </c>
      <c r="K2165" s="1" t="s">
        <v>21057</v>
      </c>
      <c r="L2165" t="e">
        <f>VLOOKUP(B2165,HIS退!B:F,5,FALSE)</f>
        <v>#N/A</v>
      </c>
      <c r="M2165">
        <f>VLOOKUP(J2165,银行退!A:F,6,FALSE)</f>
        <v>819.5</v>
      </c>
      <c r="N2165" t="e">
        <f>VLOOKUP(J2165,银行退!A:J,10,FALSE)</f>
        <v>#N/A</v>
      </c>
      <c r="O2165" t="str">
        <f>VLOOKUP(J2165,银行退!A:K,11,FALSE)</f>
        <v>20170814</v>
      </c>
    </row>
    <row r="2166" spans="1:15">
      <c r="A2166" s="1" t="s">
        <v>21058</v>
      </c>
      <c r="B2166" s="1" t="s">
        <v>21059</v>
      </c>
      <c r="C2166" s="1" t="s">
        <v>8280</v>
      </c>
      <c r="D2166" s="1" t="s">
        <v>8281</v>
      </c>
      <c r="E2166" s="1" t="s">
        <v>8282</v>
      </c>
      <c r="F2166" s="2">
        <v>316.05</v>
      </c>
      <c r="G2166" s="1" t="s">
        <v>711</v>
      </c>
      <c r="H2166" s="1" t="s">
        <v>514</v>
      </c>
      <c r="I2166" s="1" t="s">
        <v>515</v>
      </c>
      <c r="J2166" s="1" t="s">
        <v>21060</v>
      </c>
      <c r="K2166" s="1" t="s">
        <v>21061</v>
      </c>
      <c r="L2166" t="e">
        <f>VLOOKUP(B2166,HIS退!B:F,5,FALSE)</f>
        <v>#N/A</v>
      </c>
      <c r="M2166">
        <f>VLOOKUP(J2166,银行退!A:F,6,FALSE)</f>
        <v>316.05</v>
      </c>
      <c r="N2166" t="e">
        <f>VLOOKUP(J2166,银行退!A:J,10,FALSE)</f>
        <v>#N/A</v>
      </c>
      <c r="O2166" t="e">
        <f>VLOOKUP(J2166,银行退!A:K,11,FALSE)</f>
        <v>#N/A</v>
      </c>
    </row>
    <row r="2167" spans="1:15">
      <c r="A2167" s="1" t="s">
        <v>21062</v>
      </c>
      <c r="B2167" s="1" t="s">
        <v>21063</v>
      </c>
      <c r="C2167" s="1" t="s">
        <v>8284</v>
      </c>
      <c r="D2167" s="1" t="s">
        <v>5888</v>
      </c>
      <c r="E2167" s="1" t="s">
        <v>5889</v>
      </c>
      <c r="F2167" s="2">
        <v>500</v>
      </c>
      <c r="G2167" s="1" t="s">
        <v>711</v>
      </c>
      <c r="H2167" s="1" t="s">
        <v>514</v>
      </c>
      <c r="I2167" s="1" t="s">
        <v>515</v>
      </c>
      <c r="J2167" s="1" t="s">
        <v>21064</v>
      </c>
      <c r="K2167" s="1" t="s">
        <v>18359</v>
      </c>
      <c r="L2167" t="e">
        <f>VLOOKUP(B2167,HIS退!B:F,5,FALSE)</f>
        <v>#N/A</v>
      </c>
      <c r="M2167">
        <f>VLOOKUP(J2167,银行退!A:F,6,FALSE)</f>
        <v>500</v>
      </c>
      <c r="N2167" t="e">
        <f>VLOOKUP(J2167,银行退!A:J,10,FALSE)</f>
        <v>#N/A</v>
      </c>
      <c r="O2167" t="e">
        <f>VLOOKUP(J2167,银行退!A:K,11,FALSE)</f>
        <v>#N/A</v>
      </c>
    </row>
    <row r="2168" spans="1:15">
      <c r="A2168" s="1" t="s">
        <v>21065</v>
      </c>
      <c r="B2168" s="1" t="s">
        <v>21066</v>
      </c>
      <c r="C2168" s="1" t="s">
        <v>8286</v>
      </c>
      <c r="D2168" s="1" t="s">
        <v>8287</v>
      </c>
      <c r="E2168" s="1" t="s">
        <v>8288</v>
      </c>
      <c r="F2168" s="2">
        <v>83</v>
      </c>
      <c r="G2168" s="1" t="s">
        <v>711</v>
      </c>
      <c r="H2168" s="1" t="s">
        <v>514</v>
      </c>
      <c r="I2168" s="1" t="s">
        <v>515</v>
      </c>
      <c r="J2168" s="1" t="s">
        <v>21067</v>
      </c>
      <c r="K2168" s="1" t="s">
        <v>21068</v>
      </c>
      <c r="L2168" t="e">
        <f>VLOOKUP(B2168,HIS退!B:F,5,FALSE)</f>
        <v>#N/A</v>
      </c>
      <c r="M2168">
        <f>VLOOKUP(J2168,银行退!A:F,6,FALSE)</f>
        <v>83</v>
      </c>
      <c r="N2168" t="e">
        <f>VLOOKUP(J2168,银行退!A:J,10,FALSE)</f>
        <v>#N/A</v>
      </c>
      <c r="O2168" t="e">
        <f>VLOOKUP(J2168,银行退!A:K,11,FALSE)</f>
        <v>#N/A</v>
      </c>
    </row>
    <row r="2169" spans="1:15">
      <c r="A2169" s="1" t="s">
        <v>21069</v>
      </c>
      <c r="B2169" s="1" t="s">
        <v>21070</v>
      </c>
      <c r="C2169" s="1" t="s">
        <v>8290</v>
      </c>
      <c r="D2169" s="1" t="s">
        <v>8291</v>
      </c>
      <c r="E2169" s="1" t="s">
        <v>8292</v>
      </c>
      <c r="F2169" s="2">
        <v>84</v>
      </c>
      <c r="G2169" s="1" t="s">
        <v>711</v>
      </c>
      <c r="H2169" s="1" t="s">
        <v>514</v>
      </c>
      <c r="I2169" s="1" t="s">
        <v>515</v>
      </c>
      <c r="J2169" s="1" t="s">
        <v>21071</v>
      </c>
      <c r="K2169" s="1" t="s">
        <v>21072</v>
      </c>
      <c r="L2169" t="e">
        <f>VLOOKUP(B2169,HIS退!B:F,5,FALSE)</f>
        <v>#N/A</v>
      </c>
      <c r="M2169">
        <f>VLOOKUP(J2169,银行退!A:F,6,FALSE)</f>
        <v>84</v>
      </c>
      <c r="N2169" t="e">
        <f>VLOOKUP(J2169,银行退!A:J,10,FALSE)</f>
        <v>#N/A</v>
      </c>
      <c r="O2169" t="e">
        <f>VLOOKUP(J2169,银行退!A:K,11,FALSE)</f>
        <v>#N/A</v>
      </c>
    </row>
    <row r="2170" spans="1:15">
      <c r="A2170" s="1" t="s">
        <v>21073</v>
      </c>
      <c r="B2170" s="1" t="s">
        <v>21074</v>
      </c>
      <c r="C2170" s="1" t="s">
        <v>8294</v>
      </c>
      <c r="D2170" s="1" t="s">
        <v>8295</v>
      </c>
      <c r="E2170" s="1" t="s">
        <v>8296</v>
      </c>
      <c r="F2170" s="2">
        <v>61767.01</v>
      </c>
      <c r="G2170" s="1" t="s">
        <v>711</v>
      </c>
      <c r="H2170" s="1" t="s">
        <v>514</v>
      </c>
      <c r="I2170" s="1" t="s">
        <v>515</v>
      </c>
      <c r="J2170" s="1" t="s">
        <v>21075</v>
      </c>
      <c r="K2170" s="1" t="s">
        <v>21076</v>
      </c>
      <c r="L2170" t="e">
        <f>VLOOKUP(B2170,HIS退!B:F,5,FALSE)</f>
        <v>#N/A</v>
      </c>
      <c r="M2170">
        <f>VLOOKUP(J2170,银行退!A:F,6,FALSE)</f>
        <v>61767.01</v>
      </c>
      <c r="N2170" t="e">
        <f>VLOOKUP(J2170,银行退!A:J,10,FALSE)</f>
        <v>#N/A</v>
      </c>
      <c r="O2170" t="e">
        <f>VLOOKUP(J2170,银行退!A:K,11,FALSE)</f>
        <v>#N/A</v>
      </c>
    </row>
    <row r="2171" spans="1:15">
      <c r="A2171" s="1" t="s">
        <v>21077</v>
      </c>
      <c r="B2171" s="1" t="s">
        <v>21078</v>
      </c>
      <c r="C2171" s="1" t="s">
        <v>8298</v>
      </c>
      <c r="D2171" s="1" t="s">
        <v>8299</v>
      </c>
      <c r="E2171" s="1" t="s">
        <v>8300</v>
      </c>
      <c r="F2171" s="2">
        <v>2258.7800000000002</v>
      </c>
      <c r="G2171" s="1" t="s">
        <v>711</v>
      </c>
      <c r="H2171" s="1" t="s">
        <v>514</v>
      </c>
      <c r="I2171" s="1" t="s">
        <v>515</v>
      </c>
      <c r="J2171" s="1" t="s">
        <v>21079</v>
      </c>
      <c r="K2171" s="1" t="s">
        <v>21080</v>
      </c>
      <c r="L2171" t="e">
        <f>VLOOKUP(B2171,HIS退!B:F,5,FALSE)</f>
        <v>#N/A</v>
      </c>
      <c r="M2171">
        <f>VLOOKUP(J2171,银行退!A:F,6,FALSE)</f>
        <v>2258.7800000000002</v>
      </c>
      <c r="N2171" t="e">
        <f>VLOOKUP(J2171,银行退!A:J,10,FALSE)</f>
        <v>#N/A</v>
      </c>
      <c r="O2171" t="e">
        <f>VLOOKUP(J2171,银行退!A:K,11,FALSE)</f>
        <v>#N/A</v>
      </c>
    </row>
    <row r="2172" spans="1:15">
      <c r="A2172" s="1" t="s">
        <v>21081</v>
      </c>
      <c r="B2172" s="1" t="s">
        <v>21082</v>
      </c>
      <c r="C2172" s="1" t="s">
        <v>8302</v>
      </c>
      <c r="D2172" s="1" t="s">
        <v>8303</v>
      </c>
      <c r="E2172" s="1" t="s">
        <v>8304</v>
      </c>
      <c r="F2172" s="2">
        <v>13800</v>
      </c>
      <c r="G2172" s="1" t="s">
        <v>711</v>
      </c>
      <c r="H2172" s="1" t="s">
        <v>514</v>
      </c>
      <c r="I2172" s="1" t="s">
        <v>515</v>
      </c>
      <c r="J2172" s="1" t="s">
        <v>21083</v>
      </c>
      <c r="K2172" s="1" t="s">
        <v>21084</v>
      </c>
      <c r="L2172" t="e">
        <f>VLOOKUP(B2172,HIS退!B:F,5,FALSE)</f>
        <v>#N/A</v>
      </c>
      <c r="M2172">
        <f>VLOOKUP(J2172,银行退!A:F,6,FALSE)</f>
        <v>13800</v>
      </c>
      <c r="N2172" t="e">
        <f>VLOOKUP(J2172,银行退!A:J,10,FALSE)</f>
        <v>#N/A</v>
      </c>
      <c r="O2172" t="e">
        <f>VLOOKUP(J2172,银行退!A:K,11,FALSE)</f>
        <v>#N/A</v>
      </c>
    </row>
    <row r="2173" spans="1:15">
      <c r="A2173" s="1" t="s">
        <v>21085</v>
      </c>
      <c r="B2173" s="1" t="s">
        <v>21086</v>
      </c>
      <c r="C2173" s="1" t="s">
        <v>8306</v>
      </c>
      <c r="D2173" s="1" t="s">
        <v>8307</v>
      </c>
      <c r="E2173" s="1" t="s">
        <v>8308</v>
      </c>
      <c r="F2173" s="2">
        <v>1117.81</v>
      </c>
      <c r="G2173" s="1" t="s">
        <v>711</v>
      </c>
      <c r="H2173" s="1" t="s">
        <v>514</v>
      </c>
      <c r="I2173" s="1" t="s">
        <v>515</v>
      </c>
      <c r="J2173" s="1" t="s">
        <v>21087</v>
      </c>
      <c r="K2173" s="1" t="s">
        <v>21088</v>
      </c>
      <c r="L2173" t="e">
        <f>VLOOKUP(B2173,HIS退!B:F,5,FALSE)</f>
        <v>#N/A</v>
      </c>
      <c r="M2173">
        <f>VLOOKUP(J2173,银行退!A:F,6,FALSE)</f>
        <v>1117.81</v>
      </c>
      <c r="N2173" t="e">
        <f>VLOOKUP(J2173,银行退!A:J,10,FALSE)</f>
        <v>#N/A</v>
      </c>
      <c r="O2173" t="e">
        <f>VLOOKUP(J2173,银行退!A:K,11,FALSE)</f>
        <v>#N/A</v>
      </c>
    </row>
    <row r="2174" spans="1:15">
      <c r="A2174" s="1" t="s">
        <v>21089</v>
      </c>
      <c r="B2174" s="1" t="s">
        <v>21090</v>
      </c>
      <c r="C2174" s="1" t="s">
        <v>8310</v>
      </c>
      <c r="D2174" s="1" t="s">
        <v>7917</v>
      </c>
      <c r="E2174" s="1" t="s">
        <v>7918</v>
      </c>
      <c r="F2174" s="2">
        <v>20000</v>
      </c>
      <c r="G2174" s="1" t="s">
        <v>711</v>
      </c>
      <c r="H2174" s="1" t="s">
        <v>514</v>
      </c>
      <c r="I2174" s="1" t="s">
        <v>515</v>
      </c>
      <c r="J2174" s="1" t="s">
        <v>21091</v>
      </c>
      <c r="K2174" s="1" t="s">
        <v>21092</v>
      </c>
      <c r="L2174" t="e">
        <f>VLOOKUP(B2174,HIS退!B:F,5,FALSE)</f>
        <v>#N/A</v>
      </c>
      <c r="M2174">
        <f>VLOOKUP(J2174,银行退!A:F,6,FALSE)</f>
        <v>20000</v>
      </c>
      <c r="N2174" t="e">
        <f>VLOOKUP(J2174,银行退!A:J,10,FALSE)</f>
        <v>#N/A</v>
      </c>
      <c r="O2174" t="e">
        <f>VLOOKUP(J2174,银行退!A:K,11,FALSE)</f>
        <v>#N/A</v>
      </c>
    </row>
    <row r="2175" spans="1:15">
      <c r="A2175" s="1" t="s">
        <v>21093</v>
      </c>
      <c r="B2175" s="1" t="s">
        <v>21094</v>
      </c>
      <c r="C2175" s="1" t="s">
        <v>8312</v>
      </c>
      <c r="D2175" s="1" t="s">
        <v>8313</v>
      </c>
      <c r="E2175" s="1" t="s">
        <v>8314</v>
      </c>
      <c r="F2175" s="2">
        <v>1000</v>
      </c>
      <c r="G2175" s="1" t="s">
        <v>711</v>
      </c>
      <c r="H2175" s="1" t="s">
        <v>514</v>
      </c>
      <c r="I2175" s="1" t="s">
        <v>515</v>
      </c>
      <c r="J2175" s="1" t="s">
        <v>21095</v>
      </c>
      <c r="K2175" s="1" t="s">
        <v>21096</v>
      </c>
      <c r="L2175" t="e">
        <f>VLOOKUP(B2175,HIS退!B:F,5,FALSE)</f>
        <v>#N/A</v>
      </c>
      <c r="M2175">
        <f>VLOOKUP(J2175,银行退!A:F,6,FALSE)</f>
        <v>1000</v>
      </c>
      <c r="N2175" t="e">
        <f>VLOOKUP(J2175,银行退!A:J,10,FALSE)</f>
        <v>#N/A</v>
      </c>
      <c r="O2175" t="e">
        <f>VLOOKUP(J2175,银行退!A:K,11,FALSE)</f>
        <v>#N/A</v>
      </c>
    </row>
    <row r="2176" spans="1:15">
      <c r="A2176" s="1" t="s">
        <v>21097</v>
      </c>
      <c r="B2176" s="1" t="s">
        <v>21098</v>
      </c>
      <c r="C2176" s="1" t="s">
        <v>8316</v>
      </c>
      <c r="D2176" s="1" t="s">
        <v>7917</v>
      </c>
      <c r="E2176" s="1" t="s">
        <v>7918</v>
      </c>
      <c r="F2176" s="2">
        <v>15000</v>
      </c>
      <c r="G2176" s="1" t="s">
        <v>711</v>
      </c>
      <c r="H2176" s="1" t="s">
        <v>514</v>
      </c>
      <c r="I2176" s="1" t="s">
        <v>515</v>
      </c>
      <c r="J2176" s="1" t="s">
        <v>21099</v>
      </c>
      <c r="K2176" s="1" t="s">
        <v>21092</v>
      </c>
      <c r="L2176" t="e">
        <f>VLOOKUP(B2176,HIS退!B:F,5,FALSE)</f>
        <v>#N/A</v>
      </c>
      <c r="M2176">
        <f>VLOOKUP(J2176,银行退!A:F,6,FALSE)</f>
        <v>15000</v>
      </c>
      <c r="N2176" t="e">
        <f>VLOOKUP(J2176,银行退!A:J,10,FALSE)</f>
        <v>#N/A</v>
      </c>
      <c r="O2176" t="e">
        <f>VLOOKUP(J2176,银行退!A:K,11,FALSE)</f>
        <v>#N/A</v>
      </c>
    </row>
    <row r="2177" spans="1:15">
      <c r="A2177" s="1" t="s">
        <v>21100</v>
      </c>
      <c r="B2177" s="1" t="s">
        <v>21101</v>
      </c>
      <c r="C2177" s="1" t="s">
        <v>8318</v>
      </c>
      <c r="D2177" s="1" t="s">
        <v>7917</v>
      </c>
      <c r="E2177" s="1" t="s">
        <v>7918</v>
      </c>
      <c r="F2177" s="2">
        <v>200</v>
      </c>
      <c r="G2177" s="1" t="s">
        <v>711</v>
      </c>
      <c r="H2177" s="1" t="s">
        <v>514</v>
      </c>
      <c r="I2177" s="1" t="s">
        <v>515</v>
      </c>
      <c r="J2177" s="1" t="s">
        <v>21102</v>
      </c>
      <c r="K2177" s="1" t="s">
        <v>21103</v>
      </c>
      <c r="L2177" t="e">
        <f>VLOOKUP(B2177,HIS退!B:F,5,FALSE)</f>
        <v>#N/A</v>
      </c>
      <c r="M2177">
        <f>VLOOKUP(J2177,银行退!A:F,6,FALSE)</f>
        <v>200</v>
      </c>
      <c r="N2177" t="e">
        <f>VLOOKUP(J2177,银行退!A:J,10,FALSE)</f>
        <v>#N/A</v>
      </c>
      <c r="O2177" t="e">
        <f>VLOOKUP(J2177,银行退!A:K,11,FALSE)</f>
        <v>#N/A</v>
      </c>
    </row>
    <row r="2178" spans="1:15">
      <c r="A2178" s="1" t="s">
        <v>21104</v>
      </c>
      <c r="B2178" s="1" t="s">
        <v>21105</v>
      </c>
      <c r="C2178" s="1" t="s">
        <v>21106</v>
      </c>
      <c r="D2178" s="1" t="s">
        <v>8320</v>
      </c>
      <c r="E2178" s="1" t="s">
        <v>8321</v>
      </c>
      <c r="F2178" s="2">
        <v>1902.33</v>
      </c>
      <c r="G2178" s="1" t="s">
        <v>711</v>
      </c>
      <c r="H2178" s="1" t="s">
        <v>517</v>
      </c>
      <c r="I2178" s="1" t="s">
        <v>122</v>
      </c>
      <c r="J2178" s="1" t="s">
        <v>21107</v>
      </c>
      <c r="K2178" s="1" t="s">
        <v>21108</v>
      </c>
      <c r="L2178" t="e">
        <f>VLOOKUP(B2178,HIS退!B:F,5,FALSE)</f>
        <v>#N/A</v>
      </c>
      <c r="M2178">
        <f>VLOOKUP(J2178,银行退!A:F,6,FALSE)</f>
        <v>1902.33</v>
      </c>
      <c r="N2178" t="e">
        <f>VLOOKUP(J2178,银行退!A:J,10,FALSE)</f>
        <v>#N/A</v>
      </c>
      <c r="O2178" t="str">
        <f>VLOOKUP(J2178,银行退!A:K,11,FALSE)</f>
        <v>20170814</v>
      </c>
    </row>
    <row r="2179" spans="1:15">
      <c r="A2179" s="1" t="s">
        <v>21109</v>
      </c>
      <c r="B2179" s="1" t="s">
        <v>21110</v>
      </c>
      <c r="C2179" s="1" t="s">
        <v>8323</v>
      </c>
      <c r="D2179" s="1" t="s">
        <v>8324</v>
      </c>
      <c r="E2179" s="1" t="s">
        <v>8325</v>
      </c>
      <c r="F2179" s="2">
        <v>253.42</v>
      </c>
      <c r="G2179" s="1" t="s">
        <v>711</v>
      </c>
      <c r="H2179" s="1" t="s">
        <v>514</v>
      </c>
      <c r="I2179" s="1" t="s">
        <v>515</v>
      </c>
      <c r="J2179" s="1" t="s">
        <v>21111</v>
      </c>
      <c r="K2179" s="1" t="s">
        <v>625</v>
      </c>
      <c r="L2179" t="e">
        <f>VLOOKUP(B2179,HIS退!B:F,5,FALSE)</f>
        <v>#N/A</v>
      </c>
      <c r="M2179">
        <f>VLOOKUP(J2179,银行退!A:F,6,FALSE)</f>
        <v>253.42</v>
      </c>
      <c r="N2179" t="e">
        <f>VLOOKUP(J2179,银行退!A:J,10,FALSE)</f>
        <v>#N/A</v>
      </c>
      <c r="O2179" t="e">
        <f>VLOOKUP(J2179,银行退!A:K,11,FALSE)</f>
        <v>#N/A</v>
      </c>
    </row>
    <row r="2180" spans="1:15">
      <c r="A2180" s="1" t="s">
        <v>21112</v>
      </c>
      <c r="B2180" s="1" t="s">
        <v>21113</v>
      </c>
      <c r="C2180" s="1" t="s">
        <v>8327</v>
      </c>
      <c r="D2180" s="1" t="s">
        <v>7921</v>
      </c>
      <c r="E2180" s="1" t="s">
        <v>7922</v>
      </c>
      <c r="F2180" s="2">
        <v>7000</v>
      </c>
      <c r="G2180" s="1" t="s">
        <v>711</v>
      </c>
      <c r="H2180" s="1" t="s">
        <v>514</v>
      </c>
      <c r="I2180" s="1" t="s">
        <v>515</v>
      </c>
      <c r="J2180" s="1" t="s">
        <v>21114</v>
      </c>
      <c r="K2180" s="1" t="s">
        <v>21103</v>
      </c>
      <c r="L2180" t="e">
        <f>VLOOKUP(B2180,HIS退!B:F,5,FALSE)</f>
        <v>#N/A</v>
      </c>
      <c r="M2180">
        <f>VLOOKUP(J2180,银行退!A:F,6,FALSE)</f>
        <v>7000</v>
      </c>
      <c r="N2180" t="e">
        <f>VLOOKUP(J2180,银行退!A:J,10,FALSE)</f>
        <v>#N/A</v>
      </c>
      <c r="O2180" t="e">
        <f>VLOOKUP(J2180,银行退!A:K,11,FALSE)</f>
        <v>#N/A</v>
      </c>
    </row>
    <row r="2181" spans="1:15">
      <c r="A2181" s="1" t="s">
        <v>21115</v>
      </c>
      <c r="B2181" s="1" t="s">
        <v>21116</v>
      </c>
      <c r="C2181" s="1" t="s">
        <v>8329</v>
      </c>
      <c r="D2181" s="1" t="s">
        <v>8330</v>
      </c>
      <c r="E2181" s="1" t="s">
        <v>8331</v>
      </c>
      <c r="F2181" s="2">
        <v>627.5</v>
      </c>
      <c r="G2181" s="1" t="s">
        <v>711</v>
      </c>
      <c r="H2181" s="1" t="s">
        <v>514</v>
      </c>
      <c r="I2181" s="1" t="s">
        <v>515</v>
      </c>
      <c r="J2181" s="1" t="s">
        <v>21117</v>
      </c>
      <c r="K2181" s="1" t="s">
        <v>21118</v>
      </c>
      <c r="L2181" t="e">
        <f>VLOOKUP(B2181,HIS退!B:F,5,FALSE)</f>
        <v>#N/A</v>
      </c>
      <c r="M2181">
        <f>VLOOKUP(J2181,银行退!A:F,6,FALSE)</f>
        <v>627.5</v>
      </c>
      <c r="N2181" t="e">
        <f>VLOOKUP(J2181,银行退!A:J,10,FALSE)</f>
        <v>#N/A</v>
      </c>
      <c r="O2181" t="e">
        <f>VLOOKUP(J2181,银行退!A:K,11,FALSE)</f>
        <v>#N/A</v>
      </c>
    </row>
    <row r="2182" spans="1:15">
      <c r="A2182" s="1" t="s">
        <v>21119</v>
      </c>
      <c r="B2182" s="1" t="s">
        <v>21120</v>
      </c>
      <c r="C2182" s="1" t="s">
        <v>8333</v>
      </c>
      <c r="D2182" s="1" t="s">
        <v>8334</v>
      </c>
      <c r="E2182" s="1" t="s">
        <v>8335</v>
      </c>
      <c r="F2182" s="2">
        <v>10000</v>
      </c>
      <c r="G2182" s="1" t="s">
        <v>711</v>
      </c>
      <c r="H2182" s="1" t="s">
        <v>514</v>
      </c>
      <c r="I2182" s="1" t="s">
        <v>515</v>
      </c>
      <c r="J2182" s="1" t="s">
        <v>21121</v>
      </c>
      <c r="K2182" s="1" t="s">
        <v>21122</v>
      </c>
      <c r="L2182" t="e">
        <f>VLOOKUP(B2182,HIS退!B:F,5,FALSE)</f>
        <v>#N/A</v>
      </c>
      <c r="M2182">
        <f>VLOOKUP(J2182,银行退!A:F,6,FALSE)</f>
        <v>10000</v>
      </c>
      <c r="N2182" t="e">
        <f>VLOOKUP(J2182,银行退!A:J,10,FALSE)</f>
        <v>#N/A</v>
      </c>
      <c r="O2182" t="e">
        <f>VLOOKUP(J2182,银行退!A:K,11,FALSE)</f>
        <v>#N/A</v>
      </c>
    </row>
    <row r="2183" spans="1:15">
      <c r="A2183" s="1" t="s">
        <v>21123</v>
      </c>
      <c r="B2183" s="1" t="s">
        <v>21124</v>
      </c>
      <c r="C2183" s="1" t="s">
        <v>8337</v>
      </c>
      <c r="D2183" s="1" t="s">
        <v>8338</v>
      </c>
      <c r="E2183" s="1" t="s">
        <v>407</v>
      </c>
      <c r="F2183" s="2">
        <v>5599</v>
      </c>
      <c r="G2183" s="1" t="s">
        <v>711</v>
      </c>
      <c r="H2183" s="1" t="s">
        <v>514</v>
      </c>
      <c r="I2183" s="1" t="s">
        <v>515</v>
      </c>
      <c r="J2183" s="1" t="s">
        <v>21125</v>
      </c>
      <c r="K2183" s="1" t="s">
        <v>21126</v>
      </c>
      <c r="L2183" t="e">
        <f>VLOOKUP(B2183,HIS退!B:F,5,FALSE)</f>
        <v>#N/A</v>
      </c>
      <c r="M2183">
        <f>VLOOKUP(J2183,银行退!A:F,6,FALSE)</f>
        <v>5599</v>
      </c>
      <c r="N2183" t="e">
        <f>VLOOKUP(J2183,银行退!A:J,10,FALSE)</f>
        <v>#N/A</v>
      </c>
      <c r="O2183" t="e">
        <f>VLOOKUP(J2183,银行退!A:K,11,FALSE)</f>
        <v>#N/A</v>
      </c>
    </row>
    <row r="2184" spans="1:15">
      <c r="A2184" s="1" t="s">
        <v>21127</v>
      </c>
      <c r="B2184" s="1" t="s">
        <v>21128</v>
      </c>
      <c r="C2184" s="1" t="s">
        <v>21129</v>
      </c>
      <c r="D2184" s="1" t="s">
        <v>8340</v>
      </c>
      <c r="E2184" s="1" t="s">
        <v>8341</v>
      </c>
      <c r="F2184" s="2">
        <v>745</v>
      </c>
      <c r="G2184" s="1" t="s">
        <v>711</v>
      </c>
      <c r="H2184" s="1" t="s">
        <v>517</v>
      </c>
      <c r="I2184" s="1" t="s">
        <v>122</v>
      </c>
      <c r="J2184" s="1" t="s">
        <v>21130</v>
      </c>
      <c r="K2184" s="1" t="s">
        <v>21131</v>
      </c>
      <c r="L2184" t="e">
        <f>VLOOKUP(B2184,HIS退!B:F,5,FALSE)</f>
        <v>#N/A</v>
      </c>
      <c r="M2184">
        <f>VLOOKUP(J2184,银行退!A:F,6,FALSE)</f>
        <v>745</v>
      </c>
      <c r="N2184" t="e">
        <f>VLOOKUP(J2184,银行退!A:J,10,FALSE)</f>
        <v>#N/A</v>
      </c>
      <c r="O2184" t="str">
        <f>VLOOKUP(J2184,银行退!A:K,11,FALSE)</f>
        <v>20170814</v>
      </c>
    </row>
    <row r="2185" spans="1:15">
      <c r="A2185" s="1" t="s">
        <v>21132</v>
      </c>
      <c r="B2185" s="1" t="s">
        <v>21133</v>
      </c>
      <c r="C2185" s="1" t="s">
        <v>8343</v>
      </c>
      <c r="D2185" s="1" t="s">
        <v>8344</v>
      </c>
      <c r="E2185" s="1" t="s">
        <v>8345</v>
      </c>
      <c r="F2185" s="2">
        <v>5042</v>
      </c>
      <c r="G2185" s="1" t="s">
        <v>711</v>
      </c>
      <c r="H2185" s="1" t="s">
        <v>514</v>
      </c>
      <c r="I2185" s="1" t="s">
        <v>515</v>
      </c>
      <c r="J2185" s="1" t="s">
        <v>21134</v>
      </c>
      <c r="K2185" s="1" t="s">
        <v>21126</v>
      </c>
      <c r="L2185" t="e">
        <f>VLOOKUP(B2185,HIS退!B:F,5,FALSE)</f>
        <v>#N/A</v>
      </c>
      <c r="M2185">
        <f>VLOOKUP(J2185,银行退!A:F,6,FALSE)</f>
        <v>5042</v>
      </c>
      <c r="N2185" t="e">
        <f>VLOOKUP(J2185,银行退!A:J,10,FALSE)</f>
        <v>#N/A</v>
      </c>
      <c r="O2185" t="e">
        <f>VLOOKUP(J2185,银行退!A:K,11,FALSE)</f>
        <v>#N/A</v>
      </c>
    </row>
    <row r="2186" spans="1:15">
      <c r="A2186" s="1" t="s">
        <v>21135</v>
      </c>
      <c r="B2186" s="1" t="s">
        <v>21136</v>
      </c>
      <c r="C2186" s="1" t="s">
        <v>8347</v>
      </c>
      <c r="D2186" s="1" t="s">
        <v>8348</v>
      </c>
      <c r="E2186" s="1" t="s">
        <v>8349</v>
      </c>
      <c r="F2186" s="2">
        <v>62.22</v>
      </c>
      <c r="G2186" s="1" t="s">
        <v>711</v>
      </c>
      <c r="H2186" s="1" t="s">
        <v>514</v>
      </c>
      <c r="I2186" s="1" t="s">
        <v>515</v>
      </c>
      <c r="J2186" s="1" t="s">
        <v>21137</v>
      </c>
      <c r="K2186" s="1" t="s">
        <v>21138</v>
      </c>
      <c r="L2186" t="e">
        <f>VLOOKUP(B2186,HIS退!B:F,5,FALSE)</f>
        <v>#N/A</v>
      </c>
      <c r="M2186">
        <f>VLOOKUP(J2186,银行退!A:F,6,FALSE)</f>
        <v>62.22</v>
      </c>
      <c r="N2186" t="e">
        <f>VLOOKUP(J2186,银行退!A:J,10,FALSE)</f>
        <v>#N/A</v>
      </c>
      <c r="O2186" t="e">
        <f>VLOOKUP(J2186,银行退!A:K,11,FALSE)</f>
        <v>#N/A</v>
      </c>
    </row>
    <row r="2187" spans="1:15">
      <c r="A2187" s="1" t="s">
        <v>21139</v>
      </c>
      <c r="B2187" s="1" t="s">
        <v>21140</v>
      </c>
      <c r="C2187" s="1" t="s">
        <v>8351</v>
      </c>
      <c r="D2187" s="1" t="s">
        <v>8352</v>
      </c>
      <c r="E2187" s="1" t="s">
        <v>8353</v>
      </c>
      <c r="F2187" s="2">
        <v>2000</v>
      </c>
      <c r="G2187" s="1" t="s">
        <v>711</v>
      </c>
      <c r="H2187" s="1" t="s">
        <v>514</v>
      </c>
      <c r="I2187" s="1" t="s">
        <v>515</v>
      </c>
      <c r="J2187" s="1" t="s">
        <v>21141</v>
      </c>
      <c r="K2187" s="1" t="s">
        <v>21142</v>
      </c>
      <c r="L2187" t="e">
        <f>VLOOKUP(B2187,HIS退!B:F,5,FALSE)</f>
        <v>#N/A</v>
      </c>
      <c r="M2187">
        <f>VLOOKUP(J2187,银行退!A:F,6,FALSE)</f>
        <v>2000</v>
      </c>
      <c r="N2187" t="e">
        <f>VLOOKUP(J2187,银行退!A:J,10,FALSE)</f>
        <v>#N/A</v>
      </c>
      <c r="O2187" t="e">
        <f>VLOOKUP(J2187,银行退!A:K,11,FALSE)</f>
        <v>#N/A</v>
      </c>
    </row>
    <row r="2188" spans="1:15">
      <c r="A2188" s="1" t="s">
        <v>21143</v>
      </c>
      <c r="B2188" s="1" t="s">
        <v>21144</v>
      </c>
      <c r="C2188" s="1" t="s">
        <v>8355</v>
      </c>
      <c r="D2188" s="1" t="s">
        <v>8356</v>
      </c>
      <c r="E2188" s="1" t="s">
        <v>8357</v>
      </c>
      <c r="F2188" s="2">
        <v>63.97</v>
      </c>
      <c r="G2188" s="1" t="s">
        <v>711</v>
      </c>
      <c r="H2188" s="1" t="s">
        <v>514</v>
      </c>
      <c r="I2188" s="1" t="s">
        <v>515</v>
      </c>
      <c r="J2188" s="1" t="s">
        <v>21145</v>
      </c>
      <c r="K2188" s="1" t="s">
        <v>21146</v>
      </c>
      <c r="L2188" t="e">
        <f>VLOOKUP(B2188,HIS退!B:F,5,FALSE)</f>
        <v>#N/A</v>
      </c>
      <c r="M2188">
        <f>VLOOKUP(J2188,银行退!A:F,6,FALSE)</f>
        <v>63.97</v>
      </c>
      <c r="N2188" t="e">
        <f>VLOOKUP(J2188,银行退!A:J,10,FALSE)</f>
        <v>#N/A</v>
      </c>
      <c r="O2188" t="e">
        <f>VLOOKUP(J2188,银行退!A:K,11,FALSE)</f>
        <v>#N/A</v>
      </c>
    </row>
    <row r="2189" spans="1:15">
      <c r="A2189" s="1" t="s">
        <v>21147</v>
      </c>
      <c r="B2189" s="1" t="s">
        <v>21148</v>
      </c>
      <c r="C2189" s="1" t="s">
        <v>8359</v>
      </c>
      <c r="D2189" s="1" t="s">
        <v>6543</v>
      </c>
      <c r="E2189" s="1" t="s">
        <v>6544</v>
      </c>
      <c r="F2189" s="2">
        <v>592.5</v>
      </c>
      <c r="G2189" s="1" t="s">
        <v>711</v>
      </c>
      <c r="H2189" s="1" t="s">
        <v>514</v>
      </c>
      <c r="I2189" s="1" t="s">
        <v>515</v>
      </c>
      <c r="J2189" s="1" t="s">
        <v>21149</v>
      </c>
      <c r="K2189" s="1" t="s">
        <v>21150</v>
      </c>
      <c r="L2189" t="e">
        <f>VLOOKUP(B2189,HIS退!B:F,5,FALSE)</f>
        <v>#N/A</v>
      </c>
      <c r="M2189">
        <f>VLOOKUP(J2189,银行退!A:F,6,FALSE)</f>
        <v>592.5</v>
      </c>
      <c r="N2189" t="e">
        <f>VLOOKUP(J2189,银行退!A:J,10,FALSE)</f>
        <v>#N/A</v>
      </c>
      <c r="O2189" t="e">
        <f>VLOOKUP(J2189,银行退!A:K,11,FALSE)</f>
        <v>#N/A</v>
      </c>
    </row>
    <row r="2190" spans="1:15">
      <c r="A2190" s="1" t="s">
        <v>21151</v>
      </c>
      <c r="B2190" s="1" t="s">
        <v>21152</v>
      </c>
      <c r="C2190" s="1" t="s">
        <v>8361</v>
      </c>
      <c r="D2190" s="1" t="s">
        <v>8362</v>
      </c>
      <c r="E2190" s="1" t="s">
        <v>8363</v>
      </c>
      <c r="F2190" s="2">
        <v>7550</v>
      </c>
      <c r="G2190" s="1" t="s">
        <v>711</v>
      </c>
      <c r="H2190" s="1" t="s">
        <v>514</v>
      </c>
      <c r="I2190" s="1" t="s">
        <v>515</v>
      </c>
      <c r="J2190" s="1" t="s">
        <v>21153</v>
      </c>
      <c r="K2190" s="1" t="s">
        <v>21154</v>
      </c>
      <c r="L2190" t="e">
        <f>VLOOKUP(B2190,HIS退!B:F,5,FALSE)</f>
        <v>#N/A</v>
      </c>
      <c r="M2190">
        <f>VLOOKUP(J2190,银行退!A:F,6,FALSE)</f>
        <v>7550</v>
      </c>
      <c r="N2190" t="e">
        <f>VLOOKUP(J2190,银行退!A:J,10,FALSE)</f>
        <v>#N/A</v>
      </c>
      <c r="O2190" t="e">
        <f>VLOOKUP(J2190,银行退!A:K,11,FALSE)</f>
        <v>#N/A</v>
      </c>
    </row>
    <row r="2191" spans="1:15">
      <c r="A2191" s="1" t="s">
        <v>21155</v>
      </c>
      <c r="B2191" s="1" t="s">
        <v>21156</v>
      </c>
      <c r="C2191" s="1" t="s">
        <v>8365</v>
      </c>
      <c r="D2191" s="1" t="s">
        <v>8366</v>
      </c>
      <c r="E2191" s="1" t="s">
        <v>8367</v>
      </c>
      <c r="F2191" s="2">
        <v>600</v>
      </c>
      <c r="G2191" s="1" t="s">
        <v>711</v>
      </c>
      <c r="H2191" s="1" t="s">
        <v>514</v>
      </c>
      <c r="I2191" s="1" t="s">
        <v>515</v>
      </c>
      <c r="J2191" s="1" t="s">
        <v>21157</v>
      </c>
      <c r="K2191" s="1" t="s">
        <v>21158</v>
      </c>
      <c r="L2191" t="e">
        <f>VLOOKUP(B2191,HIS退!B:F,5,FALSE)</f>
        <v>#N/A</v>
      </c>
      <c r="M2191">
        <f>VLOOKUP(J2191,银行退!A:F,6,FALSE)</f>
        <v>600</v>
      </c>
      <c r="N2191" t="e">
        <f>VLOOKUP(J2191,银行退!A:J,10,FALSE)</f>
        <v>#N/A</v>
      </c>
      <c r="O2191" t="e">
        <f>VLOOKUP(J2191,银行退!A:K,11,FALSE)</f>
        <v>#N/A</v>
      </c>
    </row>
    <row r="2192" spans="1:15">
      <c r="A2192" s="1" t="s">
        <v>21159</v>
      </c>
      <c r="B2192" s="1" t="s">
        <v>21160</v>
      </c>
      <c r="C2192" s="1" t="s">
        <v>8369</v>
      </c>
      <c r="D2192" s="1" t="s">
        <v>8370</v>
      </c>
      <c r="E2192" s="1" t="s">
        <v>8371</v>
      </c>
      <c r="F2192" s="2">
        <v>500</v>
      </c>
      <c r="G2192" s="1" t="s">
        <v>711</v>
      </c>
      <c r="H2192" s="1" t="s">
        <v>514</v>
      </c>
      <c r="I2192" s="1" t="s">
        <v>515</v>
      </c>
      <c r="J2192" s="1" t="s">
        <v>21161</v>
      </c>
      <c r="K2192" s="1" t="s">
        <v>21162</v>
      </c>
      <c r="L2192" t="e">
        <f>VLOOKUP(B2192,HIS退!B:F,5,FALSE)</f>
        <v>#N/A</v>
      </c>
      <c r="M2192">
        <f>VLOOKUP(J2192,银行退!A:F,6,FALSE)</f>
        <v>500</v>
      </c>
      <c r="N2192" t="e">
        <f>VLOOKUP(J2192,银行退!A:J,10,FALSE)</f>
        <v>#N/A</v>
      </c>
      <c r="O2192" t="e">
        <f>VLOOKUP(J2192,银行退!A:K,11,FALSE)</f>
        <v>#N/A</v>
      </c>
    </row>
    <row r="2193" spans="1:15">
      <c r="A2193" s="1" t="s">
        <v>21163</v>
      </c>
      <c r="B2193" s="1" t="s">
        <v>21164</v>
      </c>
      <c r="C2193" s="1" t="s">
        <v>21165</v>
      </c>
      <c r="D2193" s="1" t="s">
        <v>8373</v>
      </c>
      <c r="E2193" s="1" t="s">
        <v>8374</v>
      </c>
      <c r="F2193" s="2">
        <v>2200</v>
      </c>
      <c r="G2193" s="1" t="s">
        <v>711</v>
      </c>
      <c r="H2193" s="1" t="s">
        <v>517</v>
      </c>
      <c r="I2193" s="1" t="s">
        <v>122</v>
      </c>
      <c r="J2193" s="1" t="s">
        <v>21166</v>
      </c>
      <c r="K2193" s="1" t="s">
        <v>21167</v>
      </c>
      <c r="L2193" t="e">
        <f>VLOOKUP(B2193,HIS退!B:F,5,FALSE)</f>
        <v>#N/A</v>
      </c>
      <c r="M2193">
        <f>VLOOKUP(J2193,银行退!A:F,6,FALSE)</f>
        <v>2200</v>
      </c>
      <c r="N2193" t="e">
        <f>VLOOKUP(J2193,银行退!A:J,10,FALSE)</f>
        <v>#N/A</v>
      </c>
      <c r="O2193" t="str">
        <f>VLOOKUP(J2193,银行退!A:K,11,FALSE)</f>
        <v>20170814</v>
      </c>
    </row>
    <row r="2194" spans="1:15">
      <c r="A2194" s="1" t="s">
        <v>21168</v>
      </c>
      <c r="B2194" s="1" t="s">
        <v>21169</v>
      </c>
      <c r="C2194" s="1" t="s">
        <v>8376</v>
      </c>
      <c r="D2194" s="1" t="s">
        <v>8377</v>
      </c>
      <c r="E2194" s="1" t="s">
        <v>8378</v>
      </c>
      <c r="F2194" s="2">
        <v>20</v>
      </c>
      <c r="G2194" s="1" t="s">
        <v>711</v>
      </c>
      <c r="H2194" s="1" t="s">
        <v>514</v>
      </c>
      <c r="I2194" s="1" t="s">
        <v>515</v>
      </c>
      <c r="J2194" s="1" t="s">
        <v>21170</v>
      </c>
      <c r="K2194" s="1" t="s">
        <v>21171</v>
      </c>
      <c r="L2194" t="e">
        <f>VLOOKUP(B2194,HIS退!B:F,5,FALSE)</f>
        <v>#N/A</v>
      </c>
      <c r="M2194">
        <f>VLOOKUP(J2194,银行退!A:F,6,FALSE)</f>
        <v>20</v>
      </c>
      <c r="N2194" t="e">
        <f>VLOOKUP(J2194,银行退!A:J,10,FALSE)</f>
        <v>#N/A</v>
      </c>
      <c r="O2194" t="e">
        <f>VLOOKUP(J2194,银行退!A:K,11,FALSE)</f>
        <v>#N/A</v>
      </c>
    </row>
    <row r="2195" spans="1:15">
      <c r="A2195" s="1" t="s">
        <v>21172</v>
      </c>
      <c r="B2195" s="1" t="s">
        <v>21173</v>
      </c>
      <c r="C2195" s="1" t="s">
        <v>8380</v>
      </c>
      <c r="D2195" s="1" t="s">
        <v>305</v>
      </c>
      <c r="E2195" s="1" t="s">
        <v>306</v>
      </c>
      <c r="F2195" s="2">
        <v>9000</v>
      </c>
      <c r="G2195" s="1" t="s">
        <v>711</v>
      </c>
      <c r="H2195" s="1" t="s">
        <v>514</v>
      </c>
      <c r="I2195" s="1" t="s">
        <v>515</v>
      </c>
      <c r="J2195" s="1" t="s">
        <v>21174</v>
      </c>
      <c r="K2195" s="1" t="s">
        <v>590</v>
      </c>
      <c r="L2195" t="e">
        <f>VLOOKUP(B2195,HIS退!B:F,5,FALSE)</f>
        <v>#N/A</v>
      </c>
      <c r="M2195">
        <f>VLOOKUP(J2195,银行退!A:F,6,FALSE)</f>
        <v>9000</v>
      </c>
      <c r="N2195" t="e">
        <f>VLOOKUP(J2195,银行退!A:J,10,FALSE)</f>
        <v>#N/A</v>
      </c>
      <c r="O2195" t="e">
        <f>VLOOKUP(J2195,银行退!A:K,11,FALSE)</f>
        <v>#N/A</v>
      </c>
    </row>
    <row r="2196" spans="1:15">
      <c r="A2196" s="1" t="s">
        <v>21175</v>
      </c>
      <c r="B2196" s="1" t="s">
        <v>21176</v>
      </c>
      <c r="C2196" s="1" t="s">
        <v>21177</v>
      </c>
      <c r="D2196" s="1" t="s">
        <v>8382</v>
      </c>
      <c r="E2196" s="1" t="s">
        <v>8383</v>
      </c>
      <c r="F2196" s="2">
        <v>1560</v>
      </c>
      <c r="G2196" s="1" t="s">
        <v>711</v>
      </c>
      <c r="H2196" s="1" t="s">
        <v>517</v>
      </c>
      <c r="I2196" s="1" t="s">
        <v>122</v>
      </c>
      <c r="J2196" s="1" t="s">
        <v>21178</v>
      </c>
      <c r="K2196" s="1" t="s">
        <v>21179</v>
      </c>
      <c r="L2196" t="e">
        <f>VLOOKUP(B2196,HIS退!B:F,5,FALSE)</f>
        <v>#N/A</v>
      </c>
      <c r="M2196">
        <f>VLOOKUP(J2196,银行退!A:F,6,FALSE)</f>
        <v>1560</v>
      </c>
      <c r="N2196" t="e">
        <f>VLOOKUP(J2196,银行退!A:J,10,FALSE)</f>
        <v>#N/A</v>
      </c>
      <c r="O2196" t="str">
        <f>VLOOKUP(J2196,银行退!A:K,11,FALSE)</f>
        <v>20170814</v>
      </c>
    </row>
    <row r="2197" spans="1:15">
      <c r="A2197" s="1" t="s">
        <v>21180</v>
      </c>
      <c r="B2197" s="1" t="s">
        <v>21181</v>
      </c>
      <c r="C2197" s="1" t="s">
        <v>8385</v>
      </c>
      <c r="D2197" s="1" t="s">
        <v>8386</v>
      </c>
      <c r="E2197" s="1" t="s">
        <v>8387</v>
      </c>
      <c r="F2197" s="2">
        <v>300</v>
      </c>
      <c r="G2197" s="1" t="s">
        <v>711</v>
      </c>
      <c r="H2197" s="1" t="s">
        <v>514</v>
      </c>
      <c r="I2197" s="1" t="s">
        <v>515</v>
      </c>
      <c r="J2197" s="1" t="s">
        <v>21182</v>
      </c>
      <c r="K2197" s="1" t="s">
        <v>21183</v>
      </c>
      <c r="L2197" t="e">
        <f>VLOOKUP(B2197,HIS退!B:F,5,FALSE)</f>
        <v>#N/A</v>
      </c>
      <c r="M2197">
        <f>VLOOKUP(J2197,银行退!A:F,6,FALSE)</f>
        <v>300</v>
      </c>
      <c r="N2197" t="e">
        <f>VLOOKUP(J2197,银行退!A:J,10,FALSE)</f>
        <v>#N/A</v>
      </c>
      <c r="O2197" t="e">
        <f>VLOOKUP(J2197,银行退!A:K,11,FALSE)</f>
        <v>#N/A</v>
      </c>
    </row>
    <row r="2198" spans="1:15">
      <c r="A2198" s="1" t="s">
        <v>21184</v>
      </c>
      <c r="B2198" s="1" t="s">
        <v>21185</v>
      </c>
      <c r="C2198" s="1" t="s">
        <v>8389</v>
      </c>
      <c r="D2198" s="1" t="s">
        <v>8390</v>
      </c>
      <c r="E2198" s="1" t="s">
        <v>8264</v>
      </c>
      <c r="F2198" s="2">
        <v>6397.72</v>
      </c>
      <c r="G2198" s="1" t="s">
        <v>711</v>
      </c>
      <c r="H2198" s="1" t="s">
        <v>514</v>
      </c>
      <c r="I2198" s="1" t="s">
        <v>515</v>
      </c>
      <c r="J2198" s="1" t="s">
        <v>21186</v>
      </c>
      <c r="K2198" s="1" t="s">
        <v>21039</v>
      </c>
      <c r="L2198" t="e">
        <f>VLOOKUP(B2198,HIS退!B:F,5,FALSE)</f>
        <v>#N/A</v>
      </c>
      <c r="M2198">
        <f>VLOOKUP(J2198,银行退!A:F,6,FALSE)</f>
        <v>6397.72</v>
      </c>
      <c r="N2198" t="e">
        <f>VLOOKUP(J2198,银行退!A:J,10,FALSE)</f>
        <v>#N/A</v>
      </c>
      <c r="O2198" t="e">
        <f>VLOOKUP(J2198,银行退!A:K,11,FALSE)</f>
        <v>#N/A</v>
      </c>
    </row>
    <row r="2199" spans="1:15">
      <c r="A2199" s="1" t="s">
        <v>21187</v>
      </c>
      <c r="B2199" s="1" t="s">
        <v>21188</v>
      </c>
      <c r="C2199" s="1" t="s">
        <v>21189</v>
      </c>
      <c r="D2199" s="1" t="s">
        <v>8392</v>
      </c>
      <c r="E2199" s="1" t="s">
        <v>8393</v>
      </c>
      <c r="F2199" s="2">
        <v>2849.88</v>
      </c>
      <c r="G2199" s="1" t="s">
        <v>711</v>
      </c>
      <c r="H2199" s="1" t="s">
        <v>517</v>
      </c>
      <c r="I2199" s="1" t="s">
        <v>122</v>
      </c>
      <c r="J2199" s="1" t="s">
        <v>21190</v>
      </c>
      <c r="K2199" s="1" t="s">
        <v>21191</v>
      </c>
      <c r="L2199" t="e">
        <f>VLOOKUP(B2199,HIS退!B:F,5,FALSE)</f>
        <v>#N/A</v>
      </c>
      <c r="M2199">
        <f>VLOOKUP(J2199,银行退!A:F,6,FALSE)</f>
        <v>2849.88</v>
      </c>
      <c r="N2199" t="e">
        <f>VLOOKUP(J2199,银行退!A:J,10,FALSE)</f>
        <v>#N/A</v>
      </c>
      <c r="O2199" t="str">
        <f>VLOOKUP(J2199,银行退!A:K,11,FALSE)</f>
        <v>20170814</v>
      </c>
    </row>
    <row r="2200" spans="1:15">
      <c r="A2200" s="1" t="s">
        <v>21192</v>
      </c>
      <c r="B2200" s="1" t="s">
        <v>21193</v>
      </c>
      <c r="C2200" s="1" t="s">
        <v>8395</v>
      </c>
      <c r="D2200" s="1" t="s">
        <v>8396</v>
      </c>
      <c r="E2200" s="1" t="s">
        <v>8397</v>
      </c>
      <c r="F2200" s="2">
        <v>42.5</v>
      </c>
      <c r="G2200" s="1" t="s">
        <v>711</v>
      </c>
      <c r="H2200" s="1" t="s">
        <v>514</v>
      </c>
      <c r="I2200" s="1" t="s">
        <v>515</v>
      </c>
      <c r="J2200" s="1" t="s">
        <v>21194</v>
      </c>
      <c r="K2200" s="1" t="s">
        <v>21195</v>
      </c>
      <c r="L2200" t="e">
        <f>VLOOKUP(B2200,HIS退!B:F,5,FALSE)</f>
        <v>#N/A</v>
      </c>
      <c r="M2200">
        <f>VLOOKUP(J2200,银行退!A:F,6,FALSE)</f>
        <v>42.5</v>
      </c>
      <c r="N2200" t="e">
        <f>VLOOKUP(J2200,银行退!A:J,10,FALSE)</f>
        <v>#N/A</v>
      </c>
      <c r="O2200" t="e">
        <f>VLOOKUP(J2200,银行退!A:K,11,FALSE)</f>
        <v>#N/A</v>
      </c>
    </row>
    <row r="2201" spans="1:15">
      <c r="A2201" s="1" t="s">
        <v>21196</v>
      </c>
      <c r="B2201" s="1" t="s">
        <v>21197</v>
      </c>
      <c r="C2201" s="1" t="s">
        <v>8399</v>
      </c>
      <c r="D2201" s="1" t="s">
        <v>8400</v>
      </c>
      <c r="E2201" s="1" t="s">
        <v>8401</v>
      </c>
      <c r="F2201" s="2">
        <v>463.69</v>
      </c>
      <c r="G2201" s="1" t="s">
        <v>711</v>
      </c>
      <c r="H2201" s="1" t="s">
        <v>514</v>
      </c>
      <c r="I2201" s="1" t="s">
        <v>515</v>
      </c>
      <c r="J2201" s="1" t="s">
        <v>21198</v>
      </c>
      <c r="K2201" s="1" t="s">
        <v>21199</v>
      </c>
      <c r="L2201" t="e">
        <f>VLOOKUP(B2201,HIS退!B:F,5,FALSE)</f>
        <v>#N/A</v>
      </c>
      <c r="M2201">
        <f>VLOOKUP(J2201,银行退!A:F,6,FALSE)</f>
        <v>463.69</v>
      </c>
      <c r="N2201" t="e">
        <f>VLOOKUP(J2201,银行退!A:J,10,FALSE)</f>
        <v>#N/A</v>
      </c>
      <c r="O2201" t="e">
        <f>VLOOKUP(J2201,银行退!A:K,11,FALSE)</f>
        <v>#N/A</v>
      </c>
    </row>
    <row r="2202" spans="1:15">
      <c r="A2202" s="1" t="s">
        <v>21200</v>
      </c>
      <c r="B2202" s="1" t="s">
        <v>21201</v>
      </c>
      <c r="C2202" s="1" t="s">
        <v>8403</v>
      </c>
      <c r="D2202" s="1" t="s">
        <v>8404</v>
      </c>
      <c r="E2202" s="1" t="s">
        <v>8405</v>
      </c>
      <c r="F2202" s="2">
        <v>100</v>
      </c>
      <c r="G2202" s="1" t="s">
        <v>711</v>
      </c>
      <c r="H2202" s="1" t="s">
        <v>514</v>
      </c>
      <c r="I2202" s="1" t="s">
        <v>515</v>
      </c>
      <c r="J2202" s="1" t="s">
        <v>21202</v>
      </c>
      <c r="K2202" s="1" t="s">
        <v>21199</v>
      </c>
      <c r="L2202" t="e">
        <f>VLOOKUP(B2202,HIS退!B:F,5,FALSE)</f>
        <v>#N/A</v>
      </c>
      <c r="M2202">
        <f>VLOOKUP(J2202,银行退!A:F,6,FALSE)</f>
        <v>100</v>
      </c>
      <c r="N2202" t="e">
        <f>VLOOKUP(J2202,银行退!A:J,10,FALSE)</f>
        <v>#N/A</v>
      </c>
      <c r="O2202" t="e">
        <f>VLOOKUP(J2202,银行退!A:K,11,FALSE)</f>
        <v>#N/A</v>
      </c>
    </row>
    <row r="2203" spans="1:15">
      <c r="A2203" s="1" t="s">
        <v>21203</v>
      </c>
      <c r="B2203" s="1" t="s">
        <v>21204</v>
      </c>
      <c r="C2203" s="1" t="s">
        <v>21205</v>
      </c>
      <c r="D2203" s="1" t="s">
        <v>8407</v>
      </c>
      <c r="E2203" s="1" t="s">
        <v>8408</v>
      </c>
      <c r="F2203" s="2">
        <v>1165.6400000000001</v>
      </c>
      <c r="G2203" s="1" t="s">
        <v>711</v>
      </c>
      <c r="H2203" s="1" t="s">
        <v>517</v>
      </c>
      <c r="I2203" s="1" t="s">
        <v>122</v>
      </c>
      <c r="J2203" s="1" t="s">
        <v>21206</v>
      </c>
      <c r="K2203" s="1" t="s">
        <v>21207</v>
      </c>
      <c r="L2203" t="e">
        <f>VLOOKUP(B2203,HIS退!B:F,5,FALSE)</f>
        <v>#N/A</v>
      </c>
      <c r="M2203">
        <f>VLOOKUP(J2203,银行退!A:F,6,FALSE)</f>
        <v>1165.6400000000001</v>
      </c>
      <c r="N2203" t="e">
        <f>VLOOKUP(J2203,银行退!A:J,10,FALSE)</f>
        <v>#N/A</v>
      </c>
      <c r="O2203" t="str">
        <f>VLOOKUP(J2203,银行退!A:K,11,FALSE)</f>
        <v>20170814</v>
      </c>
    </row>
    <row r="2204" spans="1:15">
      <c r="A2204" s="1" t="s">
        <v>21208</v>
      </c>
      <c r="B2204" s="1" t="s">
        <v>21209</v>
      </c>
      <c r="C2204" s="1" t="s">
        <v>8410</v>
      </c>
      <c r="D2204" s="1" t="s">
        <v>8411</v>
      </c>
      <c r="E2204" s="1" t="s">
        <v>8412</v>
      </c>
      <c r="F2204" s="2">
        <v>590.41</v>
      </c>
      <c r="G2204" s="1" t="s">
        <v>711</v>
      </c>
      <c r="H2204" s="1" t="s">
        <v>514</v>
      </c>
      <c r="I2204" s="1" t="s">
        <v>515</v>
      </c>
      <c r="J2204" s="1" t="s">
        <v>21210</v>
      </c>
      <c r="K2204" s="1" t="s">
        <v>21211</v>
      </c>
      <c r="L2204" t="e">
        <f>VLOOKUP(B2204,HIS退!B:F,5,FALSE)</f>
        <v>#N/A</v>
      </c>
      <c r="M2204">
        <f>VLOOKUP(J2204,银行退!A:F,6,FALSE)</f>
        <v>590.41</v>
      </c>
      <c r="N2204" t="e">
        <f>VLOOKUP(J2204,银行退!A:J,10,FALSE)</f>
        <v>#N/A</v>
      </c>
      <c r="O2204" t="e">
        <f>VLOOKUP(J2204,银行退!A:K,11,FALSE)</f>
        <v>#N/A</v>
      </c>
    </row>
    <row r="2205" spans="1:15">
      <c r="A2205" s="1" t="s">
        <v>21212</v>
      </c>
      <c r="B2205" s="1" t="s">
        <v>21213</v>
      </c>
      <c r="C2205" s="1" t="s">
        <v>8414</v>
      </c>
      <c r="D2205" s="1" t="s">
        <v>8415</v>
      </c>
      <c r="E2205" s="1" t="s">
        <v>8416</v>
      </c>
      <c r="F2205" s="2">
        <v>1784.5</v>
      </c>
      <c r="G2205" s="1" t="s">
        <v>711</v>
      </c>
      <c r="H2205" s="1" t="s">
        <v>514</v>
      </c>
      <c r="I2205" s="1" t="s">
        <v>515</v>
      </c>
      <c r="J2205" s="1" t="s">
        <v>21214</v>
      </c>
      <c r="K2205" s="1" t="s">
        <v>21215</v>
      </c>
      <c r="L2205" t="e">
        <f>VLOOKUP(B2205,HIS退!B:F,5,FALSE)</f>
        <v>#N/A</v>
      </c>
      <c r="M2205">
        <f>VLOOKUP(J2205,银行退!A:F,6,FALSE)</f>
        <v>1784.5</v>
      </c>
      <c r="N2205" t="e">
        <f>VLOOKUP(J2205,银行退!A:J,10,FALSE)</f>
        <v>#N/A</v>
      </c>
      <c r="O2205" t="e">
        <f>VLOOKUP(J2205,银行退!A:K,11,FALSE)</f>
        <v>#N/A</v>
      </c>
    </row>
    <row r="2206" spans="1:15">
      <c r="A2206" s="1" t="s">
        <v>21216</v>
      </c>
      <c r="B2206" s="1" t="s">
        <v>21217</v>
      </c>
      <c r="C2206" s="1" t="s">
        <v>21218</v>
      </c>
      <c r="D2206" s="1" t="s">
        <v>8418</v>
      </c>
      <c r="E2206" s="1" t="s">
        <v>8419</v>
      </c>
      <c r="F2206" s="2">
        <v>221.27</v>
      </c>
      <c r="G2206" s="1" t="s">
        <v>711</v>
      </c>
      <c r="H2206" s="1" t="s">
        <v>517</v>
      </c>
      <c r="I2206" s="1" t="s">
        <v>122</v>
      </c>
      <c r="J2206" s="1" t="s">
        <v>21219</v>
      </c>
      <c r="K2206" s="1" t="s">
        <v>21220</v>
      </c>
      <c r="L2206" t="e">
        <f>VLOOKUP(B2206,HIS退!B:F,5,FALSE)</f>
        <v>#N/A</v>
      </c>
      <c r="M2206">
        <f>VLOOKUP(J2206,银行退!A:F,6,FALSE)</f>
        <v>221.27</v>
      </c>
      <c r="N2206" t="e">
        <f>VLOOKUP(J2206,银行退!A:J,10,FALSE)</f>
        <v>#N/A</v>
      </c>
      <c r="O2206" t="str">
        <f>VLOOKUP(J2206,银行退!A:K,11,FALSE)</f>
        <v>20170814</v>
      </c>
    </row>
    <row r="2207" spans="1:15">
      <c r="A2207" s="1" t="s">
        <v>21221</v>
      </c>
      <c r="B2207" s="1" t="s">
        <v>21222</v>
      </c>
      <c r="C2207" s="1" t="s">
        <v>8421</v>
      </c>
      <c r="D2207" s="1" t="s">
        <v>8422</v>
      </c>
      <c r="E2207" s="1" t="s">
        <v>8423</v>
      </c>
      <c r="F2207" s="2">
        <v>3022.7</v>
      </c>
      <c r="G2207" s="1" t="s">
        <v>711</v>
      </c>
      <c r="H2207" s="1" t="s">
        <v>514</v>
      </c>
      <c r="I2207" s="1" t="s">
        <v>515</v>
      </c>
      <c r="J2207" s="1" t="s">
        <v>21223</v>
      </c>
      <c r="K2207" s="1" t="s">
        <v>21224</v>
      </c>
      <c r="L2207" t="e">
        <f>VLOOKUP(B2207,HIS退!B:F,5,FALSE)</f>
        <v>#N/A</v>
      </c>
      <c r="M2207">
        <f>VLOOKUP(J2207,银行退!A:F,6,FALSE)</f>
        <v>3022.7</v>
      </c>
      <c r="N2207" t="e">
        <f>VLOOKUP(J2207,银行退!A:J,10,FALSE)</f>
        <v>#N/A</v>
      </c>
      <c r="O2207" t="e">
        <f>VLOOKUP(J2207,银行退!A:K,11,FALSE)</f>
        <v>#N/A</v>
      </c>
    </row>
    <row r="2208" spans="1:15">
      <c r="A2208" s="1" t="s">
        <v>21225</v>
      </c>
      <c r="B2208" s="1" t="s">
        <v>21226</v>
      </c>
      <c r="C2208" s="1" t="s">
        <v>8425</v>
      </c>
      <c r="D2208" s="1" t="s">
        <v>8426</v>
      </c>
      <c r="E2208" s="1" t="s">
        <v>8427</v>
      </c>
      <c r="F2208" s="2">
        <v>2600</v>
      </c>
      <c r="G2208" s="1" t="s">
        <v>711</v>
      </c>
      <c r="H2208" s="1" t="s">
        <v>514</v>
      </c>
      <c r="I2208" s="1" t="s">
        <v>515</v>
      </c>
      <c r="J2208" s="1" t="s">
        <v>21227</v>
      </c>
      <c r="K2208" s="1" t="s">
        <v>21228</v>
      </c>
      <c r="L2208" t="e">
        <f>VLOOKUP(B2208,HIS退!B:F,5,FALSE)</f>
        <v>#N/A</v>
      </c>
      <c r="M2208">
        <f>VLOOKUP(J2208,银行退!A:F,6,FALSE)</f>
        <v>2600</v>
      </c>
      <c r="N2208" t="e">
        <f>VLOOKUP(J2208,银行退!A:J,10,FALSE)</f>
        <v>#N/A</v>
      </c>
      <c r="O2208" t="e">
        <f>VLOOKUP(J2208,银行退!A:K,11,FALSE)</f>
        <v>#N/A</v>
      </c>
    </row>
    <row r="2209" spans="1:15">
      <c r="A2209" s="1" t="s">
        <v>21229</v>
      </c>
      <c r="B2209" s="1" t="s">
        <v>21230</v>
      </c>
      <c r="C2209" s="1" t="s">
        <v>8429</v>
      </c>
      <c r="D2209" s="1" t="s">
        <v>8430</v>
      </c>
      <c r="E2209" s="1" t="s">
        <v>8431</v>
      </c>
      <c r="F2209" s="2">
        <v>181</v>
      </c>
      <c r="G2209" s="1" t="s">
        <v>711</v>
      </c>
      <c r="H2209" s="1" t="s">
        <v>514</v>
      </c>
      <c r="I2209" s="1" t="s">
        <v>515</v>
      </c>
      <c r="J2209" s="1" t="s">
        <v>21231</v>
      </c>
      <c r="K2209" s="1" t="s">
        <v>21232</v>
      </c>
      <c r="L2209" t="e">
        <f>VLOOKUP(B2209,HIS退!B:F,5,FALSE)</f>
        <v>#N/A</v>
      </c>
      <c r="M2209">
        <f>VLOOKUP(J2209,银行退!A:F,6,FALSE)</f>
        <v>181</v>
      </c>
      <c r="N2209" t="e">
        <f>VLOOKUP(J2209,银行退!A:J,10,FALSE)</f>
        <v>#N/A</v>
      </c>
      <c r="O2209" t="e">
        <f>VLOOKUP(J2209,银行退!A:K,11,FALSE)</f>
        <v>#N/A</v>
      </c>
    </row>
    <row r="2210" spans="1:15">
      <c r="A2210" s="1" t="s">
        <v>21233</v>
      </c>
      <c r="B2210" s="1" t="s">
        <v>21234</v>
      </c>
      <c r="C2210" s="1" t="s">
        <v>8433</v>
      </c>
      <c r="D2210" s="1" t="s">
        <v>8434</v>
      </c>
      <c r="E2210" s="1" t="s">
        <v>8435</v>
      </c>
      <c r="F2210" s="2">
        <v>24.5</v>
      </c>
      <c r="G2210" s="1" t="s">
        <v>711</v>
      </c>
      <c r="H2210" s="1" t="s">
        <v>514</v>
      </c>
      <c r="I2210" s="1" t="s">
        <v>515</v>
      </c>
      <c r="J2210" s="1" t="s">
        <v>21235</v>
      </c>
      <c r="K2210" s="1" t="s">
        <v>21236</v>
      </c>
      <c r="L2210" t="e">
        <f>VLOOKUP(B2210,HIS退!B:F,5,FALSE)</f>
        <v>#N/A</v>
      </c>
      <c r="M2210">
        <f>VLOOKUP(J2210,银行退!A:F,6,FALSE)</f>
        <v>24.5</v>
      </c>
      <c r="N2210" t="e">
        <f>VLOOKUP(J2210,银行退!A:J,10,FALSE)</f>
        <v>#N/A</v>
      </c>
      <c r="O2210" t="e">
        <f>VLOOKUP(J2210,银行退!A:K,11,FALSE)</f>
        <v>#N/A</v>
      </c>
    </row>
    <row r="2211" spans="1:15">
      <c r="A2211" s="1" t="s">
        <v>21237</v>
      </c>
      <c r="B2211" s="1" t="s">
        <v>21238</v>
      </c>
      <c r="C2211" s="1" t="s">
        <v>8437</v>
      </c>
      <c r="D2211" s="1" t="s">
        <v>8438</v>
      </c>
      <c r="E2211" s="1" t="s">
        <v>8439</v>
      </c>
      <c r="F2211" s="2">
        <v>500</v>
      </c>
      <c r="G2211" s="1" t="s">
        <v>711</v>
      </c>
      <c r="H2211" s="1" t="s">
        <v>514</v>
      </c>
      <c r="I2211" s="1" t="s">
        <v>515</v>
      </c>
      <c r="J2211" s="1" t="s">
        <v>21239</v>
      </c>
      <c r="K2211" s="1" t="s">
        <v>21240</v>
      </c>
      <c r="L2211" t="e">
        <f>VLOOKUP(B2211,HIS退!B:F,5,FALSE)</f>
        <v>#N/A</v>
      </c>
      <c r="M2211">
        <f>VLOOKUP(J2211,银行退!A:F,6,FALSE)</f>
        <v>500</v>
      </c>
      <c r="N2211" t="e">
        <f>VLOOKUP(J2211,银行退!A:J,10,FALSE)</f>
        <v>#N/A</v>
      </c>
      <c r="O2211" t="e">
        <f>VLOOKUP(J2211,银行退!A:K,11,FALSE)</f>
        <v>#N/A</v>
      </c>
    </row>
    <row r="2212" spans="1:15">
      <c r="A2212" s="1" t="s">
        <v>21241</v>
      </c>
      <c r="B2212" s="1" t="s">
        <v>21242</v>
      </c>
      <c r="C2212" s="1" t="s">
        <v>8441</v>
      </c>
      <c r="D2212" s="1" t="s">
        <v>8442</v>
      </c>
      <c r="E2212" s="1" t="s">
        <v>8443</v>
      </c>
      <c r="F2212" s="2">
        <v>4948</v>
      </c>
      <c r="G2212" s="1" t="s">
        <v>711</v>
      </c>
      <c r="H2212" s="1" t="s">
        <v>514</v>
      </c>
      <c r="I2212" s="1" t="s">
        <v>515</v>
      </c>
      <c r="J2212" s="1" t="s">
        <v>21243</v>
      </c>
      <c r="K2212" s="1" t="s">
        <v>21244</v>
      </c>
      <c r="L2212" t="e">
        <f>VLOOKUP(B2212,HIS退!B:F,5,FALSE)</f>
        <v>#N/A</v>
      </c>
      <c r="M2212">
        <f>VLOOKUP(J2212,银行退!A:F,6,FALSE)</f>
        <v>4948</v>
      </c>
      <c r="N2212" t="e">
        <f>VLOOKUP(J2212,银行退!A:J,10,FALSE)</f>
        <v>#N/A</v>
      </c>
      <c r="O2212" t="e">
        <f>VLOOKUP(J2212,银行退!A:K,11,FALSE)</f>
        <v>#N/A</v>
      </c>
    </row>
    <row r="2213" spans="1:15">
      <c r="A2213" s="1" t="s">
        <v>21245</v>
      </c>
      <c r="B2213" s="1" t="s">
        <v>21246</v>
      </c>
      <c r="C2213" s="1" t="s">
        <v>8445</v>
      </c>
      <c r="D2213" s="1" t="s">
        <v>392</v>
      </c>
      <c r="E2213" s="1" t="s">
        <v>393</v>
      </c>
      <c r="F2213" s="2">
        <v>89.5</v>
      </c>
      <c r="G2213" s="1" t="s">
        <v>711</v>
      </c>
      <c r="H2213" s="1" t="s">
        <v>514</v>
      </c>
      <c r="I2213" s="1" t="s">
        <v>515</v>
      </c>
      <c r="J2213" s="1" t="s">
        <v>21247</v>
      </c>
      <c r="K2213" s="1" t="s">
        <v>620</v>
      </c>
      <c r="L2213" t="e">
        <f>VLOOKUP(B2213,HIS退!B:F,5,FALSE)</f>
        <v>#N/A</v>
      </c>
      <c r="M2213">
        <f>VLOOKUP(J2213,银行退!A:F,6,FALSE)</f>
        <v>89.5</v>
      </c>
      <c r="N2213" t="e">
        <f>VLOOKUP(J2213,银行退!A:J,10,FALSE)</f>
        <v>#N/A</v>
      </c>
      <c r="O2213" t="e">
        <f>VLOOKUP(J2213,银行退!A:K,11,FALSE)</f>
        <v>#N/A</v>
      </c>
    </row>
    <row r="2214" spans="1:15">
      <c r="A2214" s="1" t="s">
        <v>21248</v>
      </c>
      <c r="B2214" s="1" t="s">
        <v>21249</v>
      </c>
      <c r="C2214" s="1" t="s">
        <v>21250</v>
      </c>
      <c r="D2214" s="1" t="s">
        <v>8447</v>
      </c>
      <c r="E2214" s="1" t="s">
        <v>8448</v>
      </c>
      <c r="F2214" s="2">
        <v>1436.55</v>
      </c>
      <c r="G2214" s="1" t="s">
        <v>711</v>
      </c>
      <c r="H2214" s="1" t="s">
        <v>517</v>
      </c>
      <c r="I2214" s="1" t="s">
        <v>122</v>
      </c>
      <c r="J2214" s="1" t="s">
        <v>21251</v>
      </c>
      <c r="K2214" s="1" t="s">
        <v>21252</v>
      </c>
      <c r="L2214" t="e">
        <f>VLOOKUP(B2214,HIS退!B:F,5,FALSE)</f>
        <v>#N/A</v>
      </c>
      <c r="M2214">
        <f>VLOOKUP(J2214,银行退!A:F,6,FALSE)</f>
        <v>1436.55</v>
      </c>
      <c r="N2214" t="e">
        <f>VLOOKUP(J2214,银行退!A:J,10,FALSE)</f>
        <v>#N/A</v>
      </c>
      <c r="O2214" t="str">
        <f>VLOOKUP(J2214,银行退!A:K,11,FALSE)</f>
        <v>20170814</v>
      </c>
    </row>
    <row r="2215" spans="1:15">
      <c r="A2215" s="1" t="s">
        <v>21253</v>
      </c>
      <c r="B2215" s="1" t="s">
        <v>21254</v>
      </c>
      <c r="C2215" s="1" t="s">
        <v>8450</v>
      </c>
      <c r="D2215" s="1" t="s">
        <v>5954</v>
      </c>
      <c r="E2215" s="1" t="s">
        <v>5955</v>
      </c>
      <c r="F2215" s="2">
        <v>199.45</v>
      </c>
      <c r="G2215" s="1" t="s">
        <v>711</v>
      </c>
      <c r="H2215" s="1" t="s">
        <v>514</v>
      </c>
      <c r="I2215" s="1" t="s">
        <v>515</v>
      </c>
      <c r="J2215" s="1" t="s">
        <v>21255</v>
      </c>
      <c r="K2215" s="1" t="s">
        <v>18439</v>
      </c>
      <c r="L2215" t="e">
        <f>VLOOKUP(B2215,HIS退!B:F,5,FALSE)</f>
        <v>#N/A</v>
      </c>
      <c r="M2215">
        <f>VLOOKUP(J2215,银行退!A:F,6,FALSE)</f>
        <v>199.45</v>
      </c>
      <c r="N2215" t="e">
        <f>VLOOKUP(J2215,银行退!A:J,10,FALSE)</f>
        <v>#N/A</v>
      </c>
      <c r="O2215" t="e">
        <f>VLOOKUP(J2215,银行退!A:K,11,FALSE)</f>
        <v>#N/A</v>
      </c>
    </row>
    <row r="2216" spans="1:15">
      <c r="A2216" s="1" t="s">
        <v>21256</v>
      </c>
      <c r="B2216" s="1" t="s">
        <v>21257</v>
      </c>
      <c r="C2216" s="1" t="s">
        <v>8452</v>
      </c>
      <c r="D2216" s="1" t="s">
        <v>8453</v>
      </c>
      <c r="E2216" s="1" t="s">
        <v>8454</v>
      </c>
      <c r="F2216" s="2">
        <v>2069.34</v>
      </c>
      <c r="G2216" s="1" t="s">
        <v>711</v>
      </c>
      <c r="H2216" s="1" t="s">
        <v>514</v>
      </c>
      <c r="I2216" s="1" t="s">
        <v>515</v>
      </c>
      <c r="J2216" s="1" t="s">
        <v>21258</v>
      </c>
      <c r="K2216" s="1" t="s">
        <v>650</v>
      </c>
      <c r="L2216" t="e">
        <f>VLOOKUP(B2216,HIS退!B:F,5,FALSE)</f>
        <v>#N/A</v>
      </c>
      <c r="M2216">
        <f>VLOOKUP(J2216,银行退!A:F,6,FALSE)</f>
        <v>2069.34</v>
      </c>
      <c r="N2216" t="e">
        <f>VLOOKUP(J2216,银行退!A:J,10,FALSE)</f>
        <v>#N/A</v>
      </c>
      <c r="O2216" t="e">
        <f>VLOOKUP(J2216,银行退!A:K,11,FALSE)</f>
        <v>#N/A</v>
      </c>
    </row>
    <row r="2217" spans="1:15">
      <c r="A2217" s="1" t="s">
        <v>21259</v>
      </c>
      <c r="B2217" s="1" t="s">
        <v>21260</v>
      </c>
      <c r="C2217" s="1" t="s">
        <v>8456</v>
      </c>
      <c r="D2217" s="1" t="s">
        <v>405</v>
      </c>
      <c r="E2217" s="1" t="s">
        <v>406</v>
      </c>
      <c r="F2217" s="2">
        <v>508</v>
      </c>
      <c r="G2217" s="1" t="s">
        <v>711</v>
      </c>
      <c r="H2217" s="1" t="s">
        <v>514</v>
      </c>
      <c r="I2217" s="1" t="s">
        <v>515</v>
      </c>
      <c r="J2217" s="1" t="s">
        <v>21261</v>
      </c>
      <c r="K2217" s="1" t="s">
        <v>627</v>
      </c>
      <c r="L2217" t="e">
        <f>VLOOKUP(B2217,HIS退!B:F,5,FALSE)</f>
        <v>#N/A</v>
      </c>
      <c r="M2217">
        <f>VLOOKUP(J2217,银行退!A:F,6,FALSE)</f>
        <v>508</v>
      </c>
      <c r="N2217" t="e">
        <f>VLOOKUP(J2217,银行退!A:J,10,FALSE)</f>
        <v>#N/A</v>
      </c>
      <c r="O2217" t="e">
        <f>VLOOKUP(J2217,银行退!A:K,11,FALSE)</f>
        <v>#N/A</v>
      </c>
    </row>
    <row r="2218" spans="1:15">
      <c r="A2218" s="1" t="s">
        <v>21262</v>
      </c>
      <c r="B2218" s="1" t="s">
        <v>21263</v>
      </c>
      <c r="C2218" s="1" t="s">
        <v>8458</v>
      </c>
      <c r="D2218" s="1" t="s">
        <v>8459</v>
      </c>
      <c r="E2218" s="1" t="s">
        <v>8460</v>
      </c>
      <c r="F2218" s="2">
        <v>1500</v>
      </c>
      <c r="G2218" s="1" t="s">
        <v>711</v>
      </c>
      <c r="H2218" s="1" t="s">
        <v>514</v>
      </c>
      <c r="I2218" s="1" t="s">
        <v>515</v>
      </c>
      <c r="J2218" s="1" t="s">
        <v>21264</v>
      </c>
      <c r="K2218" s="1" t="s">
        <v>21265</v>
      </c>
      <c r="L2218" t="e">
        <f>VLOOKUP(B2218,HIS退!B:F,5,FALSE)</f>
        <v>#N/A</v>
      </c>
      <c r="M2218">
        <f>VLOOKUP(J2218,银行退!A:F,6,FALSE)</f>
        <v>1500</v>
      </c>
      <c r="N2218" t="e">
        <f>VLOOKUP(J2218,银行退!A:J,10,FALSE)</f>
        <v>#N/A</v>
      </c>
      <c r="O2218" t="e">
        <f>VLOOKUP(J2218,银行退!A:K,11,FALSE)</f>
        <v>#N/A</v>
      </c>
    </row>
    <row r="2219" spans="1:15">
      <c r="A2219" s="1" t="s">
        <v>21266</v>
      </c>
      <c r="B2219" s="1" t="s">
        <v>21267</v>
      </c>
      <c r="C2219" s="1" t="s">
        <v>8462</v>
      </c>
      <c r="D2219" s="1" t="s">
        <v>465</v>
      </c>
      <c r="E2219" s="1" t="s">
        <v>466</v>
      </c>
      <c r="F2219" s="2">
        <v>168.5</v>
      </c>
      <c r="G2219" s="1" t="s">
        <v>711</v>
      </c>
      <c r="H2219" s="1" t="s">
        <v>514</v>
      </c>
      <c r="I2219" s="1" t="s">
        <v>515</v>
      </c>
      <c r="J2219" s="1" t="s">
        <v>21268</v>
      </c>
      <c r="K2219" s="1" t="s">
        <v>21269</v>
      </c>
      <c r="L2219" t="e">
        <f>VLOOKUP(B2219,HIS退!B:F,5,FALSE)</f>
        <v>#N/A</v>
      </c>
      <c r="M2219">
        <f>VLOOKUP(J2219,银行退!A:F,6,FALSE)</f>
        <v>168.5</v>
      </c>
      <c r="N2219" t="e">
        <f>VLOOKUP(J2219,银行退!A:J,10,FALSE)</f>
        <v>#N/A</v>
      </c>
      <c r="O2219" t="e">
        <f>VLOOKUP(J2219,银行退!A:K,11,FALSE)</f>
        <v>#N/A</v>
      </c>
    </row>
    <row r="2220" spans="1:15">
      <c r="A2220" s="1" t="s">
        <v>21270</v>
      </c>
      <c r="B2220" s="1" t="s">
        <v>21271</v>
      </c>
      <c r="C2220" s="1" t="s">
        <v>8464</v>
      </c>
      <c r="D2220" s="1" t="s">
        <v>8465</v>
      </c>
      <c r="E2220" s="1" t="s">
        <v>8466</v>
      </c>
      <c r="F2220" s="2">
        <v>182.5</v>
      </c>
      <c r="G2220" s="1" t="s">
        <v>711</v>
      </c>
      <c r="H2220" s="1" t="s">
        <v>514</v>
      </c>
      <c r="I2220" s="1" t="s">
        <v>515</v>
      </c>
      <c r="J2220" s="1" t="s">
        <v>21272</v>
      </c>
      <c r="K2220" s="1" t="s">
        <v>21273</v>
      </c>
      <c r="L2220" t="e">
        <f>VLOOKUP(B2220,HIS退!B:F,5,FALSE)</f>
        <v>#N/A</v>
      </c>
      <c r="M2220">
        <f>VLOOKUP(J2220,银行退!A:F,6,FALSE)</f>
        <v>182.5</v>
      </c>
      <c r="N2220" t="e">
        <f>VLOOKUP(J2220,银行退!A:J,10,FALSE)</f>
        <v>#N/A</v>
      </c>
      <c r="O2220" t="e">
        <f>VLOOKUP(J2220,银行退!A:K,11,FALSE)</f>
        <v>#N/A</v>
      </c>
    </row>
    <row r="2221" spans="1:15">
      <c r="A2221" s="1" t="s">
        <v>21274</v>
      </c>
      <c r="B2221" s="1" t="s">
        <v>21275</v>
      </c>
      <c r="C2221" s="1" t="s">
        <v>21276</v>
      </c>
      <c r="D2221" s="1" t="s">
        <v>8468</v>
      </c>
      <c r="E2221" s="1" t="s">
        <v>8469</v>
      </c>
      <c r="F2221" s="2">
        <v>500</v>
      </c>
      <c r="G2221" s="1" t="s">
        <v>711</v>
      </c>
      <c r="H2221" s="1" t="s">
        <v>517</v>
      </c>
      <c r="I2221" s="1" t="s">
        <v>122</v>
      </c>
      <c r="J2221" s="1" t="s">
        <v>21277</v>
      </c>
      <c r="K2221" s="1" t="s">
        <v>21278</v>
      </c>
      <c r="L2221" t="e">
        <f>VLOOKUP(B2221,HIS退!B:F,5,FALSE)</f>
        <v>#N/A</v>
      </c>
      <c r="M2221">
        <f>VLOOKUP(J2221,银行退!A:F,6,FALSE)</f>
        <v>500</v>
      </c>
      <c r="N2221" t="e">
        <f>VLOOKUP(J2221,银行退!A:J,10,FALSE)</f>
        <v>#N/A</v>
      </c>
      <c r="O2221" t="str">
        <f>VLOOKUP(J2221,银行退!A:K,11,FALSE)</f>
        <v>20170814</v>
      </c>
    </row>
    <row r="2222" spans="1:15">
      <c r="A2222" s="1" t="s">
        <v>21279</v>
      </c>
      <c r="B2222" s="1" t="s">
        <v>21280</v>
      </c>
      <c r="C2222" s="1" t="s">
        <v>8471</v>
      </c>
      <c r="D2222" s="1" t="s">
        <v>8472</v>
      </c>
      <c r="E2222" s="1" t="s">
        <v>8473</v>
      </c>
      <c r="F2222" s="2">
        <v>350</v>
      </c>
      <c r="G2222" s="1" t="s">
        <v>711</v>
      </c>
      <c r="H2222" s="1" t="s">
        <v>514</v>
      </c>
      <c r="I2222" s="1" t="s">
        <v>515</v>
      </c>
      <c r="J2222" s="1" t="s">
        <v>21281</v>
      </c>
      <c r="K2222" s="1" t="s">
        <v>21282</v>
      </c>
      <c r="L2222" t="e">
        <f>VLOOKUP(B2222,HIS退!B:F,5,FALSE)</f>
        <v>#N/A</v>
      </c>
      <c r="M2222">
        <f>VLOOKUP(J2222,银行退!A:F,6,FALSE)</f>
        <v>350</v>
      </c>
      <c r="N2222" t="e">
        <f>VLOOKUP(J2222,银行退!A:J,10,FALSE)</f>
        <v>#N/A</v>
      </c>
      <c r="O2222" t="e">
        <f>VLOOKUP(J2222,银行退!A:K,11,FALSE)</f>
        <v>#N/A</v>
      </c>
    </row>
    <row r="2223" spans="1:15">
      <c r="A2223" s="1" t="s">
        <v>21283</v>
      </c>
      <c r="B2223" s="1" t="s">
        <v>21284</v>
      </c>
      <c r="C2223" s="1" t="s">
        <v>8475</v>
      </c>
      <c r="D2223" s="1" t="s">
        <v>8476</v>
      </c>
      <c r="E2223" s="1" t="s">
        <v>8477</v>
      </c>
      <c r="F2223" s="2">
        <v>761</v>
      </c>
      <c r="G2223" s="1" t="s">
        <v>711</v>
      </c>
      <c r="H2223" s="1" t="s">
        <v>514</v>
      </c>
      <c r="I2223" s="1" t="s">
        <v>515</v>
      </c>
      <c r="J2223" s="1" t="s">
        <v>21285</v>
      </c>
      <c r="K2223" s="1" t="s">
        <v>21286</v>
      </c>
      <c r="L2223" t="e">
        <f>VLOOKUP(B2223,HIS退!B:F,5,FALSE)</f>
        <v>#N/A</v>
      </c>
      <c r="M2223">
        <f>VLOOKUP(J2223,银行退!A:F,6,FALSE)</f>
        <v>761</v>
      </c>
      <c r="N2223" t="e">
        <f>VLOOKUP(J2223,银行退!A:J,10,FALSE)</f>
        <v>#N/A</v>
      </c>
      <c r="O2223" t="e">
        <f>VLOOKUP(J2223,银行退!A:K,11,FALSE)</f>
        <v>#N/A</v>
      </c>
    </row>
    <row r="2224" spans="1:15">
      <c r="A2224" s="1" t="s">
        <v>21287</v>
      </c>
      <c r="B2224" s="1" t="s">
        <v>21288</v>
      </c>
      <c r="C2224" s="1" t="s">
        <v>8479</v>
      </c>
      <c r="D2224" s="1" t="s">
        <v>8480</v>
      </c>
      <c r="E2224" s="1" t="s">
        <v>8481</v>
      </c>
      <c r="F2224" s="2">
        <v>3800</v>
      </c>
      <c r="G2224" s="1" t="s">
        <v>711</v>
      </c>
      <c r="H2224" s="1" t="s">
        <v>514</v>
      </c>
      <c r="I2224" s="1" t="s">
        <v>515</v>
      </c>
      <c r="J2224" s="1" t="s">
        <v>21289</v>
      </c>
      <c r="K2224" s="1" t="s">
        <v>21278</v>
      </c>
      <c r="L2224" t="e">
        <f>VLOOKUP(B2224,HIS退!B:F,5,FALSE)</f>
        <v>#N/A</v>
      </c>
      <c r="M2224">
        <f>VLOOKUP(J2224,银行退!A:F,6,FALSE)</f>
        <v>3800</v>
      </c>
      <c r="N2224" t="e">
        <f>VLOOKUP(J2224,银行退!A:J,10,FALSE)</f>
        <v>#N/A</v>
      </c>
      <c r="O2224" t="e">
        <f>VLOOKUP(J2224,银行退!A:K,11,FALSE)</f>
        <v>#N/A</v>
      </c>
    </row>
    <row r="2225" spans="1:15">
      <c r="A2225" s="1" t="s">
        <v>21290</v>
      </c>
      <c r="B2225" s="1" t="s">
        <v>21291</v>
      </c>
      <c r="C2225" s="1" t="s">
        <v>8483</v>
      </c>
      <c r="D2225" s="1" t="s">
        <v>8484</v>
      </c>
      <c r="E2225" s="1" t="s">
        <v>8485</v>
      </c>
      <c r="F2225" s="2">
        <v>500</v>
      </c>
      <c r="G2225" s="1" t="s">
        <v>711</v>
      </c>
      <c r="H2225" s="1" t="s">
        <v>514</v>
      </c>
      <c r="I2225" s="1" t="s">
        <v>515</v>
      </c>
      <c r="J2225" s="1" t="s">
        <v>21292</v>
      </c>
      <c r="K2225" s="1" t="s">
        <v>21293</v>
      </c>
      <c r="L2225" t="e">
        <f>VLOOKUP(B2225,HIS退!B:F,5,FALSE)</f>
        <v>#N/A</v>
      </c>
      <c r="M2225">
        <f>VLOOKUP(J2225,银行退!A:F,6,FALSE)</f>
        <v>500</v>
      </c>
      <c r="N2225" t="e">
        <f>VLOOKUP(J2225,银行退!A:J,10,FALSE)</f>
        <v>#N/A</v>
      </c>
      <c r="O2225" t="e">
        <f>VLOOKUP(J2225,银行退!A:K,11,FALSE)</f>
        <v>#N/A</v>
      </c>
    </row>
    <row r="2226" spans="1:15">
      <c r="A2226" s="1" t="s">
        <v>8494</v>
      </c>
      <c r="B2226" s="1" t="s">
        <v>21294</v>
      </c>
      <c r="C2226" s="1" t="s">
        <v>8487</v>
      </c>
      <c r="D2226" s="1" t="s">
        <v>8488</v>
      </c>
      <c r="E2226" s="1" t="s">
        <v>8489</v>
      </c>
      <c r="F2226" s="2">
        <v>2260</v>
      </c>
      <c r="G2226" s="1" t="s">
        <v>711</v>
      </c>
      <c r="H2226" s="1" t="s">
        <v>514</v>
      </c>
      <c r="I2226" s="1" t="s">
        <v>515</v>
      </c>
      <c r="J2226" s="1" t="s">
        <v>21295</v>
      </c>
      <c r="K2226" s="1" t="s">
        <v>21296</v>
      </c>
      <c r="L2226" t="e">
        <f>VLOOKUP(B2226,HIS退!B:F,5,FALSE)</f>
        <v>#N/A</v>
      </c>
      <c r="M2226">
        <f>VLOOKUP(J2226,银行退!A:F,6,FALSE)</f>
        <v>2260</v>
      </c>
      <c r="N2226" t="e">
        <f>VLOOKUP(J2226,银行退!A:J,10,FALSE)</f>
        <v>#N/A</v>
      </c>
      <c r="O2226" t="e">
        <f>VLOOKUP(J2226,银行退!A:K,11,FALSE)</f>
        <v>#N/A</v>
      </c>
    </row>
    <row r="2227" spans="1:15">
      <c r="A2227" s="1" t="s">
        <v>21297</v>
      </c>
      <c r="B2227" s="1" t="s">
        <v>21298</v>
      </c>
      <c r="C2227" s="1" t="s">
        <v>8491</v>
      </c>
      <c r="D2227" s="1" t="s">
        <v>8492</v>
      </c>
      <c r="E2227" s="1" t="s">
        <v>8493</v>
      </c>
      <c r="F2227" s="2">
        <v>3000</v>
      </c>
      <c r="G2227" s="1" t="s">
        <v>711</v>
      </c>
      <c r="H2227" s="1" t="s">
        <v>514</v>
      </c>
      <c r="I2227" s="1" t="s">
        <v>515</v>
      </c>
      <c r="J2227" s="1" t="s">
        <v>21299</v>
      </c>
      <c r="K2227" s="1" t="s">
        <v>21286</v>
      </c>
      <c r="L2227" t="e">
        <f>VLOOKUP(B2227,HIS退!B:F,5,FALSE)</f>
        <v>#N/A</v>
      </c>
      <c r="M2227">
        <f>VLOOKUP(J2227,银行退!A:F,6,FALSE)</f>
        <v>3000</v>
      </c>
      <c r="N2227" t="e">
        <f>VLOOKUP(J2227,银行退!A:J,10,FALSE)</f>
        <v>#N/A</v>
      </c>
      <c r="O2227" t="e">
        <f>VLOOKUP(J2227,银行退!A:K,11,FALSE)</f>
        <v>#N/A</v>
      </c>
    </row>
    <row r="2228" spans="1:15">
      <c r="A2228" s="1" t="s">
        <v>21300</v>
      </c>
      <c r="B2228" s="1" t="s">
        <v>21301</v>
      </c>
      <c r="C2228" s="1" t="s">
        <v>8495</v>
      </c>
      <c r="D2228" s="1" t="s">
        <v>6372</v>
      </c>
      <c r="E2228" s="1" t="s">
        <v>6373</v>
      </c>
      <c r="F2228" s="2">
        <v>467</v>
      </c>
      <c r="G2228" s="1" t="s">
        <v>711</v>
      </c>
      <c r="H2228" s="1" t="s">
        <v>514</v>
      </c>
      <c r="I2228" s="1" t="s">
        <v>515</v>
      </c>
      <c r="J2228" s="1" t="s">
        <v>21302</v>
      </c>
      <c r="K2228" s="1" t="s">
        <v>18910</v>
      </c>
      <c r="L2228" t="e">
        <f>VLOOKUP(B2228,HIS退!B:F,5,FALSE)</f>
        <v>#N/A</v>
      </c>
      <c r="M2228">
        <f>VLOOKUP(J2228,银行退!A:F,6,FALSE)</f>
        <v>467</v>
      </c>
      <c r="N2228" t="e">
        <f>VLOOKUP(J2228,银行退!A:J,10,FALSE)</f>
        <v>#N/A</v>
      </c>
      <c r="O2228" t="e">
        <f>VLOOKUP(J2228,银行退!A:K,11,FALSE)</f>
        <v>#N/A</v>
      </c>
    </row>
    <row r="2229" spans="1:15">
      <c r="A2229" s="1" t="s">
        <v>21303</v>
      </c>
      <c r="B2229" s="1" t="s">
        <v>21304</v>
      </c>
      <c r="C2229" s="1" t="s">
        <v>8497</v>
      </c>
      <c r="D2229" s="1" t="s">
        <v>8498</v>
      </c>
      <c r="E2229" s="1" t="s">
        <v>7697</v>
      </c>
      <c r="F2229" s="2">
        <v>3690.64</v>
      </c>
      <c r="G2229" s="1" t="s">
        <v>711</v>
      </c>
      <c r="H2229" s="1" t="s">
        <v>514</v>
      </c>
      <c r="I2229" s="1" t="s">
        <v>515</v>
      </c>
      <c r="J2229" s="1" t="s">
        <v>21305</v>
      </c>
      <c r="K2229" s="1" t="s">
        <v>20422</v>
      </c>
      <c r="L2229" t="e">
        <f>VLOOKUP(B2229,HIS退!B:F,5,FALSE)</f>
        <v>#N/A</v>
      </c>
      <c r="M2229">
        <f>VLOOKUP(J2229,银行退!A:F,6,FALSE)</f>
        <v>3690.64</v>
      </c>
      <c r="N2229" t="e">
        <f>VLOOKUP(J2229,银行退!A:J,10,FALSE)</f>
        <v>#N/A</v>
      </c>
      <c r="O2229" t="e">
        <f>VLOOKUP(J2229,银行退!A:K,11,FALSE)</f>
        <v>#N/A</v>
      </c>
    </row>
    <row r="2230" spans="1:15">
      <c r="A2230" s="1" t="s">
        <v>21306</v>
      </c>
      <c r="B2230" s="1" t="s">
        <v>21307</v>
      </c>
      <c r="C2230" s="1" t="s">
        <v>8500</v>
      </c>
      <c r="D2230" s="1" t="s">
        <v>8501</v>
      </c>
      <c r="E2230" s="1" t="s">
        <v>8502</v>
      </c>
      <c r="F2230" s="2">
        <v>3300</v>
      </c>
      <c r="G2230" s="1" t="s">
        <v>711</v>
      </c>
      <c r="H2230" s="1" t="s">
        <v>514</v>
      </c>
      <c r="I2230" s="1" t="s">
        <v>515</v>
      </c>
      <c r="J2230" s="1" t="s">
        <v>21308</v>
      </c>
      <c r="K2230" s="1" t="s">
        <v>21309</v>
      </c>
      <c r="L2230" t="e">
        <f>VLOOKUP(B2230,HIS退!B:F,5,FALSE)</f>
        <v>#N/A</v>
      </c>
      <c r="M2230">
        <f>VLOOKUP(J2230,银行退!A:F,6,FALSE)</f>
        <v>3300</v>
      </c>
      <c r="N2230" t="e">
        <f>VLOOKUP(J2230,银行退!A:J,10,FALSE)</f>
        <v>#N/A</v>
      </c>
      <c r="O2230" t="e">
        <f>VLOOKUP(J2230,银行退!A:K,11,FALSE)</f>
        <v>#N/A</v>
      </c>
    </row>
    <row r="2231" spans="1:15">
      <c r="A2231" s="1" t="s">
        <v>21310</v>
      </c>
      <c r="B2231" s="1" t="s">
        <v>21311</v>
      </c>
      <c r="C2231" s="1" t="s">
        <v>8504</v>
      </c>
      <c r="D2231" s="1" t="s">
        <v>8505</v>
      </c>
      <c r="E2231" s="1" t="s">
        <v>8506</v>
      </c>
      <c r="F2231" s="2">
        <v>230</v>
      </c>
      <c r="G2231" s="1" t="s">
        <v>711</v>
      </c>
      <c r="H2231" s="1" t="s">
        <v>514</v>
      </c>
      <c r="I2231" s="1" t="s">
        <v>515</v>
      </c>
      <c r="J2231" s="1" t="s">
        <v>21312</v>
      </c>
      <c r="K2231" s="1" t="s">
        <v>21313</v>
      </c>
      <c r="L2231" t="e">
        <f>VLOOKUP(B2231,HIS退!B:F,5,FALSE)</f>
        <v>#N/A</v>
      </c>
      <c r="M2231">
        <f>VLOOKUP(J2231,银行退!A:F,6,FALSE)</f>
        <v>230</v>
      </c>
      <c r="N2231" t="e">
        <f>VLOOKUP(J2231,银行退!A:J,10,FALSE)</f>
        <v>#N/A</v>
      </c>
      <c r="O2231" t="e">
        <f>VLOOKUP(J2231,银行退!A:K,11,FALSE)</f>
        <v>#N/A</v>
      </c>
    </row>
    <row r="2232" spans="1:15">
      <c r="A2232" s="1" t="s">
        <v>21314</v>
      </c>
      <c r="B2232" s="1" t="s">
        <v>21315</v>
      </c>
      <c r="C2232" s="1" t="s">
        <v>8508</v>
      </c>
      <c r="D2232" s="1" t="s">
        <v>8509</v>
      </c>
      <c r="E2232" s="1" t="s">
        <v>8510</v>
      </c>
      <c r="F2232" s="2">
        <v>20090</v>
      </c>
      <c r="G2232" s="1" t="s">
        <v>711</v>
      </c>
      <c r="H2232" s="1" t="s">
        <v>514</v>
      </c>
      <c r="I2232" s="1" t="s">
        <v>515</v>
      </c>
      <c r="J2232" s="1" t="s">
        <v>21316</v>
      </c>
      <c r="K2232" s="1" t="s">
        <v>21317</v>
      </c>
      <c r="L2232" t="e">
        <f>VLOOKUP(B2232,HIS退!B:F,5,FALSE)</f>
        <v>#N/A</v>
      </c>
      <c r="M2232">
        <f>VLOOKUP(J2232,银行退!A:F,6,FALSE)</f>
        <v>20090</v>
      </c>
      <c r="N2232" t="e">
        <f>VLOOKUP(J2232,银行退!A:J,10,FALSE)</f>
        <v>#N/A</v>
      </c>
      <c r="O2232" t="e">
        <f>VLOOKUP(J2232,银行退!A:K,11,FALSE)</f>
        <v>#N/A</v>
      </c>
    </row>
    <row r="2233" spans="1:15">
      <c r="A2233" s="1" t="s">
        <v>21318</v>
      </c>
      <c r="B2233" s="1" t="s">
        <v>21319</v>
      </c>
      <c r="C2233" s="1" t="s">
        <v>21320</v>
      </c>
      <c r="D2233" s="1" t="s">
        <v>8512</v>
      </c>
      <c r="E2233" s="1" t="s">
        <v>8513</v>
      </c>
      <c r="F2233" s="2">
        <v>389.5</v>
      </c>
      <c r="G2233" s="1" t="s">
        <v>711</v>
      </c>
      <c r="H2233" s="1" t="s">
        <v>517</v>
      </c>
      <c r="I2233" s="1" t="s">
        <v>122</v>
      </c>
      <c r="J2233" s="1" t="s">
        <v>21321</v>
      </c>
      <c r="K2233" s="1" t="s">
        <v>21322</v>
      </c>
      <c r="L2233" t="e">
        <f>VLOOKUP(B2233,HIS退!B:F,5,FALSE)</f>
        <v>#N/A</v>
      </c>
      <c r="M2233">
        <f>VLOOKUP(J2233,银行退!A:F,6,FALSE)</f>
        <v>389.5</v>
      </c>
      <c r="N2233" t="e">
        <f>VLOOKUP(J2233,银行退!A:J,10,FALSE)</f>
        <v>#N/A</v>
      </c>
      <c r="O2233" t="str">
        <f>VLOOKUP(J2233,银行退!A:K,11,FALSE)</f>
        <v>20170814</v>
      </c>
    </row>
    <row r="2234" spans="1:15">
      <c r="A2234" s="1" t="s">
        <v>21323</v>
      </c>
      <c r="B2234" s="1" t="s">
        <v>21324</v>
      </c>
      <c r="C2234" s="1" t="s">
        <v>8515</v>
      </c>
      <c r="D2234" s="1" t="s">
        <v>8516</v>
      </c>
      <c r="E2234" s="1" t="s">
        <v>4443</v>
      </c>
      <c r="F2234" s="2">
        <v>600</v>
      </c>
      <c r="G2234" s="1" t="s">
        <v>711</v>
      </c>
      <c r="H2234" s="1" t="s">
        <v>514</v>
      </c>
      <c r="I2234" s="1" t="s">
        <v>515</v>
      </c>
      <c r="J2234" s="1" t="s">
        <v>21325</v>
      </c>
      <c r="K2234" s="1" t="s">
        <v>21326</v>
      </c>
      <c r="L2234" t="e">
        <f>VLOOKUP(B2234,HIS退!B:F,5,FALSE)</f>
        <v>#N/A</v>
      </c>
      <c r="M2234">
        <f>VLOOKUP(J2234,银行退!A:F,6,FALSE)</f>
        <v>600</v>
      </c>
      <c r="N2234" t="e">
        <f>VLOOKUP(J2234,银行退!A:J,10,FALSE)</f>
        <v>#N/A</v>
      </c>
      <c r="O2234" t="e">
        <f>VLOOKUP(J2234,银行退!A:K,11,FALSE)</f>
        <v>#N/A</v>
      </c>
    </row>
    <row r="2235" spans="1:15">
      <c r="A2235" s="1" t="s">
        <v>21327</v>
      </c>
      <c r="B2235" s="1" t="s">
        <v>21328</v>
      </c>
      <c r="C2235" s="1" t="s">
        <v>8518</v>
      </c>
      <c r="D2235" s="1" t="s">
        <v>8519</v>
      </c>
      <c r="E2235" s="1" t="s">
        <v>244</v>
      </c>
      <c r="F2235" s="2">
        <v>600</v>
      </c>
      <c r="G2235" s="1" t="s">
        <v>711</v>
      </c>
      <c r="H2235" s="1" t="s">
        <v>514</v>
      </c>
      <c r="I2235" s="1" t="s">
        <v>515</v>
      </c>
      <c r="J2235" s="1" t="s">
        <v>21329</v>
      </c>
      <c r="K2235" s="1" t="s">
        <v>566</v>
      </c>
      <c r="L2235" t="e">
        <f>VLOOKUP(B2235,HIS退!B:F,5,FALSE)</f>
        <v>#N/A</v>
      </c>
      <c r="M2235">
        <f>VLOOKUP(J2235,银行退!A:F,6,FALSE)</f>
        <v>600</v>
      </c>
      <c r="N2235" t="e">
        <f>VLOOKUP(J2235,银行退!A:J,10,FALSE)</f>
        <v>#N/A</v>
      </c>
      <c r="O2235" t="e">
        <f>VLOOKUP(J2235,银行退!A:K,11,FALSE)</f>
        <v>#N/A</v>
      </c>
    </row>
    <row r="2236" spans="1:15">
      <c r="A2236" s="1" t="s">
        <v>21330</v>
      </c>
      <c r="B2236" s="1" t="s">
        <v>21331</v>
      </c>
      <c r="C2236" s="1" t="s">
        <v>8521</v>
      </c>
      <c r="D2236" s="1" t="s">
        <v>8522</v>
      </c>
      <c r="E2236" s="1" t="s">
        <v>8523</v>
      </c>
      <c r="F2236" s="2">
        <v>1200</v>
      </c>
      <c r="G2236" s="1" t="s">
        <v>711</v>
      </c>
      <c r="H2236" s="1" t="s">
        <v>514</v>
      </c>
      <c r="I2236" s="1" t="s">
        <v>515</v>
      </c>
      <c r="J2236" s="1" t="s">
        <v>21332</v>
      </c>
      <c r="K2236" s="1" t="s">
        <v>21333</v>
      </c>
      <c r="L2236" t="e">
        <f>VLOOKUP(B2236,HIS退!B:F,5,FALSE)</f>
        <v>#N/A</v>
      </c>
      <c r="M2236">
        <f>VLOOKUP(J2236,银行退!A:F,6,FALSE)</f>
        <v>1200</v>
      </c>
      <c r="N2236" t="e">
        <f>VLOOKUP(J2236,银行退!A:J,10,FALSE)</f>
        <v>#N/A</v>
      </c>
      <c r="O2236" t="e">
        <f>VLOOKUP(J2236,银行退!A:K,11,FALSE)</f>
        <v>#N/A</v>
      </c>
    </row>
    <row r="2237" spans="1:15">
      <c r="A2237" s="1" t="s">
        <v>21334</v>
      </c>
      <c r="B2237" s="1" t="s">
        <v>21335</v>
      </c>
      <c r="C2237" s="1" t="s">
        <v>8525</v>
      </c>
      <c r="D2237" s="1" t="s">
        <v>8526</v>
      </c>
      <c r="E2237" s="1" t="s">
        <v>8527</v>
      </c>
      <c r="F2237" s="2">
        <v>1400</v>
      </c>
      <c r="G2237" s="1" t="s">
        <v>711</v>
      </c>
      <c r="H2237" s="1" t="s">
        <v>514</v>
      </c>
      <c r="I2237" s="1" t="s">
        <v>515</v>
      </c>
      <c r="J2237" s="1" t="s">
        <v>21336</v>
      </c>
      <c r="K2237" s="1" t="s">
        <v>21337</v>
      </c>
      <c r="L2237" t="e">
        <f>VLOOKUP(B2237,HIS退!B:F,5,FALSE)</f>
        <v>#N/A</v>
      </c>
      <c r="M2237">
        <f>VLOOKUP(J2237,银行退!A:F,6,FALSE)</f>
        <v>1400</v>
      </c>
      <c r="N2237" t="e">
        <f>VLOOKUP(J2237,银行退!A:J,10,FALSE)</f>
        <v>#N/A</v>
      </c>
      <c r="O2237" t="e">
        <f>VLOOKUP(J2237,银行退!A:K,11,FALSE)</f>
        <v>#N/A</v>
      </c>
    </row>
    <row r="2238" spans="1:15">
      <c r="A2238" s="1" t="s">
        <v>21338</v>
      </c>
      <c r="B2238" s="1" t="s">
        <v>21339</v>
      </c>
      <c r="C2238" s="1" t="s">
        <v>8529</v>
      </c>
      <c r="D2238" s="1" t="s">
        <v>392</v>
      </c>
      <c r="E2238" s="1" t="s">
        <v>393</v>
      </c>
      <c r="F2238" s="2">
        <v>22</v>
      </c>
      <c r="G2238" s="1" t="s">
        <v>711</v>
      </c>
      <c r="H2238" s="1" t="s">
        <v>514</v>
      </c>
      <c r="I2238" s="1" t="s">
        <v>515</v>
      </c>
      <c r="J2238" s="1" t="s">
        <v>21340</v>
      </c>
      <c r="K2238" s="1" t="s">
        <v>620</v>
      </c>
      <c r="L2238" t="e">
        <f>VLOOKUP(B2238,HIS退!B:F,5,FALSE)</f>
        <v>#N/A</v>
      </c>
      <c r="M2238">
        <f>VLOOKUP(J2238,银行退!A:F,6,FALSE)</f>
        <v>22</v>
      </c>
      <c r="N2238" t="e">
        <f>VLOOKUP(J2238,银行退!A:J,10,FALSE)</f>
        <v>#N/A</v>
      </c>
      <c r="O2238" t="e">
        <f>VLOOKUP(J2238,银行退!A:K,11,FALSE)</f>
        <v>#N/A</v>
      </c>
    </row>
    <row r="2239" spans="1:15">
      <c r="A2239" s="1" t="s">
        <v>21341</v>
      </c>
      <c r="B2239" s="1" t="s">
        <v>21342</v>
      </c>
      <c r="C2239" s="1" t="s">
        <v>8531</v>
      </c>
      <c r="D2239" s="1" t="s">
        <v>8532</v>
      </c>
      <c r="E2239" s="1" t="s">
        <v>106</v>
      </c>
      <c r="F2239" s="2">
        <v>952.5</v>
      </c>
      <c r="G2239" s="1" t="s">
        <v>711</v>
      </c>
      <c r="H2239" s="1" t="s">
        <v>514</v>
      </c>
      <c r="I2239" s="1" t="s">
        <v>515</v>
      </c>
      <c r="J2239" s="1" t="s">
        <v>21343</v>
      </c>
      <c r="K2239" s="1" t="s">
        <v>21344</v>
      </c>
      <c r="L2239" t="e">
        <f>VLOOKUP(B2239,HIS退!B:F,5,FALSE)</f>
        <v>#N/A</v>
      </c>
      <c r="M2239">
        <f>VLOOKUP(J2239,银行退!A:F,6,FALSE)</f>
        <v>952.5</v>
      </c>
      <c r="N2239" t="e">
        <f>VLOOKUP(J2239,银行退!A:J,10,FALSE)</f>
        <v>#N/A</v>
      </c>
      <c r="O2239" t="e">
        <f>VLOOKUP(J2239,银行退!A:K,11,FALSE)</f>
        <v>#N/A</v>
      </c>
    </row>
    <row r="2240" spans="1:15">
      <c r="A2240" s="1" t="s">
        <v>21345</v>
      </c>
      <c r="B2240" s="1" t="s">
        <v>21346</v>
      </c>
      <c r="C2240" s="1" t="s">
        <v>8534</v>
      </c>
      <c r="D2240" s="1" t="s">
        <v>8535</v>
      </c>
      <c r="E2240" s="1" t="s">
        <v>8536</v>
      </c>
      <c r="F2240" s="2">
        <v>100</v>
      </c>
      <c r="G2240" s="1" t="s">
        <v>711</v>
      </c>
      <c r="H2240" s="1" t="s">
        <v>514</v>
      </c>
      <c r="I2240" s="1" t="s">
        <v>515</v>
      </c>
      <c r="J2240" s="1" t="s">
        <v>21347</v>
      </c>
      <c r="K2240" s="1" t="s">
        <v>21348</v>
      </c>
      <c r="L2240" t="e">
        <f>VLOOKUP(B2240,HIS退!B:F,5,FALSE)</f>
        <v>#N/A</v>
      </c>
      <c r="M2240">
        <f>VLOOKUP(J2240,银行退!A:F,6,FALSE)</f>
        <v>100</v>
      </c>
      <c r="N2240" t="e">
        <f>VLOOKUP(J2240,银行退!A:J,10,FALSE)</f>
        <v>#N/A</v>
      </c>
      <c r="O2240" t="e">
        <f>VLOOKUP(J2240,银行退!A:K,11,FALSE)</f>
        <v>#N/A</v>
      </c>
    </row>
    <row r="2241" spans="1:15">
      <c r="A2241" s="1" t="s">
        <v>21349</v>
      </c>
      <c r="B2241" s="1" t="s">
        <v>21350</v>
      </c>
      <c r="C2241" s="1" t="s">
        <v>8538</v>
      </c>
      <c r="D2241" s="1" t="s">
        <v>8539</v>
      </c>
      <c r="E2241" s="1" t="s">
        <v>5154</v>
      </c>
      <c r="F2241" s="2">
        <v>3060</v>
      </c>
      <c r="G2241" s="1" t="s">
        <v>711</v>
      </c>
      <c r="H2241" s="1" t="s">
        <v>514</v>
      </c>
      <c r="I2241" s="1" t="s">
        <v>515</v>
      </c>
      <c r="J2241" s="1" t="s">
        <v>21351</v>
      </c>
      <c r="K2241" s="1" t="s">
        <v>21352</v>
      </c>
      <c r="L2241" t="e">
        <f>VLOOKUP(B2241,HIS退!B:F,5,FALSE)</f>
        <v>#N/A</v>
      </c>
      <c r="M2241">
        <f>VLOOKUP(J2241,银行退!A:F,6,FALSE)</f>
        <v>3060</v>
      </c>
      <c r="N2241" t="e">
        <f>VLOOKUP(J2241,银行退!A:J,10,FALSE)</f>
        <v>#N/A</v>
      </c>
      <c r="O2241" t="e">
        <f>VLOOKUP(J2241,银行退!A:K,11,FALSE)</f>
        <v>#N/A</v>
      </c>
    </row>
    <row r="2242" spans="1:15">
      <c r="A2242" s="1" t="s">
        <v>21353</v>
      </c>
      <c r="B2242" s="1" t="s">
        <v>21354</v>
      </c>
      <c r="C2242" s="1" t="s">
        <v>8541</v>
      </c>
      <c r="D2242" s="1" t="s">
        <v>8542</v>
      </c>
      <c r="E2242" s="1" t="s">
        <v>8543</v>
      </c>
      <c r="F2242" s="2">
        <v>6100</v>
      </c>
      <c r="G2242" s="1" t="s">
        <v>711</v>
      </c>
      <c r="H2242" s="1" t="s">
        <v>514</v>
      </c>
      <c r="I2242" s="1" t="s">
        <v>515</v>
      </c>
      <c r="J2242" s="1" t="s">
        <v>21355</v>
      </c>
      <c r="K2242" s="1" t="s">
        <v>21356</v>
      </c>
      <c r="L2242" t="e">
        <f>VLOOKUP(B2242,HIS退!B:F,5,FALSE)</f>
        <v>#N/A</v>
      </c>
      <c r="M2242">
        <f>VLOOKUP(J2242,银行退!A:F,6,FALSE)</f>
        <v>6100</v>
      </c>
      <c r="N2242" t="e">
        <f>VLOOKUP(J2242,银行退!A:J,10,FALSE)</f>
        <v>#N/A</v>
      </c>
      <c r="O2242" t="e">
        <f>VLOOKUP(J2242,银行退!A:K,11,FALSE)</f>
        <v>#N/A</v>
      </c>
    </row>
    <row r="2243" spans="1:15">
      <c r="A2243" s="1" t="s">
        <v>21357</v>
      </c>
      <c r="B2243" s="1" t="s">
        <v>21358</v>
      </c>
      <c r="C2243" s="1" t="s">
        <v>8545</v>
      </c>
      <c r="D2243" s="1" t="s">
        <v>400</v>
      </c>
      <c r="E2243" s="1" t="s">
        <v>401</v>
      </c>
      <c r="F2243" s="2">
        <v>9.64</v>
      </c>
      <c r="G2243" s="1" t="s">
        <v>711</v>
      </c>
      <c r="H2243" s="1" t="s">
        <v>514</v>
      </c>
      <c r="I2243" s="1" t="s">
        <v>515</v>
      </c>
      <c r="J2243" s="1" t="s">
        <v>21359</v>
      </c>
      <c r="K2243" s="1" t="s">
        <v>624</v>
      </c>
      <c r="L2243" t="e">
        <f>VLOOKUP(B2243,HIS退!B:F,5,FALSE)</f>
        <v>#N/A</v>
      </c>
      <c r="M2243">
        <f>VLOOKUP(J2243,银行退!A:F,6,FALSE)</f>
        <v>9.64</v>
      </c>
      <c r="N2243" t="e">
        <f>VLOOKUP(J2243,银行退!A:J,10,FALSE)</f>
        <v>#N/A</v>
      </c>
      <c r="O2243" t="e">
        <f>VLOOKUP(J2243,银行退!A:K,11,FALSE)</f>
        <v>#N/A</v>
      </c>
    </row>
    <row r="2244" spans="1:15">
      <c r="A2244" s="1" t="s">
        <v>21360</v>
      </c>
      <c r="B2244" s="1" t="s">
        <v>21361</v>
      </c>
      <c r="C2244" s="1" t="s">
        <v>21362</v>
      </c>
      <c r="D2244" s="1" t="s">
        <v>8547</v>
      </c>
      <c r="E2244" s="1" t="s">
        <v>8548</v>
      </c>
      <c r="F2244" s="2">
        <v>411.9</v>
      </c>
      <c r="G2244" s="1" t="s">
        <v>711</v>
      </c>
      <c r="H2244" s="1" t="s">
        <v>517</v>
      </c>
      <c r="I2244" s="1" t="s">
        <v>122</v>
      </c>
      <c r="J2244" s="1" t="s">
        <v>21363</v>
      </c>
      <c r="K2244" s="1" t="s">
        <v>21364</v>
      </c>
      <c r="L2244" t="e">
        <f>VLOOKUP(B2244,HIS退!B:F,5,FALSE)</f>
        <v>#N/A</v>
      </c>
      <c r="M2244">
        <f>VLOOKUP(J2244,银行退!A:F,6,FALSE)</f>
        <v>411.9</v>
      </c>
      <c r="N2244" t="e">
        <f>VLOOKUP(J2244,银行退!A:J,10,FALSE)</f>
        <v>#N/A</v>
      </c>
      <c r="O2244" t="str">
        <f>VLOOKUP(J2244,银行退!A:K,11,FALSE)</f>
        <v>20170814</v>
      </c>
    </row>
    <row r="2245" spans="1:15">
      <c r="A2245" s="1" t="s">
        <v>21365</v>
      </c>
      <c r="B2245" s="1" t="s">
        <v>21366</v>
      </c>
      <c r="C2245" s="1" t="s">
        <v>8550</v>
      </c>
      <c r="D2245" s="1" t="s">
        <v>8551</v>
      </c>
      <c r="E2245" s="1" t="s">
        <v>8552</v>
      </c>
      <c r="F2245" s="2">
        <v>409.5</v>
      </c>
      <c r="G2245" s="1" t="s">
        <v>711</v>
      </c>
      <c r="H2245" s="1" t="s">
        <v>514</v>
      </c>
      <c r="I2245" s="1" t="s">
        <v>515</v>
      </c>
      <c r="J2245" s="1" t="s">
        <v>21367</v>
      </c>
      <c r="K2245" s="1" t="s">
        <v>21368</v>
      </c>
      <c r="L2245" t="e">
        <f>VLOOKUP(B2245,HIS退!B:F,5,FALSE)</f>
        <v>#N/A</v>
      </c>
      <c r="M2245">
        <f>VLOOKUP(J2245,银行退!A:F,6,FALSE)</f>
        <v>409.5</v>
      </c>
      <c r="N2245" t="e">
        <f>VLOOKUP(J2245,银行退!A:J,10,FALSE)</f>
        <v>#N/A</v>
      </c>
      <c r="O2245" t="e">
        <f>VLOOKUP(J2245,银行退!A:K,11,FALSE)</f>
        <v>#N/A</v>
      </c>
    </row>
    <row r="2246" spans="1:15">
      <c r="A2246" s="1" t="s">
        <v>21369</v>
      </c>
      <c r="B2246" s="1" t="s">
        <v>21370</v>
      </c>
      <c r="C2246" s="1" t="s">
        <v>8554</v>
      </c>
      <c r="D2246" s="1" t="s">
        <v>8555</v>
      </c>
      <c r="E2246" s="1" t="s">
        <v>8556</v>
      </c>
      <c r="F2246" s="2">
        <v>90</v>
      </c>
      <c r="G2246" s="1" t="s">
        <v>711</v>
      </c>
      <c r="H2246" s="1" t="s">
        <v>514</v>
      </c>
      <c r="I2246" s="1" t="s">
        <v>515</v>
      </c>
      <c r="J2246" s="1" t="s">
        <v>21371</v>
      </c>
      <c r="K2246" s="1" t="s">
        <v>21372</v>
      </c>
      <c r="L2246" t="e">
        <f>VLOOKUP(B2246,HIS退!B:F,5,FALSE)</f>
        <v>#N/A</v>
      </c>
      <c r="M2246">
        <f>VLOOKUP(J2246,银行退!A:F,6,FALSE)</f>
        <v>90</v>
      </c>
      <c r="N2246" t="e">
        <f>VLOOKUP(J2246,银行退!A:J,10,FALSE)</f>
        <v>#N/A</v>
      </c>
      <c r="O2246" t="e">
        <f>VLOOKUP(J2246,银行退!A:K,11,FALSE)</f>
        <v>#N/A</v>
      </c>
    </row>
    <row r="2247" spans="1:15">
      <c r="A2247" s="1" t="s">
        <v>21373</v>
      </c>
      <c r="B2247" s="1" t="s">
        <v>21374</v>
      </c>
      <c r="C2247" s="1" t="s">
        <v>8558</v>
      </c>
      <c r="D2247" s="1" t="s">
        <v>8559</v>
      </c>
      <c r="E2247" s="1" t="s">
        <v>8560</v>
      </c>
      <c r="F2247" s="2">
        <v>20</v>
      </c>
      <c r="G2247" s="1" t="s">
        <v>711</v>
      </c>
      <c r="H2247" s="1" t="s">
        <v>514</v>
      </c>
      <c r="I2247" s="1" t="s">
        <v>515</v>
      </c>
      <c r="J2247" s="1" t="s">
        <v>21375</v>
      </c>
      <c r="K2247" s="1" t="s">
        <v>21376</v>
      </c>
      <c r="L2247" t="e">
        <f>VLOOKUP(B2247,HIS退!B:F,5,FALSE)</f>
        <v>#N/A</v>
      </c>
      <c r="M2247">
        <f>VLOOKUP(J2247,银行退!A:F,6,FALSE)</f>
        <v>20</v>
      </c>
      <c r="N2247" t="e">
        <f>VLOOKUP(J2247,银行退!A:J,10,FALSE)</f>
        <v>#N/A</v>
      </c>
      <c r="O2247" t="e">
        <f>VLOOKUP(J2247,银行退!A:K,11,FALSE)</f>
        <v>#N/A</v>
      </c>
    </row>
    <row r="2248" spans="1:15">
      <c r="A2248" s="1" t="s">
        <v>21377</v>
      </c>
      <c r="B2248" s="1" t="s">
        <v>21378</v>
      </c>
      <c r="C2248" s="1" t="s">
        <v>8562</v>
      </c>
      <c r="D2248" s="1" t="s">
        <v>8563</v>
      </c>
      <c r="E2248" s="1" t="s">
        <v>8564</v>
      </c>
      <c r="F2248" s="2">
        <v>349.23</v>
      </c>
      <c r="G2248" s="1" t="s">
        <v>711</v>
      </c>
      <c r="H2248" s="1" t="s">
        <v>514</v>
      </c>
      <c r="I2248" s="1" t="s">
        <v>515</v>
      </c>
      <c r="J2248" s="1" t="s">
        <v>21379</v>
      </c>
      <c r="K2248" s="1" t="s">
        <v>21380</v>
      </c>
      <c r="L2248" t="e">
        <f>VLOOKUP(B2248,HIS退!B:F,5,FALSE)</f>
        <v>#N/A</v>
      </c>
      <c r="M2248">
        <f>VLOOKUP(J2248,银行退!A:F,6,FALSE)</f>
        <v>349.23</v>
      </c>
      <c r="N2248" t="e">
        <f>VLOOKUP(J2248,银行退!A:J,10,FALSE)</f>
        <v>#N/A</v>
      </c>
      <c r="O2248" t="e">
        <f>VLOOKUP(J2248,银行退!A:K,11,FALSE)</f>
        <v>#N/A</v>
      </c>
    </row>
    <row r="2249" spans="1:15">
      <c r="A2249" s="1" t="s">
        <v>21381</v>
      </c>
      <c r="B2249" s="1" t="s">
        <v>21382</v>
      </c>
      <c r="C2249" s="1" t="s">
        <v>8566</v>
      </c>
      <c r="D2249" s="1" t="s">
        <v>8567</v>
      </c>
      <c r="E2249" s="1" t="s">
        <v>8568</v>
      </c>
      <c r="F2249" s="2">
        <v>3704.68</v>
      </c>
      <c r="G2249" s="1" t="s">
        <v>711</v>
      </c>
      <c r="H2249" s="1" t="s">
        <v>514</v>
      </c>
      <c r="I2249" s="1" t="s">
        <v>515</v>
      </c>
      <c r="J2249" s="1" t="s">
        <v>21383</v>
      </c>
      <c r="K2249" s="1" t="s">
        <v>21384</v>
      </c>
      <c r="L2249" t="e">
        <f>VLOOKUP(B2249,HIS退!B:F,5,FALSE)</f>
        <v>#N/A</v>
      </c>
      <c r="M2249">
        <f>VLOOKUP(J2249,银行退!A:F,6,FALSE)</f>
        <v>3704.68</v>
      </c>
      <c r="N2249" t="e">
        <f>VLOOKUP(J2249,银行退!A:J,10,FALSE)</f>
        <v>#N/A</v>
      </c>
      <c r="O2249" t="e">
        <f>VLOOKUP(J2249,银行退!A:K,11,FALSE)</f>
        <v>#N/A</v>
      </c>
    </row>
    <row r="2250" spans="1:15">
      <c r="A2250" s="1" t="s">
        <v>21385</v>
      </c>
      <c r="B2250" s="1" t="s">
        <v>21386</v>
      </c>
      <c r="C2250" s="1" t="s">
        <v>8570</v>
      </c>
      <c r="D2250" s="1" t="s">
        <v>8571</v>
      </c>
      <c r="E2250" s="1" t="s">
        <v>8572</v>
      </c>
      <c r="F2250" s="2">
        <v>47</v>
      </c>
      <c r="G2250" s="1" t="s">
        <v>711</v>
      </c>
      <c r="H2250" s="1" t="s">
        <v>514</v>
      </c>
      <c r="I2250" s="1" t="s">
        <v>515</v>
      </c>
      <c r="J2250" s="1" t="s">
        <v>21387</v>
      </c>
      <c r="K2250" s="1" t="s">
        <v>21388</v>
      </c>
      <c r="L2250" t="e">
        <f>VLOOKUP(B2250,HIS退!B:F,5,FALSE)</f>
        <v>#N/A</v>
      </c>
      <c r="M2250">
        <f>VLOOKUP(J2250,银行退!A:F,6,FALSE)</f>
        <v>47</v>
      </c>
      <c r="N2250" t="e">
        <f>VLOOKUP(J2250,银行退!A:J,10,FALSE)</f>
        <v>#N/A</v>
      </c>
      <c r="O2250" t="e">
        <f>VLOOKUP(J2250,银行退!A:K,11,FALSE)</f>
        <v>#N/A</v>
      </c>
    </row>
    <row r="2251" spans="1:15">
      <c r="A2251" s="1" t="s">
        <v>404</v>
      </c>
      <c r="B2251" s="1" t="s">
        <v>21389</v>
      </c>
      <c r="C2251" s="1" t="s">
        <v>8574</v>
      </c>
      <c r="D2251" s="1" t="s">
        <v>8575</v>
      </c>
      <c r="E2251" s="1" t="s">
        <v>8576</v>
      </c>
      <c r="F2251" s="2">
        <v>2000</v>
      </c>
      <c r="G2251" s="1" t="s">
        <v>711</v>
      </c>
      <c r="H2251" s="1" t="s">
        <v>514</v>
      </c>
      <c r="I2251" s="1" t="s">
        <v>515</v>
      </c>
      <c r="J2251" s="1" t="s">
        <v>21390</v>
      </c>
      <c r="K2251" s="1" t="s">
        <v>21391</v>
      </c>
      <c r="L2251" t="e">
        <f>VLOOKUP(B2251,HIS退!B:F,5,FALSE)</f>
        <v>#N/A</v>
      </c>
      <c r="M2251">
        <f>VLOOKUP(J2251,银行退!A:F,6,FALSE)</f>
        <v>2000</v>
      </c>
      <c r="N2251" t="e">
        <f>VLOOKUP(J2251,银行退!A:J,10,FALSE)</f>
        <v>#N/A</v>
      </c>
      <c r="O2251" t="e">
        <f>VLOOKUP(J2251,银行退!A:K,11,FALSE)</f>
        <v>#N/A</v>
      </c>
    </row>
    <row r="2252" spans="1:15">
      <c r="A2252" s="1" t="s">
        <v>21392</v>
      </c>
      <c r="B2252" s="1" t="s">
        <v>21393</v>
      </c>
      <c r="C2252" s="1" t="s">
        <v>8578</v>
      </c>
      <c r="D2252" s="1" t="s">
        <v>8579</v>
      </c>
      <c r="E2252" s="1" t="s">
        <v>1149</v>
      </c>
      <c r="F2252" s="2">
        <v>365.5</v>
      </c>
      <c r="G2252" s="1" t="s">
        <v>711</v>
      </c>
      <c r="H2252" s="1" t="s">
        <v>514</v>
      </c>
      <c r="I2252" s="1" t="s">
        <v>515</v>
      </c>
      <c r="J2252" s="1" t="s">
        <v>21394</v>
      </c>
      <c r="K2252" s="1" t="s">
        <v>21395</v>
      </c>
      <c r="L2252" t="e">
        <f>VLOOKUP(B2252,HIS退!B:F,5,FALSE)</f>
        <v>#N/A</v>
      </c>
      <c r="M2252">
        <f>VLOOKUP(J2252,银行退!A:F,6,FALSE)</f>
        <v>365.5</v>
      </c>
      <c r="N2252" t="e">
        <f>VLOOKUP(J2252,银行退!A:J,10,FALSE)</f>
        <v>#N/A</v>
      </c>
      <c r="O2252" t="e">
        <f>VLOOKUP(J2252,银行退!A:K,11,FALSE)</f>
        <v>#N/A</v>
      </c>
    </row>
    <row r="2253" spans="1:15">
      <c r="A2253" s="1" t="s">
        <v>21396</v>
      </c>
      <c r="B2253" s="1" t="s">
        <v>21397</v>
      </c>
      <c r="C2253" s="1" t="s">
        <v>8581</v>
      </c>
      <c r="D2253" s="1" t="s">
        <v>8582</v>
      </c>
      <c r="E2253" s="1" t="s">
        <v>8583</v>
      </c>
      <c r="F2253" s="2">
        <v>1500</v>
      </c>
      <c r="G2253" s="1" t="s">
        <v>711</v>
      </c>
      <c r="H2253" s="1" t="s">
        <v>514</v>
      </c>
      <c r="I2253" s="1" t="s">
        <v>515</v>
      </c>
      <c r="J2253" s="1" t="s">
        <v>21398</v>
      </c>
      <c r="K2253" s="1" t="s">
        <v>21399</v>
      </c>
      <c r="L2253" t="e">
        <f>VLOOKUP(B2253,HIS退!B:F,5,FALSE)</f>
        <v>#N/A</v>
      </c>
      <c r="M2253">
        <f>VLOOKUP(J2253,银行退!A:F,6,FALSE)</f>
        <v>1500</v>
      </c>
      <c r="N2253" t="e">
        <f>VLOOKUP(J2253,银行退!A:J,10,FALSE)</f>
        <v>#N/A</v>
      </c>
      <c r="O2253" t="e">
        <f>VLOOKUP(J2253,银行退!A:K,11,FALSE)</f>
        <v>#N/A</v>
      </c>
    </row>
    <row r="2254" spans="1:15">
      <c r="A2254" s="1" t="s">
        <v>21400</v>
      </c>
      <c r="B2254" s="1" t="s">
        <v>21401</v>
      </c>
      <c r="C2254" s="1" t="s">
        <v>8585</v>
      </c>
      <c r="D2254" s="1" t="s">
        <v>8586</v>
      </c>
      <c r="E2254" s="1" t="s">
        <v>8587</v>
      </c>
      <c r="F2254" s="2">
        <v>28455.17</v>
      </c>
      <c r="G2254" s="1" t="s">
        <v>711</v>
      </c>
      <c r="H2254" s="1" t="s">
        <v>514</v>
      </c>
      <c r="I2254" s="1" t="s">
        <v>515</v>
      </c>
      <c r="J2254" s="1" t="s">
        <v>21402</v>
      </c>
      <c r="K2254" s="1" t="s">
        <v>21403</v>
      </c>
      <c r="L2254" t="e">
        <f>VLOOKUP(B2254,HIS退!B:F,5,FALSE)</f>
        <v>#N/A</v>
      </c>
      <c r="M2254">
        <f>VLOOKUP(J2254,银行退!A:F,6,FALSE)</f>
        <v>28455.17</v>
      </c>
      <c r="N2254" t="e">
        <f>VLOOKUP(J2254,银行退!A:J,10,FALSE)</f>
        <v>#N/A</v>
      </c>
      <c r="O2254" t="e">
        <f>VLOOKUP(J2254,银行退!A:K,11,FALSE)</f>
        <v>#N/A</v>
      </c>
    </row>
    <row r="2255" spans="1:15">
      <c r="A2255" s="1" t="s">
        <v>21404</v>
      </c>
      <c r="B2255" s="1" t="s">
        <v>21405</v>
      </c>
      <c r="C2255" s="1" t="s">
        <v>8589</v>
      </c>
      <c r="D2255" s="1" t="s">
        <v>8582</v>
      </c>
      <c r="E2255" s="1" t="s">
        <v>8583</v>
      </c>
      <c r="F2255" s="2">
        <v>382</v>
      </c>
      <c r="G2255" s="1" t="s">
        <v>711</v>
      </c>
      <c r="H2255" s="1" t="s">
        <v>514</v>
      </c>
      <c r="I2255" s="1" t="s">
        <v>515</v>
      </c>
      <c r="J2255" s="1" t="s">
        <v>21406</v>
      </c>
      <c r="K2255" s="1" t="s">
        <v>21399</v>
      </c>
      <c r="L2255" t="e">
        <f>VLOOKUP(B2255,HIS退!B:F,5,FALSE)</f>
        <v>#N/A</v>
      </c>
      <c r="M2255">
        <f>VLOOKUP(J2255,银行退!A:F,6,FALSE)</f>
        <v>382</v>
      </c>
      <c r="N2255" t="e">
        <f>VLOOKUP(J2255,银行退!A:J,10,FALSE)</f>
        <v>#N/A</v>
      </c>
      <c r="O2255" t="e">
        <f>VLOOKUP(J2255,银行退!A:K,11,FALSE)</f>
        <v>#N/A</v>
      </c>
    </row>
    <row r="2256" spans="1:15">
      <c r="A2256" s="1" t="s">
        <v>21407</v>
      </c>
      <c r="B2256" s="1" t="s">
        <v>21408</v>
      </c>
      <c r="C2256" s="1" t="s">
        <v>8591</v>
      </c>
      <c r="D2256" s="1" t="s">
        <v>8592</v>
      </c>
      <c r="E2256" s="1" t="s">
        <v>8593</v>
      </c>
      <c r="F2256" s="2">
        <v>800</v>
      </c>
      <c r="G2256" s="1" t="s">
        <v>711</v>
      </c>
      <c r="H2256" s="1" t="s">
        <v>514</v>
      </c>
      <c r="I2256" s="1" t="s">
        <v>515</v>
      </c>
      <c r="J2256" s="1" t="s">
        <v>21409</v>
      </c>
      <c r="K2256" s="1" t="s">
        <v>629</v>
      </c>
      <c r="L2256" t="e">
        <f>VLOOKUP(B2256,HIS退!B:F,5,FALSE)</f>
        <v>#N/A</v>
      </c>
      <c r="M2256">
        <f>VLOOKUP(J2256,银行退!A:F,6,FALSE)</f>
        <v>800</v>
      </c>
      <c r="N2256" t="e">
        <f>VLOOKUP(J2256,银行退!A:J,10,FALSE)</f>
        <v>#N/A</v>
      </c>
      <c r="O2256" t="e">
        <f>VLOOKUP(J2256,银行退!A:K,11,FALSE)</f>
        <v>#N/A</v>
      </c>
    </row>
    <row r="2257" spans="1:15">
      <c r="A2257" s="1" t="s">
        <v>21410</v>
      </c>
      <c r="B2257" s="1" t="s">
        <v>21411</v>
      </c>
      <c r="C2257" s="1" t="s">
        <v>8595</v>
      </c>
      <c r="D2257" s="1" t="s">
        <v>8596</v>
      </c>
      <c r="E2257" s="1" t="s">
        <v>8597</v>
      </c>
      <c r="F2257" s="2">
        <v>3968.81</v>
      </c>
      <c r="G2257" s="1" t="s">
        <v>711</v>
      </c>
      <c r="H2257" s="1" t="s">
        <v>514</v>
      </c>
      <c r="I2257" s="1" t="s">
        <v>515</v>
      </c>
      <c r="J2257" s="1" t="s">
        <v>21412</v>
      </c>
      <c r="K2257" s="1" t="s">
        <v>21413</v>
      </c>
      <c r="L2257" t="e">
        <f>VLOOKUP(B2257,HIS退!B:F,5,FALSE)</f>
        <v>#N/A</v>
      </c>
      <c r="M2257">
        <f>VLOOKUP(J2257,银行退!A:F,6,FALSE)</f>
        <v>3968.81</v>
      </c>
      <c r="N2257" t="e">
        <f>VLOOKUP(J2257,银行退!A:J,10,FALSE)</f>
        <v>#N/A</v>
      </c>
      <c r="O2257" t="e">
        <f>VLOOKUP(J2257,银行退!A:K,11,FALSE)</f>
        <v>#N/A</v>
      </c>
    </row>
    <row r="2258" spans="1:15">
      <c r="A2258" s="1" t="s">
        <v>21414</v>
      </c>
      <c r="B2258" s="1" t="s">
        <v>21415</v>
      </c>
      <c r="C2258" s="1" t="s">
        <v>8599</v>
      </c>
      <c r="D2258" s="1" t="s">
        <v>8600</v>
      </c>
      <c r="E2258" s="1" t="s">
        <v>8601</v>
      </c>
      <c r="F2258" s="2">
        <v>1798</v>
      </c>
      <c r="G2258" s="1" t="s">
        <v>711</v>
      </c>
      <c r="H2258" s="1" t="s">
        <v>514</v>
      </c>
      <c r="I2258" s="1" t="s">
        <v>515</v>
      </c>
      <c r="J2258" s="1" t="s">
        <v>21416</v>
      </c>
      <c r="K2258" s="1" t="s">
        <v>21417</v>
      </c>
      <c r="L2258" t="e">
        <f>VLOOKUP(B2258,HIS退!B:F,5,FALSE)</f>
        <v>#N/A</v>
      </c>
      <c r="M2258">
        <f>VLOOKUP(J2258,银行退!A:F,6,FALSE)</f>
        <v>1798</v>
      </c>
      <c r="N2258" t="e">
        <f>VLOOKUP(J2258,银行退!A:J,10,FALSE)</f>
        <v>#N/A</v>
      </c>
      <c r="O2258" t="e">
        <f>VLOOKUP(J2258,银行退!A:K,11,FALSE)</f>
        <v>#N/A</v>
      </c>
    </row>
    <row r="2259" spans="1:15">
      <c r="A2259" s="1" t="s">
        <v>21418</v>
      </c>
      <c r="B2259" s="1" t="s">
        <v>21419</v>
      </c>
      <c r="C2259" s="1" t="s">
        <v>8603</v>
      </c>
      <c r="D2259" s="1" t="s">
        <v>8604</v>
      </c>
      <c r="E2259" s="1" t="s">
        <v>8605</v>
      </c>
      <c r="F2259" s="2">
        <v>189.5</v>
      </c>
      <c r="G2259" s="1" t="s">
        <v>711</v>
      </c>
      <c r="H2259" s="1" t="s">
        <v>514</v>
      </c>
      <c r="I2259" s="1" t="s">
        <v>515</v>
      </c>
      <c r="J2259" s="1" t="s">
        <v>21420</v>
      </c>
      <c r="K2259" s="1" t="s">
        <v>21421</v>
      </c>
      <c r="L2259" t="e">
        <f>VLOOKUP(B2259,HIS退!B:F,5,FALSE)</f>
        <v>#N/A</v>
      </c>
      <c r="M2259">
        <f>VLOOKUP(J2259,银行退!A:F,6,FALSE)</f>
        <v>189.5</v>
      </c>
      <c r="N2259" t="e">
        <f>VLOOKUP(J2259,银行退!A:J,10,FALSE)</f>
        <v>#N/A</v>
      </c>
      <c r="O2259" t="e">
        <f>VLOOKUP(J2259,银行退!A:K,11,FALSE)</f>
        <v>#N/A</v>
      </c>
    </row>
    <row r="2260" spans="1:15">
      <c r="A2260" s="1" t="s">
        <v>21422</v>
      </c>
      <c r="B2260" s="1" t="s">
        <v>21423</v>
      </c>
      <c r="C2260" s="1" t="s">
        <v>8607</v>
      </c>
      <c r="D2260" s="1" t="s">
        <v>8608</v>
      </c>
      <c r="E2260" s="1" t="s">
        <v>8609</v>
      </c>
      <c r="F2260" s="2">
        <v>155</v>
      </c>
      <c r="G2260" s="1" t="s">
        <v>711</v>
      </c>
      <c r="H2260" s="1" t="s">
        <v>514</v>
      </c>
      <c r="I2260" s="1" t="s">
        <v>515</v>
      </c>
      <c r="J2260" s="1" t="s">
        <v>21424</v>
      </c>
      <c r="K2260" s="1" t="s">
        <v>21425</v>
      </c>
      <c r="L2260" t="e">
        <f>VLOOKUP(B2260,HIS退!B:F,5,FALSE)</f>
        <v>#N/A</v>
      </c>
      <c r="M2260">
        <f>VLOOKUP(J2260,银行退!A:F,6,FALSE)</f>
        <v>155</v>
      </c>
      <c r="N2260" t="e">
        <f>VLOOKUP(J2260,银行退!A:J,10,FALSE)</f>
        <v>#N/A</v>
      </c>
      <c r="O2260" t="e">
        <f>VLOOKUP(J2260,银行退!A:K,11,FALSE)</f>
        <v>#N/A</v>
      </c>
    </row>
    <row r="2261" spans="1:15">
      <c r="A2261" s="1" t="s">
        <v>21426</v>
      </c>
      <c r="B2261" s="1" t="s">
        <v>21427</v>
      </c>
      <c r="C2261" s="1" t="s">
        <v>8611</v>
      </c>
      <c r="D2261" s="1" t="s">
        <v>8612</v>
      </c>
      <c r="E2261" s="1" t="s">
        <v>8613</v>
      </c>
      <c r="F2261" s="2">
        <v>494.5</v>
      </c>
      <c r="G2261" s="1" t="s">
        <v>711</v>
      </c>
      <c r="H2261" s="1" t="s">
        <v>514</v>
      </c>
      <c r="I2261" s="1" t="s">
        <v>515</v>
      </c>
      <c r="J2261" s="1" t="s">
        <v>21428</v>
      </c>
      <c r="K2261" s="1" t="s">
        <v>21429</v>
      </c>
      <c r="L2261" t="e">
        <f>VLOOKUP(B2261,HIS退!B:F,5,FALSE)</f>
        <v>#N/A</v>
      </c>
      <c r="M2261">
        <f>VLOOKUP(J2261,银行退!A:F,6,FALSE)</f>
        <v>494.5</v>
      </c>
      <c r="N2261" t="e">
        <f>VLOOKUP(J2261,银行退!A:J,10,FALSE)</f>
        <v>#N/A</v>
      </c>
      <c r="O2261" t="e">
        <f>VLOOKUP(J2261,银行退!A:K,11,FALSE)</f>
        <v>#N/A</v>
      </c>
    </row>
    <row r="2262" spans="1:15">
      <c r="A2262" s="1" t="s">
        <v>21430</v>
      </c>
      <c r="B2262" s="1" t="s">
        <v>21431</v>
      </c>
      <c r="C2262" s="1" t="s">
        <v>8615</v>
      </c>
      <c r="D2262" s="1" t="s">
        <v>8616</v>
      </c>
      <c r="E2262" s="1" t="s">
        <v>8617</v>
      </c>
      <c r="F2262" s="2">
        <v>32331</v>
      </c>
      <c r="G2262" s="1" t="s">
        <v>711</v>
      </c>
      <c r="H2262" s="1" t="s">
        <v>514</v>
      </c>
      <c r="I2262" s="1" t="s">
        <v>515</v>
      </c>
      <c r="J2262" s="1" t="s">
        <v>21432</v>
      </c>
      <c r="K2262" s="1" t="s">
        <v>21433</v>
      </c>
      <c r="L2262" t="e">
        <f>VLOOKUP(B2262,HIS退!B:F,5,FALSE)</f>
        <v>#N/A</v>
      </c>
      <c r="M2262">
        <f>VLOOKUP(J2262,银行退!A:F,6,FALSE)</f>
        <v>32331</v>
      </c>
      <c r="N2262" t="e">
        <f>VLOOKUP(J2262,银行退!A:J,10,FALSE)</f>
        <v>#N/A</v>
      </c>
      <c r="O2262" t="e">
        <f>VLOOKUP(J2262,银行退!A:K,11,FALSE)</f>
        <v>#N/A</v>
      </c>
    </row>
    <row r="2263" spans="1:15">
      <c r="A2263" s="1" t="s">
        <v>21434</v>
      </c>
      <c r="B2263" s="1" t="s">
        <v>21435</v>
      </c>
      <c r="C2263" s="1" t="s">
        <v>8619</v>
      </c>
      <c r="D2263" s="1" t="s">
        <v>8620</v>
      </c>
      <c r="E2263" s="1" t="s">
        <v>8621</v>
      </c>
      <c r="F2263" s="2">
        <v>799.92</v>
      </c>
      <c r="G2263" s="1" t="s">
        <v>711</v>
      </c>
      <c r="H2263" s="1" t="s">
        <v>514</v>
      </c>
      <c r="I2263" s="1" t="s">
        <v>515</v>
      </c>
      <c r="J2263" s="1" t="s">
        <v>21436</v>
      </c>
      <c r="K2263" s="1" t="s">
        <v>21437</v>
      </c>
      <c r="L2263" t="e">
        <f>VLOOKUP(B2263,HIS退!B:F,5,FALSE)</f>
        <v>#N/A</v>
      </c>
      <c r="M2263">
        <f>VLOOKUP(J2263,银行退!A:F,6,FALSE)</f>
        <v>799.92</v>
      </c>
      <c r="N2263" t="e">
        <f>VLOOKUP(J2263,银行退!A:J,10,FALSE)</f>
        <v>#N/A</v>
      </c>
      <c r="O2263" t="e">
        <f>VLOOKUP(J2263,银行退!A:K,11,FALSE)</f>
        <v>#N/A</v>
      </c>
    </row>
    <row r="2264" spans="1:15">
      <c r="A2264" s="1" t="s">
        <v>21438</v>
      </c>
      <c r="B2264" s="1" t="s">
        <v>21439</v>
      </c>
      <c r="C2264" s="1" t="s">
        <v>8623</v>
      </c>
      <c r="D2264" s="1" t="s">
        <v>8624</v>
      </c>
      <c r="E2264" s="1" t="s">
        <v>8625</v>
      </c>
      <c r="F2264" s="2">
        <v>18.5</v>
      </c>
      <c r="G2264" s="1" t="s">
        <v>711</v>
      </c>
      <c r="H2264" s="1" t="s">
        <v>514</v>
      </c>
      <c r="I2264" s="1" t="s">
        <v>515</v>
      </c>
      <c r="J2264" s="1" t="s">
        <v>21440</v>
      </c>
      <c r="K2264" s="1" t="s">
        <v>21437</v>
      </c>
      <c r="L2264" t="e">
        <f>VLOOKUP(B2264,HIS退!B:F,5,FALSE)</f>
        <v>#N/A</v>
      </c>
      <c r="M2264">
        <f>VLOOKUP(J2264,银行退!A:F,6,FALSE)</f>
        <v>18.5</v>
      </c>
      <c r="N2264" t="e">
        <f>VLOOKUP(J2264,银行退!A:J,10,FALSE)</f>
        <v>#N/A</v>
      </c>
      <c r="O2264" t="e">
        <f>VLOOKUP(J2264,银行退!A:K,11,FALSE)</f>
        <v>#N/A</v>
      </c>
    </row>
    <row r="2265" spans="1:15">
      <c r="A2265" s="1" t="s">
        <v>21441</v>
      </c>
      <c r="B2265" s="1" t="s">
        <v>21442</v>
      </c>
      <c r="C2265" s="1" t="s">
        <v>8627</v>
      </c>
      <c r="D2265" s="1" t="s">
        <v>8628</v>
      </c>
      <c r="E2265" s="1" t="s">
        <v>8629</v>
      </c>
      <c r="F2265" s="2">
        <v>1000</v>
      </c>
      <c r="G2265" s="1" t="s">
        <v>711</v>
      </c>
      <c r="H2265" s="1" t="s">
        <v>514</v>
      </c>
      <c r="I2265" s="1" t="s">
        <v>515</v>
      </c>
      <c r="J2265" s="1" t="s">
        <v>21443</v>
      </c>
      <c r="K2265" s="1" t="s">
        <v>21444</v>
      </c>
      <c r="L2265" t="e">
        <f>VLOOKUP(B2265,HIS退!B:F,5,FALSE)</f>
        <v>#N/A</v>
      </c>
      <c r="M2265">
        <f>VLOOKUP(J2265,银行退!A:F,6,FALSE)</f>
        <v>1000</v>
      </c>
      <c r="N2265" t="e">
        <f>VLOOKUP(J2265,银行退!A:J,10,FALSE)</f>
        <v>#N/A</v>
      </c>
      <c r="O2265" t="e">
        <f>VLOOKUP(J2265,银行退!A:K,11,FALSE)</f>
        <v>#N/A</v>
      </c>
    </row>
    <row r="2266" spans="1:15">
      <c r="A2266" s="1" t="s">
        <v>21445</v>
      </c>
      <c r="B2266" s="1" t="s">
        <v>21446</v>
      </c>
      <c r="C2266" s="1" t="s">
        <v>8631</v>
      </c>
      <c r="D2266" s="1" t="s">
        <v>8632</v>
      </c>
      <c r="E2266" s="1" t="s">
        <v>8633</v>
      </c>
      <c r="F2266" s="2">
        <v>5200</v>
      </c>
      <c r="G2266" s="1" t="s">
        <v>711</v>
      </c>
      <c r="H2266" s="1" t="s">
        <v>514</v>
      </c>
      <c r="I2266" s="1" t="s">
        <v>515</v>
      </c>
      <c r="J2266" s="1" t="s">
        <v>21447</v>
      </c>
      <c r="K2266" s="1" t="s">
        <v>21448</v>
      </c>
      <c r="L2266" t="e">
        <f>VLOOKUP(B2266,HIS退!B:F,5,FALSE)</f>
        <v>#N/A</v>
      </c>
      <c r="M2266">
        <f>VLOOKUP(J2266,银行退!A:F,6,FALSE)</f>
        <v>5200</v>
      </c>
      <c r="N2266" t="e">
        <f>VLOOKUP(J2266,银行退!A:J,10,FALSE)</f>
        <v>#N/A</v>
      </c>
      <c r="O2266" t="e">
        <f>VLOOKUP(J2266,银行退!A:K,11,FALSE)</f>
        <v>#N/A</v>
      </c>
    </row>
    <row r="2267" spans="1:15">
      <c r="A2267" s="1" t="s">
        <v>21449</v>
      </c>
      <c r="B2267" s="1" t="s">
        <v>21450</v>
      </c>
      <c r="C2267" s="1" t="s">
        <v>8635</v>
      </c>
      <c r="D2267" s="1" t="s">
        <v>8636</v>
      </c>
      <c r="E2267" s="1" t="s">
        <v>8637</v>
      </c>
      <c r="F2267" s="2">
        <v>8056.39</v>
      </c>
      <c r="G2267" s="1" t="s">
        <v>711</v>
      </c>
      <c r="H2267" s="1" t="s">
        <v>514</v>
      </c>
      <c r="I2267" s="1" t="s">
        <v>515</v>
      </c>
      <c r="J2267" s="1" t="s">
        <v>21451</v>
      </c>
      <c r="K2267" s="1" t="s">
        <v>21452</v>
      </c>
      <c r="L2267" t="e">
        <f>VLOOKUP(B2267,HIS退!B:F,5,FALSE)</f>
        <v>#N/A</v>
      </c>
      <c r="M2267">
        <f>VLOOKUP(J2267,银行退!A:F,6,FALSE)</f>
        <v>8056.39</v>
      </c>
      <c r="N2267" t="e">
        <f>VLOOKUP(J2267,银行退!A:J,10,FALSE)</f>
        <v>#N/A</v>
      </c>
      <c r="O2267" t="e">
        <f>VLOOKUP(J2267,银行退!A:K,11,FALSE)</f>
        <v>#N/A</v>
      </c>
    </row>
    <row r="2268" spans="1:15">
      <c r="A2268" s="1" t="s">
        <v>21453</v>
      </c>
      <c r="B2268" s="1" t="s">
        <v>21454</v>
      </c>
      <c r="C2268" s="1" t="s">
        <v>8639</v>
      </c>
      <c r="D2268" s="1" t="s">
        <v>8640</v>
      </c>
      <c r="E2268" s="1" t="s">
        <v>8641</v>
      </c>
      <c r="F2268" s="2">
        <v>530</v>
      </c>
      <c r="G2268" s="1" t="s">
        <v>711</v>
      </c>
      <c r="H2268" s="1" t="s">
        <v>514</v>
      </c>
      <c r="I2268" s="1" t="s">
        <v>515</v>
      </c>
      <c r="J2268" s="1" t="s">
        <v>21455</v>
      </c>
      <c r="K2268" s="1" t="s">
        <v>21456</v>
      </c>
      <c r="L2268" t="e">
        <f>VLOOKUP(B2268,HIS退!B:F,5,FALSE)</f>
        <v>#N/A</v>
      </c>
      <c r="M2268">
        <f>VLOOKUP(J2268,银行退!A:F,6,FALSE)</f>
        <v>530</v>
      </c>
      <c r="N2268" t="e">
        <f>VLOOKUP(J2268,银行退!A:J,10,FALSE)</f>
        <v>#N/A</v>
      </c>
      <c r="O2268" t="e">
        <f>VLOOKUP(J2268,银行退!A:K,11,FALSE)</f>
        <v>#N/A</v>
      </c>
    </row>
    <row r="2269" spans="1:15">
      <c r="A2269" s="1" t="s">
        <v>21457</v>
      </c>
      <c r="B2269" s="1" t="s">
        <v>21458</v>
      </c>
      <c r="C2269" s="1" t="s">
        <v>8643</v>
      </c>
      <c r="D2269" s="1" t="s">
        <v>8644</v>
      </c>
      <c r="E2269" s="1" t="s">
        <v>8645</v>
      </c>
      <c r="F2269" s="2">
        <v>100</v>
      </c>
      <c r="G2269" s="1" t="s">
        <v>711</v>
      </c>
      <c r="H2269" s="1" t="s">
        <v>514</v>
      </c>
      <c r="I2269" s="1" t="s">
        <v>515</v>
      </c>
      <c r="J2269" s="1" t="s">
        <v>21459</v>
      </c>
      <c r="K2269" s="1" t="s">
        <v>21460</v>
      </c>
      <c r="L2269" t="e">
        <f>VLOOKUP(B2269,HIS退!B:F,5,FALSE)</f>
        <v>#N/A</v>
      </c>
      <c r="M2269">
        <f>VLOOKUP(J2269,银行退!A:F,6,FALSE)</f>
        <v>100</v>
      </c>
      <c r="N2269" t="e">
        <f>VLOOKUP(J2269,银行退!A:J,10,FALSE)</f>
        <v>#N/A</v>
      </c>
      <c r="O2269" t="e">
        <f>VLOOKUP(J2269,银行退!A:K,11,FALSE)</f>
        <v>#N/A</v>
      </c>
    </row>
    <row r="2270" spans="1:15">
      <c r="A2270" s="1" t="s">
        <v>21461</v>
      </c>
      <c r="B2270" s="1" t="s">
        <v>21462</v>
      </c>
      <c r="C2270" s="1" t="s">
        <v>8647</v>
      </c>
      <c r="D2270" s="1" t="s">
        <v>8648</v>
      </c>
      <c r="E2270" s="1" t="s">
        <v>8649</v>
      </c>
      <c r="F2270" s="2">
        <v>2283.1</v>
      </c>
      <c r="G2270" s="1" t="s">
        <v>711</v>
      </c>
      <c r="H2270" s="1" t="s">
        <v>514</v>
      </c>
      <c r="I2270" s="1" t="s">
        <v>515</v>
      </c>
      <c r="J2270" s="1" t="s">
        <v>21463</v>
      </c>
      <c r="K2270" s="1" t="s">
        <v>21464</v>
      </c>
      <c r="L2270" t="e">
        <f>VLOOKUP(B2270,HIS退!B:F,5,FALSE)</f>
        <v>#N/A</v>
      </c>
      <c r="M2270">
        <f>VLOOKUP(J2270,银行退!A:F,6,FALSE)</f>
        <v>2283.1</v>
      </c>
      <c r="N2270" t="e">
        <f>VLOOKUP(J2270,银行退!A:J,10,FALSE)</f>
        <v>#N/A</v>
      </c>
      <c r="O2270" t="e">
        <f>VLOOKUP(J2270,银行退!A:K,11,FALSE)</f>
        <v>#N/A</v>
      </c>
    </row>
    <row r="2271" spans="1:15">
      <c r="A2271" s="1" t="s">
        <v>21465</v>
      </c>
      <c r="B2271" s="1" t="s">
        <v>21466</v>
      </c>
      <c r="C2271" s="1" t="s">
        <v>8651</v>
      </c>
      <c r="D2271" s="1" t="s">
        <v>8652</v>
      </c>
      <c r="E2271" s="1" t="s">
        <v>8653</v>
      </c>
      <c r="F2271" s="2">
        <v>572.64</v>
      </c>
      <c r="G2271" s="1" t="s">
        <v>711</v>
      </c>
      <c r="H2271" s="1" t="s">
        <v>514</v>
      </c>
      <c r="I2271" s="1" t="s">
        <v>515</v>
      </c>
      <c r="J2271" s="1" t="s">
        <v>21467</v>
      </c>
      <c r="K2271" s="1" t="s">
        <v>21468</v>
      </c>
      <c r="L2271" t="e">
        <f>VLOOKUP(B2271,HIS退!B:F,5,FALSE)</f>
        <v>#N/A</v>
      </c>
      <c r="M2271">
        <f>VLOOKUP(J2271,银行退!A:F,6,FALSE)</f>
        <v>572.64</v>
      </c>
      <c r="N2271" t="e">
        <f>VLOOKUP(J2271,银行退!A:J,10,FALSE)</f>
        <v>#N/A</v>
      </c>
      <c r="O2271" t="e">
        <f>VLOOKUP(J2271,银行退!A:K,11,FALSE)</f>
        <v>#N/A</v>
      </c>
    </row>
    <row r="2272" spans="1:15">
      <c r="A2272" s="1" t="s">
        <v>21469</v>
      </c>
      <c r="B2272" s="1" t="s">
        <v>21470</v>
      </c>
      <c r="C2272" s="1" t="s">
        <v>8655</v>
      </c>
      <c r="D2272" s="1" t="s">
        <v>8656</v>
      </c>
      <c r="E2272" s="1" t="s">
        <v>8657</v>
      </c>
      <c r="F2272" s="2">
        <v>1000</v>
      </c>
      <c r="G2272" s="1" t="s">
        <v>711</v>
      </c>
      <c r="H2272" s="1" t="s">
        <v>514</v>
      </c>
      <c r="I2272" s="1" t="s">
        <v>515</v>
      </c>
      <c r="J2272" s="1" t="s">
        <v>21471</v>
      </c>
      <c r="K2272" s="1" t="s">
        <v>21472</v>
      </c>
      <c r="L2272" t="e">
        <f>VLOOKUP(B2272,HIS退!B:F,5,FALSE)</f>
        <v>#N/A</v>
      </c>
      <c r="M2272">
        <f>VLOOKUP(J2272,银行退!A:F,6,FALSE)</f>
        <v>1000</v>
      </c>
      <c r="N2272" t="e">
        <f>VLOOKUP(J2272,银行退!A:J,10,FALSE)</f>
        <v>#N/A</v>
      </c>
      <c r="O2272" t="e">
        <f>VLOOKUP(J2272,银行退!A:K,11,FALSE)</f>
        <v>#N/A</v>
      </c>
    </row>
    <row r="2273" spans="1:15">
      <c r="A2273" s="1" t="s">
        <v>21473</v>
      </c>
      <c r="B2273" s="1" t="s">
        <v>21474</v>
      </c>
      <c r="C2273" s="1" t="s">
        <v>8659</v>
      </c>
      <c r="D2273" s="1" t="s">
        <v>8660</v>
      </c>
      <c r="E2273" s="1" t="s">
        <v>8661</v>
      </c>
      <c r="F2273" s="2">
        <v>770</v>
      </c>
      <c r="G2273" s="1" t="s">
        <v>711</v>
      </c>
      <c r="H2273" s="1" t="s">
        <v>514</v>
      </c>
      <c r="I2273" s="1" t="s">
        <v>515</v>
      </c>
      <c r="J2273" s="1" t="s">
        <v>21475</v>
      </c>
      <c r="K2273" s="1" t="s">
        <v>21476</v>
      </c>
      <c r="L2273" t="e">
        <f>VLOOKUP(B2273,HIS退!B:F,5,FALSE)</f>
        <v>#N/A</v>
      </c>
      <c r="M2273">
        <f>VLOOKUP(J2273,银行退!A:F,6,FALSE)</f>
        <v>770</v>
      </c>
      <c r="N2273" t="e">
        <f>VLOOKUP(J2273,银行退!A:J,10,FALSE)</f>
        <v>#N/A</v>
      </c>
      <c r="O2273" t="e">
        <f>VLOOKUP(J2273,银行退!A:K,11,FALSE)</f>
        <v>#N/A</v>
      </c>
    </row>
    <row r="2274" spans="1:15">
      <c r="A2274" s="1" t="s">
        <v>21477</v>
      </c>
      <c r="B2274" s="1" t="s">
        <v>21478</v>
      </c>
      <c r="C2274" s="1" t="s">
        <v>21479</v>
      </c>
      <c r="D2274" s="1" t="s">
        <v>8663</v>
      </c>
      <c r="E2274" s="1" t="s">
        <v>8664</v>
      </c>
      <c r="F2274" s="2">
        <v>1912</v>
      </c>
      <c r="G2274" s="1" t="s">
        <v>711</v>
      </c>
      <c r="H2274" s="1" t="s">
        <v>517</v>
      </c>
      <c r="I2274" s="1" t="s">
        <v>122</v>
      </c>
      <c r="J2274" s="1" t="s">
        <v>21480</v>
      </c>
      <c r="K2274" s="1" t="s">
        <v>21476</v>
      </c>
      <c r="L2274" t="e">
        <f>VLOOKUP(B2274,HIS退!B:F,5,FALSE)</f>
        <v>#N/A</v>
      </c>
      <c r="M2274">
        <f>VLOOKUP(J2274,银行退!A:F,6,FALSE)</f>
        <v>1912</v>
      </c>
      <c r="N2274" t="e">
        <f>VLOOKUP(J2274,银行退!A:J,10,FALSE)</f>
        <v>#N/A</v>
      </c>
      <c r="O2274" t="str">
        <f>VLOOKUP(J2274,银行退!A:K,11,FALSE)</f>
        <v>20170814</v>
      </c>
    </row>
    <row r="2275" spans="1:15">
      <c r="A2275" s="1" t="s">
        <v>21481</v>
      </c>
      <c r="B2275" s="1" t="s">
        <v>21482</v>
      </c>
      <c r="C2275" s="1" t="s">
        <v>8666</v>
      </c>
      <c r="D2275" s="1" t="s">
        <v>8667</v>
      </c>
      <c r="E2275" s="1" t="s">
        <v>8668</v>
      </c>
      <c r="F2275" s="2">
        <v>200</v>
      </c>
      <c r="G2275" s="1" t="s">
        <v>711</v>
      </c>
      <c r="H2275" s="1" t="s">
        <v>514</v>
      </c>
      <c r="I2275" s="1" t="s">
        <v>515</v>
      </c>
      <c r="J2275" s="1" t="s">
        <v>21483</v>
      </c>
      <c r="K2275" s="1" t="s">
        <v>21484</v>
      </c>
      <c r="L2275" t="e">
        <f>VLOOKUP(B2275,HIS退!B:F,5,FALSE)</f>
        <v>#N/A</v>
      </c>
      <c r="M2275">
        <f>VLOOKUP(J2275,银行退!A:F,6,FALSE)</f>
        <v>200</v>
      </c>
      <c r="N2275" t="e">
        <f>VLOOKUP(J2275,银行退!A:J,10,FALSE)</f>
        <v>#N/A</v>
      </c>
      <c r="O2275" t="e">
        <f>VLOOKUP(J2275,银行退!A:K,11,FALSE)</f>
        <v>#N/A</v>
      </c>
    </row>
    <row r="2276" spans="1:15">
      <c r="A2276" s="1" t="s">
        <v>21485</v>
      </c>
      <c r="B2276" s="1" t="s">
        <v>21486</v>
      </c>
      <c r="C2276" s="1" t="s">
        <v>8670</v>
      </c>
      <c r="D2276" s="1" t="s">
        <v>8671</v>
      </c>
      <c r="E2276" s="1" t="s">
        <v>8672</v>
      </c>
      <c r="F2276" s="2">
        <v>482.5</v>
      </c>
      <c r="G2276" s="1" t="s">
        <v>711</v>
      </c>
      <c r="H2276" s="1" t="s">
        <v>514</v>
      </c>
      <c r="I2276" s="1" t="s">
        <v>515</v>
      </c>
      <c r="J2276" s="1" t="s">
        <v>27466</v>
      </c>
      <c r="K2276" s="1" t="s">
        <v>21488</v>
      </c>
      <c r="L2276" t="e">
        <f>VLOOKUP(B2276,HIS退!B:F,5,FALSE)</f>
        <v>#N/A</v>
      </c>
      <c r="M2276">
        <f>VLOOKUP(J2276,银行退!A:F,6,FALSE)</f>
        <v>482.5</v>
      </c>
      <c r="N2276" t="e">
        <f>VLOOKUP(J2276,银行退!A:J,10,FALSE)</f>
        <v>#N/A</v>
      </c>
      <c r="O2276" t="str">
        <f>VLOOKUP(J2276,银行退!A:K,11,FALSE)</f>
        <v>20170815</v>
      </c>
    </row>
    <row r="2277" spans="1:15">
      <c r="A2277" s="1" t="s">
        <v>21489</v>
      </c>
      <c r="B2277" s="1" t="s">
        <v>21490</v>
      </c>
      <c r="C2277" s="1" t="s">
        <v>8674</v>
      </c>
      <c r="D2277" s="1" t="s">
        <v>8675</v>
      </c>
      <c r="E2277" s="1" t="s">
        <v>8676</v>
      </c>
      <c r="F2277" s="2">
        <v>523.5</v>
      </c>
      <c r="G2277" s="1" t="s">
        <v>711</v>
      </c>
      <c r="H2277" s="1" t="s">
        <v>514</v>
      </c>
      <c r="I2277" s="1" t="s">
        <v>515</v>
      </c>
      <c r="J2277" s="1" t="s">
        <v>21491</v>
      </c>
      <c r="K2277" s="1" t="s">
        <v>21492</v>
      </c>
      <c r="L2277" t="e">
        <f>VLOOKUP(B2277,HIS退!B:F,5,FALSE)</f>
        <v>#N/A</v>
      </c>
      <c r="M2277">
        <f>VLOOKUP(J2277,银行退!A:F,6,FALSE)</f>
        <v>523.5</v>
      </c>
      <c r="N2277" t="e">
        <f>VLOOKUP(J2277,银行退!A:J,10,FALSE)</f>
        <v>#N/A</v>
      </c>
      <c r="O2277" t="e">
        <f>VLOOKUP(J2277,银行退!A:K,11,FALSE)</f>
        <v>#N/A</v>
      </c>
    </row>
    <row r="2278" spans="1:15">
      <c r="A2278" s="1" t="s">
        <v>628</v>
      </c>
      <c r="B2278" s="1" t="s">
        <v>21493</v>
      </c>
      <c r="C2278" s="1" t="s">
        <v>8678</v>
      </c>
      <c r="D2278" s="1" t="s">
        <v>8679</v>
      </c>
      <c r="E2278" s="1" t="s">
        <v>8680</v>
      </c>
      <c r="F2278" s="2">
        <v>55</v>
      </c>
      <c r="G2278" s="1" t="s">
        <v>711</v>
      </c>
      <c r="H2278" s="1" t="s">
        <v>514</v>
      </c>
      <c r="I2278" s="1" t="s">
        <v>515</v>
      </c>
      <c r="J2278" s="1" t="s">
        <v>27467</v>
      </c>
      <c r="K2278" s="1" t="s">
        <v>21495</v>
      </c>
      <c r="L2278" t="e">
        <f>VLOOKUP(B2278,HIS退!B:F,5,FALSE)</f>
        <v>#N/A</v>
      </c>
      <c r="M2278">
        <f>VLOOKUP(J2278,银行退!A:F,6,FALSE)</f>
        <v>55</v>
      </c>
      <c r="N2278" t="e">
        <f>VLOOKUP(J2278,银行退!A:J,10,FALSE)</f>
        <v>#N/A</v>
      </c>
      <c r="O2278" t="str">
        <f>VLOOKUP(J2278,银行退!A:K,11,FALSE)</f>
        <v>20170815</v>
      </c>
    </row>
    <row r="2279" spans="1:15">
      <c r="A2279" s="1" t="s">
        <v>21496</v>
      </c>
      <c r="B2279" s="1" t="s">
        <v>21497</v>
      </c>
      <c r="C2279" s="1" t="s">
        <v>8681</v>
      </c>
      <c r="D2279" s="1" t="s">
        <v>8682</v>
      </c>
      <c r="E2279" s="1" t="s">
        <v>8683</v>
      </c>
      <c r="F2279" s="2">
        <v>58.92</v>
      </c>
      <c r="G2279" s="1" t="s">
        <v>711</v>
      </c>
      <c r="H2279" s="1" t="s">
        <v>514</v>
      </c>
      <c r="I2279" s="1" t="s">
        <v>515</v>
      </c>
      <c r="J2279" s="1" t="s">
        <v>27468</v>
      </c>
      <c r="K2279" s="1" t="s">
        <v>21499</v>
      </c>
      <c r="L2279" t="e">
        <f>VLOOKUP(B2279,HIS退!B:F,5,FALSE)</f>
        <v>#N/A</v>
      </c>
      <c r="M2279">
        <f>VLOOKUP(J2279,银行退!A:F,6,FALSE)</f>
        <v>58.92</v>
      </c>
      <c r="N2279" t="e">
        <f>VLOOKUP(J2279,银行退!A:J,10,FALSE)</f>
        <v>#N/A</v>
      </c>
      <c r="O2279" t="str">
        <f>VLOOKUP(J2279,银行退!A:K,11,FALSE)</f>
        <v>20170815</v>
      </c>
    </row>
    <row r="2280" spans="1:15">
      <c r="A2280" s="1" t="s">
        <v>21500</v>
      </c>
      <c r="B2280" s="1" t="s">
        <v>21501</v>
      </c>
      <c r="C2280" s="1" t="s">
        <v>8685</v>
      </c>
      <c r="D2280" s="1" t="s">
        <v>8686</v>
      </c>
      <c r="E2280" s="1" t="s">
        <v>8687</v>
      </c>
      <c r="F2280" s="2">
        <v>647</v>
      </c>
      <c r="G2280" s="1" t="s">
        <v>711</v>
      </c>
      <c r="H2280" s="1" t="s">
        <v>514</v>
      </c>
      <c r="I2280" s="1" t="s">
        <v>515</v>
      </c>
      <c r="J2280" s="1" t="s">
        <v>21502</v>
      </c>
      <c r="K2280" s="1" t="s">
        <v>21503</v>
      </c>
      <c r="L2280" t="e">
        <f>VLOOKUP(B2280,HIS退!B:F,5,FALSE)</f>
        <v>#N/A</v>
      </c>
      <c r="M2280">
        <f>VLOOKUP(J2280,银行退!A:F,6,FALSE)</f>
        <v>647</v>
      </c>
      <c r="N2280" t="e">
        <f>VLOOKUP(J2280,银行退!A:J,10,FALSE)</f>
        <v>#N/A</v>
      </c>
      <c r="O2280" t="e">
        <f>VLOOKUP(J2280,银行退!A:K,11,FALSE)</f>
        <v>#N/A</v>
      </c>
    </row>
    <row r="2281" spans="1:15">
      <c r="A2281" s="1" t="s">
        <v>21504</v>
      </c>
      <c r="B2281" s="1" t="s">
        <v>21505</v>
      </c>
      <c r="C2281" s="1" t="s">
        <v>8689</v>
      </c>
      <c r="D2281" s="1" t="s">
        <v>8690</v>
      </c>
      <c r="E2281" s="1" t="s">
        <v>437</v>
      </c>
      <c r="F2281" s="2">
        <v>41112.559999999998</v>
      </c>
      <c r="G2281" s="1" t="s">
        <v>711</v>
      </c>
      <c r="H2281" s="1" t="s">
        <v>514</v>
      </c>
      <c r="I2281" s="1" t="s">
        <v>515</v>
      </c>
      <c r="J2281" s="1" t="s">
        <v>21506</v>
      </c>
      <c r="K2281" s="1" t="s">
        <v>21507</v>
      </c>
      <c r="L2281" t="e">
        <f>VLOOKUP(B2281,HIS退!B:F,5,FALSE)</f>
        <v>#N/A</v>
      </c>
      <c r="M2281">
        <f>VLOOKUP(J2281,银行退!A:F,6,FALSE)</f>
        <v>41112.559999999998</v>
      </c>
      <c r="N2281" t="e">
        <f>VLOOKUP(J2281,银行退!A:J,10,FALSE)</f>
        <v>#N/A</v>
      </c>
      <c r="O2281" t="e">
        <f>VLOOKUP(J2281,银行退!A:K,11,FALSE)</f>
        <v>#N/A</v>
      </c>
    </row>
    <row r="2282" spans="1:15">
      <c r="A2282" s="1" t="s">
        <v>21508</v>
      </c>
      <c r="B2282" s="1" t="s">
        <v>21509</v>
      </c>
      <c r="C2282" s="1" t="s">
        <v>8692</v>
      </c>
      <c r="D2282" s="1" t="s">
        <v>8693</v>
      </c>
      <c r="E2282" s="1" t="s">
        <v>8694</v>
      </c>
      <c r="F2282" s="2">
        <v>345</v>
      </c>
      <c r="G2282" s="1" t="s">
        <v>711</v>
      </c>
      <c r="H2282" s="1" t="s">
        <v>514</v>
      </c>
      <c r="I2282" s="1" t="s">
        <v>515</v>
      </c>
      <c r="J2282" s="1" t="s">
        <v>21510</v>
      </c>
      <c r="K2282" s="1" t="s">
        <v>21511</v>
      </c>
      <c r="L2282" t="e">
        <f>VLOOKUP(B2282,HIS退!B:F,5,FALSE)</f>
        <v>#N/A</v>
      </c>
      <c r="M2282">
        <f>VLOOKUP(J2282,银行退!A:F,6,FALSE)</f>
        <v>345</v>
      </c>
      <c r="N2282" t="e">
        <f>VLOOKUP(J2282,银行退!A:J,10,FALSE)</f>
        <v>#N/A</v>
      </c>
      <c r="O2282" t="e">
        <f>VLOOKUP(J2282,银行退!A:K,11,FALSE)</f>
        <v>#N/A</v>
      </c>
    </row>
    <row r="2283" spans="1:15">
      <c r="A2283" s="1" t="s">
        <v>21512</v>
      </c>
      <c r="B2283" s="1" t="s">
        <v>21513</v>
      </c>
      <c r="C2283" s="1" t="s">
        <v>8696</v>
      </c>
      <c r="D2283" s="1" t="s">
        <v>8697</v>
      </c>
      <c r="E2283" s="1" t="s">
        <v>8698</v>
      </c>
      <c r="F2283" s="2">
        <v>2467.92</v>
      </c>
      <c r="G2283" s="1" t="s">
        <v>711</v>
      </c>
      <c r="H2283" s="1" t="s">
        <v>514</v>
      </c>
      <c r="I2283" s="1" t="s">
        <v>515</v>
      </c>
      <c r="J2283" s="1" t="s">
        <v>21514</v>
      </c>
      <c r="K2283" s="1" t="s">
        <v>21515</v>
      </c>
      <c r="L2283" t="e">
        <f>VLOOKUP(B2283,HIS退!B:F,5,FALSE)</f>
        <v>#N/A</v>
      </c>
      <c r="M2283">
        <f>VLOOKUP(J2283,银行退!A:F,6,FALSE)</f>
        <v>2467.92</v>
      </c>
      <c r="N2283" t="e">
        <f>VLOOKUP(J2283,银行退!A:J,10,FALSE)</f>
        <v>#N/A</v>
      </c>
      <c r="O2283" t="e">
        <f>VLOOKUP(J2283,银行退!A:K,11,FALSE)</f>
        <v>#N/A</v>
      </c>
    </row>
    <row r="2284" spans="1:15">
      <c r="A2284" s="1" t="s">
        <v>21516</v>
      </c>
      <c r="B2284" s="1" t="s">
        <v>21517</v>
      </c>
      <c r="C2284" s="1" t="s">
        <v>8700</v>
      </c>
      <c r="D2284" s="1" t="s">
        <v>8701</v>
      </c>
      <c r="E2284" s="1" t="s">
        <v>8702</v>
      </c>
      <c r="F2284" s="2">
        <v>716.25</v>
      </c>
      <c r="G2284" s="1" t="s">
        <v>711</v>
      </c>
      <c r="H2284" s="1" t="s">
        <v>514</v>
      </c>
      <c r="I2284" s="1" t="s">
        <v>515</v>
      </c>
      <c r="J2284" s="1" t="s">
        <v>21518</v>
      </c>
      <c r="K2284" s="1" t="s">
        <v>21519</v>
      </c>
      <c r="L2284" t="e">
        <f>VLOOKUP(B2284,HIS退!B:F,5,FALSE)</f>
        <v>#N/A</v>
      </c>
      <c r="M2284">
        <f>VLOOKUP(J2284,银行退!A:F,6,FALSE)</f>
        <v>716.25</v>
      </c>
      <c r="N2284" t="e">
        <f>VLOOKUP(J2284,银行退!A:J,10,FALSE)</f>
        <v>#N/A</v>
      </c>
      <c r="O2284" t="e">
        <f>VLOOKUP(J2284,银行退!A:K,11,FALSE)</f>
        <v>#N/A</v>
      </c>
    </row>
    <row r="2285" spans="1:15">
      <c r="A2285" s="1" t="s">
        <v>21520</v>
      </c>
      <c r="B2285" s="1" t="s">
        <v>21521</v>
      </c>
      <c r="C2285" s="1" t="s">
        <v>8704</v>
      </c>
      <c r="D2285" s="1" t="s">
        <v>8705</v>
      </c>
      <c r="E2285" s="1" t="s">
        <v>8706</v>
      </c>
      <c r="F2285" s="2">
        <v>500</v>
      </c>
      <c r="G2285" s="1" t="s">
        <v>711</v>
      </c>
      <c r="H2285" s="1" t="s">
        <v>514</v>
      </c>
      <c r="I2285" s="1" t="s">
        <v>515</v>
      </c>
      <c r="J2285" s="1" t="s">
        <v>21522</v>
      </c>
      <c r="K2285" s="1" t="s">
        <v>21523</v>
      </c>
      <c r="L2285" t="e">
        <f>VLOOKUP(B2285,HIS退!B:F,5,FALSE)</f>
        <v>#N/A</v>
      </c>
      <c r="M2285">
        <f>VLOOKUP(J2285,银行退!A:F,6,FALSE)</f>
        <v>500</v>
      </c>
      <c r="N2285" t="e">
        <f>VLOOKUP(J2285,银行退!A:J,10,FALSE)</f>
        <v>#N/A</v>
      </c>
      <c r="O2285" t="e">
        <f>VLOOKUP(J2285,银行退!A:K,11,FALSE)</f>
        <v>#N/A</v>
      </c>
    </row>
    <row r="2286" spans="1:15">
      <c r="A2286" s="1" t="s">
        <v>21524</v>
      </c>
      <c r="B2286" s="1" t="s">
        <v>21525</v>
      </c>
      <c r="C2286" s="1" t="s">
        <v>8708</v>
      </c>
      <c r="D2286" s="1" t="s">
        <v>5474</v>
      </c>
      <c r="E2286" s="1" t="s">
        <v>5475</v>
      </c>
      <c r="F2286" s="2">
        <v>153</v>
      </c>
      <c r="G2286" s="1" t="s">
        <v>711</v>
      </c>
      <c r="H2286" s="1" t="s">
        <v>514</v>
      </c>
      <c r="I2286" s="1" t="s">
        <v>515</v>
      </c>
      <c r="J2286" s="1" t="s">
        <v>21526</v>
      </c>
      <c r="K2286" s="1" t="s">
        <v>17881</v>
      </c>
      <c r="L2286" t="e">
        <f>VLOOKUP(B2286,HIS退!B:F,5,FALSE)</f>
        <v>#N/A</v>
      </c>
      <c r="M2286">
        <f>VLOOKUP(J2286,银行退!A:F,6,FALSE)</f>
        <v>153</v>
      </c>
      <c r="N2286" t="e">
        <f>VLOOKUP(J2286,银行退!A:J,10,FALSE)</f>
        <v>#N/A</v>
      </c>
      <c r="O2286" t="e">
        <f>VLOOKUP(J2286,银行退!A:K,11,FALSE)</f>
        <v>#N/A</v>
      </c>
    </row>
    <row r="2287" spans="1:15">
      <c r="A2287" s="1" t="s">
        <v>21527</v>
      </c>
      <c r="B2287" s="1" t="s">
        <v>21528</v>
      </c>
      <c r="C2287" s="1" t="s">
        <v>8710</v>
      </c>
      <c r="D2287" s="1" t="s">
        <v>8711</v>
      </c>
      <c r="E2287" s="1" t="s">
        <v>8712</v>
      </c>
      <c r="F2287" s="2">
        <v>68.42</v>
      </c>
      <c r="G2287" s="1" t="s">
        <v>711</v>
      </c>
      <c r="H2287" s="1" t="s">
        <v>514</v>
      </c>
      <c r="I2287" s="1" t="s">
        <v>515</v>
      </c>
      <c r="J2287" s="1" t="s">
        <v>21529</v>
      </c>
      <c r="K2287" s="1" t="s">
        <v>21530</v>
      </c>
      <c r="L2287" t="e">
        <f>VLOOKUP(B2287,HIS退!B:F,5,FALSE)</f>
        <v>#N/A</v>
      </c>
      <c r="M2287">
        <f>VLOOKUP(J2287,银行退!A:F,6,FALSE)</f>
        <v>68.42</v>
      </c>
      <c r="N2287" t="e">
        <f>VLOOKUP(J2287,银行退!A:J,10,FALSE)</f>
        <v>#N/A</v>
      </c>
      <c r="O2287" t="e">
        <f>VLOOKUP(J2287,银行退!A:K,11,FALSE)</f>
        <v>#N/A</v>
      </c>
    </row>
    <row r="2288" spans="1:15">
      <c r="A2288" s="1" t="s">
        <v>21531</v>
      </c>
      <c r="B2288" s="1" t="s">
        <v>21532</v>
      </c>
      <c r="C2288" s="1" t="s">
        <v>8714</v>
      </c>
      <c r="D2288" s="1" t="s">
        <v>8715</v>
      </c>
      <c r="E2288" s="1" t="s">
        <v>8716</v>
      </c>
      <c r="F2288" s="2">
        <v>2339.58</v>
      </c>
      <c r="G2288" s="1" t="s">
        <v>711</v>
      </c>
      <c r="H2288" s="1" t="s">
        <v>514</v>
      </c>
      <c r="I2288" s="1" t="s">
        <v>515</v>
      </c>
      <c r="J2288" s="1" t="s">
        <v>21533</v>
      </c>
      <c r="K2288" s="1" t="s">
        <v>21534</v>
      </c>
      <c r="L2288" t="e">
        <f>VLOOKUP(B2288,HIS退!B:F,5,FALSE)</f>
        <v>#N/A</v>
      </c>
      <c r="M2288">
        <f>VLOOKUP(J2288,银行退!A:F,6,FALSE)</f>
        <v>2339.58</v>
      </c>
      <c r="N2288" t="e">
        <f>VLOOKUP(J2288,银行退!A:J,10,FALSE)</f>
        <v>#N/A</v>
      </c>
      <c r="O2288" t="e">
        <f>VLOOKUP(J2288,银行退!A:K,11,FALSE)</f>
        <v>#N/A</v>
      </c>
    </row>
    <row r="2289" spans="1:15">
      <c r="A2289" s="1" t="s">
        <v>21535</v>
      </c>
      <c r="B2289" s="1" t="s">
        <v>21536</v>
      </c>
      <c r="C2289" s="1" t="s">
        <v>8718</v>
      </c>
      <c r="D2289" s="1" t="s">
        <v>8719</v>
      </c>
      <c r="E2289" s="1" t="s">
        <v>8720</v>
      </c>
      <c r="F2289" s="2">
        <v>44959.97</v>
      </c>
      <c r="G2289" s="1" t="s">
        <v>711</v>
      </c>
      <c r="H2289" s="1" t="s">
        <v>514</v>
      </c>
      <c r="I2289" s="1" t="s">
        <v>515</v>
      </c>
      <c r="J2289" s="1" t="s">
        <v>21537</v>
      </c>
      <c r="K2289" s="1" t="s">
        <v>21538</v>
      </c>
      <c r="L2289" t="e">
        <f>VLOOKUP(B2289,HIS退!B:F,5,FALSE)</f>
        <v>#N/A</v>
      </c>
      <c r="M2289">
        <f>VLOOKUP(J2289,银行退!A:F,6,FALSE)</f>
        <v>44959.97</v>
      </c>
      <c r="N2289" t="e">
        <f>VLOOKUP(J2289,银行退!A:J,10,FALSE)</f>
        <v>#N/A</v>
      </c>
      <c r="O2289" t="e">
        <f>VLOOKUP(J2289,银行退!A:K,11,FALSE)</f>
        <v>#N/A</v>
      </c>
    </row>
    <row r="2290" spans="1:15">
      <c r="A2290" s="1" t="s">
        <v>21539</v>
      </c>
      <c r="B2290" s="1" t="s">
        <v>21540</v>
      </c>
      <c r="C2290" s="1" t="s">
        <v>8722</v>
      </c>
      <c r="D2290" s="1" t="s">
        <v>8723</v>
      </c>
      <c r="E2290" s="1" t="s">
        <v>263</v>
      </c>
      <c r="F2290" s="2">
        <v>50</v>
      </c>
      <c r="G2290" s="1" t="s">
        <v>711</v>
      </c>
      <c r="H2290" s="1" t="s">
        <v>514</v>
      </c>
      <c r="I2290" s="1" t="s">
        <v>515</v>
      </c>
      <c r="J2290" s="1" t="s">
        <v>21541</v>
      </c>
      <c r="K2290" s="1" t="s">
        <v>21542</v>
      </c>
      <c r="L2290" t="e">
        <f>VLOOKUP(B2290,HIS退!B:F,5,FALSE)</f>
        <v>#N/A</v>
      </c>
      <c r="M2290">
        <f>VLOOKUP(J2290,银行退!A:F,6,FALSE)</f>
        <v>50</v>
      </c>
      <c r="N2290" t="e">
        <f>VLOOKUP(J2290,银行退!A:J,10,FALSE)</f>
        <v>#N/A</v>
      </c>
      <c r="O2290" t="e">
        <f>VLOOKUP(J2290,银行退!A:K,11,FALSE)</f>
        <v>#N/A</v>
      </c>
    </row>
    <row r="2291" spans="1:15">
      <c r="A2291" s="1" t="s">
        <v>21543</v>
      </c>
      <c r="B2291" s="1" t="s">
        <v>21544</v>
      </c>
      <c r="C2291" s="1" t="s">
        <v>8725</v>
      </c>
      <c r="D2291" s="1" t="s">
        <v>8277</v>
      </c>
      <c r="E2291" s="1" t="s">
        <v>8278</v>
      </c>
      <c r="F2291" s="2">
        <v>819</v>
      </c>
      <c r="G2291" s="1" t="s">
        <v>711</v>
      </c>
      <c r="H2291" s="1" t="s">
        <v>514</v>
      </c>
      <c r="I2291" s="1" t="s">
        <v>515</v>
      </c>
      <c r="J2291" s="1" t="s">
        <v>27469</v>
      </c>
      <c r="K2291" s="1" t="s">
        <v>21057</v>
      </c>
      <c r="L2291" t="e">
        <f>VLOOKUP(B2291,HIS退!B:F,5,FALSE)</f>
        <v>#N/A</v>
      </c>
      <c r="M2291">
        <f>VLOOKUP(J2291,银行退!A:F,6,FALSE)</f>
        <v>819</v>
      </c>
      <c r="N2291" t="e">
        <f>VLOOKUP(J2291,银行退!A:J,10,FALSE)</f>
        <v>#N/A</v>
      </c>
      <c r="O2291" t="str">
        <f>VLOOKUP(J2291,银行退!A:K,11,FALSE)</f>
        <v>20170815</v>
      </c>
    </row>
    <row r="2292" spans="1:15">
      <c r="A2292" s="1" t="s">
        <v>21546</v>
      </c>
      <c r="B2292" s="1" t="s">
        <v>21547</v>
      </c>
      <c r="C2292" s="1" t="s">
        <v>8727</v>
      </c>
      <c r="D2292" s="1" t="s">
        <v>8728</v>
      </c>
      <c r="E2292" s="1" t="s">
        <v>8729</v>
      </c>
      <c r="F2292" s="2">
        <v>254.4</v>
      </c>
      <c r="G2292" s="1" t="s">
        <v>711</v>
      </c>
      <c r="H2292" s="1" t="s">
        <v>514</v>
      </c>
      <c r="I2292" s="1" t="s">
        <v>515</v>
      </c>
      <c r="J2292" s="1" t="s">
        <v>21548</v>
      </c>
      <c r="K2292" s="1" t="s">
        <v>21549</v>
      </c>
      <c r="L2292" t="e">
        <f>VLOOKUP(B2292,HIS退!B:F,5,FALSE)</f>
        <v>#N/A</v>
      </c>
      <c r="M2292">
        <f>VLOOKUP(J2292,银行退!A:F,6,FALSE)</f>
        <v>254.4</v>
      </c>
      <c r="N2292" t="e">
        <f>VLOOKUP(J2292,银行退!A:J,10,FALSE)</f>
        <v>#N/A</v>
      </c>
      <c r="O2292" t="e">
        <f>VLOOKUP(J2292,银行退!A:K,11,FALSE)</f>
        <v>#N/A</v>
      </c>
    </row>
    <row r="2293" spans="1:15">
      <c r="A2293" s="1" t="s">
        <v>21550</v>
      </c>
      <c r="B2293" s="1" t="s">
        <v>21551</v>
      </c>
      <c r="C2293" s="1" t="s">
        <v>8731</v>
      </c>
      <c r="D2293" s="1" t="s">
        <v>8732</v>
      </c>
      <c r="E2293" s="1" t="s">
        <v>8733</v>
      </c>
      <c r="F2293" s="2">
        <v>106.4</v>
      </c>
      <c r="G2293" s="1" t="s">
        <v>711</v>
      </c>
      <c r="H2293" s="1" t="s">
        <v>514</v>
      </c>
      <c r="I2293" s="1" t="s">
        <v>515</v>
      </c>
      <c r="J2293" s="1" t="s">
        <v>21552</v>
      </c>
      <c r="K2293" s="1" t="s">
        <v>21553</v>
      </c>
      <c r="L2293" t="e">
        <f>VLOOKUP(B2293,HIS退!B:F,5,FALSE)</f>
        <v>#N/A</v>
      </c>
      <c r="M2293">
        <f>VLOOKUP(J2293,银行退!A:F,6,FALSE)</f>
        <v>106.4</v>
      </c>
      <c r="N2293" t="e">
        <f>VLOOKUP(J2293,银行退!A:J,10,FALSE)</f>
        <v>#N/A</v>
      </c>
      <c r="O2293" t="e">
        <f>VLOOKUP(J2293,银行退!A:K,11,FALSE)</f>
        <v>#N/A</v>
      </c>
    </row>
    <row r="2294" spans="1:15">
      <c r="A2294" s="1" t="s">
        <v>21554</v>
      </c>
      <c r="B2294" s="1" t="s">
        <v>21555</v>
      </c>
      <c r="C2294" s="1" t="s">
        <v>21556</v>
      </c>
      <c r="D2294" s="1" t="s">
        <v>8735</v>
      </c>
      <c r="E2294" s="1" t="s">
        <v>8736</v>
      </c>
      <c r="F2294" s="2">
        <v>167.5</v>
      </c>
      <c r="G2294" s="1" t="s">
        <v>711</v>
      </c>
      <c r="H2294" s="1" t="s">
        <v>517</v>
      </c>
      <c r="I2294" s="1" t="s">
        <v>122</v>
      </c>
      <c r="J2294" s="1" t="s">
        <v>21557</v>
      </c>
      <c r="K2294" s="1" t="s">
        <v>21558</v>
      </c>
      <c r="L2294" t="e">
        <f>VLOOKUP(B2294,HIS退!B:F,5,FALSE)</f>
        <v>#N/A</v>
      </c>
      <c r="M2294">
        <f>VLOOKUP(J2294,银行退!A:F,6,FALSE)</f>
        <v>167.5</v>
      </c>
      <c r="N2294" t="e">
        <f>VLOOKUP(J2294,银行退!A:J,10,FALSE)</f>
        <v>#N/A</v>
      </c>
      <c r="O2294" t="str">
        <f>VLOOKUP(J2294,银行退!A:K,11,FALSE)</f>
        <v>20170815</v>
      </c>
    </row>
    <row r="2295" spans="1:15">
      <c r="A2295" s="1" t="s">
        <v>21559</v>
      </c>
      <c r="B2295" s="1" t="s">
        <v>21560</v>
      </c>
      <c r="C2295" s="1" t="s">
        <v>8738</v>
      </c>
      <c r="D2295" s="1" t="s">
        <v>8739</v>
      </c>
      <c r="E2295" s="1" t="s">
        <v>8740</v>
      </c>
      <c r="F2295" s="2">
        <v>1500</v>
      </c>
      <c r="G2295" s="1" t="s">
        <v>711</v>
      </c>
      <c r="H2295" s="1" t="s">
        <v>514</v>
      </c>
      <c r="I2295" s="1" t="s">
        <v>515</v>
      </c>
      <c r="J2295" s="1" t="s">
        <v>21561</v>
      </c>
      <c r="K2295" s="1" t="s">
        <v>21562</v>
      </c>
      <c r="L2295" t="e">
        <f>VLOOKUP(B2295,HIS退!B:F,5,FALSE)</f>
        <v>#N/A</v>
      </c>
      <c r="M2295">
        <f>VLOOKUP(J2295,银行退!A:F,6,FALSE)</f>
        <v>1500</v>
      </c>
      <c r="N2295" t="e">
        <f>VLOOKUP(J2295,银行退!A:J,10,FALSE)</f>
        <v>#N/A</v>
      </c>
      <c r="O2295" t="e">
        <f>VLOOKUP(J2295,银行退!A:K,11,FALSE)</f>
        <v>#N/A</v>
      </c>
    </row>
    <row r="2296" spans="1:15">
      <c r="A2296" s="1" t="s">
        <v>21563</v>
      </c>
      <c r="B2296" s="1" t="s">
        <v>21564</v>
      </c>
      <c r="C2296" s="1" t="s">
        <v>8742</v>
      </c>
      <c r="D2296" s="1" t="s">
        <v>5587</v>
      </c>
      <c r="E2296" s="1" t="s">
        <v>5588</v>
      </c>
      <c r="F2296" s="2">
        <v>469.94</v>
      </c>
      <c r="G2296" s="1" t="s">
        <v>711</v>
      </c>
      <c r="H2296" s="1" t="s">
        <v>514</v>
      </c>
      <c r="I2296" s="1" t="s">
        <v>515</v>
      </c>
      <c r="J2296" s="1" t="s">
        <v>21565</v>
      </c>
      <c r="K2296" s="1" t="s">
        <v>21566</v>
      </c>
      <c r="L2296" t="e">
        <f>VLOOKUP(B2296,HIS退!B:F,5,FALSE)</f>
        <v>#N/A</v>
      </c>
      <c r="M2296">
        <f>VLOOKUP(J2296,银行退!A:F,6,FALSE)</f>
        <v>469.94</v>
      </c>
      <c r="N2296" t="e">
        <f>VLOOKUP(J2296,银行退!A:J,10,FALSE)</f>
        <v>#N/A</v>
      </c>
      <c r="O2296" t="e">
        <f>VLOOKUP(J2296,银行退!A:K,11,FALSE)</f>
        <v>#N/A</v>
      </c>
    </row>
    <row r="2297" spans="1:15">
      <c r="A2297" s="1" t="s">
        <v>21567</v>
      </c>
      <c r="B2297" s="1" t="s">
        <v>21568</v>
      </c>
      <c r="C2297" s="1" t="s">
        <v>8744</v>
      </c>
      <c r="D2297" s="1" t="s">
        <v>8745</v>
      </c>
      <c r="E2297" s="1" t="s">
        <v>8746</v>
      </c>
      <c r="F2297" s="2">
        <v>923.15</v>
      </c>
      <c r="G2297" s="1" t="s">
        <v>711</v>
      </c>
      <c r="H2297" s="1" t="s">
        <v>514</v>
      </c>
      <c r="I2297" s="1" t="s">
        <v>515</v>
      </c>
      <c r="J2297" s="1" t="s">
        <v>21569</v>
      </c>
      <c r="K2297" s="1" t="s">
        <v>21570</v>
      </c>
      <c r="L2297" t="e">
        <f>VLOOKUP(B2297,HIS退!B:F,5,FALSE)</f>
        <v>#N/A</v>
      </c>
      <c r="M2297">
        <f>VLOOKUP(J2297,银行退!A:F,6,FALSE)</f>
        <v>923.15</v>
      </c>
      <c r="N2297" t="e">
        <f>VLOOKUP(J2297,银行退!A:J,10,FALSE)</f>
        <v>#N/A</v>
      </c>
      <c r="O2297" t="e">
        <f>VLOOKUP(J2297,银行退!A:K,11,FALSE)</f>
        <v>#N/A</v>
      </c>
    </row>
    <row r="2298" spans="1:15">
      <c r="A2298" s="1" t="s">
        <v>21571</v>
      </c>
      <c r="B2298" s="1" t="s">
        <v>21572</v>
      </c>
      <c r="C2298" s="1" t="s">
        <v>8748</v>
      </c>
      <c r="D2298" s="1" t="s">
        <v>8749</v>
      </c>
      <c r="E2298" s="1" t="s">
        <v>8750</v>
      </c>
      <c r="F2298" s="2">
        <v>1161.26</v>
      </c>
      <c r="G2298" s="1" t="s">
        <v>711</v>
      </c>
      <c r="H2298" s="1" t="s">
        <v>514</v>
      </c>
      <c r="I2298" s="1" t="s">
        <v>515</v>
      </c>
      <c r="J2298" s="1" t="s">
        <v>21573</v>
      </c>
      <c r="K2298" s="1" t="s">
        <v>16235</v>
      </c>
      <c r="L2298" t="e">
        <f>VLOOKUP(B2298,HIS退!B:F,5,FALSE)</f>
        <v>#N/A</v>
      </c>
      <c r="M2298">
        <f>VLOOKUP(J2298,银行退!A:F,6,FALSE)</f>
        <v>1161.26</v>
      </c>
      <c r="N2298" t="e">
        <f>VLOOKUP(J2298,银行退!A:J,10,FALSE)</f>
        <v>#N/A</v>
      </c>
      <c r="O2298" t="e">
        <f>VLOOKUP(J2298,银行退!A:K,11,FALSE)</f>
        <v>#N/A</v>
      </c>
    </row>
    <row r="2299" spans="1:15">
      <c r="A2299" s="1" t="s">
        <v>21574</v>
      </c>
      <c r="B2299" s="1" t="s">
        <v>21575</v>
      </c>
      <c r="C2299" s="1" t="s">
        <v>21576</v>
      </c>
      <c r="D2299" s="1" t="s">
        <v>4002</v>
      </c>
      <c r="E2299" s="1" t="s">
        <v>4003</v>
      </c>
      <c r="F2299" s="2">
        <v>54.5</v>
      </c>
      <c r="G2299" s="1" t="s">
        <v>711</v>
      </c>
      <c r="H2299" s="1" t="s">
        <v>517</v>
      </c>
      <c r="I2299" s="1" t="s">
        <v>122</v>
      </c>
      <c r="J2299" s="1" t="s">
        <v>21577</v>
      </c>
      <c r="K2299" s="1" t="s">
        <v>16235</v>
      </c>
      <c r="L2299" t="e">
        <f>VLOOKUP(B2299,HIS退!B:F,5,FALSE)</f>
        <v>#N/A</v>
      </c>
      <c r="M2299">
        <f>VLOOKUP(J2299,银行退!A:F,6,FALSE)</f>
        <v>54.5</v>
      </c>
      <c r="N2299" t="e">
        <f>VLOOKUP(J2299,银行退!A:J,10,FALSE)</f>
        <v>#N/A</v>
      </c>
      <c r="O2299" t="str">
        <f>VLOOKUP(J2299,银行退!A:K,11,FALSE)</f>
        <v>20170815</v>
      </c>
    </row>
    <row r="2300" spans="1:15">
      <c r="A2300" s="1" t="s">
        <v>21578</v>
      </c>
      <c r="B2300" s="1" t="s">
        <v>21579</v>
      </c>
      <c r="C2300" s="1" t="s">
        <v>8753</v>
      </c>
      <c r="D2300" s="1" t="s">
        <v>8313</v>
      </c>
      <c r="E2300" s="1" t="s">
        <v>8314</v>
      </c>
      <c r="F2300" s="2">
        <v>738.2</v>
      </c>
      <c r="G2300" s="1" t="s">
        <v>711</v>
      </c>
      <c r="H2300" s="1" t="s">
        <v>514</v>
      </c>
      <c r="I2300" s="1" t="s">
        <v>515</v>
      </c>
      <c r="J2300" s="1" t="s">
        <v>21580</v>
      </c>
      <c r="K2300" s="1" t="s">
        <v>21096</v>
      </c>
      <c r="L2300" t="e">
        <f>VLOOKUP(B2300,HIS退!B:F,5,FALSE)</f>
        <v>#N/A</v>
      </c>
      <c r="M2300">
        <f>VLOOKUP(J2300,银行退!A:F,6,FALSE)</f>
        <v>738.2</v>
      </c>
      <c r="N2300" t="e">
        <f>VLOOKUP(J2300,银行退!A:J,10,FALSE)</f>
        <v>#N/A</v>
      </c>
      <c r="O2300" t="e">
        <f>VLOOKUP(J2300,银行退!A:K,11,FALSE)</f>
        <v>#N/A</v>
      </c>
    </row>
    <row r="2301" spans="1:15">
      <c r="A2301" s="1" t="s">
        <v>21581</v>
      </c>
      <c r="B2301" s="1" t="s">
        <v>21582</v>
      </c>
      <c r="C2301" s="1" t="s">
        <v>8755</v>
      </c>
      <c r="D2301" s="1" t="s">
        <v>8756</v>
      </c>
      <c r="E2301" s="1" t="s">
        <v>8757</v>
      </c>
      <c r="F2301" s="2">
        <v>600</v>
      </c>
      <c r="G2301" s="1" t="s">
        <v>711</v>
      </c>
      <c r="H2301" s="1" t="s">
        <v>514</v>
      </c>
      <c r="I2301" s="1" t="s">
        <v>515</v>
      </c>
      <c r="J2301" s="1" t="s">
        <v>21583</v>
      </c>
      <c r="K2301" s="1" t="s">
        <v>21584</v>
      </c>
      <c r="L2301" t="e">
        <f>VLOOKUP(B2301,HIS退!B:F,5,FALSE)</f>
        <v>#N/A</v>
      </c>
      <c r="M2301">
        <f>VLOOKUP(J2301,银行退!A:F,6,FALSE)</f>
        <v>600</v>
      </c>
      <c r="N2301" t="e">
        <f>VLOOKUP(J2301,银行退!A:J,10,FALSE)</f>
        <v>#N/A</v>
      </c>
      <c r="O2301" t="e">
        <f>VLOOKUP(J2301,银行退!A:K,11,FALSE)</f>
        <v>#N/A</v>
      </c>
    </row>
    <row r="2302" spans="1:15">
      <c r="A2302" s="1" t="s">
        <v>21585</v>
      </c>
      <c r="B2302" s="1" t="s">
        <v>21586</v>
      </c>
      <c r="C2302" s="1" t="s">
        <v>8759</v>
      </c>
      <c r="D2302" s="1" t="s">
        <v>6807</v>
      </c>
      <c r="E2302" s="1" t="s">
        <v>6808</v>
      </c>
      <c r="F2302" s="2">
        <v>20</v>
      </c>
      <c r="G2302" s="1" t="s">
        <v>711</v>
      </c>
      <c r="H2302" s="1" t="s">
        <v>514</v>
      </c>
      <c r="I2302" s="1" t="s">
        <v>515</v>
      </c>
      <c r="J2302" s="1" t="s">
        <v>21587</v>
      </c>
      <c r="K2302" s="1" t="s">
        <v>19411</v>
      </c>
      <c r="L2302" t="e">
        <f>VLOOKUP(B2302,HIS退!B:F,5,FALSE)</f>
        <v>#N/A</v>
      </c>
      <c r="M2302">
        <f>VLOOKUP(J2302,银行退!A:F,6,FALSE)</f>
        <v>20</v>
      </c>
      <c r="N2302" t="e">
        <f>VLOOKUP(J2302,银行退!A:J,10,FALSE)</f>
        <v>#N/A</v>
      </c>
      <c r="O2302" t="e">
        <f>VLOOKUP(J2302,银行退!A:K,11,FALSE)</f>
        <v>#N/A</v>
      </c>
    </row>
    <row r="2303" spans="1:15">
      <c r="A2303" s="1" t="s">
        <v>21588</v>
      </c>
      <c r="B2303" s="1" t="s">
        <v>21589</v>
      </c>
      <c r="C2303" s="1" t="s">
        <v>21590</v>
      </c>
      <c r="D2303" s="1" t="s">
        <v>7641</v>
      </c>
      <c r="E2303" s="1" t="s">
        <v>7642</v>
      </c>
      <c r="F2303" s="2">
        <v>20000</v>
      </c>
      <c r="G2303" s="1" t="s">
        <v>711</v>
      </c>
      <c r="H2303" s="1" t="s">
        <v>517</v>
      </c>
      <c r="I2303" s="1" t="s">
        <v>122</v>
      </c>
      <c r="J2303" s="1" t="s">
        <v>21591</v>
      </c>
      <c r="K2303" s="1" t="s">
        <v>21592</v>
      </c>
      <c r="L2303" t="e">
        <f>VLOOKUP(B2303,HIS退!B:F,5,FALSE)</f>
        <v>#N/A</v>
      </c>
      <c r="M2303">
        <f>VLOOKUP(J2303,银行退!A:F,6,FALSE)</f>
        <v>20000</v>
      </c>
      <c r="N2303" t="e">
        <f>VLOOKUP(J2303,银行退!A:J,10,FALSE)</f>
        <v>#N/A</v>
      </c>
      <c r="O2303" t="str">
        <f>VLOOKUP(J2303,银行退!A:K,11,FALSE)</f>
        <v>20170815</v>
      </c>
    </row>
    <row r="2304" spans="1:15">
      <c r="A2304" s="1" t="s">
        <v>21593</v>
      </c>
      <c r="B2304" s="1" t="s">
        <v>21594</v>
      </c>
      <c r="C2304" s="1" t="s">
        <v>21595</v>
      </c>
      <c r="D2304" s="1" t="s">
        <v>7641</v>
      </c>
      <c r="E2304" s="1" t="s">
        <v>7642</v>
      </c>
      <c r="F2304" s="2">
        <v>20</v>
      </c>
      <c r="G2304" s="1" t="s">
        <v>711</v>
      </c>
      <c r="H2304" s="1" t="s">
        <v>517</v>
      </c>
      <c r="I2304" s="1" t="s">
        <v>122</v>
      </c>
      <c r="J2304" s="1" t="s">
        <v>21596</v>
      </c>
      <c r="K2304" s="1" t="s">
        <v>19411</v>
      </c>
      <c r="L2304" t="e">
        <f>VLOOKUP(B2304,HIS退!B:F,5,FALSE)</f>
        <v>#N/A</v>
      </c>
      <c r="M2304">
        <f>VLOOKUP(J2304,银行退!A:F,6,FALSE)</f>
        <v>20</v>
      </c>
      <c r="N2304" t="e">
        <f>VLOOKUP(J2304,银行退!A:J,10,FALSE)</f>
        <v>#N/A</v>
      </c>
      <c r="O2304" t="str">
        <f>VLOOKUP(J2304,银行退!A:K,11,FALSE)</f>
        <v>20170815</v>
      </c>
    </row>
    <row r="2305" spans="1:15">
      <c r="A2305" s="1" t="s">
        <v>21597</v>
      </c>
      <c r="B2305" s="1" t="s">
        <v>21598</v>
      </c>
      <c r="C2305" s="1" t="s">
        <v>21599</v>
      </c>
      <c r="D2305" s="1" t="s">
        <v>8763</v>
      </c>
      <c r="E2305" s="1" t="s">
        <v>8764</v>
      </c>
      <c r="F2305" s="2">
        <v>299.42</v>
      </c>
      <c r="G2305" s="1" t="s">
        <v>711</v>
      </c>
      <c r="H2305" s="1" t="s">
        <v>517</v>
      </c>
      <c r="I2305" s="1" t="s">
        <v>122</v>
      </c>
      <c r="J2305" s="1" t="s">
        <v>21600</v>
      </c>
      <c r="K2305" s="1" t="s">
        <v>21601</v>
      </c>
      <c r="L2305" t="e">
        <f>VLOOKUP(B2305,HIS退!B:F,5,FALSE)</f>
        <v>#N/A</v>
      </c>
      <c r="M2305">
        <f>VLOOKUP(J2305,银行退!A:F,6,FALSE)</f>
        <v>299.42</v>
      </c>
      <c r="N2305" t="e">
        <f>VLOOKUP(J2305,银行退!A:J,10,FALSE)</f>
        <v>#N/A</v>
      </c>
      <c r="O2305" t="str">
        <f>VLOOKUP(J2305,银行退!A:K,11,FALSE)</f>
        <v>20170815</v>
      </c>
    </row>
    <row r="2306" spans="1:15">
      <c r="A2306" s="1" t="s">
        <v>21602</v>
      </c>
      <c r="B2306" s="1" t="s">
        <v>21603</v>
      </c>
      <c r="C2306" s="1" t="s">
        <v>21604</v>
      </c>
      <c r="D2306" s="1" t="s">
        <v>2880</v>
      </c>
      <c r="E2306" s="1" t="s">
        <v>2881</v>
      </c>
      <c r="F2306" s="2">
        <v>100</v>
      </c>
      <c r="G2306" s="1" t="s">
        <v>711</v>
      </c>
      <c r="H2306" s="1" t="s">
        <v>517</v>
      </c>
      <c r="I2306" s="1" t="s">
        <v>122</v>
      </c>
      <c r="J2306" s="1" t="s">
        <v>21605</v>
      </c>
      <c r="K2306" s="1" t="s">
        <v>14955</v>
      </c>
      <c r="L2306" t="e">
        <f>VLOOKUP(B2306,HIS退!B:F,5,FALSE)</f>
        <v>#N/A</v>
      </c>
      <c r="M2306">
        <f>VLOOKUP(J2306,银行退!A:F,6,FALSE)</f>
        <v>100</v>
      </c>
      <c r="N2306" t="e">
        <f>VLOOKUP(J2306,银行退!A:J,10,FALSE)</f>
        <v>#N/A</v>
      </c>
      <c r="O2306" t="str">
        <f>VLOOKUP(J2306,银行退!A:K,11,FALSE)</f>
        <v>20170815</v>
      </c>
    </row>
    <row r="2307" spans="1:15">
      <c r="A2307" s="1" t="s">
        <v>21606</v>
      </c>
      <c r="B2307" s="1" t="s">
        <v>21607</v>
      </c>
      <c r="C2307" s="1" t="s">
        <v>8767</v>
      </c>
      <c r="D2307" s="1" t="s">
        <v>8768</v>
      </c>
      <c r="E2307" s="1" t="s">
        <v>8769</v>
      </c>
      <c r="F2307" s="2">
        <v>150</v>
      </c>
      <c r="G2307" s="1" t="s">
        <v>711</v>
      </c>
      <c r="H2307" s="1" t="s">
        <v>514</v>
      </c>
      <c r="I2307" s="1" t="s">
        <v>515</v>
      </c>
      <c r="J2307" s="1" t="s">
        <v>21608</v>
      </c>
      <c r="K2307" s="1" t="s">
        <v>21609</v>
      </c>
      <c r="L2307" t="e">
        <f>VLOOKUP(B2307,HIS退!B:F,5,FALSE)</f>
        <v>#N/A</v>
      </c>
      <c r="M2307">
        <f>VLOOKUP(J2307,银行退!A:F,6,FALSE)</f>
        <v>150</v>
      </c>
      <c r="N2307" t="e">
        <f>VLOOKUP(J2307,银行退!A:J,10,FALSE)</f>
        <v>#N/A</v>
      </c>
      <c r="O2307" t="e">
        <f>VLOOKUP(J2307,银行退!A:K,11,FALSE)</f>
        <v>#N/A</v>
      </c>
    </row>
    <row r="2308" spans="1:15">
      <c r="A2308" s="1" t="s">
        <v>21610</v>
      </c>
      <c r="B2308" s="1" t="s">
        <v>21611</v>
      </c>
      <c r="C2308" s="1" t="s">
        <v>8771</v>
      </c>
      <c r="D2308" s="1" t="s">
        <v>8772</v>
      </c>
      <c r="E2308" s="1" t="s">
        <v>8773</v>
      </c>
      <c r="F2308" s="2">
        <v>138</v>
      </c>
      <c r="G2308" s="1" t="s">
        <v>711</v>
      </c>
      <c r="H2308" s="1" t="s">
        <v>514</v>
      </c>
      <c r="I2308" s="1" t="s">
        <v>515</v>
      </c>
      <c r="J2308" s="1" t="s">
        <v>21612</v>
      </c>
      <c r="K2308" s="1" t="s">
        <v>21613</v>
      </c>
      <c r="L2308" t="e">
        <f>VLOOKUP(B2308,HIS退!B:F,5,FALSE)</f>
        <v>#N/A</v>
      </c>
      <c r="M2308">
        <f>VLOOKUP(J2308,银行退!A:F,6,FALSE)</f>
        <v>138</v>
      </c>
      <c r="N2308" t="e">
        <f>VLOOKUP(J2308,银行退!A:J,10,FALSE)</f>
        <v>#N/A</v>
      </c>
      <c r="O2308" t="e">
        <f>VLOOKUP(J2308,银行退!A:K,11,FALSE)</f>
        <v>#N/A</v>
      </c>
    </row>
    <row r="2309" spans="1:15">
      <c r="A2309" s="1" t="s">
        <v>21614</v>
      </c>
      <c r="B2309" s="1" t="s">
        <v>21615</v>
      </c>
      <c r="C2309" s="1" t="s">
        <v>8775</v>
      </c>
      <c r="D2309" s="1" t="s">
        <v>8776</v>
      </c>
      <c r="E2309" s="1" t="s">
        <v>8777</v>
      </c>
      <c r="F2309" s="2">
        <v>438.21</v>
      </c>
      <c r="G2309" s="1" t="s">
        <v>711</v>
      </c>
      <c r="H2309" s="1" t="s">
        <v>514</v>
      </c>
      <c r="I2309" s="1" t="s">
        <v>515</v>
      </c>
      <c r="J2309" s="1" t="s">
        <v>21616</v>
      </c>
      <c r="K2309" s="1" t="s">
        <v>21617</v>
      </c>
      <c r="L2309" t="e">
        <f>VLOOKUP(B2309,HIS退!B:F,5,FALSE)</f>
        <v>#N/A</v>
      </c>
      <c r="M2309">
        <f>VLOOKUP(J2309,银行退!A:F,6,FALSE)</f>
        <v>438.21</v>
      </c>
      <c r="N2309" t="e">
        <f>VLOOKUP(J2309,银行退!A:J,10,FALSE)</f>
        <v>#N/A</v>
      </c>
      <c r="O2309" t="e">
        <f>VLOOKUP(J2309,银行退!A:K,11,FALSE)</f>
        <v>#N/A</v>
      </c>
    </row>
    <row r="2310" spans="1:15">
      <c r="A2310" s="1" t="s">
        <v>21618</v>
      </c>
      <c r="B2310" s="1" t="s">
        <v>21619</v>
      </c>
      <c r="C2310" s="1" t="s">
        <v>8779</v>
      </c>
      <c r="D2310" s="1" t="s">
        <v>8780</v>
      </c>
      <c r="E2310" s="1" t="s">
        <v>8781</v>
      </c>
      <c r="F2310" s="2">
        <v>3192.74</v>
      </c>
      <c r="G2310" s="1" t="s">
        <v>711</v>
      </c>
      <c r="H2310" s="1" t="s">
        <v>514</v>
      </c>
      <c r="I2310" s="1" t="s">
        <v>515</v>
      </c>
      <c r="J2310" s="1" t="s">
        <v>27470</v>
      </c>
      <c r="K2310" s="1" t="s">
        <v>21621</v>
      </c>
      <c r="L2310" t="e">
        <f>VLOOKUP(B2310,HIS退!B:F,5,FALSE)</f>
        <v>#N/A</v>
      </c>
      <c r="M2310">
        <f>VLOOKUP(J2310,银行退!A:F,6,FALSE)</f>
        <v>3192.74</v>
      </c>
      <c r="N2310" t="e">
        <f>VLOOKUP(J2310,银行退!A:J,10,FALSE)</f>
        <v>#N/A</v>
      </c>
      <c r="O2310" t="str">
        <f>VLOOKUP(J2310,银行退!A:K,11,FALSE)</f>
        <v>20170815</v>
      </c>
    </row>
    <row r="2311" spans="1:15">
      <c r="A2311" s="1" t="s">
        <v>21622</v>
      </c>
      <c r="B2311" s="1" t="s">
        <v>21623</v>
      </c>
      <c r="C2311" s="1" t="s">
        <v>21624</v>
      </c>
      <c r="D2311" s="1" t="s">
        <v>430</v>
      </c>
      <c r="E2311" s="1" t="s">
        <v>431</v>
      </c>
      <c r="F2311" s="2">
        <v>800</v>
      </c>
      <c r="G2311" s="1" t="s">
        <v>711</v>
      </c>
      <c r="H2311" s="1" t="s">
        <v>517</v>
      </c>
      <c r="I2311" s="1" t="s">
        <v>122</v>
      </c>
      <c r="J2311" s="1" t="s">
        <v>21625</v>
      </c>
      <c r="K2311" s="1" t="s">
        <v>641</v>
      </c>
      <c r="L2311" t="e">
        <f>VLOOKUP(B2311,HIS退!B:F,5,FALSE)</f>
        <v>#N/A</v>
      </c>
      <c r="M2311">
        <f>VLOOKUP(J2311,银行退!A:F,6,FALSE)</f>
        <v>800</v>
      </c>
      <c r="N2311" t="e">
        <f>VLOOKUP(J2311,银行退!A:J,10,FALSE)</f>
        <v>#N/A</v>
      </c>
      <c r="O2311" t="str">
        <f>VLOOKUP(J2311,银行退!A:K,11,FALSE)</f>
        <v>20170815</v>
      </c>
    </row>
    <row r="2312" spans="1:15">
      <c r="A2312" s="1" t="s">
        <v>21626</v>
      </c>
      <c r="B2312" s="1" t="s">
        <v>21627</v>
      </c>
      <c r="C2312" s="1" t="s">
        <v>8784</v>
      </c>
      <c r="D2312" s="1" t="s">
        <v>8785</v>
      </c>
      <c r="E2312" s="1" t="s">
        <v>8786</v>
      </c>
      <c r="F2312" s="2">
        <v>94.34</v>
      </c>
      <c r="G2312" s="1" t="s">
        <v>711</v>
      </c>
      <c r="H2312" s="1" t="s">
        <v>514</v>
      </c>
      <c r="I2312" s="1" t="s">
        <v>515</v>
      </c>
      <c r="J2312" s="1" t="s">
        <v>21628</v>
      </c>
      <c r="K2312" s="1" t="s">
        <v>21629</v>
      </c>
      <c r="L2312" t="e">
        <f>VLOOKUP(B2312,HIS退!B:F,5,FALSE)</f>
        <v>#N/A</v>
      </c>
      <c r="M2312">
        <f>VLOOKUP(J2312,银行退!A:F,6,FALSE)</f>
        <v>94.34</v>
      </c>
      <c r="N2312" t="e">
        <f>VLOOKUP(J2312,银行退!A:J,10,FALSE)</f>
        <v>#N/A</v>
      </c>
      <c r="O2312" t="e">
        <f>VLOOKUP(J2312,银行退!A:K,11,FALSE)</f>
        <v>#N/A</v>
      </c>
    </row>
    <row r="2313" spans="1:15">
      <c r="A2313" s="1" t="s">
        <v>21630</v>
      </c>
      <c r="B2313" s="1" t="s">
        <v>21631</v>
      </c>
      <c r="C2313" s="1" t="s">
        <v>8788</v>
      </c>
      <c r="D2313" s="1" t="s">
        <v>8789</v>
      </c>
      <c r="E2313" s="1" t="s">
        <v>8790</v>
      </c>
      <c r="F2313" s="2">
        <v>500</v>
      </c>
      <c r="G2313" s="1" t="s">
        <v>711</v>
      </c>
      <c r="H2313" s="1" t="s">
        <v>514</v>
      </c>
      <c r="I2313" s="1" t="s">
        <v>515</v>
      </c>
      <c r="J2313" s="1" t="s">
        <v>21632</v>
      </c>
      <c r="K2313" s="1" t="s">
        <v>21633</v>
      </c>
      <c r="L2313" t="e">
        <f>VLOOKUP(B2313,HIS退!B:F,5,FALSE)</f>
        <v>#N/A</v>
      </c>
      <c r="M2313">
        <f>VLOOKUP(J2313,银行退!A:F,6,FALSE)</f>
        <v>500</v>
      </c>
      <c r="N2313" t="e">
        <f>VLOOKUP(J2313,银行退!A:J,10,FALSE)</f>
        <v>#N/A</v>
      </c>
      <c r="O2313" t="e">
        <f>VLOOKUP(J2313,银行退!A:K,11,FALSE)</f>
        <v>#N/A</v>
      </c>
    </row>
    <row r="2314" spans="1:15">
      <c r="A2314" s="1" t="s">
        <v>21634</v>
      </c>
      <c r="B2314" s="1" t="s">
        <v>21635</v>
      </c>
      <c r="C2314" s="1" t="s">
        <v>8792</v>
      </c>
      <c r="D2314" s="1" t="s">
        <v>8793</v>
      </c>
      <c r="E2314" s="1" t="s">
        <v>8794</v>
      </c>
      <c r="F2314" s="2">
        <v>764.87</v>
      </c>
      <c r="G2314" s="1" t="s">
        <v>711</v>
      </c>
      <c r="H2314" s="1" t="s">
        <v>514</v>
      </c>
      <c r="I2314" s="1" t="s">
        <v>515</v>
      </c>
      <c r="J2314" s="1" t="s">
        <v>21636</v>
      </c>
      <c r="K2314" s="1" t="s">
        <v>21637</v>
      </c>
      <c r="L2314" t="e">
        <f>VLOOKUP(B2314,HIS退!B:F,5,FALSE)</f>
        <v>#N/A</v>
      </c>
      <c r="M2314">
        <f>VLOOKUP(J2314,银行退!A:F,6,FALSE)</f>
        <v>764.87</v>
      </c>
      <c r="N2314" t="e">
        <f>VLOOKUP(J2314,银行退!A:J,10,FALSE)</f>
        <v>#N/A</v>
      </c>
      <c r="O2314" t="e">
        <f>VLOOKUP(J2314,银行退!A:K,11,FALSE)</f>
        <v>#N/A</v>
      </c>
    </row>
    <row r="2315" spans="1:15">
      <c r="A2315" s="1" t="s">
        <v>21638</v>
      </c>
      <c r="B2315" s="1" t="s">
        <v>21639</v>
      </c>
      <c r="C2315" s="1" t="s">
        <v>8796</v>
      </c>
      <c r="D2315" s="1" t="s">
        <v>8797</v>
      </c>
      <c r="E2315" s="1" t="s">
        <v>8798</v>
      </c>
      <c r="F2315" s="2">
        <v>145</v>
      </c>
      <c r="G2315" s="1" t="s">
        <v>711</v>
      </c>
      <c r="H2315" s="1" t="s">
        <v>514</v>
      </c>
      <c r="I2315" s="1" t="s">
        <v>515</v>
      </c>
      <c r="J2315" s="1" t="s">
        <v>21640</v>
      </c>
      <c r="K2315" s="1" t="s">
        <v>21641</v>
      </c>
      <c r="L2315" t="e">
        <f>VLOOKUP(B2315,HIS退!B:F,5,FALSE)</f>
        <v>#N/A</v>
      </c>
      <c r="M2315">
        <f>VLOOKUP(J2315,银行退!A:F,6,FALSE)</f>
        <v>145</v>
      </c>
      <c r="N2315" t="e">
        <f>VLOOKUP(J2315,银行退!A:J,10,FALSE)</f>
        <v>#N/A</v>
      </c>
      <c r="O2315" t="e">
        <f>VLOOKUP(J2315,银行退!A:K,11,FALSE)</f>
        <v>#N/A</v>
      </c>
    </row>
    <row r="2316" spans="1:15">
      <c r="A2316" s="1" t="s">
        <v>21642</v>
      </c>
      <c r="B2316" s="1" t="s">
        <v>21643</v>
      </c>
      <c r="C2316" s="1" t="s">
        <v>21644</v>
      </c>
      <c r="D2316" s="1" t="s">
        <v>8800</v>
      </c>
      <c r="E2316" s="1" t="s">
        <v>8801</v>
      </c>
      <c r="F2316" s="2">
        <v>400</v>
      </c>
      <c r="G2316" s="1" t="s">
        <v>711</v>
      </c>
      <c r="H2316" s="1" t="s">
        <v>517</v>
      </c>
      <c r="I2316" s="1" t="s">
        <v>122</v>
      </c>
      <c r="J2316" s="1" t="s">
        <v>21645</v>
      </c>
      <c r="K2316" s="1" t="s">
        <v>21646</v>
      </c>
      <c r="L2316" t="e">
        <f>VLOOKUP(B2316,HIS退!B:F,5,FALSE)</f>
        <v>#N/A</v>
      </c>
      <c r="M2316">
        <f>VLOOKUP(J2316,银行退!A:F,6,FALSE)</f>
        <v>400</v>
      </c>
      <c r="N2316" t="e">
        <f>VLOOKUP(J2316,银行退!A:J,10,FALSE)</f>
        <v>#N/A</v>
      </c>
      <c r="O2316" t="str">
        <f>VLOOKUP(J2316,银行退!A:K,11,FALSE)</f>
        <v>20170815</v>
      </c>
    </row>
    <row r="2317" spans="1:15">
      <c r="A2317" s="1" t="s">
        <v>21647</v>
      </c>
      <c r="B2317" s="1" t="s">
        <v>21648</v>
      </c>
      <c r="C2317" s="1" t="s">
        <v>8803</v>
      </c>
      <c r="D2317" s="1" t="s">
        <v>8804</v>
      </c>
      <c r="E2317" s="1" t="s">
        <v>8805</v>
      </c>
      <c r="F2317" s="2">
        <v>52</v>
      </c>
      <c r="G2317" s="1" t="s">
        <v>711</v>
      </c>
      <c r="H2317" s="1" t="s">
        <v>514</v>
      </c>
      <c r="I2317" s="1" t="s">
        <v>515</v>
      </c>
      <c r="J2317" s="1" t="s">
        <v>21649</v>
      </c>
      <c r="K2317" s="1" t="s">
        <v>21650</v>
      </c>
      <c r="L2317" t="e">
        <f>VLOOKUP(B2317,HIS退!B:F,5,FALSE)</f>
        <v>#N/A</v>
      </c>
      <c r="M2317">
        <f>VLOOKUP(J2317,银行退!A:F,6,FALSE)</f>
        <v>52</v>
      </c>
      <c r="N2317" t="e">
        <f>VLOOKUP(J2317,银行退!A:J,10,FALSE)</f>
        <v>#N/A</v>
      </c>
      <c r="O2317" t="e">
        <f>VLOOKUP(J2317,银行退!A:K,11,FALSE)</f>
        <v>#N/A</v>
      </c>
    </row>
    <row r="2318" spans="1:15">
      <c r="A2318" s="1" t="s">
        <v>21651</v>
      </c>
      <c r="B2318" s="1" t="s">
        <v>21652</v>
      </c>
      <c r="C2318" s="1" t="s">
        <v>21653</v>
      </c>
      <c r="D2318" s="1" t="s">
        <v>8807</v>
      </c>
      <c r="E2318" s="1" t="s">
        <v>8808</v>
      </c>
      <c r="F2318" s="2">
        <v>244.36</v>
      </c>
      <c r="G2318" s="1" t="s">
        <v>711</v>
      </c>
      <c r="H2318" s="1" t="s">
        <v>517</v>
      </c>
      <c r="I2318" s="1" t="s">
        <v>122</v>
      </c>
      <c r="J2318" s="1" t="s">
        <v>21654</v>
      </c>
      <c r="K2318" s="1" t="s">
        <v>21655</v>
      </c>
      <c r="L2318" t="e">
        <f>VLOOKUP(B2318,HIS退!B:F,5,FALSE)</f>
        <v>#N/A</v>
      </c>
      <c r="M2318">
        <f>VLOOKUP(J2318,银行退!A:F,6,FALSE)</f>
        <v>244.36</v>
      </c>
      <c r="N2318" t="e">
        <f>VLOOKUP(J2318,银行退!A:J,10,FALSE)</f>
        <v>#N/A</v>
      </c>
      <c r="O2318" t="str">
        <f>VLOOKUP(J2318,银行退!A:K,11,FALSE)</f>
        <v>20170815</v>
      </c>
    </row>
    <row r="2319" spans="1:15">
      <c r="A2319" s="1" t="s">
        <v>21656</v>
      </c>
      <c r="B2319" s="1" t="s">
        <v>21657</v>
      </c>
      <c r="C2319" s="1" t="s">
        <v>8810</v>
      </c>
      <c r="D2319" s="1" t="s">
        <v>8811</v>
      </c>
      <c r="E2319" s="1" t="s">
        <v>8812</v>
      </c>
      <c r="F2319" s="2">
        <v>100</v>
      </c>
      <c r="G2319" s="1" t="s">
        <v>711</v>
      </c>
      <c r="H2319" s="1" t="s">
        <v>514</v>
      </c>
      <c r="I2319" s="1" t="s">
        <v>515</v>
      </c>
      <c r="J2319" s="1" t="s">
        <v>21658</v>
      </c>
      <c r="K2319" s="1" t="s">
        <v>21659</v>
      </c>
      <c r="L2319" t="e">
        <f>VLOOKUP(B2319,HIS退!B:F,5,FALSE)</f>
        <v>#N/A</v>
      </c>
      <c r="M2319">
        <f>VLOOKUP(J2319,银行退!A:F,6,FALSE)</f>
        <v>100</v>
      </c>
      <c r="N2319" t="e">
        <f>VLOOKUP(J2319,银行退!A:J,10,FALSE)</f>
        <v>#N/A</v>
      </c>
      <c r="O2319" t="e">
        <f>VLOOKUP(J2319,银行退!A:K,11,FALSE)</f>
        <v>#N/A</v>
      </c>
    </row>
    <row r="2320" spans="1:15">
      <c r="A2320" s="1" t="s">
        <v>21660</v>
      </c>
      <c r="B2320" s="1" t="s">
        <v>21661</v>
      </c>
      <c r="C2320" s="1" t="s">
        <v>8814</v>
      </c>
      <c r="D2320" s="1" t="s">
        <v>8815</v>
      </c>
      <c r="E2320" s="1" t="s">
        <v>8816</v>
      </c>
      <c r="F2320" s="2">
        <v>489.5</v>
      </c>
      <c r="G2320" s="1" t="s">
        <v>711</v>
      </c>
      <c r="H2320" s="1" t="s">
        <v>514</v>
      </c>
      <c r="I2320" s="1" t="s">
        <v>515</v>
      </c>
      <c r="J2320" s="1" t="s">
        <v>21662</v>
      </c>
      <c r="K2320" s="1" t="s">
        <v>21663</v>
      </c>
      <c r="L2320" t="e">
        <f>VLOOKUP(B2320,HIS退!B:F,5,FALSE)</f>
        <v>#N/A</v>
      </c>
      <c r="M2320">
        <f>VLOOKUP(J2320,银行退!A:F,6,FALSE)</f>
        <v>489.5</v>
      </c>
      <c r="N2320" t="e">
        <f>VLOOKUP(J2320,银行退!A:J,10,FALSE)</f>
        <v>#N/A</v>
      </c>
      <c r="O2320" t="e">
        <f>VLOOKUP(J2320,银行退!A:K,11,FALSE)</f>
        <v>#N/A</v>
      </c>
    </row>
    <row r="2321" spans="1:15">
      <c r="A2321" s="1" t="s">
        <v>21664</v>
      </c>
      <c r="B2321" s="1" t="s">
        <v>21665</v>
      </c>
      <c r="C2321" s="1" t="s">
        <v>8818</v>
      </c>
      <c r="D2321" s="1" t="s">
        <v>8819</v>
      </c>
      <c r="E2321" s="1" t="s">
        <v>8820</v>
      </c>
      <c r="F2321" s="2">
        <v>800</v>
      </c>
      <c r="G2321" s="1" t="s">
        <v>711</v>
      </c>
      <c r="H2321" s="1" t="s">
        <v>514</v>
      </c>
      <c r="I2321" s="1" t="s">
        <v>515</v>
      </c>
      <c r="J2321" s="1" t="s">
        <v>21666</v>
      </c>
      <c r="K2321" s="1" t="s">
        <v>21667</v>
      </c>
      <c r="L2321" t="e">
        <f>VLOOKUP(B2321,HIS退!B:F,5,FALSE)</f>
        <v>#N/A</v>
      </c>
      <c r="M2321">
        <f>VLOOKUP(J2321,银行退!A:F,6,FALSE)</f>
        <v>800</v>
      </c>
      <c r="N2321" t="e">
        <f>VLOOKUP(J2321,银行退!A:J,10,FALSE)</f>
        <v>#N/A</v>
      </c>
      <c r="O2321" t="e">
        <f>VLOOKUP(J2321,银行退!A:K,11,FALSE)</f>
        <v>#N/A</v>
      </c>
    </row>
    <row r="2322" spans="1:15">
      <c r="A2322" s="1" t="s">
        <v>21668</v>
      </c>
      <c r="B2322" s="1" t="s">
        <v>21669</v>
      </c>
      <c r="C2322" s="1" t="s">
        <v>8822</v>
      </c>
      <c r="D2322" s="1" t="s">
        <v>8823</v>
      </c>
      <c r="E2322" s="1" t="s">
        <v>8824</v>
      </c>
      <c r="F2322" s="2">
        <v>339.63</v>
      </c>
      <c r="G2322" s="1" t="s">
        <v>711</v>
      </c>
      <c r="H2322" s="1" t="s">
        <v>514</v>
      </c>
      <c r="I2322" s="1" t="s">
        <v>515</v>
      </c>
      <c r="J2322" s="1" t="s">
        <v>21670</v>
      </c>
      <c r="K2322" s="1" t="s">
        <v>21671</v>
      </c>
      <c r="L2322" t="e">
        <f>VLOOKUP(B2322,HIS退!B:F,5,FALSE)</f>
        <v>#N/A</v>
      </c>
      <c r="M2322">
        <f>VLOOKUP(J2322,银行退!A:F,6,FALSE)</f>
        <v>339.63</v>
      </c>
      <c r="N2322" t="e">
        <f>VLOOKUP(J2322,银行退!A:J,10,FALSE)</f>
        <v>#N/A</v>
      </c>
      <c r="O2322" t="e">
        <f>VLOOKUP(J2322,银行退!A:K,11,FALSE)</f>
        <v>#N/A</v>
      </c>
    </row>
    <row r="2323" spans="1:15">
      <c r="A2323" s="1" t="s">
        <v>21672</v>
      </c>
      <c r="B2323" s="1" t="s">
        <v>21673</v>
      </c>
      <c r="C2323" s="1" t="s">
        <v>8826</v>
      </c>
      <c r="D2323" s="1" t="s">
        <v>5404</v>
      </c>
      <c r="E2323" s="1" t="s">
        <v>5405</v>
      </c>
      <c r="F2323" s="2">
        <v>100</v>
      </c>
      <c r="G2323" s="1" t="s">
        <v>711</v>
      </c>
      <c r="H2323" s="1" t="s">
        <v>514</v>
      </c>
      <c r="I2323" s="1" t="s">
        <v>515</v>
      </c>
      <c r="J2323" s="1" t="s">
        <v>21674</v>
      </c>
      <c r="K2323" s="1" t="s">
        <v>17786</v>
      </c>
      <c r="L2323" t="e">
        <f>VLOOKUP(B2323,HIS退!B:F,5,FALSE)</f>
        <v>#N/A</v>
      </c>
      <c r="M2323">
        <f>VLOOKUP(J2323,银行退!A:F,6,FALSE)</f>
        <v>100</v>
      </c>
      <c r="N2323" t="e">
        <f>VLOOKUP(J2323,银行退!A:J,10,FALSE)</f>
        <v>#N/A</v>
      </c>
      <c r="O2323" t="e">
        <f>VLOOKUP(J2323,银行退!A:K,11,FALSE)</f>
        <v>#N/A</v>
      </c>
    </row>
    <row r="2324" spans="1:15">
      <c r="A2324" s="1" t="s">
        <v>21675</v>
      </c>
      <c r="B2324" s="1" t="s">
        <v>21676</v>
      </c>
      <c r="C2324" s="1" t="s">
        <v>21677</v>
      </c>
      <c r="D2324" s="1" t="s">
        <v>8828</v>
      </c>
      <c r="E2324" s="1" t="s">
        <v>8829</v>
      </c>
      <c r="F2324" s="2">
        <v>359.95</v>
      </c>
      <c r="G2324" s="1" t="s">
        <v>711</v>
      </c>
      <c r="H2324" s="1" t="s">
        <v>517</v>
      </c>
      <c r="I2324" s="1" t="s">
        <v>122</v>
      </c>
      <c r="J2324" s="1" t="s">
        <v>21678</v>
      </c>
      <c r="K2324" s="1" t="s">
        <v>21679</v>
      </c>
      <c r="L2324" t="e">
        <f>VLOOKUP(B2324,HIS退!B:F,5,FALSE)</f>
        <v>#N/A</v>
      </c>
      <c r="M2324">
        <f>VLOOKUP(J2324,银行退!A:F,6,FALSE)</f>
        <v>359.95</v>
      </c>
      <c r="N2324" t="e">
        <f>VLOOKUP(J2324,银行退!A:J,10,FALSE)</f>
        <v>#N/A</v>
      </c>
      <c r="O2324" t="str">
        <f>VLOOKUP(J2324,银行退!A:K,11,FALSE)</f>
        <v>20170815</v>
      </c>
    </row>
    <row r="2325" spans="1:15">
      <c r="A2325" s="1" t="s">
        <v>21680</v>
      </c>
      <c r="B2325" s="1" t="s">
        <v>21681</v>
      </c>
      <c r="C2325" s="1" t="s">
        <v>8831</v>
      </c>
      <c r="D2325" s="1" t="s">
        <v>8320</v>
      </c>
      <c r="E2325" s="1" t="s">
        <v>8321</v>
      </c>
      <c r="F2325" s="2">
        <v>1902.33</v>
      </c>
      <c r="G2325" s="1" t="s">
        <v>711</v>
      </c>
      <c r="H2325" s="1" t="s">
        <v>514</v>
      </c>
      <c r="I2325" s="1" t="s">
        <v>515</v>
      </c>
      <c r="J2325" s="1" t="s">
        <v>21682</v>
      </c>
      <c r="K2325" s="1" t="s">
        <v>21683</v>
      </c>
      <c r="L2325" t="e">
        <f>VLOOKUP(B2325,HIS退!B:F,5,FALSE)</f>
        <v>#N/A</v>
      </c>
      <c r="M2325">
        <f>VLOOKUP(J2325,银行退!A:F,6,FALSE)</f>
        <v>1902.33</v>
      </c>
      <c r="N2325" t="e">
        <f>VLOOKUP(J2325,银行退!A:J,10,FALSE)</f>
        <v>#N/A</v>
      </c>
      <c r="O2325" t="e">
        <f>VLOOKUP(J2325,银行退!A:K,11,FALSE)</f>
        <v>#N/A</v>
      </c>
    </row>
    <row r="2326" spans="1:15">
      <c r="A2326" s="1" t="s">
        <v>21684</v>
      </c>
      <c r="B2326" s="1" t="s">
        <v>21685</v>
      </c>
      <c r="C2326" s="1" t="s">
        <v>8833</v>
      </c>
      <c r="D2326" s="1" t="s">
        <v>8834</v>
      </c>
      <c r="E2326" s="1" t="s">
        <v>8835</v>
      </c>
      <c r="F2326" s="2">
        <v>2276.35</v>
      </c>
      <c r="G2326" s="1" t="s">
        <v>711</v>
      </c>
      <c r="H2326" s="1" t="s">
        <v>514</v>
      </c>
      <c r="I2326" s="1" t="s">
        <v>515</v>
      </c>
      <c r="J2326" s="1" t="s">
        <v>21686</v>
      </c>
      <c r="K2326" s="1" t="s">
        <v>21687</v>
      </c>
      <c r="L2326" t="e">
        <f>VLOOKUP(B2326,HIS退!B:F,5,FALSE)</f>
        <v>#N/A</v>
      </c>
      <c r="M2326">
        <f>VLOOKUP(J2326,银行退!A:F,6,FALSE)</f>
        <v>2276.35</v>
      </c>
      <c r="N2326" t="e">
        <f>VLOOKUP(J2326,银行退!A:J,10,FALSE)</f>
        <v>#N/A</v>
      </c>
      <c r="O2326" t="e">
        <f>VLOOKUP(J2326,银行退!A:K,11,FALSE)</f>
        <v>#N/A</v>
      </c>
    </row>
    <row r="2327" spans="1:15">
      <c r="A2327" s="1" t="s">
        <v>21688</v>
      </c>
      <c r="B2327" s="1" t="s">
        <v>21689</v>
      </c>
      <c r="C2327" s="1" t="s">
        <v>21690</v>
      </c>
      <c r="D2327" s="1" t="s">
        <v>8837</v>
      </c>
      <c r="E2327" s="1" t="s">
        <v>8838</v>
      </c>
      <c r="F2327" s="2">
        <v>508.41</v>
      </c>
      <c r="G2327" s="1" t="s">
        <v>711</v>
      </c>
      <c r="H2327" s="1" t="s">
        <v>517</v>
      </c>
      <c r="I2327" s="1" t="s">
        <v>122</v>
      </c>
      <c r="J2327" s="1" t="s">
        <v>21691</v>
      </c>
      <c r="K2327" s="1" t="s">
        <v>21692</v>
      </c>
      <c r="L2327" t="e">
        <f>VLOOKUP(B2327,HIS退!B:F,5,FALSE)</f>
        <v>#N/A</v>
      </c>
      <c r="M2327">
        <f>VLOOKUP(J2327,银行退!A:F,6,FALSE)</f>
        <v>508.41</v>
      </c>
      <c r="N2327" t="e">
        <f>VLOOKUP(J2327,银行退!A:J,10,FALSE)</f>
        <v>#N/A</v>
      </c>
      <c r="O2327" t="str">
        <f>VLOOKUP(J2327,银行退!A:K,11,FALSE)</f>
        <v>20170815</v>
      </c>
    </row>
    <row r="2328" spans="1:15">
      <c r="A2328" s="1" t="s">
        <v>21693</v>
      </c>
      <c r="B2328" s="1" t="s">
        <v>21694</v>
      </c>
      <c r="C2328" s="1" t="s">
        <v>8840</v>
      </c>
      <c r="D2328" s="1" t="s">
        <v>8841</v>
      </c>
      <c r="E2328" s="1" t="s">
        <v>8842</v>
      </c>
      <c r="F2328" s="2">
        <v>3700</v>
      </c>
      <c r="G2328" s="1" t="s">
        <v>711</v>
      </c>
      <c r="H2328" s="1" t="s">
        <v>514</v>
      </c>
      <c r="I2328" s="1" t="s">
        <v>515</v>
      </c>
      <c r="J2328" s="1" t="s">
        <v>21695</v>
      </c>
      <c r="K2328" s="1" t="s">
        <v>21696</v>
      </c>
      <c r="L2328" t="e">
        <f>VLOOKUP(B2328,HIS退!B:F,5,FALSE)</f>
        <v>#N/A</v>
      </c>
      <c r="M2328">
        <f>VLOOKUP(J2328,银行退!A:F,6,FALSE)</f>
        <v>3700</v>
      </c>
      <c r="N2328" t="e">
        <f>VLOOKUP(J2328,银行退!A:J,10,FALSE)</f>
        <v>#N/A</v>
      </c>
      <c r="O2328" t="e">
        <f>VLOOKUP(J2328,银行退!A:K,11,FALSE)</f>
        <v>#N/A</v>
      </c>
    </row>
    <row r="2329" spans="1:15">
      <c r="A2329" s="1" t="s">
        <v>21697</v>
      </c>
      <c r="B2329" s="1" t="s">
        <v>21698</v>
      </c>
      <c r="C2329" s="1" t="s">
        <v>8844</v>
      </c>
      <c r="D2329" s="1" t="s">
        <v>8845</v>
      </c>
      <c r="E2329" s="1" t="s">
        <v>8846</v>
      </c>
      <c r="F2329" s="2">
        <v>900</v>
      </c>
      <c r="G2329" s="1" t="s">
        <v>711</v>
      </c>
      <c r="H2329" s="1" t="s">
        <v>514</v>
      </c>
      <c r="I2329" s="1" t="s">
        <v>515</v>
      </c>
      <c r="J2329" s="1" t="s">
        <v>21699</v>
      </c>
      <c r="K2329" s="1" t="s">
        <v>21700</v>
      </c>
      <c r="L2329" t="e">
        <f>VLOOKUP(B2329,HIS退!B:F,5,FALSE)</f>
        <v>#N/A</v>
      </c>
      <c r="M2329">
        <f>VLOOKUP(J2329,银行退!A:F,6,FALSE)</f>
        <v>900</v>
      </c>
      <c r="N2329" t="e">
        <f>VLOOKUP(J2329,银行退!A:J,10,FALSE)</f>
        <v>#N/A</v>
      </c>
      <c r="O2329" t="e">
        <f>VLOOKUP(J2329,银行退!A:K,11,FALSE)</f>
        <v>#N/A</v>
      </c>
    </row>
    <row r="2330" spans="1:15">
      <c r="A2330" s="1" t="s">
        <v>21701</v>
      </c>
      <c r="B2330" s="1" t="s">
        <v>21702</v>
      </c>
      <c r="C2330" s="1" t="s">
        <v>8848</v>
      </c>
      <c r="D2330" s="1" t="s">
        <v>8849</v>
      </c>
      <c r="E2330" s="1" t="s">
        <v>8850</v>
      </c>
      <c r="F2330" s="2">
        <v>215.82</v>
      </c>
      <c r="G2330" s="1" t="s">
        <v>711</v>
      </c>
      <c r="H2330" s="1" t="s">
        <v>514</v>
      </c>
      <c r="I2330" s="1" t="s">
        <v>515</v>
      </c>
      <c r="J2330" s="1" t="s">
        <v>21703</v>
      </c>
      <c r="K2330" s="1" t="s">
        <v>21704</v>
      </c>
      <c r="L2330" t="e">
        <f>VLOOKUP(B2330,HIS退!B:F,5,FALSE)</f>
        <v>#N/A</v>
      </c>
      <c r="M2330">
        <f>VLOOKUP(J2330,银行退!A:F,6,FALSE)</f>
        <v>215.82</v>
      </c>
      <c r="N2330" t="e">
        <f>VLOOKUP(J2330,银行退!A:J,10,FALSE)</f>
        <v>#N/A</v>
      </c>
      <c r="O2330" t="e">
        <f>VLOOKUP(J2330,银行退!A:K,11,FALSE)</f>
        <v>#N/A</v>
      </c>
    </row>
    <row r="2331" spans="1:15">
      <c r="A2331" s="1" t="s">
        <v>21705</v>
      </c>
      <c r="B2331" s="1" t="s">
        <v>21706</v>
      </c>
      <c r="C2331" s="1" t="s">
        <v>8852</v>
      </c>
      <c r="D2331" s="1" t="s">
        <v>6333</v>
      </c>
      <c r="E2331" s="1" t="s">
        <v>6334</v>
      </c>
      <c r="F2331" s="2">
        <v>5000</v>
      </c>
      <c r="G2331" s="1" t="s">
        <v>711</v>
      </c>
      <c r="H2331" s="1" t="s">
        <v>514</v>
      </c>
      <c r="I2331" s="1" t="s">
        <v>515</v>
      </c>
      <c r="J2331" s="1" t="s">
        <v>21707</v>
      </c>
      <c r="K2331" s="1" t="s">
        <v>18866</v>
      </c>
      <c r="L2331" t="e">
        <f>VLOOKUP(B2331,HIS退!B:F,5,FALSE)</f>
        <v>#N/A</v>
      </c>
      <c r="M2331">
        <f>VLOOKUP(J2331,银行退!A:F,6,FALSE)</f>
        <v>5000</v>
      </c>
      <c r="N2331" t="e">
        <f>VLOOKUP(J2331,银行退!A:J,10,FALSE)</f>
        <v>#N/A</v>
      </c>
      <c r="O2331" t="e">
        <f>VLOOKUP(J2331,银行退!A:K,11,FALSE)</f>
        <v>#N/A</v>
      </c>
    </row>
    <row r="2332" spans="1:15">
      <c r="A2332" s="1" t="s">
        <v>21708</v>
      </c>
      <c r="B2332" s="1" t="s">
        <v>21709</v>
      </c>
      <c r="C2332" s="1" t="s">
        <v>8854</v>
      </c>
      <c r="D2332" s="1" t="s">
        <v>8855</v>
      </c>
      <c r="E2332" s="1" t="s">
        <v>8856</v>
      </c>
      <c r="F2332" s="2">
        <v>94.78</v>
      </c>
      <c r="G2332" s="1" t="s">
        <v>711</v>
      </c>
      <c r="H2332" s="1" t="s">
        <v>514</v>
      </c>
      <c r="I2332" s="1" t="s">
        <v>515</v>
      </c>
      <c r="J2332" s="1" t="s">
        <v>21710</v>
      </c>
      <c r="K2332" s="1" t="s">
        <v>21711</v>
      </c>
      <c r="L2332" t="e">
        <f>VLOOKUP(B2332,HIS退!B:F,5,FALSE)</f>
        <v>#N/A</v>
      </c>
      <c r="M2332">
        <f>VLOOKUP(J2332,银行退!A:F,6,FALSE)</f>
        <v>94.78</v>
      </c>
      <c r="N2332" t="e">
        <f>VLOOKUP(J2332,银行退!A:J,10,FALSE)</f>
        <v>#N/A</v>
      </c>
      <c r="O2332" t="e">
        <f>VLOOKUP(J2332,银行退!A:K,11,FALSE)</f>
        <v>#N/A</v>
      </c>
    </row>
    <row r="2333" spans="1:15">
      <c r="A2333" s="1" t="s">
        <v>21712</v>
      </c>
      <c r="B2333" s="1" t="s">
        <v>21713</v>
      </c>
      <c r="C2333" s="1" t="s">
        <v>8858</v>
      </c>
      <c r="D2333" s="1" t="s">
        <v>8859</v>
      </c>
      <c r="E2333" s="1" t="s">
        <v>8860</v>
      </c>
      <c r="F2333" s="2">
        <v>850</v>
      </c>
      <c r="G2333" s="1" t="s">
        <v>711</v>
      </c>
      <c r="H2333" s="1" t="s">
        <v>514</v>
      </c>
      <c r="I2333" s="1" t="s">
        <v>515</v>
      </c>
      <c r="J2333" s="1" t="s">
        <v>21714</v>
      </c>
      <c r="K2333" s="1" t="s">
        <v>21715</v>
      </c>
      <c r="L2333" t="e">
        <f>VLOOKUP(B2333,HIS退!B:F,5,FALSE)</f>
        <v>#N/A</v>
      </c>
      <c r="M2333">
        <f>VLOOKUP(J2333,银行退!A:F,6,FALSE)</f>
        <v>850</v>
      </c>
      <c r="N2333" t="e">
        <f>VLOOKUP(J2333,银行退!A:J,10,FALSE)</f>
        <v>#N/A</v>
      </c>
      <c r="O2333" t="e">
        <f>VLOOKUP(J2333,银行退!A:K,11,FALSE)</f>
        <v>#N/A</v>
      </c>
    </row>
    <row r="2334" spans="1:15">
      <c r="A2334" s="1" t="s">
        <v>21716</v>
      </c>
      <c r="B2334" s="1" t="s">
        <v>21717</v>
      </c>
      <c r="C2334" s="1" t="s">
        <v>8862</v>
      </c>
      <c r="D2334" s="1" t="s">
        <v>8863</v>
      </c>
      <c r="E2334" s="1" t="s">
        <v>8864</v>
      </c>
      <c r="F2334" s="2">
        <v>700</v>
      </c>
      <c r="G2334" s="1" t="s">
        <v>711</v>
      </c>
      <c r="H2334" s="1" t="s">
        <v>514</v>
      </c>
      <c r="I2334" s="1" t="s">
        <v>515</v>
      </c>
      <c r="J2334" s="1" t="s">
        <v>21718</v>
      </c>
      <c r="K2334" s="1" t="s">
        <v>21719</v>
      </c>
      <c r="L2334" t="e">
        <f>VLOOKUP(B2334,HIS退!B:F,5,FALSE)</f>
        <v>#N/A</v>
      </c>
      <c r="M2334">
        <f>VLOOKUP(J2334,银行退!A:F,6,FALSE)</f>
        <v>700</v>
      </c>
      <c r="N2334" t="e">
        <f>VLOOKUP(J2334,银行退!A:J,10,FALSE)</f>
        <v>#N/A</v>
      </c>
      <c r="O2334" t="e">
        <f>VLOOKUP(J2334,银行退!A:K,11,FALSE)</f>
        <v>#N/A</v>
      </c>
    </row>
    <row r="2335" spans="1:15">
      <c r="A2335" s="1" t="s">
        <v>21720</v>
      </c>
      <c r="B2335" s="1" t="s">
        <v>21721</v>
      </c>
      <c r="C2335" s="1" t="s">
        <v>8866</v>
      </c>
      <c r="D2335" s="1" t="s">
        <v>8867</v>
      </c>
      <c r="E2335" s="1" t="s">
        <v>8868</v>
      </c>
      <c r="F2335" s="2">
        <v>100</v>
      </c>
      <c r="G2335" s="1" t="s">
        <v>711</v>
      </c>
      <c r="H2335" s="1" t="s">
        <v>514</v>
      </c>
      <c r="I2335" s="1" t="s">
        <v>515</v>
      </c>
      <c r="J2335" s="1" t="s">
        <v>21722</v>
      </c>
      <c r="K2335" s="1" t="s">
        <v>21723</v>
      </c>
      <c r="L2335" t="e">
        <f>VLOOKUP(B2335,HIS退!B:F,5,FALSE)</f>
        <v>#N/A</v>
      </c>
      <c r="M2335">
        <f>VLOOKUP(J2335,银行退!A:F,6,FALSE)</f>
        <v>100</v>
      </c>
      <c r="N2335" t="e">
        <f>VLOOKUP(J2335,银行退!A:J,10,FALSE)</f>
        <v>#N/A</v>
      </c>
      <c r="O2335" t="e">
        <f>VLOOKUP(J2335,银行退!A:K,11,FALSE)</f>
        <v>#N/A</v>
      </c>
    </row>
    <row r="2336" spans="1:15">
      <c r="A2336" s="1" t="s">
        <v>21724</v>
      </c>
      <c r="B2336" s="1" t="s">
        <v>21725</v>
      </c>
      <c r="C2336" s="1" t="s">
        <v>8870</v>
      </c>
      <c r="D2336" s="1" t="s">
        <v>336</v>
      </c>
      <c r="E2336" s="1" t="s">
        <v>337</v>
      </c>
      <c r="F2336" s="2">
        <v>1099</v>
      </c>
      <c r="G2336" s="1" t="s">
        <v>711</v>
      </c>
      <c r="H2336" s="1" t="s">
        <v>514</v>
      </c>
      <c r="I2336" s="1" t="s">
        <v>515</v>
      </c>
      <c r="J2336" s="1" t="s">
        <v>21726</v>
      </c>
      <c r="K2336" s="1" t="s">
        <v>601</v>
      </c>
      <c r="L2336" t="e">
        <f>VLOOKUP(B2336,HIS退!B:F,5,FALSE)</f>
        <v>#N/A</v>
      </c>
      <c r="M2336">
        <f>VLOOKUP(J2336,银行退!A:F,6,FALSE)</f>
        <v>1099</v>
      </c>
      <c r="N2336" t="e">
        <f>VLOOKUP(J2336,银行退!A:J,10,FALSE)</f>
        <v>#N/A</v>
      </c>
      <c r="O2336" t="e">
        <f>VLOOKUP(J2336,银行退!A:K,11,FALSE)</f>
        <v>#N/A</v>
      </c>
    </row>
    <row r="2337" spans="1:15">
      <c r="A2337" s="1" t="s">
        <v>21727</v>
      </c>
      <c r="B2337" s="1" t="s">
        <v>21728</v>
      </c>
      <c r="C2337" s="1" t="s">
        <v>8872</v>
      </c>
      <c r="D2337" s="1" t="s">
        <v>8873</v>
      </c>
      <c r="E2337" s="1" t="s">
        <v>8874</v>
      </c>
      <c r="F2337" s="2">
        <v>600</v>
      </c>
      <c r="G2337" s="1" t="s">
        <v>711</v>
      </c>
      <c r="H2337" s="1" t="s">
        <v>514</v>
      </c>
      <c r="I2337" s="1" t="s">
        <v>515</v>
      </c>
      <c r="J2337" s="1" t="s">
        <v>21729</v>
      </c>
      <c r="K2337" s="1" t="s">
        <v>21730</v>
      </c>
      <c r="L2337" t="e">
        <f>VLOOKUP(B2337,HIS退!B:F,5,FALSE)</f>
        <v>#N/A</v>
      </c>
      <c r="M2337">
        <f>VLOOKUP(J2337,银行退!A:F,6,FALSE)</f>
        <v>600</v>
      </c>
      <c r="N2337" t="e">
        <f>VLOOKUP(J2337,银行退!A:J,10,FALSE)</f>
        <v>#N/A</v>
      </c>
      <c r="O2337" t="e">
        <f>VLOOKUP(J2337,银行退!A:K,11,FALSE)</f>
        <v>#N/A</v>
      </c>
    </row>
    <row r="2338" spans="1:15">
      <c r="A2338" s="1" t="s">
        <v>21731</v>
      </c>
      <c r="B2338" s="1" t="s">
        <v>21732</v>
      </c>
      <c r="C2338" s="1" t="s">
        <v>8876</v>
      </c>
      <c r="D2338" s="1" t="s">
        <v>8877</v>
      </c>
      <c r="E2338" s="1" t="s">
        <v>8878</v>
      </c>
      <c r="F2338" s="2">
        <v>600</v>
      </c>
      <c r="G2338" s="1" t="s">
        <v>711</v>
      </c>
      <c r="H2338" s="1" t="s">
        <v>514</v>
      </c>
      <c r="I2338" s="1" t="s">
        <v>515</v>
      </c>
      <c r="J2338" s="1" t="s">
        <v>21733</v>
      </c>
      <c r="K2338" s="1" t="s">
        <v>21734</v>
      </c>
      <c r="L2338" t="e">
        <f>VLOOKUP(B2338,HIS退!B:F,5,FALSE)</f>
        <v>#N/A</v>
      </c>
      <c r="M2338">
        <f>VLOOKUP(J2338,银行退!A:F,6,FALSE)</f>
        <v>600</v>
      </c>
      <c r="N2338" t="e">
        <f>VLOOKUP(J2338,银行退!A:J,10,FALSE)</f>
        <v>#N/A</v>
      </c>
      <c r="O2338" t="e">
        <f>VLOOKUP(J2338,银行退!A:K,11,FALSE)</f>
        <v>#N/A</v>
      </c>
    </row>
    <row r="2339" spans="1:15">
      <c r="A2339" s="1" t="s">
        <v>21735</v>
      </c>
      <c r="B2339" s="1" t="s">
        <v>21736</v>
      </c>
      <c r="C2339" s="1" t="s">
        <v>8880</v>
      </c>
      <c r="D2339" s="1" t="s">
        <v>8881</v>
      </c>
      <c r="E2339" s="1" t="s">
        <v>8882</v>
      </c>
      <c r="F2339" s="2">
        <v>9595.14</v>
      </c>
      <c r="G2339" s="1" t="s">
        <v>711</v>
      </c>
      <c r="H2339" s="1" t="s">
        <v>514</v>
      </c>
      <c r="I2339" s="1" t="s">
        <v>515</v>
      </c>
      <c r="J2339" s="1" t="s">
        <v>21737</v>
      </c>
      <c r="K2339" s="1" t="s">
        <v>21738</v>
      </c>
      <c r="L2339" t="e">
        <f>VLOOKUP(B2339,HIS退!B:F,5,FALSE)</f>
        <v>#N/A</v>
      </c>
      <c r="M2339">
        <f>VLOOKUP(J2339,银行退!A:F,6,FALSE)</f>
        <v>9595.14</v>
      </c>
      <c r="N2339" t="e">
        <f>VLOOKUP(J2339,银行退!A:J,10,FALSE)</f>
        <v>#N/A</v>
      </c>
      <c r="O2339" t="e">
        <f>VLOOKUP(J2339,银行退!A:K,11,FALSE)</f>
        <v>#N/A</v>
      </c>
    </row>
    <row r="2340" spans="1:15">
      <c r="A2340" s="1" t="s">
        <v>21739</v>
      </c>
      <c r="B2340" s="1" t="s">
        <v>21740</v>
      </c>
      <c r="C2340" s="1" t="s">
        <v>8884</v>
      </c>
      <c r="D2340" s="1" t="s">
        <v>8885</v>
      </c>
      <c r="E2340" s="1" t="s">
        <v>8886</v>
      </c>
      <c r="F2340" s="2">
        <v>2500</v>
      </c>
      <c r="G2340" s="1" t="s">
        <v>711</v>
      </c>
      <c r="H2340" s="1" t="s">
        <v>514</v>
      </c>
      <c r="I2340" s="1" t="s">
        <v>515</v>
      </c>
      <c r="J2340" s="1" t="s">
        <v>21741</v>
      </c>
      <c r="K2340" s="1" t="s">
        <v>21742</v>
      </c>
      <c r="L2340" t="e">
        <f>VLOOKUP(B2340,HIS退!B:F,5,FALSE)</f>
        <v>#N/A</v>
      </c>
      <c r="M2340">
        <f>VLOOKUP(J2340,银行退!A:F,6,FALSE)</f>
        <v>2500</v>
      </c>
      <c r="N2340" t="e">
        <f>VLOOKUP(J2340,银行退!A:J,10,FALSE)</f>
        <v>#N/A</v>
      </c>
      <c r="O2340" t="e">
        <f>VLOOKUP(J2340,银行退!A:K,11,FALSE)</f>
        <v>#N/A</v>
      </c>
    </row>
    <row r="2341" spans="1:15">
      <c r="A2341" s="1" t="s">
        <v>21743</v>
      </c>
      <c r="B2341" s="1" t="s">
        <v>21744</v>
      </c>
      <c r="C2341" s="1" t="s">
        <v>8888</v>
      </c>
      <c r="D2341" s="1" t="s">
        <v>8889</v>
      </c>
      <c r="E2341" s="1" t="s">
        <v>8890</v>
      </c>
      <c r="F2341" s="2">
        <v>1018.2</v>
      </c>
      <c r="G2341" s="1" t="s">
        <v>711</v>
      </c>
      <c r="H2341" s="1" t="s">
        <v>514</v>
      </c>
      <c r="I2341" s="1" t="s">
        <v>515</v>
      </c>
      <c r="J2341" s="1" t="s">
        <v>21745</v>
      </c>
      <c r="K2341" s="1" t="s">
        <v>21746</v>
      </c>
      <c r="L2341" t="e">
        <f>VLOOKUP(B2341,HIS退!B:F,5,FALSE)</f>
        <v>#N/A</v>
      </c>
      <c r="M2341">
        <f>VLOOKUP(J2341,银行退!A:F,6,FALSE)</f>
        <v>1018.2</v>
      </c>
      <c r="N2341" t="e">
        <f>VLOOKUP(J2341,银行退!A:J,10,FALSE)</f>
        <v>#N/A</v>
      </c>
      <c r="O2341" t="e">
        <f>VLOOKUP(J2341,银行退!A:K,11,FALSE)</f>
        <v>#N/A</v>
      </c>
    </row>
    <row r="2342" spans="1:15">
      <c r="A2342" s="1" t="s">
        <v>21747</v>
      </c>
      <c r="B2342" s="1" t="s">
        <v>21748</v>
      </c>
      <c r="C2342" s="1" t="s">
        <v>8892</v>
      </c>
      <c r="D2342" s="1" t="s">
        <v>8663</v>
      </c>
      <c r="E2342" s="1" t="s">
        <v>8664</v>
      </c>
      <c r="F2342" s="2">
        <v>1912</v>
      </c>
      <c r="G2342" s="1" t="s">
        <v>711</v>
      </c>
      <c r="H2342" s="1" t="s">
        <v>514</v>
      </c>
      <c r="I2342" s="1" t="s">
        <v>515</v>
      </c>
      <c r="J2342" s="1" t="s">
        <v>21749</v>
      </c>
      <c r="K2342" s="1" t="s">
        <v>21476</v>
      </c>
      <c r="L2342" t="e">
        <f>VLOOKUP(B2342,HIS退!B:F,5,FALSE)</f>
        <v>#N/A</v>
      </c>
      <c r="M2342">
        <f>VLOOKUP(J2342,银行退!A:F,6,FALSE)</f>
        <v>1912</v>
      </c>
      <c r="N2342" t="e">
        <f>VLOOKUP(J2342,银行退!A:J,10,FALSE)</f>
        <v>#N/A</v>
      </c>
      <c r="O2342" t="e">
        <f>VLOOKUP(J2342,银行退!A:K,11,FALSE)</f>
        <v>#N/A</v>
      </c>
    </row>
    <row r="2343" spans="1:15">
      <c r="A2343" s="1" t="s">
        <v>21750</v>
      </c>
      <c r="B2343" s="1" t="s">
        <v>21751</v>
      </c>
      <c r="C2343" s="1" t="s">
        <v>8894</v>
      </c>
      <c r="D2343" s="1" t="s">
        <v>8895</v>
      </c>
      <c r="E2343" s="1" t="s">
        <v>409</v>
      </c>
      <c r="F2343" s="2">
        <v>890</v>
      </c>
      <c r="G2343" s="1" t="s">
        <v>711</v>
      </c>
      <c r="H2343" s="1" t="s">
        <v>514</v>
      </c>
      <c r="I2343" s="1" t="s">
        <v>515</v>
      </c>
      <c r="J2343" s="1" t="s">
        <v>21752</v>
      </c>
      <c r="K2343" s="1" t="s">
        <v>21753</v>
      </c>
      <c r="L2343" t="e">
        <f>VLOOKUP(B2343,HIS退!B:F,5,FALSE)</f>
        <v>#N/A</v>
      </c>
      <c r="M2343">
        <f>VLOOKUP(J2343,银行退!A:F,6,FALSE)</f>
        <v>890</v>
      </c>
      <c r="N2343" t="e">
        <f>VLOOKUP(J2343,银行退!A:J,10,FALSE)</f>
        <v>#N/A</v>
      </c>
      <c r="O2343" t="e">
        <f>VLOOKUP(J2343,银行退!A:K,11,FALSE)</f>
        <v>#N/A</v>
      </c>
    </row>
    <row r="2344" spans="1:15">
      <c r="A2344" s="1" t="s">
        <v>21754</v>
      </c>
      <c r="B2344" s="1" t="s">
        <v>21755</v>
      </c>
      <c r="C2344" s="1" t="s">
        <v>8897</v>
      </c>
      <c r="D2344" s="1" t="s">
        <v>8898</v>
      </c>
      <c r="E2344" s="1" t="s">
        <v>8899</v>
      </c>
      <c r="F2344" s="2">
        <v>399</v>
      </c>
      <c r="G2344" s="1" t="s">
        <v>711</v>
      </c>
      <c r="H2344" s="1" t="s">
        <v>514</v>
      </c>
      <c r="I2344" s="1" t="s">
        <v>515</v>
      </c>
      <c r="J2344" s="1" t="s">
        <v>21756</v>
      </c>
      <c r="K2344" s="1" t="s">
        <v>21757</v>
      </c>
      <c r="L2344" t="e">
        <f>VLOOKUP(B2344,HIS退!B:F,5,FALSE)</f>
        <v>#N/A</v>
      </c>
      <c r="M2344">
        <f>VLOOKUP(J2344,银行退!A:F,6,FALSE)</f>
        <v>399</v>
      </c>
      <c r="N2344" t="e">
        <f>VLOOKUP(J2344,银行退!A:J,10,FALSE)</f>
        <v>#N/A</v>
      </c>
      <c r="O2344" t="e">
        <f>VLOOKUP(J2344,银行退!A:K,11,FALSE)</f>
        <v>#N/A</v>
      </c>
    </row>
    <row r="2345" spans="1:15">
      <c r="A2345" s="1" t="s">
        <v>21758</v>
      </c>
      <c r="B2345" s="1" t="s">
        <v>21759</v>
      </c>
      <c r="C2345" s="1" t="s">
        <v>8901</v>
      </c>
      <c r="D2345" s="1" t="s">
        <v>8231</v>
      </c>
      <c r="E2345" s="1" t="s">
        <v>8232</v>
      </c>
      <c r="F2345" s="2">
        <v>500</v>
      </c>
      <c r="G2345" s="1" t="s">
        <v>711</v>
      </c>
      <c r="H2345" s="1" t="s">
        <v>514</v>
      </c>
      <c r="I2345" s="1" t="s">
        <v>515</v>
      </c>
      <c r="J2345" s="1" t="s">
        <v>21760</v>
      </c>
      <c r="K2345" s="1" t="s">
        <v>21005</v>
      </c>
      <c r="L2345" t="e">
        <f>VLOOKUP(B2345,HIS退!B:F,5,FALSE)</f>
        <v>#N/A</v>
      </c>
      <c r="M2345">
        <f>VLOOKUP(J2345,银行退!A:F,6,FALSE)</f>
        <v>500</v>
      </c>
      <c r="N2345" t="e">
        <f>VLOOKUP(J2345,银行退!A:J,10,FALSE)</f>
        <v>#N/A</v>
      </c>
      <c r="O2345" t="e">
        <f>VLOOKUP(J2345,银行退!A:K,11,FALSE)</f>
        <v>#N/A</v>
      </c>
    </row>
    <row r="2346" spans="1:15">
      <c r="A2346" s="1" t="s">
        <v>21761</v>
      </c>
      <c r="B2346" s="1" t="s">
        <v>21762</v>
      </c>
      <c r="C2346" s="1" t="s">
        <v>8903</v>
      </c>
      <c r="D2346" s="1" t="s">
        <v>8904</v>
      </c>
      <c r="E2346" s="1" t="s">
        <v>8905</v>
      </c>
      <c r="F2346" s="2">
        <v>54.5</v>
      </c>
      <c r="G2346" s="1" t="s">
        <v>711</v>
      </c>
      <c r="H2346" s="1" t="s">
        <v>514</v>
      </c>
      <c r="I2346" s="1" t="s">
        <v>515</v>
      </c>
      <c r="J2346" s="1" t="s">
        <v>21763</v>
      </c>
      <c r="K2346" s="1" t="s">
        <v>21764</v>
      </c>
      <c r="L2346" t="e">
        <f>VLOOKUP(B2346,HIS退!B:F,5,FALSE)</f>
        <v>#N/A</v>
      </c>
      <c r="M2346">
        <f>VLOOKUP(J2346,银行退!A:F,6,FALSE)</f>
        <v>54.5</v>
      </c>
      <c r="N2346" t="e">
        <f>VLOOKUP(J2346,银行退!A:J,10,FALSE)</f>
        <v>#N/A</v>
      </c>
      <c r="O2346" t="e">
        <f>VLOOKUP(J2346,银行退!A:K,11,FALSE)</f>
        <v>#N/A</v>
      </c>
    </row>
    <row r="2347" spans="1:15">
      <c r="A2347" s="1" t="s">
        <v>21765</v>
      </c>
      <c r="B2347" s="1" t="s">
        <v>21766</v>
      </c>
      <c r="C2347" s="1" t="s">
        <v>8907</v>
      </c>
      <c r="D2347" s="1" t="s">
        <v>8908</v>
      </c>
      <c r="E2347" s="1" t="s">
        <v>8909</v>
      </c>
      <c r="F2347" s="2">
        <v>197.48</v>
      </c>
      <c r="G2347" s="1" t="s">
        <v>711</v>
      </c>
      <c r="H2347" s="1" t="s">
        <v>514</v>
      </c>
      <c r="I2347" s="1" t="s">
        <v>515</v>
      </c>
      <c r="J2347" s="1" t="s">
        <v>21767</v>
      </c>
      <c r="K2347" s="1" t="s">
        <v>21768</v>
      </c>
      <c r="L2347" t="e">
        <f>VLOOKUP(B2347,HIS退!B:F,5,FALSE)</f>
        <v>#N/A</v>
      </c>
      <c r="M2347">
        <f>VLOOKUP(J2347,银行退!A:F,6,FALSE)</f>
        <v>197.48</v>
      </c>
      <c r="N2347" t="e">
        <f>VLOOKUP(J2347,银行退!A:J,10,FALSE)</f>
        <v>#N/A</v>
      </c>
      <c r="O2347" t="e">
        <f>VLOOKUP(J2347,银行退!A:K,11,FALSE)</f>
        <v>#N/A</v>
      </c>
    </row>
    <row r="2348" spans="1:15">
      <c r="A2348" s="1" t="s">
        <v>21769</v>
      </c>
      <c r="B2348" s="1" t="s">
        <v>21770</v>
      </c>
      <c r="C2348" s="1" t="s">
        <v>8910</v>
      </c>
      <c r="D2348" s="1" t="s">
        <v>8911</v>
      </c>
      <c r="E2348" s="1" t="s">
        <v>8912</v>
      </c>
      <c r="F2348" s="2">
        <v>87.93</v>
      </c>
      <c r="G2348" s="1" t="s">
        <v>711</v>
      </c>
      <c r="H2348" s="1" t="s">
        <v>514</v>
      </c>
      <c r="I2348" s="1" t="s">
        <v>515</v>
      </c>
      <c r="J2348" s="1" t="s">
        <v>21771</v>
      </c>
      <c r="K2348" s="1" t="s">
        <v>632</v>
      </c>
      <c r="L2348" t="e">
        <f>VLOOKUP(B2348,HIS退!B:F,5,FALSE)</f>
        <v>#N/A</v>
      </c>
      <c r="M2348">
        <f>VLOOKUP(J2348,银行退!A:F,6,FALSE)</f>
        <v>87.93</v>
      </c>
      <c r="N2348" t="e">
        <f>VLOOKUP(J2348,银行退!A:J,10,FALSE)</f>
        <v>#N/A</v>
      </c>
      <c r="O2348" t="e">
        <f>VLOOKUP(J2348,银行退!A:K,11,FALSE)</f>
        <v>#N/A</v>
      </c>
    </row>
    <row r="2349" spans="1:15">
      <c r="A2349" s="1" t="s">
        <v>21772</v>
      </c>
      <c r="B2349" s="1" t="s">
        <v>21773</v>
      </c>
      <c r="C2349" s="1" t="s">
        <v>8914</v>
      </c>
      <c r="D2349" s="1" t="s">
        <v>3202</v>
      </c>
      <c r="E2349" s="1" t="s">
        <v>3203</v>
      </c>
      <c r="F2349" s="2">
        <v>855.5</v>
      </c>
      <c r="G2349" s="1" t="s">
        <v>711</v>
      </c>
      <c r="H2349" s="1" t="s">
        <v>514</v>
      </c>
      <c r="I2349" s="1" t="s">
        <v>515</v>
      </c>
      <c r="J2349" s="1" t="s">
        <v>21774</v>
      </c>
      <c r="K2349" s="1" t="s">
        <v>15326</v>
      </c>
      <c r="L2349" t="e">
        <f>VLOOKUP(B2349,HIS退!B:F,5,FALSE)</f>
        <v>#N/A</v>
      </c>
      <c r="M2349">
        <f>VLOOKUP(J2349,银行退!A:F,6,FALSE)</f>
        <v>855.5</v>
      </c>
      <c r="N2349" t="e">
        <f>VLOOKUP(J2349,银行退!A:J,10,FALSE)</f>
        <v>#N/A</v>
      </c>
      <c r="O2349" t="e">
        <f>VLOOKUP(J2349,银行退!A:K,11,FALSE)</f>
        <v>#N/A</v>
      </c>
    </row>
    <row r="2350" spans="1:15">
      <c r="A2350" s="1" t="s">
        <v>21775</v>
      </c>
      <c r="B2350" s="1" t="s">
        <v>21776</v>
      </c>
      <c r="C2350" s="1" t="s">
        <v>21777</v>
      </c>
      <c r="D2350" s="1" t="s">
        <v>8916</v>
      </c>
      <c r="E2350" s="1" t="s">
        <v>8917</v>
      </c>
      <c r="F2350" s="2">
        <v>50</v>
      </c>
      <c r="G2350" s="1" t="s">
        <v>711</v>
      </c>
      <c r="H2350" s="1" t="s">
        <v>517</v>
      </c>
      <c r="I2350" s="1" t="s">
        <v>122</v>
      </c>
      <c r="J2350" s="1" t="s">
        <v>21778</v>
      </c>
      <c r="K2350" s="1" t="s">
        <v>21779</v>
      </c>
      <c r="L2350" t="e">
        <f>VLOOKUP(B2350,HIS退!B:F,5,FALSE)</f>
        <v>#N/A</v>
      </c>
      <c r="M2350">
        <f>VLOOKUP(J2350,银行退!A:F,6,FALSE)</f>
        <v>50</v>
      </c>
      <c r="N2350" t="e">
        <f>VLOOKUP(J2350,银行退!A:J,10,FALSE)</f>
        <v>#N/A</v>
      </c>
      <c r="O2350" t="str">
        <f>VLOOKUP(J2350,银行退!A:K,11,FALSE)</f>
        <v>20170815</v>
      </c>
    </row>
    <row r="2351" spans="1:15">
      <c r="A2351" s="1" t="s">
        <v>21780</v>
      </c>
      <c r="B2351" s="1" t="s">
        <v>21781</v>
      </c>
      <c r="C2351" s="1" t="s">
        <v>8919</v>
      </c>
      <c r="D2351" s="1" t="s">
        <v>3202</v>
      </c>
      <c r="E2351" s="1" t="s">
        <v>3203</v>
      </c>
      <c r="F2351" s="2">
        <v>3</v>
      </c>
      <c r="G2351" s="1" t="s">
        <v>711</v>
      </c>
      <c r="H2351" s="1" t="s">
        <v>514</v>
      </c>
      <c r="I2351" s="1" t="s">
        <v>515</v>
      </c>
      <c r="J2351" s="1" t="s">
        <v>21782</v>
      </c>
      <c r="K2351" s="1" t="s">
        <v>15326</v>
      </c>
      <c r="L2351" t="e">
        <f>VLOOKUP(B2351,HIS退!B:F,5,FALSE)</f>
        <v>#N/A</v>
      </c>
      <c r="M2351">
        <f>VLOOKUP(J2351,银行退!A:F,6,FALSE)</f>
        <v>3</v>
      </c>
      <c r="N2351" t="e">
        <f>VLOOKUP(J2351,银行退!A:J,10,FALSE)</f>
        <v>#N/A</v>
      </c>
      <c r="O2351" t="e">
        <f>VLOOKUP(J2351,银行退!A:K,11,FALSE)</f>
        <v>#N/A</v>
      </c>
    </row>
    <row r="2352" spans="1:15">
      <c r="A2352" s="1" t="s">
        <v>21783</v>
      </c>
      <c r="B2352" s="1" t="s">
        <v>21784</v>
      </c>
      <c r="C2352" s="1" t="s">
        <v>8921</v>
      </c>
      <c r="D2352" s="1" t="s">
        <v>8922</v>
      </c>
      <c r="E2352" s="1" t="s">
        <v>8923</v>
      </c>
      <c r="F2352" s="2">
        <v>45.2</v>
      </c>
      <c r="G2352" s="1" t="s">
        <v>711</v>
      </c>
      <c r="H2352" s="1" t="s">
        <v>514</v>
      </c>
      <c r="I2352" s="1" t="s">
        <v>515</v>
      </c>
      <c r="J2352" s="1" t="s">
        <v>21785</v>
      </c>
      <c r="K2352" s="1" t="s">
        <v>21786</v>
      </c>
      <c r="L2352" t="e">
        <f>VLOOKUP(B2352,HIS退!B:F,5,FALSE)</f>
        <v>#N/A</v>
      </c>
      <c r="M2352">
        <f>VLOOKUP(J2352,银行退!A:F,6,FALSE)</f>
        <v>45.2</v>
      </c>
      <c r="N2352" t="e">
        <f>VLOOKUP(J2352,银行退!A:J,10,FALSE)</f>
        <v>#N/A</v>
      </c>
      <c r="O2352" t="e">
        <f>VLOOKUP(J2352,银行退!A:K,11,FALSE)</f>
        <v>#N/A</v>
      </c>
    </row>
    <row r="2353" spans="1:15">
      <c r="A2353" s="1" t="s">
        <v>21787</v>
      </c>
      <c r="B2353" s="1" t="s">
        <v>21788</v>
      </c>
      <c r="C2353" s="1" t="s">
        <v>21789</v>
      </c>
      <c r="D2353" s="1" t="s">
        <v>8925</v>
      </c>
      <c r="E2353" s="1" t="s">
        <v>8926</v>
      </c>
      <c r="F2353" s="2">
        <v>9.5</v>
      </c>
      <c r="G2353" s="1" t="s">
        <v>711</v>
      </c>
      <c r="H2353" s="1" t="s">
        <v>517</v>
      </c>
      <c r="I2353" s="1" t="s">
        <v>122</v>
      </c>
      <c r="J2353" s="1" t="s">
        <v>21790</v>
      </c>
      <c r="K2353" s="1" t="s">
        <v>21791</v>
      </c>
      <c r="L2353" t="e">
        <f>VLOOKUP(B2353,HIS退!B:F,5,FALSE)</f>
        <v>#N/A</v>
      </c>
      <c r="M2353">
        <f>VLOOKUP(J2353,银行退!A:F,6,FALSE)</f>
        <v>9.5</v>
      </c>
      <c r="N2353" t="e">
        <f>VLOOKUP(J2353,银行退!A:J,10,FALSE)</f>
        <v>#N/A</v>
      </c>
      <c r="O2353" t="str">
        <f>VLOOKUP(J2353,银行退!A:K,11,FALSE)</f>
        <v>20170815</v>
      </c>
    </row>
    <row r="2354" spans="1:15">
      <c r="A2354" s="1" t="s">
        <v>21792</v>
      </c>
      <c r="B2354" s="1" t="s">
        <v>21793</v>
      </c>
      <c r="C2354" s="1" t="s">
        <v>8928</v>
      </c>
      <c r="D2354" s="1" t="s">
        <v>8911</v>
      </c>
      <c r="E2354" s="1" t="s">
        <v>8912</v>
      </c>
      <c r="F2354" s="2">
        <v>20</v>
      </c>
      <c r="G2354" s="1" t="s">
        <v>711</v>
      </c>
      <c r="H2354" s="1" t="s">
        <v>514</v>
      </c>
      <c r="I2354" s="1" t="s">
        <v>515</v>
      </c>
      <c r="J2354" s="1" t="s">
        <v>21794</v>
      </c>
      <c r="K2354" s="1" t="s">
        <v>632</v>
      </c>
      <c r="L2354" t="e">
        <f>VLOOKUP(B2354,HIS退!B:F,5,FALSE)</f>
        <v>#N/A</v>
      </c>
      <c r="M2354">
        <f>VLOOKUP(J2354,银行退!A:F,6,FALSE)</f>
        <v>20</v>
      </c>
      <c r="N2354" t="e">
        <f>VLOOKUP(J2354,银行退!A:J,10,FALSE)</f>
        <v>#N/A</v>
      </c>
      <c r="O2354" t="e">
        <f>VLOOKUP(J2354,银行退!A:K,11,FALSE)</f>
        <v>#N/A</v>
      </c>
    </row>
    <row r="2355" spans="1:15">
      <c r="A2355" s="1" t="s">
        <v>21795</v>
      </c>
      <c r="B2355" s="1" t="s">
        <v>21796</v>
      </c>
      <c r="C2355" s="1" t="s">
        <v>8930</v>
      </c>
      <c r="D2355" s="1" t="s">
        <v>8931</v>
      </c>
      <c r="E2355" s="1" t="s">
        <v>8932</v>
      </c>
      <c r="F2355" s="2">
        <v>1002.5</v>
      </c>
      <c r="G2355" s="1" t="s">
        <v>711</v>
      </c>
      <c r="H2355" s="1" t="s">
        <v>514</v>
      </c>
      <c r="I2355" s="1" t="s">
        <v>515</v>
      </c>
      <c r="J2355" s="1" t="s">
        <v>21797</v>
      </c>
      <c r="K2355" s="1" t="s">
        <v>21798</v>
      </c>
      <c r="L2355" t="e">
        <f>VLOOKUP(B2355,HIS退!B:F,5,FALSE)</f>
        <v>#N/A</v>
      </c>
      <c r="M2355">
        <f>VLOOKUP(J2355,银行退!A:F,6,FALSE)</f>
        <v>1002.5</v>
      </c>
      <c r="N2355" t="e">
        <f>VLOOKUP(J2355,银行退!A:J,10,FALSE)</f>
        <v>#N/A</v>
      </c>
      <c r="O2355" t="e">
        <f>VLOOKUP(J2355,银行退!A:K,11,FALSE)</f>
        <v>#N/A</v>
      </c>
    </row>
    <row r="2356" spans="1:15">
      <c r="A2356" s="1" t="s">
        <v>21799</v>
      </c>
      <c r="B2356" s="1" t="s">
        <v>21800</v>
      </c>
      <c r="C2356" s="1" t="s">
        <v>8934</v>
      </c>
      <c r="D2356" s="1" t="s">
        <v>8935</v>
      </c>
      <c r="E2356" s="1" t="s">
        <v>8936</v>
      </c>
      <c r="F2356" s="2">
        <v>65</v>
      </c>
      <c r="G2356" s="1" t="s">
        <v>711</v>
      </c>
      <c r="H2356" s="1" t="s">
        <v>514</v>
      </c>
      <c r="I2356" s="1" t="s">
        <v>515</v>
      </c>
      <c r="J2356" s="1" t="s">
        <v>21801</v>
      </c>
      <c r="K2356" s="1" t="s">
        <v>21802</v>
      </c>
      <c r="L2356" t="e">
        <f>VLOOKUP(B2356,HIS退!B:F,5,FALSE)</f>
        <v>#N/A</v>
      </c>
      <c r="M2356">
        <f>VLOOKUP(J2356,银行退!A:F,6,FALSE)</f>
        <v>65</v>
      </c>
      <c r="N2356" t="e">
        <f>VLOOKUP(J2356,银行退!A:J,10,FALSE)</f>
        <v>#N/A</v>
      </c>
      <c r="O2356" t="e">
        <f>VLOOKUP(J2356,银行退!A:K,11,FALSE)</f>
        <v>#N/A</v>
      </c>
    </row>
    <row r="2357" spans="1:15">
      <c r="A2357" s="1" t="s">
        <v>21803</v>
      </c>
      <c r="B2357" s="1" t="s">
        <v>21804</v>
      </c>
      <c r="C2357" s="1" t="s">
        <v>8938</v>
      </c>
      <c r="D2357" s="1" t="s">
        <v>8939</v>
      </c>
      <c r="E2357" s="1" t="s">
        <v>8940</v>
      </c>
      <c r="F2357" s="2">
        <v>700</v>
      </c>
      <c r="G2357" s="1" t="s">
        <v>711</v>
      </c>
      <c r="H2357" s="1" t="s">
        <v>514</v>
      </c>
      <c r="I2357" s="1" t="s">
        <v>515</v>
      </c>
      <c r="J2357" s="1" t="s">
        <v>21805</v>
      </c>
      <c r="K2357" s="1" t="s">
        <v>21806</v>
      </c>
      <c r="L2357" t="e">
        <f>VLOOKUP(B2357,HIS退!B:F,5,FALSE)</f>
        <v>#N/A</v>
      </c>
      <c r="M2357">
        <f>VLOOKUP(J2357,银行退!A:F,6,FALSE)</f>
        <v>700</v>
      </c>
      <c r="N2357" t="e">
        <f>VLOOKUP(J2357,银行退!A:J,10,FALSE)</f>
        <v>#N/A</v>
      </c>
      <c r="O2357" t="e">
        <f>VLOOKUP(J2357,银行退!A:K,11,FALSE)</f>
        <v>#N/A</v>
      </c>
    </row>
    <row r="2358" spans="1:15">
      <c r="A2358" s="1" t="s">
        <v>21807</v>
      </c>
      <c r="B2358" s="1" t="s">
        <v>21808</v>
      </c>
      <c r="C2358" s="1" t="s">
        <v>8942</v>
      </c>
      <c r="D2358" s="1" t="s">
        <v>8943</v>
      </c>
      <c r="E2358" s="1" t="s">
        <v>8944</v>
      </c>
      <c r="F2358" s="2">
        <v>7947.94</v>
      </c>
      <c r="G2358" s="1" t="s">
        <v>711</v>
      </c>
      <c r="H2358" s="1" t="s">
        <v>514</v>
      </c>
      <c r="I2358" s="1" t="s">
        <v>515</v>
      </c>
      <c r="J2358" s="1" t="s">
        <v>21809</v>
      </c>
      <c r="K2358" s="1" t="s">
        <v>21810</v>
      </c>
      <c r="L2358" t="e">
        <f>VLOOKUP(B2358,HIS退!B:F,5,FALSE)</f>
        <v>#N/A</v>
      </c>
      <c r="M2358">
        <f>VLOOKUP(J2358,银行退!A:F,6,FALSE)</f>
        <v>7947.94</v>
      </c>
      <c r="N2358" t="e">
        <f>VLOOKUP(J2358,银行退!A:J,10,FALSE)</f>
        <v>#N/A</v>
      </c>
      <c r="O2358" t="e">
        <f>VLOOKUP(J2358,银行退!A:K,11,FALSE)</f>
        <v>#N/A</v>
      </c>
    </row>
    <row r="2359" spans="1:15">
      <c r="A2359" s="1" t="s">
        <v>21811</v>
      </c>
      <c r="B2359" s="1" t="s">
        <v>21812</v>
      </c>
      <c r="C2359" s="1" t="s">
        <v>8946</v>
      </c>
      <c r="D2359" s="1" t="s">
        <v>8947</v>
      </c>
      <c r="E2359" s="1" t="s">
        <v>8948</v>
      </c>
      <c r="F2359" s="2">
        <v>965</v>
      </c>
      <c r="G2359" s="1" t="s">
        <v>711</v>
      </c>
      <c r="H2359" s="1" t="s">
        <v>514</v>
      </c>
      <c r="I2359" s="1" t="s">
        <v>515</v>
      </c>
      <c r="J2359" s="1" t="s">
        <v>21813</v>
      </c>
      <c r="K2359" s="1" t="s">
        <v>631</v>
      </c>
      <c r="L2359" t="e">
        <f>VLOOKUP(B2359,HIS退!B:F,5,FALSE)</f>
        <v>#N/A</v>
      </c>
      <c r="M2359">
        <f>VLOOKUP(J2359,银行退!A:F,6,FALSE)</f>
        <v>965</v>
      </c>
      <c r="N2359" t="e">
        <f>VLOOKUP(J2359,银行退!A:J,10,FALSE)</f>
        <v>#N/A</v>
      </c>
      <c r="O2359" t="e">
        <f>VLOOKUP(J2359,银行退!A:K,11,FALSE)</f>
        <v>#N/A</v>
      </c>
    </row>
    <row r="2360" spans="1:15">
      <c r="A2360" s="1" t="s">
        <v>21814</v>
      </c>
      <c r="B2360" s="1" t="s">
        <v>21815</v>
      </c>
      <c r="C2360" s="1" t="s">
        <v>8950</v>
      </c>
      <c r="D2360" s="1" t="s">
        <v>8951</v>
      </c>
      <c r="E2360" s="1" t="s">
        <v>8952</v>
      </c>
      <c r="F2360" s="2">
        <v>400</v>
      </c>
      <c r="G2360" s="1" t="s">
        <v>711</v>
      </c>
      <c r="H2360" s="1" t="s">
        <v>514</v>
      </c>
      <c r="I2360" s="1" t="s">
        <v>515</v>
      </c>
      <c r="J2360" s="1" t="s">
        <v>21816</v>
      </c>
      <c r="K2360" s="1" t="s">
        <v>21817</v>
      </c>
      <c r="L2360" t="e">
        <f>VLOOKUP(B2360,HIS退!B:F,5,FALSE)</f>
        <v>#N/A</v>
      </c>
      <c r="M2360">
        <f>VLOOKUP(J2360,银行退!A:F,6,FALSE)</f>
        <v>400</v>
      </c>
      <c r="N2360" t="e">
        <f>VLOOKUP(J2360,银行退!A:J,10,FALSE)</f>
        <v>#N/A</v>
      </c>
      <c r="O2360" t="e">
        <f>VLOOKUP(J2360,银行退!A:K,11,FALSE)</f>
        <v>#N/A</v>
      </c>
    </row>
    <row r="2361" spans="1:15">
      <c r="A2361" s="1" t="s">
        <v>21818</v>
      </c>
      <c r="B2361" s="1" t="s">
        <v>21819</v>
      </c>
      <c r="C2361" s="1" t="s">
        <v>8954</v>
      </c>
      <c r="D2361" s="1" t="s">
        <v>8955</v>
      </c>
      <c r="E2361" s="1" t="s">
        <v>8956</v>
      </c>
      <c r="F2361" s="2">
        <v>45</v>
      </c>
      <c r="G2361" s="1" t="s">
        <v>711</v>
      </c>
      <c r="H2361" s="1" t="s">
        <v>514</v>
      </c>
      <c r="I2361" s="1" t="s">
        <v>515</v>
      </c>
      <c r="J2361" s="1" t="s">
        <v>21820</v>
      </c>
      <c r="K2361" s="1" t="s">
        <v>21821</v>
      </c>
      <c r="L2361" t="e">
        <f>VLOOKUP(B2361,HIS退!B:F,5,FALSE)</f>
        <v>#N/A</v>
      </c>
      <c r="M2361">
        <f>VLOOKUP(J2361,银行退!A:F,6,FALSE)</f>
        <v>45</v>
      </c>
      <c r="N2361" t="e">
        <f>VLOOKUP(J2361,银行退!A:J,10,FALSE)</f>
        <v>#N/A</v>
      </c>
      <c r="O2361" t="e">
        <f>VLOOKUP(J2361,银行退!A:K,11,FALSE)</f>
        <v>#N/A</v>
      </c>
    </row>
    <row r="2362" spans="1:15">
      <c r="A2362" s="1" t="s">
        <v>21822</v>
      </c>
      <c r="B2362" s="1" t="s">
        <v>21823</v>
      </c>
      <c r="C2362" s="1" t="s">
        <v>8958</v>
      </c>
      <c r="D2362" s="1" t="s">
        <v>8959</v>
      </c>
      <c r="E2362" s="1" t="s">
        <v>67</v>
      </c>
      <c r="F2362" s="2">
        <v>100</v>
      </c>
      <c r="G2362" s="1" t="s">
        <v>711</v>
      </c>
      <c r="H2362" s="1" t="s">
        <v>514</v>
      </c>
      <c r="I2362" s="1" t="s">
        <v>515</v>
      </c>
      <c r="J2362" s="1" t="s">
        <v>21824</v>
      </c>
      <c r="K2362" s="1" t="s">
        <v>21825</v>
      </c>
      <c r="L2362" t="e">
        <f>VLOOKUP(B2362,HIS退!B:F,5,FALSE)</f>
        <v>#N/A</v>
      </c>
      <c r="M2362">
        <f>VLOOKUP(J2362,银行退!A:F,6,FALSE)</f>
        <v>100</v>
      </c>
      <c r="N2362" t="e">
        <f>VLOOKUP(J2362,银行退!A:J,10,FALSE)</f>
        <v>#N/A</v>
      </c>
      <c r="O2362" t="e">
        <f>VLOOKUP(J2362,银行退!A:K,11,FALSE)</f>
        <v>#N/A</v>
      </c>
    </row>
    <row r="2363" spans="1:15">
      <c r="A2363" s="1" t="s">
        <v>21826</v>
      </c>
      <c r="B2363" s="1" t="s">
        <v>21827</v>
      </c>
      <c r="C2363" s="1" t="s">
        <v>8961</v>
      </c>
      <c r="D2363" s="1" t="s">
        <v>8962</v>
      </c>
      <c r="E2363" s="1" t="s">
        <v>8963</v>
      </c>
      <c r="F2363" s="2">
        <v>800</v>
      </c>
      <c r="G2363" s="1" t="s">
        <v>711</v>
      </c>
      <c r="H2363" s="1" t="s">
        <v>514</v>
      </c>
      <c r="I2363" s="1" t="s">
        <v>515</v>
      </c>
      <c r="J2363" s="1" t="s">
        <v>21828</v>
      </c>
      <c r="K2363" s="1" t="s">
        <v>21829</v>
      </c>
      <c r="L2363" t="e">
        <f>VLOOKUP(B2363,HIS退!B:F,5,FALSE)</f>
        <v>#N/A</v>
      </c>
      <c r="M2363">
        <f>VLOOKUP(J2363,银行退!A:F,6,FALSE)</f>
        <v>800</v>
      </c>
      <c r="N2363" t="e">
        <f>VLOOKUP(J2363,银行退!A:J,10,FALSE)</f>
        <v>#N/A</v>
      </c>
      <c r="O2363" t="e">
        <f>VLOOKUP(J2363,银行退!A:K,11,FALSE)</f>
        <v>#N/A</v>
      </c>
    </row>
    <row r="2364" spans="1:15">
      <c r="A2364" s="1" t="s">
        <v>21830</v>
      </c>
      <c r="B2364" s="1" t="s">
        <v>21831</v>
      </c>
      <c r="C2364" s="1" t="s">
        <v>21832</v>
      </c>
      <c r="D2364" s="1" t="s">
        <v>8965</v>
      </c>
      <c r="E2364" s="1" t="s">
        <v>8966</v>
      </c>
      <c r="F2364" s="2">
        <v>230</v>
      </c>
      <c r="G2364" s="1" t="s">
        <v>711</v>
      </c>
      <c r="H2364" s="1" t="s">
        <v>517</v>
      </c>
      <c r="I2364" s="1" t="s">
        <v>122</v>
      </c>
      <c r="J2364" s="1" t="s">
        <v>21833</v>
      </c>
      <c r="K2364" s="1" t="s">
        <v>14299</v>
      </c>
      <c r="L2364" t="e">
        <f>VLOOKUP(B2364,HIS退!B:F,5,FALSE)</f>
        <v>#N/A</v>
      </c>
      <c r="M2364">
        <f>VLOOKUP(J2364,银行退!A:F,6,FALSE)</f>
        <v>230</v>
      </c>
      <c r="N2364" t="e">
        <f>VLOOKUP(J2364,银行退!A:J,10,FALSE)</f>
        <v>#N/A</v>
      </c>
      <c r="O2364" t="str">
        <f>VLOOKUP(J2364,银行退!A:K,11,FALSE)</f>
        <v>20170815</v>
      </c>
    </row>
    <row r="2365" spans="1:15">
      <c r="A2365" s="1" t="s">
        <v>21834</v>
      </c>
      <c r="B2365" s="1" t="s">
        <v>21835</v>
      </c>
      <c r="C2365" s="1" t="s">
        <v>8968</v>
      </c>
      <c r="D2365" s="1" t="s">
        <v>8969</v>
      </c>
      <c r="E2365" s="1" t="s">
        <v>8970</v>
      </c>
      <c r="F2365" s="2">
        <v>492</v>
      </c>
      <c r="G2365" s="1" t="s">
        <v>711</v>
      </c>
      <c r="H2365" s="1" t="s">
        <v>514</v>
      </c>
      <c r="I2365" s="1" t="s">
        <v>515</v>
      </c>
      <c r="J2365" s="1" t="s">
        <v>21836</v>
      </c>
      <c r="K2365" s="1" t="s">
        <v>21837</v>
      </c>
      <c r="L2365" t="e">
        <f>VLOOKUP(B2365,HIS退!B:F,5,FALSE)</f>
        <v>#N/A</v>
      </c>
      <c r="M2365">
        <f>VLOOKUP(J2365,银行退!A:F,6,FALSE)</f>
        <v>492</v>
      </c>
      <c r="N2365" t="e">
        <f>VLOOKUP(J2365,银行退!A:J,10,FALSE)</f>
        <v>#N/A</v>
      </c>
      <c r="O2365" t="e">
        <f>VLOOKUP(J2365,银行退!A:K,11,FALSE)</f>
        <v>#N/A</v>
      </c>
    </row>
    <row r="2366" spans="1:15">
      <c r="A2366" s="1" t="s">
        <v>21838</v>
      </c>
      <c r="B2366" s="1" t="s">
        <v>21839</v>
      </c>
      <c r="C2366" s="1" t="s">
        <v>8972</v>
      </c>
      <c r="D2366" s="1" t="s">
        <v>8973</v>
      </c>
      <c r="E2366" s="1" t="s">
        <v>8974</v>
      </c>
      <c r="F2366" s="2">
        <v>45.2</v>
      </c>
      <c r="G2366" s="1" t="s">
        <v>711</v>
      </c>
      <c r="H2366" s="1" t="s">
        <v>514</v>
      </c>
      <c r="I2366" s="1" t="s">
        <v>515</v>
      </c>
      <c r="J2366" s="1" t="s">
        <v>21840</v>
      </c>
      <c r="K2366" s="1" t="s">
        <v>21841</v>
      </c>
      <c r="L2366" t="e">
        <f>VLOOKUP(B2366,HIS退!B:F,5,FALSE)</f>
        <v>#N/A</v>
      </c>
      <c r="M2366">
        <f>VLOOKUP(J2366,银行退!A:F,6,FALSE)</f>
        <v>45.2</v>
      </c>
      <c r="N2366" t="e">
        <f>VLOOKUP(J2366,银行退!A:J,10,FALSE)</f>
        <v>#N/A</v>
      </c>
      <c r="O2366" t="e">
        <f>VLOOKUP(J2366,银行退!A:K,11,FALSE)</f>
        <v>#N/A</v>
      </c>
    </row>
    <row r="2367" spans="1:15">
      <c r="A2367" s="1" t="s">
        <v>21842</v>
      </c>
      <c r="B2367" s="1" t="s">
        <v>21843</v>
      </c>
      <c r="C2367" s="1" t="s">
        <v>8976</v>
      </c>
      <c r="D2367" s="1" t="s">
        <v>8977</v>
      </c>
      <c r="E2367" s="1" t="s">
        <v>8978</v>
      </c>
      <c r="F2367" s="2">
        <v>1450.92</v>
      </c>
      <c r="G2367" s="1" t="s">
        <v>711</v>
      </c>
      <c r="H2367" s="1" t="s">
        <v>514</v>
      </c>
      <c r="I2367" s="1" t="s">
        <v>515</v>
      </c>
      <c r="J2367" s="1" t="s">
        <v>21844</v>
      </c>
      <c r="K2367" s="1" t="s">
        <v>21845</v>
      </c>
      <c r="L2367" t="e">
        <f>VLOOKUP(B2367,HIS退!B:F,5,FALSE)</f>
        <v>#N/A</v>
      </c>
      <c r="M2367">
        <f>VLOOKUP(J2367,银行退!A:F,6,FALSE)</f>
        <v>1450.92</v>
      </c>
      <c r="N2367" t="e">
        <f>VLOOKUP(J2367,银行退!A:J,10,FALSE)</f>
        <v>#N/A</v>
      </c>
      <c r="O2367" t="e">
        <f>VLOOKUP(J2367,银行退!A:K,11,FALSE)</f>
        <v>#N/A</v>
      </c>
    </row>
    <row r="2368" spans="1:15">
      <c r="A2368" s="1" t="s">
        <v>21846</v>
      </c>
      <c r="B2368" s="1" t="s">
        <v>21847</v>
      </c>
      <c r="C2368" s="1" t="s">
        <v>8980</v>
      </c>
      <c r="D2368" s="1" t="s">
        <v>8981</v>
      </c>
      <c r="E2368" s="1" t="s">
        <v>147</v>
      </c>
      <c r="F2368" s="2">
        <v>1400</v>
      </c>
      <c r="G2368" s="1" t="s">
        <v>711</v>
      </c>
      <c r="H2368" s="1" t="s">
        <v>514</v>
      </c>
      <c r="I2368" s="1" t="s">
        <v>515</v>
      </c>
      <c r="J2368" s="1" t="s">
        <v>21848</v>
      </c>
      <c r="K2368" s="1" t="s">
        <v>21849</v>
      </c>
      <c r="L2368" t="e">
        <f>VLOOKUP(B2368,HIS退!B:F,5,FALSE)</f>
        <v>#N/A</v>
      </c>
      <c r="M2368">
        <f>VLOOKUP(J2368,银行退!A:F,6,FALSE)</f>
        <v>1400</v>
      </c>
      <c r="N2368" t="e">
        <f>VLOOKUP(J2368,银行退!A:J,10,FALSE)</f>
        <v>#N/A</v>
      </c>
      <c r="O2368" t="e">
        <f>VLOOKUP(J2368,银行退!A:K,11,FALSE)</f>
        <v>#N/A</v>
      </c>
    </row>
    <row r="2369" spans="1:15">
      <c r="A2369" s="1" t="s">
        <v>21850</v>
      </c>
      <c r="B2369" s="1" t="s">
        <v>21851</v>
      </c>
      <c r="C2369" s="1" t="s">
        <v>21852</v>
      </c>
      <c r="D2369" s="1" t="s">
        <v>8983</v>
      </c>
      <c r="E2369" s="1" t="s">
        <v>8984</v>
      </c>
      <c r="F2369" s="2">
        <v>500</v>
      </c>
      <c r="G2369" s="1" t="s">
        <v>711</v>
      </c>
      <c r="H2369" s="1" t="s">
        <v>517</v>
      </c>
      <c r="I2369" s="1" t="s">
        <v>122</v>
      </c>
      <c r="J2369" s="1" t="s">
        <v>21853</v>
      </c>
      <c r="K2369" s="1" t="s">
        <v>21854</v>
      </c>
      <c r="L2369" t="e">
        <f>VLOOKUP(B2369,HIS退!B:F,5,FALSE)</f>
        <v>#N/A</v>
      </c>
      <c r="M2369">
        <f>VLOOKUP(J2369,银行退!A:F,6,FALSE)</f>
        <v>500</v>
      </c>
      <c r="N2369" t="e">
        <f>VLOOKUP(J2369,银行退!A:J,10,FALSE)</f>
        <v>#N/A</v>
      </c>
      <c r="O2369" t="str">
        <f>VLOOKUP(J2369,银行退!A:K,11,FALSE)</f>
        <v>20170815</v>
      </c>
    </row>
    <row r="2370" spans="1:15">
      <c r="A2370" s="1" t="s">
        <v>21855</v>
      </c>
      <c r="B2370" s="1" t="s">
        <v>21856</v>
      </c>
      <c r="C2370" s="1" t="s">
        <v>8986</v>
      </c>
      <c r="D2370" s="1" t="s">
        <v>1690</v>
      </c>
      <c r="E2370" s="1" t="s">
        <v>1691</v>
      </c>
      <c r="F2370" s="2">
        <v>800</v>
      </c>
      <c r="G2370" s="1" t="s">
        <v>711</v>
      </c>
      <c r="H2370" s="1" t="s">
        <v>514</v>
      </c>
      <c r="I2370" s="1" t="s">
        <v>515</v>
      </c>
      <c r="J2370" s="1" t="s">
        <v>21857</v>
      </c>
      <c r="K2370" s="1" t="s">
        <v>13607</v>
      </c>
      <c r="L2370" t="e">
        <f>VLOOKUP(B2370,HIS退!B:F,5,FALSE)</f>
        <v>#N/A</v>
      </c>
      <c r="M2370">
        <f>VLOOKUP(J2370,银行退!A:F,6,FALSE)</f>
        <v>800</v>
      </c>
      <c r="N2370" t="e">
        <f>VLOOKUP(J2370,银行退!A:J,10,FALSE)</f>
        <v>#N/A</v>
      </c>
      <c r="O2370" t="e">
        <f>VLOOKUP(J2370,银行退!A:K,11,FALSE)</f>
        <v>#N/A</v>
      </c>
    </row>
    <row r="2371" spans="1:15">
      <c r="A2371" s="1" t="s">
        <v>21858</v>
      </c>
      <c r="B2371" s="1" t="s">
        <v>21859</v>
      </c>
      <c r="C2371" s="1" t="s">
        <v>8988</v>
      </c>
      <c r="D2371" s="1" t="s">
        <v>8989</v>
      </c>
      <c r="E2371" s="1" t="s">
        <v>8990</v>
      </c>
      <c r="F2371" s="2">
        <v>1400</v>
      </c>
      <c r="G2371" s="1" t="s">
        <v>711</v>
      </c>
      <c r="H2371" s="1" t="s">
        <v>514</v>
      </c>
      <c r="I2371" s="1" t="s">
        <v>515</v>
      </c>
      <c r="J2371" s="1" t="s">
        <v>21860</v>
      </c>
      <c r="K2371" s="1" t="s">
        <v>21861</v>
      </c>
      <c r="L2371" t="e">
        <f>VLOOKUP(B2371,HIS退!B:F,5,FALSE)</f>
        <v>#N/A</v>
      </c>
      <c r="M2371">
        <f>VLOOKUP(J2371,银行退!A:F,6,FALSE)</f>
        <v>1400</v>
      </c>
      <c r="N2371" t="e">
        <f>VLOOKUP(J2371,银行退!A:J,10,FALSE)</f>
        <v>#N/A</v>
      </c>
      <c r="O2371" t="e">
        <f>VLOOKUP(J2371,银行退!A:K,11,FALSE)</f>
        <v>#N/A</v>
      </c>
    </row>
    <row r="2372" spans="1:15">
      <c r="A2372" s="1" t="s">
        <v>21862</v>
      </c>
      <c r="B2372" s="1" t="s">
        <v>21863</v>
      </c>
      <c r="C2372" s="1" t="s">
        <v>8992</v>
      </c>
      <c r="D2372" s="1" t="s">
        <v>8993</v>
      </c>
      <c r="E2372" s="1" t="s">
        <v>8994</v>
      </c>
      <c r="F2372" s="2">
        <v>500.34</v>
      </c>
      <c r="G2372" s="1" t="s">
        <v>711</v>
      </c>
      <c r="H2372" s="1" t="s">
        <v>514</v>
      </c>
      <c r="I2372" s="1" t="s">
        <v>515</v>
      </c>
      <c r="J2372" s="1" t="s">
        <v>27471</v>
      </c>
      <c r="K2372" s="1" t="s">
        <v>21865</v>
      </c>
      <c r="L2372" t="e">
        <f>VLOOKUP(B2372,HIS退!B:F,5,FALSE)</f>
        <v>#N/A</v>
      </c>
      <c r="M2372">
        <f>VLOOKUP(J2372,银行退!A:F,6,FALSE)</f>
        <v>500.34</v>
      </c>
      <c r="N2372" t="e">
        <f>VLOOKUP(J2372,银行退!A:J,10,FALSE)</f>
        <v>#N/A</v>
      </c>
      <c r="O2372" t="str">
        <f>VLOOKUP(J2372,银行退!A:K,11,FALSE)</f>
        <v>20170816</v>
      </c>
    </row>
    <row r="2373" spans="1:15">
      <c r="A2373" s="1" t="s">
        <v>21866</v>
      </c>
      <c r="B2373" s="1" t="s">
        <v>21867</v>
      </c>
      <c r="C2373" s="1" t="s">
        <v>8996</v>
      </c>
      <c r="D2373" s="1" t="s">
        <v>8997</v>
      </c>
      <c r="E2373" s="1" t="s">
        <v>8998</v>
      </c>
      <c r="F2373" s="2">
        <v>106.72</v>
      </c>
      <c r="G2373" s="1" t="s">
        <v>711</v>
      </c>
      <c r="H2373" s="1" t="s">
        <v>514</v>
      </c>
      <c r="I2373" s="1" t="s">
        <v>515</v>
      </c>
      <c r="J2373" s="1" t="s">
        <v>21868</v>
      </c>
      <c r="K2373" s="1" t="s">
        <v>21869</v>
      </c>
      <c r="L2373" t="e">
        <f>VLOOKUP(B2373,HIS退!B:F,5,FALSE)</f>
        <v>#N/A</v>
      </c>
      <c r="M2373">
        <f>VLOOKUP(J2373,银行退!A:F,6,FALSE)</f>
        <v>106.72</v>
      </c>
      <c r="N2373" t="e">
        <f>VLOOKUP(J2373,银行退!A:J,10,FALSE)</f>
        <v>#N/A</v>
      </c>
      <c r="O2373" t="e">
        <f>VLOOKUP(J2373,银行退!A:K,11,FALSE)</f>
        <v>#N/A</v>
      </c>
    </row>
    <row r="2374" spans="1:15">
      <c r="A2374" s="1" t="s">
        <v>21870</v>
      </c>
      <c r="B2374" s="1" t="s">
        <v>21871</v>
      </c>
      <c r="C2374" s="1" t="s">
        <v>9000</v>
      </c>
      <c r="D2374" s="1" t="s">
        <v>9001</v>
      </c>
      <c r="E2374" s="1" t="s">
        <v>9002</v>
      </c>
      <c r="F2374" s="2">
        <v>6600</v>
      </c>
      <c r="G2374" s="1" t="s">
        <v>711</v>
      </c>
      <c r="H2374" s="1" t="s">
        <v>514</v>
      </c>
      <c r="I2374" s="1" t="s">
        <v>515</v>
      </c>
      <c r="J2374" s="1" t="s">
        <v>21872</v>
      </c>
      <c r="K2374" s="1" t="s">
        <v>21873</v>
      </c>
      <c r="L2374" t="e">
        <f>VLOOKUP(B2374,HIS退!B:F,5,FALSE)</f>
        <v>#N/A</v>
      </c>
      <c r="M2374">
        <f>VLOOKUP(J2374,银行退!A:F,6,FALSE)</f>
        <v>6600</v>
      </c>
      <c r="N2374" t="e">
        <f>VLOOKUP(J2374,银行退!A:J,10,FALSE)</f>
        <v>#N/A</v>
      </c>
      <c r="O2374" t="e">
        <f>VLOOKUP(J2374,银行退!A:K,11,FALSE)</f>
        <v>#N/A</v>
      </c>
    </row>
    <row r="2375" spans="1:15">
      <c r="A2375" s="1" t="s">
        <v>21874</v>
      </c>
      <c r="B2375" s="1" t="s">
        <v>21875</v>
      </c>
      <c r="C2375" s="1" t="s">
        <v>9004</v>
      </c>
      <c r="D2375" s="1" t="s">
        <v>9005</v>
      </c>
      <c r="E2375" s="1" t="s">
        <v>9006</v>
      </c>
      <c r="F2375" s="2">
        <v>6000</v>
      </c>
      <c r="G2375" s="1" t="s">
        <v>711</v>
      </c>
      <c r="H2375" s="1" t="s">
        <v>514</v>
      </c>
      <c r="I2375" s="1" t="s">
        <v>515</v>
      </c>
      <c r="J2375" s="1" t="s">
        <v>21876</v>
      </c>
      <c r="K2375" s="1" t="s">
        <v>21877</v>
      </c>
      <c r="L2375" t="e">
        <f>VLOOKUP(B2375,HIS退!B:F,5,FALSE)</f>
        <v>#N/A</v>
      </c>
      <c r="M2375">
        <f>VLOOKUP(J2375,银行退!A:F,6,FALSE)</f>
        <v>6000</v>
      </c>
      <c r="N2375" t="e">
        <f>VLOOKUP(J2375,银行退!A:J,10,FALSE)</f>
        <v>#N/A</v>
      </c>
      <c r="O2375" t="e">
        <f>VLOOKUP(J2375,银行退!A:K,11,FALSE)</f>
        <v>#N/A</v>
      </c>
    </row>
    <row r="2376" spans="1:15">
      <c r="A2376" s="1" t="s">
        <v>21878</v>
      </c>
      <c r="B2376" s="1" t="s">
        <v>21879</v>
      </c>
      <c r="C2376" s="1" t="s">
        <v>9008</v>
      </c>
      <c r="D2376" s="1" t="s">
        <v>9005</v>
      </c>
      <c r="E2376" s="1" t="s">
        <v>9006</v>
      </c>
      <c r="F2376" s="2">
        <v>600</v>
      </c>
      <c r="G2376" s="1" t="s">
        <v>711</v>
      </c>
      <c r="H2376" s="1" t="s">
        <v>514</v>
      </c>
      <c r="I2376" s="1" t="s">
        <v>515</v>
      </c>
      <c r="J2376" s="1" t="s">
        <v>21880</v>
      </c>
      <c r="K2376" s="1" t="s">
        <v>21877</v>
      </c>
      <c r="L2376" t="e">
        <f>VLOOKUP(B2376,HIS退!B:F,5,FALSE)</f>
        <v>#N/A</v>
      </c>
      <c r="M2376">
        <f>VLOOKUP(J2376,银行退!A:F,6,FALSE)</f>
        <v>600</v>
      </c>
      <c r="N2376" t="e">
        <f>VLOOKUP(J2376,银行退!A:J,10,FALSE)</f>
        <v>#N/A</v>
      </c>
      <c r="O2376" t="e">
        <f>VLOOKUP(J2376,银行退!A:K,11,FALSE)</f>
        <v>#N/A</v>
      </c>
    </row>
    <row r="2377" spans="1:15">
      <c r="A2377" s="1" t="s">
        <v>21881</v>
      </c>
      <c r="B2377" s="1" t="s">
        <v>21882</v>
      </c>
      <c r="C2377" s="1" t="s">
        <v>21883</v>
      </c>
      <c r="D2377" s="1" t="s">
        <v>9010</v>
      </c>
      <c r="E2377" s="1" t="s">
        <v>9011</v>
      </c>
      <c r="F2377" s="2">
        <v>369.07</v>
      </c>
      <c r="G2377" s="1" t="s">
        <v>711</v>
      </c>
      <c r="H2377" s="1" t="s">
        <v>517</v>
      </c>
      <c r="I2377" s="1" t="s">
        <v>122</v>
      </c>
      <c r="J2377" s="1" t="s">
        <v>21884</v>
      </c>
      <c r="K2377" s="1" t="s">
        <v>21885</v>
      </c>
      <c r="L2377" t="e">
        <f>VLOOKUP(B2377,HIS退!B:F,5,FALSE)</f>
        <v>#N/A</v>
      </c>
      <c r="M2377">
        <f>VLOOKUP(J2377,银行退!A:F,6,FALSE)</f>
        <v>369.07</v>
      </c>
      <c r="N2377" t="e">
        <f>VLOOKUP(J2377,银行退!A:J,10,FALSE)</f>
        <v>#N/A</v>
      </c>
      <c r="O2377" t="str">
        <f>VLOOKUP(J2377,银行退!A:K,11,FALSE)</f>
        <v>20170815</v>
      </c>
    </row>
    <row r="2378" spans="1:15">
      <c r="A2378" s="1" t="s">
        <v>21886</v>
      </c>
      <c r="B2378" s="1" t="s">
        <v>21887</v>
      </c>
      <c r="C2378" s="1" t="s">
        <v>9013</v>
      </c>
      <c r="D2378" s="1" t="s">
        <v>9014</v>
      </c>
      <c r="E2378" s="1" t="s">
        <v>9015</v>
      </c>
      <c r="F2378" s="2">
        <v>5000</v>
      </c>
      <c r="G2378" s="1" t="s">
        <v>711</v>
      </c>
      <c r="H2378" s="1" t="s">
        <v>514</v>
      </c>
      <c r="I2378" s="1" t="s">
        <v>515</v>
      </c>
      <c r="J2378" s="1" t="s">
        <v>21888</v>
      </c>
      <c r="K2378" s="1" t="s">
        <v>21889</v>
      </c>
      <c r="L2378" t="e">
        <f>VLOOKUP(B2378,HIS退!B:F,5,FALSE)</f>
        <v>#N/A</v>
      </c>
      <c r="M2378">
        <f>VLOOKUP(J2378,银行退!A:F,6,FALSE)</f>
        <v>5000</v>
      </c>
      <c r="N2378" t="e">
        <f>VLOOKUP(J2378,银行退!A:J,10,FALSE)</f>
        <v>#N/A</v>
      </c>
      <c r="O2378" t="e">
        <f>VLOOKUP(J2378,银行退!A:K,11,FALSE)</f>
        <v>#N/A</v>
      </c>
    </row>
    <row r="2379" spans="1:15">
      <c r="A2379" s="1" t="s">
        <v>21890</v>
      </c>
      <c r="B2379" s="1" t="s">
        <v>21891</v>
      </c>
      <c r="C2379" s="1" t="s">
        <v>9017</v>
      </c>
      <c r="D2379" s="1" t="s">
        <v>8512</v>
      </c>
      <c r="E2379" s="1" t="s">
        <v>8513</v>
      </c>
      <c r="F2379" s="2">
        <v>389.5</v>
      </c>
      <c r="G2379" s="1" t="s">
        <v>711</v>
      </c>
      <c r="H2379" s="1" t="s">
        <v>514</v>
      </c>
      <c r="I2379" s="1" t="s">
        <v>515</v>
      </c>
      <c r="J2379" s="1" t="s">
        <v>21892</v>
      </c>
      <c r="K2379" s="1" t="s">
        <v>21322</v>
      </c>
      <c r="L2379" t="e">
        <f>VLOOKUP(B2379,HIS退!B:F,5,FALSE)</f>
        <v>#N/A</v>
      </c>
      <c r="M2379">
        <f>VLOOKUP(J2379,银行退!A:F,6,FALSE)</f>
        <v>389.5</v>
      </c>
      <c r="N2379" t="e">
        <f>VLOOKUP(J2379,银行退!A:J,10,FALSE)</f>
        <v>#N/A</v>
      </c>
      <c r="O2379" t="e">
        <f>VLOOKUP(J2379,银行退!A:K,11,FALSE)</f>
        <v>#N/A</v>
      </c>
    </row>
    <row r="2380" spans="1:15">
      <c r="A2380" s="1" t="s">
        <v>21893</v>
      </c>
      <c r="B2380" s="1" t="s">
        <v>21894</v>
      </c>
      <c r="C2380" s="1" t="s">
        <v>9019</v>
      </c>
      <c r="D2380" s="1" t="s">
        <v>9020</v>
      </c>
      <c r="E2380" s="1" t="s">
        <v>9021</v>
      </c>
      <c r="F2380" s="2">
        <v>6000</v>
      </c>
      <c r="G2380" s="1" t="s">
        <v>711</v>
      </c>
      <c r="H2380" s="1" t="s">
        <v>514</v>
      </c>
      <c r="I2380" s="1" t="s">
        <v>515</v>
      </c>
      <c r="J2380" s="1" t="s">
        <v>21895</v>
      </c>
      <c r="K2380" s="1" t="s">
        <v>21896</v>
      </c>
      <c r="L2380" t="e">
        <f>VLOOKUP(B2380,HIS退!B:F,5,FALSE)</f>
        <v>#N/A</v>
      </c>
      <c r="M2380">
        <f>VLOOKUP(J2380,银行退!A:F,6,FALSE)</f>
        <v>6000</v>
      </c>
      <c r="N2380" t="e">
        <f>VLOOKUP(J2380,银行退!A:J,10,FALSE)</f>
        <v>#N/A</v>
      </c>
      <c r="O2380" t="e">
        <f>VLOOKUP(J2380,银行退!A:K,11,FALSE)</f>
        <v>#N/A</v>
      </c>
    </row>
    <row r="2381" spans="1:15">
      <c r="A2381" s="1" t="s">
        <v>21897</v>
      </c>
      <c r="B2381" s="1" t="s">
        <v>21898</v>
      </c>
      <c r="C2381" s="1" t="s">
        <v>9023</v>
      </c>
      <c r="D2381" s="1" t="s">
        <v>9024</v>
      </c>
      <c r="E2381" s="1" t="s">
        <v>9025</v>
      </c>
      <c r="F2381" s="2">
        <v>3000</v>
      </c>
      <c r="G2381" s="1" t="s">
        <v>711</v>
      </c>
      <c r="H2381" s="1" t="s">
        <v>514</v>
      </c>
      <c r="I2381" s="1" t="s">
        <v>515</v>
      </c>
      <c r="J2381" s="1" t="s">
        <v>21899</v>
      </c>
      <c r="K2381" s="1" t="s">
        <v>21900</v>
      </c>
      <c r="L2381" t="e">
        <f>VLOOKUP(B2381,HIS退!B:F,5,FALSE)</f>
        <v>#N/A</v>
      </c>
      <c r="M2381">
        <f>VLOOKUP(J2381,银行退!A:F,6,FALSE)</f>
        <v>3000</v>
      </c>
      <c r="N2381" t="e">
        <f>VLOOKUP(J2381,银行退!A:J,10,FALSE)</f>
        <v>#N/A</v>
      </c>
      <c r="O2381" t="e">
        <f>VLOOKUP(J2381,银行退!A:K,11,FALSE)</f>
        <v>#N/A</v>
      </c>
    </row>
    <row r="2382" spans="1:15">
      <c r="A2382" s="1" t="s">
        <v>21901</v>
      </c>
      <c r="B2382" s="1" t="s">
        <v>21902</v>
      </c>
      <c r="C2382" s="1" t="s">
        <v>9027</v>
      </c>
      <c r="D2382" s="1" t="s">
        <v>9028</v>
      </c>
      <c r="E2382" s="1" t="s">
        <v>9029</v>
      </c>
      <c r="F2382" s="2">
        <v>187.5</v>
      </c>
      <c r="G2382" s="1" t="s">
        <v>711</v>
      </c>
      <c r="H2382" s="1" t="s">
        <v>514</v>
      </c>
      <c r="I2382" s="1" t="s">
        <v>515</v>
      </c>
      <c r="J2382" s="1" t="s">
        <v>21903</v>
      </c>
      <c r="K2382" s="1" t="s">
        <v>21904</v>
      </c>
      <c r="L2382" t="e">
        <f>VLOOKUP(B2382,HIS退!B:F,5,FALSE)</f>
        <v>#N/A</v>
      </c>
      <c r="M2382">
        <f>VLOOKUP(J2382,银行退!A:F,6,FALSE)</f>
        <v>187.5</v>
      </c>
      <c r="N2382" t="e">
        <f>VLOOKUP(J2382,银行退!A:J,10,FALSE)</f>
        <v>#N/A</v>
      </c>
      <c r="O2382" t="e">
        <f>VLOOKUP(J2382,银行退!A:K,11,FALSE)</f>
        <v>#N/A</v>
      </c>
    </row>
    <row r="2383" spans="1:15">
      <c r="A2383" s="1" t="s">
        <v>21905</v>
      </c>
      <c r="B2383" s="1" t="s">
        <v>21906</v>
      </c>
      <c r="C2383" s="1" t="s">
        <v>21907</v>
      </c>
      <c r="D2383" s="1" t="s">
        <v>9031</v>
      </c>
      <c r="E2383" s="1" t="s">
        <v>9032</v>
      </c>
      <c r="F2383" s="2">
        <v>200</v>
      </c>
      <c r="G2383" s="1" t="s">
        <v>711</v>
      </c>
      <c r="H2383" s="1" t="s">
        <v>517</v>
      </c>
      <c r="I2383" s="1" t="s">
        <v>122</v>
      </c>
      <c r="J2383" s="1" t="s">
        <v>21908</v>
      </c>
      <c r="K2383" s="1" t="s">
        <v>21909</v>
      </c>
      <c r="L2383" t="e">
        <f>VLOOKUP(B2383,HIS退!B:F,5,FALSE)</f>
        <v>#N/A</v>
      </c>
      <c r="M2383">
        <f>VLOOKUP(J2383,银行退!A:F,6,FALSE)</f>
        <v>200</v>
      </c>
      <c r="N2383" t="e">
        <f>VLOOKUP(J2383,银行退!A:J,10,FALSE)</f>
        <v>#N/A</v>
      </c>
      <c r="O2383" t="str">
        <f>VLOOKUP(J2383,银行退!A:K,11,FALSE)</f>
        <v>20170815</v>
      </c>
    </row>
    <row r="2384" spans="1:15">
      <c r="A2384" s="1" t="s">
        <v>21910</v>
      </c>
      <c r="B2384" s="1" t="s">
        <v>21911</v>
      </c>
      <c r="C2384" s="1" t="s">
        <v>9034</v>
      </c>
      <c r="D2384" s="1" t="s">
        <v>9035</v>
      </c>
      <c r="E2384" s="1" t="s">
        <v>9036</v>
      </c>
      <c r="F2384" s="2">
        <v>4614.6400000000003</v>
      </c>
      <c r="G2384" s="1" t="s">
        <v>711</v>
      </c>
      <c r="H2384" s="1" t="s">
        <v>514</v>
      </c>
      <c r="I2384" s="1" t="s">
        <v>515</v>
      </c>
      <c r="J2384" s="1" t="s">
        <v>21912</v>
      </c>
      <c r="K2384" s="1" t="s">
        <v>21913</v>
      </c>
      <c r="L2384" t="e">
        <f>VLOOKUP(B2384,HIS退!B:F,5,FALSE)</f>
        <v>#N/A</v>
      </c>
      <c r="M2384">
        <f>VLOOKUP(J2384,银行退!A:F,6,FALSE)</f>
        <v>4614.6400000000003</v>
      </c>
      <c r="N2384" t="e">
        <f>VLOOKUP(J2384,银行退!A:J,10,FALSE)</f>
        <v>#N/A</v>
      </c>
      <c r="O2384" t="e">
        <f>VLOOKUP(J2384,银行退!A:K,11,FALSE)</f>
        <v>#N/A</v>
      </c>
    </row>
    <row r="2385" spans="1:15">
      <c r="A2385" s="1" t="s">
        <v>21914</v>
      </c>
      <c r="B2385" s="1" t="s">
        <v>21915</v>
      </c>
      <c r="C2385" s="1" t="s">
        <v>9038</v>
      </c>
      <c r="D2385" s="1" t="s">
        <v>9039</v>
      </c>
      <c r="E2385" s="1" t="s">
        <v>9040</v>
      </c>
      <c r="F2385" s="2">
        <v>2085</v>
      </c>
      <c r="G2385" s="1" t="s">
        <v>711</v>
      </c>
      <c r="H2385" s="1" t="s">
        <v>514</v>
      </c>
      <c r="I2385" s="1" t="s">
        <v>515</v>
      </c>
      <c r="J2385" s="1" t="s">
        <v>21916</v>
      </c>
      <c r="K2385" s="1" t="s">
        <v>21917</v>
      </c>
      <c r="L2385" t="e">
        <f>VLOOKUP(B2385,HIS退!B:F,5,FALSE)</f>
        <v>#N/A</v>
      </c>
      <c r="M2385">
        <f>VLOOKUP(J2385,银行退!A:F,6,FALSE)</f>
        <v>2085</v>
      </c>
      <c r="N2385" t="e">
        <f>VLOOKUP(J2385,银行退!A:J,10,FALSE)</f>
        <v>#N/A</v>
      </c>
      <c r="O2385" t="e">
        <f>VLOOKUP(J2385,银行退!A:K,11,FALSE)</f>
        <v>#N/A</v>
      </c>
    </row>
    <row r="2386" spans="1:15">
      <c r="A2386" s="1" t="s">
        <v>21918</v>
      </c>
      <c r="B2386" s="1" t="s">
        <v>21919</v>
      </c>
      <c r="C2386" s="1" t="s">
        <v>9042</v>
      </c>
      <c r="D2386" s="1" t="s">
        <v>8043</v>
      </c>
      <c r="E2386" s="1" t="s">
        <v>8044</v>
      </c>
      <c r="F2386" s="2">
        <v>568.84</v>
      </c>
      <c r="G2386" s="1" t="s">
        <v>711</v>
      </c>
      <c r="H2386" s="1" t="s">
        <v>514</v>
      </c>
      <c r="I2386" s="1" t="s">
        <v>515</v>
      </c>
      <c r="J2386" s="1" t="s">
        <v>21920</v>
      </c>
      <c r="K2386" s="1" t="s">
        <v>20793</v>
      </c>
      <c r="L2386" t="e">
        <f>VLOOKUP(B2386,HIS退!B:F,5,FALSE)</f>
        <v>#N/A</v>
      </c>
      <c r="M2386">
        <f>VLOOKUP(J2386,银行退!A:F,6,FALSE)</f>
        <v>568.84</v>
      </c>
      <c r="N2386" t="e">
        <f>VLOOKUP(J2386,银行退!A:J,10,FALSE)</f>
        <v>#N/A</v>
      </c>
      <c r="O2386" t="e">
        <f>VLOOKUP(J2386,银行退!A:K,11,FALSE)</f>
        <v>#N/A</v>
      </c>
    </row>
    <row r="2387" spans="1:15">
      <c r="A2387" s="1" t="s">
        <v>21921</v>
      </c>
      <c r="B2387" s="1" t="s">
        <v>21922</v>
      </c>
      <c r="C2387" s="1" t="s">
        <v>9044</v>
      </c>
      <c r="D2387" s="1" t="s">
        <v>9045</v>
      </c>
      <c r="E2387" s="1" t="s">
        <v>9046</v>
      </c>
      <c r="F2387" s="2">
        <v>4000</v>
      </c>
      <c r="G2387" s="1" t="s">
        <v>711</v>
      </c>
      <c r="H2387" s="1" t="s">
        <v>514</v>
      </c>
      <c r="I2387" s="1" t="s">
        <v>515</v>
      </c>
      <c r="J2387" s="1" t="s">
        <v>21923</v>
      </c>
      <c r="K2387" s="1" t="s">
        <v>21924</v>
      </c>
      <c r="L2387" t="e">
        <f>VLOOKUP(B2387,HIS退!B:F,5,FALSE)</f>
        <v>#N/A</v>
      </c>
      <c r="M2387">
        <f>VLOOKUP(J2387,银行退!A:F,6,FALSE)</f>
        <v>4000</v>
      </c>
      <c r="N2387" t="e">
        <f>VLOOKUP(J2387,银行退!A:J,10,FALSE)</f>
        <v>#N/A</v>
      </c>
      <c r="O2387" t="e">
        <f>VLOOKUP(J2387,银行退!A:K,11,FALSE)</f>
        <v>#N/A</v>
      </c>
    </row>
    <row r="2388" spans="1:15">
      <c r="A2388" s="1" t="s">
        <v>21925</v>
      </c>
      <c r="B2388" s="1" t="s">
        <v>21926</v>
      </c>
      <c r="C2388" s="1" t="s">
        <v>21927</v>
      </c>
      <c r="D2388" s="1" t="s">
        <v>9048</v>
      </c>
      <c r="E2388" s="1" t="s">
        <v>9049</v>
      </c>
      <c r="F2388" s="2">
        <v>4500</v>
      </c>
      <c r="G2388" s="1" t="s">
        <v>711</v>
      </c>
      <c r="H2388" s="1" t="s">
        <v>517</v>
      </c>
      <c r="I2388" s="1" t="s">
        <v>122</v>
      </c>
      <c r="J2388" s="1" t="s">
        <v>21928</v>
      </c>
      <c r="K2388" s="1" t="s">
        <v>21929</v>
      </c>
      <c r="L2388" t="e">
        <f>VLOOKUP(B2388,HIS退!B:F,5,FALSE)</f>
        <v>#N/A</v>
      </c>
      <c r="M2388">
        <f>VLOOKUP(J2388,银行退!A:F,6,FALSE)</f>
        <v>4500</v>
      </c>
      <c r="N2388" t="e">
        <f>VLOOKUP(J2388,银行退!A:J,10,FALSE)</f>
        <v>#N/A</v>
      </c>
      <c r="O2388" t="str">
        <f>VLOOKUP(J2388,银行退!A:K,11,FALSE)</f>
        <v>20170815</v>
      </c>
    </row>
    <row r="2389" spans="1:15">
      <c r="A2389" s="1" t="s">
        <v>21930</v>
      </c>
      <c r="B2389" s="1" t="s">
        <v>21931</v>
      </c>
      <c r="C2389" s="1" t="s">
        <v>9051</v>
      </c>
      <c r="D2389" s="1" t="s">
        <v>9052</v>
      </c>
      <c r="E2389" s="1" t="s">
        <v>9053</v>
      </c>
      <c r="F2389" s="2">
        <v>432</v>
      </c>
      <c r="G2389" s="1" t="s">
        <v>711</v>
      </c>
      <c r="H2389" s="1" t="s">
        <v>514</v>
      </c>
      <c r="I2389" s="1" t="s">
        <v>515</v>
      </c>
      <c r="J2389" s="1" t="s">
        <v>21932</v>
      </c>
      <c r="K2389" s="1" t="s">
        <v>21933</v>
      </c>
      <c r="L2389" t="e">
        <f>VLOOKUP(B2389,HIS退!B:F,5,FALSE)</f>
        <v>#N/A</v>
      </c>
      <c r="M2389">
        <f>VLOOKUP(J2389,银行退!A:F,6,FALSE)</f>
        <v>432</v>
      </c>
      <c r="N2389" t="e">
        <f>VLOOKUP(J2389,银行退!A:J,10,FALSE)</f>
        <v>#N/A</v>
      </c>
      <c r="O2389" t="e">
        <f>VLOOKUP(J2389,银行退!A:K,11,FALSE)</f>
        <v>#N/A</v>
      </c>
    </row>
    <row r="2390" spans="1:15">
      <c r="A2390" s="1" t="s">
        <v>21934</v>
      </c>
      <c r="B2390" s="1" t="s">
        <v>21935</v>
      </c>
      <c r="C2390" s="1" t="s">
        <v>9055</v>
      </c>
      <c r="D2390" s="1" t="s">
        <v>293</v>
      </c>
      <c r="E2390" s="1" t="s">
        <v>294</v>
      </c>
      <c r="F2390" s="2">
        <v>3066.5</v>
      </c>
      <c r="G2390" s="1" t="s">
        <v>711</v>
      </c>
      <c r="H2390" s="1" t="s">
        <v>514</v>
      </c>
      <c r="I2390" s="1" t="s">
        <v>515</v>
      </c>
      <c r="J2390" s="1" t="s">
        <v>21936</v>
      </c>
      <c r="K2390" s="1" t="s">
        <v>21937</v>
      </c>
      <c r="L2390" t="e">
        <f>VLOOKUP(B2390,HIS退!B:F,5,FALSE)</f>
        <v>#N/A</v>
      </c>
      <c r="M2390">
        <f>VLOOKUP(J2390,银行退!A:F,6,FALSE)</f>
        <v>3066.5</v>
      </c>
      <c r="N2390" t="e">
        <f>VLOOKUP(J2390,银行退!A:J,10,FALSE)</f>
        <v>#N/A</v>
      </c>
      <c r="O2390" t="e">
        <f>VLOOKUP(J2390,银行退!A:K,11,FALSE)</f>
        <v>#N/A</v>
      </c>
    </row>
    <row r="2391" spans="1:15">
      <c r="A2391" s="1" t="s">
        <v>21938</v>
      </c>
      <c r="B2391" s="1" t="s">
        <v>21939</v>
      </c>
      <c r="C2391" s="1" t="s">
        <v>9057</v>
      </c>
      <c r="D2391" s="1" t="s">
        <v>9058</v>
      </c>
      <c r="E2391" s="1" t="s">
        <v>9059</v>
      </c>
      <c r="F2391" s="2">
        <v>800</v>
      </c>
      <c r="G2391" s="1" t="s">
        <v>711</v>
      </c>
      <c r="H2391" s="1" t="s">
        <v>514</v>
      </c>
      <c r="I2391" s="1" t="s">
        <v>515</v>
      </c>
      <c r="J2391" s="1" t="s">
        <v>21940</v>
      </c>
      <c r="K2391" s="1" t="s">
        <v>21941</v>
      </c>
      <c r="L2391" t="e">
        <f>VLOOKUP(B2391,HIS退!B:F,5,FALSE)</f>
        <v>#N/A</v>
      </c>
      <c r="M2391">
        <f>VLOOKUP(J2391,银行退!A:F,6,FALSE)</f>
        <v>800</v>
      </c>
      <c r="N2391" t="e">
        <f>VLOOKUP(J2391,银行退!A:J,10,FALSE)</f>
        <v>#N/A</v>
      </c>
      <c r="O2391" t="e">
        <f>VLOOKUP(J2391,银行退!A:K,11,FALSE)</f>
        <v>#N/A</v>
      </c>
    </row>
    <row r="2392" spans="1:15">
      <c r="A2392" s="1" t="s">
        <v>21942</v>
      </c>
      <c r="B2392" s="1" t="s">
        <v>21943</v>
      </c>
      <c r="C2392" s="1" t="s">
        <v>9061</v>
      </c>
      <c r="D2392" s="1" t="s">
        <v>2300</v>
      </c>
      <c r="E2392" s="1" t="s">
        <v>191</v>
      </c>
      <c r="F2392" s="2">
        <v>500</v>
      </c>
      <c r="G2392" s="1" t="s">
        <v>711</v>
      </c>
      <c r="H2392" s="1" t="s">
        <v>514</v>
      </c>
      <c r="I2392" s="1" t="s">
        <v>515</v>
      </c>
      <c r="J2392" s="1" t="s">
        <v>21944</v>
      </c>
      <c r="K2392" s="1" t="s">
        <v>21945</v>
      </c>
      <c r="L2392" t="e">
        <f>VLOOKUP(B2392,HIS退!B:F,5,FALSE)</f>
        <v>#N/A</v>
      </c>
      <c r="M2392">
        <f>VLOOKUP(J2392,银行退!A:F,6,FALSE)</f>
        <v>500</v>
      </c>
      <c r="N2392" t="e">
        <f>VLOOKUP(J2392,银行退!A:J,10,FALSE)</f>
        <v>#N/A</v>
      </c>
      <c r="O2392" t="e">
        <f>VLOOKUP(J2392,银行退!A:K,11,FALSE)</f>
        <v>#N/A</v>
      </c>
    </row>
    <row r="2393" spans="1:15">
      <c r="A2393" s="1" t="s">
        <v>21946</v>
      </c>
      <c r="B2393" s="1" t="s">
        <v>21947</v>
      </c>
      <c r="C2393" s="1" t="s">
        <v>9063</v>
      </c>
      <c r="D2393" s="1" t="s">
        <v>5632</v>
      </c>
      <c r="E2393" s="1" t="s">
        <v>5633</v>
      </c>
      <c r="F2393" s="2">
        <v>325.83999999999997</v>
      </c>
      <c r="G2393" s="1" t="s">
        <v>711</v>
      </c>
      <c r="H2393" s="1" t="s">
        <v>514</v>
      </c>
      <c r="I2393" s="1" t="s">
        <v>515</v>
      </c>
      <c r="J2393" s="1" t="s">
        <v>21948</v>
      </c>
      <c r="K2393" s="1" t="s">
        <v>18063</v>
      </c>
      <c r="L2393" t="e">
        <f>VLOOKUP(B2393,HIS退!B:F,5,FALSE)</f>
        <v>#N/A</v>
      </c>
      <c r="M2393">
        <f>VLOOKUP(J2393,银行退!A:F,6,FALSE)</f>
        <v>325.83999999999997</v>
      </c>
      <c r="N2393" t="e">
        <f>VLOOKUP(J2393,银行退!A:J,10,FALSE)</f>
        <v>#N/A</v>
      </c>
      <c r="O2393" t="e">
        <f>VLOOKUP(J2393,银行退!A:K,11,FALSE)</f>
        <v>#N/A</v>
      </c>
    </row>
    <row r="2394" spans="1:15">
      <c r="A2394" s="1" t="s">
        <v>21949</v>
      </c>
      <c r="B2394" s="1" t="s">
        <v>21950</v>
      </c>
      <c r="C2394" s="1" t="s">
        <v>9065</v>
      </c>
      <c r="D2394" s="1" t="s">
        <v>9066</v>
      </c>
      <c r="E2394" s="1" t="s">
        <v>9067</v>
      </c>
      <c r="F2394" s="2">
        <v>980</v>
      </c>
      <c r="G2394" s="1" t="s">
        <v>711</v>
      </c>
      <c r="H2394" s="1" t="s">
        <v>514</v>
      </c>
      <c r="I2394" s="1" t="s">
        <v>515</v>
      </c>
      <c r="J2394" s="1" t="s">
        <v>21951</v>
      </c>
      <c r="K2394" s="1" t="s">
        <v>21952</v>
      </c>
      <c r="L2394" t="e">
        <f>VLOOKUP(B2394,HIS退!B:F,5,FALSE)</f>
        <v>#N/A</v>
      </c>
      <c r="M2394">
        <f>VLOOKUP(J2394,银行退!A:F,6,FALSE)</f>
        <v>980</v>
      </c>
      <c r="N2394" t="e">
        <f>VLOOKUP(J2394,银行退!A:J,10,FALSE)</f>
        <v>#N/A</v>
      </c>
      <c r="O2394" t="e">
        <f>VLOOKUP(J2394,银行退!A:K,11,FALSE)</f>
        <v>#N/A</v>
      </c>
    </row>
    <row r="2395" spans="1:15">
      <c r="A2395" s="1" t="s">
        <v>21953</v>
      </c>
      <c r="B2395" s="1" t="s">
        <v>21954</v>
      </c>
      <c r="C2395" s="1" t="s">
        <v>9069</v>
      </c>
      <c r="D2395" s="1" t="s">
        <v>336</v>
      </c>
      <c r="E2395" s="1" t="s">
        <v>337</v>
      </c>
      <c r="F2395" s="2">
        <v>9890</v>
      </c>
      <c r="G2395" s="1" t="s">
        <v>711</v>
      </c>
      <c r="H2395" s="1" t="s">
        <v>514</v>
      </c>
      <c r="I2395" s="1" t="s">
        <v>515</v>
      </c>
      <c r="J2395" s="1" t="s">
        <v>21955</v>
      </c>
      <c r="K2395" s="1" t="s">
        <v>601</v>
      </c>
      <c r="L2395" t="e">
        <f>VLOOKUP(B2395,HIS退!B:F,5,FALSE)</f>
        <v>#N/A</v>
      </c>
      <c r="M2395">
        <f>VLOOKUP(J2395,银行退!A:F,6,FALSE)</f>
        <v>9890</v>
      </c>
      <c r="N2395" t="e">
        <f>VLOOKUP(J2395,银行退!A:J,10,FALSE)</f>
        <v>#N/A</v>
      </c>
      <c r="O2395" t="e">
        <f>VLOOKUP(J2395,银行退!A:K,11,FALSE)</f>
        <v>#N/A</v>
      </c>
    </row>
    <row r="2396" spans="1:15">
      <c r="A2396" s="1" t="s">
        <v>21956</v>
      </c>
      <c r="B2396" s="1" t="s">
        <v>21957</v>
      </c>
      <c r="C2396" s="1" t="s">
        <v>9071</v>
      </c>
      <c r="D2396" s="1" t="s">
        <v>8965</v>
      </c>
      <c r="E2396" s="1" t="s">
        <v>8966</v>
      </c>
      <c r="F2396" s="2">
        <v>50</v>
      </c>
      <c r="G2396" s="1" t="s">
        <v>711</v>
      </c>
      <c r="H2396" s="1" t="s">
        <v>514</v>
      </c>
      <c r="I2396" s="1" t="s">
        <v>515</v>
      </c>
      <c r="J2396" s="1" t="s">
        <v>21958</v>
      </c>
      <c r="K2396" s="1" t="s">
        <v>14299</v>
      </c>
      <c r="L2396" t="e">
        <f>VLOOKUP(B2396,HIS退!B:F,5,FALSE)</f>
        <v>#N/A</v>
      </c>
      <c r="M2396">
        <f>VLOOKUP(J2396,银行退!A:F,6,FALSE)</f>
        <v>50</v>
      </c>
      <c r="N2396" t="e">
        <f>VLOOKUP(J2396,银行退!A:J,10,FALSE)</f>
        <v>#N/A</v>
      </c>
      <c r="O2396" t="e">
        <f>VLOOKUP(J2396,银行退!A:K,11,FALSE)</f>
        <v>#N/A</v>
      </c>
    </row>
    <row r="2397" spans="1:15">
      <c r="A2397" s="1" t="s">
        <v>21959</v>
      </c>
      <c r="B2397" s="1" t="s">
        <v>21960</v>
      </c>
      <c r="C2397" s="1" t="s">
        <v>9073</v>
      </c>
      <c r="D2397" s="1" t="s">
        <v>9074</v>
      </c>
      <c r="E2397" s="1" t="s">
        <v>9075</v>
      </c>
      <c r="F2397" s="2">
        <v>115.72</v>
      </c>
      <c r="G2397" s="1" t="s">
        <v>711</v>
      </c>
      <c r="H2397" s="1" t="s">
        <v>514</v>
      </c>
      <c r="I2397" s="1" t="s">
        <v>515</v>
      </c>
      <c r="J2397" s="1" t="s">
        <v>21961</v>
      </c>
      <c r="K2397" s="1" t="s">
        <v>21962</v>
      </c>
      <c r="L2397" t="e">
        <f>VLOOKUP(B2397,HIS退!B:F,5,FALSE)</f>
        <v>#N/A</v>
      </c>
      <c r="M2397">
        <f>VLOOKUP(J2397,银行退!A:F,6,FALSE)</f>
        <v>115.72</v>
      </c>
      <c r="N2397" t="e">
        <f>VLOOKUP(J2397,银行退!A:J,10,FALSE)</f>
        <v>#N/A</v>
      </c>
      <c r="O2397" t="e">
        <f>VLOOKUP(J2397,银行退!A:K,11,FALSE)</f>
        <v>#N/A</v>
      </c>
    </row>
    <row r="2398" spans="1:15">
      <c r="A2398" s="1" t="s">
        <v>21963</v>
      </c>
      <c r="B2398" s="1" t="s">
        <v>21964</v>
      </c>
      <c r="C2398" s="1" t="s">
        <v>9077</v>
      </c>
      <c r="D2398" s="1" t="s">
        <v>9078</v>
      </c>
      <c r="E2398" s="1" t="s">
        <v>357</v>
      </c>
      <c r="F2398" s="2">
        <v>10000</v>
      </c>
      <c r="G2398" s="1" t="s">
        <v>711</v>
      </c>
      <c r="H2398" s="1" t="s">
        <v>514</v>
      </c>
      <c r="I2398" s="1" t="s">
        <v>515</v>
      </c>
      <c r="J2398" s="1" t="s">
        <v>21965</v>
      </c>
      <c r="K2398" s="1" t="s">
        <v>21966</v>
      </c>
      <c r="L2398" t="e">
        <f>VLOOKUP(B2398,HIS退!B:F,5,FALSE)</f>
        <v>#N/A</v>
      </c>
      <c r="M2398">
        <f>VLOOKUP(J2398,银行退!A:F,6,FALSE)</f>
        <v>10000</v>
      </c>
      <c r="N2398" t="e">
        <f>VLOOKUP(J2398,银行退!A:J,10,FALSE)</f>
        <v>#N/A</v>
      </c>
      <c r="O2398" t="e">
        <f>VLOOKUP(J2398,银行退!A:K,11,FALSE)</f>
        <v>#N/A</v>
      </c>
    </row>
    <row r="2399" spans="1:15">
      <c r="A2399" s="1" t="s">
        <v>21967</v>
      </c>
      <c r="B2399" s="1" t="s">
        <v>21968</v>
      </c>
      <c r="C2399" s="1" t="s">
        <v>21969</v>
      </c>
      <c r="D2399" s="1" t="s">
        <v>9080</v>
      </c>
      <c r="E2399" s="1" t="s">
        <v>342</v>
      </c>
      <c r="F2399" s="2">
        <v>475.4</v>
      </c>
      <c r="G2399" s="1" t="s">
        <v>711</v>
      </c>
      <c r="H2399" s="1" t="s">
        <v>517</v>
      </c>
      <c r="I2399" s="1" t="s">
        <v>122</v>
      </c>
      <c r="J2399" s="1" t="s">
        <v>21970</v>
      </c>
      <c r="K2399" s="1" t="s">
        <v>13675</v>
      </c>
      <c r="L2399" t="e">
        <f>VLOOKUP(B2399,HIS退!B:F,5,FALSE)</f>
        <v>#N/A</v>
      </c>
      <c r="M2399">
        <f>VLOOKUP(J2399,银行退!A:F,6,FALSE)</f>
        <v>475.4</v>
      </c>
      <c r="N2399" t="e">
        <f>VLOOKUP(J2399,银行退!A:J,10,FALSE)</f>
        <v>#N/A</v>
      </c>
      <c r="O2399" t="str">
        <f>VLOOKUP(J2399,银行退!A:K,11,FALSE)</f>
        <v>20170815</v>
      </c>
    </row>
    <row r="2400" spans="1:15">
      <c r="A2400" s="1" t="s">
        <v>21971</v>
      </c>
      <c r="B2400" s="1" t="s">
        <v>21972</v>
      </c>
      <c r="C2400" s="1" t="s">
        <v>9082</v>
      </c>
      <c r="D2400" s="1" t="s">
        <v>9083</v>
      </c>
      <c r="E2400" s="1" t="s">
        <v>1284</v>
      </c>
      <c r="F2400" s="2">
        <v>770</v>
      </c>
      <c r="G2400" s="1" t="s">
        <v>711</v>
      </c>
      <c r="H2400" s="1" t="s">
        <v>514</v>
      </c>
      <c r="I2400" s="1" t="s">
        <v>515</v>
      </c>
      <c r="J2400" s="1" t="s">
        <v>21973</v>
      </c>
      <c r="K2400" s="1" t="s">
        <v>21974</v>
      </c>
      <c r="L2400" t="e">
        <f>VLOOKUP(B2400,HIS退!B:F,5,FALSE)</f>
        <v>#N/A</v>
      </c>
      <c r="M2400">
        <f>VLOOKUP(J2400,银行退!A:F,6,FALSE)</f>
        <v>770</v>
      </c>
      <c r="N2400" t="e">
        <f>VLOOKUP(J2400,银行退!A:J,10,FALSE)</f>
        <v>#N/A</v>
      </c>
      <c r="O2400" t="e">
        <f>VLOOKUP(J2400,银行退!A:K,11,FALSE)</f>
        <v>#N/A</v>
      </c>
    </row>
    <row r="2401" spans="1:15">
      <c r="A2401" s="1" t="s">
        <v>21975</v>
      </c>
      <c r="B2401" s="1" t="s">
        <v>21976</v>
      </c>
      <c r="C2401" s="1" t="s">
        <v>9085</v>
      </c>
      <c r="D2401" s="1" t="s">
        <v>9086</v>
      </c>
      <c r="E2401" s="1" t="s">
        <v>9087</v>
      </c>
      <c r="F2401" s="2">
        <v>220.5</v>
      </c>
      <c r="G2401" s="1" t="s">
        <v>711</v>
      </c>
      <c r="H2401" s="1" t="s">
        <v>514</v>
      </c>
      <c r="I2401" s="1" t="s">
        <v>515</v>
      </c>
      <c r="J2401" s="1" t="s">
        <v>21977</v>
      </c>
      <c r="K2401" s="1" t="s">
        <v>20890</v>
      </c>
      <c r="L2401" t="e">
        <f>VLOOKUP(B2401,HIS退!B:F,5,FALSE)</f>
        <v>#N/A</v>
      </c>
      <c r="M2401">
        <f>VLOOKUP(J2401,银行退!A:F,6,FALSE)</f>
        <v>220.5</v>
      </c>
      <c r="N2401" t="e">
        <f>VLOOKUP(J2401,银行退!A:J,10,FALSE)</f>
        <v>#N/A</v>
      </c>
      <c r="O2401" t="e">
        <f>VLOOKUP(J2401,银行退!A:K,11,FALSE)</f>
        <v>#N/A</v>
      </c>
    </row>
    <row r="2402" spans="1:15">
      <c r="A2402" s="1" t="s">
        <v>21978</v>
      </c>
      <c r="B2402" s="1" t="s">
        <v>21979</v>
      </c>
      <c r="C2402" s="1" t="s">
        <v>9089</v>
      </c>
      <c r="D2402" s="1" t="s">
        <v>9090</v>
      </c>
      <c r="E2402" s="1" t="s">
        <v>9091</v>
      </c>
      <c r="F2402" s="2">
        <v>2000</v>
      </c>
      <c r="G2402" s="1" t="s">
        <v>711</v>
      </c>
      <c r="H2402" s="1" t="s">
        <v>514</v>
      </c>
      <c r="I2402" s="1" t="s">
        <v>515</v>
      </c>
      <c r="J2402" s="1" t="s">
        <v>21980</v>
      </c>
      <c r="K2402" s="1" t="s">
        <v>21981</v>
      </c>
      <c r="L2402" t="e">
        <f>VLOOKUP(B2402,HIS退!B:F,5,FALSE)</f>
        <v>#N/A</v>
      </c>
      <c r="M2402">
        <f>VLOOKUP(J2402,银行退!A:F,6,FALSE)</f>
        <v>2000</v>
      </c>
      <c r="N2402" t="e">
        <f>VLOOKUP(J2402,银行退!A:J,10,FALSE)</f>
        <v>#N/A</v>
      </c>
      <c r="O2402" t="e">
        <f>VLOOKUP(J2402,银行退!A:K,11,FALSE)</f>
        <v>#N/A</v>
      </c>
    </row>
    <row r="2403" spans="1:15">
      <c r="A2403" s="1" t="s">
        <v>21982</v>
      </c>
      <c r="B2403" s="1" t="s">
        <v>21983</v>
      </c>
      <c r="C2403" s="1" t="s">
        <v>9093</v>
      </c>
      <c r="D2403" s="1" t="s">
        <v>9094</v>
      </c>
      <c r="E2403" s="1" t="s">
        <v>9095</v>
      </c>
      <c r="F2403" s="2">
        <v>2000</v>
      </c>
      <c r="G2403" s="1" t="s">
        <v>711</v>
      </c>
      <c r="H2403" s="1" t="s">
        <v>514</v>
      </c>
      <c r="I2403" s="1" t="s">
        <v>515</v>
      </c>
      <c r="J2403" s="1" t="s">
        <v>21984</v>
      </c>
      <c r="K2403" s="1" t="s">
        <v>21985</v>
      </c>
      <c r="L2403" t="e">
        <f>VLOOKUP(B2403,HIS退!B:F,5,FALSE)</f>
        <v>#N/A</v>
      </c>
      <c r="M2403">
        <f>VLOOKUP(J2403,银行退!A:F,6,FALSE)</f>
        <v>2000</v>
      </c>
      <c r="N2403" t="e">
        <f>VLOOKUP(J2403,银行退!A:J,10,FALSE)</f>
        <v>#N/A</v>
      </c>
      <c r="O2403" t="e">
        <f>VLOOKUP(J2403,银行退!A:K,11,FALSE)</f>
        <v>#N/A</v>
      </c>
    </row>
    <row r="2404" spans="1:15">
      <c r="A2404" s="1" t="s">
        <v>21986</v>
      </c>
      <c r="B2404" s="1" t="s">
        <v>21987</v>
      </c>
      <c r="C2404" s="1" t="s">
        <v>9097</v>
      </c>
      <c r="D2404" s="1" t="s">
        <v>6950</v>
      </c>
      <c r="E2404" s="1" t="s">
        <v>6951</v>
      </c>
      <c r="F2404" s="2">
        <v>2109.6799999999998</v>
      </c>
      <c r="G2404" s="1" t="s">
        <v>711</v>
      </c>
      <c r="H2404" s="1" t="s">
        <v>514</v>
      </c>
      <c r="I2404" s="1" t="s">
        <v>515</v>
      </c>
      <c r="J2404" s="1" t="s">
        <v>21988</v>
      </c>
      <c r="K2404" s="1" t="s">
        <v>19575</v>
      </c>
      <c r="L2404" t="e">
        <f>VLOOKUP(B2404,HIS退!B:F,5,FALSE)</f>
        <v>#N/A</v>
      </c>
      <c r="M2404">
        <f>VLOOKUP(J2404,银行退!A:F,6,FALSE)</f>
        <v>2109.6799999999998</v>
      </c>
      <c r="N2404" t="e">
        <f>VLOOKUP(J2404,银行退!A:J,10,FALSE)</f>
        <v>#N/A</v>
      </c>
      <c r="O2404" t="e">
        <f>VLOOKUP(J2404,银行退!A:K,11,FALSE)</f>
        <v>#N/A</v>
      </c>
    </row>
    <row r="2405" spans="1:15">
      <c r="A2405" s="1" t="s">
        <v>634</v>
      </c>
      <c r="B2405" s="1" t="s">
        <v>21989</v>
      </c>
      <c r="C2405" s="1" t="s">
        <v>9098</v>
      </c>
      <c r="D2405" s="1" t="s">
        <v>9099</v>
      </c>
      <c r="E2405" s="1" t="s">
        <v>9100</v>
      </c>
      <c r="F2405" s="2">
        <v>394</v>
      </c>
      <c r="G2405" s="1" t="s">
        <v>711</v>
      </c>
      <c r="H2405" s="1" t="s">
        <v>514</v>
      </c>
      <c r="I2405" s="1" t="s">
        <v>515</v>
      </c>
      <c r="J2405" s="1" t="s">
        <v>21990</v>
      </c>
      <c r="K2405" s="1" t="s">
        <v>21991</v>
      </c>
      <c r="L2405" t="e">
        <f>VLOOKUP(B2405,HIS退!B:F,5,FALSE)</f>
        <v>#N/A</v>
      </c>
      <c r="M2405">
        <f>VLOOKUP(J2405,银行退!A:F,6,FALSE)</f>
        <v>394</v>
      </c>
      <c r="N2405" t="e">
        <f>VLOOKUP(J2405,银行退!A:J,10,FALSE)</f>
        <v>#N/A</v>
      </c>
      <c r="O2405" t="e">
        <f>VLOOKUP(J2405,银行退!A:K,11,FALSE)</f>
        <v>#N/A</v>
      </c>
    </row>
    <row r="2406" spans="1:15">
      <c r="A2406" s="1" t="s">
        <v>21992</v>
      </c>
      <c r="B2406" s="1" t="s">
        <v>21993</v>
      </c>
      <c r="C2406" s="1" t="s">
        <v>9102</v>
      </c>
      <c r="D2406" s="1" t="s">
        <v>9052</v>
      </c>
      <c r="E2406" s="1" t="s">
        <v>9053</v>
      </c>
      <c r="F2406" s="2">
        <v>100</v>
      </c>
      <c r="G2406" s="1" t="s">
        <v>711</v>
      </c>
      <c r="H2406" s="1" t="s">
        <v>514</v>
      </c>
      <c r="I2406" s="1" t="s">
        <v>515</v>
      </c>
      <c r="J2406" s="1" t="s">
        <v>21994</v>
      </c>
      <c r="K2406" s="1" t="s">
        <v>21933</v>
      </c>
      <c r="L2406" t="e">
        <f>VLOOKUP(B2406,HIS退!B:F,5,FALSE)</f>
        <v>#N/A</v>
      </c>
      <c r="M2406">
        <f>VLOOKUP(J2406,银行退!A:F,6,FALSE)</f>
        <v>100</v>
      </c>
      <c r="N2406" t="e">
        <f>VLOOKUP(J2406,银行退!A:J,10,FALSE)</f>
        <v>#N/A</v>
      </c>
      <c r="O2406" t="e">
        <f>VLOOKUP(J2406,银行退!A:K,11,FALSE)</f>
        <v>#N/A</v>
      </c>
    </row>
    <row r="2407" spans="1:15">
      <c r="A2407" s="1" t="s">
        <v>21995</v>
      </c>
      <c r="B2407" s="1" t="s">
        <v>21996</v>
      </c>
      <c r="C2407" s="1" t="s">
        <v>9104</v>
      </c>
      <c r="D2407" s="1" t="s">
        <v>9105</v>
      </c>
      <c r="E2407" s="1" t="s">
        <v>9106</v>
      </c>
      <c r="F2407" s="2">
        <v>9700</v>
      </c>
      <c r="G2407" s="1" t="s">
        <v>711</v>
      </c>
      <c r="H2407" s="1" t="s">
        <v>514</v>
      </c>
      <c r="I2407" s="1" t="s">
        <v>515</v>
      </c>
      <c r="J2407" s="1" t="s">
        <v>21997</v>
      </c>
      <c r="K2407" s="1" t="s">
        <v>21998</v>
      </c>
      <c r="L2407" t="e">
        <f>VLOOKUP(B2407,HIS退!B:F,5,FALSE)</f>
        <v>#N/A</v>
      </c>
      <c r="M2407">
        <f>VLOOKUP(J2407,银行退!A:F,6,FALSE)</f>
        <v>9700</v>
      </c>
      <c r="N2407" t="e">
        <f>VLOOKUP(J2407,银行退!A:J,10,FALSE)</f>
        <v>#N/A</v>
      </c>
      <c r="O2407" t="e">
        <f>VLOOKUP(J2407,银行退!A:K,11,FALSE)</f>
        <v>#N/A</v>
      </c>
    </row>
    <row r="2408" spans="1:15">
      <c r="A2408" s="1" t="s">
        <v>21999</v>
      </c>
      <c r="B2408" s="1" t="s">
        <v>22000</v>
      </c>
      <c r="C2408" s="1" t="s">
        <v>9108</v>
      </c>
      <c r="D2408" s="1" t="s">
        <v>9109</v>
      </c>
      <c r="E2408" s="1" t="s">
        <v>9110</v>
      </c>
      <c r="F2408" s="2">
        <v>1103</v>
      </c>
      <c r="G2408" s="1" t="s">
        <v>711</v>
      </c>
      <c r="H2408" s="1" t="s">
        <v>514</v>
      </c>
      <c r="I2408" s="1" t="s">
        <v>515</v>
      </c>
      <c r="J2408" s="1" t="s">
        <v>22001</v>
      </c>
      <c r="K2408" s="1" t="s">
        <v>22002</v>
      </c>
      <c r="L2408" t="e">
        <f>VLOOKUP(B2408,HIS退!B:F,5,FALSE)</f>
        <v>#N/A</v>
      </c>
      <c r="M2408">
        <f>VLOOKUP(J2408,银行退!A:F,6,FALSE)</f>
        <v>1103</v>
      </c>
      <c r="N2408" t="e">
        <f>VLOOKUP(J2408,银行退!A:J,10,FALSE)</f>
        <v>#N/A</v>
      </c>
      <c r="O2408" t="e">
        <f>VLOOKUP(J2408,银行退!A:K,11,FALSE)</f>
        <v>#N/A</v>
      </c>
    </row>
    <row r="2409" spans="1:15">
      <c r="A2409" s="1" t="s">
        <v>22003</v>
      </c>
      <c r="B2409" s="1" t="s">
        <v>22004</v>
      </c>
      <c r="C2409" s="1" t="s">
        <v>22005</v>
      </c>
      <c r="D2409" s="1" t="s">
        <v>9112</v>
      </c>
      <c r="E2409" s="1" t="s">
        <v>9113</v>
      </c>
      <c r="F2409" s="2">
        <v>1700</v>
      </c>
      <c r="G2409" s="1" t="s">
        <v>711</v>
      </c>
      <c r="H2409" s="1" t="s">
        <v>517</v>
      </c>
      <c r="I2409" s="1" t="s">
        <v>122</v>
      </c>
      <c r="J2409" s="1" t="s">
        <v>22006</v>
      </c>
      <c r="K2409" s="1" t="s">
        <v>22007</v>
      </c>
      <c r="L2409" t="e">
        <f>VLOOKUP(B2409,HIS退!B:F,5,FALSE)</f>
        <v>#N/A</v>
      </c>
      <c r="M2409">
        <f>VLOOKUP(J2409,银行退!A:F,6,FALSE)</f>
        <v>1700</v>
      </c>
      <c r="N2409" t="e">
        <f>VLOOKUP(J2409,银行退!A:J,10,FALSE)</f>
        <v>#N/A</v>
      </c>
      <c r="O2409" t="str">
        <f>VLOOKUP(J2409,银行退!A:K,11,FALSE)</f>
        <v>20170815</v>
      </c>
    </row>
    <row r="2410" spans="1:15">
      <c r="A2410" s="1" t="s">
        <v>22008</v>
      </c>
      <c r="B2410" s="1" t="s">
        <v>22009</v>
      </c>
      <c r="C2410" s="1" t="s">
        <v>9115</v>
      </c>
      <c r="D2410" s="1" t="s">
        <v>9116</v>
      </c>
      <c r="E2410" s="1" t="s">
        <v>9117</v>
      </c>
      <c r="F2410" s="2">
        <v>1500</v>
      </c>
      <c r="G2410" s="1" t="s">
        <v>711</v>
      </c>
      <c r="H2410" s="1" t="s">
        <v>514</v>
      </c>
      <c r="I2410" s="1" t="s">
        <v>515</v>
      </c>
      <c r="J2410" s="1" t="s">
        <v>22010</v>
      </c>
      <c r="K2410" s="1" t="s">
        <v>22011</v>
      </c>
      <c r="L2410" t="e">
        <f>VLOOKUP(B2410,HIS退!B:F,5,FALSE)</f>
        <v>#N/A</v>
      </c>
      <c r="M2410">
        <f>VLOOKUP(J2410,银行退!A:F,6,FALSE)</f>
        <v>1500</v>
      </c>
      <c r="N2410" t="e">
        <f>VLOOKUP(J2410,银行退!A:J,10,FALSE)</f>
        <v>#N/A</v>
      </c>
      <c r="O2410" t="e">
        <f>VLOOKUP(J2410,银行退!A:K,11,FALSE)</f>
        <v>#N/A</v>
      </c>
    </row>
    <row r="2411" spans="1:15">
      <c r="A2411" s="1" t="s">
        <v>22012</v>
      </c>
      <c r="B2411" s="1" t="s">
        <v>22013</v>
      </c>
      <c r="C2411" s="1" t="s">
        <v>22014</v>
      </c>
      <c r="D2411" s="1" t="s">
        <v>9119</v>
      </c>
      <c r="E2411" s="1" t="s">
        <v>9120</v>
      </c>
      <c r="F2411" s="2">
        <v>34</v>
      </c>
      <c r="G2411" s="1" t="s">
        <v>711</v>
      </c>
      <c r="H2411" s="1" t="s">
        <v>517</v>
      </c>
      <c r="I2411" s="1" t="s">
        <v>122</v>
      </c>
      <c r="J2411" s="1" t="s">
        <v>22015</v>
      </c>
      <c r="K2411" s="1" t="s">
        <v>22016</v>
      </c>
      <c r="L2411" t="e">
        <f>VLOOKUP(B2411,HIS退!B:F,5,FALSE)</f>
        <v>#N/A</v>
      </c>
      <c r="M2411">
        <f>VLOOKUP(J2411,银行退!A:F,6,FALSE)</f>
        <v>34</v>
      </c>
      <c r="N2411" t="e">
        <f>VLOOKUP(J2411,银行退!A:J,10,FALSE)</f>
        <v>#N/A</v>
      </c>
      <c r="O2411" t="str">
        <f>VLOOKUP(J2411,银行退!A:K,11,FALSE)</f>
        <v>20170815</v>
      </c>
    </row>
    <row r="2412" spans="1:15">
      <c r="A2412" s="1" t="s">
        <v>22017</v>
      </c>
      <c r="B2412" s="1" t="s">
        <v>22018</v>
      </c>
      <c r="C2412" s="1" t="s">
        <v>9122</v>
      </c>
      <c r="D2412" s="1" t="s">
        <v>9123</v>
      </c>
      <c r="E2412" s="1" t="s">
        <v>9124</v>
      </c>
      <c r="F2412" s="2">
        <v>14600</v>
      </c>
      <c r="G2412" s="1" t="s">
        <v>711</v>
      </c>
      <c r="H2412" s="1" t="s">
        <v>514</v>
      </c>
      <c r="I2412" s="1" t="s">
        <v>515</v>
      </c>
      <c r="J2412" s="1" t="s">
        <v>22019</v>
      </c>
      <c r="K2412" s="1" t="s">
        <v>22020</v>
      </c>
      <c r="L2412" t="e">
        <f>VLOOKUP(B2412,HIS退!B:F,5,FALSE)</f>
        <v>#N/A</v>
      </c>
      <c r="M2412">
        <f>VLOOKUP(J2412,银行退!A:F,6,FALSE)</f>
        <v>14600</v>
      </c>
      <c r="N2412" t="e">
        <f>VLOOKUP(J2412,银行退!A:J,10,FALSE)</f>
        <v>#N/A</v>
      </c>
      <c r="O2412" t="e">
        <f>VLOOKUP(J2412,银行退!A:K,11,FALSE)</f>
        <v>#N/A</v>
      </c>
    </row>
    <row r="2413" spans="1:15">
      <c r="A2413" s="1" t="s">
        <v>22021</v>
      </c>
      <c r="B2413" s="1" t="s">
        <v>22022</v>
      </c>
      <c r="C2413" s="1" t="s">
        <v>9126</v>
      </c>
      <c r="D2413" s="1" t="s">
        <v>9127</v>
      </c>
      <c r="E2413" s="1" t="s">
        <v>9128</v>
      </c>
      <c r="F2413" s="2">
        <v>1000</v>
      </c>
      <c r="G2413" s="1" t="s">
        <v>711</v>
      </c>
      <c r="H2413" s="1" t="s">
        <v>514</v>
      </c>
      <c r="I2413" s="1" t="s">
        <v>515</v>
      </c>
      <c r="J2413" s="1" t="s">
        <v>22023</v>
      </c>
      <c r="K2413" s="1" t="s">
        <v>22024</v>
      </c>
      <c r="L2413" t="e">
        <f>VLOOKUP(B2413,HIS退!B:F,5,FALSE)</f>
        <v>#N/A</v>
      </c>
      <c r="M2413">
        <f>VLOOKUP(J2413,银行退!A:F,6,FALSE)</f>
        <v>1000</v>
      </c>
      <c r="N2413" t="e">
        <f>VLOOKUP(J2413,银行退!A:J,10,FALSE)</f>
        <v>#N/A</v>
      </c>
      <c r="O2413" t="e">
        <f>VLOOKUP(J2413,银行退!A:K,11,FALSE)</f>
        <v>#N/A</v>
      </c>
    </row>
    <row r="2414" spans="1:15">
      <c r="A2414" s="1" t="s">
        <v>22025</v>
      </c>
      <c r="B2414" s="1" t="s">
        <v>22026</v>
      </c>
      <c r="C2414" s="1" t="s">
        <v>9130</v>
      </c>
      <c r="D2414" s="1" t="s">
        <v>9131</v>
      </c>
      <c r="E2414" s="1" t="s">
        <v>9132</v>
      </c>
      <c r="F2414" s="2">
        <v>3767.72</v>
      </c>
      <c r="G2414" s="1" t="s">
        <v>711</v>
      </c>
      <c r="H2414" s="1" t="s">
        <v>514</v>
      </c>
      <c r="I2414" s="1" t="s">
        <v>515</v>
      </c>
      <c r="J2414" s="1" t="s">
        <v>22027</v>
      </c>
      <c r="K2414" s="1" t="s">
        <v>22028</v>
      </c>
      <c r="L2414" t="e">
        <f>VLOOKUP(B2414,HIS退!B:F,5,FALSE)</f>
        <v>#N/A</v>
      </c>
      <c r="M2414">
        <f>VLOOKUP(J2414,银行退!A:F,6,FALSE)</f>
        <v>3767.72</v>
      </c>
      <c r="N2414" t="e">
        <f>VLOOKUP(J2414,银行退!A:J,10,FALSE)</f>
        <v>#N/A</v>
      </c>
      <c r="O2414" t="e">
        <f>VLOOKUP(J2414,银行退!A:K,11,FALSE)</f>
        <v>#N/A</v>
      </c>
    </row>
    <row r="2415" spans="1:15">
      <c r="A2415" s="1" t="s">
        <v>22029</v>
      </c>
      <c r="B2415" s="1" t="s">
        <v>22030</v>
      </c>
      <c r="C2415" s="1" t="s">
        <v>9134</v>
      </c>
      <c r="D2415" s="1" t="s">
        <v>9135</v>
      </c>
      <c r="E2415" s="1" t="s">
        <v>9136</v>
      </c>
      <c r="F2415" s="2">
        <v>523.94000000000005</v>
      </c>
      <c r="G2415" s="1" t="s">
        <v>711</v>
      </c>
      <c r="H2415" s="1" t="s">
        <v>514</v>
      </c>
      <c r="I2415" s="1" t="s">
        <v>515</v>
      </c>
      <c r="J2415" s="1" t="s">
        <v>22031</v>
      </c>
      <c r="K2415" s="1" t="s">
        <v>22032</v>
      </c>
      <c r="L2415" t="e">
        <f>VLOOKUP(B2415,HIS退!B:F,5,FALSE)</f>
        <v>#N/A</v>
      </c>
      <c r="M2415">
        <f>VLOOKUP(J2415,银行退!A:F,6,FALSE)</f>
        <v>523.94000000000005</v>
      </c>
      <c r="N2415" t="e">
        <f>VLOOKUP(J2415,银行退!A:J,10,FALSE)</f>
        <v>#N/A</v>
      </c>
      <c r="O2415" t="e">
        <f>VLOOKUP(J2415,银行退!A:K,11,FALSE)</f>
        <v>#N/A</v>
      </c>
    </row>
    <row r="2416" spans="1:15">
      <c r="A2416" s="1" t="s">
        <v>22033</v>
      </c>
      <c r="B2416" s="1" t="s">
        <v>22034</v>
      </c>
      <c r="C2416" s="1" t="s">
        <v>9138</v>
      </c>
      <c r="D2416" s="1" t="s">
        <v>9139</v>
      </c>
      <c r="E2416" s="1" t="s">
        <v>9140</v>
      </c>
      <c r="F2416" s="2">
        <v>70</v>
      </c>
      <c r="G2416" s="1" t="s">
        <v>711</v>
      </c>
      <c r="H2416" s="1" t="s">
        <v>514</v>
      </c>
      <c r="I2416" s="1" t="s">
        <v>515</v>
      </c>
      <c r="J2416" s="1" t="s">
        <v>22035</v>
      </c>
      <c r="K2416" s="1" t="s">
        <v>22036</v>
      </c>
      <c r="L2416" t="e">
        <f>VLOOKUP(B2416,HIS退!B:F,5,FALSE)</f>
        <v>#N/A</v>
      </c>
      <c r="M2416">
        <f>VLOOKUP(J2416,银行退!A:F,6,FALSE)</f>
        <v>70</v>
      </c>
      <c r="N2416" t="e">
        <f>VLOOKUP(J2416,银行退!A:J,10,FALSE)</f>
        <v>#N/A</v>
      </c>
      <c r="O2416" t="e">
        <f>VLOOKUP(J2416,银行退!A:K,11,FALSE)</f>
        <v>#N/A</v>
      </c>
    </row>
    <row r="2417" spans="1:15">
      <c r="A2417" s="1" t="s">
        <v>22037</v>
      </c>
      <c r="B2417" s="1" t="s">
        <v>22038</v>
      </c>
      <c r="C2417" s="1" t="s">
        <v>9142</v>
      </c>
      <c r="D2417" s="1" t="s">
        <v>9143</v>
      </c>
      <c r="E2417" s="1" t="s">
        <v>9144</v>
      </c>
      <c r="F2417" s="2">
        <v>4000</v>
      </c>
      <c r="G2417" s="1" t="s">
        <v>711</v>
      </c>
      <c r="H2417" s="1" t="s">
        <v>514</v>
      </c>
      <c r="I2417" s="1" t="s">
        <v>515</v>
      </c>
      <c r="J2417" s="1" t="s">
        <v>22039</v>
      </c>
      <c r="K2417" s="1" t="s">
        <v>22040</v>
      </c>
      <c r="L2417" t="e">
        <f>VLOOKUP(B2417,HIS退!B:F,5,FALSE)</f>
        <v>#N/A</v>
      </c>
      <c r="M2417">
        <f>VLOOKUP(J2417,银行退!A:F,6,FALSE)</f>
        <v>4000</v>
      </c>
      <c r="N2417" t="e">
        <f>VLOOKUP(J2417,银行退!A:J,10,FALSE)</f>
        <v>#N/A</v>
      </c>
      <c r="O2417" t="e">
        <f>VLOOKUP(J2417,银行退!A:K,11,FALSE)</f>
        <v>#N/A</v>
      </c>
    </row>
    <row r="2418" spans="1:15">
      <c r="A2418" s="1" t="s">
        <v>22041</v>
      </c>
      <c r="B2418" s="1" t="s">
        <v>22042</v>
      </c>
      <c r="C2418" s="1" t="s">
        <v>9146</v>
      </c>
      <c r="D2418" s="1" t="s">
        <v>3258</v>
      </c>
      <c r="E2418" s="1" t="s">
        <v>3259</v>
      </c>
      <c r="F2418" s="2">
        <v>232</v>
      </c>
      <c r="G2418" s="1" t="s">
        <v>711</v>
      </c>
      <c r="H2418" s="1" t="s">
        <v>514</v>
      </c>
      <c r="I2418" s="1" t="s">
        <v>515</v>
      </c>
      <c r="J2418" s="1" t="s">
        <v>22043</v>
      </c>
      <c r="K2418" s="1" t="s">
        <v>15386</v>
      </c>
      <c r="L2418" t="e">
        <f>VLOOKUP(B2418,HIS退!B:F,5,FALSE)</f>
        <v>#N/A</v>
      </c>
      <c r="M2418">
        <f>VLOOKUP(J2418,银行退!A:F,6,FALSE)</f>
        <v>232</v>
      </c>
      <c r="N2418" t="e">
        <f>VLOOKUP(J2418,银行退!A:J,10,FALSE)</f>
        <v>#N/A</v>
      </c>
      <c r="O2418" t="e">
        <f>VLOOKUP(J2418,银行退!A:K,11,FALSE)</f>
        <v>#N/A</v>
      </c>
    </row>
    <row r="2419" spans="1:15">
      <c r="A2419" s="1" t="s">
        <v>22044</v>
      </c>
      <c r="B2419" s="1" t="s">
        <v>22045</v>
      </c>
      <c r="C2419" s="1" t="s">
        <v>9148</v>
      </c>
      <c r="D2419" s="1" t="s">
        <v>9149</v>
      </c>
      <c r="E2419" s="1" t="s">
        <v>9150</v>
      </c>
      <c r="F2419" s="2">
        <v>116.3</v>
      </c>
      <c r="G2419" s="1" t="s">
        <v>711</v>
      </c>
      <c r="H2419" s="1" t="s">
        <v>514</v>
      </c>
      <c r="I2419" s="1" t="s">
        <v>515</v>
      </c>
      <c r="J2419" s="1" t="s">
        <v>22046</v>
      </c>
      <c r="K2419" s="1" t="s">
        <v>22047</v>
      </c>
      <c r="L2419" t="e">
        <f>VLOOKUP(B2419,HIS退!B:F,5,FALSE)</f>
        <v>#N/A</v>
      </c>
      <c r="M2419">
        <f>VLOOKUP(J2419,银行退!A:F,6,FALSE)</f>
        <v>116.3</v>
      </c>
      <c r="N2419" t="e">
        <f>VLOOKUP(J2419,银行退!A:J,10,FALSE)</f>
        <v>#N/A</v>
      </c>
      <c r="O2419" t="e">
        <f>VLOOKUP(J2419,银行退!A:K,11,FALSE)</f>
        <v>#N/A</v>
      </c>
    </row>
    <row r="2420" spans="1:15">
      <c r="A2420" s="1" t="s">
        <v>22048</v>
      </c>
      <c r="B2420" s="1" t="s">
        <v>22049</v>
      </c>
      <c r="C2420" s="1" t="s">
        <v>9152</v>
      </c>
      <c r="D2420" s="1" t="s">
        <v>9153</v>
      </c>
      <c r="E2420" s="1" t="s">
        <v>9154</v>
      </c>
      <c r="F2420" s="2">
        <v>100</v>
      </c>
      <c r="G2420" s="1" t="s">
        <v>711</v>
      </c>
      <c r="H2420" s="1" t="s">
        <v>514</v>
      </c>
      <c r="I2420" s="1" t="s">
        <v>515</v>
      </c>
      <c r="J2420" s="1" t="s">
        <v>22050</v>
      </c>
      <c r="K2420" s="1" t="s">
        <v>22051</v>
      </c>
      <c r="L2420" t="e">
        <f>VLOOKUP(B2420,HIS退!B:F,5,FALSE)</f>
        <v>#N/A</v>
      </c>
      <c r="M2420">
        <f>VLOOKUP(J2420,银行退!A:F,6,FALSE)</f>
        <v>100</v>
      </c>
      <c r="N2420" t="e">
        <f>VLOOKUP(J2420,银行退!A:J,10,FALSE)</f>
        <v>#N/A</v>
      </c>
      <c r="O2420" t="e">
        <f>VLOOKUP(J2420,银行退!A:K,11,FALSE)</f>
        <v>#N/A</v>
      </c>
    </row>
    <row r="2421" spans="1:15">
      <c r="A2421" s="1" t="s">
        <v>22052</v>
      </c>
      <c r="B2421" s="1" t="s">
        <v>22053</v>
      </c>
      <c r="C2421" s="1" t="s">
        <v>9156</v>
      </c>
      <c r="D2421" s="1" t="s">
        <v>9157</v>
      </c>
      <c r="E2421" s="1" t="s">
        <v>9158</v>
      </c>
      <c r="F2421" s="2">
        <v>307.5</v>
      </c>
      <c r="G2421" s="1" t="s">
        <v>711</v>
      </c>
      <c r="H2421" s="1" t="s">
        <v>514</v>
      </c>
      <c r="I2421" s="1" t="s">
        <v>515</v>
      </c>
      <c r="J2421" s="1" t="s">
        <v>22054</v>
      </c>
      <c r="K2421" s="1" t="s">
        <v>22055</v>
      </c>
      <c r="L2421" t="e">
        <f>VLOOKUP(B2421,HIS退!B:F,5,FALSE)</f>
        <v>#N/A</v>
      </c>
      <c r="M2421">
        <f>VLOOKUP(J2421,银行退!A:F,6,FALSE)</f>
        <v>307.5</v>
      </c>
      <c r="N2421" t="e">
        <f>VLOOKUP(J2421,银行退!A:J,10,FALSE)</f>
        <v>#N/A</v>
      </c>
      <c r="O2421" t="e">
        <f>VLOOKUP(J2421,银行退!A:K,11,FALSE)</f>
        <v>#N/A</v>
      </c>
    </row>
    <row r="2422" spans="1:15">
      <c r="A2422" s="1" t="s">
        <v>22056</v>
      </c>
      <c r="B2422" s="1" t="s">
        <v>22057</v>
      </c>
      <c r="C2422" s="1" t="s">
        <v>22058</v>
      </c>
      <c r="D2422" s="1" t="s">
        <v>9160</v>
      </c>
      <c r="E2422" s="1" t="s">
        <v>9161</v>
      </c>
      <c r="F2422" s="2">
        <v>2966.34</v>
      </c>
      <c r="G2422" s="1" t="s">
        <v>711</v>
      </c>
      <c r="H2422" s="1" t="s">
        <v>517</v>
      </c>
      <c r="I2422" s="1" t="s">
        <v>122</v>
      </c>
      <c r="J2422" s="1" t="s">
        <v>22059</v>
      </c>
      <c r="K2422" s="1" t="s">
        <v>22060</v>
      </c>
      <c r="L2422" t="e">
        <f>VLOOKUP(B2422,HIS退!B:F,5,FALSE)</f>
        <v>#N/A</v>
      </c>
      <c r="M2422">
        <f>VLOOKUP(J2422,银行退!A:F,6,FALSE)</f>
        <v>2966.34</v>
      </c>
      <c r="N2422" t="e">
        <f>VLOOKUP(J2422,银行退!A:J,10,FALSE)</f>
        <v>#N/A</v>
      </c>
      <c r="O2422" t="str">
        <f>VLOOKUP(J2422,银行退!A:K,11,FALSE)</f>
        <v>20170815</v>
      </c>
    </row>
    <row r="2423" spans="1:15">
      <c r="A2423" s="1" t="s">
        <v>22061</v>
      </c>
      <c r="B2423" s="1" t="s">
        <v>22062</v>
      </c>
      <c r="C2423" s="1" t="s">
        <v>9163</v>
      </c>
      <c r="D2423" s="1" t="s">
        <v>9164</v>
      </c>
      <c r="E2423" s="1" t="s">
        <v>9165</v>
      </c>
      <c r="F2423" s="2">
        <v>10.5</v>
      </c>
      <c r="G2423" s="1" t="s">
        <v>711</v>
      </c>
      <c r="H2423" s="1" t="s">
        <v>514</v>
      </c>
      <c r="I2423" s="1" t="s">
        <v>515</v>
      </c>
      <c r="J2423" s="1" t="s">
        <v>22063</v>
      </c>
      <c r="K2423" s="1" t="s">
        <v>22055</v>
      </c>
      <c r="L2423" t="e">
        <f>VLOOKUP(B2423,HIS退!B:F,5,FALSE)</f>
        <v>#N/A</v>
      </c>
      <c r="M2423">
        <f>VLOOKUP(J2423,银行退!A:F,6,FALSE)</f>
        <v>10.5</v>
      </c>
      <c r="N2423" t="e">
        <f>VLOOKUP(J2423,银行退!A:J,10,FALSE)</f>
        <v>#N/A</v>
      </c>
      <c r="O2423" t="e">
        <f>VLOOKUP(J2423,银行退!A:K,11,FALSE)</f>
        <v>#N/A</v>
      </c>
    </row>
    <row r="2424" spans="1:15">
      <c r="A2424" s="1" t="s">
        <v>22064</v>
      </c>
      <c r="B2424" s="1" t="s">
        <v>22065</v>
      </c>
      <c r="C2424" s="1" t="s">
        <v>9167</v>
      </c>
      <c r="D2424" s="1" t="s">
        <v>9168</v>
      </c>
      <c r="E2424" s="1" t="s">
        <v>9169</v>
      </c>
      <c r="F2424" s="2">
        <v>2195</v>
      </c>
      <c r="G2424" s="1" t="s">
        <v>711</v>
      </c>
      <c r="H2424" s="1" t="s">
        <v>514</v>
      </c>
      <c r="I2424" s="1" t="s">
        <v>515</v>
      </c>
      <c r="J2424" s="1" t="s">
        <v>22066</v>
      </c>
      <c r="K2424" s="1" t="s">
        <v>22067</v>
      </c>
      <c r="L2424" t="e">
        <f>VLOOKUP(B2424,HIS退!B:F,5,FALSE)</f>
        <v>#N/A</v>
      </c>
      <c r="M2424">
        <f>VLOOKUP(J2424,银行退!A:F,6,FALSE)</f>
        <v>2195</v>
      </c>
      <c r="N2424" t="e">
        <f>VLOOKUP(J2424,银行退!A:J,10,FALSE)</f>
        <v>#N/A</v>
      </c>
      <c r="O2424" t="e">
        <f>VLOOKUP(J2424,银行退!A:K,11,FALSE)</f>
        <v>#N/A</v>
      </c>
    </row>
    <row r="2425" spans="1:15">
      <c r="A2425" s="1" t="s">
        <v>22068</v>
      </c>
      <c r="B2425" s="1" t="s">
        <v>22069</v>
      </c>
      <c r="C2425" s="1" t="s">
        <v>9171</v>
      </c>
      <c r="D2425" s="1" t="s">
        <v>9172</v>
      </c>
      <c r="E2425" s="1" t="s">
        <v>9173</v>
      </c>
      <c r="F2425" s="2">
        <v>940.64</v>
      </c>
      <c r="G2425" s="1" t="s">
        <v>711</v>
      </c>
      <c r="H2425" s="1" t="s">
        <v>514</v>
      </c>
      <c r="I2425" s="1" t="s">
        <v>515</v>
      </c>
      <c r="J2425" s="1" t="s">
        <v>22070</v>
      </c>
      <c r="K2425" s="1" t="s">
        <v>21798</v>
      </c>
      <c r="L2425" t="e">
        <f>VLOOKUP(B2425,HIS退!B:F,5,FALSE)</f>
        <v>#N/A</v>
      </c>
      <c r="M2425">
        <f>VLOOKUP(J2425,银行退!A:F,6,FALSE)</f>
        <v>940.64</v>
      </c>
      <c r="N2425" t="e">
        <f>VLOOKUP(J2425,银行退!A:J,10,FALSE)</f>
        <v>#N/A</v>
      </c>
      <c r="O2425" t="e">
        <f>VLOOKUP(J2425,银行退!A:K,11,FALSE)</f>
        <v>#N/A</v>
      </c>
    </row>
    <row r="2426" spans="1:15">
      <c r="A2426" s="1" t="s">
        <v>22071</v>
      </c>
      <c r="B2426" s="1" t="s">
        <v>22072</v>
      </c>
      <c r="C2426" s="1" t="s">
        <v>9175</v>
      </c>
      <c r="D2426" s="1" t="s">
        <v>9176</v>
      </c>
      <c r="E2426" s="1" t="s">
        <v>9177</v>
      </c>
      <c r="F2426" s="2">
        <v>1180</v>
      </c>
      <c r="G2426" s="1" t="s">
        <v>711</v>
      </c>
      <c r="H2426" s="1" t="s">
        <v>514</v>
      </c>
      <c r="I2426" s="1" t="s">
        <v>515</v>
      </c>
      <c r="J2426" s="1" t="s">
        <v>22073</v>
      </c>
      <c r="K2426" s="1" t="s">
        <v>22074</v>
      </c>
      <c r="L2426" t="e">
        <f>VLOOKUP(B2426,HIS退!B:F,5,FALSE)</f>
        <v>#N/A</v>
      </c>
      <c r="M2426">
        <f>VLOOKUP(J2426,银行退!A:F,6,FALSE)</f>
        <v>1180</v>
      </c>
      <c r="N2426" t="e">
        <f>VLOOKUP(J2426,银行退!A:J,10,FALSE)</f>
        <v>#N/A</v>
      </c>
      <c r="O2426" t="e">
        <f>VLOOKUP(J2426,银行退!A:K,11,FALSE)</f>
        <v>#N/A</v>
      </c>
    </row>
    <row r="2427" spans="1:15">
      <c r="A2427" s="1" t="s">
        <v>22075</v>
      </c>
      <c r="B2427" s="1" t="s">
        <v>22076</v>
      </c>
      <c r="C2427" s="1" t="s">
        <v>22077</v>
      </c>
      <c r="D2427" s="1" t="s">
        <v>9179</v>
      </c>
      <c r="E2427" s="1" t="s">
        <v>9180</v>
      </c>
      <c r="F2427" s="2">
        <v>594.5</v>
      </c>
      <c r="G2427" s="1" t="s">
        <v>711</v>
      </c>
      <c r="H2427" s="1" t="s">
        <v>517</v>
      </c>
      <c r="I2427" s="1" t="s">
        <v>122</v>
      </c>
      <c r="J2427" s="1" t="s">
        <v>22078</v>
      </c>
      <c r="K2427" s="1" t="s">
        <v>22079</v>
      </c>
      <c r="L2427" t="e">
        <f>VLOOKUP(B2427,HIS退!B:F,5,FALSE)</f>
        <v>#N/A</v>
      </c>
      <c r="M2427">
        <f>VLOOKUP(J2427,银行退!A:F,6,FALSE)</f>
        <v>594.5</v>
      </c>
      <c r="N2427" t="e">
        <f>VLOOKUP(J2427,银行退!A:J,10,FALSE)</f>
        <v>#N/A</v>
      </c>
      <c r="O2427" t="str">
        <f>VLOOKUP(J2427,银行退!A:K,11,FALSE)</f>
        <v>20170815</v>
      </c>
    </row>
    <row r="2428" spans="1:15">
      <c r="A2428" s="1" t="s">
        <v>636</v>
      </c>
      <c r="B2428" s="1" t="s">
        <v>22080</v>
      </c>
      <c r="C2428" s="1" t="s">
        <v>9182</v>
      </c>
      <c r="D2428" s="1" t="s">
        <v>9183</v>
      </c>
      <c r="E2428" s="1" t="s">
        <v>9184</v>
      </c>
      <c r="F2428" s="2">
        <v>8.16</v>
      </c>
      <c r="G2428" s="1" t="s">
        <v>711</v>
      </c>
      <c r="H2428" s="1" t="s">
        <v>514</v>
      </c>
      <c r="I2428" s="1" t="s">
        <v>515</v>
      </c>
      <c r="J2428" s="1" t="s">
        <v>22081</v>
      </c>
      <c r="K2428" s="1" t="s">
        <v>22082</v>
      </c>
      <c r="L2428" t="e">
        <f>VLOOKUP(B2428,HIS退!B:F,5,FALSE)</f>
        <v>#N/A</v>
      </c>
      <c r="M2428">
        <f>VLOOKUP(J2428,银行退!A:F,6,FALSE)</f>
        <v>8.16</v>
      </c>
      <c r="N2428" t="e">
        <f>VLOOKUP(J2428,银行退!A:J,10,FALSE)</f>
        <v>#N/A</v>
      </c>
      <c r="O2428" t="e">
        <f>VLOOKUP(J2428,银行退!A:K,11,FALSE)</f>
        <v>#N/A</v>
      </c>
    </row>
    <row r="2429" spans="1:15">
      <c r="A2429" s="1" t="s">
        <v>22083</v>
      </c>
      <c r="B2429" s="1" t="s">
        <v>22084</v>
      </c>
      <c r="C2429" s="1" t="s">
        <v>9186</v>
      </c>
      <c r="D2429" s="1" t="s">
        <v>9187</v>
      </c>
      <c r="E2429" s="1" t="s">
        <v>9188</v>
      </c>
      <c r="F2429" s="2">
        <v>55.76</v>
      </c>
      <c r="G2429" s="1" t="s">
        <v>711</v>
      </c>
      <c r="H2429" s="1" t="s">
        <v>514</v>
      </c>
      <c r="I2429" s="1" t="s">
        <v>515</v>
      </c>
      <c r="J2429" s="1" t="s">
        <v>22085</v>
      </c>
      <c r="K2429" s="1" t="s">
        <v>22086</v>
      </c>
      <c r="L2429" t="e">
        <f>VLOOKUP(B2429,HIS退!B:F,5,FALSE)</f>
        <v>#N/A</v>
      </c>
      <c r="M2429">
        <f>VLOOKUP(J2429,银行退!A:F,6,FALSE)</f>
        <v>55.76</v>
      </c>
      <c r="N2429" t="e">
        <f>VLOOKUP(J2429,银行退!A:J,10,FALSE)</f>
        <v>#N/A</v>
      </c>
      <c r="O2429" t="e">
        <f>VLOOKUP(J2429,银行退!A:K,11,FALSE)</f>
        <v>#N/A</v>
      </c>
    </row>
    <row r="2430" spans="1:15">
      <c r="A2430" s="1" t="s">
        <v>22087</v>
      </c>
      <c r="B2430" s="1" t="s">
        <v>22088</v>
      </c>
      <c r="C2430" s="1" t="s">
        <v>9190</v>
      </c>
      <c r="D2430" s="1" t="s">
        <v>7641</v>
      </c>
      <c r="E2430" s="1" t="s">
        <v>7642</v>
      </c>
      <c r="F2430" s="2">
        <v>20000</v>
      </c>
      <c r="G2430" s="1" t="s">
        <v>711</v>
      </c>
      <c r="H2430" s="1" t="s">
        <v>514</v>
      </c>
      <c r="I2430" s="1" t="s">
        <v>515</v>
      </c>
      <c r="J2430" s="1" t="s">
        <v>22089</v>
      </c>
      <c r="K2430" s="1" t="s">
        <v>21592</v>
      </c>
      <c r="L2430" t="e">
        <f>VLOOKUP(B2430,HIS退!B:F,5,FALSE)</f>
        <v>#N/A</v>
      </c>
      <c r="M2430">
        <f>VLOOKUP(J2430,银行退!A:F,6,FALSE)</f>
        <v>20000</v>
      </c>
      <c r="N2430" t="e">
        <f>VLOOKUP(J2430,银行退!A:J,10,FALSE)</f>
        <v>#N/A</v>
      </c>
      <c r="O2430" t="e">
        <f>VLOOKUP(J2430,银行退!A:K,11,FALSE)</f>
        <v>#N/A</v>
      </c>
    </row>
    <row r="2431" spans="1:15">
      <c r="A2431" s="1" t="s">
        <v>22090</v>
      </c>
      <c r="B2431" s="1" t="s">
        <v>22091</v>
      </c>
      <c r="C2431" s="1" t="s">
        <v>9192</v>
      </c>
      <c r="D2431" s="1" t="s">
        <v>9193</v>
      </c>
      <c r="E2431" s="1" t="s">
        <v>9194</v>
      </c>
      <c r="F2431" s="2">
        <v>212.84</v>
      </c>
      <c r="G2431" s="1" t="s">
        <v>711</v>
      </c>
      <c r="H2431" s="1" t="s">
        <v>514</v>
      </c>
      <c r="I2431" s="1" t="s">
        <v>515</v>
      </c>
      <c r="J2431" s="1" t="s">
        <v>22092</v>
      </c>
      <c r="K2431" s="1" t="s">
        <v>22093</v>
      </c>
      <c r="L2431" t="e">
        <f>VLOOKUP(B2431,HIS退!B:F,5,FALSE)</f>
        <v>#N/A</v>
      </c>
      <c r="M2431">
        <f>VLOOKUP(J2431,银行退!A:F,6,FALSE)</f>
        <v>212.84</v>
      </c>
      <c r="N2431" t="e">
        <f>VLOOKUP(J2431,银行退!A:J,10,FALSE)</f>
        <v>#N/A</v>
      </c>
      <c r="O2431" t="e">
        <f>VLOOKUP(J2431,银行退!A:K,11,FALSE)</f>
        <v>#N/A</v>
      </c>
    </row>
    <row r="2432" spans="1:15">
      <c r="A2432" s="1" t="s">
        <v>22094</v>
      </c>
      <c r="B2432" s="1" t="s">
        <v>22095</v>
      </c>
      <c r="C2432" s="1" t="s">
        <v>9196</v>
      </c>
      <c r="D2432" s="1" t="s">
        <v>9197</v>
      </c>
      <c r="E2432" s="1" t="s">
        <v>9198</v>
      </c>
      <c r="F2432" s="2">
        <v>40</v>
      </c>
      <c r="G2432" s="1" t="s">
        <v>711</v>
      </c>
      <c r="H2432" s="1" t="s">
        <v>514</v>
      </c>
      <c r="I2432" s="1" t="s">
        <v>515</v>
      </c>
      <c r="J2432" s="1" t="s">
        <v>22096</v>
      </c>
      <c r="K2432" s="1" t="s">
        <v>22097</v>
      </c>
      <c r="L2432" t="e">
        <f>VLOOKUP(B2432,HIS退!B:F,5,FALSE)</f>
        <v>#N/A</v>
      </c>
      <c r="M2432">
        <f>VLOOKUP(J2432,银行退!A:F,6,FALSE)</f>
        <v>40</v>
      </c>
      <c r="N2432" t="e">
        <f>VLOOKUP(J2432,银行退!A:J,10,FALSE)</f>
        <v>#N/A</v>
      </c>
      <c r="O2432" t="e">
        <f>VLOOKUP(J2432,银行退!A:K,11,FALSE)</f>
        <v>#N/A</v>
      </c>
    </row>
    <row r="2433" spans="1:15">
      <c r="A2433" s="1" t="s">
        <v>22098</v>
      </c>
      <c r="B2433" s="1" t="s">
        <v>22099</v>
      </c>
      <c r="C2433" s="1" t="s">
        <v>9200</v>
      </c>
      <c r="D2433" s="1" t="s">
        <v>421</v>
      </c>
      <c r="E2433" s="1" t="s">
        <v>422</v>
      </c>
      <c r="F2433" s="2">
        <v>15015</v>
      </c>
      <c r="G2433" s="1" t="s">
        <v>711</v>
      </c>
      <c r="H2433" s="1" t="s">
        <v>514</v>
      </c>
      <c r="I2433" s="1" t="s">
        <v>515</v>
      </c>
      <c r="J2433" s="1" t="s">
        <v>22100</v>
      </c>
      <c r="K2433" s="1" t="s">
        <v>22101</v>
      </c>
      <c r="L2433" t="e">
        <f>VLOOKUP(B2433,HIS退!B:F,5,FALSE)</f>
        <v>#N/A</v>
      </c>
      <c r="M2433">
        <f>VLOOKUP(J2433,银行退!A:F,6,FALSE)</f>
        <v>15015</v>
      </c>
      <c r="N2433" t="e">
        <f>VLOOKUP(J2433,银行退!A:J,10,FALSE)</f>
        <v>#N/A</v>
      </c>
      <c r="O2433" t="e">
        <f>VLOOKUP(J2433,银行退!A:K,11,FALSE)</f>
        <v>#N/A</v>
      </c>
    </row>
    <row r="2434" spans="1:15">
      <c r="A2434" s="1" t="s">
        <v>22102</v>
      </c>
      <c r="B2434" s="1" t="s">
        <v>22103</v>
      </c>
      <c r="C2434" s="1" t="s">
        <v>9202</v>
      </c>
      <c r="D2434" s="1" t="s">
        <v>9203</v>
      </c>
      <c r="E2434" s="1" t="s">
        <v>9204</v>
      </c>
      <c r="F2434" s="2">
        <v>99</v>
      </c>
      <c r="G2434" s="1" t="s">
        <v>711</v>
      </c>
      <c r="H2434" s="1" t="s">
        <v>514</v>
      </c>
      <c r="I2434" s="1" t="s">
        <v>515</v>
      </c>
      <c r="J2434" s="1" t="s">
        <v>22104</v>
      </c>
      <c r="K2434" s="1" t="s">
        <v>22105</v>
      </c>
      <c r="L2434" t="e">
        <f>VLOOKUP(B2434,HIS退!B:F,5,FALSE)</f>
        <v>#N/A</v>
      </c>
      <c r="M2434">
        <f>VLOOKUP(J2434,银行退!A:F,6,FALSE)</f>
        <v>99</v>
      </c>
      <c r="N2434" t="e">
        <f>VLOOKUP(J2434,银行退!A:J,10,FALSE)</f>
        <v>#N/A</v>
      </c>
      <c r="O2434" t="e">
        <f>VLOOKUP(J2434,银行退!A:K,11,FALSE)</f>
        <v>#N/A</v>
      </c>
    </row>
    <row r="2435" spans="1:15">
      <c r="A2435" s="1" t="s">
        <v>22106</v>
      </c>
      <c r="B2435" s="1" t="s">
        <v>22107</v>
      </c>
      <c r="C2435" s="1" t="s">
        <v>9206</v>
      </c>
      <c r="D2435" s="1" t="s">
        <v>9207</v>
      </c>
      <c r="E2435" s="1" t="s">
        <v>9208</v>
      </c>
      <c r="F2435" s="2">
        <v>852</v>
      </c>
      <c r="G2435" s="1" t="s">
        <v>711</v>
      </c>
      <c r="H2435" s="1" t="s">
        <v>514</v>
      </c>
      <c r="I2435" s="1" t="s">
        <v>515</v>
      </c>
      <c r="J2435" s="1" t="s">
        <v>22108</v>
      </c>
      <c r="K2435" s="1" t="s">
        <v>22109</v>
      </c>
      <c r="L2435" t="e">
        <f>VLOOKUP(B2435,HIS退!B:F,5,FALSE)</f>
        <v>#N/A</v>
      </c>
      <c r="M2435">
        <f>VLOOKUP(J2435,银行退!A:F,6,FALSE)</f>
        <v>852</v>
      </c>
      <c r="N2435" t="e">
        <f>VLOOKUP(J2435,银行退!A:J,10,FALSE)</f>
        <v>#N/A</v>
      </c>
      <c r="O2435" t="e">
        <f>VLOOKUP(J2435,银行退!A:K,11,FALSE)</f>
        <v>#N/A</v>
      </c>
    </row>
    <row r="2436" spans="1:15">
      <c r="A2436" s="1" t="s">
        <v>22110</v>
      </c>
      <c r="B2436" s="1" t="s">
        <v>22111</v>
      </c>
      <c r="C2436" s="1" t="s">
        <v>9210</v>
      </c>
      <c r="D2436" s="1" t="s">
        <v>9211</v>
      </c>
      <c r="E2436" s="1" t="s">
        <v>413</v>
      </c>
      <c r="F2436" s="2">
        <v>7656</v>
      </c>
      <c r="G2436" s="1" t="s">
        <v>711</v>
      </c>
      <c r="H2436" s="1" t="s">
        <v>514</v>
      </c>
      <c r="I2436" s="1" t="s">
        <v>515</v>
      </c>
      <c r="J2436" s="1" t="s">
        <v>22112</v>
      </c>
      <c r="K2436" s="1" t="s">
        <v>22113</v>
      </c>
      <c r="L2436" t="e">
        <f>VLOOKUP(B2436,HIS退!B:F,5,FALSE)</f>
        <v>#N/A</v>
      </c>
      <c r="M2436">
        <f>VLOOKUP(J2436,银行退!A:F,6,FALSE)</f>
        <v>7656</v>
      </c>
      <c r="N2436" t="e">
        <f>VLOOKUP(J2436,银行退!A:J,10,FALSE)</f>
        <v>#N/A</v>
      </c>
      <c r="O2436" t="e">
        <f>VLOOKUP(J2436,银行退!A:K,11,FALSE)</f>
        <v>#N/A</v>
      </c>
    </row>
    <row r="2437" spans="1:15">
      <c r="A2437" s="1" t="s">
        <v>22114</v>
      </c>
      <c r="B2437" s="1" t="s">
        <v>22115</v>
      </c>
      <c r="C2437" s="1" t="s">
        <v>9213</v>
      </c>
      <c r="D2437" s="1" t="s">
        <v>9214</v>
      </c>
      <c r="E2437" s="1" t="s">
        <v>210</v>
      </c>
      <c r="F2437" s="2">
        <v>241</v>
      </c>
      <c r="G2437" s="1" t="s">
        <v>711</v>
      </c>
      <c r="H2437" s="1" t="s">
        <v>514</v>
      </c>
      <c r="I2437" s="1" t="s">
        <v>515</v>
      </c>
      <c r="J2437" s="1" t="s">
        <v>22116</v>
      </c>
      <c r="K2437" s="1" t="s">
        <v>22117</v>
      </c>
      <c r="L2437" t="e">
        <f>VLOOKUP(B2437,HIS退!B:F,5,FALSE)</f>
        <v>#N/A</v>
      </c>
      <c r="M2437">
        <f>VLOOKUP(J2437,银行退!A:F,6,FALSE)</f>
        <v>241</v>
      </c>
      <c r="N2437" t="e">
        <f>VLOOKUP(J2437,银行退!A:J,10,FALSE)</f>
        <v>#N/A</v>
      </c>
      <c r="O2437" t="e">
        <f>VLOOKUP(J2437,银行退!A:K,11,FALSE)</f>
        <v>#N/A</v>
      </c>
    </row>
    <row r="2438" spans="1:15">
      <c r="A2438" s="1" t="s">
        <v>22118</v>
      </c>
      <c r="B2438" s="1" t="s">
        <v>22119</v>
      </c>
      <c r="C2438" s="1" t="s">
        <v>9216</v>
      </c>
      <c r="D2438" s="1" t="s">
        <v>9217</v>
      </c>
      <c r="E2438" s="1" t="s">
        <v>9218</v>
      </c>
      <c r="F2438" s="2">
        <v>100</v>
      </c>
      <c r="G2438" s="1" t="s">
        <v>711</v>
      </c>
      <c r="H2438" s="1" t="s">
        <v>514</v>
      </c>
      <c r="I2438" s="1" t="s">
        <v>515</v>
      </c>
      <c r="J2438" s="1" t="s">
        <v>22120</v>
      </c>
      <c r="K2438" s="1" t="s">
        <v>22121</v>
      </c>
      <c r="L2438" t="e">
        <f>VLOOKUP(B2438,HIS退!B:F,5,FALSE)</f>
        <v>#N/A</v>
      </c>
      <c r="M2438">
        <f>VLOOKUP(J2438,银行退!A:F,6,FALSE)</f>
        <v>100</v>
      </c>
      <c r="N2438" t="e">
        <f>VLOOKUP(J2438,银行退!A:J,10,FALSE)</f>
        <v>#N/A</v>
      </c>
      <c r="O2438" t="e">
        <f>VLOOKUP(J2438,银行退!A:K,11,FALSE)</f>
        <v>#N/A</v>
      </c>
    </row>
    <row r="2439" spans="1:15">
      <c r="A2439" s="1" t="s">
        <v>22122</v>
      </c>
      <c r="B2439" s="1" t="s">
        <v>22123</v>
      </c>
      <c r="C2439" s="1" t="s">
        <v>9220</v>
      </c>
      <c r="D2439" s="1" t="s">
        <v>9221</v>
      </c>
      <c r="E2439" s="1" t="s">
        <v>9222</v>
      </c>
      <c r="F2439" s="2">
        <v>227.32</v>
      </c>
      <c r="G2439" s="1" t="s">
        <v>711</v>
      </c>
      <c r="H2439" s="1" t="s">
        <v>514</v>
      </c>
      <c r="I2439" s="1" t="s">
        <v>515</v>
      </c>
      <c r="J2439" s="1" t="s">
        <v>22124</v>
      </c>
      <c r="K2439" s="1" t="s">
        <v>22125</v>
      </c>
      <c r="L2439" t="e">
        <f>VLOOKUP(B2439,HIS退!B:F,5,FALSE)</f>
        <v>#N/A</v>
      </c>
      <c r="M2439">
        <f>VLOOKUP(J2439,银行退!A:F,6,FALSE)</f>
        <v>227.32</v>
      </c>
      <c r="N2439" t="e">
        <f>VLOOKUP(J2439,银行退!A:J,10,FALSE)</f>
        <v>#N/A</v>
      </c>
      <c r="O2439" t="e">
        <f>VLOOKUP(J2439,银行退!A:K,11,FALSE)</f>
        <v>#N/A</v>
      </c>
    </row>
    <row r="2440" spans="1:15">
      <c r="A2440" s="1" t="s">
        <v>22126</v>
      </c>
      <c r="B2440" s="1" t="s">
        <v>22127</v>
      </c>
      <c r="C2440" s="1" t="s">
        <v>9226</v>
      </c>
      <c r="D2440" s="1" t="s">
        <v>9227</v>
      </c>
      <c r="E2440" s="1" t="s">
        <v>420</v>
      </c>
      <c r="F2440" s="2">
        <v>19698.849999999999</v>
      </c>
      <c r="G2440" s="1" t="s">
        <v>711</v>
      </c>
      <c r="H2440" s="1" t="s">
        <v>514</v>
      </c>
      <c r="I2440" s="1" t="s">
        <v>515</v>
      </c>
      <c r="J2440" s="1" t="s">
        <v>22128</v>
      </c>
      <c r="K2440" s="1" t="s">
        <v>637</v>
      </c>
      <c r="L2440" t="e">
        <f>VLOOKUP(B2440,HIS退!B:F,5,FALSE)</f>
        <v>#N/A</v>
      </c>
      <c r="M2440">
        <f>VLOOKUP(J2440,银行退!A:F,6,FALSE)</f>
        <v>19698.849999999999</v>
      </c>
      <c r="N2440" t="e">
        <f>VLOOKUP(J2440,银行退!A:J,10,FALSE)</f>
        <v>#N/A</v>
      </c>
      <c r="O2440" t="e">
        <f>VLOOKUP(J2440,银行退!A:K,11,FALSE)</f>
        <v>#N/A</v>
      </c>
    </row>
    <row r="2441" spans="1:15">
      <c r="A2441" s="1" t="s">
        <v>22129</v>
      </c>
      <c r="B2441" s="1" t="s">
        <v>22130</v>
      </c>
      <c r="C2441" s="1" t="s">
        <v>9224</v>
      </c>
      <c r="D2441" s="1" t="s">
        <v>448</v>
      </c>
      <c r="E2441" s="1" t="s">
        <v>449</v>
      </c>
      <c r="F2441" s="2">
        <v>500</v>
      </c>
      <c r="G2441" s="1" t="s">
        <v>711</v>
      </c>
      <c r="H2441" s="1" t="s">
        <v>514</v>
      </c>
      <c r="I2441" s="1" t="s">
        <v>515</v>
      </c>
      <c r="J2441" s="1" t="s">
        <v>22131</v>
      </c>
      <c r="K2441" s="1" t="s">
        <v>647</v>
      </c>
      <c r="L2441" t="e">
        <f>VLOOKUP(B2441,HIS退!B:F,5,FALSE)</f>
        <v>#N/A</v>
      </c>
      <c r="M2441">
        <f>VLOOKUP(J2441,银行退!A:F,6,FALSE)</f>
        <v>500</v>
      </c>
      <c r="N2441" t="e">
        <f>VLOOKUP(J2441,银行退!A:J,10,FALSE)</f>
        <v>#N/A</v>
      </c>
      <c r="O2441" t="e">
        <f>VLOOKUP(J2441,银行退!A:K,11,FALSE)</f>
        <v>#N/A</v>
      </c>
    </row>
    <row r="2442" spans="1:15">
      <c r="A2442" s="1" t="s">
        <v>22132</v>
      </c>
      <c r="B2442" s="1" t="s">
        <v>22133</v>
      </c>
      <c r="C2442" s="1" t="s">
        <v>9229</v>
      </c>
      <c r="D2442" s="1" t="s">
        <v>9230</v>
      </c>
      <c r="E2442" s="1" t="s">
        <v>9231</v>
      </c>
      <c r="F2442" s="2">
        <v>1000</v>
      </c>
      <c r="G2442" s="1" t="s">
        <v>711</v>
      </c>
      <c r="H2442" s="1" t="s">
        <v>514</v>
      </c>
      <c r="I2442" s="1" t="s">
        <v>515</v>
      </c>
      <c r="J2442" s="1" t="s">
        <v>22134</v>
      </c>
      <c r="K2442" s="1" t="s">
        <v>35</v>
      </c>
      <c r="L2442" t="e">
        <f>VLOOKUP(B2442,HIS退!B:F,5,FALSE)</f>
        <v>#N/A</v>
      </c>
      <c r="M2442">
        <f>VLOOKUP(J2442,银行退!A:F,6,FALSE)</f>
        <v>1000</v>
      </c>
      <c r="N2442" t="e">
        <f>VLOOKUP(J2442,银行退!A:J,10,FALSE)</f>
        <v>#N/A</v>
      </c>
      <c r="O2442" t="e">
        <f>VLOOKUP(J2442,银行退!A:K,11,FALSE)</f>
        <v>#N/A</v>
      </c>
    </row>
    <row r="2443" spans="1:15">
      <c r="A2443" s="1" t="s">
        <v>22135</v>
      </c>
      <c r="B2443" s="1" t="s">
        <v>22136</v>
      </c>
      <c r="C2443" s="1" t="s">
        <v>9233</v>
      </c>
      <c r="D2443" s="1" t="s">
        <v>9234</v>
      </c>
      <c r="E2443" s="1" t="s">
        <v>9235</v>
      </c>
      <c r="F2443" s="2">
        <v>274.5</v>
      </c>
      <c r="G2443" s="1" t="s">
        <v>711</v>
      </c>
      <c r="H2443" s="1" t="s">
        <v>514</v>
      </c>
      <c r="I2443" s="1" t="s">
        <v>515</v>
      </c>
      <c r="J2443" s="1" t="s">
        <v>22137</v>
      </c>
      <c r="K2443" s="1" t="s">
        <v>22138</v>
      </c>
      <c r="L2443" t="e">
        <f>VLOOKUP(B2443,HIS退!B:F,5,FALSE)</f>
        <v>#N/A</v>
      </c>
      <c r="M2443">
        <f>VLOOKUP(J2443,银行退!A:F,6,FALSE)</f>
        <v>274.5</v>
      </c>
      <c r="N2443" t="e">
        <f>VLOOKUP(J2443,银行退!A:J,10,FALSE)</f>
        <v>#N/A</v>
      </c>
      <c r="O2443" t="e">
        <f>VLOOKUP(J2443,银行退!A:K,11,FALSE)</f>
        <v>#N/A</v>
      </c>
    </row>
    <row r="2444" spans="1:15">
      <c r="A2444" s="1" t="s">
        <v>22139</v>
      </c>
      <c r="B2444" s="1" t="s">
        <v>22140</v>
      </c>
      <c r="C2444" s="1" t="s">
        <v>9237</v>
      </c>
      <c r="D2444" s="1" t="s">
        <v>5668</v>
      </c>
      <c r="E2444" s="1" t="s">
        <v>464</v>
      </c>
      <c r="F2444" s="2">
        <v>1032.7</v>
      </c>
      <c r="G2444" s="1" t="s">
        <v>711</v>
      </c>
      <c r="H2444" s="1" t="s">
        <v>514</v>
      </c>
      <c r="I2444" s="1" t="s">
        <v>515</v>
      </c>
      <c r="J2444" s="1" t="s">
        <v>22141</v>
      </c>
      <c r="K2444" s="1" t="s">
        <v>18109</v>
      </c>
      <c r="L2444" t="e">
        <f>VLOOKUP(B2444,HIS退!B:F,5,FALSE)</f>
        <v>#N/A</v>
      </c>
      <c r="M2444">
        <f>VLOOKUP(J2444,银行退!A:F,6,FALSE)</f>
        <v>1032.7</v>
      </c>
      <c r="N2444" t="e">
        <f>VLOOKUP(J2444,银行退!A:J,10,FALSE)</f>
        <v>#N/A</v>
      </c>
      <c r="O2444" t="e">
        <f>VLOOKUP(J2444,银行退!A:K,11,FALSE)</f>
        <v>#N/A</v>
      </c>
    </row>
    <row r="2445" spans="1:15">
      <c r="A2445" s="1" t="s">
        <v>22142</v>
      </c>
      <c r="B2445" s="1" t="s">
        <v>22143</v>
      </c>
      <c r="C2445" s="1" t="s">
        <v>9239</v>
      </c>
      <c r="D2445" s="1" t="s">
        <v>9240</v>
      </c>
      <c r="E2445" s="1" t="s">
        <v>9241</v>
      </c>
      <c r="F2445" s="2">
        <v>30.05</v>
      </c>
      <c r="G2445" s="1" t="s">
        <v>711</v>
      </c>
      <c r="H2445" s="1" t="s">
        <v>514</v>
      </c>
      <c r="I2445" s="1" t="s">
        <v>515</v>
      </c>
      <c r="J2445" s="1" t="s">
        <v>22144</v>
      </c>
      <c r="K2445" s="1" t="s">
        <v>22145</v>
      </c>
      <c r="L2445" t="e">
        <f>VLOOKUP(B2445,HIS退!B:F,5,FALSE)</f>
        <v>#N/A</v>
      </c>
      <c r="M2445">
        <f>VLOOKUP(J2445,银行退!A:F,6,FALSE)</f>
        <v>30.05</v>
      </c>
      <c r="N2445" t="e">
        <f>VLOOKUP(J2445,银行退!A:J,10,FALSE)</f>
        <v>#N/A</v>
      </c>
      <c r="O2445" t="e">
        <f>VLOOKUP(J2445,银行退!A:K,11,FALSE)</f>
        <v>#N/A</v>
      </c>
    </row>
    <row r="2446" spans="1:15">
      <c r="A2446" s="1" t="s">
        <v>22146</v>
      </c>
      <c r="B2446" s="1" t="s">
        <v>22147</v>
      </c>
      <c r="C2446" s="1" t="s">
        <v>9243</v>
      </c>
      <c r="D2446" s="1" t="s">
        <v>340</v>
      </c>
      <c r="E2446" s="1" t="s">
        <v>341</v>
      </c>
      <c r="F2446" s="2">
        <v>57.5</v>
      </c>
      <c r="G2446" s="1" t="s">
        <v>711</v>
      </c>
      <c r="H2446" s="1" t="s">
        <v>514</v>
      </c>
      <c r="I2446" s="1" t="s">
        <v>515</v>
      </c>
      <c r="J2446" s="1" t="s">
        <v>22148</v>
      </c>
      <c r="K2446" s="1" t="s">
        <v>604</v>
      </c>
      <c r="L2446" t="e">
        <f>VLOOKUP(B2446,HIS退!B:F,5,FALSE)</f>
        <v>#N/A</v>
      </c>
      <c r="M2446">
        <f>VLOOKUP(J2446,银行退!A:F,6,FALSE)</f>
        <v>57.5</v>
      </c>
      <c r="N2446" t="e">
        <f>VLOOKUP(J2446,银行退!A:J,10,FALSE)</f>
        <v>#N/A</v>
      </c>
      <c r="O2446" t="e">
        <f>VLOOKUP(J2446,银行退!A:K,11,FALSE)</f>
        <v>#N/A</v>
      </c>
    </row>
    <row r="2447" spans="1:15">
      <c r="A2447" s="1" t="s">
        <v>22149</v>
      </c>
      <c r="B2447" s="1" t="s">
        <v>22150</v>
      </c>
      <c r="C2447" s="1" t="s">
        <v>9245</v>
      </c>
      <c r="D2447" s="1" t="s">
        <v>9246</v>
      </c>
      <c r="E2447" s="1" t="s">
        <v>9247</v>
      </c>
      <c r="F2447" s="2">
        <v>30000</v>
      </c>
      <c r="G2447" s="1" t="s">
        <v>711</v>
      </c>
      <c r="H2447" s="1" t="s">
        <v>514</v>
      </c>
      <c r="I2447" s="1" t="s">
        <v>515</v>
      </c>
      <c r="J2447" s="1" t="s">
        <v>22151</v>
      </c>
      <c r="K2447" s="1" t="s">
        <v>22152</v>
      </c>
      <c r="L2447" t="e">
        <f>VLOOKUP(B2447,HIS退!B:F,5,FALSE)</f>
        <v>#N/A</v>
      </c>
      <c r="M2447">
        <f>VLOOKUP(J2447,银行退!A:F,6,FALSE)</f>
        <v>30000</v>
      </c>
      <c r="N2447" t="e">
        <f>VLOOKUP(J2447,银行退!A:J,10,FALSE)</f>
        <v>#N/A</v>
      </c>
      <c r="O2447" t="e">
        <f>VLOOKUP(J2447,银行退!A:K,11,FALSE)</f>
        <v>#N/A</v>
      </c>
    </row>
    <row r="2448" spans="1:15">
      <c r="A2448" s="1" t="s">
        <v>22153</v>
      </c>
      <c r="B2448" s="1" t="s">
        <v>22154</v>
      </c>
      <c r="C2448" s="1" t="s">
        <v>9249</v>
      </c>
      <c r="D2448" s="1" t="s">
        <v>9246</v>
      </c>
      <c r="E2448" s="1" t="s">
        <v>9247</v>
      </c>
      <c r="F2448" s="2">
        <v>20000</v>
      </c>
      <c r="G2448" s="1" t="s">
        <v>711</v>
      </c>
      <c r="H2448" s="1" t="s">
        <v>514</v>
      </c>
      <c r="I2448" s="1" t="s">
        <v>515</v>
      </c>
      <c r="J2448" s="1" t="s">
        <v>22155</v>
      </c>
      <c r="K2448" s="1" t="s">
        <v>22152</v>
      </c>
      <c r="L2448" t="e">
        <f>VLOOKUP(B2448,HIS退!B:F,5,FALSE)</f>
        <v>#N/A</v>
      </c>
      <c r="M2448">
        <f>VLOOKUP(J2448,银行退!A:F,6,FALSE)</f>
        <v>20000</v>
      </c>
      <c r="N2448" t="e">
        <f>VLOOKUP(J2448,银行退!A:J,10,FALSE)</f>
        <v>#N/A</v>
      </c>
      <c r="O2448" t="e">
        <f>VLOOKUP(J2448,银行退!A:K,11,FALSE)</f>
        <v>#N/A</v>
      </c>
    </row>
    <row r="2449" spans="1:15">
      <c r="A2449" s="1" t="s">
        <v>22156</v>
      </c>
      <c r="B2449" s="1" t="s">
        <v>22157</v>
      </c>
      <c r="C2449" s="1" t="s">
        <v>9251</v>
      </c>
      <c r="D2449" s="1" t="s">
        <v>9246</v>
      </c>
      <c r="E2449" s="1" t="s">
        <v>9247</v>
      </c>
      <c r="F2449" s="2">
        <v>20611.86</v>
      </c>
      <c r="G2449" s="1" t="s">
        <v>711</v>
      </c>
      <c r="H2449" s="1" t="s">
        <v>514</v>
      </c>
      <c r="I2449" s="1" t="s">
        <v>515</v>
      </c>
      <c r="J2449" s="1" t="s">
        <v>22158</v>
      </c>
      <c r="K2449" s="1" t="s">
        <v>22152</v>
      </c>
      <c r="L2449" t="e">
        <f>VLOOKUP(B2449,HIS退!B:F,5,FALSE)</f>
        <v>#N/A</v>
      </c>
      <c r="M2449">
        <f>VLOOKUP(J2449,银行退!A:F,6,FALSE)</f>
        <v>20611.86</v>
      </c>
      <c r="N2449" t="e">
        <f>VLOOKUP(J2449,银行退!A:J,10,FALSE)</f>
        <v>#N/A</v>
      </c>
      <c r="O2449" t="e">
        <f>VLOOKUP(J2449,银行退!A:K,11,FALSE)</f>
        <v>#N/A</v>
      </c>
    </row>
    <row r="2450" spans="1:15">
      <c r="A2450" s="1" t="s">
        <v>22159</v>
      </c>
      <c r="B2450" s="1" t="s">
        <v>22160</v>
      </c>
      <c r="C2450" s="1" t="s">
        <v>9253</v>
      </c>
      <c r="D2450" s="1" t="s">
        <v>9254</v>
      </c>
      <c r="E2450" s="1" t="s">
        <v>9255</v>
      </c>
      <c r="F2450" s="2">
        <v>10000</v>
      </c>
      <c r="G2450" s="1" t="s">
        <v>711</v>
      </c>
      <c r="H2450" s="1" t="s">
        <v>514</v>
      </c>
      <c r="I2450" s="1" t="s">
        <v>515</v>
      </c>
      <c r="J2450" s="1" t="s">
        <v>22161</v>
      </c>
      <c r="K2450" s="1" t="s">
        <v>22162</v>
      </c>
      <c r="L2450" t="e">
        <f>VLOOKUP(B2450,HIS退!B:F,5,FALSE)</f>
        <v>#N/A</v>
      </c>
      <c r="M2450">
        <f>VLOOKUP(J2450,银行退!A:F,6,FALSE)</f>
        <v>10000</v>
      </c>
      <c r="N2450" t="e">
        <f>VLOOKUP(J2450,银行退!A:J,10,FALSE)</f>
        <v>#N/A</v>
      </c>
      <c r="O2450" t="e">
        <f>VLOOKUP(J2450,银行退!A:K,11,FALSE)</f>
        <v>#N/A</v>
      </c>
    </row>
    <row r="2451" spans="1:15">
      <c r="A2451" s="1" t="s">
        <v>22163</v>
      </c>
      <c r="B2451" s="1" t="s">
        <v>22164</v>
      </c>
      <c r="C2451" s="1" t="s">
        <v>9257</v>
      </c>
      <c r="D2451" s="1" t="s">
        <v>9258</v>
      </c>
      <c r="E2451" s="1" t="s">
        <v>9259</v>
      </c>
      <c r="F2451" s="2">
        <v>743.92</v>
      </c>
      <c r="G2451" s="1" t="s">
        <v>711</v>
      </c>
      <c r="H2451" s="1" t="s">
        <v>514</v>
      </c>
      <c r="I2451" s="1" t="s">
        <v>515</v>
      </c>
      <c r="J2451" s="1" t="s">
        <v>22165</v>
      </c>
      <c r="K2451" s="1" t="s">
        <v>22166</v>
      </c>
      <c r="L2451" t="e">
        <f>VLOOKUP(B2451,HIS退!B:F,5,FALSE)</f>
        <v>#N/A</v>
      </c>
      <c r="M2451">
        <f>VLOOKUP(J2451,银行退!A:F,6,FALSE)</f>
        <v>743.92</v>
      </c>
      <c r="N2451" t="e">
        <f>VLOOKUP(J2451,银行退!A:J,10,FALSE)</f>
        <v>#N/A</v>
      </c>
      <c r="O2451" t="e">
        <f>VLOOKUP(J2451,银行退!A:K,11,FALSE)</f>
        <v>#N/A</v>
      </c>
    </row>
    <row r="2452" spans="1:15">
      <c r="A2452" s="1" t="s">
        <v>22167</v>
      </c>
      <c r="B2452" s="1" t="s">
        <v>22168</v>
      </c>
      <c r="C2452" s="1" t="s">
        <v>9261</v>
      </c>
      <c r="D2452" s="1" t="s">
        <v>9262</v>
      </c>
      <c r="E2452" s="1" t="s">
        <v>9263</v>
      </c>
      <c r="F2452" s="2">
        <v>5</v>
      </c>
      <c r="G2452" s="1" t="s">
        <v>711</v>
      </c>
      <c r="H2452" s="1" t="s">
        <v>514</v>
      </c>
      <c r="I2452" s="1" t="s">
        <v>515</v>
      </c>
      <c r="J2452" s="1" t="s">
        <v>22169</v>
      </c>
      <c r="K2452" s="1" t="s">
        <v>22170</v>
      </c>
      <c r="L2452" t="e">
        <f>VLOOKUP(B2452,HIS退!B:F,5,FALSE)</f>
        <v>#N/A</v>
      </c>
      <c r="M2452">
        <f>VLOOKUP(J2452,银行退!A:F,6,FALSE)</f>
        <v>5</v>
      </c>
      <c r="N2452" t="e">
        <f>VLOOKUP(J2452,银行退!A:J,10,FALSE)</f>
        <v>#N/A</v>
      </c>
      <c r="O2452" t="e">
        <f>VLOOKUP(J2452,银行退!A:K,11,FALSE)</f>
        <v>#N/A</v>
      </c>
    </row>
    <row r="2453" spans="1:15">
      <c r="A2453" s="1" t="s">
        <v>22171</v>
      </c>
      <c r="B2453" s="1" t="s">
        <v>22172</v>
      </c>
      <c r="C2453" s="1" t="s">
        <v>22173</v>
      </c>
      <c r="D2453" s="1" t="s">
        <v>9265</v>
      </c>
      <c r="E2453" s="1" t="s">
        <v>9266</v>
      </c>
      <c r="F2453" s="2">
        <v>1700</v>
      </c>
      <c r="G2453" s="1" t="s">
        <v>711</v>
      </c>
      <c r="H2453" s="1" t="s">
        <v>517</v>
      </c>
      <c r="I2453" s="1" t="s">
        <v>122</v>
      </c>
      <c r="J2453" s="1" t="s">
        <v>22174</v>
      </c>
      <c r="K2453" s="1" t="s">
        <v>22175</v>
      </c>
      <c r="L2453" t="e">
        <f>VLOOKUP(B2453,HIS退!B:F,5,FALSE)</f>
        <v>#N/A</v>
      </c>
      <c r="M2453">
        <f>VLOOKUP(J2453,银行退!A:F,6,FALSE)</f>
        <v>1700</v>
      </c>
      <c r="N2453" t="e">
        <f>VLOOKUP(J2453,银行退!A:J,10,FALSE)</f>
        <v>#N/A</v>
      </c>
      <c r="O2453" t="str">
        <f>VLOOKUP(J2453,银行退!A:K,11,FALSE)</f>
        <v>20170815</v>
      </c>
    </row>
    <row r="2454" spans="1:15">
      <c r="A2454" s="1" t="s">
        <v>22176</v>
      </c>
      <c r="B2454" s="1" t="s">
        <v>22177</v>
      </c>
      <c r="C2454" s="1" t="s">
        <v>9268</v>
      </c>
      <c r="D2454" s="1" t="s">
        <v>9269</v>
      </c>
      <c r="E2454" s="1" t="s">
        <v>9270</v>
      </c>
      <c r="F2454" s="2">
        <v>4129.88</v>
      </c>
      <c r="G2454" s="1" t="s">
        <v>711</v>
      </c>
      <c r="H2454" s="1" t="s">
        <v>514</v>
      </c>
      <c r="I2454" s="1" t="s">
        <v>515</v>
      </c>
      <c r="J2454" s="1" t="s">
        <v>22178</v>
      </c>
      <c r="K2454" s="1" t="s">
        <v>22179</v>
      </c>
      <c r="L2454" t="e">
        <f>VLOOKUP(B2454,HIS退!B:F,5,FALSE)</f>
        <v>#N/A</v>
      </c>
      <c r="M2454">
        <f>VLOOKUP(J2454,银行退!A:F,6,FALSE)</f>
        <v>4129.88</v>
      </c>
      <c r="N2454" t="e">
        <f>VLOOKUP(J2454,银行退!A:J,10,FALSE)</f>
        <v>#N/A</v>
      </c>
      <c r="O2454" t="e">
        <f>VLOOKUP(J2454,银行退!A:K,11,FALSE)</f>
        <v>#N/A</v>
      </c>
    </row>
    <row r="2455" spans="1:15">
      <c r="A2455" s="1" t="s">
        <v>22180</v>
      </c>
      <c r="B2455" s="1" t="s">
        <v>22181</v>
      </c>
      <c r="C2455" s="1" t="s">
        <v>9272</v>
      </c>
      <c r="D2455" s="1" t="s">
        <v>4313</v>
      </c>
      <c r="E2455" s="1" t="s">
        <v>4314</v>
      </c>
      <c r="F2455" s="2">
        <v>200.04</v>
      </c>
      <c r="G2455" s="1" t="s">
        <v>711</v>
      </c>
      <c r="H2455" s="1" t="s">
        <v>514</v>
      </c>
      <c r="I2455" s="1" t="s">
        <v>515</v>
      </c>
      <c r="J2455" s="1" t="s">
        <v>22182</v>
      </c>
      <c r="K2455" s="1" t="s">
        <v>22183</v>
      </c>
      <c r="L2455" t="e">
        <f>VLOOKUP(B2455,HIS退!B:F,5,FALSE)</f>
        <v>#N/A</v>
      </c>
      <c r="M2455">
        <f>VLOOKUP(J2455,银行退!A:F,6,FALSE)</f>
        <v>200.04</v>
      </c>
      <c r="N2455" t="e">
        <f>VLOOKUP(J2455,银行退!A:J,10,FALSE)</f>
        <v>#N/A</v>
      </c>
      <c r="O2455" t="e">
        <f>VLOOKUP(J2455,银行退!A:K,11,FALSE)</f>
        <v>#N/A</v>
      </c>
    </row>
    <row r="2456" spans="1:15">
      <c r="A2456" s="1" t="s">
        <v>22184</v>
      </c>
      <c r="B2456" s="1" t="s">
        <v>22185</v>
      </c>
      <c r="C2456" s="1" t="s">
        <v>9274</v>
      </c>
      <c r="D2456" s="1" t="s">
        <v>9275</v>
      </c>
      <c r="E2456" s="1" t="s">
        <v>9270</v>
      </c>
      <c r="F2456" s="2">
        <v>616.72</v>
      </c>
      <c r="G2456" s="1" t="s">
        <v>711</v>
      </c>
      <c r="H2456" s="1" t="s">
        <v>514</v>
      </c>
      <c r="I2456" s="1" t="s">
        <v>515</v>
      </c>
      <c r="J2456" s="1" t="s">
        <v>22186</v>
      </c>
      <c r="K2456" s="1" t="s">
        <v>22179</v>
      </c>
      <c r="L2456" t="e">
        <f>VLOOKUP(B2456,HIS退!B:F,5,FALSE)</f>
        <v>#N/A</v>
      </c>
      <c r="M2456">
        <f>VLOOKUP(J2456,银行退!A:F,6,FALSE)</f>
        <v>616.72</v>
      </c>
      <c r="N2456" t="e">
        <f>VLOOKUP(J2456,银行退!A:J,10,FALSE)</f>
        <v>#N/A</v>
      </c>
      <c r="O2456" t="e">
        <f>VLOOKUP(J2456,银行退!A:K,11,FALSE)</f>
        <v>#N/A</v>
      </c>
    </row>
    <row r="2457" spans="1:15">
      <c r="A2457" s="1" t="s">
        <v>22187</v>
      </c>
      <c r="B2457" s="1" t="s">
        <v>22188</v>
      </c>
      <c r="C2457" s="1" t="s">
        <v>9277</v>
      </c>
      <c r="D2457" s="1" t="s">
        <v>3254</v>
      </c>
      <c r="E2457" s="1" t="s">
        <v>3255</v>
      </c>
      <c r="F2457" s="2">
        <v>2856.5</v>
      </c>
      <c r="G2457" s="1" t="s">
        <v>711</v>
      </c>
      <c r="H2457" s="1" t="s">
        <v>514</v>
      </c>
      <c r="I2457" s="1" t="s">
        <v>515</v>
      </c>
      <c r="J2457" s="1" t="s">
        <v>22189</v>
      </c>
      <c r="K2457" s="1" t="s">
        <v>22190</v>
      </c>
      <c r="L2457" t="e">
        <f>VLOOKUP(B2457,HIS退!B:F,5,FALSE)</f>
        <v>#N/A</v>
      </c>
      <c r="M2457">
        <f>VLOOKUP(J2457,银行退!A:F,6,FALSE)</f>
        <v>2856.5</v>
      </c>
      <c r="N2457" t="e">
        <f>VLOOKUP(J2457,银行退!A:J,10,FALSE)</f>
        <v>#N/A</v>
      </c>
      <c r="O2457" t="e">
        <f>VLOOKUP(J2457,银行退!A:K,11,FALSE)</f>
        <v>#N/A</v>
      </c>
    </row>
    <row r="2458" spans="1:15">
      <c r="A2458" s="1" t="s">
        <v>22191</v>
      </c>
      <c r="B2458" s="1" t="s">
        <v>22192</v>
      </c>
      <c r="C2458" s="1" t="s">
        <v>9279</v>
      </c>
      <c r="D2458" s="1" t="s">
        <v>9280</v>
      </c>
      <c r="E2458" s="1" t="s">
        <v>147</v>
      </c>
      <c r="F2458" s="2">
        <v>500</v>
      </c>
      <c r="G2458" s="1" t="s">
        <v>711</v>
      </c>
      <c r="H2458" s="1" t="s">
        <v>514</v>
      </c>
      <c r="I2458" s="1" t="s">
        <v>515</v>
      </c>
      <c r="J2458" s="1" t="s">
        <v>22193</v>
      </c>
      <c r="K2458" s="1" t="s">
        <v>22194</v>
      </c>
      <c r="L2458" t="e">
        <f>VLOOKUP(B2458,HIS退!B:F,5,FALSE)</f>
        <v>#N/A</v>
      </c>
      <c r="M2458">
        <f>VLOOKUP(J2458,银行退!A:F,6,FALSE)</f>
        <v>500</v>
      </c>
      <c r="N2458" t="e">
        <f>VLOOKUP(J2458,银行退!A:J,10,FALSE)</f>
        <v>#N/A</v>
      </c>
      <c r="O2458" t="e">
        <f>VLOOKUP(J2458,银行退!A:K,11,FALSE)</f>
        <v>#N/A</v>
      </c>
    </row>
    <row r="2459" spans="1:15">
      <c r="A2459" s="1" t="s">
        <v>22195</v>
      </c>
      <c r="B2459" s="1" t="s">
        <v>22196</v>
      </c>
      <c r="C2459" s="1" t="s">
        <v>9282</v>
      </c>
      <c r="D2459" s="1" t="s">
        <v>9283</v>
      </c>
      <c r="E2459" s="1" t="s">
        <v>9284</v>
      </c>
      <c r="F2459" s="2">
        <v>38</v>
      </c>
      <c r="G2459" s="1" t="s">
        <v>711</v>
      </c>
      <c r="H2459" s="1" t="s">
        <v>514</v>
      </c>
      <c r="I2459" s="1" t="s">
        <v>515</v>
      </c>
      <c r="J2459" s="1" t="s">
        <v>22197</v>
      </c>
      <c r="K2459" s="1" t="s">
        <v>22198</v>
      </c>
      <c r="L2459" t="e">
        <f>VLOOKUP(B2459,HIS退!B:F,5,FALSE)</f>
        <v>#N/A</v>
      </c>
      <c r="M2459">
        <f>VLOOKUP(J2459,银行退!A:F,6,FALSE)</f>
        <v>38</v>
      </c>
      <c r="N2459" t="e">
        <f>VLOOKUP(J2459,银行退!A:J,10,FALSE)</f>
        <v>#N/A</v>
      </c>
      <c r="O2459" t="e">
        <f>VLOOKUP(J2459,银行退!A:K,11,FALSE)</f>
        <v>#N/A</v>
      </c>
    </row>
    <row r="2460" spans="1:15">
      <c r="A2460" s="1" t="s">
        <v>22199</v>
      </c>
      <c r="B2460" s="1" t="s">
        <v>22200</v>
      </c>
      <c r="C2460" s="1" t="s">
        <v>9286</v>
      </c>
      <c r="D2460" s="1" t="s">
        <v>9287</v>
      </c>
      <c r="E2460" s="1" t="s">
        <v>9288</v>
      </c>
      <c r="F2460" s="2">
        <v>35.64</v>
      </c>
      <c r="G2460" s="1" t="s">
        <v>711</v>
      </c>
      <c r="H2460" s="1" t="s">
        <v>514</v>
      </c>
      <c r="I2460" s="1" t="s">
        <v>515</v>
      </c>
      <c r="J2460" s="1" t="s">
        <v>27472</v>
      </c>
      <c r="K2460" s="1" t="s">
        <v>22202</v>
      </c>
      <c r="L2460" t="e">
        <f>VLOOKUP(B2460,HIS退!B:F,5,FALSE)</f>
        <v>#N/A</v>
      </c>
      <c r="M2460">
        <f>VLOOKUP(J2460,银行退!A:F,6,FALSE)</f>
        <v>35.64</v>
      </c>
      <c r="N2460" t="e">
        <f>VLOOKUP(J2460,银行退!A:J,10,FALSE)</f>
        <v>#N/A</v>
      </c>
      <c r="O2460" t="str">
        <f>VLOOKUP(J2460,银行退!A:K,11,FALSE)</f>
        <v>20170816</v>
      </c>
    </row>
    <row r="2461" spans="1:15">
      <c r="A2461" s="1" t="s">
        <v>22203</v>
      </c>
      <c r="B2461" s="1" t="s">
        <v>22204</v>
      </c>
      <c r="C2461" s="1" t="s">
        <v>9290</v>
      </c>
      <c r="D2461" s="1" t="s">
        <v>9291</v>
      </c>
      <c r="E2461" s="1" t="s">
        <v>9292</v>
      </c>
      <c r="F2461" s="2">
        <v>506.76</v>
      </c>
      <c r="G2461" s="1" t="s">
        <v>711</v>
      </c>
      <c r="H2461" s="1" t="s">
        <v>514</v>
      </c>
      <c r="I2461" s="1" t="s">
        <v>515</v>
      </c>
      <c r="J2461" s="1" t="s">
        <v>22205</v>
      </c>
      <c r="K2461" s="1" t="s">
        <v>22206</v>
      </c>
      <c r="L2461" t="e">
        <f>VLOOKUP(B2461,HIS退!B:F,5,FALSE)</f>
        <v>#N/A</v>
      </c>
      <c r="M2461">
        <f>VLOOKUP(J2461,银行退!A:F,6,FALSE)</f>
        <v>506.76</v>
      </c>
      <c r="N2461" t="e">
        <f>VLOOKUP(J2461,银行退!A:J,10,FALSE)</f>
        <v>#N/A</v>
      </c>
      <c r="O2461" t="e">
        <f>VLOOKUP(J2461,银行退!A:K,11,FALSE)</f>
        <v>#N/A</v>
      </c>
    </row>
    <row r="2462" spans="1:15">
      <c r="A2462" s="1" t="s">
        <v>22207</v>
      </c>
      <c r="B2462" s="1" t="s">
        <v>22208</v>
      </c>
      <c r="C2462" s="1" t="s">
        <v>9294</v>
      </c>
      <c r="D2462" s="1" t="s">
        <v>9295</v>
      </c>
      <c r="E2462" s="1" t="s">
        <v>9296</v>
      </c>
      <c r="F2462" s="2">
        <v>236</v>
      </c>
      <c r="G2462" s="1" t="s">
        <v>711</v>
      </c>
      <c r="H2462" s="1" t="s">
        <v>514</v>
      </c>
      <c r="I2462" s="1" t="s">
        <v>515</v>
      </c>
      <c r="J2462" s="1" t="s">
        <v>22209</v>
      </c>
      <c r="K2462" s="1" t="s">
        <v>22210</v>
      </c>
      <c r="L2462" t="e">
        <f>VLOOKUP(B2462,HIS退!B:F,5,FALSE)</f>
        <v>#N/A</v>
      </c>
      <c r="M2462">
        <f>VLOOKUP(J2462,银行退!A:F,6,FALSE)</f>
        <v>236</v>
      </c>
      <c r="N2462" t="e">
        <f>VLOOKUP(J2462,银行退!A:J,10,FALSE)</f>
        <v>#N/A</v>
      </c>
      <c r="O2462" t="e">
        <f>VLOOKUP(J2462,银行退!A:K,11,FALSE)</f>
        <v>#N/A</v>
      </c>
    </row>
    <row r="2463" spans="1:15">
      <c r="A2463" s="1" t="s">
        <v>22211</v>
      </c>
      <c r="B2463" s="1" t="s">
        <v>22212</v>
      </c>
      <c r="C2463" s="1" t="s">
        <v>9298</v>
      </c>
      <c r="D2463" s="1" t="s">
        <v>9299</v>
      </c>
      <c r="E2463" s="1" t="s">
        <v>9300</v>
      </c>
      <c r="F2463" s="2">
        <v>35000</v>
      </c>
      <c r="G2463" s="1" t="s">
        <v>711</v>
      </c>
      <c r="H2463" s="1" t="s">
        <v>514</v>
      </c>
      <c r="I2463" s="1" t="s">
        <v>515</v>
      </c>
      <c r="J2463" s="1" t="s">
        <v>22213</v>
      </c>
      <c r="K2463" s="1" t="s">
        <v>22214</v>
      </c>
      <c r="L2463" t="e">
        <f>VLOOKUP(B2463,HIS退!B:F,5,FALSE)</f>
        <v>#N/A</v>
      </c>
      <c r="M2463">
        <f>VLOOKUP(J2463,银行退!A:F,6,FALSE)</f>
        <v>35000</v>
      </c>
      <c r="N2463" t="e">
        <f>VLOOKUP(J2463,银行退!A:J,10,FALSE)</f>
        <v>#N/A</v>
      </c>
      <c r="O2463" t="e">
        <f>VLOOKUP(J2463,银行退!A:K,11,FALSE)</f>
        <v>#N/A</v>
      </c>
    </row>
    <row r="2464" spans="1:15">
      <c r="A2464" s="1" t="s">
        <v>22215</v>
      </c>
      <c r="B2464" s="1" t="s">
        <v>22216</v>
      </c>
      <c r="C2464" s="1" t="s">
        <v>9302</v>
      </c>
      <c r="D2464" s="1" t="s">
        <v>8925</v>
      </c>
      <c r="E2464" s="1" t="s">
        <v>8926</v>
      </c>
      <c r="F2464" s="2">
        <v>9.5</v>
      </c>
      <c r="G2464" s="1" t="s">
        <v>711</v>
      </c>
      <c r="H2464" s="1" t="s">
        <v>514</v>
      </c>
      <c r="I2464" s="1" t="s">
        <v>515</v>
      </c>
      <c r="J2464" s="1" t="s">
        <v>22217</v>
      </c>
      <c r="K2464" s="1" t="s">
        <v>21791</v>
      </c>
      <c r="L2464" t="e">
        <f>VLOOKUP(B2464,HIS退!B:F,5,FALSE)</f>
        <v>#N/A</v>
      </c>
      <c r="M2464">
        <f>VLOOKUP(J2464,银行退!A:F,6,FALSE)</f>
        <v>9.5</v>
      </c>
      <c r="N2464" t="e">
        <f>VLOOKUP(J2464,银行退!A:J,10,FALSE)</f>
        <v>#N/A</v>
      </c>
      <c r="O2464" t="e">
        <f>VLOOKUP(J2464,银行退!A:K,11,FALSE)</f>
        <v>#N/A</v>
      </c>
    </row>
    <row r="2465" spans="1:15">
      <c r="A2465" s="1" t="s">
        <v>22218</v>
      </c>
      <c r="B2465" s="1" t="s">
        <v>22219</v>
      </c>
      <c r="C2465" s="1" t="s">
        <v>9304</v>
      </c>
      <c r="D2465" s="1" t="s">
        <v>9305</v>
      </c>
      <c r="E2465" s="1" t="s">
        <v>9306</v>
      </c>
      <c r="F2465" s="2">
        <v>454.42</v>
      </c>
      <c r="G2465" s="1" t="s">
        <v>711</v>
      </c>
      <c r="H2465" s="1" t="s">
        <v>514</v>
      </c>
      <c r="I2465" s="1" t="s">
        <v>515</v>
      </c>
      <c r="J2465" s="1" t="s">
        <v>22220</v>
      </c>
      <c r="K2465" s="1" t="s">
        <v>22221</v>
      </c>
      <c r="L2465" t="e">
        <f>VLOOKUP(B2465,HIS退!B:F,5,FALSE)</f>
        <v>#N/A</v>
      </c>
      <c r="M2465">
        <f>VLOOKUP(J2465,银行退!A:F,6,FALSE)</f>
        <v>454.42</v>
      </c>
      <c r="N2465" t="e">
        <f>VLOOKUP(J2465,银行退!A:J,10,FALSE)</f>
        <v>#N/A</v>
      </c>
      <c r="O2465" t="e">
        <f>VLOOKUP(J2465,银行退!A:K,11,FALSE)</f>
        <v>#N/A</v>
      </c>
    </row>
    <row r="2466" spans="1:15">
      <c r="A2466" s="1" t="s">
        <v>22222</v>
      </c>
      <c r="B2466" s="1" t="s">
        <v>22223</v>
      </c>
      <c r="C2466" s="1" t="s">
        <v>9308</v>
      </c>
      <c r="D2466" s="1" t="s">
        <v>9309</v>
      </c>
      <c r="E2466" s="1" t="s">
        <v>9310</v>
      </c>
      <c r="F2466" s="2">
        <v>400</v>
      </c>
      <c r="G2466" s="1" t="s">
        <v>711</v>
      </c>
      <c r="H2466" s="1" t="s">
        <v>514</v>
      </c>
      <c r="I2466" s="1" t="s">
        <v>515</v>
      </c>
      <c r="J2466" s="1" t="s">
        <v>22224</v>
      </c>
      <c r="K2466" s="1" t="s">
        <v>22225</v>
      </c>
      <c r="L2466" t="e">
        <f>VLOOKUP(B2466,HIS退!B:F,5,FALSE)</f>
        <v>#N/A</v>
      </c>
      <c r="M2466">
        <f>VLOOKUP(J2466,银行退!A:F,6,FALSE)</f>
        <v>400</v>
      </c>
      <c r="N2466" t="e">
        <f>VLOOKUP(J2466,银行退!A:J,10,FALSE)</f>
        <v>#N/A</v>
      </c>
      <c r="O2466" t="e">
        <f>VLOOKUP(J2466,银行退!A:K,11,FALSE)</f>
        <v>#N/A</v>
      </c>
    </row>
    <row r="2467" spans="1:15">
      <c r="A2467" s="1" t="s">
        <v>22226</v>
      </c>
      <c r="B2467" s="1" t="s">
        <v>22227</v>
      </c>
      <c r="C2467" s="1" t="s">
        <v>22228</v>
      </c>
      <c r="D2467" s="1" t="s">
        <v>9048</v>
      </c>
      <c r="E2467" s="1" t="s">
        <v>9049</v>
      </c>
      <c r="F2467" s="2">
        <v>5000</v>
      </c>
      <c r="G2467" s="1" t="s">
        <v>711</v>
      </c>
      <c r="H2467" s="1" t="s">
        <v>517</v>
      </c>
      <c r="I2467" s="1" t="s">
        <v>122</v>
      </c>
      <c r="J2467" s="1" t="s">
        <v>22229</v>
      </c>
      <c r="K2467" s="1" t="s">
        <v>21929</v>
      </c>
      <c r="L2467" t="e">
        <f>VLOOKUP(B2467,HIS退!B:F,5,FALSE)</f>
        <v>#N/A</v>
      </c>
      <c r="M2467">
        <f>VLOOKUP(J2467,银行退!A:F,6,FALSE)</f>
        <v>5000</v>
      </c>
      <c r="N2467" t="e">
        <f>VLOOKUP(J2467,银行退!A:J,10,FALSE)</f>
        <v>#N/A</v>
      </c>
      <c r="O2467" t="str">
        <f>VLOOKUP(J2467,银行退!A:K,11,FALSE)</f>
        <v>20170816</v>
      </c>
    </row>
    <row r="2468" spans="1:15">
      <c r="A2468" s="1" t="s">
        <v>22230</v>
      </c>
      <c r="B2468" s="1" t="s">
        <v>22231</v>
      </c>
      <c r="C2468" s="1" t="s">
        <v>22232</v>
      </c>
      <c r="D2468" s="1" t="s">
        <v>9313</v>
      </c>
      <c r="E2468" s="1" t="s">
        <v>9314</v>
      </c>
      <c r="F2468" s="2">
        <v>5000</v>
      </c>
      <c r="G2468" s="1" t="s">
        <v>711</v>
      </c>
      <c r="H2468" s="1" t="s">
        <v>517</v>
      </c>
      <c r="I2468" s="1" t="s">
        <v>122</v>
      </c>
      <c r="J2468" s="1" t="s">
        <v>22233</v>
      </c>
      <c r="K2468" s="1" t="s">
        <v>22234</v>
      </c>
      <c r="L2468" t="e">
        <f>VLOOKUP(B2468,HIS退!B:F,5,FALSE)</f>
        <v>#N/A</v>
      </c>
      <c r="M2468">
        <f>VLOOKUP(J2468,银行退!A:F,6,FALSE)</f>
        <v>5000</v>
      </c>
      <c r="N2468" t="e">
        <f>VLOOKUP(J2468,银行退!A:J,10,FALSE)</f>
        <v>#N/A</v>
      </c>
      <c r="O2468" t="str">
        <f>VLOOKUP(J2468,银行退!A:K,11,FALSE)</f>
        <v>20170816</v>
      </c>
    </row>
    <row r="2469" spans="1:15">
      <c r="A2469" s="1" t="s">
        <v>22235</v>
      </c>
      <c r="B2469" s="1" t="s">
        <v>22236</v>
      </c>
      <c r="C2469" s="1" t="s">
        <v>9316</v>
      </c>
      <c r="D2469" s="1" t="s">
        <v>9317</v>
      </c>
      <c r="E2469" s="1" t="s">
        <v>9318</v>
      </c>
      <c r="F2469" s="2">
        <v>59.34</v>
      </c>
      <c r="G2469" s="1" t="s">
        <v>711</v>
      </c>
      <c r="H2469" s="1" t="s">
        <v>514</v>
      </c>
      <c r="I2469" s="1" t="s">
        <v>515</v>
      </c>
      <c r="J2469" s="1" t="s">
        <v>22237</v>
      </c>
      <c r="K2469" s="1" t="s">
        <v>22238</v>
      </c>
      <c r="L2469" t="e">
        <f>VLOOKUP(B2469,HIS退!B:F,5,FALSE)</f>
        <v>#N/A</v>
      </c>
      <c r="M2469">
        <f>VLOOKUP(J2469,银行退!A:F,6,FALSE)</f>
        <v>59.34</v>
      </c>
      <c r="N2469" t="e">
        <f>VLOOKUP(J2469,银行退!A:J,10,FALSE)</f>
        <v>#N/A</v>
      </c>
      <c r="O2469" t="e">
        <f>VLOOKUP(J2469,银行退!A:K,11,FALSE)</f>
        <v>#N/A</v>
      </c>
    </row>
    <row r="2470" spans="1:15">
      <c r="A2470" s="1" t="s">
        <v>22239</v>
      </c>
      <c r="B2470" s="1" t="s">
        <v>22240</v>
      </c>
      <c r="C2470" s="1" t="s">
        <v>9320</v>
      </c>
      <c r="D2470" s="1" t="s">
        <v>9299</v>
      </c>
      <c r="E2470" s="1" t="s">
        <v>9300</v>
      </c>
      <c r="F2470" s="2">
        <v>10000</v>
      </c>
      <c r="G2470" s="1" t="s">
        <v>711</v>
      </c>
      <c r="H2470" s="1" t="s">
        <v>514</v>
      </c>
      <c r="I2470" s="1" t="s">
        <v>515</v>
      </c>
      <c r="J2470" s="1" t="s">
        <v>22241</v>
      </c>
      <c r="K2470" s="1" t="s">
        <v>22242</v>
      </c>
      <c r="L2470" t="e">
        <f>VLOOKUP(B2470,HIS退!B:F,5,FALSE)</f>
        <v>#N/A</v>
      </c>
      <c r="M2470">
        <f>VLOOKUP(J2470,银行退!A:F,6,FALSE)</f>
        <v>10000</v>
      </c>
      <c r="N2470" t="e">
        <f>VLOOKUP(J2470,银行退!A:J,10,FALSE)</f>
        <v>#N/A</v>
      </c>
      <c r="O2470" t="e">
        <f>VLOOKUP(J2470,银行退!A:K,11,FALSE)</f>
        <v>#N/A</v>
      </c>
    </row>
    <row r="2471" spans="1:15">
      <c r="A2471" s="1" t="s">
        <v>22243</v>
      </c>
      <c r="B2471" s="1" t="s">
        <v>22244</v>
      </c>
      <c r="C2471" s="1" t="s">
        <v>9322</v>
      </c>
      <c r="D2471" s="1" t="s">
        <v>9323</v>
      </c>
      <c r="E2471" s="1" t="s">
        <v>9324</v>
      </c>
      <c r="F2471" s="2">
        <v>31</v>
      </c>
      <c r="G2471" s="1" t="s">
        <v>711</v>
      </c>
      <c r="H2471" s="1" t="s">
        <v>514</v>
      </c>
      <c r="I2471" s="1" t="s">
        <v>515</v>
      </c>
      <c r="J2471" s="1" t="s">
        <v>22245</v>
      </c>
      <c r="K2471" s="1" t="s">
        <v>22246</v>
      </c>
      <c r="L2471" t="e">
        <f>VLOOKUP(B2471,HIS退!B:F,5,FALSE)</f>
        <v>#N/A</v>
      </c>
      <c r="M2471">
        <f>VLOOKUP(J2471,银行退!A:F,6,FALSE)</f>
        <v>31</v>
      </c>
      <c r="N2471" t="e">
        <f>VLOOKUP(J2471,银行退!A:J,10,FALSE)</f>
        <v>#N/A</v>
      </c>
      <c r="O2471" t="e">
        <f>VLOOKUP(J2471,银行退!A:K,11,FALSE)</f>
        <v>#N/A</v>
      </c>
    </row>
    <row r="2472" spans="1:15">
      <c r="A2472" s="1" t="s">
        <v>22247</v>
      </c>
      <c r="B2472" s="1" t="s">
        <v>22248</v>
      </c>
      <c r="C2472" s="1" t="s">
        <v>9326</v>
      </c>
      <c r="D2472" s="1" t="s">
        <v>9327</v>
      </c>
      <c r="E2472" s="1" t="s">
        <v>9328</v>
      </c>
      <c r="F2472" s="2">
        <v>31</v>
      </c>
      <c r="G2472" s="1" t="s">
        <v>711</v>
      </c>
      <c r="H2472" s="1" t="s">
        <v>514</v>
      </c>
      <c r="I2472" s="1" t="s">
        <v>515</v>
      </c>
      <c r="J2472" s="1" t="s">
        <v>22249</v>
      </c>
      <c r="K2472" s="1" t="s">
        <v>22246</v>
      </c>
      <c r="L2472" t="e">
        <f>VLOOKUP(B2472,HIS退!B:F,5,FALSE)</f>
        <v>#N/A</v>
      </c>
      <c r="M2472">
        <f>VLOOKUP(J2472,银行退!A:F,6,FALSE)</f>
        <v>31</v>
      </c>
      <c r="N2472" t="e">
        <f>VLOOKUP(J2472,银行退!A:J,10,FALSE)</f>
        <v>#N/A</v>
      </c>
      <c r="O2472" t="e">
        <f>VLOOKUP(J2472,银行退!A:K,11,FALSE)</f>
        <v>#N/A</v>
      </c>
    </row>
    <row r="2473" spans="1:15">
      <c r="A2473" s="1" t="s">
        <v>22250</v>
      </c>
      <c r="B2473" s="1" t="s">
        <v>22251</v>
      </c>
      <c r="C2473" s="1" t="s">
        <v>9330</v>
      </c>
      <c r="D2473" s="1" t="s">
        <v>9331</v>
      </c>
      <c r="E2473" s="1" t="s">
        <v>9332</v>
      </c>
      <c r="F2473" s="2">
        <v>31</v>
      </c>
      <c r="G2473" s="1" t="s">
        <v>711</v>
      </c>
      <c r="H2473" s="1" t="s">
        <v>514</v>
      </c>
      <c r="I2473" s="1" t="s">
        <v>515</v>
      </c>
      <c r="J2473" s="1" t="s">
        <v>22252</v>
      </c>
      <c r="K2473" s="1" t="s">
        <v>22246</v>
      </c>
      <c r="L2473" t="e">
        <f>VLOOKUP(B2473,HIS退!B:F,5,FALSE)</f>
        <v>#N/A</v>
      </c>
      <c r="M2473">
        <f>VLOOKUP(J2473,银行退!A:F,6,FALSE)</f>
        <v>31</v>
      </c>
      <c r="N2473" t="e">
        <f>VLOOKUP(J2473,银行退!A:J,10,FALSE)</f>
        <v>#N/A</v>
      </c>
      <c r="O2473" t="e">
        <f>VLOOKUP(J2473,银行退!A:K,11,FALSE)</f>
        <v>#N/A</v>
      </c>
    </row>
    <row r="2474" spans="1:15">
      <c r="A2474" s="1" t="s">
        <v>22253</v>
      </c>
      <c r="B2474" s="1" t="s">
        <v>22254</v>
      </c>
      <c r="C2474" s="1" t="s">
        <v>9334</v>
      </c>
      <c r="D2474" s="1" t="s">
        <v>9335</v>
      </c>
      <c r="E2474" s="1" t="s">
        <v>9336</v>
      </c>
      <c r="F2474" s="2">
        <v>454.27</v>
      </c>
      <c r="G2474" s="1" t="s">
        <v>711</v>
      </c>
      <c r="H2474" s="1" t="s">
        <v>514</v>
      </c>
      <c r="I2474" s="1" t="s">
        <v>515</v>
      </c>
      <c r="J2474" s="1" t="s">
        <v>22255</v>
      </c>
      <c r="K2474" s="1" t="s">
        <v>22256</v>
      </c>
      <c r="L2474" t="e">
        <f>VLOOKUP(B2474,HIS退!B:F,5,FALSE)</f>
        <v>#N/A</v>
      </c>
      <c r="M2474">
        <f>VLOOKUP(J2474,银行退!A:F,6,FALSE)</f>
        <v>454.27</v>
      </c>
      <c r="N2474" t="e">
        <f>VLOOKUP(J2474,银行退!A:J,10,FALSE)</f>
        <v>#N/A</v>
      </c>
      <c r="O2474" t="e">
        <f>VLOOKUP(J2474,银行退!A:K,11,FALSE)</f>
        <v>#N/A</v>
      </c>
    </row>
    <row r="2475" spans="1:15">
      <c r="A2475" s="1" t="s">
        <v>22257</v>
      </c>
      <c r="B2475" s="1" t="s">
        <v>22258</v>
      </c>
      <c r="C2475" s="1" t="s">
        <v>22259</v>
      </c>
      <c r="D2475" s="1" t="s">
        <v>9338</v>
      </c>
      <c r="E2475" s="1" t="s">
        <v>9339</v>
      </c>
      <c r="F2475" s="2">
        <v>400</v>
      </c>
      <c r="G2475" s="1" t="s">
        <v>711</v>
      </c>
      <c r="H2475" s="1" t="s">
        <v>517</v>
      </c>
      <c r="I2475" s="1" t="s">
        <v>122</v>
      </c>
      <c r="J2475" s="1" t="s">
        <v>22260</v>
      </c>
      <c r="K2475" s="1" t="s">
        <v>22261</v>
      </c>
      <c r="L2475" t="e">
        <f>VLOOKUP(B2475,HIS退!B:F,5,FALSE)</f>
        <v>#N/A</v>
      </c>
      <c r="M2475">
        <f>VLOOKUP(J2475,银行退!A:F,6,FALSE)</f>
        <v>400</v>
      </c>
      <c r="N2475" t="e">
        <f>VLOOKUP(J2475,银行退!A:J,10,FALSE)</f>
        <v>#N/A</v>
      </c>
      <c r="O2475" t="str">
        <f>VLOOKUP(J2475,银行退!A:K,11,FALSE)</f>
        <v>20170816</v>
      </c>
    </row>
    <row r="2476" spans="1:15">
      <c r="A2476" s="1" t="s">
        <v>22262</v>
      </c>
      <c r="B2476" s="1" t="s">
        <v>22263</v>
      </c>
      <c r="C2476" s="1" t="s">
        <v>9341</v>
      </c>
      <c r="D2476" s="1" t="s">
        <v>9342</v>
      </c>
      <c r="E2476" s="1" t="s">
        <v>9343</v>
      </c>
      <c r="F2476" s="2">
        <v>3960</v>
      </c>
      <c r="G2476" s="1" t="s">
        <v>711</v>
      </c>
      <c r="H2476" s="1" t="s">
        <v>514</v>
      </c>
      <c r="I2476" s="1" t="s">
        <v>515</v>
      </c>
      <c r="J2476" s="1" t="s">
        <v>22264</v>
      </c>
      <c r="K2476" s="1" t="s">
        <v>22265</v>
      </c>
      <c r="L2476" t="e">
        <f>VLOOKUP(B2476,HIS退!B:F,5,FALSE)</f>
        <v>#N/A</v>
      </c>
      <c r="M2476">
        <f>VLOOKUP(J2476,银行退!A:F,6,FALSE)</f>
        <v>3960</v>
      </c>
      <c r="N2476" t="e">
        <f>VLOOKUP(J2476,银行退!A:J,10,FALSE)</f>
        <v>#N/A</v>
      </c>
      <c r="O2476" t="e">
        <f>VLOOKUP(J2476,银行退!A:K,11,FALSE)</f>
        <v>#N/A</v>
      </c>
    </row>
    <row r="2477" spans="1:15">
      <c r="A2477" s="1" t="s">
        <v>22266</v>
      </c>
      <c r="B2477" s="1" t="s">
        <v>22267</v>
      </c>
      <c r="C2477" s="1" t="s">
        <v>9345</v>
      </c>
      <c r="D2477" s="1" t="s">
        <v>9346</v>
      </c>
      <c r="E2477" s="1" t="s">
        <v>9347</v>
      </c>
      <c r="F2477" s="2">
        <v>44.5</v>
      </c>
      <c r="G2477" s="1" t="s">
        <v>711</v>
      </c>
      <c r="H2477" s="1" t="s">
        <v>514</v>
      </c>
      <c r="I2477" s="1" t="s">
        <v>515</v>
      </c>
      <c r="J2477" s="1" t="s">
        <v>22268</v>
      </c>
      <c r="K2477" s="1" t="s">
        <v>22269</v>
      </c>
      <c r="L2477" t="e">
        <f>VLOOKUP(B2477,HIS退!B:F,5,FALSE)</f>
        <v>#N/A</v>
      </c>
      <c r="M2477">
        <f>VLOOKUP(J2477,银行退!A:F,6,FALSE)</f>
        <v>44.5</v>
      </c>
      <c r="N2477" t="e">
        <f>VLOOKUP(J2477,银行退!A:J,10,FALSE)</f>
        <v>#N/A</v>
      </c>
      <c r="O2477" t="e">
        <f>VLOOKUP(J2477,银行退!A:K,11,FALSE)</f>
        <v>#N/A</v>
      </c>
    </row>
    <row r="2478" spans="1:15">
      <c r="A2478" s="1" t="s">
        <v>22270</v>
      </c>
      <c r="B2478" s="1" t="s">
        <v>22271</v>
      </c>
      <c r="C2478" s="1" t="s">
        <v>22272</v>
      </c>
      <c r="D2478" s="1" t="s">
        <v>9349</v>
      </c>
      <c r="E2478" s="1" t="s">
        <v>9350</v>
      </c>
      <c r="F2478" s="2">
        <v>115.5</v>
      </c>
      <c r="G2478" s="1" t="s">
        <v>711</v>
      </c>
      <c r="H2478" s="1" t="s">
        <v>517</v>
      </c>
      <c r="I2478" s="1" t="s">
        <v>122</v>
      </c>
      <c r="J2478" s="1" t="s">
        <v>22273</v>
      </c>
      <c r="K2478" s="1" t="s">
        <v>22274</v>
      </c>
      <c r="L2478" t="e">
        <f>VLOOKUP(B2478,HIS退!B:F,5,FALSE)</f>
        <v>#N/A</v>
      </c>
      <c r="M2478">
        <f>VLOOKUP(J2478,银行退!A:F,6,FALSE)</f>
        <v>115.5</v>
      </c>
      <c r="N2478" t="e">
        <f>VLOOKUP(J2478,银行退!A:J,10,FALSE)</f>
        <v>#N/A</v>
      </c>
      <c r="O2478" t="str">
        <f>VLOOKUP(J2478,银行退!A:K,11,FALSE)</f>
        <v>20170816</v>
      </c>
    </row>
    <row r="2479" spans="1:15">
      <c r="A2479" s="1" t="s">
        <v>22275</v>
      </c>
      <c r="B2479" s="1" t="s">
        <v>22276</v>
      </c>
      <c r="C2479" s="1" t="s">
        <v>9352</v>
      </c>
      <c r="D2479" s="1" t="s">
        <v>9353</v>
      </c>
      <c r="E2479" s="1" t="s">
        <v>9354</v>
      </c>
      <c r="F2479" s="2">
        <v>37.700000000000003</v>
      </c>
      <c r="G2479" s="1" t="s">
        <v>711</v>
      </c>
      <c r="H2479" s="1" t="s">
        <v>514</v>
      </c>
      <c r="I2479" s="1" t="s">
        <v>515</v>
      </c>
      <c r="J2479" s="1" t="s">
        <v>22277</v>
      </c>
      <c r="K2479" s="1" t="s">
        <v>22278</v>
      </c>
      <c r="L2479" t="e">
        <f>VLOOKUP(B2479,HIS退!B:F,5,FALSE)</f>
        <v>#N/A</v>
      </c>
      <c r="M2479">
        <f>VLOOKUP(J2479,银行退!A:F,6,FALSE)</f>
        <v>37.700000000000003</v>
      </c>
      <c r="N2479" t="e">
        <f>VLOOKUP(J2479,银行退!A:J,10,FALSE)</f>
        <v>#N/A</v>
      </c>
      <c r="O2479" t="e">
        <f>VLOOKUP(J2479,银行退!A:K,11,FALSE)</f>
        <v>#N/A</v>
      </c>
    </row>
    <row r="2480" spans="1:15">
      <c r="A2480" s="1" t="s">
        <v>22279</v>
      </c>
      <c r="B2480" s="1" t="s">
        <v>22280</v>
      </c>
      <c r="C2480" s="1" t="s">
        <v>9356</v>
      </c>
      <c r="D2480" s="1" t="s">
        <v>9357</v>
      </c>
      <c r="E2480" s="1" t="s">
        <v>9358</v>
      </c>
      <c r="F2480" s="2">
        <v>800</v>
      </c>
      <c r="G2480" s="1" t="s">
        <v>711</v>
      </c>
      <c r="H2480" s="1" t="s">
        <v>514</v>
      </c>
      <c r="I2480" s="1" t="s">
        <v>515</v>
      </c>
      <c r="J2480" s="1" t="s">
        <v>22281</v>
      </c>
      <c r="K2480" s="1" t="s">
        <v>22282</v>
      </c>
      <c r="L2480" t="e">
        <f>VLOOKUP(B2480,HIS退!B:F,5,FALSE)</f>
        <v>#N/A</v>
      </c>
      <c r="M2480">
        <f>VLOOKUP(J2480,银行退!A:F,6,FALSE)</f>
        <v>800</v>
      </c>
      <c r="N2480" t="e">
        <f>VLOOKUP(J2480,银行退!A:J,10,FALSE)</f>
        <v>#N/A</v>
      </c>
      <c r="O2480" t="e">
        <f>VLOOKUP(J2480,银行退!A:K,11,FALSE)</f>
        <v>#N/A</v>
      </c>
    </row>
    <row r="2481" spans="1:15">
      <c r="A2481" s="1" t="s">
        <v>22283</v>
      </c>
      <c r="B2481" s="1" t="s">
        <v>22284</v>
      </c>
      <c r="C2481" s="1" t="s">
        <v>9360</v>
      </c>
      <c r="D2481" s="1" t="s">
        <v>9361</v>
      </c>
      <c r="E2481" s="1" t="s">
        <v>9362</v>
      </c>
      <c r="F2481" s="2">
        <v>54.52</v>
      </c>
      <c r="G2481" s="1" t="s">
        <v>711</v>
      </c>
      <c r="H2481" s="1" t="s">
        <v>514</v>
      </c>
      <c r="I2481" s="1" t="s">
        <v>515</v>
      </c>
      <c r="J2481" s="1" t="s">
        <v>22285</v>
      </c>
      <c r="K2481" s="1" t="s">
        <v>22286</v>
      </c>
      <c r="L2481" t="e">
        <f>VLOOKUP(B2481,HIS退!B:F,5,FALSE)</f>
        <v>#N/A</v>
      </c>
      <c r="M2481">
        <f>VLOOKUP(J2481,银行退!A:F,6,FALSE)</f>
        <v>54.52</v>
      </c>
      <c r="N2481" t="e">
        <f>VLOOKUP(J2481,银行退!A:J,10,FALSE)</f>
        <v>#N/A</v>
      </c>
      <c r="O2481" t="e">
        <f>VLOOKUP(J2481,银行退!A:K,11,FALSE)</f>
        <v>#N/A</v>
      </c>
    </row>
    <row r="2482" spans="1:15">
      <c r="A2482" s="1" t="s">
        <v>22287</v>
      </c>
      <c r="B2482" s="1" t="s">
        <v>22288</v>
      </c>
      <c r="C2482" s="1" t="s">
        <v>9364</v>
      </c>
      <c r="D2482" s="1" t="s">
        <v>9365</v>
      </c>
      <c r="E2482" s="1" t="s">
        <v>9366</v>
      </c>
      <c r="F2482" s="2">
        <v>400</v>
      </c>
      <c r="G2482" s="1" t="s">
        <v>711</v>
      </c>
      <c r="H2482" s="1" t="s">
        <v>514</v>
      </c>
      <c r="I2482" s="1" t="s">
        <v>515</v>
      </c>
      <c r="J2482" s="1" t="s">
        <v>22289</v>
      </c>
      <c r="K2482" s="1" t="s">
        <v>22290</v>
      </c>
      <c r="L2482" t="e">
        <f>VLOOKUP(B2482,HIS退!B:F,5,FALSE)</f>
        <v>#N/A</v>
      </c>
      <c r="M2482">
        <f>VLOOKUP(J2482,银行退!A:F,6,FALSE)</f>
        <v>400</v>
      </c>
      <c r="N2482" t="e">
        <f>VLOOKUP(J2482,银行退!A:J,10,FALSE)</f>
        <v>#N/A</v>
      </c>
      <c r="O2482" t="e">
        <f>VLOOKUP(J2482,银行退!A:K,11,FALSE)</f>
        <v>#N/A</v>
      </c>
    </row>
    <row r="2483" spans="1:15">
      <c r="A2483" s="1" t="s">
        <v>22291</v>
      </c>
      <c r="B2483" s="1" t="s">
        <v>22292</v>
      </c>
      <c r="C2483" s="1" t="s">
        <v>9368</v>
      </c>
      <c r="D2483" s="1" t="s">
        <v>9369</v>
      </c>
      <c r="E2483" s="1" t="s">
        <v>9370</v>
      </c>
      <c r="F2483" s="2">
        <v>4220.9799999999996</v>
      </c>
      <c r="G2483" s="1" t="s">
        <v>711</v>
      </c>
      <c r="H2483" s="1" t="s">
        <v>514</v>
      </c>
      <c r="I2483" s="1" t="s">
        <v>515</v>
      </c>
      <c r="J2483" s="1" t="s">
        <v>22293</v>
      </c>
      <c r="K2483" s="1" t="s">
        <v>22294</v>
      </c>
      <c r="L2483" t="e">
        <f>VLOOKUP(B2483,HIS退!B:F,5,FALSE)</f>
        <v>#N/A</v>
      </c>
      <c r="M2483">
        <f>VLOOKUP(J2483,银行退!A:F,6,FALSE)</f>
        <v>4220.9799999999996</v>
      </c>
      <c r="N2483" t="e">
        <f>VLOOKUP(J2483,银行退!A:J,10,FALSE)</f>
        <v>#N/A</v>
      </c>
      <c r="O2483" t="e">
        <f>VLOOKUP(J2483,银行退!A:K,11,FALSE)</f>
        <v>#N/A</v>
      </c>
    </row>
    <row r="2484" spans="1:15">
      <c r="A2484" s="1" t="s">
        <v>22295</v>
      </c>
      <c r="B2484" s="1" t="s">
        <v>22296</v>
      </c>
      <c r="C2484" s="1" t="s">
        <v>9372</v>
      </c>
      <c r="D2484" s="1" t="s">
        <v>9373</v>
      </c>
      <c r="E2484" s="1" t="s">
        <v>9374</v>
      </c>
      <c r="F2484" s="2">
        <v>200</v>
      </c>
      <c r="G2484" s="1" t="s">
        <v>711</v>
      </c>
      <c r="H2484" s="1" t="s">
        <v>514</v>
      </c>
      <c r="I2484" s="1" t="s">
        <v>515</v>
      </c>
      <c r="J2484" s="1" t="s">
        <v>22297</v>
      </c>
      <c r="K2484" s="1" t="s">
        <v>22298</v>
      </c>
      <c r="L2484" t="e">
        <f>VLOOKUP(B2484,HIS退!B:F,5,FALSE)</f>
        <v>#N/A</v>
      </c>
      <c r="M2484">
        <f>VLOOKUP(J2484,银行退!A:F,6,FALSE)</f>
        <v>200</v>
      </c>
      <c r="N2484" t="e">
        <f>VLOOKUP(J2484,银行退!A:J,10,FALSE)</f>
        <v>#N/A</v>
      </c>
      <c r="O2484" t="e">
        <f>VLOOKUP(J2484,银行退!A:K,11,FALSE)</f>
        <v>#N/A</v>
      </c>
    </row>
    <row r="2485" spans="1:15">
      <c r="A2485" s="1" t="s">
        <v>22299</v>
      </c>
      <c r="B2485" s="1" t="s">
        <v>22300</v>
      </c>
      <c r="C2485" s="1" t="s">
        <v>9376</v>
      </c>
      <c r="D2485" s="1" t="s">
        <v>1771</v>
      </c>
      <c r="E2485" s="1" t="s">
        <v>1772</v>
      </c>
      <c r="F2485" s="2">
        <v>97.93</v>
      </c>
      <c r="G2485" s="1" t="s">
        <v>711</v>
      </c>
      <c r="H2485" s="1" t="s">
        <v>514</v>
      </c>
      <c r="I2485" s="1" t="s">
        <v>515</v>
      </c>
      <c r="J2485" s="1" t="s">
        <v>22301</v>
      </c>
      <c r="K2485" s="1" t="s">
        <v>13694</v>
      </c>
      <c r="L2485" t="e">
        <f>VLOOKUP(B2485,HIS退!B:F,5,FALSE)</f>
        <v>#N/A</v>
      </c>
      <c r="M2485">
        <f>VLOOKUP(J2485,银行退!A:F,6,FALSE)</f>
        <v>97.93</v>
      </c>
      <c r="N2485" t="e">
        <f>VLOOKUP(J2485,银行退!A:J,10,FALSE)</f>
        <v>#N/A</v>
      </c>
      <c r="O2485" t="e">
        <f>VLOOKUP(J2485,银行退!A:K,11,FALSE)</f>
        <v>#N/A</v>
      </c>
    </row>
    <row r="2486" spans="1:15">
      <c r="A2486" s="1" t="s">
        <v>22302</v>
      </c>
      <c r="B2486" s="1" t="s">
        <v>22303</v>
      </c>
      <c r="C2486" s="1" t="s">
        <v>9378</v>
      </c>
      <c r="D2486" s="1" t="s">
        <v>1211</v>
      </c>
      <c r="E2486" s="1" t="s">
        <v>1212</v>
      </c>
      <c r="F2486" s="2">
        <v>3863.62</v>
      </c>
      <c r="G2486" s="1" t="s">
        <v>711</v>
      </c>
      <c r="H2486" s="1" t="s">
        <v>514</v>
      </c>
      <c r="I2486" s="1" t="s">
        <v>515</v>
      </c>
      <c r="J2486" s="1" t="s">
        <v>22304</v>
      </c>
      <c r="K2486" s="1" t="s">
        <v>13072</v>
      </c>
      <c r="L2486" t="e">
        <f>VLOOKUP(B2486,HIS退!B:F,5,FALSE)</f>
        <v>#N/A</v>
      </c>
      <c r="M2486">
        <f>VLOOKUP(J2486,银行退!A:F,6,FALSE)</f>
        <v>3863.62</v>
      </c>
      <c r="N2486" t="e">
        <f>VLOOKUP(J2486,银行退!A:J,10,FALSE)</f>
        <v>#N/A</v>
      </c>
      <c r="O2486" t="e">
        <f>VLOOKUP(J2486,银行退!A:K,11,FALSE)</f>
        <v>#N/A</v>
      </c>
    </row>
    <row r="2487" spans="1:15">
      <c r="A2487" s="1" t="s">
        <v>22305</v>
      </c>
      <c r="B2487" s="1" t="s">
        <v>22306</v>
      </c>
      <c r="C2487" s="1" t="s">
        <v>9380</v>
      </c>
      <c r="D2487" s="1" t="s">
        <v>9381</v>
      </c>
      <c r="E2487" s="1" t="s">
        <v>9382</v>
      </c>
      <c r="F2487" s="2">
        <v>780</v>
      </c>
      <c r="G2487" s="1" t="s">
        <v>711</v>
      </c>
      <c r="H2487" s="1" t="s">
        <v>514</v>
      </c>
      <c r="I2487" s="1" t="s">
        <v>515</v>
      </c>
      <c r="J2487" s="1" t="s">
        <v>22307</v>
      </c>
      <c r="K2487" s="1" t="s">
        <v>22308</v>
      </c>
      <c r="L2487" t="e">
        <f>VLOOKUP(B2487,HIS退!B:F,5,FALSE)</f>
        <v>#N/A</v>
      </c>
      <c r="M2487">
        <f>VLOOKUP(J2487,银行退!A:F,6,FALSE)</f>
        <v>780</v>
      </c>
      <c r="N2487" t="e">
        <f>VLOOKUP(J2487,银行退!A:J,10,FALSE)</f>
        <v>#N/A</v>
      </c>
      <c r="O2487" t="e">
        <f>VLOOKUP(J2487,银行退!A:K,11,FALSE)</f>
        <v>#N/A</v>
      </c>
    </row>
    <row r="2488" spans="1:15">
      <c r="A2488" s="1" t="s">
        <v>22309</v>
      </c>
      <c r="B2488" s="1" t="s">
        <v>22310</v>
      </c>
      <c r="C2488" s="1" t="s">
        <v>9384</v>
      </c>
      <c r="D2488" s="1" t="s">
        <v>9385</v>
      </c>
      <c r="E2488" s="1" t="s">
        <v>9386</v>
      </c>
      <c r="F2488" s="2">
        <v>270.64</v>
      </c>
      <c r="G2488" s="1" t="s">
        <v>711</v>
      </c>
      <c r="H2488" s="1" t="s">
        <v>514</v>
      </c>
      <c r="I2488" s="1" t="s">
        <v>515</v>
      </c>
      <c r="J2488" s="1" t="s">
        <v>22311</v>
      </c>
      <c r="K2488" s="1" t="s">
        <v>22312</v>
      </c>
      <c r="L2488" t="e">
        <f>VLOOKUP(B2488,HIS退!B:F,5,FALSE)</f>
        <v>#N/A</v>
      </c>
      <c r="M2488">
        <f>VLOOKUP(J2488,银行退!A:F,6,FALSE)</f>
        <v>270.64</v>
      </c>
      <c r="N2488" t="e">
        <f>VLOOKUP(J2488,银行退!A:J,10,FALSE)</f>
        <v>#N/A</v>
      </c>
      <c r="O2488" t="e">
        <f>VLOOKUP(J2488,银行退!A:K,11,FALSE)</f>
        <v>#N/A</v>
      </c>
    </row>
    <row r="2489" spans="1:15">
      <c r="A2489" s="1" t="s">
        <v>22313</v>
      </c>
      <c r="B2489" s="1" t="s">
        <v>22314</v>
      </c>
      <c r="C2489" s="1" t="s">
        <v>9388</v>
      </c>
      <c r="D2489" s="1" t="s">
        <v>9389</v>
      </c>
      <c r="E2489" s="1" t="s">
        <v>9390</v>
      </c>
      <c r="F2489" s="2">
        <v>307.7</v>
      </c>
      <c r="G2489" s="1" t="s">
        <v>711</v>
      </c>
      <c r="H2489" s="1" t="s">
        <v>514</v>
      </c>
      <c r="I2489" s="1" t="s">
        <v>515</v>
      </c>
      <c r="J2489" s="1" t="s">
        <v>22315</v>
      </c>
      <c r="K2489" s="1" t="s">
        <v>22316</v>
      </c>
      <c r="L2489" t="e">
        <f>VLOOKUP(B2489,HIS退!B:F,5,FALSE)</f>
        <v>#N/A</v>
      </c>
      <c r="M2489">
        <f>VLOOKUP(J2489,银行退!A:F,6,FALSE)</f>
        <v>307.7</v>
      </c>
      <c r="N2489" t="e">
        <f>VLOOKUP(J2489,银行退!A:J,10,FALSE)</f>
        <v>#N/A</v>
      </c>
      <c r="O2489" t="e">
        <f>VLOOKUP(J2489,银行退!A:K,11,FALSE)</f>
        <v>#N/A</v>
      </c>
    </row>
    <row r="2490" spans="1:15">
      <c r="A2490" s="1" t="s">
        <v>22317</v>
      </c>
      <c r="B2490" s="1" t="s">
        <v>22318</v>
      </c>
      <c r="C2490" s="1" t="s">
        <v>9392</v>
      </c>
      <c r="D2490" s="1" t="s">
        <v>857</v>
      </c>
      <c r="E2490" s="1" t="s">
        <v>858</v>
      </c>
      <c r="F2490" s="2">
        <v>74</v>
      </c>
      <c r="G2490" s="1" t="s">
        <v>711</v>
      </c>
      <c r="H2490" s="1" t="s">
        <v>514</v>
      </c>
      <c r="I2490" s="1" t="s">
        <v>515</v>
      </c>
      <c r="J2490" s="1" t="s">
        <v>22319</v>
      </c>
      <c r="K2490" s="1" t="s">
        <v>12675</v>
      </c>
      <c r="L2490" t="e">
        <f>VLOOKUP(B2490,HIS退!B:F,5,FALSE)</f>
        <v>#N/A</v>
      </c>
      <c r="M2490">
        <f>VLOOKUP(J2490,银行退!A:F,6,FALSE)</f>
        <v>74</v>
      </c>
      <c r="N2490" t="e">
        <f>VLOOKUP(J2490,银行退!A:J,10,FALSE)</f>
        <v>#N/A</v>
      </c>
      <c r="O2490" t="e">
        <f>VLOOKUP(J2490,银行退!A:K,11,FALSE)</f>
        <v>#N/A</v>
      </c>
    </row>
    <row r="2491" spans="1:15">
      <c r="A2491" s="1" t="s">
        <v>22320</v>
      </c>
      <c r="B2491" s="1" t="s">
        <v>22321</v>
      </c>
      <c r="C2491" s="1" t="s">
        <v>9394</v>
      </c>
      <c r="D2491" s="1" t="s">
        <v>423</v>
      </c>
      <c r="E2491" s="1" t="s">
        <v>424</v>
      </c>
      <c r="F2491" s="2">
        <v>350.3</v>
      </c>
      <c r="G2491" s="1" t="s">
        <v>711</v>
      </c>
      <c r="H2491" s="1" t="s">
        <v>514</v>
      </c>
      <c r="I2491" s="1" t="s">
        <v>515</v>
      </c>
      <c r="J2491" s="1" t="s">
        <v>22322</v>
      </c>
      <c r="K2491" s="1" t="s">
        <v>639</v>
      </c>
      <c r="L2491" t="e">
        <f>VLOOKUP(B2491,HIS退!B:F,5,FALSE)</f>
        <v>#N/A</v>
      </c>
      <c r="M2491">
        <f>VLOOKUP(J2491,银行退!A:F,6,FALSE)</f>
        <v>350.3</v>
      </c>
      <c r="N2491" t="e">
        <f>VLOOKUP(J2491,银行退!A:J,10,FALSE)</f>
        <v>#N/A</v>
      </c>
      <c r="O2491" t="e">
        <f>VLOOKUP(J2491,银行退!A:K,11,FALSE)</f>
        <v>#N/A</v>
      </c>
    </row>
    <row r="2492" spans="1:15">
      <c r="A2492" s="1" t="s">
        <v>22323</v>
      </c>
      <c r="B2492" s="1" t="s">
        <v>22324</v>
      </c>
      <c r="C2492" s="1" t="s">
        <v>9396</v>
      </c>
      <c r="D2492" s="1" t="s">
        <v>9397</v>
      </c>
      <c r="E2492" s="1" t="s">
        <v>9398</v>
      </c>
      <c r="F2492" s="2">
        <v>900</v>
      </c>
      <c r="G2492" s="1" t="s">
        <v>711</v>
      </c>
      <c r="H2492" s="1" t="s">
        <v>514</v>
      </c>
      <c r="I2492" s="1" t="s">
        <v>515</v>
      </c>
      <c r="J2492" s="1" t="s">
        <v>22325</v>
      </c>
      <c r="K2492" s="1" t="s">
        <v>22326</v>
      </c>
      <c r="L2492" t="e">
        <f>VLOOKUP(B2492,HIS退!B:F,5,FALSE)</f>
        <v>#N/A</v>
      </c>
      <c r="M2492">
        <f>VLOOKUP(J2492,银行退!A:F,6,FALSE)</f>
        <v>900</v>
      </c>
      <c r="N2492" t="e">
        <f>VLOOKUP(J2492,银行退!A:J,10,FALSE)</f>
        <v>#N/A</v>
      </c>
      <c r="O2492" t="e">
        <f>VLOOKUP(J2492,银行退!A:K,11,FALSE)</f>
        <v>#N/A</v>
      </c>
    </row>
    <row r="2493" spans="1:15">
      <c r="A2493" s="1" t="s">
        <v>22327</v>
      </c>
      <c r="B2493" s="1" t="s">
        <v>22328</v>
      </c>
      <c r="C2493" s="1" t="s">
        <v>9400</v>
      </c>
      <c r="D2493" s="1" t="s">
        <v>9401</v>
      </c>
      <c r="E2493" s="1" t="s">
        <v>9402</v>
      </c>
      <c r="F2493" s="2">
        <v>33</v>
      </c>
      <c r="G2493" s="1" t="s">
        <v>711</v>
      </c>
      <c r="H2493" s="1" t="s">
        <v>514</v>
      </c>
      <c r="I2493" s="1" t="s">
        <v>515</v>
      </c>
      <c r="J2493" s="1" t="s">
        <v>22329</v>
      </c>
      <c r="K2493" s="1" t="s">
        <v>22330</v>
      </c>
      <c r="L2493" t="e">
        <f>VLOOKUP(B2493,HIS退!B:F,5,FALSE)</f>
        <v>#N/A</v>
      </c>
      <c r="M2493">
        <f>VLOOKUP(J2493,银行退!A:F,6,FALSE)</f>
        <v>33</v>
      </c>
      <c r="N2493" t="e">
        <f>VLOOKUP(J2493,银行退!A:J,10,FALSE)</f>
        <v>#N/A</v>
      </c>
      <c r="O2493" t="e">
        <f>VLOOKUP(J2493,银行退!A:K,11,FALSE)</f>
        <v>#N/A</v>
      </c>
    </row>
    <row r="2494" spans="1:15">
      <c r="A2494" s="1" t="s">
        <v>22331</v>
      </c>
      <c r="B2494" s="1" t="s">
        <v>22332</v>
      </c>
      <c r="C2494" s="1" t="s">
        <v>9404</v>
      </c>
      <c r="D2494" s="1" t="s">
        <v>9405</v>
      </c>
      <c r="E2494" s="1" t="s">
        <v>9406</v>
      </c>
      <c r="F2494" s="2">
        <v>314.98</v>
      </c>
      <c r="G2494" s="1" t="s">
        <v>711</v>
      </c>
      <c r="H2494" s="1" t="s">
        <v>514</v>
      </c>
      <c r="I2494" s="1" t="s">
        <v>515</v>
      </c>
      <c r="J2494" s="1" t="s">
        <v>22333</v>
      </c>
      <c r="K2494" s="1" t="s">
        <v>22334</v>
      </c>
      <c r="L2494" t="e">
        <f>VLOOKUP(B2494,HIS退!B:F,5,FALSE)</f>
        <v>#N/A</v>
      </c>
      <c r="M2494">
        <f>VLOOKUP(J2494,银行退!A:F,6,FALSE)</f>
        <v>314.98</v>
      </c>
      <c r="N2494" t="e">
        <f>VLOOKUP(J2494,银行退!A:J,10,FALSE)</f>
        <v>#N/A</v>
      </c>
      <c r="O2494" t="e">
        <f>VLOOKUP(J2494,银行退!A:K,11,FALSE)</f>
        <v>#N/A</v>
      </c>
    </row>
    <row r="2495" spans="1:15">
      <c r="A2495" s="1" t="s">
        <v>22335</v>
      </c>
      <c r="B2495" s="1" t="s">
        <v>22336</v>
      </c>
      <c r="C2495" s="1" t="s">
        <v>9408</v>
      </c>
      <c r="D2495" s="1" t="s">
        <v>9409</v>
      </c>
      <c r="E2495" s="1" t="s">
        <v>9410</v>
      </c>
      <c r="F2495" s="2">
        <v>89.5</v>
      </c>
      <c r="G2495" s="1" t="s">
        <v>711</v>
      </c>
      <c r="H2495" s="1" t="s">
        <v>514</v>
      </c>
      <c r="I2495" s="1" t="s">
        <v>515</v>
      </c>
      <c r="J2495" s="1" t="s">
        <v>22337</v>
      </c>
      <c r="K2495" s="1" t="s">
        <v>22338</v>
      </c>
      <c r="L2495" t="e">
        <f>VLOOKUP(B2495,HIS退!B:F,5,FALSE)</f>
        <v>#N/A</v>
      </c>
      <c r="M2495">
        <f>VLOOKUP(J2495,银行退!A:F,6,FALSE)</f>
        <v>89.5</v>
      </c>
      <c r="N2495" t="e">
        <f>VLOOKUP(J2495,银行退!A:J,10,FALSE)</f>
        <v>#N/A</v>
      </c>
      <c r="O2495" t="e">
        <f>VLOOKUP(J2495,银行退!A:K,11,FALSE)</f>
        <v>#N/A</v>
      </c>
    </row>
    <row r="2496" spans="1:15">
      <c r="A2496" s="1" t="s">
        <v>22339</v>
      </c>
      <c r="B2496" s="1" t="s">
        <v>22340</v>
      </c>
      <c r="C2496" s="1" t="s">
        <v>9412</v>
      </c>
      <c r="D2496" s="1" t="s">
        <v>7641</v>
      </c>
      <c r="E2496" s="1" t="s">
        <v>7642</v>
      </c>
      <c r="F2496" s="2">
        <v>20</v>
      </c>
      <c r="G2496" s="1" t="s">
        <v>711</v>
      </c>
      <c r="H2496" s="1" t="s">
        <v>514</v>
      </c>
      <c r="I2496" s="1" t="s">
        <v>515</v>
      </c>
      <c r="J2496" s="1" t="s">
        <v>22341</v>
      </c>
      <c r="K2496" s="1" t="s">
        <v>19411</v>
      </c>
      <c r="L2496" t="e">
        <f>VLOOKUP(B2496,HIS退!B:F,5,FALSE)</f>
        <v>#N/A</v>
      </c>
      <c r="M2496">
        <f>VLOOKUP(J2496,银行退!A:F,6,FALSE)</f>
        <v>20</v>
      </c>
      <c r="N2496" t="e">
        <f>VLOOKUP(J2496,银行退!A:J,10,FALSE)</f>
        <v>#N/A</v>
      </c>
      <c r="O2496" t="e">
        <f>VLOOKUP(J2496,银行退!A:K,11,FALSE)</f>
        <v>#N/A</v>
      </c>
    </row>
    <row r="2497" spans="1:15">
      <c r="A2497" s="1" t="s">
        <v>22342</v>
      </c>
      <c r="B2497" s="1" t="s">
        <v>22343</v>
      </c>
      <c r="C2497" s="1" t="s">
        <v>9414</v>
      </c>
      <c r="D2497" s="1" t="s">
        <v>7679</v>
      </c>
      <c r="E2497" s="1" t="s">
        <v>3203</v>
      </c>
      <c r="F2497" s="2">
        <v>20</v>
      </c>
      <c r="G2497" s="1" t="s">
        <v>711</v>
      </c>
      <c r="H2497" s="1" t="s">
        <v>514</v>
      </c>
      <c r="I2497" s="1" t="s">
        <v>515</v>
      </c>
      <c r="J2497" s="1" t="s">
        <v>22344</v>
      </c>
      <c r="K2497" s="1" t="s">
        <v>19411</v>
      </c>
      <c r="L2497" t="e">
        <f>VLOOKUP(B2497,HIS退!B:F,5,FALSE)</f>
        <v>#N/A</v>
      </c>
      <c r="M2497">
        <f>VLOOKUP(J2497,银行退!A:F,6,FALSE)</f>
        <v>20</v>
      </c>
      <c r="N2497" t="e">
        <f>VLOOKUP(J2497,银行退!A:J,10,FALSE)</f>
        <v>#N/A</v>
      </c>
      <c r="O2497" t="e">
        <f>VLOOKUP(J2497,银行退!A:K,11,FALSE)</f>
        <v>#N/A</v>
      </c>
    </row>
    <row r="2498" spans="1:15">
      <c r="A2498" s="1" t="s">
        <v>22345</v>
      </c>
      <c r="B2498" s="1" t="s">
        <v>22346</v>
      </c>
      <c r="C2498" s="1" t="s">
        <v>9416</v>
      </c>
      <c r="D2498" s="1" t="s">
        <v>9417</v>
      </c>
      <c r="E2498" s="1" t="s">
        <v>71</v>
      </c>
      <c r="F2498" s="2">
        <v>320</v>
      </c>
      <c r="G2498" s="1" t="s">
        <v>711</v>
      </c>
      <c r="H2498" s="1" t="s">
        <v>514</v>
      </c>
      <c r="I2498" s="1" t="s">
        <v>515</v>
      </c>
      <c r="J2498" s="1" t="s">
        <v>22347</v>
      </c>
      <c r="K2498" s="1" t="s">
        <v>22348</v>
      </c>
      <c r="L2498" t="e">
        <f>VLOOKUP(B2498,HIS退!B:F,5,FALSE)</f>
        <v>#N/A</v>
      </c>
      <c r="M2498">
        <f>VLOOKUP(J2498,银行退!A:F,6,FALSE)</f>
        <v>320</v>
      </c>
      <c r="N2498" t="e">
        <f>VLOOKUP(J2498,银行退!A:J,10,FALSE)</f>
        <v>#N/A</v>
      </c>
      <c r="O2498" t="e">
        <f>VLOOKUP(J2498,银行退!A:K,11,FALSE)</f>
        <v>#N/A</v>
      </c>
    </row>
    <row r="2499" spans="1:15">
      <c r="A2499" s="1" t="s">
        <v>22349</v>
      </c>
      <c r="B2499" s="1" t="s">
        <v>22350</v>
      </c>
      <c r="C2499" s="1" t="s">
        <v>9419</v>
      </c>
      <c r="D2499" s="1" t="s">
        <v>9420</v>
      </c>
      <c r="E2499" s="1" t="s">
        <v>9421</v>
      </c>
      <c r="F2499" s="2">
        <v>19539.439999999999</v>
      </c>
      <c r="G2499" s="1" t="s">
        <v>711</v>
      </c>
      <c r="H2499" s="1" t="s">
        <v>514</v>
      </c>
      <c r="I2499" s="1" t="s">
        <v>515</v>
      </c>
      <c r="J2499" s="1" t="s">
        <v>22351</v>
      </c>
      <c r="K2499" s="1" t="s">
        <v>22352</v>
      </c>
      <c r="L2499" t="e">
        <f>VLOOKUP(B2499,HIS退!B:F,5,FALSE)</f>
        <v>#N/A</v>
      </c>
      <c r="M2499">
        <f>VLOOKUP(J2499,银行退!A:F,6,FALSE)</f>
        <v>19539.439999999999</v>
      </c>
      <c r="N2499" t="e">
        <f>VLOOKUP(J2499,银行退!A:J,10,FALSE)</f>
        <v>#N/A</v>
      </c>
      <c r="O2499" t="e">
        <f>VLOOKUP(J2499,银行退!A:K,11,FALSE)</f>
        <v>#N/A</v>
      </c>
    </row>
    <row r="2500" spans="1:15">
      <c r="A2500" s="1" t="s">
        <v>22353</v>
      </c>
      <c r="B2500" s="1" t="s">
        <v>22354</v>
      </c>
      <c r="C2500" s="1" t="s">
        <v>9423</v>
      </c>
      <c r="D2500" s="1" t="s">
        <v>9424</v>
      </c>
      <c r="E2500" s="1" t="s">
        <v>9425</v>
      </c>
      <c r="F2500" s="2">
        <v>20</v>
      </c>
      <c r="G2500" s="1" t="s">
        <v>711</v>
      </c>
      <c r="H2500" s="1" t="s">
        <v>514</v>
      </c>
      <c r="I2500" s="1" t="s">
        <v>515</v>
      </c>
      <c r="J2500" s="1" t="s">
        <v>22355</v>
      </c>
      <c r="K2500" s="1" t="s">
        <v>22356</v>
      </c>
      <c r="L2500" t="e">
        <f>VLOOKUP(B2500,HIS退!B:F,5,FALSE)</f>
        <v>#N/A</v>
      </c>
      <c r="M2500">
        <f>VLOOKUP(J2500,银行退!A:F,6,FALSE)</f>
        <v>20</v>
      </c>
      <c r="N2500" t="e">
        <f>VLOOKUP(J2500,银行退!A:J,10,FALSE)</f>
        <v>#N/A</v>
      </c>
      <c r="O2500" t="e">
        <f>VLOOKUP(J2500,银行退!A:K,11,FALSE)</f>
        <v>#N/A</v>
      </c>
    </row>
    <row r="2501" spans="1:15">
      <c r="A2501" s="1" t="s">
        <v>22357</v>
      </c>
      <c r="B2501" s="1" t="s">
        <v>22358</v>
      </c>
      <c r="C2501" s="1" t="s">
        <v>9427</v>
      </c>
      <c r="D2501" s="1" t="s">
        <v>256</v>
      </c>
      <c r="E2501" s="1" t="s">
        <v>78</v>
      </c>
      <c r="F2501" s="2">
        <v>672</v>
      </c>
      <c r="G2501" s="1" t="s">
        <v>711</v>
      </c>
      <c r="H2501" s="1" t="s">
        <v>514</v>
      </c>
      <c r="I2501" s="1" t="s">
        <v>515</v>
      </c>
      <c r="J2501" s="1" t="s">
        <v>22359</v>
      </c>
      <c r="K2501" s="1" t="s">
        <v>22360</v>
      </c>
      <c r="L2501" t="e">
        <f>VLOOKUP(B2501,HIS退!B:F,5,FALSE)</f>
        <v>#N/A</v>
      </c>
      <c r="M2501">
        <f>VLOOKUP(J2501,银行退!A:F,6,FALSE)</f>
        <v>672</v>
      </c>
      <c r="N2501" t="e">
        <f>VLOOKUP(J2501,银行退!A:J,10,FALSE)</f>
        <v>#N/A</v>
      </c>
      <c r="O2501" t="e">
        <f>VLOOKUP(J2501,银行退!A:K,11,FALSE)</f>
        <v>#N/A</v>
      </c>
    </row>
    <row r="2502" spans="1:15">
      <c r="A2502" s="1" t="s">
        <v>22361</v>
      </c>
      <c r="B2502" s="1" t="s">
        <v>22362</v>
      </c>
      <c r="C2502" s="1" t="s">
        <v>22363</v>
      </c>
      <c r="D2502" s="1" t="s">
        <v>9429</v>
      </c>
      <c r="E2502" s="1" t="s">
        <v>9430</v>
      </c>
      <c r="F2502" s="2">
        <v>2056</v>
      </c>
      <c r="G2502" s="1" t="s">
        <v>711</v>
      </c>
      <c r="H2502" s="1" t="s">
        <v>517</v>
      </c>
      <c r="I2502" s="1" t="s">
        <v>122</v>
      </c>
      <c r="J2502" s="1" t="s">
        <v>22364</v>
      </c>
      <c r="K2502" s="1" t="s">
        <v>22365</v>
      </c>
      <c r="L2502" t="e">
        <f>VLOOKUP(B2502,HIS退!B:F,5,FALSE)</f>
        <v>#N/A</v>
      </c>
      <c r="M2502">
        <f>VLOOKUP(J2502,银行退!A:F,6,FALSE)</f>
        <v>2056</v>
      </c>
      <c r="N2502" t="e">
        <f>VLOOKUP(J2502,银行退!A:J,10,FALSE)</f>
        <v>#N/A</v>
      </c>
      <c r="O2502" t="str">
        <f>VLOOKUP(J2502,银行退!A:K,11,FALSE)</f>
        <v>20170816</v>
      </c>
    </row>
    <row r="2503" spans="1:15">
      <c r="A2503" s="1" t="s">
        <v>22366</v>
      </c>
      <c r="B2503" s="1" t="s">
        <v>22367</v>
      </c>
      <c r="C2503" s="1" t="s">
        <v>9432</v>
      </c>
      <c r="D2503" s="1" t="s">
        <v>9433</v>
      </c>
      <c r="E2503" s="1" t="s">
        <v>9434</v>
      </c>
      <c r="F2503" s="2">
        <v>104.36</v>
      </c>
      <c r="G2503" s="1" t="s">
        <v>711</v>
      </c>
      <c r="H2503" s="1" t="s">
        <v>514</v>
      </c>
      <c r="I2503" s="1" t="s">
        <v>515</v>
      </c>
      <c r="J2503" s="1" t="s">
        <v>22368</v>
      </c>
      <c r="K2503" s="1" t="s">
        <v>22369</v>
      </c>
      <c r="L2503" t="e">
        <f>VLOOKUP(B2503,HIS退!B:F,5,FALSE)</f>
        <v>#N/A</v>
      </c>
      <c r="M2503">
        <f>VLOOKUP(J2503,银行退!A:F,6,FALSE)</f>
        <v>104.36</v>
      </c>
      <c r="N2503" t="e">
        <f>VLOOKUP(J2503,银行退!A:J,10,FALSE)</f>
        <v>#N/A</v>
      </c>
      <c r="O2503" t="e">
        <f>VLOOKUP(J2503,银行退!A:K,11,FALSE)</f>
        <v>#N/A</v>
      </c>
    </row>
    <row r="2504" spans="1:15">
      <c r="A2504" s="1" t="s">
        <v>22370</v>
      </c>
      <c r="B2504" s="1" t="s">
        <v>22371</v>
      </c>
      <c r="C2504" s="1" t="s">
        <v>22372</v>
      </c>
      <c r="D2504" s="1" t="s">
        <v>9436</v>
      </c>
      <c r="E2504" s="1" t="s">
        <v>9437</v>
      </c>
      <c r="F2504" s="2">
        <v>2229.73</v>
      </c>
      <c r="G2504" s="1" t="s">
        <v>711</v>
      </c>
      <c r="H2504" s="1" t="s">
        <v>517</v>
      </c>
      <c r="I2504" s="1" t="s">
        <v>122</v>
      </c>
      <c r="J2504" s="1" t="s">
        <v>22373</v>
      </c>
      <c r="K2504" s="1" t="s">
        <v>22374</v>
      </c>
      <c r="L2504" t="e">
        <f>VLOOKUP(B2504,HIS退!B:F,5,FALSE)</f>
        <v>#N/A</v>
      </c>
      <c r="M2504">
        <f>VLOOKUP(J2504,银行退!A:F,6,FALSE)</f>
        <v>2229.73</v>
      </c>
      <c r="N2504" t="e">
        <f>VLOOKUP(J2504,银行退!A:J,10,FALSE)</f>
        <v>#N/A</v>
      </c>
      <c r="O2504" t="str">
        <f>VLOOKUP(J2504,银行退!A:K,11,FALSE)</f>
        <v>20170816</v>
      </c>
    </row>
    <row r="2505" spans="1:15">
      <c r="A2505" s="1" t="s">
        <v>22375</v>
      </c>
      <c r="B2505" s="1" t="s">
        <v>22376</v>
      </c>
      <c r="C2505" s="1" t="s">
        <v>9439</v>
      </c>
      <c r="D2505" s="1" t="s">
        <v>9440</v>
      </c>
      <c r="E2505" s="1" t="s">
        <v>9441</v>
      </c>
      <c r="F2505" s="2">
        <v>266.39999999999998</v>
      </c>
      <c r="G2505" s="1" t="s">
        <v>711</v>
      </c>
      <c r="H2505" s="1" t="s">
        <v>514</v>
      </c>
      <c r="I2505" s="1" t="s">
        <v>515</v>
      </c>
      <c r="J2505" s="1" t="s">
        <v>22377</v>
      </c>
      <c r="K2505" s="1" t="s">
        <v>22378</v>
      </c>
      <c r="L2505" t="e">
        <f>VLOOKUP(B2505,HIS退!B:F,5,FALSE)</f>
        <v>#N/A</v>
      </c>
      <c r="M2505">
        <f>VLOOKUP(J2505,银行退!A:F,6,FALSE)</f>
        <v>266.39999999999998</v>
      </c>
      <c r="N2505" t="e">
        <f>VLOOKUP(J2505,银行退!A:J,10,FALSE)</f>
        <v>#N/A</v>
      </c>
      <c r="O2505" t="e">
        <f>VLOOKUP(J2505,银行退!A:K,11,FALSE)</f>
        <v>#N/A</v>
      </c>
    </row>
    <row r="2506" spans="1:15">
      <c r="A2506" s="1" t="s">
        <v>22379</v>
      </c>
      <c r="B2506" s="1" t="s">
        <v>22380</v>
      </c>
      <c r="C2506" s="1" t="s">
        <v>9443</v>
      </c>
      <c r="D2506" s="1" t="s">
        <v>9444</v>
      </c>
      <c r="E2506" s="1" t="s">
        <v>291</v>
      </c>
      <c r="F2506" s="2">
        <v>1800</v>
      </c>
      <c r="G2506" s="1" t="s">
        <v>711</v>
      </c>
      <c r="H2506" s="1" t="s">
        <v>514</v>
      </c>
      <c r="I2506" s="1" t="s">
        <v>515</v>
      </c>
      <c r="J2506" s="1" t="s">
        <v>22381</v>
      </c>
      <c r="K2506" s="1" t="s">
        <v>22326</v>
      </c>
      <c r="L2506" t="e">
        <f>VLOOKUP(B2506,HIS退!B:F,5,FALSE)</f>
        <v>#N/A</v>
      </c>
      <c r="M2506">
        <f>VLOOKUP(J2506,银行退!A:F,6,FALSE)</f>
        <v>1800</v>
      </c>
      <c r="N2506" t="e">
        <f>VLOOKUP(J2506,银行退!A:J,10,FALSE)</f>
        <v>#N/A</v>
      </c>
      <c r="O2506" t="e">
        <f>VLOOKUP(J2506,银行退!A:K,11,FALSE)</f>
        <v>#N/A</v>
      </c>
    </row>
    <row r="2507" spans="1:15">
      <c r="A2507" s="1" t="s">
        <v>22382</v>
      </c>
      <c r="B2507" s="1" t="s">
        <v>22383</v>
      </c>
      <c r="C2507" s="1" t="s">
        <v>22384</v>
      </c>
      <c r="D2507" s="1" t="s">
        <v>9446</v>
      </c>
      <c r="E2507" s="1" t="s">
        <v>9447</v>
      </c>
      <c r="F2507" s="2">
        <v>99.5</v>
      </c>
      <c r="G2507" s="1" t="s">
        <v>711</v>
      </c>
      <c r="H2507" s="1" t="s">
        <v>517</v>
      </c>
      <c r="I2507" s="1" t="s">
        <v>122</v>
      </c>
      <c r="J2507" s="1" t="s">
        <v>22385</v>
      </c>
      <c r="K2507" s="1" t="s">
        <v>22386</v>
      </c>
      <c r="L2507" t="e">
        <f>VLOOKUP(B2507,HIS退!B:F,5,FALSE)</f>
        <v>#N/A</v>
      </c>
      <c r="M2507">
        <f>VLOOKUP(J2507,银行退!A:F,6,FALSE)</f>
        <v>99.5</v>
      </c>
      <c r="N2507" t="e">
        <f>VLOOKUP(J2507,银行退!A:J,10,FALSE)</f>
        <v>#N/A</v>
      </c>
      <c r="O2507" t="str">
        <f>VLOOKUP(J2507,银行退!A:K,11,FALSE)</f>
        <v>20170816</v>
      </c>
    </row>
    <row r="2508" spans="1:15">
      <c r="A2508" s="1" t="s">
        <v>22387</v>
      </c>
      <c r="B2508" s="1" t="s">
        <v>22388</v>
      </c>
      <c r="C2508" s="1" t="s">
        <v>9449</v>
      </c>
      <c r="D2508" s="1" t="s">
        <v>9450</v>
      </c>
      <c r="E2508" s="1" t="s">
        <v>9451</v>
      </c>
      <c r="F2508" s="2">
        <v>107.33</v>
      </c>
      <c r="G2508" s="1" t="s">
        <v>711</v>
      </c>
      <c r="H2508" s="1" t="s">
        <v>514</v>
      </c>
      <c r="I2508" s="1" t="s">
        <v>515</v>
      </c>
      <c r="J2508" s="1" t="s">
        <v>22389</v>
      </c>
      <c r="K2508" s="1" t="s">
        <v>22390</v>
      </c>
      <c r="L2508" t="e">
        <f>VLOOKUP(B2508,HIS退!B:F,5,FALSE)</f>
        <v>#N/A</v>
      </c>
      <c r="M2508">
        <f>VLOOKUP(J2508,银行退!A:F,6,FALSE)</f>
        <v>107.33</v>
      </c>
      <c r="N2508" t="e">
        <f>VLOOKUP(J2508,银行退!A:J,10,FALSE)</f>
        <v>#N/A</v>
      </c>
      <c r="O2508" t="e">
        <f>VLOOKUP(J2508,银行退!A:K,11,FALSE)</f>
        <v>#N/A</v>
      </c>
    </row>
    <row r="2509" spans="1:15">
      <c r="A2509" s="1" t="s">
        <v>22391</v>
      </c>
      <c r="B2509" s="1" t="s">
        <v>22392</v>
      </c>
      <c r="C2509" s="1" t="s">
        <v>9453</v>
      </c>
      <c r="D2509" s="1" t="s">
        <v>9454</v>
      </c>
      <c r="E2509" s="1" t="s">
        <v>9455</v>
      </c>
      <c r="F2509" s="2">
        <v>327.9</v>
      </c>
      <c r="G2509" s="1" t="s">
        <v>711</v>
      </c>
      <c r="H2509" s="1" t="s">
        <v>514</v>
      </c>
      <c r="I2509" s="1" t="s">
        <v>515</v>
      </c>
      <c r="J2509" s="1" t="s">
        <v>22393</v>
      </c>
      <c r="K2509" s="1" t="s">
        <v>22394</v>
      </c>
      <c r="L2509" t="e">
        <f>VLOOKUP(B2509,HIS退!B:F,5,FALSE)</f>
        <v>#N/A</v>
      </c>
      <c r="M2509">
        <f>VLOOKUP(J2509,银行退!A:F,6,FALSE)</f>
        <v>327.9</v>
      </c>
      <c r="N2509" t="e">
        <f>VLOOKUP(J2509,银行退!A:J,10,FALSE)</f>
        <v>#N/A</v>
      </c>
      <c r="O2509" t="e">
        <f>VLOOKUP(J2509,银行退!A:K,11,FALSE)</f>
        <v>#N/A</v>
      </c>
    </row>
    <row r="2510" spans="1:15">
      <c r="A2510" s="1" t="s">
        <v>22395</v>
      </c>
      <c r="B2510" s="1" t="s">
        <v>22396</v>
      </c>
      <c r="C2510" s="1" t="s">
        <v>9457</v>
      </c>
      <c r="D2510" s="1" t="s">
        <v>9458</v>
      </c>
      <c r="E2510" s="1" t="s">
        <v>9459</v>
      </c>
      <c r="F2510" s="2">
        <v>1699.44</v>
      </c>
      <c r="G2510" s="1" t="s">
        <v>711</v>
      </c>
      <c r="H2510" s="1" t="s">
        <v>514</v>
      </c>
      <c r="I2510" s="1" t="s">
        <v>515</v>
      </c>
      <c r="J2510" s="1" t="s">
        <v>22397</v>
      </c>
      <c r="K2510" s="1" t="s">
        <v>22398</v>
      </c>
      <c r="L2510" t="e">
        <f>VLOOKUP(B2510,HIS退!B:F,5,FALSE)</f>
        <v>#N/A</v>
      </c>
      <c r="M2510">
        <f>VLOOKUP(J2510,银行退!A:F,6,FALSE)</f>
        <v>1699.44</v>
      </c>
      <c r="N2510" t="e">
        <f>VLOOKUP(J2510,银行退!A:J,10,FALSE)</f>
        <v>#N/A</v>
      </c>
      <c r="O2510" t="e">
        <f>VLOOKUP(J2510,银行退!A:K,11,FALSE)</f>
        <v>#N/A</v>
      </c>
    </row>
    <row r="2511" spans="1:15">
      <c r="A2511" s="1" t="s">
        <v>22399</v>
      </c>
      <c r="B2511" s="1" t="s">
        <v>22400</v>
      </c>
      <c r="C2511" s="1" t="s">
        <v>9461</v>
      </c>
      <c r="D2511" s="1" t="s">
        <v>9462</v>
      </c>
      <c r="E2511" s="1" t="s">
        <v>9463</v>
      </c>
      <c r="F2511" s="2">
        <v>294.5</v>
      </c>
      <c r="G2511" s="1" t="s">
        <v>711</v>
      </c>
      <c r="H2511" s="1" t="s">
        <v>514</v>
      </c>
      <c r="I2511" s="1" t="s">
        <v>515</v>
      </c>
      <c r="J2511" s="1" t="s">
        <v>22401</v>
      </c>
      <c r="K2511" s="1" t="s">
        <v>22402</v>
      </c>
      <c r="L2511" t="e">
        <f>VLOOKUP(B2511,HIS退!B:F,5,FALSE)</f>
        <v>#N/A</v>
      </c>
      <c r="M2511">
        <f>VLOOKUP(J2511,银行退!A:F,6,FALSE)</f>
        <v>294.5</v>
      </c>
      <c r="N2511" t="e">
        <f>VLOOKUP(J2511,银行退!A:J,10,FALSE)</f>
        <v>#N/A</v>
      </c>
      <c r="O2511" t="e">
        <f>VLOOKUP(J2511,银行退!A:K,11,FALSE)</f>
        <v>#N/A</v>
      </c>
    </row>
    <row r="2512" spans="1:15">
      <c r="A2512" s="1" t="s">
        <v>22403</v>
      </c>
      <c r="B2512" s="1" t="s">
        <v>22404</v>
      </c>
      <c r="C2512" s="1" t="s">
        <v>9465</v>
      </c>
      <c r="D2512" s="1" t="s">
        <v>9466</v>
      </c>
      <c r="E2512" s="1" t="s">
        <v>9467</v>
      </c>
      <c r="F2512" s="2">
        <v>50</v>
      </c>
      <c r="G2512" s="1" t="s">
        <v>711</v>
      </c>
      <c r="H2512" s="1" t="s">
        <v>514</v>
      </c>
      <c r="I2512" s="1" t="s">
        <v>515</v>
      </c>
      <c r="J2512" s="1" t="s">
        <v>22405</v>
      </c>
      <c r="K2512" s="1" t="s">
        <v>22406</v>
      </c>
      <c r="L2512" t="e">
        <f>VLOOKUP(B2512,HIS退!B:F,5,FALSE)</f>
        <v>#N/A</v>
      </c>
      <c r="M2512">
        <f>VLOOKUP(J2512,银行退!A:F,6,FALSE)</f>
        <v>50</v>
      </c>
      <c r="N2512" t="e">
        <f>VLOOKUP(J2512,银行退!A:J,10,FALSE)</f>
        <v>#N/A</v>
      </c>
      <c r="O2512" t="e">
        <f>VLOOKUP(J2512,银行退!A:K,11,FALSE)</f>
        <v>#N/A</v>
      </c>
    </row>
    <row r="2513" spans="1:15">
      <c r="A2513" s="1" t="s">
        <v>22407</v>
      </c>
      <c r="B2513" s="1" t="s">
        <v>22408</v>
      </c>
      <c r="C2513" s="1" t="s">
        <v>9469</v>
      </c>
      <c r="D2513" s="1" t="s">
        <v>9470</v>
      </c>
      <c r="E2513" s="1" t="s">
        <v>9471</v>
      </c>
      <c r="F2513" s="2">
        <v>6800</v>
      </c>
      <c r="G2513" s="1" t="s">
        <v>711</v>
      </c>
      <c r="H2513" s="1" t="s">
        <v>514</v>
      </c>
      <c r="I2513" s="1" t="s">
        <v>515</v>
      </c>
      <c r="J2513" s="1" t="s">
        <v>22409</v>
      </c>
      <c r="K2513" s="1" t="s">
        <v>22410</v>
      </c>
      <c r="L2513" t="e">
        <f>VLOOKUP(B2513,HIS退!B:F,5,FALSE)</f>
        <v>#N/A</v>
      </c>
      <c r="M2513">
        <f>VLOOKUP(J2513,银行退!A:F,6,FALSE)</f>
        <v>6800</v>
      </c>
      <c r="N2513" t="e">
        <f>VLOOKUP(J2513,银行退!A:J,10,FALSE)</f>
        <v>#N/A</v>
      </c>
      <c r="O2513" t="e">
        <f>VLOOKUP(J2513,银行退!A:K,11,FALSE)</f>
        <v>#N/A</v>
      </c>
    </row>
    <row r="2514" spans="1:15">
      <c r="A2514" s="1" t="s">
        <v>22411</v>
      </c>
      <c r="B2514" s="1" t="s">
        <v>22412</v>
      </c>
      <c r="C2514" s="1" t="s">
        <v>9473</v>
      </c>
      <c r="D2514" s="1" t="s">
        <v>9474</v>
      </c>
      <c r="E2514" s="1" t="s">
        <v>147</v>
      </c>
      <c r="F2514" s="2">
        <v>5800</v>
      </c>
      <c r="G2514" s="1" t="s">
        <v>711</v>
      </c>
      <c r="H2514" s="1" t="s">
        <v>514</v>
      </c>
      <c r="I2514" s="1" t="s">
        <v>515</v>
      </c>
      <c r="J2514" s="1" t="s">
        <v>22413</v>
      </c>
      <c r="K2514" s="1" t="s">
        <v>13287</v>
      </c>
      <c r="L2514" t="e">
        <f>VLOOKUP(B2514,HIS退!B:F,5,FALSE)</f>
        <v>#N/A</v>
      </c>
      <c r="M2514">
        <f>VLOOKUP(J2514,银行退!A:F,6,FALSE)</f>
        <v>5800</v>
      </c>
      <c r="N2514" t="e">
        <f>VLOOKUP(J2514,银行退!A:J,10,FALSE)</f>
        <v>#N/A</v>
      </c>
      <c r="O2514" t="e">
        <f>VLOOKUP(J2514,银行退!A:K,11,FALSE)</f>
        <v>#N/A</v>
      </c>
    </row>
    <row r="2515" spans="1:15">
      <c r="A2515" s="1" t="s">
        <v>9479</v>
      </c>
      <c r="B2515" s="1" t="s">
        <v>22414</v>
      </c>
      <c r="C2515" s="1" t="s">
        <v>9476</v>
      </c>
      <c r="D2515" s="1" t="s">
        <v>9477</v>
      </c>
      <c r="E2515" s="1" t="s">
        <v>9478</v>
      </c>
      <c r="F2515" s="2">
        <v>168.08</v>
      </c>
      <c r="G2515" s="1" t="s">
        <v>711</v>
      </c>
      <c r="H2515" s="1" t="s">
        <v>514</v>
      </c>
      <c r="I2515" s="1" t="s">
        <v>515</v>
      </c>
      <c r="J2515" s="1" t="s">
        <v>22415</v>
      </c>
      <c r="K2515" s="1" t="s">
        <v>22416</v>
      </c>
      <c r="L2515" t="e">
        <f>VLOOKUP(B2515,HIS退!B:F,5,FALSE)</f>
        <v>#N/A</v>
      </c>
      <c r="M2515">
        <f>VLOOKUP(J2515,银行退!A:F,6,FALSE)</f>
        <v>168.08</v>
      </c>
      <c r="N2515" t="e">
        <f>VLOOKUP(J2515,银行退!A:J,10,FALSE)</f>
        <v>#N/A</v>
      </c>
      <c r="O2515" t="e">
        <f>VLOOKUP(J2515,银行退!A:K,11,FALSE)</f>
        <v>#N/A</v>
      </c>
    </row>
    <row r="2516" spans="1:15">
      <c r="A2516" s="1" t="s">
        <v>22417</v>
      </c>
      <c r="B2516" s="1" t="s">
        <v>22418</v>
      </c>
      <c r="C2516" s="1" t="s">
        <v>9480</v>
      </c>
      <c r="D2516" s="1" t="s">
        <v>9481</v>
      </c>
      <c r="E2516" s="1" t="s">
        <v>9482</v>
      </c>
      <c r="F2516" s="2">
        <v>775</v>
      </c>
      <c r="G2516" s="1" t="s">
        <v>711</v>
      </c>
      <c r="H2516" s="1" t="s">
        <v>514</v>
      </c>
      <c r="I2516" s="1" t="s">
        <v>515</v>
      </c>
      <c r="J2516" s="1" t="s">
        <v>22419</v>
      </c>
      <c r="K2516" s="1" t="s">
        <v>22420</v>
      </c>
      <c r="L2516" t="e">
        <f>VLOOKUP(B2516,HIS退!B:F,5,FALSE)</f>
        <v>#N/A</v>
      </c>
      <c r="M2516">
        <f>VLOOKUP(J2516,银行退!A:F,6,FALSE)</f>
        <v>775</v>
      </c>
      <c r="N2516" t="e">
        <f>VLOOKUP(J2516,银行退!A:J,10,FALSE)</f>
        <v>#N/A</v>
      </c>
      <c r="O2516" t="e">
        <f>VLOOKUP(J2516,银行退!A:K,11,FALSE)</f>
        <v>#N/A</v>
      </c>
    </row>
    <row r="2517" spans="1:15">
      <c r="A2517" s="1" t="s">
        <v>22421</v>
      </c>
      <c r="B2517" s="1" t="s">
        <v>22422</v>
      </c>
      <c r="C2517" s="1" t="s">
        <v>9484</v>
      </c>
      <c r="D2517" s="1" t="s">
        <v>9485</v>
      </c>
      <c r="E2517" s="1" t="s">
        <v>9486</v>
      </c>
      <c r="F2517" s="2">
        <v>34.979999999999997</v>
      </c>
      <c r="G2517" s="1" t="s">
        <v>711</v>
      </c>
      <c r="H2517" s="1" t="s">
        <v>514</v>
      </c>
      <c r="I2517" s="1" t="s">
        <v>515</v>
      </c>
      <c r="J2517" s="1" t="s">
        <v>22423</v>
      </c>
      <c r="K2517" s="1" t="s">
        <v>22424</v>
      </c>
      <c r="L2517" t="e">
        <f>VLOOKUP(B2517,HIS退!B:F,5,FALSE)</f>
        <v>#N/A</v>
      </c>
      <c r="M2517">
        <f>VLOOKUP(J2517,银行退!A:F,6,FALSE)</f>
        <v>34.979999999999997</v>
      </c>
      <c r="N2517" t="e">
        <f>VLOOKUP(J2517,银行退!A:J,10,FALSE)</f>
        <v>#N/A</v>
      </c>
      <c r="O2517" t="e">
        <f>VLOOKUP(J2517,银行退!A:K,11,FALSE)</f>
        <v>#N/A</v>
      </c>
    </row>
    <row r="2518" spans="1:15">
      <c r="A2518" s="1" t="s">
        <v>22425</v>
      </c>
      <c r="B2518" s="1" t="s">
        <v>22426</v>
      </c>
      <c r="C2518" s="1" t="s">
        <v>9488</v>
      </c>
      <c r="D2518" s="1" t="s">
        <v>7796</v>
      </c>
      <c r="E2518" s="1" t="s">
        <v>7797</v>
      </c>
      <c r="F2518" s="2">
        <v>225</v>
      </c>
      <c r="G2518" s="1" t="s">
        <v>711</v>
      </c>
      <c r="H2518" s="1" t="s">
        <v>514</v>
      </c>
      <c r="I2518" s="1" t="s">
        <v>515</v>
      </c>
      <c r="J2518" s="1" t="s">
        <v>22427</v>
      </c>
      <c r="K2518" s="1" t="s">
        <v>20530</v>
      </c>
      <c r="L2518" t="e">
        <f>VLOOKUP(B2518,HIS退!B:F,5,FALSE)</f>
        <v>#N/A</v>
      </c>
      <c r="M2518">
        <f>VLOOKUP(J2518,银行退!A:F,6,FALSE)</f>
        <v>225</v>
      </c>
      <c r="N2518" t="e">
        <f>VLOOKUP(J2518,银行退!A:J,10,FALSE)</f>
        <v>#N/A</v>
      </c>
      <c r="O2518" t="e">
        <f>VLOOKUP(J2518,银行退!A:K,11,FALSE)</f>
        <v>#N/A</v>
      </c>
    </row>
    <row r="2519" spans="1:15">
      <c r="A2519" s="1" t="s">
        <v>22428</v>
      </c>
      <c r="B2519" s="1" t="s">
        <v>22429</v>
      </c>
      <c r="C2519" s="1" t="s">
        <v>9490</v>
      </c>
      <c r="D2519" s="1" t="s">
        <v>9491</v>
      </c>
      <c r="E2519" s="1" t="s">
        <v>9492</v>
      </c>
      <c r="F2519" s="2">
        <v>4312.22</v>
      </c>
      <c r="G2519" s="1" t="s">
        <v>711</v>
      </c>
      <c r="H2519" s="1" t="s">
        <v>514</v>
      </c>
      <c r="I2519" s="1" t="s">
        <v>515</v>
      </c>
      <c r="J2519" s="1" t="s">
        <v>22430</v>
      </c>
      <c r="K2519" s="1" t="s">
        <v>22431</v>
      </c>
      <c r="L2519" t="e">
        <f>VLOOKUP(B2519,HIS退!B:F,5,FALSE)</f>
        <v>#N/A</v>
      </c>
      <c r="M2519">
        <f>VLOOKUP(J2519,银行退!A:F,6,FALSE)</f>
        <v>4312.22</v>
      </c>
      <c r="N2519" t="e">
        <f>VLOOKUP(J2519,银行退!A:J,10,FALSE)</f>
        <v>#N/A</v>
      </c>
      <c r="O2519" t="e">
        <f>VLOOKUP(J2519,银行退!A:K,11,FALSE)</f>
        <v>#N/A</v>
      </c>
    </row>
    <row r="2520" spans="1:15">
      <c r="A2520" s="1" t="s">
        <v>22432</v>
      </c>
      <c r="B2520" s="1" t="s">
        <v>22433</v>
      </c>
      <c r="C2520" s="1" t="s">
        <v>22434</v>
      </c>
      <c r="D2520" s="1" t="s">
        <v>435</v>
      </c>
      <c r="E2520" s="1" t="s">
        <v>30</v>
      </c>
      <c r="F2520" s="2">
        <v>2600</v>
      </c>
      <c r="G2520" s="1" t="s">
        <v>711</v>
      </c>
      <c r="H2520" s="1" t="s">
        <v>517</v>
      </c>
      <c r="I2520" s="1" t="s">
        <v>122</v>
      </c>
      <c r="J2520" s="1" t="s">
        <v>22435</v>
      </c>
      <c r="K2520" s="1" t="s">
        <v>29</v>
      </c>
      <c r="L2520" t="e">
        <f>VLOOKUP(B2520,HIS退!B:F,5,FALSE)</f>
        <v>#N/A</v>
      </c>
      <c r="M2520">
        <f>VLOOKUP(J2520,银行退!A:F,6,FALSE)</f>
        <v>2600</v>
      </c>
      <c r="N2520" t="e">
        <f>VLOOKUP(J2520,银行退!A:J,10,FALSE)</f>
        <v>#N/A</v>
      </c>
      <c r="O2520" t="str">
        <f>VLOOKUP(J2520,银行退!A:K,11,FALSE)</f>
        <v>20170816</v>
      </c>
    </row>
    <row r="2521" spans="1:15">
      <c r="A2521" s="1" t="s">
        <v>22436</v>
      </c>
      <c r="B2521" s="1" t="s">
        <v>22437</v>
      </c>
      <c r="C2521" s="1" t="s">
        <v>9495</v>
      </c>
      <c r="D2521" s="1" t="s">
        <v>9496</v>
      </c>
      <c r="E2521" s="1" t="s">
        <v>9497</v>
      </c>
      <c r="F2521" s="2">
        <v>574.34</v>
      </c>
      <c r="G2521" s="1" t="s">
        <v>711</v>
      </c>
      <c r="H2521" s="1" t="s">
        <v>514</v>
      </c>
      <c r="I2521" s="1" t="s">
        <v>515</v>
      </c>
      <c r="J2521" s="1" t="s">
        <v>22438</v>
      </c>
      <c r="K2521" s="1" t="s">
        <v>22439</v>
      </c>
      <c r="L2521" t="e">
        <f>VLOOKUP(B2521,HIS退!B:F,5,FALSE)</f>
        <v>#N/A</v>
      </c>
      <c r="M2521">
        <f>VLOOKUP(J2521,银行退!A:F,6,FALSE)</f>
        <v>574.34</v>
      </c>
      <c r="N2521" t="e">
        <f>VLOOKUP(J2521,银行退!A:J,10,FALSE)</f>
        <v>#N/A</v>
      </c>
      <c r="O2521" t="e">
        <f>VLOOKUP(J2521,银行退!A:K,11,FALSE)</f>
        <v>#N/A</v>
      </c>
    </row>
    <row r="2522" spans="1:15">
      <c r="A2522" s="1" t="s">
        <v>22440</v>
      </c>
      <c r="B2522" s="1" t="s">
        <v>22441</v>
      </c>
      <c r="C2522" s="1" t="s">
        <v>22442</v>
      </c>
      <c r="D2522" s="1" t="s">
        <v>435</v>
      </c>
      <c r="E2522" s="1" t="s">
        <v>30</v>
      </c>
      <c r="F2522" s="2">
        <v>1000</v>
      </c>
      <c r="G2522" s="1" t="s">
        <v>711</v>
      </c>
      <c r="H2522" s="1" t="s">
        <v>517</v>
      </c>
      <c r="I2522" s="1" t="s">
        <v>122</v>
      </c>
      <c r="J2522" s="1" t="s">
        <v>22443</v>
      </c>
      <c r="K2522" s="1" t="s">
        <v>29</v>
      </c>
      <c r="L2522" t="e">
        <f>VLOOKUP(B2522,HIS退!B:F,5,FALSE)</f>
        <v>#N/A</v>
      </c>
      <c r="M2522">
        <f>VLOOKUP(J2522,银行退!A:F,6,FALSE)</f>
        <v>1000</v>
      </c>
      <c r="N2522" t="e">
        <f>VLOOKUP(J2522,银行退!A:J,10,FALSE)</f>
        <v>#N/A</v>
      </c>
      <c r="O2522" t="str">
        <f>VLOOKUP(J2522,银行退!A:K,11,FALSE)</f>
        <v>20170816</v>
      </c>
    </row>
    <row r="2523" spans="1:15">
      <c r="A2523" s="1" t="s">
        <v>22444</v>
      </c>
      <c r="B2523" s="1" t="s">
        <v>22445</v>
      </c>
      <c r="C2523" s="1" t="s">
        <v>22446</v>
      </c>
      <c r="D2523" s="1" t="s">
        <v>435</v>
      </c>
      <c r="E2523" s="1" t="s">
        <v>30</v>
      </c>
      <c r="F2523" s="2">
        <v>74.11</v>
      </c>
      <c r="G2523" s="1" t="s">
        <v>711</v>
      </c>
      <c r="H2523" s="1" t="s">
        <v>517</v>
      </c>
      <c r="I2523" s="1" t="s">
        <v>122</v>
      </c>
      <c r="J2523" s="1" t="s">
        <v>22447</v>
      </c>
      <c r="K2523" s="1" t="s">
        <v>29</v>
      </c>
      <c r="L2523" t="e">
        <f>VLOOKUP(B2523,HIS退!B:F,5,FALSE)</f>
        <v>#N/A</v>
      </c>
      <c r="M2523">
        <f>VLOOKUP(J2523,银行退!A:F,6,FALSE)</f>
        <v>74.11</v>
      </c>
      <c r="N2523" t="e">
        <f>VLOOKUP(J2523,银行退!A:J,10,FALSE)</f>
        <v>#N/A</v>
      </c>
      <c r="O2523" t="str">
        <f>VLOOKUP(J2523,银行退!A:K,11,FALSE)</f>
        <v>20170816</v>
      </c>
    </row>
    <row r="2524" spans="1:15">
      <c r="A2524" s="1" t="s">
        <v>22448</v>
      </c>
      <c r="B2524" s="1" t="s">
        <v>22449</v>
      </c>
      <c r="C2524" s="1" t="s">
        <v>9501</v>
      </c>
      <c r="D2524" s="1" t="s">
        <v>9502</v>
      </c>
      <c r="E2524" s="1" t="s">
        <v>9503</v>
      </c>
      <c r="F2524" s="2">
        <v>640</v>
      </c>
      <c r="G2524" s="1" t="s">
        <v>711</v>
      </c>
      <c r="H2524" s="1" t="s">
        <v>514</v>
      </c>
      <c r="I2524" s="1" t="s">
        <v>515</v>
      </c>
      <c r="J2524" s="1" t="s">
        <v>22450</v>
      </c>
      <c r="K2524" s="1" t="s">
        <v>22451</v>
      </c>
      <c r="L2524" t="e">
        <f>VLOOKUP(B2524,HIS退!B:F,5,FALSE)</f>
        <v>#N/A</v>
      </c>
      <c r="M2524">
        <f>VLOOKUP(J2524,银行退!A:F,6,FALSE)</f>
        <v>640</v>
      </c>
      <c r="N2524" t="e">
        <f>VLOOKUP(J2524,银行退!A:J,10,FALSE)</f>
        <v>#N/A</v>
      </c>
      <c r="O2524" t="e">
        <f>VLOOKUP(J2524,银行退!A:K,11,FALSE)</f>
        <v>#N/A</v>
      </c>
    </row>
    <row r="2525" spans="1:15">
      <c r="A2525" s="1" t="s">
        <v>22452</v>
      </c>
      <c r="B2525" s="1" t="s">
        <v>22453</v>
      </c>
      <c r="C2525" s="1" t="s">
        <v>9505</v>
      </c>
      <c r="D2525" s="1" t="s">
        <v>9506</v>
      </c>
      <c r="E2525" s="1" t="s">
        <v>9507</v>
      </c>
      <c r="F2525" s="2">
        <v>1000</v>
      </c>
      <c r="G2525" s="1" t="s">
        <v>711</v>
      </c>
      <c r="H2525" s="1" t="s">
        <v>514</v>
      </c>
      <c r="I2525" s="1" t="s">
        <v>515</v>
      </c>
      <c r="J2525" s="1" t="s">
        <v>22454</v>
      </c>
      <c r="K2525" s="1" t="s">
        <v>22455</v>
      </c>
      <c r="L2525" t="e">
        <f>VLOOKUP(B2525,HIS退!B:F,5,FALSE)</f>
        <v>#N/A</v>
      </c>
      <c r="M2525">
        <f>VLOOKUP(J2525,银行退!A:F,6,FALSE)</f>
        <v>1000</v>
      </c>
      <c r="N2525" t="e">
        <f>VLOOKUP(J2525,银行退!A:J,10,FALSE)</f>
        <v>#N/A</v>
      </c>
      <c r="O2525" t="e">
        <f>VLOOKUP(J2525,银行退!A:K,11,FALSE)</f>
        <v>#N/A</v>
      </c>
    </row>
    <row r="2526" spans="1:15">
      <c r="A2526" s="1" t="s">
        <v>22456</v>
      </c>
      <c r="B2526" s="1" t="s">
        <v>22457</v>
      </c>
      <c r="C2526" s="1" t="s">
        <v>9509</v>
      </c>
      <c r="D2526" s="1" t="s">
        <v>9510</v>
      </c>
      <c r="E2526" s="1" t="s">
        <v>9511</v>
      </c>
      <c r="F2526" s="2">
        <v>6036</v>
      </c>
      <c r="G2526" s="1" t="s">
        <v>711</v>
      </c>
      <c r="H2526" s="1" t="s">
        <v>514</v>
      </c>
      <c r="I2526" s="1" t="s">
        <v>515</v>
      </c>
      <c r="J2526" s="1" t="s">
        <v>22458</v>
      </c>
      <c r="K2526" s="1" t="s">
        <v>22459</v>
      </c>
      <c r="L2526" t="e">
        <f>VLOOKUP(B2526,HIS退!B:F,5,FALSE)</f>
        <v>#N/A</v>
      </c>
      <c r="M2526">
        <f>VLOOKUP(J2526,银行退!A:F,6,FALSE)</f>
        <v>6036</v>
      </c>
      <c r="N2526" t="e">
        <f>VLOOKUP(J2526,银行退!A:J,10,FALSE)</f>
        <v>#N/A</v>
      </c>
      <c r="O2526" t="e">
        <f>VLOOKUP(J2526,银行退!A:K,11,FALSE)</f>
        <v>#N/A</v>
      </c>
    </row>
    <row r="2527" spans="1:15">
      <c r="A2527" s="1" t="s">
        <v>22460</v>
      </c>
      <c r="B2527" s="1" t="s">
        <v>22461</v>
      </c>
      <c r="C2527" s="1" t="s">
        <v>22462</v>
      </c>
      <c r="D2527" s="1" t="s">
        <v>9513</v>
      </c>
      <c r="E2527" s="1" t="s">
        <v>9514</v>
      </c>
      <c r="F2527" s="2">
        <v>2641.39</v>
      </c>
      <c r="G2527" s="1" t="s">
        <v>711</v>
      </c>
      <c r="H2527" s="1" t="s">
        <v>517</v>
      </c>
      <c r="I2527" s="1" t="s">
        <v>122</v>
      </c>
      <c r="J2527" s="1" t="s">
        <v>22463</v>
      </c>
      <c r="K2527" s="1" t="s">
        <v>22464</v>
      </c>
      <c r="L2527" t="e">
        <f>VLOOKUP(B2527,HIS退!B:F,5,FALSE)</f>
        <v>#N/A</v>
      </c>
      <c r="M2527">
        <f>VLOOKUP(J2527,银行退!A:F,6,FALSE)</f>
        <v>2641.39</v>
      </c>
      <c r="N2527" t="e">
        <f>VLOOKUP(J2527,银行退!A:J,10,FALSE)</f>
        <v>#N/A</v>
      </c>
      <c r="O2527" t="str">
        <f>VLOOKUP(J2527,银行退!A:K,11,FALSE)</f>
        <v>20170816</v>
      </c>
    </row>
    <row r="2528" spans="1:15">
      <c r="A2528" s="1" t="s">
        <v>22465</v>
      </c>
      <c r="B2528" s="1" t="s">
        <v>22466</v>
      </c>
      <c r="C2528" s="1" t="s">
        <v>9516</v>
      </c>
      <c r="D2528" s="1" t="s">
        <v>9517</v>
      </c>
      <c r="E2528" s="1" t="s">
        <v>9518</v>
      </c>
      <c r="F2528" s="2">
        <v>1997</v>
      </c>
      <c r="G2528" s="1" t="s">
        <v>711</v>
      </c>
      <c r="H2528" s="1" t="s">
        <v>514</v>
      </c>
      <c r="I2528" s="1" t="s">
        <v>515</v>
      </c>
      <c r="J2528" s="1" t="s">
        <v>22467</v>
      </c>
      <c r="K2528" s="1" t="s">
        <v>12675</v>
      </c>
      <c r="L2528" t="e">
        <f>VLOOKUP(B2528,HIS退!B:F,5,FALSE)</f>
        <v>#N/A</v>
      </c>
      <c r="M2528">
        <f>VLOOKUP(J2528,银行退!A:F,6,FALSE)</f>
        <v>1997</v>
      </c>
      <c r="N2528" t="e">
        <f>VLOOKUP(J2528,银行退!A:J,10,FALSE)</f>
        <v>#N/A</v>
      </c>
      <c r="O2528" t="e">
        <f>VLOOKUP(J2528,银行退!A:K,11,FALSE)</f>
        <v>#N/A</v>
      </c>
    </row>
    <row r="2529" spans="1:15">
      <c r="A2529" s="1" t="s">
        <v>22468</v>
      </c>
      <c r="B2529" s="1" t="s">
        <v>22469</v>
      </c>
      <c r="C2529" s="1" t="s">
        <v>9520</v>
      </c>
      <c r="D2529" s="1" t="s">
        <v>9521</v>
      </c>
      <c r="E2529" s="1" t="s">
        <v>9522</v>
      </c>
      <c r="F2529" s="2">
        <v>1028</v>
      </c>
      <c r="G2529" s="1" t="s">
        <v>711</v>
      </c>
      <c r="H2529" s="1" t="s">
        <v>514</v>
      </c>
      <c r="I2529" s="1" t="s">
        <v>515</v>
      </c>
      <c r="J2529" s="1" t="s">
        <v>22470</v>
      </c>
      <c r="K2529" s="1" t="s">
        <v>22471</v>
      </c>
      <c r="L2529" t="e">
        <f>VLOOKUP(B2529,HIS退!B:F,5,FALSE)</f>
        <v>#N/A</v>
      </c>
      <c r="M2529">
        <f>VLOOKUP(J2529,银行退!A:F,6,FALSE)</f>
        <v>1028</v>
      </c>
      <c r="N2529" t="e">
        <f>VLOOKUP(J2529,银行退!A:J,10,FALSE)</f>
        <v>#N/A</v>
      </c>
      <c r="O2529" t="e">
        <f>VLOOKUP(J2529,银行退!A:K,11,FALSE)</f>
        <v>#N/A</v>
      </c>
    </row>
    <row r="2530" spans="1:15">
      <c r="A2530" s="1" t="s">
        <v>22472</v>
      </c>
      <c r="B2530" s="1" t="s">
        <v>22473</v>
      </c>
      <c r="C2530" s="1" t="s">
        <v>9524</v>
      </c>
      <c r="D2530" s="1" t="s">
        <v>9517</v>
      </c>
      <c r="E2530" s="1" t="s">
        <v>9518</v>
      </c>
      <c r="F2530" s="2">
        <v>3420</v>
      </c>
      <c r="G2530" s="1" t="s">
        <v>711</v>
      </c>
      <c r="H2530" s="1" t="s">
        <v>514</v>
      </c>
      <c r="I2530" s="1" t="s">
        <v>515</v>
      </c>
      <c r="J2530" s="1" t="s">
        <v>22474</v>
      </c>
      <c r="K2530" s="1" t="s">
        <v>12675</v>
      </c>
      <c r="L2530" t="e">
        <f>VLOOKUP(B2530,HIS退!B:F,5,FALSE)</f>
        <v>#N/A</v>
      </c>
      <c r="M2530">
        <f>VLOOKUP(J2530,银行退!A:F,6,FALSE)</f>
        <v>3420</v>
      </c>
      <c r="N2530" t="e">
        <f>VLOOKUP(J2530,银行退!A:J,10,FALSE)</f>
        <v>#N/A</v>
      </c>
      <c r="O2530" t="e">
        <f>VLOOKUP(J2530,银行退!A:K,11,FALSE)</f>
        <v>#N/A</v>
      </c>
    </row>
    <row r="2531" spans="1:15">
      <c r="A2531" s="1" t="s">
        <v>22475</v>
      </c>
      <c r="B2531" s="1" t="s">
        <v>22476</v>
      </c>
      <c r="C2531" s="1" t="s">
        <v>9526</v>
      </c>
      <c r="D2531" s="1" t="s">
        <v>9527</v>
      </c>
      <c r="E2531" s="1" t="s">
        <v>9528</v>
      </c>
      <c r="F2531" s="2">
        <v>128</v>
      </c>
      <c r="G2531" s="1" t="s">
        <v>711</v>
      </c>
      <c r="H2531" s="1" t="s">
        <v>514</v>
      </c>
      <c r="I2531" s="1" t="s">
        <v>515</v>
      </c>
      <c r="J2531" s="1" t="s">
        <v>22477</v>
      </c>
      <c r="K2531" s="1" t="s">
        <v>22478</v>
      </c>
      <c r="L2531" t="e">
        <f>VLOOKUP(B2531,HIS退!B:F,5,FALSE)</f>
        <v>#N/A</v>
      </c>
      <c r="M2531">
        <f>VLOOKUP(J2531,银行退!A:F,6,FALSE)</f>
        <v>128</v>
      </c>
      <c r="N2531" t="e">
        <f>VLOOKUP(J2531,银行退!A:J,10,FALSE)</f>
        <v>#N/A</v>
      </c>
      <c r="O2531" t="e">
        <f>VLOOKUP(J2531,银行退!A:K,11,FALSE)</f>
        <v>#N/A</v>
      </c>
    </row>
    <row r="2532" spans="1:15">
      <c r="A2532" s="1" t="s">
        <v>22479</v>
      </c>
      <c r="B2532" s="1" t="s">
        <v>22480</v>
      </c>
      <c r="C2532" s="1" t="s">
        <v>9530</v>
      </c>
      <c r="D2532" s="1" t="s">
        <v>9531</v>
      </c>
      <c r="E2532" s="1" t="s">
        <v>9532</v>
      </c>
      <c r="F2532" s="2">
        <v>493.5</v>
      </c>
      <c r="G2532" s="1" t="s">
        <v>711</v>
      </c>
      <c r="H2532" s="1" t="s">
        <v>514</v>
      </c>
      <c r="I2532" s="1" t="s">
        <v>515</v>
      </c>
      <c r="J2532" s="1" t="s">
        <v>22481</v>
      </c>
      <c r="K2532" s="1" t="s">
        <v>22482</v>
      </c>
      <c r="L2532" t="e">
        <f>VLOOKUP(B2532,HIS退!B:F,5,FALSE)</f>
        <v>#N/A</v>
      </c>
      <c r="M2532">
        <f>VLOOKUP(J2532,银行退!A:F,6,FALSE)</f>
        <v>493.5</v>
      </c>
      <c r="N2532" t="e">
        <f>VLOOKUP(J2532,银行退!A:J,10,FALSE)</f>
        <v>#N/A</v>
      </c>
      <c r="O2532" t="e">
        <f>VLOOKUP(J2532,银行退!A:K,11,FALSE)</f>
        <v>#N/A</v>
      </c>
    </row>
    <row r="2533" spans="1:15">
      <c r="A2533" s="1" t="s">
        <v>22483</v>
      </c>
      <c r="B2533" s="1" t="s">
        <v>22484</v>
      </c>
      <c r="C2533" s="1" t="s">
        <v>9534</v>
      </c>
      <c r="D2533" s="1" t="s">
        <v>9527</v>
      </c>
      <c r="E2533" s="1" t="s">
        <v>9528</v>
      </c>
      <c r="F2533" s="2">
        <v>168</v>
      </c>
      <c r="G2533" s="1" t="s">
        <v>711</v>
      </c>
      <c r="H2533" s="1" t="s">
        <v>514</v>
      </c>
      <c r="I2533" s="1" t="s">
        <v>515</v>
      </c>
      <c r="J2533" s="1" t="s">
        <v>22485</v>
      </c>
      <c r="K2533" s="1" t="s">
        <v>22478</v>
      </c>
      <c r="L2533" t="e">
        <f>VLOOKUP(B2533,HIS退!B:F,5,FALSE)</f>
        <v>#N/A</v>
      </c>
      <c r="M2533">
        <f>VLOOKUP(J2533,银行退!A:F,6,FALSE)</f>
        <v>168</v>
      </c>
      <c r="N2533" t="e">
        <f>VLOOKUP(J2533,银行退!A:J,10,FALSE)</f>
        <v>#N/A</v>
      </c>
      <c r="O2533" t="e">
        <f>VLOOKUP(J2533,银行退!A:K,11,FALSE)</f>
        <v>#N/A</v>
      </c>
    </row>
    <row r="2534" spans="1:15">
      <c r="A2534" s="1" t="s">
        <v>22486</v>
      </c>
      <c r="B2534" s="1" t="s">
        <v>22487</v>
      </c>
      <c r="C2534" s="1" t="s">
        <v>9536</v>
      </c>
      <c r="D2534" s="1" t="s">
        <v>9537</v>
      </c>
      <c r="E2534" s="1" t="s">
        <v>9538</v>
      </c>
      <c r="F2534" s="2">
        <v>4</v>
      </c>
      <c r="G2534" s="1" t="s">
        <v>711</v>
      </c>
      <c r="H2534" s="1" t="s">
        <v>514</v>
      </c>
      <c r="I2534" s="1" t="s">
        <v>515</v>
      </c>
      <c r="J2534" s="1" t="s">
        <v>22488</v>
      </c>
      <c r="K2534" s="1" t="s">
        <v>22489</v>
      </c>
      <c r="L2534" t="e">
        <f>VLOOKUP(B2534,HIS退!B:F,5,FALSE)</f>
        <v>#N/A</v>
      </c>
      <c r="M2534">
        <f>VLOOKUP(J2534,银行退!A:F,6,FALSE)</f>
        <v>4</v>
      </c>
      <c r="N2534" t="e">
        <f>VLOOKUP(J2534,银行退!A:J,10,FALSE)</f>
        <v>#N/A</v>
      </c>
      <c r="O2534" t="e">
        <f>VLOOKUP(J2534,银行退!A:K,11,FALSE)</f>
        <v>#N/A</v>
      </c>
    </row>
    <row r="2535" spans="1:15">
      <c r="A2535" s="1" t="s">
        <v>22490</v>
      </c>
      <c r="B2535" s="1" t="s">
        <v>22491</v>
      </c>
      <c r="C2535" s="1" t="s">
        <v>9540</v>
      </c>
      <c r="D2535" s="1" t="s">
        <v>9541</v>
      </c>
      <c r="E2535" s="1" t="s">
        <v>9542</v>
      </c>
      <c r="F2535" s="2">
        <v>1320.21</v>
      </c>
      <c r="G2535" s="1" t="s">
        <v>711</v>
      </c>
      <c r="H2535" s="1" t="s">
        <v>514</v>
      </c>
      <c r="I2535" s="1" t="s">
        <v>515</v>
      </c>
      <c r="J2535" s="1" t="s">
        <v>22492</v>
      </c>
      <c r="K2535" s="1" t="s">
        <v>22493</v>
      </c>
      <c r="L2535" t="e">
        <f>VLOOKUP(B2535,HIS退!B:F,5,FALSE)</f>
        <v>#N/A</v>
      </c>
      <c r="M2535">
        <f>VLOOKUP(J2535,银行退!A:F,6,FALSE)</f>
        <v>1320.21</v>
      </c>
      <c r="N2535" t="e">
        <f>VLOOKUP(J2535,银行退!A:J,10,FALSE)</f>
        <v>#N/A</v>
      </c>
      <c r="O2535" t="e">
        <f>VLOOKUP(J2535,银行退!A:K,11,FALSE)</f>
        <v>#N/A</v>
      </c>
    </row>
    <row r="2536" spans="1:15">
      <c r="A2536" s="1" t="s">
        <v>22494</v>
      </c>
      <c r="B2536" s="1" t="s">
        <v>22495</v>
      </c>
      <c r="C2536" s="1" t="s">
        <v>9544</v>
      </c>
      <c r="D2536" s="1" t="s">
        <v>9545</v>
      </c>
      <c r="E2536" s="1" t="s">
        <v>9546</v>
      </c>
      <c r="F2536" s="2">
        <v>56.64</v>
      </c>
      <c r="G2536" s="1" t="s">
        <v>711</v>
      </c>
      <c r="H2536" s="1" t="s">
        <v>514</v>
      </c>
      <c r="I2536" s="1" t="s">
        <v>515</v>
      </c>
      <c r="J2536" s="1" t="s">
        <v>22496</v>
      </c>
      <c r="K2536" s="1" t="s">
        <v>22497</v>
      </c>
      <c r="L2536" t="e">
        <f>VLOOKUP(B2536,HIS退!B:F,5,FALSE)</f>
        <v>#N/A</v>
      </c>
      <c r="M2536">
        <f>VLOOKUP(J2536,银行退!A:F,6,FALSE)</f>
        <v>56.64</v>
      </c>
      <c r="N2536" t="e">
        <f>VLOOKUP(J2536,银行退!A:J,10,FALSE)</f>
        <v>#N/A</v>
      </c>
      <c r="O2536" t="e">
        <f>VLOOKUP(J2536,银行退!A:K,11,FALSE)</f>
        <v>#N/A</v>
      </c>
    </row>
    <row r="2537" spans="1:15">
      <c r="A2537" s="1" t="s">
        <v>22498</v>
      </c>
      <c r="B2537" s="1" t="s">
        <v>22499</v>
      </c>
      <c r="C2537" s="1" t="s">
        <v>22500</v>
      </c>
      <c r="D2537" s="1" t="s">
        <v>9548</v>
      </c>
      <c r="E2537" s="1" t="s">
        <v>9549</v>
      </c>
      <c r="F2537" s="2">
        <v>200</v>
      </c>
      <c r="G2537" s="1" t="s">
        <v>711</v>
      </c>
      <c r="H2537" s="1" t="s">
        <v>517</v>
      </c>
      <c r="I2537" s="1" t="s">
        <v>122</v>
      </c>
      <c r="J2537" s="1" t="s">
        <v>22501</v>
      </c>
      <c r="K2537" s="1" t="s">
        <v>22502</v>
      </c>
      <c r="L2537" t="e">
        <f>VLOOKUP(B2537,HIS退!B:F,5,FALSE)</f>
        <v>#N/A</v>
      </c>
      <c r="M2537">
        <f>VLOOKUP(J2537,银行退!A:F,6,FALSE)</f>
        <v>200</v>
      </c>
      <c r="N2537" t="e">
        <f>VLOOKUP(J2537,银行退!A:J,10,FALSE)</f>
        <v>#N/A</v>
      </c>
      <c r="O2537" t="str">
        <f>VLOOKUP(J2537,银行退!A:K,11,FALSE)</f>
        <v>20170816</v>
      </c>
    </row>
    <row r="2538" spans="1:15">
      <c r="A2538" s="1" t="s">
        <v>22503</v>
      </c>
      <c r="B2538" s="1" t="s">
        <v>22504</v>
      </c>
      <c r="C2538" s="1" t="s">
        <v>22505</v>
      </c>
      <c r="D2538" s="1" t="s">
        <v>9551</v>
      </c>
      <c r="E2538" s="1" t="s">
        <v>9552</v>
      </c>
      <c r="F2538" s="2">
        <v>364</v>
      </c>
      <c r="G2538" s="1" t="s">
        <v>711</v>
      </c>
      <c r="H2538" s="1" t="s">
        <v>517</v>
      </c>
      <c r="I2538" s="1" t="s">
        <v>122</v>
      </c>
      <c r="J2538" s="1" t="s">
        <v>22506</v>
      </c>
      <c r="K2538" s="1" t="s">
        <v>22507</v>
      </c>
      <c r="L2538" t="e">
        <f>VLOOKUP(B2538,HIS退!B:F,5,FALSE)</f>
        <v>#N/A</v>
      </c>
      <c r="M2538">
        <f>VLOOKUP(J2538,银行退!A:F,6,FALSE)</f>
        <v>364</v>
      </c>
      <c r="N2538" t="e">
        <f>VLOOKUP(J2538,银行退!A:J,10,FALSE)</f>
        <v>#N/A</v>
      </c>
      <c r="O2538" t="str">
        <f>VLOOKUP(J2538,银行退!A:K,11,FALSE)</f>
        <v>20170816</v>
      </c>
    </row>
    <row r="2539" spans="1:15">
      <c r="A2539" s="1" t="s">
        <v>22508</v>
      </c>
      <c r="B2539" s="1" t="s">
        <v>22509</v>
      </c>
      <c r="C2539" s="1" t="s">
        <v>9554</v>
      </c>
      <c r="D2539" s="1" t="s">
        <v>9555</v>
      </c>
      <c r="E2539" s="1" t="s">
        <v>9556</v>
      </c>
      <c r="F2539" s="2">
        <v>4322.5600000000004</v>
      </c>
      <c r="G2539" s="1" t="s">
        <v>711</v>
      </c>
      <c r="H2539" s="1" t="s">
        <v>514</v>
      </c>
      <c r="I2539" s="1" t="s">
        <v>515</v>
      </c>
      <c r="J2539" s="1" t="s">
        <v>22510</v>
      </c>
      <c r="K2539" s="1" t="s">
        <v>22511</v>
      </c>
      <c r="L2539" t="e">
        <f>VLOOKUP(B2539,HIS退!B:F,5,FALSE)</f>
        <v>#N/A</v>
      </c>
      <c r="M2539">
        <f>VLOOKUP(J2539,银行退!A:F,6,FALSE)</f>
        <v>4322.5600000000004</v>
      </c>
      <c r="N2539" t="e">
        <f>VLOOKUP(J2539,银行退!A:J,10,FALSE)</f>
        <v>#N/A</v>
      </c>
      <c r="O2539" t="e">
        <f>VLOOKUP(J2539,银行退!A:K,11,FALSE)</f>
        <v>#N/A</v>
      </c>
    </row>
    <row r="2540" spans="1:15">
      <c r="A2540" s="1" t="s">
        <v>22512</v>
      </c>
      <c r="B2540" s="1" t="s">
        <v>22513</v>
      </c>
      <c r="C2540" s="1" t="s">
        <v>9558</v>
      </c>
      <c r="D2540" s="1" t="s">
        <v>9559</v>
      </c>
      <c r="E2540" s="1" t="s">
        <v>9560</v>
      </c>
      <c r="F2540" s="2">
        <v>547.91999999999996</v>
      </c>
      <c r="G2540" s="1" t="s">
        <v>711</v>
      </c>
      <c r="H2540" s="1" t="s">
        <v>514</v>
      </c>
      <c r="I2540" s="1" t="s">
        <v>515</v>
      </c>
      <c r="J2540" s="1" t="s">
        <v>22514</v>
      </c>
      <c r="K2540" s="1" t="s">
        <v>22515</v>
      </c>
      <c r="L2540" t="e">
        <f>VLOOKUP(B2540,HIS退!B:F,5,FALSE)</f>
        <v>#N/A</v>
      </c>
      <c r="M2540">
        <f>VLOOKUP(J2540,银行退!A:F,6,FALSE)</f>
        <v>547.91999999999996</v>
      </c>
      <c r="N2540" t="e">
        <f>VLOOKUP(J2540,银行退!A:J,10,FALSE)</f>
        <v>#N/A</v>
      </c>
      <c r="O2540" t="e">
        <f>VLOOKUP(J2540,银行退!A:K,11,FALSE)</f>
        <v>#N/A</v>
      </c>
    </row>
    <row r="2541" spans="1:15">
      <c r="A2541" s="1" t="s">
        <v>22516</v>
      </c>
      <c r="B2541" s="1" t="s">
        <v>22517</v>
      </c>
      <c r="C2541" s="1" t="s">
        <v>9562</v>
      </c>
      <c r="D2541" s="1" t="s">
        <v>2121</v>
      </c>
      <c r="E2541" s="1" t="s">
        <v>2122</v>
      </c>
      <c r="F2541" s="2">
        <v>100</v>
      </c>
      <c r="G2541" s="1" t="s">
        <v>711</v>
      </c>
      <c r="H2541" s="1" t="s">
        <v>514</v>
      </c>
      <c r="I2541" s="1" t="s">
        <v>515</v>
      </c>
      <c r="J2541" s="1" t="s">
        <v>22518</v>
      </c>
      <c r="K2541" s="1" t="s">
        <v>22519</v>
      </c>
      <c r="L2541" t="e">
        <f>VLOOKUP(B2541,HIS退!B:F,5,FALSE)</f>
        <v>#N/A</v>
      </c>
      <c r="M2541">
        <f>VLOOKUP(J2541,银行退!A:F,6,FALSE)</f>
        <v>100</v>
      </c>
      <c r="N2541" t="e">
        <f>VLOOKUP(J2541,银行退!A:J,10,FALSE)</f>
        <v>#N/A</v>
      </c>
      <c r="O2541" t="e">
        <f>VLOOKUP(J2541,银行退!A:K,11,FALSE)</f>
        <v>#N/A</v>
      </c>
    </row>
    <row r="2542" spans="1:15">
      <c r="A2542" s="1" t="s">
        <v>22520</v>
      </c>
      <c r="B2542" s="1" t="s">
        <v>22521</v>
      </c>
      <c r="C2542" s="1" t="s">
        <v>9564</v>
      </c>
      <c r="D2542" s="1" t="s">
        <v>9565</v>
      </c>
      <c r="E2542" s="1" t="s">
        <v>9566</v>
      </c>
      <c r="F2542" s="2">
        <v>5228</v>
      </c>
      <c r="G2542" s="1" t="s">
        <v>711</v>
      </c>
      <c r="H2542" s="1" t="s">
        <v>514</v>
      </c>
      <c r="I2542" s="1" t="s">
        <v>515</v>
      </c>
      <c r="J2542" s="1" t="s">
        <v>22522</v>
      </c>
      <c r="K2542" s="1" t="s">
        <v>22523</v>
      </c>
      <c r="L2542" t="e">
        <f>VLOOKUP(B2542,HIS退!B:F,5,FALSE)</f>
        <v>#N/A</v>
      </c>
      <c r="M2542">
        <f>VLOOKUP(J2542,银行退!A:F,6,FALSE)</f>
        <v>5228</v>
      </c>
      <c r="N2542" t="e">
        <f>VLOOKUP(J2542,银行退!A:J,10,FALSE)</f>
        <v>#N/A</v>
      </c>
      <c r="O2542" t="e">
        <f>VLOOKUP(J2542,银行退!A:K,11,FALSE)</f>
        <v>#N/A</v>
      </c>
    </row>
    <row r="2543" spans="1:15">
      <c r="A2543" s="1" t="s">
        <v>22524</v>
      </c>
      <c r="B2543" s="1" t="s">
        <v>22525</v>
      </c>
      <c r="C2543" s="1" t="s">
        <v>9568</v>
      </c>
      <c r="D2543" s="1" t="s">
        <v>9569</v>
      </c>
      <c r="E2543" s="1" t="s">
        <v>9570</v>
      </c>
      <c r="F2543" s="2">
        <v>2000</v>
      </c>
      <c r="G2543" s="1" t="s">
        <v>711</v>
      </c>
      <c r="H2543" s="1" t="s">
        <v>514</v>
      </c>
      <c r="I2543" s="1" t="s">
        <v>515</v>
      </c>
      <c r="J2543" s="1" t="s">
        <v>22526</v>
      </c>
      <c r="K2543" s="1" t="s">
        <v>22527</v>
      </c>
      <c r="L2543" t="e">
        <f>VLOOKUP(B2543,HIS退!B:F,5,FALSE)</f>
        <v>#N/A</v>
      </c>
      <c r="M2543">
        <f>VLOOKUP(J2543,银行退!A:F,6,FALSE)</f>
        <v>2000</v>
      </c>
      <c r="N2543" t="e">
        <f>VLOOKUP(J2543,银行退!A:J,10,FALSE)</f>
        <v>#N/A</v>
      </c>
      <c r="O2543" t="e">
        <f>VLOOKUP(J2543,银行退!A:K,11,FALSE)</f>
        <v>#N/A</v>
      </c>
    </row>
    <row r="2544" spans="1:15">
      <c r="A2544" s="1" t="s">
        <v>22528</v>
      </c>
      <c r="B2544" s="1" t="s">
        <v>22529</v>
      </c>
      <c r="C2544" s="1" t="s">
        <v>9572</v>
      </c>
      <c r="D2544" s="1" t="s">
        <v>9573</v>
      </c>
      <c r="E2544" s="1" t="s">
        <v>9574</v>
      </c>
      <c r="F2544" s="2">
        <v>20010</v>
      </c>
      <c r="G2544" s="1" t="s">
        <v>711</v>
      </c>
      <c r="H2544" s="1" t="s">
        <v>514</v>
      </c>
      <c r="I2544" s="1" t="s">
        <v>515</v>
      </c>
      <c r="J2544" s="1" t="s">
        <v>22530</v>
      </c>
      <c r="K2544" s="1" t="s">
        <v>22531</v>
      </c>
      <c r="L2544" t="e">
        <f>VLOOKUP(B2544,HIS退!B:F,5,FALSE)</f>
        <v>#N/A</v>
      </c>
      <c r="M2544">
        <f>VLOOKUP(J2544,银行退!A:F,6,FALSE)</f>
        <v>20010</v>
      </c>
      <c r="N2544" t="e">
        <f>VLOOKUP(J2544,银行退!A:J,10,FALSE)</f>
        <v>#N/A</v>
      </c>
      <c r="O2544" t="e">
        <f>VLOOKUP(J2544,银行退!A:K,11,FALSE)</f>
        <v>#N/A</v>
      </c>
    </row>
    <row r="2545" spans="1:15">
      <c r="A2545" s="1" t="s">
        <v>22532</v>
      </c>
      <c r="B2545" s="1" t="s">
        <v>22533</v>
      </c>
      <c r="C2545" s="1" t="s">
        <v>9576</v>
      </c>
      <c r="D2545" s="1" t="s">
        <v>444</v>
      </c>
      <c r="E2545" s="1" t="s">
        <v>445</v>
      </c>
      <c r="F2545" s="2">
        <v>344.5</v>
      </c>
      <c r="G2545" s="1" t="s">
        <v>711</v>
      </c>
      <c r="H2545" s="1" t="s">
        <v>514</v>
      </c>
      <c r="I2545" s="1" t="s">
        <v>515</v>
      </c>
      <c r="J2545" s="1" t="s">
        <v>22534</v>
      </c>
      <c r="K2545" s="1" t="s">
        <v>646</v>
      </c>
      <c r="L2545" t="e">
        <f>VLOOKUP(B2545,HIS退!B:F,5,FALSE)</f>
        <v>#N/A</v>
      </c>
      <c r="M2545">
        <f>VLOOKUP(J2545,银行退!A:F,6,FALSE)</f>
        <v>344.5</v>
      </c>
      <c r="N2545" t="e">
        <f>VLOOKUP(J2545,银行退!A:J,10,FALSE)</f>
        <v>#N/A</v>
      </c>
      <c r="O2545" t="e">
        <f>VLOOKUP(J2545,银行退!A:K,11,FALSE)</f>
        <v>#N/A</v>
      </c>
    </row>
    <row r="2546" spans="1:15">
      <c r="A2546" s="1" t="s">
        <v>22535</v>
      </c>
      <c r="B2546" s="1" t="s">
        <v>22536</v>
      </c>
      <c r="C2546" s="1" t="s">
        <v>9578</v>
      </c>
      <c r="D2546" s="1" t="s">
        <v>9579</v>
      </c>
      <c r="E2546" s="1" t="s">
        <v>9580</v>
      </c>
      <c r="F2546" s="2">
        <v>250</v>
      </c>
      <c r="G2546" s="1" t="s">
        <v>711</v>
      </c>
      <c r="H2546" s="1" t="s">
        <v>514</v>
      </c>
      <c r="I2546" s="1" t="s">
        <v>515</v>
      </c>
      <c r="J2546" s="1" t="s">
        <v>22537</v>
      </c>
      <c r="K2546" s="1" t="s">
        <v>22538</v>
      </c>
      <c r="L2546" t="e">
        <f>VLOOKUP(B2546,HIS退!B:F,5,FALSE)</f>
        <v>#N/A</v>
      </c>
      <c r="M2546">
        <f>VLOOKUP(J2546,银行退!A:F,6,FALSE)</f>
        <v>250</v>
      </c>
      <c r="N2546" t="e">
        <f>VLOOKUP(J2546,银行退!A:J,10,FALSE)</f>
        <v>#N/A</v>
      </c>
      <c r="O2546" t="e">
        <f>VLOOKUP(J2546,银行退!A:K,11,FALSE)</f>
        <v>#N/A</v>
      </c>
    </row>
    <row r="2547" spans="1:15">
      <c r="A2547" s="1" t="s">
        <v>22539</v>
      </c>
      <c r="B2547" s="1" t="s">
        <v>22540</v>
      </c>
      <c r="C2547" s="1" t="s">
        <v>9582</v>
      </c>
      <c r="D2547" s="1" t="s">
        <v>439</v>
      </c>
      <c r="E2547" s="1" t="s">
        <v>440</v>
      </c>
      <c r="F2547" s="2">
        <v>388</v>
      </c>
      <c r="G2547" s="1" t="s">
        <v>711</v>
      </c>
      <c r="H2547" s="1" t="s">
        <v>514</v>
      </c>
      <c r="I2547" s="1" t="s">
        <v>515</v>
      </c>
      <c r="J2547" s="1" t="s">
        <v>22541</v>
      </c>
      <c r="K2547" s="1" t="s">
        <v>22542</v>
      </c>
      <c r="L2547" t="e">
        <f>VLOOKUP(B2547,HIS退!B:F,5,FALSE)</f>
        <v>#N/A</v>
      </c>
      <c r="M2547">
        <f>VLOOKUP(J2547,银行退!A:F,6,FALSE)</f>
        <v>388</v>
      </c>
      <c r="N2547" t="e">
        <f>VLOOKUP(J2547,银行退!A:J,10,FALSE)</f>
        <v>#N/A</v>
      </c>
      <c r="O2547" t="e">
        <f>VLOOKUP(J2547,银行退!A:K,11,FALSE)</f>
        <v>#N/A</v>
      </c>
    </row>
    <row r="2548" spans="1:15">
      <c r="A2548" s="1" t="s">
        <v>22543</v>
      </c>
      <c r="B2548" s="1" t="s">
        <v>22544</v>
      </c>
      <c r="C2548" s="1" t="s">
        <v>9584</v>
      </c>
      <c r="D2548" s="1" t="s">
        <v>439</v>
      </c>
      <c r="E2548" s="1" t="s">
        <v>440</v>
      </c>
      <c r="F2548" s="2">
        <v>200</v>
      </c>
      <c r="G2548" s="1" t="s">
        <v>711</v>
      </c>
      <c r="H2548" s="1" t="s">
        <v>514</v>
      </c>
      <c r="I2548" s="1" t="s">
        <v>515</v>
      </c>
      <c r="J2548" s="1" t="s">
        <v>22545</v>
      </c>
      <c r="K2548" s="1" t="s">
        <v>22542</v>
      </c>
      <c r="L2548" t="e">
        <f>VLOOKUP(B2548,HIS退!B:F,5,FALSE)</f>
        <v>#N/A</v>
      </c>
      <c r="M2548">
        <f>VLOOKUP(J2548,银行退!A:F,6,FALSE)</f>
        <v>200</v>
      </c>
      <c r="N2548" t="e">
        <f>VLOOKUP(J2548,银行退!A:J,10,FALSE)</f>
        <v>#N/A</v>
      </c>
      <c r="O2548" t="e">
        <f>VLOOKUP(J2548,银行退!A:K,11,FALSE)</f>
        <v>#N/A</v>
      </c>
    </row>
    <row r="2549" spans="1:15">
      <c r="A2549" s="1" t="s">
        <v>22546</v>
      </c>
      <c r="B2549" s="1" t="s">
        <v>22547</v>
      </c>
      <c r="C2549" s="1" t="s">
        <v>9586</v>
      </c>
      <c r="D2549" s="1" t="s">
        <v>439</v>
      </c>
      <c r="E2549" s="1" t="s">
        <v>440</v>
      </c>
      <c r="F2549" s="2">
        <v>700</v>
      </c>
      <c r="G2549" s="1" t="s">
        <v>711</v>
      </c>
      <c r="H2549" s="1" t="s">
        <v>514</v>
      </c>
      <c r="I2549" s="1" t="s">
        <v>515</v>
      </c>
      <c r="J2549" s="1" t="s">
        <v>22548</v>
      </c>
      <c r="K2549" s="1" t="s">
        <v>644</v>
      </c>
      <c r="L2549" t="e">
        <f>VLOOKUP(B2549,HIS退!B:F,5,FALSE)</f>
        <v>#N/A</v>
      </c>
      <c r="M2549">
        <f>VLOOKUP(J2549,银行退!A:F,6,FALSE)</f>
        <v>700</v>
      </c>
      <c r="N2549" t="e">
        <f>VLOOKUP(J2549,银行退!A:J,10,FALSE)</f>
        <v>#N/A</v>
      </c>
      <c r="O2549" t="e">
        <f>VLOOKUP(J2549,银行退!A:K,11,FALSE)</f>
        <v>#N/A</v>
      </c>
    </row>
    <row r="2550" spans="1:15">
      <c r="A2550" s="1" t="s">
        <v>22549</v>
      </c>
      <c r="B2550" s="1" t="s">
        <v>22550</v>
      </c>
      <c r="C2550" s="1" t="s">
        <v>9588</v>
      </c>
      <c r="D2550" s="1" t="s">
        <v>439</v>
      </c>
      <c r="E2550" s="1" t="s">
        <v>440</v>
      </c>
      <c r="F2550" s="2">
        <v>60</v>
      </c>
      <c r="G2550" s="1" t="s">
        <v>711</v>
      </c>
      <c r="H2550" s="1" t="s">
        <v>514</v>
      </c>
      <c r="I2550" s="1" t="s">
        <v>515</v>
      </c>
      <c r="J2550" s="1" t="s">
        <v>22551</v>
      </c>
      <c r="K2550" s="1" t="s">
        <v>22542</v>
      </c>
      <c r="L2550" t="e">
        <f>VLOOKUP(B2550,HIS退!B:F,5,FALSE)</f>
        <v>#N/A</v>
      </c>
      <c r="M2550">
        <f>VLOOKUP(J2550,银行退!A:F,6,FALSE)</f>
        <v>60</v>
      </c>
      <c r="N2550" t="e">
        <f>VLOOKUP(J2550,银行退!A:J,10,FALSE)</f>
        <v>#N/A</v>
      </c>
      <c r="O2550" t="e">
        <f>VLOOKUP(J2550,银行退!A:K,11,FALSE)</f>
        <v>#N/A</v>
      </c>
    </row>
    <row r="2551" spans="1:15">
      <c r="A2551" s="1" t="s">
        <v>22552</v>
      </c>
      <c r="B2551" s="1" t="s">
        <v>22553</v>
      </c>
      <c r="C2551" s="1" t="s">
        <v>9590</v>
      </c>
      <c r="D2551" s="1" t="s">
        <v>9591</v>
      </c>
      <c r="E2551" s="1" t="s">
        <v>9592</v>
      </c>
      <c r="F2551" s="2">
        <v>10000</v>
      </c>
      <c r="G2551" s="1" t="s">
        <v>711</v>
      </c>
      <c r="H2551" s="1" t="s">
        <v>514</v>
      </c>
      <c r="I2551" s="1" t="s">
        <v>515</v>
      </c>
      <c r="J2551" s="1" t="s">
        <v>22554</v>
      </c>
      <c r="K2551" s="1" t="s">
        <v>22555</v>
      </c>
      <c r="L2551" t="e">
        <f>VLOOKUP(B2551,HIS退!B:F,5,FALSE)</f>
        <v>#N/A</v>
      </c>
      <c r="M2551">
        <f>VLOOKUP(J2551,银行退!A:F,6,FALSE)</f>
        <v>10000</v>
      </c>
      <c r="N2551" t="e">
        <f>VLOOKUP(J2551,银行退!A:J,10,FALSE)</f>
        <v>#N/A</v>
      </c>
      <c r="O2551" t="e">
        <f>VLOOKUP(J2551,银行退!A:K,11,FALSE)</f>
        <v>#N/A</v>
      </c>
    </row>
    <row r="2552" spans="1:15">
      <c r="A2552" s="1" t="s">
        <v>22556</v>
      </c>
      <c r="B2552" s="1" t="s">
        <v>22557</v>
      </c>
      <c r="C2552" s="1" t="s">
        <v>9594</v>
      </c>
      <c r="D2552" s="1" t="s">
        <v>9595</v>
      </c>
      <c r="E2552" s="1" t="s">
        <v>9596</v>
      </c>
      <c r="F2552" s="2">
        <v>1000</v>
      </c>
      <c r="G2552" s="1" t="s">
        <v>711</v>
      </c>
      <c r="H2552" s="1" t="s">
        <v>514</v>
      </c>
      <c r="I2552" s="1" t="s">
        <v>515</v>
      </c>
      <c r="J2552" s="1" t="s">
        <v>22558</v>
      </c>
      <c r="K2552" s="1" t="s">
        <v>22559</v>
      </c>
      <c r="L2552" t="e">
        <f>VLOOKUP(B2552,HIS退!B:F,5,FALSE)</f>
        <v>#N/A</v>
      </c>
      <c r="M2552">
        <f>VLOOKUP(J2552,银行退!A:F,6,FALSE)</f>
        <v>1000</v>
      </c>
      <c r="N2552" t="e">
        <f>VLOOKUP(J2552,银行退!A:J,10,FALSE)</f>
        <v>#N/A</v>
      </c>
      <c r="O2552" t="e">
        <f>VLOOKUP(J2552,银行退!A:K,11,FALSE)</f>
        <v>#N/A</v>
      </c>
    </row>
    <row r="2553" spans="1:15">
      <c r="A2553" s="1" t="s">
        <v>22560</v>
      </c>
      <c r="B2553" s="1" t="s">
        <v>22561</v>
      </c>
      <c r="C2553" s="1" t="s">
        <v>9598</v>
      </c>
      <c r="D2553" s="1" t="s">
        <v>9599</v>
      </c>
      <c r="E2553" s="1" t="s">
        <v>9600</v>
      </c>
      <c r="F2553" s="2">
        <v>14.76</v>
      </c>
      <c r="G2553" s="1" t="s">
        <v>711</v>
      </c>
      <c r="H2553" s="1" t="s">
        <v>514</v>
      </c>
      <c r="I2553" s="1" t="s">
        <v>515</v>
      </c>
      <c r="J2553" s="1" t="s">
        <v>22562</v>
      </c>
      <c r="K2553" s="1" t="s">
        <v>22563</v>
      </c>
      <c r="L2553" t="e">
        <f>VLOOKUP(B2553,HIS退!B:F,5,FALSE)</f>
        <v>#N/A</v>
      </c>
      <c r="M2553">
        <f>VLOOKUP(J2553,银行退!A:F,6,FALSE)</f>
        <v>14.76</v>
      </c>
      <c r="N2553" t="e">
        <f>VLOOKUP(J2553,银行退!A:J,10,FALSE)</f>
        <v>#N/A</v>
      </c>
      <c r="O2553" t="e">
        <f>VLOOKUP(J2553,银行退!A:K,11,FALSE)</f>
        <v>#N/A</v>
      </c>
    </row>
    <row r="2554" spans="1:15">
      <c r="A2554" s="1" t="s">
        <v>22564</v>
      </c>
      <c r="B2554" s="1" t="s">
        <v>22565</v>
      </c>
      <c r="C2554" s="1" t="s">
        <v>9602</v>
      </c>
      <c r="D2554" s="1" t="s">
        <v>9603</v>
      </c>
      <c r="E2554" s="1" t="s">
        <v>9604</v>
      </c>
      <c r="F2554" s="2">
        <v>382</v>
      </c>
      <c r="G2554" s="1" t="s">
        <v>711</v>
      </c>
      <c r="H2554" s="1" t="s">
        <v>514</v>
      </c>
      <c r="I2554" s="1" t="s">
        <v>515</v>
      </c>
      <c r="J2554" s="1" t="s">
        <v>22566</v>
      </c>
      <c r="K2554" s="1" t="s">
        <v>22567</v>
      </c>
      <c r="L2554" t="e">
        <f>VLOOKUP(B2554,HIS退!B:F,5,FALSE)</f>
        <v>#N/A</v>
      </c>
      <c r="M2554">
        <f>VLOOKUP(J2554,银行退!A:F,6,FALSE)</f>
        <v>382</v>
      </c>
      <c r="N2554" t="e">
        <f>VLOOKUP(J2554,银行退!A:J,10,FALSE)</f>
        <v>#N/A</v>
      </c>
      <c r="O2554" t="e">
        <f>VLOOKUP(J2554,银行退!A:K,11,FALSE)</f>
        <v>#N/A</v>
      </c>
    </row>
    <row r="2555" spans="1:15">
      <c r="A2555" s="1" t="s">
        <v>22568</v>
      </c>
      <c r="B2555" s="1" t="s">
        <v>22569</v>
      </c>
      <c r="C2555" s="1" t="s">
        <v>9606</v>
      </c>
      <c r="D2555" s="1" t="s">
        <v>9607</v>
      </c>
      <c r="E2555" s="1" t="s">
        <v>9608</v>
      </c>
      <c r="F2555" s="2">
        <v>4845.5</v>
      </c>
      <c r="G2555" s="1" t="s">
        <v>711</v>
      </c>
      <c r="H2555" s="1" t="s">
        <v>514</v>
      </c>
      <c r="I2555" s="1" t="s">
        <v>515</v>
      </c>
      <c r="J2555" s="1" t="s">
        <v>22570</v>
      </c>
      <c r="K2555" s="1" t="s">
        <v>22571</v>
      </c>
      <c r="L2555" t="e">
        <f>VLOOKUP(B2555,HIS退!B:F,5,FALSE)</f>
        <v>#N/A</v>
      </c>
      <c r="M2555">
        <f>VLOOKUP(J2555,银行退!A:F,6,FALSE)</f>
        <v>4845.5</v>
      </c>
      <c r="N2555" t="e">
        <f>VLOOKUP(J2555,银行退!A:J,10,FALSE)</f>
        <v>#N/A</v>
      </c>
      <c r="O2555" t="e">
        <f>VLOOKUP(J2555,银行退!A:K,11,FALSE)</f>
        <v>#N/A</v>
      </c>
    </row>
    <row r="2556" spans="1:15">
      <c r="A2556" s="1" t="s">
        <v>22572</v>
      </c>
      <c r="B2556" s="1" t="s">
        <v>22573</v>
      </c>
      <c r="C2556" s="1" t="s">
        <v>22574</v>
      </c>
      <c r="D2556" s="1" t="s">
        <v>463</v>
      </c>
      <c r="E2556" s="1" t="s">
        <v>27</v>
      </c>
      <c r="F2556" s="2">
        <v>480</v>
      </c>
      <c r="G2556" s="1" t="s">
        <v>711</v>
      </c>
      <c r="H2556" s="1" t="s">
        <v>517</v>
      </c>
      <c r="I2556" s="1" t="s">
        <v>122</v>
      </c>
      <c r="J2556" s="1" t="s">
        <v>22575</v>
      </c>
      <c r="K2556" s="1" t="s">
        <v>26</v>
      </c>
      <c r="L2556" t="e">
        <f>VLOOKUP(B2556,HIS退!B:F,5,FALSE)</f>
        <v>#N/A</v>
      </c>
      <c r="M2556">
        <f>VLOOKUP(J2556,银行退!A:F,6,FALSE)</f>
        <v>480</v>
      </c>
      <c r="N2556" t="e">
        <f>VLOOKUP(J2556,银行退!A:J,10,FALSE)</f>
        <v>#N/A</v>
      </c>
      <c r="O2556" t="str">
        <f>VLOOKUP(J2556,银行退!A:K,11,FALSE)</f>
        <v>20170816</v>
      </c>
    </row>
    <row r="2557" spans="1:15">
      <c r="A2557" s="1" t="s">
        <v>22576</v>
      </c>
      <c r="B2557" s="1" t="s">
        <v>22577</v>
      </c>
      <c r="C2557" s="1" t="s">
        <v>9611</v>
      </c>
      <c r="D2557" s="1" t="s">
        <v>9612</v>
      </c>
      <c r="E2557" s="1" t="s">
        <v>9613</v>
      </c>
      <c r="F2557" s="2">
        <v>828.9</v>
      </c>
      <c r="G2557" s="1" t="s">
        <v>711</v>
      </c>
      <c r="H2557" s="1" t="s">
        <v>514</v>
      </c>
      <c r="I2557" s="1" t="s">
        <v>515</v>
      </c>
      <c r="J2557" s="1" t="s">
        <v>22578</v>
      </c>
      <c r="K2557" s="1" t="s">
        <v>17</v>
      </c>
      <c r="L2557" t="e">
        <f>VLOOKUP(B2557,HIS退!B:F,5,FALSE)</f>
        <v>#N/A</v>
      </c>
      <c r="M2557">
        <f>VLOOKUP(J2557,银行退!A:F,6,FALSE)</f>
        <v>828.9</v>
      </c>
      <c r="N2557" t="e">
        <f>VLOOKUP(J2557,银行退!A:J,10,FALSE)</f>
        <v>#N/A</v>
      </c>
      <c r="O2557" t="e">
        <f>VLOOKUP(J2557,银行退!A:K,11,FALSE)</f>
        <v>#N/A</v>
      </c>
    </row>
    <row r="2558" spans="1:15">
      <c r="A2558" s="1" t="s">
        <v>22579</v>
      </c>
      <c r="B2558" s="1" t="s">
        <v>22580</v>
      </c>
      <c r="C2558" s="1" t="s">
        <v>22581</v>
      </c>
      <c r="D2558" s="1" t="s">
        <v>9615</v>
      </c>
      <c r="E2558" s="1" t="s">
        <v>9616</v>
      </c>
      <c r="F2558" s="2">
        <v>1500</v>
      </c>
      <c r="G2558" s="1" t="s">
        <v>711</v>
      </c>
      <c r="H2558" s="1" t="s">
        <v>517</v>
      </c>
      <c r="I2558" s="1" t="s">
        <v>122</v>
      </c>
      <c r="J2558" s="1" t="s">
        <v>22582</v>
      </c>
      <c r="K2558" s="1" t="s">
        <v>22583</v>
      </c>
      <c r="L2558" t="e">
        <f>VLOOKUP(B2558,HIS退!B:F,5,FALSE)</f>
        <v>#N/A</v>
      </c>
      <c r="M2558">
        <f>VLOOKUP(J2558,银行退!A:F,6,FALSE)</f>
        <v>1500</v>
      </c>
      <c r="N2558" t="e">
        <f>VLOOKUP(J2558,银行退!A:J,10,FALSE)</f>
        <v>#N/A</v>
      </c>
      <c r="O2558" t="str">
        <f>VLOOKUP(J2558,银行退!A:K,11,FALSE)</f>
        <v>20170816</v>
      </c>
    </row>
    <row r="2559" spans="1:15">
      <c r="A2559" s="1" t="s">
        <v>22584</v>
      </c>
      <c r="B2559" s="1" t="s">
        <v>22585</v>
      </c>
      <c r="C2559" s="1" t="s">
        <v>9618</v>
      </c>
      <c r="D2559" s="1" t="s">
        <v>9619</v>
      </c>
      <c r="E2559" s="1" t="s">
        <v>9620</v>
      </c>
      <c r="F2559" s="2">
        <v>504.98</v>
      </c>
      <c r="G2559" s="1" t="s">
        <v>711</v>
      </c>
      <c r="H2559" s="1" t="s">
        <v>514</v>
      </c>
      <c r="I2559" s="1" t="s">
        <v>515</v>
      </c>
      <c r="J2559" s="1" t="s">
        <v>22586</v>
      </c>
      <c r="K2559" s="1" t="s">
        <v>22587</v>
      </c>
      <c r="L2559" t="e">
        <f>VLOOKUP(B2559,HIS退!B:F,5,FALSE)</f>
        <v>#N/A</v>
      </c>
      <c r="M2559">
        <f>VLOOKUP(J2559,银行退!A:F,6,FALSE)</f>
        <v>504.98</v>
      </c>
      <c r="N2559" t="e">
        <f>VLOOKUP(J2559,银行退!A:J,10,FALSE)</f>
        <v>#N/A</v>
      </c>
      <c r="O2559" t="e">
        <f>VLOOKUP(J2559,银行退!A:K,11,FALSE)</f>
        <v>#N/A</v>
      </c>
    </row>
    <row r="2560" spans="1:15">
      <c r="A2560" s="1" t="s">
        <v>22588</v>
      </c>
      <c r="B2560" s="1" t="s">
        <v>22589</v>
      </c>
      <c r="C2560" s="1" t="s">
        <v>9622</v>
      </c>
      <c r="D2560" s="1" t="s">
        <v>2216</v>
      </c>
      <c r="E2560" s="1" t="s">
        <v>2217</v>
      </c>
      <c r="F2560" s="2">
        <v>2000</v>
      </c>
      <c r="G2560" s="1" t="s">
        <v>711</v>
      </c>
      <c r="H2560" s="1" t="s">
        <v>514</v>
      </c>
      <c r="I2560" s="1" t="s">
        <v>515</v>
      </c>
      <c r="J2560" s="1" t="s">
        <v>22590</v>
      </c>
      <c r="K2560" s="1" t="s">
        <v>14195</v>
      </c>
      <c r="L2560" t="e">
        <f>VLOOKUP(B2560,HIS退!B:F,5,FALSE)</f>
        <v>#N/A</v>
      </c>
      <c r="M2560">
        <f>VLOOKUP(J2560,银行退!A:F,6,FALSE)</f>
        <v>2000</v>
      </c>
      <c r="N2560" t="e">
        <f>VLOOKUP(J2560,银行退!A:J,10,FALSE)</f>
        <v>#N/A</v>
      </c>
      <c r="O2560" t="e">
        <f>VLOOKUP(J2560,银行退!A:K,11,FALSE)</f>
        <v>#N/A</v>
      </c>
    </row>
    <row r="2561" spans="1:15">
      <c r="A2561" s="1" t="s">
        <v>22591</v>
      </c>
      <c r="B2561" s="1" t="s">
        <v>22592</v>
      </c>
      <c r="C2561" s="1" t="s">
        <v>9624</v>
      </c>
      <c r="D2561" s="1" t="s">
        <v>9625</v>
      </c>
      <c r="E2561" s="1" t="s">
        <v>9626</v>
      </c>
      <c r="F2561" s="2">
        <v>328</v>
      </c>
      <c r="G2561" s="1" t="s">
        <v>711</v>
      </c>
      <c r="H2561" s="1" t="s">
        <v>514</v>
      </c>
      <c r="I2561" s="1" t="s">
        <v>515</v>
      </c>
      <c r="J2561" s="1" t="s">
        <v>22593</v>
      </c>
      <c r="K2561" s="1" t="s">
        <v>22594</v>
      </c>
      <c r="L2561" t="e">
        <f>VLOOKUP(B2561,HIS退!B:F,5,FALSE)</f>
        <v>#N/A</v>
      </c>
      <c r="M2561">
        <f>VLOOKUP(J2561,银行退!A:F,6,FALSE)</f>
        <v>328</v>
      </c>
      <c r="N2561" t="e">
        <f>VLOOKUP(J2561,银行退!A:J,10,FALSE)</f>
        <v>#N/A</v>
      </c>
      <c r="O2561" t="e">
        <f>VLOOKUP(J2561,银行退!A:K,11,FALSE)</f>
        <v>#N/A</v>
      </c>
    </row>
    <row r="2562" spans="1:15">
      <c r="A2562" s="1" t="s">
        <v>22595</v>
      </c>
      <c r="B2562" s="1" t="s">
        <v>22596</v>
      </c>
      <c r="C2562" s="1" t="s">
        <v>9628</v>
      </c>
      <c r="D2562" s="1" t="s">
        <v>9417</v>
      </c>
      <c r="E2562" s="1" t="s">
        <v>71</v>
      </c>
      <c r="F2562" s="2">
        <v>20</v>
      </c>
      <c r="G2562" s="1" t="s">
        <v>711</v>
      </c>
      <c r="H2562" s="1" t="s">
        <v>514</v>
      </c>
      <c r="I2562" s="1" t="s">
        <v>515</v>
      </c>
      <c r="J2562" s="1" t="s">
        <v>22597</v>
      </c>
      <c r="K2562" s="1" t="s">
        <v>22348</v>
      </c>
      <c r="L2562" t="e">
        <f>VLOOKUP(B2562,HIS退!B:F,5,FALSE)</f>
        <v>#N/A</v>
      </c>
      <c r="M2562">
        <f>VLOOKUP(J2562,银行退!A:F,6,FALSE)</f>
        <v>20</v>
      </c>
      <c r="N2562" t="e">
        <f>VLOOKUP(J2562,银行退!A:J,10,FALSE)</f>
        <v>#N/A</v>
      </c>
      <c r="O2562" t="e">
        <f>VLOOKUP(J2562,银行退!A:K,11,FALSE)</f>
        <v>#N/A</v>
      </c>
    </row>
    <row r="2563" spans="1:15">
      <c r="A2563" s="1" t="s">
        <v>22598</v>
      </c>
      <c r="B2563" s="1" t="s">
        <v>22599</v>
      </c>
      <c r="C2563" s="1" t="s">
        <v>9630</v>
      </c>
      <c r="D2563" s="1" t="s">
        <v>9631</v>
      </c>
      <c r="E2563" s="1" t="s">
        <v>9632</v>
      </c>
      <c r="F2563" s="2">
        <v>500</v>
      </c>
      <c r="G2563" s="1" t="s">
        <v>711</v>
      </c>
      <c r="H2563" s="1" t="s">
        <v>514</v>
      </c>
      <c r="I2563" s="1" t="s">
        <v>515</v>
      </c>
      <c r="J2563" s="1" t="s">
        <v>22600</v>
      </c>
      <c r="K2563" s="1" t="s">
        <v>22601</v>
      </c>
      <c r="L2563" t="e">
        <f>VLOOKUP(B2563,HIS退!B:F,5,FALSE)</f>
        <v>#N/A</v>
      </c>
      <c r="M2563">
        <f>VLOOKUP(J2563,银行退!A:F,6,FALSE)</f>
        <v>500</v>
      </c>
      <c r="N2563" t="e">
        <f>VLOOKUP(J2563,银行退!A:J,10,FALSE)</f>
        <v>#N/A</v>
      </c>
      <c r="O2563" t="e">
        <f>VLOOKUP(J2563,银行退!A:K,11,FALSE)</f>
        <v>#N/A</v>
      </c>
    </row>
    <row r="2564" spans="1:15">
      <c r="A2564" s="1" t="s">
        <v>22602</v>
      </c>
      <c r="B2564" s="1" t="s">
        <v>22603</v>
      </c>
      <c r="C2564" s="1" t="s">
        <v>22604</v>
      </c>
      <c r="D2564" s="1" t="s">
        <v>6909</v>
      </c>
      <c r="E2564" s="1" t="s">
        <v>6910</v>
      </c>
      <c r="F2564" s="2">
        <v>3439.33</v>
      </c>
      <c r="G2564" s="1" t="s">
        <v>711</v>
      </c>
      <c r="H2564" s="1" t="s">
        <v>517</v>
      </c>
      <c r="I2564" s="1" t="s">
        <v>122</v>
      </c>
      <c r="J2564" s="1" t="s">
        <v>22605</v>
      </c>
      <c r="K2564" s="1" t="s">
        <v>19528</v>
      </c>
      <c r="L2564" t="e">
        <f>VLOOKUP(B2564,HIS退!B:F,5,FALSE)</f>
        <v>#N/A</v>
      </c>
      <c r="M2564">
        <f>VLOOKUP(J2564,银行退!A:F,6,FALSE)</f>
        <v>3439.33</v>
      </c>
      <c r="N2564" t="e">
        <f>VLOOKUP(J2564,银行退!A:J,10,FALSE)</f>
        <v>#N/A</v>
      </c>
      <c r="O2564" t="str">
        <f>VLOOKUP(J2564,银行退!A:K,11,FALSE)</f>
        <v>20170816</v>
      </c>
    </row>
    <row r="2565" spans="1:15">
      <c r="A2565" s="1" t="s">
        <v>22606</v>
      </c>
      <c r="B2565" s="1" t="s">
        <v>22607</v>
      </c>
      <c r="C2565" s="1" t="s">
        <v>9635</v>
      </c>
      <c r="D2565" s="1" t="s">
        <v>9636</v>
      </c>
      <c r="E2565" s="1" t="s">
        <v>9637</v>
      </c>
      <c r="F2565" s="2">
        <v>57</v>
      </c>
      <c r="G2565" s="1" t="s">
        <v>711</v>
      </c>
      <c r="H2565" s="1" t="s">
        <v>514</v>
      </c>
      <c r="I2565" s="1" t="s">
        <v>515</v>
      </c>
      <c r="J2565" s="1" t="s">
        <v>22608</v>
      </c>
      <c r="K2565" s="1" t="s">
        <v>22609</v>
      </c>
      <c r="L2565" t="e">
        <f>VLOOKUP(B2565,HIS退!B:F,5,FALSE)</f>
        <v>#N/A</v>
      </c>
      <c r="M2565">
        <f>VLOOKUP(J2565,银行退!A:F,6,FALSE)</f>
        <v>57</v>
      </c>
      <c r="N2565" t="e">
        <f>VLOOKUP(J2565,银行退!A:J,10,FALSE)</f>
        <v>#N/A</v>
      </c>
      <c r="O2565" t="e">
        <f>VLOOKUP(J2565,银行退!A:K,11,FALSE)</f>
        <v>#N/A</v>
      </c>
    </row>
    <row r="2566" spans="1:15">
      <c r="A2566" s="1" t="s">
        <v>645</v>
      </c>
      <c r="B2566" s="1" t="s">
        <v>22610</v>
      </c>
      <c r="C2566" s="1" t="s">
        <v>9638</v>
      </c>
      <c r="D2566" s="1" t="s">
        <v>9639</v>
      </c>
      <c r="E2566" s="1" t="s">
        <v>9640</v>
      </c>
      <c r="F2566" s="2">
        <v>500</v>
      </c>
      <c r="G2566" s="1" t="s">
        <v>711</v>
      </c>
      <c r="H2566" s="1" t="s">
        <v>514</v>
      </c>
      <c r="I2566" s="1" t="s">
        <v>515</v>
      </c>
      <c r="J2566" s="1" t="s">
        <v>22611</v>
      </c>
      <c r="K2566" s="1" t="s">
        <v>22612</v>
      </c>
      <c r="L2566" t="e">
        <f>VLOOKUP(B2566,HIS退!B:F,5,FALSE)</f>
        <v>#N/A</v>
      </c>
      <c r="M2566">
        <f>VLOOKUP(J2566,银行退!A:F,6,FALSE)</f>
        <v>500</v>
      </c>
      <c r="N2566" t="e">
        <f>VLOOKUP(J2566,银行退!A:J,10,FALSE)</f>
        <v>#N/A</v>
      </c>
      <c r="O2566" t="e">
        <f>VLOOKUP(J2566,银行退!A:K,11,FALSE)</f>
        <v>#N/A</v>
      </c>
    </row>
    <row r="2567" spans="1:15">
      <c r="A2567" s="1" t="s">
        <v>22613</v>
      </c>
      <c r="B2567" s="1" t="s">
        <v>22614</v>
      </c>
      <c r="C2567" s="1" t="s">
        <v>9642</v>
      </c>
      <c r="D2567" s="1" t="s">
        <v>9643</v>
      </c>
      <c r="E2567" s="1" t="s">
        <v>9644</v>
      </c>
      <c r="F2567" s="2">
        <v>500</v>
      </c>
      <c r="G2567" s="1" t="s">
        <v>711</v>
      </c>
      <c r="H2567" s="1" t="s">
        <v>514</v>
      </c>
      <c r="I2567" s="1" t="s">
        <v>515</v>
      </c>
      <c r="J2567" s="1" t="s">
        <v>22615</v>
      </c>
      <c r="K2567" s="1" t="s">
        <v>22616</v>
      </c>
      <c r="L2567" t="e">
        <f>VLOOKUP(B2567,HIS退!B:F,5,FALSE)</f>
        <v>#N/A</v>
      </c>
      <c r="M2567">
        <f>VLOOKUP(J2567,银行退!A:F,6,FALSE)</f>
        <v>500</v>
      </c>
      <c r="N2567" t="e">
        <f>VLOOKUP(J2567,银行退!A:J,10,FALSE)</f>
        <v>#N/A</v>
      </c>
      <c r="O2567" t="e">
        <f>VLOOKUP(J2567,银行退!A:K,11,FALSE)</f>
        <v>#N/A</v>
      </c>
    </row>
    <row r="2568" spans="1:15">
      <c r="A2568" s="1" t="s">
        <v>22617</v>
      </c>
      <c r="B2568" s="1" t="s">
        <v>22618</v>
      </c>
      <c r="C2568" s="1" t="s">
        <v>9646</v>
      </c>
      <c r="D2568" s="1" t="s">
        <v>9647</v>
      </c>
      <c r="E2568" s="1" t="s">
        <v>9648</v>
      </c>
      <c r="F2568" s="2">
        <v>5000</v>
      </c>
      <c r="G2568" s="1" t="s">
        <v>711</v>
      </c>
      <c r="H2568" s="1" t="s">
        <v>514</v>
      </c>
      <c r="I2568" s="1" t="s">
        <v>515</v>
      </c>
      <c r="J2568" s="1" t="s">
        <v>22619</v>
      </c>
      <c r="K2568" s="1" t="s">
        <v>22620</v>
      </c>
      <c r="L2568" t="e">
        <f>VLOOKUP(B2568,HIS退!B:F,5,FALSE)</f>
        <v>#N/A</v>
      </c>
      <c r="M2568">
        <f>VLOOKUP(J2568,银行退!A:F,6,FALSE)</f>
        <v>5000</v>
      </c>
      <c r="N2568" t="e">
        <f>VLOOKUP(J2568,银行退!A:J,10,FALSE)</f>
        <v>#N/A</v>
      </c>
      <c r="O2568" t="e">
        <f>VLOOKUP(J2568,银行退!A:K,11,FALSE)</f>
        <v>#N/A</v>
      </c>
    </row>
    <row r="2569" spans="1:15">
      <c r="A2569" s="1" t="s">
        <v>22621</v>
      </c>
      <c r="B2569" s="1" t="s">
        <v>22622</v>
      </c>
      <c r="C2569" s="1" t="s">
        <v>9650</v>
      </c>
      <c r="D2569" s="1" t="s">
        <v>9647</v>
      </c>
      <c r="E2569" s="1" t="s">
        <v>9648</v>
      </c>
      <c r="F2569" s="2">
        <v>15564.57</v>
      </c>
      <c r="G2569" s="1" t="s">
        <v>711</v>
      </c>
      <c r="H2569" s="1" t="s">
        <v>514</v>
      </c>
      <c r="I2569" s="1" t="s">
        <v>515</v>
      </c>
      <c r="J2569" s="1" t="s">
        <v>22623</v>
      </c>
      <c r="K2569" s="1" t="s">
        <v>22620</v>
      </c>
      <c r="L2569" t="e">
        <f>VLOOKUP(B2569,HIS退!B:F,5,FALSE)</f>
        <v>#N/A</v>
      </c>
      <c r="M2569">
        <f>VLOOKUP(J2569,银行退!A:F,6,FALSE)</f>
        <v>15564.57</v>
      </c>
      <c r="N2569" t="e">
        <f>VLOOKUP(J2569,银行退!A:J,10,FALSE)</f>
        <v>#N/A</v>
      </c>
      <c r="O2569" t="e">
        <f>VLOOKUP(J2569,银行退!A:K,11,FALSE)</f>
        <v>#N/A</v>
      </c>
    </row>
    <row r="2570" spans="1:15">
      <c r="A2570" s="1" t="s">
        <v>22624</v>
      </c>
      <c r="B2570" s="1" t="s">
        <v>22625</v>
      </c>
      <c r="C2570" s="1" t="s">
        <v>9652</v>
      </c>
      <c r="D2570" s="1" t="s">
        <v>9653</v>
      </c>
      <c r="E2570" s="1" t="s">
        <v>9654</v>
      </c>
      <c r="F2570" s="2">
        <v>1864.25</v>
      </c>
      <c r="G2570" s="1" t="s">
        <v>711</v>
      </c>
      <c r="H2570" s="1" t="s">
        <v>514</v>
      </c>
      <c r="I2570" s="1" t="s">
        <v>515</v>
      </c>
      <c r="J2570" s="1" t="s">
        <v>22626</v>
      </c>
      <c r="K2570" s="1" t="s">
        <v>22627</v>
      </c>
      <c r="L2570" t="e">
        <f>VLOOKUP(B2570,HIS退!B:F,5,FALSE)</f>
        <v>#N/A</v>
      </c>
      <c r="M2570">
        <f>VLOOKUP(J2570,银行退!A:F,6,FALSE)</f>
        <v>1864.25</v>
      </c>
      <c r="N2570" t="e">
        <f>VLOOKUP(J2570,银行退!A:J,10,FALSE)</f>
        <v>#N/A</v>
      </c>
      <c r="O2570" t="e">
        <f>VLOOKUP(J2570,银行退!A:K,11,FALSE)</f>
        <v>#N/A</v>
      </c>
    </row>
    <row r="2571" spans="1:15">
      <c r="A2571" s="1" t="s">
        <v>22628</v>
      </c>
      <c r="B2571" s="1" t="s">
        <v>22629</v>
      </c>
      <c r="C2571" s="1" t="s">
        <v>9656</v>
      </c>
      <c r="D2571" s="1" t="s">
        <v>9657</v>
      </c>
      <c r="E2571" s="1" t="s">
        <v>9658</v>
      </c>
      <c r="F2571" s="2">
        <v>82</v>
      </c>
      <c r="G2571" s="1" t="s">
        <v>711</v>
      </c>
      <c r="H2571" s="1" t="s">
        <v>514</v>
      </c>
      <c r="I2571" s="1" t="s">
        <v>515</v>
      </c>
      <c r="J2571" s="1" t="s">
        <v>22630</v>
      </c>
      <c r="K2571" s="1" t="s">
        <v>22631</v>
      </c>
      <c r="L2571" t="e">
        <f>VLOOKUP(B2571,HIS退!B:F,5,FALSE)</f>
        <v>#N/A</v>
      </c>
      <c r="M2571">
        <f>VLOOKUP(J2571,银行退!A:F,6,FALSE)</f>
        <v>82</v>
      </c>
      <c r="N2571" t="e">
        <f>VLOOKUP(J2571,银行退!A:J,10,FALSE)</f>
        <v>#N/A</v>
      </c>
      <c r="O2571" t="e">
        <f>VLOOKUP(J2571,银行退!A:K,11,FALSE)</f>
        <v>#N/A</v>
      </c>
    </row>
    <row r="2572" spans="1:15">
      <c r="A2572" s="1" t="s">
        <v>22632</v>
      </c>
      <c r="B2572" s="1" t="s">
        <v>22633</v>
      </c>
      <c r="C2572" s="1" t="s">
        <v>22634</v>
      </c>
      <c r="D2572" s="1" t="s">
        <v>9660</v>
      </c>
      <c r="E2572" s="1" t="s">
        <v>9661</v>
      </c>
      <c r="F2572" s="2">
        <v>9708.2000000000007</v>
      </c>
      <c r="G2572" s="1" t="s">
        <v>711</v>
      </c>
      <c r="H2572" s="1" t="s">
        <v>517</v>
      </c>
      <c r="I2572" s="1" t="s">
        <v>122</v>
      </c>
      <c r="J2572" s="1" t="s">
        <v>22635</v>
      </c>
      <c r="K2572" s="1" t="s">
        <v>22636</v>
      </c>
      <c r="L2572" t="e">
        <f>VLOOKUP(B2572,HIS退!B:F,5,FALSE)</f>
        <v>#N/A</v>
      </c>
      <c r="M2572">
        <f>VLOOKUP(J2572,银行退!A:F,6,FALSE)</f>
        <v>9708.2000000000007</v>
      </c>
      <c r="N2572" t="e">
        <f>VLOOKUP(J2572,银行退!A:J,10,FALSE)</f>
        <v>#N/A</v>
      </c>
      <c r="O2572" t="str">
        <f>VLOOKUP(J2572,银行退!A:K,11,FALSE)</f>
        <v>20170816</v>
      </c>
    </row>
    <row r="2573" spans="1:15">
      <c r="A2573" s="1" t="s">
        <v>22637</v>
      </c>
      <c r="B2573" s="1" t="s">
        <v>22638</v>
      </c>
      <c r="C2573" s="1" t="s">
        <v>9663</v>
      </c>
      <c r="D2573" s="1" t="s">
        <v>9664</v>
      </c>
      <c r="E2573" s="1" t="s">
        <v>9665</v>
      </c>
      <c r="F2573" s="2">
        <v>1941.98</v>
      </c>
      <c r="G2573" s="1" t="s">
        <v>711</v>
      </c>
      <c r="H2573" s="1" t="s">
        <v>514</v>
      </c>
      <c r="I2573" s="1" t="s">
        <v>515</v>
      </c>
      <c r="J2573" s="1" t="s">
        <v>22639</v>
      </c>
      <c r="K2573" s="1" t="s">
        <v>22640</v>
      </c>
      <c r="L2573" t="e">
        <f>VLOOKUP(B2573,HIS退!B:F,5,FALSE)</f>
        <v>#N/A</v>
      </c>
      <c r="M2573">
        <f>VLOOKUP(J2573,银行退!A:F,6,FALSE)</f>
        <v>1941.98</v>
      </c>
      <c r="N2573" t="e">
        <f>VLOOKUP(J2573,银行退!A:J,10,FALSE)</f>
        <v>#N/A</v>
      </c>
      <c r="O2573" t="e">
        <f>VLOOKUP(J2573,银行退!A:K,11,FALSE)</f>
        <v>#N/A</v>
      </c>
    </row>
    <row r="2574" spans="1:15">
      <c r="A2574" s="1" t="s">
        <v>22641</v>
      </c>
      <c r="B2574" s="1" t="s">
        <v>22642</v>
      </c>
      <c r="C2574" s="1" t="s">
        <v>9667</v>
      </c>
      <c r="D2574" s="1" t="s">
        <v>9668</v>
      </c>
      <c r="E2574" s="1" t="s">
        <v>9669</v>
      </c>
      <c r="F2574" s="2">
        <v>643.64</v>
      </c>
      <c r="G2574" s="1" t="s">
        <v>711</v>
      </c>
      <c r="H2574" s="1" t="s">
        <v>514</v>
      </c>
      <c r="I2574" s="1" t="s">
        <v>515</v>
      </c>
      <c r="J2574" s="1" t="s">
        <v>22643</v>
      </c>
      <c r="K2574" s="1" t="s">
        <v>22644</v>
      </c>
      <c r="L2574" t="e">
        <f>VLOOKUP(B2574,HIS退!B:F,5,FALSE)</f>
        <v>#N/A</v>
      </c>
      <c r="M2574">
        <f>VLOOKUP(J2574,银行退!A:F,6,FALSE)</f>
        <v>643.64</v>
      </c>
      <c r="N2574" t="e">
        <f>VLOOKUP(J2574,银行退!A:J,10,FALSE)</f>
        <v>#N/A</v>
      </c>
      <c r="O2574" t="e">
        <f>VLOOKUP(J2574,银行退!A:K,11,FALSE)</f>
        <v>#N/A</v>
      </c>
    </row>
    <row r="2575" spans="1:15">
      <c r="A2575" s="1" t="s">
        <v>22645</v>
      </c>
      <c r="B2575" s="1" t="s">
        <v>22646</v>
      </c>
      <c r="C2575" s="1" t="s">
        <v>22647</v>
      </c>
      <c r="D2575" s="1" t="s">
        <v>4619</v>
      </c>
      <c r="E2575" s="1" t="s">
        <v>4620</v>
      </c>
      <c r="F2575" s="2">
        <v>100</v>
      </c>
      <c r="G2575" s="1" t="s">
        <v>711</v>
      </c>
      <c r="H2575" s="1" t="s">
        <v>517</v>
      </c>
      <c r="I2575" s="1" t="s">
        <v>122</v>
      </c>
      <c r="J2575" s="1" t="s">
        <v>22648</v>
      </c>
      <c r="K2575" s="1" t="s">
        <v>16922</v>
      </c>
      <c r="L2575" t="e">
        <f>VLOOKUP(B2575,HIS退!B:F,5,FALSE)</f>
        <v>#N/A</v>
      </c>
      <c r="M2575">
        <f>VLOOKUP(J2575,银行退!A:F,6,FALSE)</f>
        <v>100</v>
      </c>
      <c r="N2575" t="e">
        <f>VLOOKUP(J2575,银行退!A:J,10,FALSE)</f>
        <v>#N/A</v>
      </c>
      <c r="O2575" t="str">
        <f>VLOOKUP(J2575,银行退!A:K,11,FALSE)</f>
        <v>20170816</v>
      </c>
    </row>
    <row r="2576" spans="1:15">
      <c r="A2576" s="1" t="s">
        <v>22649</v>
      </c>
      <c r="B2576" s="1" t="s">
        <v>22650</v>
      </c>
      <c r="C2576" s="1" t="s">
        <v>22651</v>
      </c>
      <c r="D2576" s="1" t="s">
        <v>9672</v>
      </c>
      <c r="E2576" s="1" t="s">
        <v>9673</v>
      </c>
      <c r="F2576" s="2">
        <v>3238.51</v>
      </c>
      <c r="G2576" s="1" t="s">
        <v>711</v>
      </c>
      <c r="H2576" s="1" t="s">
        <v>517</v>
      </c>
      <c r="I2576" s="1" t="s">
        <v>122</v>
      </c>
      <c r="J2576" s="1" t="s">
        <v>22652</v>
      </c>
      <c r="K2576" s="1" t="s">
        <v>22653</v>
      </c>
      <c r="L2576" t="e">
        <f>VLOOKUP(B2576,HIS退!B:F,5,FALSE)</f>
        <v>#N/A</v>
      </c>
      <c r="M2576">
        <f>VLOOKUP(J2576,银行退!A:F,6,FALSE)</f>
        <v>3238.51</v>
      </c>
      <c r="N2576" t="e">
        <f>VLOOKUP(J2576,银行退!A:J,10,FALSE)</f>
        <v>#N/A</v>
      </c>
      <c r="O2576" t="str">
        <f>VLOOKUP(J2576,银行退!A:K,11,FALSE)</f>
        <v>20170816</v>
      </c>
    </row>
    <row r="2577" spans="1:15">
      <c r="A2577" s="1" t="s">
        <v>22654</v>
      </c>
      <c r="B2577" s="1" t="s">
        <v>22655</v>
      </c>
      <c r="C2577" s="1" t="s">
        <v>9675</v>
      </c>
      <c r="D2577" s="1" t="s">
        <v>9676</v>
      </c>
      <c r="E2577" s="1" t="s">
        <v>9677</v>
      </c>
      <c r="F2577" s="2">
        <v>500.01</v>
      </c>
      <c r="G2577" s="1" t="s">
        <v>711</v>
      </c>
      <c r="H2577" s="1" t="s">
        <v>514</v>
      </c>
      <c r="I2577" s="1" t="s">
        <v>515</v>
      </c>
      <c r="J2577" s="1" t="s">
        <v>22656</v>
      </c>
      <c r="K2577" s="1" t="s">
        <v>22657</v>
      </c>
      <c r="L2577" t="e">
        <f>VLOOKUP(B2577,HIS退!B:F,5,FALSE)</f>
        <v>#N/A</v>
      </c>
      <c r="M2577">
        <f>VLOOKUP(J2577,银行退!A:F,6,FALSE)</f>
        <v>500.01</v>
      </c>
      <c r="N2577" t="e">
        <f>VLOOKUP(J2577,银行退!A:J,10,FALSE)</f>
        <v>#N/A</v>
      </c>
      <c r="O2577" t="e">
        <f>VLOOKUP(J2577,银行退!A:K,11,FALSE)</f>
        <v>#N/A</v>
      </c>
    </row>
    <row r="2578" spans="1:15">
      <c r="A2578" s="1" t="s">
        <v>22658</v>
      </c>
      <c r="B2578" s="1" t="s">
        <v>22659</v>
      </c>
      <c r="C2578" s="1" t="s">
        <v>9679</v>
      </c>
      <c r="D2578" s="1" t="s">
        <v>9680</v>
      </c>
      <c r="E2578" s="1" t="s">
        <v>9681</v>
      </c>
      <c r="F2578" s="2">
        <v>5062.03</v>
      </c>
      <c r="G2578" s="1" t="s">
        <v>711</v>
      </c>
      <c r="H2578" s="1" t="s">
        <v>514</v>
      </c>
      <c r="I2578" s="1" t="s">
        <v>515</v>
      </c>
      <c r="J2578" s="1" t="s">
        <v>22660</v>
      </c>
      <c r="K2578" s="1" t="s">
        <v>22661</v>
      </c>
      <c r="L2578" t="e">
        <f>VLOOKUP(B2578,HIS退!B:F,5,FALSE)</f>
        <v>#N/A</v>
      </c>
      <c r="M2578">
        <f>VLOOKUP(J2578,银行退!A:F,6,FALSE)</f>
        <v>5062.03</v>
      </c>
      <c r="N2578" t="e">
        <f>VLOOKUP(J2578,银行退!A:J,10,FALSE)</f>
        <v>#N/A</v>
      </c>
      <c r="O2578" t="e">
        <f>VLOOKUP(J2578,银行退!A:K,11,FALSE)</f>
        <v>#N/A</v>
      </c>
    </row>
    <row r="2579" spans="1:15">
      <c r="A2579" s="1" t="s">
        <v>22662</v>
      </c>
      <c r="B2579" s="1" t="s">
        <v>22663</v>
      </c>
      <c r="C2579" s="1" t="s">
        <v>22664</v>
      </c>
      <c r="D2579" s="1" t="s">
        <v>9683</v>
      </c>
      <c r="E2579" s="1" t="s">
        <v>9684</v>
      </c>
      <c r="F2579" s="2">
        <v>50</v>
      </c>
      <c r="G2579" s="1" t="s">
        <v>711</v>
      </c>
      <c r="H2579" s="1" t="s">
        <v>517</v>
      </c>
      <c r="I2579" s="1" t="s">
        <v>122</v>
      </c>
      <c r="J2579" s="1" t="s">
        <v>22665</v>
      </c>
      <c r="K2579" s="1" t="s">
        <v>22666</v>
      </c>
      <c r="L2579" t="e">
        <f>VLOOKUP(B2579,HIS退!B:F,5,FALSE)</f>
        <v>#N/A</v>
      </c>
      <c r="M2579">
        <f>VLOOKUP(J2579,银行退!A:F,6,FALSE)</f>
        <v>50</v>
      </c>
      <c r="N2579" t="e">
        <f>VLOOKUP(J2579,银行退!A:J,10,FALSE)</f>
        <v>#N/A</v>
      </c>
      <c r="O2579" t="str">
        <f>VLOOKUP(J2579,银行退!A:K,11,FALSE)</f>
        <v>20170816</v>
      </c>
    </row>
    <row r="2580" spans="1:15">
      <c r="A2580" s="1" t="s">
        <v>22662</v>
      </c>
      <c r="B2580" s="1" t="s">
        <v>22667</v>
      </c>
      <c r="C2580" s="1" t="s">
        <v>9686</v>
      </c>
      <c r="D2580" s="1" t="s">
        <v>9687</v>
      </c>
      <c r="E2580" s="1" t="s">
        <v>9688</v>
      </c>
      <c r="F2580" s="2">
        <v>12.5</v>
      </c>
      <c r="G2580" s="1" t="s">
        <v>711</v>
      </c>
      <c r="H2580" s="1" t="s">
        <v>514</v>
      </c>
      <c r="I2580" s="1" t="s">
        <v>515</v>
      </c>
      <c r="J2580" s="1" t="s">
        <v>27473</v>
      </c>
      <c r="K2580" s="1" t="s">
        <v>22669</v>
      </c>
      <c r="L2580" t="e">
        <f>VLOOKUP(B2580,HIS退!B:F,5,FALSE)</f>
        <v>#N/A</v>
      </c>
      <c r="M2580">
        <f>VLOOKUP(J2580,银行退!A:F,6,FALSE)</f>
        <v>12.5</v>
      </c>
      <c r="N2580" t="e">
        <f>VLOOKUP(J2580,银行退!A:J,10,FALSE)</f>
        <v>#N/A</v>
      </c>
      <c r="O2580" t="str">
        <f>VLOOKUP(J2580,银行退!A:K,11,FALSE)</f>
        <v>20170817</v>
      </c>
    </row>
    <row r="2581" spans="1:15">
      <c r="A2581" s="1" t="s">
        <v>22670</v>
      </c>
      <c r="B2581" s="1" t="s">
        <v>22671</v>
      </c>
      <c r="C2581" s="1" t="s">
        <v>9690</v>
      </c>
      <c r="D2581" s="1" t="s">
        <v>9691</v>
      </c>
      <c r="E2581" s="1" t="s">
        <v>9692</v>
      </c>
      <c r="F2581" s="2">
        <v>951.16</v>
      </c>
      <c r="G2581" s="1" t="s">
        <v>711</v>
      </c>
      <c r="H2581" s="1" t="s">
        <v>514</v>
      </c>
      <c r="I2581" s="1" t="s">
        <v>515</v>
      </c>
      <c r="J2581" s="1" t="s">
        <v>22672</v>
      </c>
      <c r="K2581" s="1" t="s">
        <v>22673</v>
      </c>
      <c r="L2581" t="e">
        <f>VLOOKUP(B2581,HIS退!B:F,5,FALSE)</f>
        <v>#N/A</v>
      </c>
      <c r="M2581">
        <f>VLOOKUP(J2581,银行退!A:F,6,FALSE)</f>
        <v>951.16</v>
      </c>
      <c r="N2581" t="e">
        <f>VLOOKUP(J2581,银行退!A:J,10,FALSE)</f>
        <v>#N/A</v>
      </c>
      <c r="O2581" t="e">
        <f>VLOOKUP(J2581,银行退!A:K,11,FALSE)</f>
        <v>#N/A</v>
      </c>
    </row>
    <row r="2582" spans="1:15">
      <c r="A2582" s="1" t="s">
        <v>22674</v>
      </c>
      <c r="B2582" s="1" t="s">
        <v>22675</v>
      </c>
      <c r="C2582" s="1" t="s">
        <v>9694</v>
      </c>
      <c r="D2582" s="1" t="s">
        <v>9695</v>
      </c>
      <c r="E2582" s="1" t="s">
        <v>9696</v>
      </c>
      <c r="F2582" s="2">
        <v>1467.25</v>
      </c>
      <c r="G2582" s="1" t="s">
        <v>711</v>
      </c>
      <c r="H2582" s="1" t="s">
        <v>514</v>
      </c>
      <c r="I2582" s="1" t="s">
        <v>515</v>
      </c>
      <c r="J2582" s="1" t="s">
        <v>22676</v>
      </c>
      <c r="K2582" s="1" t="s">
        <v>22677</v>
      </c>
      <c r="L2582" t="e">
        <f>VLOOKUP(B2582,HIS退!B:F,5,FALSE)</f>
        <v>#N/A</v>
      </c>
      <c r="M2582">
        <f>VLOOKUP(J2582,银行退!A:F,6,FALSE)</f>
        <v>1467.25</v>
      </c>
      <c r="N2582" t="e">
        <f>VLOOKUP(J2582,银行退!A:J,10,FALSE)</f>
        <v>#N/A</v>
      </c>
      <c r="O2582" t="e">
        <f>VLOOKUP(J2582,银行退!A:K,11,FALSE)</f>
        <v>#N/A</v>
      </c>
    </row>
    <row r="2583" spans="1:15">
      <c r="A2583" s="1" t="s">
        <v>22678</v>
      </c>
      <c r="B2583" s="1" t="s">
        <v>22679</v>
      </c>
      <c r="C2583" s="1" t="s">
        <v>9698</v>
      </c>
      <c r="D2583" s="1" t="s">
        <v>9699</v>
      </c>
      <c r="E2583" s="1" t="s">
        <v>9700</v>
      </c>
      <c r="F2583" s="2">
        <v>3100</v>
      </c>
      <c r="G2583" s="1" t="s">
        <v>711</v>
      </c>
      <c r="H2583" s="1" t="s">
        <v>514</v>
      </c>
      <c r="I2583" s="1" t="s">
        <v>515</v>
      </c>
      <c r="J2583" s="1" t="s">
        <v>22680</v>
      </c>
      <c r="K2583" s="1" t="s">
        <v>22681</v>
      </c>
      <c r="L2583" t="e">
        <f>VLOOKUP(B2583,HIS退!B:F,5,FALSE)</f>
        <v>#N/A</v>
      </c>
      <c r="M2583">
        <f>VLOOKUP(J2583,银行退!A:F,6,FALSE)</f>
        <v>3100</v>
      </c>
      <c r="N2583" t="e">
        <f>VLOOKUP(J2583,银行退!A:J,10,FALSE)</f>
        <v>#N/A</v>
      </c>
      <c r="O2583" t="e">
        <f>VLOOKUP(J2583,银行退!A:K,11,FALSE)</f>
        <v>#N/A</v>
      </c>
    </row>
    <row r="2584" spans="1:15">
      <c r="A2584" s="1" t="s">
        <v>22682</v>
      </c>
      <c r="B2584" s="1" t="s">
        <v>22683</v>
      </c>
      <c r="C2584" s="1" t="s">
        <v>9702</v>
      </c>
      <c r="D2584" s="1" t="s">
        <v>9703</v>
      </c>
      <c r="E2584" s="1" t="s">
        <v>9704</v>
      </c>
      <c r="F2584" s="2">
        <v>10000</v>
      </c>
      <c r="G2584" s="1" t="s">
        <v>711</v>
      </c>
      <c r="H2584" s="1" t="s">
        <v>514</v>
      </c>
      <c r="I2584" s="1" t="s">
        <v>515</v>
      </c>
      <c r="J2584" s="1" t="s">
        <v>22684</v>
      </c>
      <c r="K2584" s="1" t="s">
        <v>22685</v>
      </c>
      <c r="L2584" t="e">
        <f>VLOOKUP(B2584,HIS退!B:F,5,FALSE)</f>
        <v>#N/A</v>
      </c>
      <c r="M2584">
        <f>VLOOKUP(J2584,银行退!A:F,6,FALSE)</f>
        <v>10000</v>
      </c>
      <c r="N2584" t="e">
        <f>VLOOKUP(J2584,银行退!A:J,10,FALSE)</f>
        <v>#N/A</v>
      </c>
      <c r="O2584" t="e">
        <f>VLOOKUP(J2584,银行退!A:K,11,FALSE)</f>
        <v>#N/A</v>
      </c>
    </row>
    <row r="2585" spans="1:15">
      <c r="A2585" s="1" t="s">
        <v>9711</v>
      </c>
      <c r="B2585" s="1" t="s">
        <v>22686</v>
      </c>
      <c r="C2585" s="1" t="s">
        <v>9706</v>
      </c>
      <c r="D2585" s="1" t="s">
        <v>9707</v>
      </c>
      <c r="E2585" s="1" t="s">
        <v>9708</v>
      </c>
      <c r="F2585" s="2">
        <v>148</v>
      </c>
      <c r="G2585" s="1" t="s">
        <v>711</v>
      </c>
      <c r="H2585" s="1" t="s">
        <v>514</v>
      </c>
      <c r="I2585" s="1" t="s">
        <v>515</v>
      </c>
      <c r="J2585" s="1" t="s">
        <v>22687</v>
      </c>
      <c r="K2585" s="1" t="s">
        <v>22688</v>
      </c>
      <c r="L2585" t="e">
        <f>VLOOKUP(B2585,HIS退!B:F,5,FALSE)</f>
        <v>#N/A</v>
      </c>
      <c r="M2585">
        <f>VLOOKUP(J2585,银行退!A:F,6,FALSE)</f>
        <v>148</v>
      </c>
      <c r="N2585" t="e">
        <f>VLOOKUP(J2585,银行退!A:J,10,FALSE)</f>
        <v>#N/A</v>
      </c>
      <c r="O2585" t="e">
        <f>VLOOKUP(J2585,银行退!A:K,11,FALSE)</f>
        <v>#N/A</v>
      </c>
    </row>
    <row r="2586" spans="1:15">
      <c r="A2586" s="1" t="s">
        <v>22689</v>
      </c>
      <c r="B2586" s="1" t="s">
        <v>22690</v>
      </c>
      <c r="C2586" s="1" t="s">
        <v>9710</v>
      </c>
      <c r="D2586" s="1" t="s">
        <v>8756</v>
      </c>
      <c r="E2586" s="1" t="s">
        <v>8757</v>
      </c>
      <c r="F2586" s="2">
        <v>700</v>
      </c>
      <c r="G2586" s="1" t="s">
        <v>711</v>
      </c>
      <c r="H2586" s="1" t="s">
        <v>514</v>
      </c>
      <c r="I2586" s="1" t="s">
        <v>515</v>
      </c>
      <c r="J2586" s="1" t="s">
        <v>22691</v>
      </c>
      <c r="K2586" s="1" t="s">
        <v>21584</v>
      </c>
      <c r="L2586" t="e">
        <f>VLOOKUP(B2586,HIS退!B:F,5,FALSE)</f>
        <v>#N/A</v>
      </c>
      <c r="M2586">
        <f>VLOOKUP(J2586,银行退!A:F,6,FALSE)</f>
        <v>700</v>
      </c>
      <c r="N2586" t="e">
        <f>VLOOKUP(J2586,银行退!A:J,10,FALSE)</f>
        <v>#N/A</v>
      </c>
      <c r="O2586" t="e">
        <f>VLOOKUP(J2586,银行退!A:K,11,FALSE)</f>
        <v>#N/A</v>
      </c>
    </row>
    <row r="2587" spans="1:15">
      <c r="A2587" s="1" t="s">
        <v>22692</v>
      </c>
      <c r="B2587" s="1" t="s">
        <v>22693</v>
      </c>
      <c r="C2587" s="1" t="s">
        <v>9712</v>
      </c>
      <c r="D2587" s="1" t="s">
        <v>9713</v>
      </c>
      <c r="E2587" s="1" t="s">
        <v>9714</v>
      </c>
      <c r="F2587" s="2">
        <v>669.92</v>
      </c>
      <c r="G2587" s="1" t="s">
        <v>711</v>
      </c>
      <c r="H2587" s="1" t="s">
        <v>514</v>
      </c>
      <c r="I2587" s="1" t="s">
        <v>515</v>
      </c>
      <c r="J2587" s="1" t="s">
        <v>22694</v>
      </c>
      <c r="K2587" s="1" t="s">
        <v>22695</v>
      </c>
      <c r="L2587" t="e">
        <f>VLOOKUP(B2587,HIS退!B:F,5,FALSE)</f>
        <v>#N/A</v>
      </c>
      <c r="M2587">
        <f>VLOOKUP(J2587,银行退!A:F,6,FALSE)</f>
        <v>669.92</v>
      </c>
      <c r="N2587" t="e">
        <f>VLOOKUP(J2587,银行退!A:J,10,FALSE)</f>
        <v>#N/A</v>
      </c>
      <c r="O2587" t="e">
        <f>VLOOKUP(J2587,银行退!A:K,11,FALSE)</f>
        <v>#N/A</v>
      </c>
    </row>
    <row r="2588" spans="1:15">
      <c r="A2588" s="1" t="s">
        <v>22696</v>
      </c>
      <c r="B2588" s="1" t="s">
        <v>22697</v>
      </c>
      <c r="C2588" s="1" t="s">
        <v>9716</v>
      </c>
      <c r="D2588" s="1" t="s">
        <v>446</v>
      </c>
      <c r="E2588" s="1" t="s">
        <v>447</v>
      </c>
      <c r="F2588" s="2">
        <v>100</v>
      </c>
      <c r="G2588" s="1" t="s">
        <v>711</v>
      </c>
      <c r="H2588" s="1" t="s">
        <v>514</v>
      </c>
      <c r="I2588" s="1" t="s">
        <v>515</v>
      </c>
      <c r="J2588" s="1" t="s">
        <v>22698</v>
      </c>
      <c r="K2588" s="1" t="s">
        <v>22699</v>
      </c>
      <c r="L2588" t="e">
        <f>VLOOKUP(B2588,HIS退!B:F,5,FALSE)</f>
        <v>#N/A</v>
      </c>
      <c r="M2588">
        <f>VLOOKUP(J2588,银行退!A:F,6,FALSE)</f>
        <v>100</v>
      </c>
      <c r="N2588" t="e">
        <f>VLOOKUP(J2588,银行退!A:J,10,FALSE)</f>
        <v>#N/A</v>
      </c>
      <c r="O2588" t="e">
        <f>VLOOKUP(J2588,银行退!A:K,11,FALSE)</f>
        <v>#N/A</v>
      </c>
    </row>
    <row r="2589" spans="1:15">
      <c r="A2589" s="1" t="s">
        <v>22700</v>
      </c>
      <c r="B2589" s="1" t="s">
        <v>22701</v>
      </c>
      <c r="C2589" s="1" t="s">
        <v>9718</v>
      </c>
      <c r="D2589" s="1" t="s">
        <v>446</v>
      </c>
      <c r="E2589" s="1" t="s">
        <v>447</v>
      </c>
      <c r="F2589" s="2">
        <v>1000</v>
      </c>
      <c r="G2589" s="1" t="s">
        <v>711</v>
      </c>
      <c r="H2589" s="1" t="s">
        <v>514</v>
      </c>
      <c r="I2589" s="1" t="s">
        <v>515</v>
      </c>
      <c r="J2589" s="1" t="s">
        <v>22702</v>
      </c>
      <c r="K2589" s="1" t="s">
        <v>22699</v>
      </c>
      <c r="L2589" t="e">
        <f>VLOOKUP(B2589,HIS退!B:F,5,FALSE)</f>
        <v>#N/A</v>
      </c>
      <c r="M2589">
        <f>VLOOKUP(J2589,银行退!A:F,6,FALSE)</f>
        <v>1000</v>
      </c>
      <c r="N2589" t="e">
        <f>VLOOKUP(J2589,银行退!A:J,10,FALSE)</f>
        <v>#N/A</v>
      </c>
      <c r="O2589" t="e">
        <f>VLOOKUP(J2589,银行退!A:K,11,FALSE)</f>
        <v>#N/A</v>
      </c>
    </row>
    <row r="2590" spans="1:15">
      <c r="A2590" s="1" t="s">
        <v>22703</v>
      </c>
      <c r="B2590" s="1" t="s">
        <v>22704</v>
      </c>
      <c r="C2590" s="1" t="s">
        <v>9720</v>
      </c>
      <c r="D2590" s="1" t="s">
        <v>446</v>
      </c>
      <c r="E2590" s="1" t="s">
        <v>447</v>
      </c>
      <c r="F2590" s="2">
        <v>100</v>
      </c>
      <c r="G2590" s="1" t="s">
        <v>711</v>
      </c>
      <c r="H2590" s="1" t="s">
        <v>514</v>
      </c>
      <c r="I2590" s="1" t="s">
        <v>515</v>
      </c>
      <c r="J2590" s="1" t="s">
        <v>22705</v>
      </c>
      <c r="K2590" s="1" t="s">
        <v>22699</v>
      </c>
      <c r="L2590" t="e">
        <f>VLOOKUP(B2590,HIS退!B:F,5,FALSE)</f>
        <v>#N/A</v>
      </c>
      <c r="M2590">
        <f>VLOOKUP(J2590,银行退!A:F,6,FALSE)</f>
        <v>100</v>
      </c>
      <c r="N2590" t="e">
        <f>VLOOKUP(J2590,银行退!A:J,10,FALSE)</f>
        <v>#N/A</v>
      </c>
      <c r="O2590" t="e">
        <f>VLOOKUP(J2590,银行退!A:K,11,FALSE)</f>
        <v>#N/A</v>
      </c>
    </row>
    <row r="2591" spans="1:15">
      <c r="A2591" s="1" t="s">
        <v>22706</v>
      </c>
      <c r="B2591" s="1" t="s">
        <v>22707</v>
      </c>
      <c r="C2591" s="1" t="s">
        <v>9722</v>
      </c>
      <c r="D2591" s="1" t="s">
        <v>9723</v>
      </c>
      <c r="E2591" s="1" t="s">
        <v>9724</v>
      </c>
      <c r="F2591" s="2">
        <v>299</v>
      </c>
      <c r="G2591" s="1" t="s">
        <v>711</v>
      </c>
      <c r="H2591" s="1" t="s">
        <v>514</v>
      </c>
      <c r="I2591" s="1" t="s">
        <v>515</v>
      </c>
      <c r="J2591" s="1" t="s">
        <v>22708</v>
      </c>
      <c r="K2591" s="1" t="s">
        <v>22709</v>
      </c>
      <c r="L2591" t="e">
        <f>VLOOKUP(B2591,HIS退!B:F,5,FALSE)</f>
        <v>#N/A</v>
      </c>
      <c r="M2591">
        <f>VLOOKUP(J2591,银行退!A:F,6,FALSE)</f>
        <v>299</v>
      </c>
      <c r="N2591" t="e">
        <f>VLOOKUP(J2591,银行退!A:J,10,FALSE)</f>
        <v>#N/A</v>
      </c>
      <c r="O2591" t="e">
        <f>VLOOKUP(J2591,银行退!A:K,11,FALSE)</f>
        <v>#N/A</v>
      </c>
    </row>
    <row r="2592" spans="1:15">
      <c r="A2592" s="1" t="s">
        <v>22710</v>
      </c>
      <c r="B2592" s="1" t="s">
        <v>22711</v>
      </c>
      <c r="C2592" s="1" t="s">
        <v>9726</v>
      </c>
      <c r="D2592" s="1" t="s">
        <v>9727</v>
      </c>
      <c r="E2592" s="1" t="s">
        <v>9728</v>
      </c>
      <c r="F2592" s="2">
        <v>235.5</v>
      </c>
      <c r="G2592" s="1" t="s">
        <v>711</v>
      </c>
      <c r="H2592" s="1" t="s">
        <v>514</v>
      </c>
      <c r="I2592" s="1" t="s">
        <v>515</v>
      </c>
      <c r="J2592" s="1" t="s">
        <v>22712</v>
      </c>
      <c r="K2592" s="1" t="s">
        <v>22713</v>
      </c>
      <c r="L2592" t="e">
        <f>VLOOKUP(B2592,HIS退!B:F,5,FALSE)</f>
        <v>#N/A</v>
      </c>
      <c r="M2592">
        <f>VLOOKUP(J2592,银行退!A:F,6,FALSE)</f>
        <v>235.5</v>
      </c>
      <c r="N2592" t="e">
        <f>VLOOKUP(J2592,银行退!A:J,10,FALSE)</f>
        <v>#N/A</v>
      </c>
      <c r="O2592" t="e">
        <f>VLOOKUP(J2592,银行退!A:K,11,FALSE)</f>
        <v>#N/A</v>
      </c>
    </row>
    <row r="2593" spans="1:15">
      <c r="A2593" s="1" t="s">
        <v>22714</v>
      </c>
      <c r="B2593" s="1" t="s">
        <v>22715</v>
      </c>
      <c r="C2593" s="1" t="s">
        <v>9730</v>
      </c>
      <c r="D2593" s="1" t="s">
        <v>9731</v>
      </c>
      <c r="E2593" s="1" t="s">
        <v>9732</v>
      </c>
      <c r="F2593" s="2">
        <v>6001.96</v>
      </c>
      <c r="G2593" s="1" t="s">
        <v>711</v>
      </c>
      <c r="H2593" s="1" t="s">
        <v>514</v>
      </c>
      <c r="I2593" s="1" t="s">
        <v>515</v>
      </c>
      <c r="J2593" s="1" t="s">
        <v>22716</v>
      </c>
      <c r="K2593" s="1" t="s">
        <v>22717</v>
      </c>
      <c r="L2593" t="e">
        <f>VLOOKUP(B2593,HIS退!B:F,5,FALSE)</f>
        <v>#N/A</v>
      </c>
      <c r="M2593">
        <f>VLOOKUP(J2593,银行退!A:F,6,FALSE)</f>
        <v>6001.96</v>
      </c>
      <c r="N2593" t="e">
        <f>VLOOKUP(J2593,银行退!A:J,10,FALSE)</f>
        <v>#N/A</v>
      </c>
      <c r="O2593" t="e">
        <f>VLOOKUP(J2593,银行退!A:K,11,FALSE)</f>
        <v>#N/A</v>
      </c>
    </row>
    <row r="2594" spans="1:15">
      <c r="A2594" s="1" t="s">
        <v>22718</v>
      </c>
      <c r="B2594" s="1" t="s">
        <v>22719</v>
      </c>
      <c r="C2594" s="1" t="s">
        <v>9734</v>
      </c>
      <c r="D2594" s="1" t="s">
        <v>9735</v>
      </c>
      <c r="E2594" s="1" t="s">
        <v>9736</v>
      </c>
      <c r="F2594" s="2">
        <v>495.5</v>
      </c>
      <c r="G2594" s="1" t="s">
        <v>711</v>
      </c>
      <c r="H2594" s="1" t="s">
        <v>514</v>
      </c>
      <c r="I2594" s="1" t="s">
        <v>515</v>
      </c>
      <c r="J2594" s="1" t="s">
        <v>22720</v>
      </c>
      <c r="K2594" s="1" t="s">
        <v>22721</v>
      </c>
      <c r="L2594" t="e">
        <f>VLOOKUP(B2594,HIS退!B:F,5,FALSE)</f>
        <v>#N/A</v>
      </c>
      <c r="M2594">
        <f>VLOOKUP(J2594,银行退!A:F,6,FALSE)</f>
        <v>495.5</v>
      </c>
      <c r="N2594" t="e">
        <f>VLOOKUP(J2594,银行退!A:J,10,FALSE)</f>
        <v>#N/A</v>
      </c>
      <c r="O2594" t="e">
        <f>VLOOKUP(J2594,银行退!A:K,11,FALSE)</f>
        <v>#N/A</v>
      </c>
    </row>
    <row r="2595" spans="1:15">
      <c r="A2595" s="1" t="s">
        <v>22722</v>
      </c>
      <c r="B2595" s="1" t="s">
        <v>22723</v>
      </c>
      <c r="C2595" s="1" t="s">
        <v>9738</v>
      </c>
      <c r="D2595" s="1" t="s">
        <v>450</v>
      </c>
      <c r="E2595" s="1" t="s">
        <v>451</v>
      </c>
      <c r="F2595" s="2">
        <v>600</v>
      </c>
      <c r="G2595" s="1" t="s">
        <v>711</v>
      </c>
      <c r="H2595" s="1" t="s">
        <v>514</v>
      </c>
      <c r="I2595" s="1" t="s">
        <v>515</v>
      </c>
      <c r="J2595" s="1" t="s">
        <v>22724</v>
      </c>
      <c r="K2595" s="1" t="s">
        <v>22725</v>
      </c>
      <c r="L2595" t="e">
        <f>VLOOKUP(B2595,HIS退!B:F,5,FALSE)</f>
        <v>#N/A</v>
      </c>
      <c r="M2595">
        <f>VLOOKUP(J2595,银行退!A:F,6,FALSE)</f>
        <v>600</v>
      </c>
      <c r="N2595" t="e">
        <f>VLOOKUP(J2595,银行退!A:J,10,FALSE)</f>
        <v>#N/A</v>
      </c>
      <c r="O2595" t="e">
        <f>VLOOKUP(J2595,银行退!A:K,11,FALSE)</f>
        <v>#N/A</v>
      </c>
    </row>
    <row r="2596" spans="1:15">
      <c r="A2596" s="1" t="s">
        <v>22726</v>
      </c>
      <c r="B2596" s="1" t="s">
        <v>22727</v>
      </c>
      <c r="C2596" s="1" t="s">
        <v>9740</v>
      </c>
      <c r="D2596" s="1" t="s">
        <v>9741</v>
      </c>
      <c r="E2596" s="1" t="s">
        <v>7910</v>
      </c>
      <c r="F2596" s="2">
        <v>8744.85</v>
      </c>
      <c r="G2596" s="1" t="s">
        <v>711</v>
      </c>
      <c r="H2596" s="1" t="s">
        <v>514</v>
      </c>
      <c r="I2596" s="1" t="s">
        <v>515</v>
      </c>
      <c r="J2596" s="1" t="s">
        <v>22728</v>
      </c>
      <c r="K2596" s="1" t="s">
        <v>22729</v>
      </c>
      <c r="L2596" t="e">
        <f>VLOOKUP(B2596,HIS退!B:F,5,FALSE)</f>
        <v>#N/A</v>
      </c>
      <c r="M2596">
        <f>VLOOKUP(J2596,银行退!A:F,6,FALSE)</f>
        <v>8744.85</v>
      </c>
      <c r="N2596" t="e">
        <f>VLOOKUP(J2596,银行退!A:J,10,FALSE)</f>
        <v>#N/A</v>
      </c>
      <c r="O2596" t="e">
        <f>VLOOKUP(J2596,银行退!A:K,11,FALSE)</f>
        <v>#N/A</v>
      </c>
    </row>
    <row r="2597" spans="1:15">
      <c r="A2597" s="1" t="s">
        <v>22730</v>
      </c>
      <c r="B2597" s="1" t="s">
        <v>22731</v>
      </c>
      <c r="C2597" s="1" t="s">
        <v>22732</v>
      </c>
      <c r="D2597" s="1" t="s">
        <v>9743</v>
      </c>
      <c r="E2597" s="1" t="s">
        <v>9744</v>
      </c>
      <c r="F2597" s="2">
        <v>416.4</v>
      </c>
      <c r="G2597" s="1" t="s">
        <v>711</v>
      </c>
      <c r="H2597" s="1" t="s">
        <v>517</v>
      </c>
      <c r="I2597" s="1" t="s">
        <v>122</v>
      </c>
      <c r="J2597" s="1" t="s">
        <v>22733</v>
      </c>
      <c r="K2597" s="1" t="s">
        <v>22734</v>
      </c>
      <c r="L2597" t="e">
        <f>VLOOKUP(B2597,HIS退!B:F,5,FALSE)</f>
        <v>#N/A</v>
      </c>
      <c r="M2597">
        <f>VLOOKUP(J2597,银行退!A:F,6,FALSE)</f>
        <v>416.4</v>
      </c>
      <c r="N2597" t="e">
        <f>VLOOKUP(J2597,银行退!A:J,10,FALSE)</f>
        <v>#N/A</v>
      </c>
      <c r="O2597" t="str">
        <f>VLOOKUP(J2597,银行退!A:K,11,FALSE)</f>
        <v>20170816</v>
      </c>
    </row>
    <row r="2598" spans="1:15">
      <c r="A2598" s="1" t="s">
        <v>22735</v>
      </c>
      <c r="B2598" s="1" t="s">
        <v>22736</v>
      </c>
      <c r="C2598" s="1" t="s">
        <v>9746</v>
      </c>
      <c r="D2598" s="1" t="s">
        <v>9747</v>
      </c>
      <c r="E2598" s="1" t="s">
        <v>9748</v>
      </c>
      <c r="F2598" s="2">
        <v>19.3</v>
      </c>
      <c r="G2598" s="1" t="s">
        <v>711</v>
      </c>
      <c r="H2598" s="1" t="s">
        <v>514</v>
      </c>
      <c r="I2598" s="1" t="s">
        <v>515</v>
      </c>
      <c r="J2598" s="1" t="s">
        <v>22737</v>
      </c>
      <c r="K2598" s="1" t="s">
        <v>22738</v>
      </c>
      <c r="L2598" t="e">
        <f>VLOOKUP(B2598,HIS退!B:F,5,FALSE)</f>
        <v>#N/A</v>
      </c>
      <c r="M2598">
        <f>VLOOKUP(J2598,银行退!A:F,6,FALSE)</f>
        <v>19.3</v>
      </c>
      <c r="N2598" t="e">
        <f>VLOOKUP(J2598,银行退!A:J,10,FALSE)</f>
        <v>#N/A</v>
      </c>
      <c r="O2598" t="e">
        <f>VLOOKUP(J2598,银行退!A:K,11,FALSE)</f>
        <v>#N/A</v>
      </c>
    </row>
    <row r="2599" spans="1:15">
      <c r="A2599" s="1" t="s">
        <v>22739</v>
      </c>
      <c r="B2599" s="1" t="s">
        <v>22740</v>
      </c>
      <c r="C2599" s="1" t="s">
        <v>22741</v>
      </c>
      <c r="D2599" s="1" t="s">
        <v>9750</v>
      </c>
      <c r="E2599" s="1" t="s">
        <v>9751</v>
      </c>
      <c r="F2599" s="2">
        <v>4000</v>
      </c>
      <c r="G2599" s="1" t="s">
        <v>711</v>
      </c>
      <c r="H2599" s="1" t="s">
        <v>517</v>
      </c>
      <c r="I2599" s="1" t="s">
        <v>122</v>
      </c>
      <c r="J2599" s="1" t="s">
        <v>22742</v>
      </c>
      <c r="K2599" s="1" t="s">
        <v>22743</v>
      </c>
      <c r="L2599" t="e">
        <f>VLOOKUP(B2599,HIS退!B:F,5,FALSE)</f>
        <v>#N/A</v>
      </c>
      <c r="M2599">
        <f>VLOOKUP(J2599,银行退!A:F,6,FALSE)</f>
        <v>4000</v>
      </c>
      <c r="N2599" t="e">
        <f>VLOOKUP(J2599,银行退!A:J,10,FALSE)</f>
        <v>#N/A</v>
      </c>
      <c r="O2599" t="str">
        <f>VLOOKUP(J2599,银行退!A:K,11,FALSE)</f>
        <v>20170816</v>
      </c>
    </row>
    <row r="2600" spans="1:15">
      <c r="A2600" s="1" t="s">
        <v>22744</v>
      </c>
      <c r="B2600" s="1" t="s">
        <v>22745</v>
      </c>
      <c r="C2600" s="1" t="s">
        <v>9753</v>
      </c>
      <c r="D2600" s="1" t="s">
        <v>8739</v>
      </c>
      <c r="E2600" s="1" t="s">
        <v>8740</v>
      </c>
      <c r="F2600" s="2">
        <v>499</v>
      </c>
      <c r="G2600" s="1" t="s">
        <v>711</v>
      </c>
      <c r="H2600" s="1" t="s">
        <v>514</v>
      </c>
      <c r="I2600" s="1" t="s">
        <v>515</v>
      </c>
      <c r="J2600" s="1" t="s">
        <v>22746</v>
      </c>
      <c r="K2600" s="1" t="s">
        <v>21562</v>
      </c>
      <c r="L2600" t="e">
        <f>VLOOKUP(B2600,HIS退!B:F,5,FALSE)</f>
        <v>#N/A</v>
      </c>
      <c r="M2600">
        <f>VLOOKUP(J2600,银行退!A:F,6,FALSE)</f>
        <v>499</v>
      </c>
      <c r="N2600" t="e">
        <f>VLOOKUP(J2600,银行退!A:J,10,FALSE)</f>
        <v>#N/A</v>
      </c>
      <c r="O2600" t="e">
        <f>VLOOKUP(J2600,银行退!A:K,11,FALSE)</f>
        <v>#N/A</v>
      </c>
    </row>
    <row r="2601" spans="1:15">
      <c r="A2601" s="1" t="s">
        <v>22747</v>
      </c>
      <c r="B2601" s="1" t="s">
        <v>22748</v>
      </c>
      <c r="C2601" s="1" t="s">
        <v>9755</v>
      </c>
      <c r="D2601" s="1" t="s">
        <v>9756</v>
      </c>
      <c r="E2601" s="1" t="s">
        <v>9757</v>
      </c>
      <c r="F2601" s="2">
        <v>400</v>
      </c>
      <c r="G2601" s="1" t="s">
        <v>711</v>
      </c>
      <c r="H2601" s="1" t="s">
        <v>514</v>
      </c>
      <c r="I2601" s="1" t="s">
        <v>515</v>
      </c>
      <c r="J2601" s="1" t="s">
        <v>22749</v>
      </c>
      <c r="K2601" s="1" t="s">
        <v>22750</v>
      </c>
      <c r="L2601" t="e">
        <f>VLOOKUP(B2601,HIS退!B:F,5,FALSE)</f>
        <v>#N/A</v>
      </c>
      <c r="M2601">
        <f>VLOOKUP(J2601,银行退!A:F,6,FALSE)</f>
        <v>400</v>
      </c>
      <c r="N2601" t="e">
        <f>VLOOKUP(J2601,银行退!A:J,10,FALSE)</f>
        <v>#N/A</v>
      </c>
      <c r="O2601" t="e">
        <f>VLOOKUP(J2601,银行退!A:K,11,FALSE)</f>
        <v>#N/A</v>
      </c>
    </row>
    <row r="2602" spans="1:15">
      <c r="A2602" s="1" t="s">
        <v>22751</v>
      </c>
      <c r="B2602" s="1" t="s">
        <v>22752</v>
      </c>
      <c r="C2602" s="1" t="s">
        <v>9759</v>
      </c>
      <c r="D2602" s="1" t="s">
        <v>9760</v>
      </c>
      <c r="E2602" s="1" t="s">
        <v>9761</v>
      </c>
      <c r="F2602" s="2">
        <v>26.98</v>
      </c>
      <c r="G2602" s="1" t="s">
        <v>711</v>
      </c>
      <c r="H2602" s="1" t="s">
        <v>514</v>
      </c>
      <c r="I2602" s="1" t="s">
        <v>515</v>
      </c>
      <c r="J2602" s="1" t="s">
        <v>22753</v>
      </c>
      <c r="K2602" s="1" t="s">
        <v>22754</v>
      </c>
      <c r="L2602" t="e">
        <f>VLOOKUP(B2602,HIS退!B:F,5,FALSE)</f>
        <v>#N/A</v>
      </c>
      <c r="M2602">
        <f>VLOOKUP(J2602,银行退!A:F,6,FALSE)</f>
        <v>26.98</v>
      </c>
      <c r="N2602" t="e">
        <f>VLOOKUP(J2602,银行退!A:J,10,FALSE)</f>
        <v>#N/A</v>
      </c>
      <c r="O2602" t="e">
        <f>VLOOKUP(J2602,银行退!A:K,11,FALSE)</f>
        <v>#N/A</v>
      </c>
    </row>
    <row r="2603" spans="1:15">
      <c r="A2603" s="1" t="s">
        <v>22755</v>
      </c>
      <c r="B2603" s="1" t="s">
        <v>22756</v>
      </c>
      <c r="C2603" s="1" t="s">
        <v>9763</v>
      </c>
      <c r="D2603" s="1" t="s">
        <v>9764</v>
      </c>
      <c r="E2603" s="1" t="s">
        <v>9765</v>
      </c>
      <c r="F2603" s="2">
        <v>142.41999999999999</v>
      </c>
      <c r="G2603" s="1" t="s">
        <v>711</v>
      </c>
      <c r="H2603" s="1" t="s">
        <v>514</v>
      </c>
      <c r="I2603" s="1" t="s">
        <v>515</v>
      </c>
      <c r="J2603" s="1" t="s">
        <v>22757</v>
      </c>
      <c r="K2603" s="1" t="s">
        <v>22758</v>
      </c>
      <c r="L2603" t="e">
        <f>VLOOKUP(B2603,HIS退!B:F,5,FALSE)</f>
        <v>#N/A</v>
      </c>
      <c r="M2603">
        <f>VLOOKUP(J2603,银行退!A:F,6,FALSE)</f>
        <v>142.41999999999999</v>
      </c>
      <c r="N2603" t="e">
        <f>VLOOKUP(J2603,银行退!A:J,10,FALSE)</f>
        <v>#N/A</v>
      </c>
      <c r="O2603" t="e">
        <f>VLOOKUP(J2603,银行退!A:K,11,FALSE)</f>
        <v>#N/A</v>
      </c>
    </row>
    <row r="2604" spans="1:15">
      <c r="A2604" s="1" t="s">
        <v>22759</v>
      </c>
      <c r="B2604" s="1" t="s">
        <v>22760</v>
      </c>
      <c r="C2604" s="1" t="s">
        <v>9767</v>
      </c>
      <c r="D2604" s="1" t="s">
        <v>9768</v>
      </c>
      <c r="E2604" s="1" t="s">
        <v>9769</v>
      </c>
      <c r="F2604" s="2">
        <v>87.72</v>
      </c>
      <c r="G2604" s="1" t="s">
        <v>711</v>
      </c>
      <c r="H2604" s="1" t="s">
        <v>514</v>
      </c>
      <c r="I2604" s="1" t="s">
        <v>515</v>
      </c>
      <c r="J2604" s="1" t="s">
        <v>22761</v>
      </c>
      <c r="K2604" s="1" t="s">
        <v>22762</v>
      </c>
      <c r="L2604" t="e">
        <f>VLOOKUP(B2604,HIS退!B:F,5,FALSE)</f>
        <v>#N/A</v>
      </c>
      <c r="M2604">
        <f>VLOOKUP(J2604,银行退!A:F,6,FALSE)</f>
        <v>87.72</v>
      </c>
      <c r="N2604" t="e">
        <f>VLOOKUP(J2604,银行退!A:J,10,FALSE)</f>
        <v>#N/A</v>
      </c>
      <c r="O2604" t="e">
        <f>VLOOKUP(J2604,银行退!A:K,11,FALSE)</f>
        <v>#N/A</v>
      </c>
    </row>
    <row r="2605" spans="1:15">
      <c r="A2605" s="1" t="s">
        <v>22763</v>
      </c>
      <c r="B2605" s="1" t="s">
        <v>22764</v>
      </c>
      <c r="C2605" s="1" t="s">
        <v>9771</v>
      </c>
      <c r="D2605" s="1" t="s">
        <v>9772</v>
      </c>
      <c r="E2605" s="1" t="s">
        <v>9773</v>
      </c>
      <c r="F2605" s="2">
        <v>189.32</v>
      </c>
      <c r="G2605" s="1" t="s">
        <v>711</v>
      </c>
      <c r="H2605" s="1" t="s">
        <v>514</v>
      </c>
      <c r="I2605" s="1" t="s">
        <v>515</v>
      </c>
      <c r="J2605" s="1" t="s">
        <v>22765</v>
      </c>
      <c r="K2605" s="1" t="s">
        <v>22766</v>
      </c>
      <c r="L2605" t="e">
        <f>VLOOKUP(B2605,HIS退!B:F,5,FALSE)</f>
        <v>#N/A</v>
      </c>
      <c r="M2605">
        <f>VLOOKUP(J2605,银行退!A:F,6,FALSE)</f>
        <v>189.32</v>
      </c>
      <c r="N2605" t="e">
        <f>VLOOKUP(J2605,银行退!A:J,10,FALSE)</f>
        <v>#N/A</v>
      </c>
      <c r="O2605" t="e">
        <f>VLOOKUP(J2605,银行退!A:K,11,FALSE)</f>
        <v>#N/A</v>
      </c>
    </row>
    <row r="2606" spans="1:15">
      <c r="A2606" s="1" t="s">
        <v>22767</v>
      </c>
      <c r="B2606" s="1" t="s">
        <v>22768</v>
      </c>
      <c r="C2606" s="1" t="s">
        <v>9775</v>
      </c>
      <c r="D2606" s="1" t="s">
        <v>9776</v>
      </c>
      <c r="E2606" s="1" t="s">
        <v>9777</v>
      </c>
      <c r="F2606" s="2">
        <v>8000</v>
      </c>
      <c r="G2606" s="1" t="s">
        <v>711</v>
      </c>
      <c r="H2606" s="1" t="s">
        <v>514</v>
      </c>
      <c r="I2606" s="1" t="s">
        <v>515</v>
      </c>
      <c r="J2606" s="1" t="s">
        <v>22769</v>
      </c>
      <c r="K2606" s="1" t="s">
        <v>22770</v>
      </c>
      <c r="L2606" t="e">
        <f>VLOOKUP(B2606,HIS退!B:F,5,FALSE)</f>
        <v>#N/A</v>
      </c>
      <c r="M2606">
        <f>VLOOKUP(J2606,银行退!A:F,6,FALSE)</f>
        <v>8000</v>
      </c>
      <c r="N2606" t="e">
        <f>VLOOKUP(J2606,银行退!A:J,10,FALSE)</f>
        <v>#N/A</v>
      </c>
      <c r="O2606" t="e">
        <f>VLOOKUP(J2606,银行退!A:K,11,FALSE)</f>
        <v>#N/A</v>
      </c>
    </row>
    <row r="2607" spans="1:15">
      <c r="A2607" s="1" t="s">
        <v>649</v>
      </c>
      <c r="B2607" s="1" t="s">
        <v>22771</v>
      </c>
      <c r="C2607" s="1" t="s">
        <v>9779</v>
      </c>
      <c r="D2607" s="1" t="s">
        <v>9780</v>
      </c>
      <c r="E2607" s="1" t="s">
        <v>9781</v>
      </c>
      <c r="F2607" s="2">
        <v>9242.4500000000007</v>
      </c>
      <c r="G2607" s="1" t="s">
        <v>711</v>
      </c>
      <c r="H2607" s="1" t="s">
        <v>514</v>
      </c>
      <c r="I2607" s="1" t="s">
        <v>515</v>
      </c>
      <c r="J2607" s="1" t="s">
        <v>22772</v>
      </c>
      <c r="K2607" s="1" t="s">
        <v>22773</v>
      </c>
      <c r="L2607" t="e">
        <f>VLOOKUP(B2607,HIS退!B:F,5,FALSE)</f>
        <v>#N/A</v>
      </c>
      <c r="M2607">
        <f>VLOOKUP(J2607,银行退!A:F,6,FALSE)</f>
        <v>9242.4500000000007</v>
      </c>
      <c r="N2607" t="e">
        <f>VLOOKUP(J2607,银行退!A:J,10,FALSE)</f>
        <v>#N/A</v>
      </c>
      <c r="O2607" t="e">
        <f>VLOOKUP(J2607,银行退!A:K,11,FALSE)</f>
        <v>#N/A</v>
      </c>
    </row>
    <row r="2608" spans="1:15">
      <c r="A2608" s="1" t="s">
        <v>22774</v>
      </c>
      <c r="B2608" s="1" t="s">
        <v>22775</v>
      </c>
      <c r="C2608" s="1" t="s">
        <v>9783</v>
      </c>
      <c r="D2608" s="1" t="s">
        <v>9784</v>
      </c>
      <c r="E2608" s="1" t="s">
        <v>9785</v>
      </c>
      <c r="F2608" s="2">
        <v>574.34</v>
      </c>
      <c r="G2608" s="1" t="s">
        <v>711</v>
      </c>
      <c r="H2608" s="1" t="s">
        <v>514</v>
      </c>
      <c r="I2608" s="1" t="s">
        <v>515</v>
      </c>
      <c r="J2608" s="1" t="s">
        <v>22776</v>
      </c>
      <c r="K2608" s="1" t="s">
        <v>22777</v>
      </c>
      <c r="L2608" t="e">
        <f>VLOOKUP(B2608,HIS退!B:F,5,FALSE)</f>
        <v>#N/A</v>
      </c>
      <c r="M2608">
        <f>VLOOKUP(J2608,银行退!A:F,6,FALSE)</f>
        <v>574.34</v>
      </c>
      <c r="N2608" t="e">
        <f>VLOOKUP(J2608,银行退!A:J,10,FALSE)</f>
        <v>#N/A</v>
      </c>
      <c r="O2608" t="e">
        <f>VLOOKUP(J2608,银行退!A:K,11,FALSE)</f>
        <v>#N/A</v>
      </c>
    </row>
    <row r="2609" spans="1:15">
      <c r="A2609" s="1" t="s">
        <v>22778</v>
      </c>
      <c r="B2609" s="1" t="s">
        <v>22779</v>
      </c>
      <c r="C2609" s="1" t="s">
        <v>9787</v>
      </c>
      <c r="D2609" s="1" t="s">
        <v>459</v>
      </c>
      <c r="E2609" s="1" t="s">
        <v>460</v>
      </c>
      <c r="F2609" s="2">
        <v>1200</v>
      </c>
      <c r="G2609" s="1" t="s">
        <v>711</v>
      </c>
      <c r="H2609" s="1" t="s">
        <v>514</v>
      </c>
      <c r="I2609" s="1" t="s">
        <v>515</v>
      </c>
      <c r="J2609" s="1" t="s">
        <v>22780</v>
      </c>
      <c r="K2609" s="1" t="s">
        <v>651</v>
      </c>
      <c r="L2609" t="e">
        <f>VLOOKUP(B2609,HIS退!B:F,5,FALSE)</f>
        <v>#N/A</v>
      </c>
      <c r="M2609">
        <f>VLOOKUP(J2609,银行退!A:F,6,FALSE)</f>
        <v>1200</v>
      </c>
      <c r="N2609" t="e">
        <f>VLOOKUP(J2609,银行退!A:J,10,FALSE)</f>
        <v>#N/A</v>
      </c>
      <c r="O2609" t="e">
        <f>VLOOKUP(J2609,银行退!A:K,11,FALSE)</f>
        <v>#N/A</v>
      </c>
    </row>
    <row r="2610" spans="1:15">
      <c r="A2610" s="1" t="s">
        <v>22781</v>
      </c>
      <c r="B2610" s="1" t="s">
        <v>22782</v>
      </c>
      <c r="C2610" s="1" t="s">
        <v>9789</v>
      </c>
      <c r="D2610" s="1" t="s">
        <v>9790</v>
      </c>
      <c r="E2610" s="1" t="s">
        <v>9791</v>
      </c>
      <c r="F2610" s="2">
        <v>2600</v>
      </c>
      <c r="G2610" s="1" t="s">
        <v>711</v>
      </c>
      <c r="H2610" s="1" t="s">
        <v>514</v>
      </c>
      <c r="I2610" s="1" t="s">
        <v>515</v>
      </c>
      <c r="J2610" s="1" t="s">
        <v>22783</v>
      </c>
      <c r="K2610" s="1" t="s">
        <v>22784</v>
      </c>
      <c r="L2610" t="e">
        <f>VLOOKUP(B2610,HIS退!B:F,5,FALSE)</f>
        <v>#N/A</v>
      </c>
      <c r="M2610">
        <f>VLOOKUP(J2610,银行退!A:F,6,FALSE)</f>
        <v>2600</v>
      </c>
      <c r="N2610" t="e">
        <f>VLOOKUP(J2610,银行退!A:J,10,FALSE)</f>
        <v>#N/A</v>
      </c>
      <c r="O2610" t="e">
        <f>VLOOKUP(J2610,银行退!A:K,11,FALSE)</f>
        <v>#N/A</v>
      </c>
    </row>
    <row r="2611" spans="1:15">
      <c r="A2611" s="1" t="s">
        <v>22785</v>
      </c>
      <c r="B2611" s="1" t="s">
        <v>22786</v>
      </c>
      <c r="C2611" s="1" t="s">
        <v>9793</v>
      </c>
      <c r="D2611" s="1" t="s">
        <v>9794</v>
      </c>
      <c r="E2611" s="1" t="s">
        <v>9795</v>
      </c>
      <c r="F2611" s="2">
        <v>12.12</v>
      </c>
      <c r="G2611" s="1" t="s">
        <v>711</v>
      </c>
      <c r="H2611" s="1" t="s">
        <v>514</v>
      </c>
      <c r="I2611" s="1" t="s">
        <v>515</v>
      </c>
      <c r="J2611" s="1" t="s">
        <v>22787</v>
      </c>
      <c r="K2611" s="1" t="s">
        <v>22788</v>
      </c>
      <c r="L2611" t="e">
        <f>VLOOKUP(B2611,HIS退!B:F,5,FALSE)</f>
        <v>#N/A</v>
      </c>
      <c r="M2611">
        <f>VLOOKUP(J2611,银行退!A:F,6,FALSE)</f>
        <v>12.12</v>
      </c>
      <c r="N2611" t="e">
        <f>VLOOKUP(J2611,银行退!A:J,10,FALSE)</f>
        <v>#N/A</v>
      </c>
      <c r="O2611" t="e">
        <f>VLOOKUP(J2611,银行退!A:K,11,FALSE)</f>
        <v>#N/A</v>
      </c>
    </row>
    <row r="2612" spans="1:15">
      <c r="A2612" s="1" t="s">
        <v>22789</v>
      </c>
      <c r="B2612" s="1" t="s">
        <v>22790</v>
      </c>
      <c r="C2612" s="1" t="s">
        <v>9797</v>
      </c>
      <c r="D2612" s="1" t="s">
        <v>9798</v>
      </c>
      <c r="E2612" s="1" t="s">
        <v>9799</v>
      </c>
      <c r="F2612" s="2">
        <v>480</v>
      </c>
      <c r="G2612" s="1" t="s">
        <v>711</v>
      </c>
      <c r="H2612" s="1" t="s">
        <v>514</v>
      </c>
      <c r="I2612" s="1" t="s">
        <v>515</v>
      </c>
      <c r="J2612" s="1" t="s">
        <v>22791</v>
      </c>
      <c r="K2612" s="1" t="s">
        <v>22792</v>
      </c>
      <c r="L2612" t="e">
        <f>VLOOKUP(B2612,HIS退!B:F,5,FALSE)</f>
        <v>#N/A</v>
      </c>
      <c r="M2612">
        <f>VLOOKUP(J2612,银行退!A:F,6,FALSE)</f>
        <v>480</v>
      </c>
      <c r="N2612" t="e">
        <f>VLOOKUP(J2612,银行退!A:J,10,FALSE)</f>
        <v>#N/A</v>
      </c>
      <c r="O2612" t="e">
        <f>VLOOKUP(J2612,银行退!A:K,11,FALSE)</f>
        <v>#N/A</v>
      </c>
    </row>
    <row r="2613" spans="1:15">
      <c r="A2613" s="1" t="s">
        <v>9803</v>
      </c>
      <c r="B2613" s="1" t="s">
        <v>22793</v>
      </c>
      <c r="C2613" s="1" t="s">
        <v>9801</v>
      </c>
      <c r="D2613" s="1" t="s">
        <v>9802</v>
      </c>
      <c r="E2613" s="1" t="s">
        <v>9358</v>
      </c>
      <c r="F2613" s="2">
        <v>432.56</v>
      </c>
      <c r="G2613" s="1" t="s">
        <v>711</v>
      </c>
      <c r="H2613" s="1" t="s">
        <v>514</v>
      </c>
      <c r="I2613" s="1" t="s">
        <v>515</v>
      </c>
      <c r="J2613" s="1" t="s">
        <v>22794</v>
      </c>
      <c r="K2613" s="1" t="s">
        <v>22282</v>
      </c>
      <c r="L2613" t="e">
        <f>VLOOKUP(B2613,HIS退!B:F,5,FALSE)</f>
        <v>#N/A</v>
      </c>
      <c r="M2613">
        <f>VLOOKUP(J2613,银行退!A:F,6,FALSE)</f>
        <v>432.56</v>
      </c>
      <c r="N2613" t="e">
        <f>VLOOKUP(J2613,银行退!A:J,10,FALSE)</f>
        <v>#N/A</v>
      </c>
      <c r="O2613" t="e">
        <f>VLOOKUP(J2613,银行退!A:K,11,FALSE)</f>
        <v>#N/A</v>
      </c>
    </row>
    <row r="2614" spans="1:15">
      <c r="A2614" s="1" t="s">
        <v>22795</v>
      </c>
      <c r="B2614" s="1" t="s">
        <v>22796</v>
      </c>
      <c r="C2614" s="1" t="s">
        <v>9804</v>
      </c>
      <c r="D2614" s="1" t="s">
        <v>9805</v>
      </c>
      <c r="E2614" s="1" t="s">
        <v>9806</v>
      </c>
      <c r="F2614" s="2">
        <v>4005</v>
      </c>
      <c r="G2614" s="1" t="s">
        <v>711</v>
      </c>
      <c r="H2614" s="1" t="s">
        <v>514</v>
      </c>
      <c r="I2614" s="1" t="s">
        <v>515</v>
      </c>
      <c r="J2614" s="1" t="s">
        <v>22797</v>
      </c>
      <c r="K2614" s="1" t="s">
        <v>22798</v>
      </c>
      <c r="L2614" t="e">
        <f>VLOOKUP(B2614,HIS退!B:F,5,FALSE)</f>
        <v>#N/A</v>
      </c>
      <c r="M2614">
        <f>VLOOKUP(J2614,银行退!A:F,6,FALSE)</f>
        <v>4005</v>
      </c>
      <c r="N2614" t="e">
        <f>VLOOKUP(J2614,银行退!A:J,10,FALSE)</f>
        <v>#N/A</v>
      </c>
      <c r="O2614" t="e">
        <f>VLOOKUP(J2614,银行退!A:K,11,FALSE)</f>
        <v>#N/A</v>
      </c>
    </row>
    <row r="2615" spans="1:15">
      <c r="A2615" s="1" t="s">
        <v>22799</v>
      </c>
      <c r="B2615" s="1" t="s">
        <v>22800</v>
      </c>
      <c r="C2615" s="1" t="s">
        <v>9808</v>
      </c>
      <c r="D2615" s="1" t="s">
        <v>9809</v>
      </c>
      <c r="E2615" s="1" t="s">
        <v>9810</v>
      </c>
      <c r="F2615" s="2">
        <v>6000</v>
      </c>
      <c r="G2615" s="1" t="s">
        <v>711</v>
      </c>
      <c r="H2615" s="1" t="s">
        <v>514</v>
      </c>
      <c r="I2615" s="1" t="s">
        <v>515</v>
      </c>
      <c r="J2615" s="1" t="s">
        <v>22801</v>
      </c>
      <c r="K2615" s="1" t="s">
        <v>22802</v>
      </c>
      <c r="L2615" t="e">
        <f>VLOOKUP(B2615,HIS退!B:F,5,FALSE)</f>
        <v>#N/A</v>
      </c>
      <c r="M2615">
        <f>VLOOKUP(J2615,银行退!A:F,6,FALSE)</f>
        <v>6000</v>
      </c>
      <c r="N2615" t="e">
        <f>VLOOKUP(J2615,银行退!A:J,10,FALSE)</f>
        <v>#N/A</v>
      </c>
      <c r="O2615" t="e">
        <f>VLOOKUP(J2615,银行退!A:K,11,FALSE)</f>
        <v>#N/A</v>
      </c>
    </row>
    <row r="2616" spans="1:15">
      <c r="A2616" s="1" t="s">
        <v>22803</v>
      </c>
      <c r="B2616" s="1" t="s">
        <v>22804</v>
      </c>
      <c r="C2616" s="1" t="s">
        <v>9812</v>
      </c>
      <c r="D2616" s="1" t="s">
        <v>9809</v>
      </c>
      <c r="E2616" s="1" t="s">
        <v>9810</v>
      </c>
      <c r="F2616" s="2">
        <v>736.78</v>
      </c>
      <c r="G2616" s="1" t="s">
        <v>711</v>
      </c>
      <c r="H2616" s="1" t="s">
        <v>514</v>
      </c>
      <c r="I2616" s="1" t="s">
        <v>515</v>
      </c>
      <c r="J2616" s="1" t="s">
        <v>22805</v>
      </c>
      <c r="K2616" s="1" t="s">
        <v>22802</v>
      </c>
      <c r="L2616" t="e">
        <f>VLOOKUP(B2616,HIS退!B:F,5,FALSE)</f>
        <v>#N/A</v>
      </c>
      <c r="M2616">
        <f>VLOOKUP(J2616,银行退!A:F,6,FALSE)</f>
        <v>736.78</v>
      </c>
      <c r="N2616" t="e">
        <f>VLOOKUP(J2616,银行退!A:J,10,FALSE)</f>
        <v>#N/A</v>
      </c>
      <c r="O2616" t="e">
        <f>VLOOKUP(J2616,银行退!A:K,11,FALSE)</f>
        <v>#N/A</v>
      </c>
    </row>
    <row r="2617" spans="1:15">
      <c r="A2617" s="1" t="s">
        <v>22806</v>
      </c>
      <c r="B2617" s="1" t="s">
        <v>22807</v>
      </c>
      <c r="C2617" s="1" t="s">
        <v>9814</v>
      </c>
      <c r="D2617" s="1" t="s">
        <v>9815</v>
      </c>
      <c r="E2617" s="1" t="s">
        <v>9816</v>
      </c>
      <c r="F2617" s="2">
        <v>1000</v>
      </c>
      <c r="G2617" s="1" t="s">
        <v>711</v>
      </c>
      <c r="H2617" s="1" t="s">
        <v>514</v>
      </c>
      <c r="I2617" s="1" t="s">
        <v>515</v>
      </c>
      <c r="J2617" s="1" t="s">
        <v>22808</v>
      </c>
      <c r="K2617" s="1" t="s">
        <v>16775</v>
      </c>
      <c r="L2617" t="e">
        <f>VLOOKUP(B2617,HIS退!B:F,5,FALSE)</f>
        <v>#N/A</v>
      </c>
      <c r="M2617">
        <f>VLOOKUP(J2617,银行退!A:F,6,FALSE)</f>
        <v>1000</v>
      </c>
      <c r="N2617" t="e">
        <f>VLOOKUP(J2617,银行退!A:J,10,FALSE)</f>
        <v>#N/A</v>
      </c>
      <c r="O2617" t="e">
        <f>VLOOKUP(J2617,银行退!A:K,11,FALSE)</f>
        <v>#N/A</v>
      </c>
    </row>
    <row r="2618" spans="1:15">
      <c r="A2618" s="1" t="s">
        <v>22809</v>
      </c>
      <c r="B2618" s="1" t="s">
        <v>22810</v>
      </c>
      <c r="C2618" s="1" t="s">
        <v>9818</v>
      </c>
      <c r="D2618" s="1" t="s">
        <v>9815</v>
      </c>
      <c r="E2618" s="1" t="s">
        <v>9816</v>
      </c>
      <c r="F2618" s="2">
        <v>128.52000000000001</v>
      </c>
      <c r="G2618" s="1" t="s">
        <v>711</v>
      </c>
      <c r="H2618" s="1" t="s">
        <v>514</v>
      </c>
      <c r="I2618" s="1" t="s">
        <v>515</v>
      </c>
      <c r="J2618" s="1" t="s">
        <v>22811</v>
      </c>
      <c r="K2618" s="1" t="s">
        <v>16775</v>
      </c>
      <c r="L2618" t="e">
        <f>VLOOKUP(B2618,HIS退!B:F,5,FALSE)</f>
        <v>#N/A</v>
      </c>
      <c r="M2618">
        <f>VLOOKUP(J2618,银行退!A:F,6,FALSE)</f>
        <v>128.52000000000001</v>
      </c>
      <c r="N2618" t="e">
        <f>VLOOKUP(J2618,银行退!A:J,10,FALSE)</f>
        <v>#N/A</v>
      </c>
      <c r="O2618" t="e">
        <f>VLOOKUP(J2618,银行退!A:K,11,FALSE)</f>
        <v>#N/A</v>
      </c>
    </row>
    <row r="2619" spans="1:15">
      <c r="A2619" s="1" t="s">
        <v>22812</v>
      </c>
      <c r="B2619" s="1" t="s">
        <v>22813</v>
      </c>
      <c r="C2619" s="1" t="s">
        <v>9820</v>
      </c>
      <c r="D2619" s="1" t="s">
        <v>9821</v>
      </c>
      <c r="E2619" s="1" t="s">
        <v>9822</v>
      </c>
      <c r="F2619" s="2">
        <v>738.68</v>
      </c>
      <c r="G2619" s="1" t="s">
        <v>711</v>
      </c>
      <c r="H2619" s="1" t="s">
        <v>514</v>
      </c>
      <c r="I2619" s="1" t="s">
        <v>515</v>
      </c>
      <c r="J2619" s="1" t="s">
        <v>22814</v>
      </c>
      <c r="K2619" s="1" t="s">
        <v>22815</v>
      </c>
      <c r="L2619" t="e">
        <f>VLOOKUP(B2619,HIS退!B:F,5,FALSE)</f>
        <v>#N/A</v>
      </c>
      <c r="M2619">
        <f>VLOOKUP(J2619,银行退!A:F,6,FALSE)</f>
        <v>738.68</v>
      </c>
      <c r="N2619" t="e">
        <f>VLOOKUP(J2619,银行退!A:J,10,FALSE)</f>
        <v>#N/A</v>
      </c>
      <c r="O2619" t="e">
        <f>VLOOKUP(J2619,银行退!A:K,11,FALSE)</f>
        <v>#N/A</v>
      </c>
    </row>
    <row r="2620" spans="1:15">
      <c r="A2620" s="1" t="s">
        <v>22816</v>
      </c>
      <c r="B2620" s="1" t="s">
        <v>22817</v>
      </c>
      <c r="C2620" s="1" t="s">
        <v>9824</v>
      </c>
      <c r="D2620" s="1" t="s">
        <v>9825</v>
      </c>
      <c r="E2620" s="1" t="s">
        <v>9826</v>
      </c>
      <c r="F2620" s="2">
        <v>69.34</v>
      </c>
      <c r="G2620" s="1" t="s">
        <v>711</v>
      </c>
      <c r="H2620" s="1" t="s">
        <v>514</v>
      </c>
      <c r="I2620" s="1" t="s">
        <v>515</v>
      </c>
      <c r="J2620" s="1" t="s">
        <v>22818</v>
      </c>
      <c r="K2620" s="1" t="s">
        <v>22815</v>
      </c>
      <c r="L2620" t="e">
        <f>VLOOKUP(B2620,HIS退!B:F,5,FALSE)</f>
        <v>#N/A</v>
      </c>
      <c r="M2620">
        <f>VLOOKUP(J2620,银行退!A:F,6,FALSE)</f>
        <v>69.34</v>
      </c>
      <c r="N2620" t="e">
        <f>VLOOKUP(J2620,银行退!A:J,10,FALSE)</f>
        <v>#N/A</v>
      </c>
      <c r="O2620" t="e">
        <f>VLOOKUP(J2620,银行退!A:K,11,FALSE)</f>
        <v>#N/A</v>
      </c>
    </row>
    <row r="2621" spans="1:15">
      <c r="A2621" s="1" t="s">
        <v>454</v>
      </c>
      <c r="B2621" s="1" t="s">
        <v>22819</v>
      </c>
      <c r="C2621" s="1" t="s">
        <v>9828</v>
      </c>
      <c r="D2621" s="1" t="s">
        <v>9829</v>
      </c>
      <c r="E2621" s="1" t="s">
        <v>9830</v>
      </c>
      <c r="F2621" s="2">
        <v>53</v>
      </c>
      <c r="G2621" s="1" t="s">
        <v>711</v>
      </c>
      <c r="H2621" s="1" t="s">
        <v>514</v>
      </c>
      <c r="I2621" s="1" t="s">
        <v>515</v>
      </c>
      <c r="J2621" s="1" t="s">
        <v>22820</v>
      </c>
      <c r="K2621" s="1" t="s">
        <v>22821</v>
      </c>
      <c r="L2621" t="e">
        <f>VLOOKUP(B2621,HIS退!B:F,5,FALSE)</f>
        <v>#N/A</v>
      </c>
      <c r="M2621">
        <f>VLOOKUP(J2621,银行退!A:F,6,FALSE)</f>
        <v>53</v>
      </c>
      <c r="N2621" t="e">
        <f>VLOOKUP(J2621,银行退!A:J,10,FALSE)</f>
        <v>#N/A</v>
      </c>
      <c r="O2621" t="e">
        <f>VLOOKUP(J2621,银行退!A:K,11,FALSE)</f>
        <v>#N/A</v>
      </c>
    </row>
    <row r="2622" spans="1:15">
      <c r="A2622" s="1" t="s">
        <v>22822</v>
      </c>
      <c r="B2622" s="1" t="s">
        <v>22823</v>
      </c>
      <c r="C2622" s="1" t="s">
        <v>9832</v>
      </c>
      <c r="D2622" s="1" t="s">
        <v>9829</v>
      </c>
      <c r="E2622" s="1" t="s">
        <v>9830</v>
      </c>
      <c r="F2622" s="2">
        <v>0.02</v>
      </c>
      <c r="G2622" s="1" t="s">
        <v>711</v>
      </c>
      <c r="H2622" s="1" t="s">
        <v>514</v>
      </c>
      <c r="I2622" s="1" t="s">
        <v>515</v>
      </c>
      <c r="J2622" s="1" t="s">
        <v>22824</v>
      </c>
      <c r="K2622" s="1" t="s">
        <v>22821</v>
      </c>
      <c r="L2622" t="e">
        <f>VLOOKUP(B2622,HIS退!B:F,5,FALSE)</f>
        <v>#N/A</v>
      </c>
      <c r="M2622">
        <f>VLOOKUP(J2622,银行退!A:F,6,FALSE)</f>
        <v>0.02</v>
      </c>
      <c r="N2622" t="e">
        <f>VLOOKUP(J2622,银行退!A:J,10,FALSE)</f>
        <v>#N/A</v>
      </c>
      <c r="O2622" t="e">
        <f>VLOOKUP(J2622,银行退!A:K,11,FALSE)</f>
        <v>#N/A</v>
      </c>
    </row>
    <row r="2623" spans="1:15">
      <c r="A2623" s="1" t="s">
        <v>22825</v>
      </c>
      <c r="B2623" s="1" t="s">
        <v>22826</v>
      </c>
      <c r="C2623" s="1" t="s">
        <v>9834</v>
      </c>
      <c r="D2623" s="1" t="s">
        <v>9835</v>
      </c>
      <c r="E2623" s="1" t="s">
        <v>9836</v>
      </c>
      <c r="F2623" s="2">
        <v>162.34</v>
      </c>
      <c r="G2623" s="1" t="s">
        <v>711</v>
      </c>
      <c r="H2623" s="1" t="s">
        <v>514</v>
      </c>
      <c r="I2623" s="1" t="s">
        <v>515</v>
      </c>
      <c r="J2623" s="1" t="s">
        <v>22827</v>
      </c>
      <c r="K2623" s="1" t="s">
        <v>22828</v>
      </c>
      <c r="L2623" t="e">
        <f>VLOOKUP(B2623,HIS退!B:F,5,FALSE)</f>
        <v>#N/A</v>
      </c>
      <c r="M2623">
        <f>VLOOKUP(J2623,银行退!A:F,6,FALSE)</f>
        <v>162.34</v>
      </c>
      <c r="N2623" t="e">
        <f>VLOOKUP(J2623,银行退!A:J,10,FALSE)</f>
        <v>#N/A</v>
      </c>
      <c r="O2623" t="e">
        <f>VLOOKUP(J2623,银行退!A:K,11,FALSE)</f>
        <v>#N/A</v>
      </c>
    </row>
    <row r="2624" spans="1:15">
      <c r="A2624" s="1" t="s">
        <v>22829</v>
      </c>
      <c r="B2624" s="1" t="s">
        <v>22830</v>
      </c>
      <c r="C2624" s="1" t="s">
        <v>9838</v>
      </c>
      <c r="D2624" s="1" t="s">
        <v>9839</v>
      </c>
      <c r="E2624" s="1" t="s">
        <v>9840</v>
      </c>
      <c r="F2624" s="2">
        <v>204.36</v>
      </c>
      <c r="G2624" s="1" t="s">
        <v>711</v>
      </c>
      <c r="H2624" s="1" t="s">
        <v>514</v>
      </c>
      <c r="I2624" s="1" t="s">
        <v>515</v>
      </c>
      <c r="J2624" s="1" t="s">
        <v>27474</v>
      </c>
      <c r="K2624" s="1" t="s">
        <v>22832</v>
      </c>
      <c r="L2624" t="e">
        <f>VLOOKUP(B2624,HIS退!B:F,5,FALSE)</f>
        <v>#N/A</v>
      </c>
      <c r="M2624">
        <f>VLOOKUP(J2624,银行退!A:F,6,FALSE)</f>
        <v>204.36</v>
      </c>
      <c r="N2624" t="e">
        <f>VLOOKUP(J2624,银行退!A:J,10,FALSE)</f>
        <v>#N/A</v>
      </c>
      <c r="O2624" t="str">
        <f>VLOOKUP(J2624,银行退!A:K,11,FALSE)</f>
        <v>20170817</v>
      </c>
    </row>
    <row r="2625" spans="1:15">
      <c r="A2625" s="1" t="s">
        <v>22833</v>
      </c>
      <c r="B2625" s="1" t="s">
        <v>22834</v>
      </c>
      <c r="C2625" s="1" t="s">
        <v>9842</v>
      </c>
      <c r="D2625" s="1" t="s">
        <v>9843</v>
      </c>
      <c r="E2625" s="1" t="s">
        <v>9844</v>
      </c>
      <c r="F2625" s="2">
        <v>708.69</v>
      </c>
      <c r="G2625" s="1" t="s">
        <v>711</v>
      </c>
      <c r="H2625" s="1" t="s">
        <v>514</v>
      </c>
      <c r="I2625" s="1" t="s">
        <v>515</v>
      </c>
      <c r="J2625" s="1" t="s">
        <v>22835</v>
      </c>
      <c r="K2625" s="1" t="s">
        <v>22836</v>
      </c>
      <c r="L2625" t="e">
        <f>VLOOKUP(B2625,HIS退!B:F,5,FALSE)</f>
        <v>#N/A</v>
      </c>
      <c r="M2625">
        <f>VLOOKUP(J2625,银行退!A:F,6,FALSE)</f>
        <v>708.69</v>
      </c>
      <c r="N2625" t="e">
        <f>VLOOKUP(J2625,银行退!A:J,10,FALSE)</f>
        <v>#N/A</v>
      </c>
      <c r="O2625" t="e">
        <f>VLOOKUP(J2625,银行退!A:K,11,FALSE)</f>
        <v>#N/A</v>
      </c>
    </row>
    <row r="2626" spans="1:15">
      <c r="A2626" s="1" t="s">
        <v>22837</v>
      </c>
      <c r="B2626" s="1" t="s">
        <v>22838</v>
      </c>
      <c r="C2626" s="1" t="s">
        <v>9846</v>
      </c>
      <c r="D2626" s="1" t="s">
        <v>9080</v>
      </c>
      <c r="E2626" s="1" t="s">
        <v>342</v>
      </c>
      <c r="F2626" s="2">
        <v>475</v>
      </c>
      <c r="G2626" s="1" t="s">
        <v>711</v>
      </c>
      <c r="H2626" s="1" t="s">
        <v>514</v>
      </c>
      <c r="I2626" s="1" t="s">
        <v>515</v>
      </c>
      <c r="J2626" s="1" t="s">
        <v>27475</v>
      </c>
      <c r="K2626" s="1" t="s">
        <v>13675</v>
      </c>
      <c r="L2626" t="e">
        <f>VLOOKUP(B2626,HIS退!B:F,5,FALSE)</f>
        <v>#N/A</v>
      </c>
      <c r="M2626">
        <f>VLOOKUP(J2626,银行退!A:F,6,FALSE)</f>
        <v>475</v>
      </c>
      <c r="N2626" t="e">
        <f>VLOOKUP(J2626,银行退!A:J,10,FALSE)</f>
        <v>#N/A</v>
      </c>
      <c r="O2626" t="str">
        <f>VLOOKUP(J2626,银行退!A:K,11,FALSE)</f>
        <v>20170817</v>
      </c>
    </row>
    <row r="2627" spans="1:15">
      <c r="A2627" s="1" t="s">
        <v>22840</v>
      </c>
      <c r="B2627" s="1" t="s">
        <v>22841</v>
      </c>
      <c r="C2627" s="1" t="s">
        <v>9848</v>
      </c>
      <c r="D2627" s="1" t="s">
        <v>9849</v>
      </c>
      <c r="E2627" s="1" t="s">
        <v>9850</v>
      </c>
      <c r="F2627" s="2">
        <v>450</v>
      </c>
      <c r="G2627" s="1" t="s">
        <v>711</v>
      </c>
      <c r="H2627" s="1" t="s">
        <v>514</v>
      </c>
      <c r="I2627" s="1" t="s">
        <v>515</v>
      </c>
      <c r="J2627" s="1" t="s">
        <v>22842</v>
      </c>
      <c r="K2627" s="1" t="s">
        <v>22843</v>
      </c>
      <c r="L2627" t="e">
        <f>VLOOKUP(B2627,HIS退!B:F,5,FALSE)</f>
        <v>#N/A</v>
      </c>
      <c r="M2627">
        <f>VLOOKUP(J2627,银行退!A:F,6,FALSE)</f>
        <v>450</v>
      </c>
      <c r="N2627" t="e">
        <f>VLOOKUP(J2627,银行退!A:J,10,FALSE)</f>
        <v>#N/A</v>
      </c>
      <c r="O2627" t="e">
        <f>VLOOKUP(J2627,银行退!A:K,11,FALSE)</f>
        <v>#N/A</v>
      </c>
    </row>
    <row r="2628" spans="1:15">
      <c r="A2628" s="1" t="s">
        <v>22844</v>
      </c>
      <c r="B2628" s="1" t="s">
        <v>22845</v>
      </c>
      <c r="C2628" s="1" t="s">
        <v>9852</v>
      </c>
      <c r="D2628" s="1" t="s">
        <v>9849</v>
      </c>
      <c r="E2628" s="1" t="s">
        <v>9850</v>
      </c>
      <c r="F2628" s="2">
        <v>50</v>
      </c>
      <c r="G2628" s="1" t="s">
        <v>711</v>
      </c>
      <c r="H2628" s="1" t="s">
        <v>514</v>
      </c>
      <c r="I2628" s="1" t="s">
        <v>515</v>
      </c>
      <c r="J2628" s="1" t="s">
        <v>22846</v>
      </c>
      <c r="K2628" s="1" t="s">
        <v>22843</v>
      </c>
      <c r="L2628" t="e">
        <f>VLOOKUP(B2628,HIS退!B:F,5,FALSE)</f>
        <v>#N/A</v>
      </c>
      <c r="M2628">
        <f>VLOOKUP(J2628,银行退!A:F,6,FALSE)</f>
        <v>50</v>
      </c>
      <c r="N2628" t="e">
        <f>VLOOKUP(J2628,银行退!A:J,10,FALSE)</f>
        <v>#N/A</v>
      </c>
      <c r="O2628" t="e">
        <f>VLOOKUP(J2628,银行退!A:K,11,FALSE)</f>
        <v>#N/A</v>
      </c>
    </row>
    <row r="2629" spans="1:15">
      <c r="A2629" s="1" t="s">
        <v>22847</v>
      </c>
      <c r="B2629" s="1" t="s">
        <v>22848</v>
      </c>
      <c r="C2629" s="1" t="s">
        <v>9854</v>
      </c>
      <c r="D2629" s="1" t="s">
        <v>9429</v>
      </c>
      <c r="E2629" s="1" t="s">
        <v>9430</v>
      </c>
      <c r="F2629" s="2">
        <v>2056</v>
      </c>
      <c r="G2629" s="1" t="s">
        <v>711</v>
      </c>
      <c r="H2629" s="1" t="s">
        <v>514</v>
      </c>
      <c r="I2629" s="1" t="s">
        <v>515</v>
      </c>
      <c r="J2629" s="1" t="s">
        <v>22849</v>
      </c>
      <c r="K2629" s="1" t="s">
        <v>22365</v>
      </c>
      <c r="L2629" t="e">
        <f>VLOOKUP(B2629,HIS退!B:F,5,FALSE)</f>
        <v>#N/A</v>
      </c>
      <c r="M2629">
        <f>VLOOKUP(J2629,银行退!A:F,6,FALSE)</f>
        <v>2056</v>
      </c>
      <c r="N2629" t="e">
        <f>VLOOKUP(J2629,银行退!A:J,10,FALSE)</f>
        <v>#N/A</v>
      </c>
      <c r="O2629" t="e">
        <f>VLOOKUP(J2629,银行退!A:K,11,FALSE)</f>
        <v>#N/A</v>
      </c>
    </row>
    <row r="2630" spans="1:15">
      <c r="A2630" s="1" t="s">
        <v>22850</v>
      </c>
      <c r="B2630" s="1" t="s">
        <v>22851</v>
      </c>
      <c r="C2630" s="1" t="s">
        <v>9856</v>
      </c>
      <c r="D2630" s="1" t="s">
        <v>202</v>
      </c>
      <c r="E2630" s="1" t="s">
        <v>92</v>
      </c>
      <c r="F2630" s="2">
        <v>1339</v>
      </c>
      <c r="G2630" s="1" t="s">
        <v>711</v>
      </c>
      <c r="H2630" s="1" t="s">
        <v>514</v>
      </c>
      <c r="I2630" s="1" t="s">
        <v>515</v>
      </c>
      <c r="J2630" s="1" t="s">
        <v>22852</v>
      </c>
      <c r="K2630" s="1" t="s">
        <v>91</v>
      </c>
      <c r="L2630" t="e">
        <f>VLOOKUP(B2630,HIS退!B:F,5,FALSE)</f>
        <v>#N/A</v>
      </c>
      <c r="M2630">
        <f>VLOOKUP(J2630,银行退!A:F,6,FALSE)</f>
        <v>1339</v>
      </c>
      <c r="N2630" t="e">
        <f>VLOOKUP(J2630,银行退!A:J,10,FALSE)</f>
        <v>#N/A</v>
      </c>
      <c r="O2630" t="e">
        <f>VLOOKUP(J2630,银行退!A:K,11,FALSE)</f>
        <v>#N/A</v>
      </c>
    </row>
    <row r="2631" spans="1:15">
      <c r="A2631" s="1" t="s">
        <v>22853</v>
      </c>
      <c r="B2631" s="1" t="s">
        <v>22854</v>
      </c>
      <c r="C2631" s="1" t="s">
        <v>9858</v>
      </c>
      <c r="D2631" s="1" t="s">
        <v>9859</v>
      </c>
      <c r="E2631" s="1" t="s">
        <v>9860</v>
      </c>
      <c r="F2631" s="2">
        <v>394.5</v>
      </c>
      <c r="G2631" s="1" t="s">
        <v>711</v>
      </c>
      <c r="H2631" s="1" t="s">
        <v>514</v>
      </c>
      <c r="I2631" s="1" t="s">
        <v>515</v>
      </c>
      <c r="J2631" s="1" t="s">
        <v>27476</v>
      </c>
      <c r="K2631" s="1" t="s">
        <v>22856</v>
      </c>
      <c r="L2631" t="e">
        <f>VLOOKUP(B2631,HIS退!B:F,5,FALSE)</f>
        <v>#N/A</v>
      </c>
      <c r="M2631">
        <f>VLOOKUP(J2631,银行退!A:F,6,FALSE)</f>
        <v>394.5</v>
      </c>
      <c r="N2631" t="e">
        <f>VLOOKUP(J2631,银行退!A:J,10,FALSE)</f>
        <v>#N/A</v>
      </c>
      <c r="O2631" t="str">
        <f>VLOOKUP(J2631,银行退!A:K,11,FALSE)</f>
        <v>20170817</v>
      </c>
    </row>
    <row r="2632" spans="1:15">
      <c r="A2632" s="1" t="s">
        <v>22857</v>
      </c>
      <c r="B2632" s="1" t="s">
        <v>22858</v>
      </c>
      <c r="C2632" s="1" t="s">
        <v>9862</v>
      </c>
      <c r="D2632" s="1" t="s">
        <v>9790</v>
      </c>
      <c r="E2632" s="1" t="s">
        <v>9791</v>
      </c>
      <c r="F2632" s="2">
        <v>600</v>
      </c>
      <c r="G2632" s="1" t="s">
        <v>711</v>
      </c>
      <c r="H2632" s="1" t="s">
        <v>514</v>
      </c>
      <c r="I2632" s="1" t="s">
        <v>515</v>
      </c>
      <c r="J2632" s="1" t="s">
        <v>22859</v>
      </c>
      <c r="K2632" s="1" t="s">
        <v>22784</v>
      </c>
      <c r="L2632" t="e">
        <f>VLOOKUP(B2632,HIS退!B:F,5,FALSE)</f>
        <v>#N/A</v>
      </c>
      <c r="M2632">
        <f>VLOOKUP(J2632,银行退!A:F,6,FALSE)</f>
        <v>600</v>
      </c>
      <c r="N2632" t="e">
        <f>VLOOKUP(J2632,银行退!A:J,10,FALSE)</f>
        <v>#N/A</v>
      </c>
      <c r="O2632" t="e">
        <f>VLOOKUP(J2632,银行退!A:K,11,FALSE)</f>
        <v>#N/A</v>
      </c>
    </row>
    <row r="2633" spans="1:15">
      <c r="A2633" s="1" t="s">
        <v>22860</v>
      </c>
      <c r="B2633" s="1" t="s">
        <v>22861</v>
      </c>
      <c r="C2633" s="1" t="s">
        <v>9864</v>
      </c>
      <c r="D2633" s="1" t="s">
        <v>9865</v>
      </c>
      <c r="E2633" s="1" t="s">
        <v>9866</v>
      </c>
      <c r="F2633" s="2">
        <v>430.56</v>
      </c>
      <c r="G2633" s="1" t="s">
        <v>711</v>
      </c>
      <c r="H2633" s="1" t="s">
        <v>514</v>
      </c>
      <c r="I2633" s="1" t="s">
        <v>515</v>
      </c>
      <c r="J2633" s="1" t="s">
        <v>27477</v>
      </c>
      <c r="K2633" s="1" t="s">
        <v>22863</v>
      </c>
      <c r="L2633" t="e">
        <f>VLOOKUP(B2633,HIS退!B:F,5,FALSE)</f>
        <v>#N/A</v>
      </c>
      <c r="M2633">
        <f>VLOOKUP(J2633,银行退!A:F,6,FALSE)</f>
        <v>430.56</v>
      </c>
      <c r="N2633" t="e">
        <f>VLOOKUP(J2633,银行退!A:J,10,FALSE)</f>
        <v>#N/A</v>
      </c>
      <c r="O2633" t="str">
        <f>VLOOKUP(J2633,银行退!A:K,11,FALSE)</f>
        <v>20170817</v>
      </c>
    </row>
    <row r="2634" spans="1:15">
      <c r="A2634" s="1" t="s">
        <v>22864</v>
      </c>
      <c r="B2634" s="1" t="s">
        <v>22865</v>
      </c>
      <c r="C2634" s="1" t="s">
        <v>9868</v>
      </c>
      <c r="D2634" s="1" t="s">
        <v>455</v>
      </c>
      <c r="E2634" s="1" t="s">
        <v>456</v>
      </c>
      <c r="F2634" s="2">
        <v>558.52</v>
      </c>
      <c r="G2634" s="1" t="s">
        <v>711</v>
      </c>
      <c r="H2634" s="1" t="s">
        <v>514</v>
      </c>
      <c r="I2634" s="1" t="s">
        <v>515</v>
      </c>
      <c r="J2634" s="1" t="s">
        <v>22866</v>
      </c>
      <c r="K2634" s="1" t="s">
        <v>22867</v>
      </c>
      <c r="L2634" t="e">
        <f>VLOOKUP(B2634,HIS退!B:F,5,FALSE)</f>
        <v>#N/A</v>
      </c>
      <c r="M2634">
        <f>VLOOKUP(J2634,银行退!A:F,6,FALSE)</f>
        <v>558.52</v>
      </c>
      <c r="N2634" t="e">
        <f>VLOOKUP(J2634,银行退!A:J,10,FALSE)</f>
        <v>#N/A</v>
      </c>
      <c r="O2634" t="e">
        <f>VLOOKUP(J2634,银行退!A:K,11,FALSE)</f>
        <v>#N/A</v>
      </c>
    </row>
    <row r="2635" spans="1:15">
      <c r="A2635" s="1" t="s">
        <v>22868</v>
      </c>
      <c r="B2635" s="1" t="s">
        <v>22869</v>
      </c>
      <c r="C2635" s="1" t="s">
        <v>9870</v>
      </c>
      <c r="D2635" s="1" t="s">
        <v>9871</v>
      </c>
      <c r="E2635" s="1" t="s">
        <v>9872</v>
      </c>
      <c r="F2635" s="2">
        <v>3000</v>
      </c>
      <c r="G2635" s="1" t="s">
        <v>711</v>
      </c>
      <c r="H2635" s="1" t="s">
        <v>514</v>
      </c>
      <c r="I2635" s="1" t="s">
        <v>515</v>
      </c>
      <c r="J2635" s="1" t="s">
        <v>22870</v>
      </c>
      <c r="K2635" s="1" t="s">
        <v>22871</v>
      </c>
      <c r="L2635" t="e">
        <f>VLOOKUP(B2635,HIS退!B:F,5,FALSE)</f>
        <v>#N/A</v>
      </c>
      <c r="M2635">
        <f>VLOOKUP(J2635,银行退!A:F,6,FALSE)</f>
        <v>3000</v>
      </c>
      <c r="N2635" t="e">
        <f>VLOOKUP(J2635,银行退!A:J,10,FALSE)</f>
        <v>#N/A</v>
      </c>
      <c r="O2635" t="e">
        <f>VLOOKUP(J2635,银行退!A:K,11,FALSE)</f>
        <v>#N/A</v>
      </c>
    </row>
    <row r="2636" spans="1:15">
      <c r="A2636" s="1" t="s">
        <v>22872</v>
      </c>
      <c r="B2636" s="1" t="s">
        <v>22873</v>
      </c>
      <c r="C2636" s="1" t="s">
        <v>9874</v>
      </c>
      <c r="D2636" s="1" t="s">
        <v>9875</v>
      </c>
      <c r="E2636" s="1" t="s">
        <v>9876</v>
      </c>
      <c r="F2636" s="2">
        <v>80.91</v>
      </c>
      <c r="G2636" s="1" t="s">
        <v>711</v>
      </c>
      <c r="H2636" s="1" t="s">
        <v>514</v>
      </c>
      <c r="I2636" s="1" t="s">
        <v>515</v>
      </c>
      <c r="J2636" s="1" t="s">
        <v>22874</v>
      </c>
      <c r="K2636" s="1" t="s">
        <v>22875</v>
      </c>
      <c r="L2636" t="e">
        <f>VLOOKUP(B2636,HIS退!B:F,5,FALSE)</f>
        <v>#N/A</v>
      </c>
      <c r="M2636">
        <f>VLOOKUP(J2636,银行退!A:F,6,FALSE)</f>
        <v>80.91</v>
      </c>
      <c r="N2636" t="e">
        <f>VLOOKUP(J2636,银行退!A:J,10,FALSE)</f>
        <v>#N/A</v>
      </c>
      <c r="O2636" t="e">
        <f>VLOOKUP(J2636,银行退!A:K,11,FALSE)</f>
        <v>#N/A</v>
      </c>
    </row>
    <row r="2637" spans="1:15">
      <c r="A2637" s="1" t="s">
        <v>22876</v>
      </c>
      <c r="B2637" s="1" t="s">
        <v>22877</v>
      </c>
      <c r="C2637" s="1" t="s">
        <v>9878</v>
      </c>
      <c r="D2637" s="1" t="s">
        <v>9672</v>
      </c>
      <c r="E2637" s="1" t="s">
        <v>9673</v>
      </c>
      <c r="F2637" s="2">
        <v>3238.51</v>
      </c>
      <c r="G2637" s="1" t="s">
        <v>711</v>
      </c>
      <c r="H2637" s="1" t="s">
        <v>514</v>
      </c>
      <c r="I2637" s="1" t="s">
        <v>515</v>
      </c>
      <c r="J2637" s="1" t="s">
        <v>22878</v>
      </c>
      <c r="K2637" s="1" t="s">
        <v>22653</v>
      </c>
      <c r="L2637" t="e">
        <f>VLOOKUP(B2637,HIS退!B:F,5,FALSE)</f>
        <v>#N/A</v>
      </c>
      <c r="M2637">
        <f>VLOOKUP(J2637,银行退!A:F,6,FALSE)</f>
        <v>3238.51</v>
      </c>
      <c r="N2637" t="e">
        <f>VLOOKUP(J2637,银行退!A:J,10,FALSE)</f>
        <v>#N/A</v>
      </c>
      <c r="O2637" t="e">
        <f>VLOOKUP(J2637,银行退!A:K,11,FALSE)</f>
        <v>#N/A</v>
      </c>
    </row>
    <row r="2638" spans="1:15">
      <c r="A2638" s="1" t="s">
        <v>22879</v>
      </c>
      <c r="B2638" s="1" t="s">
        <v>22880</v>
      </c>
      <c r="C2638" s="1" t="s">
        <v>9880</v>
      </c>
      <c r="D2638" s="1" t="s">
        <v>9881</v>
      </c>
      <c r="E2638" s="1" t="s">
        <v>9882</v>
      </c>
      <c r="F2638" s="2">
        <v>374.02</v>
      </c>
      <c r="G2638" s="1" t="s">
        <v>711</v>
      </c>
      <c r="H2638" s="1" t="s">
        <v>514</v>
      </c>
      <c r="I2638" s="1" t="s">
        <v>515</v>
      </c>
      <c r="J2638" s="1" t="s">
        <v>22881</v>
      </c>
      <c r="K2638" s="1" t="s">
        <v>22882</v>
      </c>
      <c r="L2638" t="e">
        <f>VLOOKUP(B2638,HIS退!B:F,5,FALSE)</f>
        <v>#N/A</v>
      </c>
      <c r="M2638">
        <f>VLOOKUP(J2638,银行退!A:F,6,FALSE)</f>
        <v>374.02</v>
      </c>
      <c r="N2638" t="e">
        <f>VLOOKUP(J2638,银行退!A:J,10,FALSE)</f>
        <v>#N/A</v>
      </c>
      <c r="O2638" t="e">
        <f>VLOOKUP(J2638,银行退!A:K,11,FALSE)</f>
        <v>#N/A</v>
      </c>
    </row>
    <row r="2639" spans="1:15">
      <c r="A2639" s="1" t="s">
        <v>22883</v>
      </c>
      <c r="B2639" s="1" t="s">
        <v>22884</v>
      </c>
      <c r="C2639" s="1" t="s">
        <v>9884</v>
      </c>
      <c r="D2639" s="1" t="s">
        <v>9885</v>
      </c>
      <c r="E2639" s="1" t="s">
        <v>9886</v>
      </c>
      <c r="F2639" s="2">
        <v>100</v>
      </c>
      <c r="G2639" s="1" t="s">
        <v>711</v>
      </c>
      <c r="H2639" s="1" t="s">
        <v>514</v>
      </c>
      <c r="I2639" s="1" t="s">
        <v>515</v>
      </c>
      <c r="J2639" s="1" t="s">
        <v>22885</v>
      </c>
      <c r="K2639" s="1" t="s">
        <v>22886</v>
      </c>
      <c r="L2639" t="e">
        <f>VLOOKUP(B2639,HIS退!B:F,5,FALSE)</f>
        <v>#N/A</v>
      </c>
      <c r="M2639">
        <f>VLOOKUP(J2639,银行退!A:F,6,FALSE)</f>
        <v>100</v>
      </c>
      <c r="N2639" t="e">
        <f>VLOOKUP(J2639,银行退!A:J,10,FALSE)</f>
        <v>#N/A</v>
      </c>
      <c r="O2639" t="e">
        <f>VLOOKUP(J2639,银行退!A:K,11,FALSE)</f>
        <v>#N/A</v>
      </c>
    </row>
    <row r="2640" spans="1:15">
      <c r="A2640" s="1" t="s">
        <v>22887</v>
      </c>
      <c r="B2640" s="1" t="s">
        <v>22888</v>
      </c>
      <c r="C2640" s="1" t="s">
        <v>9888</v>
      </c>
      <c r="D2640" s="1" t="s">
        <v>9889</v>
      </c>
      <c r="E2640" s="1" t="s">
        <v>9890</v>
      </c>
      <c r="F2640" s="2">
        <v>3900</v>
      </c>
      <c r="G2640" s="1" t="s">
        <v>711</v>
      </c>
      <c r="H2640" s="1" t="s">
        <v>514</v>
      </c>
      <c r="I2640" s="1" t="s">
        <v>515</v>
      </c>
      <c r="J2640" s="1" t="s">
        <v>22889</v>
      </c>
      <c r="K2640" s="1" t="s">
        <v>22890</v>
      </c>
      <c r="L2640" t="e">
        <f>VLOOKUP(B2640,HIS退!B:F,5,FALSE)</f>
        <v>#N/A</v>
      </c>
      <c r="M2640">
        <f>VLOOKUP(J2640,银行退!A:F,6,FALSE)</f>
        <v>3900</v>
      </c>
      <c r="N2640" t="e">
        <f>VLOOKUP(J2640,银行退!A:J,10,FALSE)</f>
        <v>#N/A</v>
      </c>
      <c r="O2640" t="e">
        <f>VLOOKUP(J2640,银行退!A:K,11,FALSE)</f>
        <v>#N/A</v>
      </c>
    </row>
    <row r="2641" spans="1:15">
      <c r="A2641" s="1" t="s">
        <v>22891</v>
      </c>
      <c r="B2641" s="1" t="s">
        <v>22892</v>
      </c>
      <c r="C2641" s="1" t="s">
        <v>9892</v>
      </c>
      <c r="D2641" s="1" t="s">
        <v>9893</v>
      </c>
      <c r="E2641" s="1" t="s">
        <v>9894</v>
      </c>
      <c r="F2641" s="2">
        <v>430.42</v>
      </c>
      <c r="G2641" s="1" t="s">
        <v>711</v>
      </c>
      <c r="H2641" s="1" t="s">
        <v>514</v>
      </c>
      <c r="I2641" s="1" t="s">
        <v>515</v>
      </c>
      <c r="J2641" s="1" t="s">
        <v>22893</v>
      </c>
      <c r="K2641" s="1" t="s">
        <v>22894</v>
      </c>
      <c r="L2641" t="e">
        <f>VLOOKUP(B2641,HIS退!B:F,5,FALSE)</f>
        <v>#N/A</v>
      </c>
      <c r="M2641">
        <f>VLOOKUP(J2641,银行退!A:F,6,FALSE)</f>
        <v>430.42</v>
      </c>
      <c r="N2641" t="e">
        <f>VLOOKUP(J2641,银行退!A:J,10,FALSE)</f>
        <v>#N/A</v>
      </c>
      <c r="O2641" t="e">
        <f>VLOOKUP(J2641,银行退!A:K,11,FALSE)</f>
        <v>#N/A</v>
      </c>
    </row>
    <row r="2642" spans="1:15">
      <c r="A2642" s="1" t="s">
        <v>22895</v>
      </c>
      <c r="B2642" s="1" t="s">
        <v>22896</v>
      </c>
      <c r="C2642" s="1" t="s">
        <v>9896</v>
      </c>
      <c r="D2642" s="1" t="s">
        <v>9897</v>
      </c>
      <c r="E2642" s="1" t="s">
        <v>9898</v>
      </c>
      <c r="F2642" s="2">
        <v>164.94</v>
      </c>
      <c r="G2642" s="1" t="s">
        <v>711</v>
      </c>
      <c r="H2642" s="1" t="s">
        <v>514</v>
      </c>
      <c r="I2642" s="1" t="s">
        <v>515</v>
      </c>
      <c r="J2642" s="1" t="s">
        <v>22897</v>
      </c>
      <c r="K2642" s="1" t="s">
        <v>22898</v>
      </c>
      <c r="L2642" t="e">
        <f>VLOOKUP(B2642,HIS退!B:F,5,FALSE)</f>
        <v>#N/A</v>
      </c>
      <c r="M2642">
        <f>VLOOKUP(J2642,银行退!A:F,6,FALSE)</f>
        <v>164.94</v>
      </c>
      <c r="N2642" t="e">
        <f>VLOOKUP(J2642,银行退!A:J,10,FALSE)</f>
        <v>#N/A</v>
      </c>
      <c r="O2642" t="e">
        <f>VLOOKUP(J2642,银行退!A:K,11,FALSE)</f>
        <v>#N/A</v>
      </c>
    </row>
    <row r="2643" spans="1:15">
      <c r="A2643" s="1" t="s">
        <v>22899</v>
      </c>
      <c r="B2643" s="1" t="s">
        <v>22900</v>
      </c>
      <c r="C2643" s="1" t="s">
        <v>22901</v>
      </c>
      <c r="D2643" s="1" t="s">
        <v>473</v>
      </c>
      <c r="E2643" s="1" t="s">
        <v>474</v>
      </c>
      <c r="F2643" s="2">
        <v>491</v>
      </c>
      <c r="G2643" s="1" t="s">
        <v>711</v>
      </c>
      <c r="H2643" s="1" t="s">
        <v>517</v>
      </c>
      <c r="I2643" s="1" t="s">
        <v>122</v>
      </c>
      <c r="J2643" s="1" t="s">
        <v>22902</v>
      </c>
      <c r="K2643" s="1" t="s">
        <v>656</v>
      </c>
      <c r="L2643" t="e">
        <f>VLOOKUP(B2643,HIS退!B:F,5,FALSE)</f>
        <v>#N/A</v>
      </c>
      <c r="M2643">
        <f>VLOOKUP(J2643,银行退!A:F,6,FALSE)</f>
        <v>491</v>
      </c>
      <c r="N2643" t="e">
        <f>VLOOKUP(J2643,银行退!A:J,10,FALSE)</f>
        <v>#N/A</v>
      </c>
      <c r="O2643" t="str">
        <f>VLOOKUP(J2643,银行退!A:K,11,FALSE)</f>
        <v>20170817</v>
      </c>
    </row>
    <row r="2644" spans="1:15">
      <c r="A2644" s="1" t="s">
        <v>22903</v>
      </c>
      <c r="B2644" s="1" t="s">
        <v>22904</v>
      </c>
      <c r="C2644" s="1" t="s">
        <v>22905</v>
      </c>
      <c r="D2644" s="1" t="s">
        <v>9901</v>
      </c>
      <c r="E2644" s="1" t="s">
        <v>9902</v>
      </c>
      <c r="F2644" s="2">
        <v>900</v>
      </c>
      <c r="G2644" s="1" t="s">
        <v>711</v>
      </c>
      <c r="H2644" s="1" t="s">
        <v>517</v>
      </c>
      <c r="I2644" s="1" t="s">
        <v>122</v>
      </c>
      <c r="J2644" s="1" t="s">
        <v>22906</v>
      </c>
      <c r="K2644" s="1" t="s">
        <v>22907</v>
      </c>
      <c r="L2644" t="e">
        <f>VLOOKUP(B2644,HIS退!B:F,5,FALSE)</f>
        <v>#N/A</v>
      </c>
      <c r="M2644">
        <f>VLOOKUP(J2644,银行退!A:F,6,FALSE)</f>
        <v>900</v>
      </c>
      <c r="N2644" t="e">
        <f>VLOOKUP(J2644,银行退!A:J,10,FALSE)</f>
        <v>#N/A</v>
      </c>
      <c r="O2644" t="str">
        <f>VLOOKUP(J2644,银行退!A:K,11,FALSE)</f>
        <v>20170817</v>
      </c>
    </row>
    <row r="2645" spans="1:15">
      <c r="A2645" s="1" t="s">
        <v>22908</v>
      </c>
      <c r="B2645" s="1" t="s">
        <v>22909</v>
      </c>
      <c r="C2645" s="1" t="s">
        <v>22910</v>
      </c>
      <c r="D2645" s="1" t="s">
        <v>9904</v>
      </c>
      <c r="E2645" s="1" t="s">
        <v>9905</v>
      </c>
      <c r="F2645" s="2">
        <v>1418.9</v>
      </c>
      <c r="G2645" s="1" t="s">
        <v>711</v>
      </c>
      <c r="H2645" s="1" t="s">
        <v>517</v>
      </c>
      <c r="I2645" s="1" t="s">
        <v>122</v>
      </c>
      <c r="J2645" s="1" t="s">
        <v>22911</v>
      </c>
      <c r="K2645" s="1" t="s">
        <v>28</v>
      </c>
      <c r="L2645" t="e">
        <f>VLOOKUP(B2645,HIS退!B:F,5,FALSE)</f>
        <v>#N/A</v>
      </c>
      <c r="M2645">
        <f>VLOOKUP(J2645,银行退!A:F,6,FALSE)</f>
        <v>1418.9</v>
      </c>
      <c r="N2645" t="e">
        <f>VLOOKUP(J2645,银行退!A:J,10,FALSE)</f>
        <v>#N/A</v>
      </c>
      <c r="O2645" t="str">
        <f>VLOOKUP(J2645,银行退!A:K,11,FALSE)</f>
        <v>20170817</v>
      </c>
    </row>
    <row r="2646" spans="1:15">
      <c r="A2646" s="1" t="s">
        <v>22912</v>
      </c>
      <c r="B2646" s="1" t="s">
        <v>22913</v>
      </c>
      <c r="C2646" s="1" t="s">
        <v>22914</v>
      </c>
      <c r="D2646" s="1" t="s">
        <v>9907</v>
      </c>
      <c r="E2646" s="1" t="s">
        <v>9908</v>
      </c>
      <c r="F2646" s="2">
        <v>1000</v>
      </c>
      <c r="G2646" s="1" t="s">
        <v>711</v>
      </c>
      <c r="H2646" s="1" t="s">
        <v>517</v>
      </c>
      <c r="I2646" s="1" t="s">
        <v>122</v>
      </c>
      <c r="J2646" s="1" t="s">
        <v>22915</v>
      </c>
      <c r="K2646" s="1" t="s">
        <v>22916</v>
      </c>
      <c r="L2646" t="e">
        <f>VLOOKUP(B2646,HIS退!B:F,5,FALSE)</f>
        <v>#N/A</v>
      </c>
      <c r="M2646">
        <f>VLOOKUP(J2646,银行退!A:F,6,FALSE)</f>
        <v>1000</v>
      </c>
      <c r="N2646" t="e">
        <f>VLOOKUP(J2646,银行退!A:J,10,FALSE)</f>
        <v>#N/A</v>
      </c>
      <c r="O2646" t="str">
        <f>VLOOKUP(J2646,银行退!A:K,11,FALSE)</f>
        <v>20170817</v>
      </c>
    </row>
    <row r="2647" spans="1:15">
      <c r="A2647" s="1" t="s">
        <v>22917</v>
      </c>
      <c r="B2647" s="1" t="s">
        <v>22918</v>
      </c>
      <c r="C2647" s="1" t="s">
        <v>9910</v>
      </c>
      <c r="D2647" s="1" t="s">
        <v>9911</v>
      </c>
      <c r="E2647" s="1" t="s">
        <v>9912</v>
      </c>
      <c r="F2647" s="2">
        <v>1867.56</v>
      </c>
      <c r="G2647" s="1" t="s">
        <v>711</v>
      </c>
      <c r="H2647" s="1" t="s">
        <v>514</v>
      </c>
      <c r="I2647" s="1" t="s">
        <v>515</v>
      </c>
      <c r="J2647" s="1" t="s">
        <v>22919</v>
      </c>
      <c r="K2647" s="1" t="s">
        <v>22920</v>
      </c>
      <c r="L2647" t="e">
        <f>VLOOKUP(B2647,HIS退!B:F,5,FALSE)</f>
        <v>#N/A</v>
      </c>
      <c r="M2647">
        <f>VLOOKUP(J2647,银行退!A:F,6,FALSE)</f>
        <v>1867.56</v>
      </c>
      <c r="N2647" t="e">
        <f>VLOOKUP(J2647,银行退!A:J,10,FALSE)</f>
        <v>#N/A</v>
      </c>
      <c r="O2647" t="e">
        <f>VLOOKUP(J2647,银行退!A:K,11,FALSE)</f>
        <v>#N/A</v>
      </c>
    </row>
    <row r="2648" spans="1:15">
      <c r="A2648" s="1" t="s">
        <v>22921</v>
      </c>
      <c r="B2648" s="1" t="s">
        <v>22922</v>
      </c>
      <c r="C2648" s="1" t="s">
        <v>9914</v>
      </c>
      <c r="D2648" s="1" t="s">
        <v>216</v>
      </c>
      <c r="E2648" s="1" t="s">
        <v>137</v>
      </c>
      <c r="F2648" s="2">
        <v>1000</v>
      </c>
      <c r="G2648" s="1" t="s">
        <v>711</v>
      </c>
      <c r="H2648" s="1" t="s">
        <v>514</v>
      </c>
      <c r="I2648" s="1" t="s">
        <v>515</v>
      </c>
      <c r="J2648" s="1" t="s">
        <v>22923</v>
      </c>
      <c r="K2648" s="1" t="s">
        <v>554</v>
      </c>
      <c r="L2648" t="e">
        <f>VLOOKUP(B2648,HIS退!B:F,5,FALSE)</f>
        <v>#N/A</v>
      </c>
      <c r="M2648">
        <f>VLOOKUP(J2648,银行退!A:F,6,FALSE)</f>
        <v>1000</v>
      </c>
      <c r="N2648" t="e">
        <f>VLOOKUP(J2648,银行退!A:J,10,FALSE)</f>
        <v>#N/A</v>
      </c>
      <c r="O2648" t="e">
        <f>VLOOKUP(J2648,银行退!A:K,11,FALSE)</f>
        <v>#N/A</v>
      </c>
    </row>
    <row r="2649" spans="1:15">
      <c r="A2649" s="1" t="s">
        <v>22924</v>
      </c>
      <c r="B2649" s="1" t="s">
        <v>22925</v>
      </c>
      <c r="C2649" s="1" t="s">
        <v>9916</v>
      </c>
      <c r="D2649" s="1" t="s">
        <v>9917</v>
      </c>
      <c r="E2649" s="1" t="s">
        <v>9918</v>
      </c>
      <c r="F2649" s="2">
        <v>1300</v>
      </c>
      <c r="G2649" s="1" t="s">
        <v>711</v>
      </c>
      <c r="H2649" s="1" t="s">
        <v>514</v>
      </c>
      <c r="I2649" s="1" t="s">
        <v>515</v>
      </c>
      <c r="J2649" s="1" t="s">
        <v>22926</v>
      </c>
      <c r="K2649" s="1" t="s">
        <v>12906</v>
      </c>
      <c r="L2649" t="e">
        <f>VLOOKUP(B2649,HIS退!B:F,5,FALSE)</f>
        <v>#N/A</v>
      </c>
      <c r="M2649">
        <f>VLOOKUP(J2649,银行退!A:F,6,FALSE)</f>
        <v>1300</v>
      </c>
      <c r="N2649" t="e">
        <f>VLOOKUP(J2649,银行退!A:J,10,FALSE)</f>
        <v>#N/A</v>
      </c>
      <c r="O2649" t="e">
        <f>VLOOKUP(J2649,银行退!A:K,11,FALSE)</f>
        <v>#N/A</v>
      </c>
    </row>
    <row r="2650" spans="1:15">
      <c r="A2650" s="1" t="s">
        <v>22927</v>
      </c>
      <c r="B2650" s="1" t="s">
        <v>22928</v>
      </c>
      <c r="C2650" s="1" t="s">
        <v>9920</v>
      </c>
      <c r="D2650" s="1" t="s">
        <v>9921</v>
      </c>
      <c r="E2650" s="1" t="s">
        <v>213</v>
      </c>
      <c r="F2650" s="2">
        <v>994</v>
      </c>
      <c r="G2650" s="1" t="s">
        <v>711</v>
      </c>
      <c r="H2650" s="1" t="s">
        <v>514</v>
      </c>
      <c r="I2650" s="1" t="s">
        <v>515</v>
      </c>
      <c r="J2650" s="1" t="s">
        <v>22929</v>
      </c>
      <c r="K2650" s="1" t="s">
        <v>22930</v>
      </c>
      <c r="L2650" t="e">
        <f>VLOOKUP(B2650,HIS退!B:F,5,FALSE)</f>
        <v>#N/A</v>
      </c>
      <c r="M2650">
        <f>VLOOKUP(J2650,银行退!A:F,6,FALSE)</f>
        <v>994</v>
      </c>
      <c r="N2650" t="e">
        <f>VLOOKUP(J2650,银行退!A:J,10,FALSE)</f>
        <v>#N/A</v>
      </c>
      <c r="O2650" t="e">
        <f>VLOOKUP(J2650,银行退!A:K,11,FALSE)</f>
        <v>#N/A</v>
      </c>
    </row>
    <row r="2651" spans="1:15">
      <c r="A2651" s="1" t="s">
        <v>22931</v>
      </c>
      <c r="B2651" s="1" t="s">
        <v>22932</v>
      </c>
      <c r="C2651" s="1" t="s">
        <v>9923</v>
      </c>
      <c r="D2651" s="1" t="s">
        <v>9924</v>
      </c>
      <c r="E2651" s="1" t="s">
        <v>9925</v>
      </c>
      <c r="F2651" s="2">
        <v>1900</v>
      </c>
      <c r="G2651" s="1" t="s">
        <v>711</v>
      </c>
      <c r="H2651" s="1" t="s">
        <v>514</v>
      </c>
      <c r="I2651" s="1" t="s">
        <v>515</v>
      </c>
      <c r="J2651" s="1" t="s">
        <v>22933</v>
      </c>
      <c r="K2651" s="1" t="s">
        <v>22934</v>
      </c>
      <c r="L2651" t="e">
        <f>VLOOKUP(B2651,HIS退!B:F,5,FALSE)</f>
        <v>#N/A</v>
      </c>
      <c r="M2651">
        <f>VLOOKUP(J2651,银行退!A:F,6,FALSE)</f>
        <v>1900</v>
      </c>
      <c r="N2651" t="e">
        <f>VLOOKUP(J2651,银行退!A:J,10,FALSE)</f>
        <v>#N/A</v>
      </c>
      <c r="O2651" t="e">
        <f>VLOOKUP(J2651,银行退!A:K,11,FALSE)</f>
        <v>#N/A</v>
      </c>
    </row>
    <row r="2652" spans="1:15">
      <c r="A2652" s="1" t="s">
        <v>22935</v>
      </c>
      <c r="B2652" s="1" t="s">
        <v>22936</v>
      </c>
      <c r="C2652" s="1" t="s">
        <v>9927</v>
      </c>
      <c r="D2652" s="1" t="s">
        <v>9928</v>
      </c>
      <c r="E2652" s="1" t="s">
        <v>9929</v>
      </c>
      <c r="F2652" s="2">
        <v>710.5</v>
      </c>
      <c r="G2652" s="1" t="s">
        <v>711</v>
      </c>
      <c r="H2652" s="1" t="s">
        <v>514</v>
      </c>
      <c r="I2652" s="1" t="s">
        <v>515</v>
      </c>
      <c r="J2652" s="1" t="s">
        <v>22937</v>
      </c>
      <c r="K2652" s="1" t="s">
        <v>22938</v>
      </c>
      <c r="L2652" t="e">
        <f>VLOOKUP(B2652,HIS退!B:F,5,FALSE)</f>
        <v>#N/A</v>
      </c>
      <c r="M2652">
        <f>VLOOKUP(J2652,银行退!A:F,6,FALSE)</f>
        <v>710.5</v>
      </c>
      <c r="N2652" t="e">
        <f>VLOOKUP(J2652,银行退!A:J,10,FALSE)</f>
        <v>#N/A</v>
      </c>
      <c r="O2652" t="e">
        <f>VLOOKUP(J2652,银行退!A:K,11,FALSE)</f>
        <v>#N/A</v>
      </c>
    </row>
    <row r="2653" spans="1:15">
      <c r="A2653" s="1" t="s">
        <v>22939</v>
      </c>
      <c r="B2653" s="1" t="s">
        <v>22940</v>
      </c>
      <c r="C2653" s="1" t="s">
        <v>9931</v>
      </c>
      <c r="D2653" s="1" t="s">
        <v>9932</v>
      </c>
      <c r="E2653" s="1" t="s">
        <v>9933</v>
      </c>
      <c r="F2653" s="2">
        <v>1500</v>
      </c>
      <c r="G2653" s="1" t="s">
        <v>711</v>
      </c>
      <c r="H2653" s="1" t="s">
        <v>514</v>
      </c>
      <c r="I2653" s="1" t="s">
        <v>515</v>
      </c>
      <c r="J2653" s="1" t="s">
        <v>22941</v>
      </c>
      <c r="K2653" s="1" t="s">
        <v>22942</v>
      </c>
      <c r="L2653" t="e">
        <f>VLOOKUP(B2653,HIS退!B:F,5,FALSE)</f>
        <v>#N/A</v>
      </c>
      <c r="M2653">
        <f>VLOOKUP(J2653,银行退!A:F,6,FALSE)</f>
        <v>1500</v>
      </c>
      <c r="N2653" t="e">
        <f>VLOOKUP(J2653,银行退!A:J,10,FALSE)</f>
        <v>#N/A</v>
      </c>
      <c r="O2653" t="e">
        <f>VLOOKUP(J2653,银行退!A:K,11,FALSE)</f>
        <v>#N/A</v>
      </c>
    </row>
    <row r="2654" spans="1:15">
      <c r="A2654" s="1" t="s">
        <v>22943</v>
      </c>
      <c r="B2654" s="1" t="s">
        <v>22944</v>
      </c>
      <c r="C2654" s="1" t="s">
        <v>9935</v>
      </c>
      <c r="D2654" s="1" t="s">
        <v>7311</v>
      </c>
      <c r="E2654" s="1" t="s">
        <v>25</v>
      </c>
      <c r="F2654" s="2">
        <v>2540.9299999999998</v>
      </c>
      <c r="G2654" s="1" t="s">
        <v>711</v>
      </c>
      <c r="H2654" s="1" t="s">
        <v>514</v>
      </c>
      <c r="I2654" s="1" t="s">
        <v>515</v>
      </c>
      <c r="J2654" s="1" t="s">
        <v>22945</v>
      </c>
      <c r="K2654" s="1" t="s">
        <v>19994</v>
      </c>
      <c r="L2654" t="e">
        <f>VLOOKUP(B2654,HIS退!B:F,5,FALSE)</f>
        <v>#N/A</v>
      </c>
      <c r="M2654">
        <f>VLOOKUP(J2654,银行退!A:F,6,FALSE)</f>
        <v>2540.9299999999998</v>
      </c>
      <c r="N2654" t="e">
        <f>VLOOKUP(J2654,银行退!A:J,10,FALSE)</f>
        <v>#N/A</v>
      </c>
      <c r="O2654" t="e">
        <f>VLOOKUP(J2654,银行退!A:K,11,FALSE)</f>
        <v>#N/A</v>
      </c>
    </row>
    <row r="2655" spans="1:15">
      <c r="A2655" s="1" t="s">
        <v>22946</v>
      </c>
      <c r="B2655" s="1" t="s">
        <v>22947</v>
      </c>
      <c r="C2655" s="1" t="s">
        <v>9937</v>
      </c>
      <c r="D2655" s="1" t="s">
        <v>9938</v>
      </c>
      <c r="E2655" s="1" t="s">
        <v>9939</v>
      </c>
      <c r="F2655" s="2">
        <v>550</v>
      </c>
      <c r="G2655" s="1" t="s">
        <v>711</v>
      </c>
      <c r="H2655" s="1" t="s">
        <v>514</v>
      </c>
      <c r="I2655" s="1" t="s">
        <v>515</v>
      </c>
      <c r="J2655" s="1" t="s">
        <v>22948</v>
      </c>
      <c r="K2655" s="1" t="s">
        <v>22949</v>
      </c>
      <c r="L2655" t="e">
        <f>VLOOKUP(B2655,HIS退!B:F,5,FALSE)</f>
        <v>#N/A</v>
      </c>
      <c r="M2655">
        <f>VLOOKUP(J2655,银行退!A:F,6,FALSE)</f>
        <v>550</v>
      </c>
      <c r="N2655" t="e">
        <f>VLOOKUP(J2655,银行退!A:J,10,FALSE)</f>
        <v>#N/A</v>
      </c>
      <c r="O2655" t="e">
        <f>VLOOKUP(J2655,银行退!A:K,11,FALSE)</f>
        <v>#N/A</v>
      </c>
    </row>
    <row r="2656" spans="1:15">
      <c r="A2656" s="1" t="s">
        <v>22950</v>
      </c>
      <c r="B2656" s="1" t="s">
        <v>22951</v>
      </c>
      <c r="C2656" s="1" t="s">
        <v>9941</v>
      </c>
      <c r="D2656" s="1" t="s">
        <v>9942</v>
      </c>
      <c r="E2656" s="1" t="s">
        <v>9943</v>
      </c>
      <c r="F2656" s="2">
        <v>312.8</v>
      </c>
      <c r="G2656" s="1" t="s">
        <v>711</v>
      </c>
      <c r="H2656" s="1" t="s">
        <v>514</v>
      </c>
      <c r="I2656" s="1" t="s">
        <v>515</v>
      </c>
      <c r="J2656" s="1" t="s">
        <v>22952</v>
      </c>
      <c r="K2656" s="1" t="s">
        <v>22953</v>
      </c>
      <c r="L2656" t="e">
        <f>VLOOKUP(B2656,HIS退!B:F,5,FALSE)</f>
        <v>#N/A</v>
      </c>
      <c r="M2656">
        <f>VLOOKUP(J2656,银行退!A:F,6,FALSE)</f>
        <v>312.8</v>
      </c>
      <c r="N2656" t="e">
        <f>VLOOKUP(J2656,银行退!A:J,10,FALSE)</f>
        <v>#N/A</v>
      </c>
      <c r="O2656" t="e">
        <f>VLOOKUP(J2656,银行退!A:K,11,FALSE)</f>
        <v>#N/A</v>
      </c>
    </row>
    <row r="2657" spans="1:15">
      <c r="A2657" s="1" t="s">
        <v>22954</v>
      </c>
      <c r="B2657" s="1" t="s">
        <v>22955</v>
      </c>
      <c r="C2657" s="1" t="s">
        <v>9945</v>
      </c>
      <c r="D2657" s="1" t="s">
        <v>457</v>
      </c>
      <c r="E2657" s="1" t="s">
        <v>458</v>
      </c>
      <c r="F2657" s="2">
        <v>500</v>
      </c>
      <c r="G2657" s="1" t="s">
        <v>711</v>
      </c>
      <c r="H2657" s="1" t="s">
        <v>514</v>
      </c>
      <c r="I2657" s="1" t="s">
        <v>515</v>
      </c>
      <c r="J2657" s="1" t="s">
        <v>22956</v>
      </c>
      <c r="K2657" s="1" t="s">
        <v>22957</v>
      </c>
      <c r="L2657" t="e">
        <f>VLOOKUP(B2657,HIS退!B:F,5,FALSE)</f>
        <v>#N/A</v>
      </c>
      <c r="M2657">
        <f>VLOOKUP(J2657,银行退!A:F,6,FALSE)</f>
        <v>500</v>
      </c>
      <c r="N2657" t="e">
        <f>VLOOKUP(J2657,银行退!A:J,10,FALSE)</f>
        <v>#N/A</v>
      </c>
      <c r="O2657" t="e">
        <f>VLOOKUP(J2657,银行退!A:K,11,FALSE)</f>
        <v>#N/A</v>
      </c>
    </row>
    <row r="2658" spans="1:15">
      <c r="A2658" s="1" t="s">
        <v>22958</v>
      </c>
      <c r="B2658" s="1" t="s">
        <v>22959</v>
      </c>
      <c r="C2658" s="1" t="s">
        <v>9947</v>
      </c>
      <c r="D2658" s="1" t="s">
        <v>457</v>
      </c>
      <c r="E2658" s="1" t="s">
        <v>458</v>
      </c>
      <c r="F2658" s="2">
        <v>1000</v>
      </c>
      <c r="G2658" s="1" t="s">
        <v>711</v>
      </c>
      <c r="H2658" s="1" t="s">
        <v>514</v>
      </c>
      <c r="I2658" s="1" t="s">
        <v>515</v>
      </c>
      <c r="J2658" s="1" t="s">
        <v>22960</v>
      </c>
      <c r="K2658" s="1" t="s">
        <v>22957</v>
      </c>
      <c r="L2658" t="e">
        <f>VLOOKUP(B2658,HIS退!B:F,5,FALSE)</f>
        <v>#N/A</v>
      </c>
      <c r="M2658">
        <f>VLOOKUP(J2658,银行退!A:F,6,FALSE)</f>
        <v>1000</v>
      </c>
      <c r="N2658" t="e">
        <f>VLOOKUP(J2658,银行退!A:J,10,FALSE)</f>
        <v>#N/A</v>
      </c>
      <c r="O2658" t="e">
        <f>VLOOKUP(J2658,银行退!A:K,11,FALSE)</f>
        <v>#N/A</v>
      </c>
    </row>
    <row r="2659" spans="1:15">
      <c r="A2659" s="1" t="s">
        <v>22961</v>
      </c>
      <c r="B2659" s="1" t="s">
        <v>22962</v>
      </c>
      <c r="C2659" s="1" t="s">
        <v>9949</v>
      </c>
      <c r="D2659" s="1" t="s">
        <v>9950</v>
      </c>
      <c r="E2659" s="1" t="s">
        <v>9951</v>
      </c>
      <c r="F2659" s="2">
        <v>196.94</v>
      </c>
      <c r="G2659" s="1" t="s">
        <v>711</v>
      </c>
      <c r="H2659" s="1" t="s">
        <v>514</v>
      </c>
      <c r="I2659" s="1" t="s">
        <v>515</v>
      </c>
      <c r="J2659" s="1" t="s">
        <v>22963</v>
      </c>
      <c r="K2659" s="1" t="s">
        <v>22964</v>
      </c>
      <c r="L2659" t="e">
        <f>VLOOKUP(B2659,HIS退!B:F,5,FALSE)</f>
        <v>#N/A</v>
      </c>
      <c r="M2659">
        <f>VLOOKUP(J2659,银行退!A:F,6,FALSE)</f>
        <v>196.94</v>
      </c>
      <c r="N2659" t="e">
        <f>VLOOKUP(J2659,银行退!A:J,10,FALSE)</f>
        <v>#N/A</v>
      </c>
      <c r="O2659" t="e">
        <f>VLOOKUP(J2659,银行退!A:K,11,FALSE)</f>
        <v>#N/A</v>
      </c>
    </row>
    <row r="2660" spans="1:15">
      <c r="A2660" s="1" t="s">
        <v>22965</v>
      </c>
      <c r="B2660" s="1" t="s">
        <v>22966</v>
      </c>
      <c r="C2660" s="1" t="s">
        <v>9953</v>
      </c>
      <c r="D2660" s="1" t="s">
        <v>197</v>
      </c>
      <c r="E2660" s="1" t="s">
        <v>85</v>
      </c>
      <c r="F2660" s="2">
        <v>3000</v>
      </c>
      <c r="G2660" s="1" t="s">
        <v>711</v>
      </c>
      <c r="H2660" s="1" t="s">
        <v>514</v>
      </c>
      <c r="I2660" s="1" t="s">
        <v>515</v>
      </c>
      <c r="J2660" s="1" t="s">
        <v>22967</v>
      </c>
      <c r="K2660" s="1" t="s">
        <v>84</v>
      </c>
      <c r="L2660" t="e">
        <f>VLOOKUP(B2660,HIS退!B:F,5,FALSE)</f>
        <v>#N/A</v>
      </c>
      <c r="M2660">
        <f>VLOOKUP(J2660,银行退!A:F,6,FALSE)</f>
        <v>3000</v>
      </c>
      <c r="N2660" t="e">
        <f>VLOOKUP(J2660,银行退!A:J,10,FALSE)</f>
        <v>#N/A</v>
      </c>
      <c r="O2660" t="e">
        <f>VLOOKUP(J2660,银行退!A:K,11,FALSE)</f>
        <v>#N/A</v>
      </c>
    </row>
    <row r="2661" spans="1:15">
      <c r="A2661" s="1" t="s">
        <v>22968</v>
      </c>
      <c r="B2661" s="1" t="s">
        <v>22969</v>
      </c>
      <c r="C2661" s="1" t="s">
        <v>9955</v>
      </c>
      <c r="D2661" s="1" t="s">
        <v>120</v>
      </c>
      <c r="E2661" s="1" t="s">
        <v>115</v>
      </c>
      <c r="F2661" s="2">
        <v>500</v>
      </c>
      <c r="G2661" s="1" t="s">
        <v>711</v>
      </c>
      <c r="H2661" s="1" t="s">
        <v>514</v>
      </c>
      <c r="I2661" s="1" t="s">
        <v>515</v>
      </c>
      <c r="J2661" s="1" t="s">
        <v>22970</v>
      </c>
      <c r="K2661" s="1" t="s">
        <v>114</v>
      </c>
      <c r="L2661" t="e">
        <f>VLOOKUP(B2661,HIS退!B:F,5,FALSE)</f>
        <v>#N/A</v>
      </c>
      <c r="M2661">
        <f>VLOOKUP(J2661,银行退!A:F,6,FALSE)</f>
        <v>500</v>
      </c>
      <c r="N2661" t="e">
        <f>VLOOKUP(J2661,银行退!A:J,10,FALSE)</f>
        <v>#N/A</v>
      </c>
      <c r="O2661" t="e">
        <f>VLOOKUP(J2661,银行退!A:K,11,FALSE)</f>
        <v>#N/A</v>
      </c>
    </row>
    <row r="2662" spans="1:15">
      <c r="A2662" s="1" t="s">
        <v>22971</v>
      </c>
      <c r="B2662" s="1" t="s">
        <v>22972</v>
      </c>
      <c r="C2662" s="1" t="s">
        <v>9957</v>
      </c>
      <c r="D2662" s="1" t="s">
        <v>9958</v>
      </c>
      <c r="E2662" s="1" t="s">
        <v>9959</v>
      </c>
      <c r="F2662" s="2">
        <v>1520.91</v>
      </c>
      <c r="G2662" s="1" t="s">
        <v>711</v>
      </c>
      <c r="H2662" s="1" t="s">
        <v>514</v>
      </c>
      <c r="I2662" s="1" t="s">
        <v>515</v>
      </c>
      <c r="J2662" s="1" t="s">
        <v>22973</v>
      </c>
      <c r="K2662" s="1" t="s">
        <v>22974</v>
      </c>
      <c r="L2662" t="e">
        <f>VLOOKUP(B2662,HIS退!B:F,5,FALSE)</f>
        <v>#N/A</v>
      </c>
      <c r="M2662">
        <f>VLOOKUP(J2662,银行退!A:F,6,FALSE)</f>
        <v>1520.91</v>
      </c>
      <c r="N2662" t="e">
        <f>VLOOKUP(J2662,银行退!A:J,10,FALSE)</f>
        <v>#N/A</v>
      </c>
      <c r="O2662" t="e">
        <f>VLOOKUP(J2662,银行退!A:K,11,FALSE)</f>
        <v>#N/A</v>
      </c>
    </row>
    <row r="2663" spans="1:15">
      <c r="A2663" s="1" t="s">
        <v>22975</v>
      </c>
      <c r="B2663" s="1" t="s">
        <v>22976</v>
      </c>
      <c r="C2663" s="1" t="s">
        <v>9961</v>
      </c>
      <c r="D2663" s="1" t="s">
        <v>9958</v>
      </c>
      <c r="E2663" s="1" t="s">
        <v>9959</v>
      </c>
      <c r="F2663" s="2">
        <v>1400</v>
      </c>
      <c r="G2663" s="1" t="s">
        <v>711</v>
      </c>
      <c r="H2663" s="1" t="s">
        <v>514</v>
      </c>
      <c r="I2663" s="1" t="s">
        <v>515</v>
      </c>
      <c r="J2663" s="1" t="s">
        <v>22977</v>
      </c>
      <c r="K2663" s="1" t="s">
        <v>22974</v>
      </c>
      <c r="L2663" t="e">
        <f>VLOOKUP(B2663,HIS退!B:F,5,FALSE)</f>
        <v>#N/A</v>
      </c>
      <c r="M2663">
        <f>VLOOKUP(J2663,银行退!A:F,6,FALSE)</f>
        <v>1400</v>
      </c>
      <c r="N2663" t="e">
        <f>VLOOKUP(J2663,银行退!A:J,10,FALSE)</f>
        <v>#N/A</v>
      </c>
      <c r="O2663" t="e">
        <f>VLOOKUP(J2663,银行退!A:K,11,FALSE)</f>
        <v>#N/A</v>
      </c>
    </row>
    <row r="2664" spans="1:15">
      <c r="A2664" s="1" t="s">
        <v>22978</v>
      </c>
      <c r="B2664" s="1" t="s">
        <v>22979</v>
      </c>
      <c r="C2664" s="1" t="s">
        <v>9963</v>
      </c>
      <c r="D2664" s="1" t="s">
        <v>9958</v>
      </c>
      <c r="E2664" s="1" t="s">
        <v>9959</v>
      </c>
      <c r="F2664" s="2">
        <v>12600</v>
      </c>
      <c r="G2664" s="1" t="s">
        <v>711</v>
      </c>
      <c r="H2664" s="1" t="s">
        <v>514</v>
      </c>
      <c r="I2664" s="1" t="s">
        <v>515</v>
      </c>
      <c r="J2664" s="1" t="s">
        <v>22980</v>
      </c>
      <c r="K2664" s="1" t="s">
        <v>22974</v>
      </c>
      <c r="L2664" t="e">
        <f>VLOOKUP(B2664,HIS退!B:F,5,FALSE)</f>
        <v>#N/A</v>
      </c>
      <c r="M2664">
        <f>VLOOKUP(J2664,银行退!A:F,6,FALSE)</f>
        <v>12600</v>
      </c>
      <c r="N2664" t="e">
        <f>VLOOKUP(J2664,银行退!A:J,10,FALSE)</f>
        <v>#N/A</v>
      </c>
      <c r="O2664" t="e">
        <f>VLOOKUP(J2664,银行退!A:K,11,FALSE)</f>
        <v>#N/A</v>
      </c>
    </row>
    <row r="2665" spans="1:15">
      <c r="A2665" s="1" t="s">
        <v>22981</v>
      </c>
      <c r="B2665" s="1" t="s">
        <v>22982</v>
      </c>
      <c r="C2665" s="1" t="s">
        <v>9965</v>
      </c>
      <c r="D2665" s="1" t="s">
        <v>9966</v>
      </c>
      <c r="E2665" s="1" t="s">
        <v>207</v>
      </c>
      <c r="F2665" s="2">
        <v>270</v>
      </c>
      <c r="G2665" s="1" t="s">
        <v>711</v>
      </c>
      <c r="H2665" s="1" t="s">
        <v>514</v>
      </c>
      <c r="I2665" s="1" t="s">
        <v>515</v>
      </c>
      <c r="J2665" s="1" t="s">
        <v>22983</v>
      </c>
      <c r="K2665" s="1" t="s">
        <v>22984</v>
      </c>
      <c r="L2665" t="e">
        <f>VLOOKUP(B2665,HIS退!B:F,5,FALSE)</f>
        <v>#N/A</v>
      </c>
      <c r="M2665">
        <f>VLOOKUP(J2665,银行退!A:F,6,FALSE)</f>
        <v>270</v>
      </c>
      <c r="N2665" t="e">
        <f>VLOOKUP(J2665,银行退!A:J,10,FALSE)</f>
        <v>#N/A</v>
      </c>
      <c r="O2665" t="e">
        <f>VLOOKUP(J2665,银行退!A:K,11,FALSE)</f>
        <v>#N/A</v>
      </c>
    </row>
    <row r="2666" spans="1:15">
      <c r="A2666" s="1" t="s">
        <v>22985</v>
      </c>
      <c r="B2666" s="1" t="s">
        <v>22986</v>
      </c>
      <c r="C2666" s="1" t="s">
        <v>22987</v>
      </c>
      <c r="D2666" s="1" t="s">
        <v>9968</v>
      </c>
      <c r="E2666" s="1" t="s">
        <v>9969</v>
      </c>
      <c r="F2666" s="2">
        <v>2100</v>
      </c>
      <c r="G2666" s="1" t="s">
        <v>711</v>
      </c>
      <c r="H2666" s="1" t="s">
        <v>517</v>
      </c>
      <c r="I2666" s="1" t="s">
        <v>122</v>
      </c>
      <c r="J2666" s="1" t="s">
        <v>22988</v>
      </c>
      <c r="K2666" s="1" t="s">
        <v>22989</v>
      </c>
      <c r="L2666" t="e">
        <f>VLOOKUP(B2666,HIS退!B:F,5,FALSE)</f>
        <v>#N/A</v>
      </c>
      <c r="M2666">
        <f>VLOOKUP(J2666,银行退!A:F,6,FALSE)</f>
        <v>2100</v>
      </c>
      <c r="N2666" t="e">
        <f>VLOOKUP(J2666,银行退!A:J,10,FALSE)</f>
        <v>#N/A</v>
      </c>
      <c r="O2666" t="str">
        <f>VLOOKUP(J2666,银行退!A:K,11,FALSE)</f>
        <v>20170817</v>
      </c>
    </row>
    <row r="2667" spans="1:15">
      <c r="A2667" s="1" t="s">
        <v>22990</v>
      </c>
      <c r="B2667" s="1" t="s">
        <v>22991</v>
      </c>
      <c r="C2667" s="1" t="s">
        <v>9971</v>
      </c>
      <c r="D2667" s="1" t="s">
        <v>9972</v>
      </c>
      <c r="E2667" s="1" t="s">
        <v>9973</v>
      </c>
      <c r="F2667" s="2">
        <v>343</v>
      </c>
      <c r="G2667" s="1" t="s">
        <v>711</v>
      </c>
      <c r="H2667" s="1" t="s">
        <v>514</v>
      </c>
      <c r="I2667" s="1" t="s">
        <v>515</v>
      </c>
      <c r="J2667" s="1" t="s">
        <v>22992</v>
      </c>
      <c r="K2667" s="1" t="s">
        <v>22993</v>
      </c>
      <c r="L2667" t="e">
        <f>VLOOKUP(B2667,HIS退!B:F,5,FALSE)</f>
        <v>#N/A</v>
      </c>
      <c r="M2667">
        <f>VLOOKUP(J2667,银行退!A:F,6,FALSE)</f>
        <v>343</v>
      </c>
      <c r="N2667" t="e">
        <f>VLOOKUP(J2667,银行退!A:J,10,FALSE)</f>
        <v>#N/A</v>
      </c>
      <c r="O2667" t="e">
        <f>VLOOKUP(J2667,银行退!A:K,11,FALSE)</f>
        <v>#N/A</v>
      </c>
    </row>
    <row r="2668" spans="1:15">
      <c r="A2668" s="1" t="s">
        <v>22994</v>
      </c>
      <c r="B2668" s="1" t="s">
        <v>22995</v>
      </c>
      <c r="C2668" s="1" t="s">
        <v>9975</v>
      </c>
      <c r="D2668" s="1" t="s">
        <v>9976</v>
      </c>
      <c r="E2668" s="1" t="s">
        <v>1157</v>
      </c>
      <c r="F2668" s="2">
        <v>3870</v>
      </c>
      <c r="G2668" s="1" t="s">
        <v>711</v>
      </c>
      <c r="H2668" s="1" t="s">
        <v>514</v>
      </c>
      <c r="I2668" s="1" t="s">
        <v>515</v>
      </c>
      <c r="J2668" s="1" t="s">
        <v>22996</v>
      </c>
      <c r="K2668" s="1" t="s">
        <v>22997</v>
      </c>
      <c r="L2668" t="e">
        <f>VLOOKUP(B2668,HIS退!B:F,5,FALSE)</f>
        <v>#N/A</v>
      </c>
      <c r="M2668">
        <f>VLOOKUP(J2668,银行退!A:F,6,FALSE)</f>
        <v>3870</v>
      </c>
      <c r="N2668" t="e">
        <f>VLOOKUP(J2668,银行退!A:J,10,FALSE)</f>
        <v>#N/A</v>
      </c>
      <c r="O2668" t="e">
        <f>VLOOKUP(J2668,银行退!A:K,11,FALSE)</f>
        <v>#N/A</v>
      </c>
    </row>
    <row r="2669" spans="1:15">
      <c r="A2669" s="1" t="s">
        <v>22998</v>
      </c>
      <c r="B2669" s="1" t="s">
        <v>22999</v>
      </c>
      <c r="C2669" s="1" t="s">
        <v>9978</v>
      </c>
      <c r="D2669" s="1" t="s">
        <v>134</v>
      </c>
      <c r="E2669" s="1" t="s">
        <v>110</v>
      </c>
      <c r="F2669" s="2">
        <v>304</v>
      </c>
      <c r="G2669" s="1" t="s">
        <v>711</v>
      </c>
      <c r="H2669" s="1" t="s">
        <v>514</v>
      </c>
      <c r="I2669" s="1" t="s">
        <v>515</v>
      </c>
      <c r="J2669" s="1" t="s">
        <v>23000</v>
      </c>
      <c r="K2669" s="1" t="s">
        <v>109</v>
      </c>
      <c r="L2669" t="e">
        <f>VLOOKUP(B2669,HIS退!B:F,5,FALSE)</f>
        <v>#N/A</v>
      </c>
      <c r="M2669">
        <f>VLOOKUP(J2669,银行退!A:F,6,FALSE)</f>
        <v>304</v>
      </c>
      <c r="N2669" t="e">
        <f>VLOOKUP(J2669,银行退!A:J,10,FALSE)</f>
        <v>#N/A</v>
      </c>
      <c r="O2669" t="e">
        <f>VLOOKUP(J2669,银行退!A:K,11,FALSE)</f>
        <v>#N/A</v>
      </c>
    </row>
    <row r="2670" spans="1:15">
      <c r="A2670" s="1" t="s">
        <v>23001</v>
      </c>
      <c r="B2670" s="1" t="s">
        <v>23002</v>
      </c>
      <c r="C2670" s="1" t="s">
        <v>9980</v>
      </c>
      <c r="D2670" s="1" t="s">
        <v>159</v>
      </c>
      <c r="E2670" s="1" t="s">
        <v>101</v>
      </c>
      <c r="F2670" s="2">
        <v>901</v>
      </c>
      <c r="G2670" s="1" t="s">
        <v>711</v>
      </c>
      <c r="H2670" s="1" t="s">
        <v>514</v>
      </c>
      <c r="I2670" s="1" t="s">
        <v>515</v>
      </c>
      <c r="J2670" s="1" t="s">
        <v>23003</v>
      </c>
      <c r="K2670" s="1" t="s">
        <v>100</v>
      </c>
      <c r="L2670" t="e">
        <f>VLOOKUP(B2670,HIS退!B:F,5,FALSE)</f>
        <v>#N/A</v>
      </c>
      <c r="M2670">
        <f>VLOOKUP(J2670,银行退!A:F,6,FALSE)</f>
        <v>901</v>
      </c>
      <c r="N2670" t="e">
        <f>VLOOKUP(J2670,银行退!A:J,10,FALSE)</f>
        <v>#N/A</v>
      </c>
      <c r="O2670" t="e">
        <f>VLOOKUP(J2670,银行退!A:K,11,FALSE)</f>
        <v>#N/A</v>
      </c>
    </row>
    <row r="2671" spans="1:15">
      <c r="A2671" s="1" t="s">
        <v>23004</v>
      </c>
      <c r="B2671" s="1" t="s">
        <v>23005</v>
      </c>
      <c r="C2671" s="1" t="s">
        <v>9982</v>
      </c>
      <c r="D2671" s="1" t="s">
        <v>9983</v>
      </c>
      <c r="E2671" s="1" t="s">
        <v>9984</v>
      </c>
      <c r="F2671" s="2">
        <v>1020</v>
      </c>
      <c r="G2671" s="1" t="s">
        <v>711</v>
      </c>
      <c r="H2671" s="1" t="s">
        <v>514</v>
      </c>
      <c r="I2671" s="1" t="s">
        <v>515</v>
      </c>
      <c r="J2671" s="1" t="s">
        <v>23006</v>
      </c>
      <c r="K2671" s="1" t="s">
        <v>22989</v>
      </c>
      <c r="L2671" t="e">
        <f>VLOOKUP(B2671,HIS退!B:F,5,FALSE)</f>
        <v>#N/A</v>
      </c>
      <c r="M2671">
        <f>VLOOKUP(J2671,银行退!A:F,6,FALSE)</f>
        <v>1020</v>
      </c>
      <c r="N2671" t="e">
        <f>VLOOKUP(J2671,银行退!A:J,10,FALSE)</f>
        <v>#N/A</v>
      </c>
      <c r="O2671" t="e">
        <f>VLOOKUP(J2671,银行退!A:K,11,FALSE)</f>
        <v>#N/A</v>
      </c>
    </row>
    <row r="2672" spans="1:15">
      <c r="A2672" s="1" t="s">
        <v>23007</v>
      </c>
      <c r="B2672" s="1" t="s">
        <v>23008</v>
      </c>
      <c r="C2672" s="1" t="s">
        <v>9986</v>
      </c>
      <c r="D2672" s="1" t="s">
        <v>9987</v>
      </c>
      <c r="E2672" s="1" t="s">
        <v>9988</v>
      </c>
      <c r="F2672" s="2">
        <v>213.66</v>
      </c>
      <c r="G2672" s="1" t="s">
        <v>711</v>
      </c>
      <c r="H2672" s="1" t="s">
        <v>514</v>
      </c>
      <c r="I2672" s="1" t="s">
        <v>515</v>
      </c>
      <c r="J2672" s="1" t="s">
        <v>23009</v>
      </c>
      <c r="K2672" s="1" t="s">
        <v>23010</v>
      </c>
      <c r="L2672" t="e">
        <f>VLOOKUP(B2672,HIS退!B:F,5,FALSE)</f>
        <v>#N/A</v>
      </c>
      <c r="M2672">
        <f>VLOOKUP(J2672,银行退!A:F,6,FALSE)</f>
        <v>213.66</v>
      </c>
      <c r="N2672" t="e">
        <f>VLOOKUP(J2672,银行退!A:J,10,FALSE)</f>
        <v>#N/A</v>
      </c>
      <c r="O2672" t="e">
        <f>VLOOKUP(J2672,银行退!A:K,11,FALSE)</f>
        <v>#N/A</v>
      </c>
    </row>
    <row r="2673" spans="1:15">
      <c r="A2673" s="1" t="s">
        <v>23011</v>
      </c>
      <c r="B2673" s="1" t="s">
        <v>23012</v>
      </c>
      <c r="C2673" s="1" t="s">
        <v>23013</v>
      </c>
      <c r="D2673" s="1" t="s">
        <v>9990</v>
      </c>
      <c r="E2673" s="1" t="s">
        <v>9991</v>
      </c>
      <c r="F2673" s="2">
        <v>42</v>
      </c>
      <c r="G2673" s="1" t="s">
        <v>711</v>
      </c>
      <c r="H2673" s="1" t="s">
        <v>517</v>
      </c>
      <c r="I2673" s="1" t="s">
        <v>122</v>
      </c>
      <c r="J2673" s="1" t="s">
        <v>23014</v>
      </c>
      <c r="K2673" s="1" t="s">
        <v>23015</v>
      </c>
      <c r="L2673" t="e">
        <f>VLOOKUP(B2673,HIS退!B:F,5,FALSE)</f>
        <v>#N/A</v>
      </c>
      <c r="M2673">
        <f>VLOOKUP(J2673,银行退!A:F,6,FALSE)</f>
        <v>42</v>
      </c>
      <c r="N2673" t="e">
        <f>VLOOKUP(J2673,银行退!A:J,10,FALSE)</f>
        <v>#N/A</v>
      </c>
      <c r="O2673" t="str">
        <f>VLOOKUP(J2673,银行退!A:K,11,FALSE)</f>
        <v>20170817</v>
      </c>
    </row>
    <row r="2674" spans="1:15">
      <c r="A2674" s="1" t="s">
        <v>23016</v>
      </c>
      <c r="B2674" s="1" t="s">
        <v>23017</v>
      </c>
      <c r="C2674" s="1" t="s">
        <v>9993</v>
      </c>
      <c r="D2674" s="1" t="s">
        <v>9994</v>
      </c>
      <c r="E2674" s="1" t="s">
        <v>9995</v>
      </c>
      <c r="F2674" s="2">
        <v>500</v>
      </c>
      <c r="G2674" s="1" t="s">
        <v>711</v>
      </c>
      <c r="H2674" s="1" t="s">
        <v>514</v>
      </c>
      <c r="I2674" s="1" t="s">
        <v>515</v>
      </c>
      <c r="J2674" s="1" t="s">
        <v>23018</v>
      </c>
      <c r="K2674" s="1" t="s">
        <v>23019</v>
      </c>
      <c r="L2674" t="e">
        <f>VLOOKUP(B2674,HIS退!B:F,5,FALSE)</f>
        <v>#N/A</v>
      </c>
      <c r="M2674">
        <f>VLOOKUP(J2674,银行退!A:F,6,FALSE)</f>
        <v>500</v>
      </c>
      <c r="N2674" t="e">
        <f>VLOOKUP(J2674,银行退!A:J,10,FALSE)</f>
        <v>#N/A</v>
      </c>
      <c r="O2674" t="e">
        <f>VLOOKUP(J2674,银行退!A:K,11,FALSE)</f>
        <v>#N/A</v>
      </c>
    </row>
    <row r="2675" spans="1:15">
      <c r="A2675" s="1" t="s">
        <v>23020</v>
      </c>
      <c r="B2675" s="1" t="s">
        <v>23021</v>
      </c>
      <c r="C2675" s="1" t="s">
        <v>9997</v>
      </c>
      <c r="D2675" s="1" t="s">
        <v>9998</v>
      </c>
      <c r="E2675" s="1" t="s">
        <v>9999</v>
      </c>
      <c r="F2675" s="2">
        <v>3820</v>
      </c>
      <c r="G2675" s="1" t="s">
        <v>711</v>
      </c>
      <c r="H2675" s="1" t="s">
        <v>514</v>
      </c>
      <c r="I2675" s="1" t="s">
        <v>515</v>
      </c>
      <c r="J2675" s="1" t="s">
        <v>27478</v>
      </c>
      <c r="K2675" s="1" t="s">
        <v>23023</v>
      </c>
      <c r="L2675" t="e">
        <f>VLOOKUP(B2675,HIS退!B:F,5,FALSE)</f>
        <v>#N/A</v>
      </c>
      <c r="M2675">
        <f>VLOOKUP(J2675,银行退!A:F,6,FALSE)</f>
        <v>3820</v>
      </c>
      <c r="N2675" t="e">
        <f>VLOOKUP(J2675,银行退!A:J,10,FALSE)</f>
        <v>#N/A</v>
      </c>
      <c r="O2675" t="str">
        <f>VLOOKUP(J2675,银行退!A:K,11,FALSE)</f>
        <v>20170818</v>
      </c>
    </row>
    <row r="2676" spans="1:15">
      <c r="A2676" s="1" t="s">
        <v>23024</v>
      </c>
      <c r="B2676" s="1" t="s">
        <v>23025</v>
      </c>
      <c r="C2676" s="1" t="s">
        <v>10001</v>
      </c>
      <c r="D2676" s="1" t="s">
        <v>10002</v>
      </c>
      <c r="E2676" s="1" t="s">
        <v>10003</v>
      </c>
      <c r="F2676" s="2">
        <v>222.14</v>
      </c>
      <c r="G2676" s="1" t="s">
        <v>711</v>
      </c>
      <c r="H2676" s="1" t="s">
        <v>514</v>
      </c>
      <c r="I2676" s="1" t="s">
        <v>515</v>
      </c>
      <c r="J2676" s="1" t="s">
        <v>23026</v>
      </c>
      <c r="K2676" s="1" t="s">
        <v>23027</v>
      </c>
      <c r="L2676" t="e">
        <f>VLOOKUP(B2676,HIS退!B:F,5,FALSE)</f>
        <v>#N/A</v>
      </c>
      <c r="M2676">
        <f>VLOOKUP(J2676,银行退!A:F,6,FALSE)</f>
        <v>222.14</v>
      </c>
      <c r="N2676" t="e">
        <f>VLOOKUP(J2676,银行退!A:J,10,FALSE)</f>
        <v>#N/A</v>
      </c>
      <c r="O2676" t="e">
        <f>VLOOKUP(J2676,银行退!A:K,11,FALSE)</f>
        <v>#N/A</v>
      </c>
    </row>
    <row r="2677" spans="1:15">
      <c r="A2677" s="1" t="s">
        <v>23028</v>
      </c>
      <c r="B2677" s="1" t="s">
        <v>23029</v>
      </c>
      <c r="C2677" s="1" t="s">
        <v>10005</v>
      </c>
      <c r="D2677" s="1" t="s">
        <v>10006</v>
      </c>
      <c r="E2677" s="1" t="s">
        <v>10007</v>
      </c>
      <c r="F2677" s="2">
        <v>200</v>
      </c>
      <c r="G2677" s="1" t="s">
        <v>711</v>
      </c>
      <c r="H2677" s="1" t="s">
        <v>514</v>
      </c>
      <c r="I2677" s="1" t="s">
        <v>515</v>
      </c>
      <c r="J2677" s="1" t="s">
        <v>23030</v>
      </c>
      <c r="K2677" s="1" t="s">
        <v>23031</v>
      </c>
      <c r="L2677" t="e">
        <f>VLOOKUP(B2677,HIS退!B:F,5,FALSE)</f>
        <v>#N/A</v>
      </c>
      <c r="M2677">
        <f>VLOOKUP(J2677,银行退!A:F,6,FALSE)</f>
        <v>200</v>
      </c>
      <c r="N2677" t="e">
        <f>VLOOKUP(J2677,银行退!A:J,10,FALSE)</f>
        <v>#N/A</v>
      </c>
      <c r="O2677" t="e">
        <f>VLOOKUP(J2677,银行退!A:K,11,FALSE)</f>
        <v>#N/A</v>
      </c>
    </row>
    <row r="2678" spans="1:15">
      <c r="A2678" s="1" t="s">
        <v>23032</v>
      </c>
      <c r="B2678" s="1" t="s">
        <v>23033</v>
      </c>
      <c r="C2678" s="1" t="s">
        <v>10009</v>
      </c>
      <c r="D2678" s="1" t="s">
        <v>10010</v>
      </c>
      <c r="E2678" s="1" t="s">
        <v>10011</v>
      </c>
      <c r="F2678" s="2">
        <v>2660</v>
      </c>
      <c r="G2678" s="1" t="s">
        <v>711</v>
      </c>
      <c r="H2678" s="1" t="s">
        <v>514</v>
      </c>
      <c r="I2678" s="1" t="s">
        <v>515</v>
      </c>
      <c r="J2678" s="1" t="s">
        <v>23034</v>
      </c>
      <c r="K2678" s="1" t="s">
        <v>23035</v>
      </c>
      <c r="L2678" t="e">
        <f>VLOOKUP(B2678,HIS退!B:F,5,FALSE)</f>
        <v>#N/A</v>
      </c>
      <c r="M2678">
        <f>VLOOKUP(J2678,银行退!A:F,6,FALSE)</f>
        <v>2660</v>
      </c>
      <c r="N2678" t="e">
        <f>VLOOKUP(J2678,银行退!A:J,10,FALSE)</f>
        <v>#N/A</v>
      </c>
      <c r="O2678" t="e">
        <f>VLOOKUP(J2678,银行退!A:K,11,FALSE)</f>
        <v>#N/A</v>
      </c>
    </row>
    <row r="2679" spans="1:15">
      <c r="A2679" s="1" t="s">
        <v>23036</v>
      </c>
      <c r="B2679" s="1" t="s">
        <v>23037</v>
      </c>
      <c r="C2679" s="1" t="s">
        <v>10013</v>
      </c>
      <c r="D2679" s="1" t="s">
        <v>258</v>
      </c>
      <c r="E2679" s="1" t="s">
        <v>259</v>
      </c>
      <c r="F2679" s="2">
        <v>67.81</v>
      </c>
      <c r="G2679" s="1" t="s">
        <v>711</v>
      </c>
      <c r="H2679" s="1" t="s">
        <v>514</v>
      </c>
      <c r="I2679" s="1" t="s">
        <v>515</v>
      </c>
      <c r="J2679" s="1" t="s">
        <v>23038</v>
      </c>
      <c r="K2679" s="1" t="s">
        <v>572</v>
      </c>
      <c r="L2679" t="e">
        <f>VLOOKUP(B2679,HIS退!B:F,5,FALSE)</f>
        <v>#N/A</v>
      </c>
      <c r="M2679">
        <f>VLOOKUP(J2679,银行退!A:F,6,FALSE)</f>
        <v>67.81</v>
      </c>
      <c r="N2679" t="e">
        <f>VLOOKUP(J2679,银行退!A:J,10,FALSE)</f>
        <v>#N/A</v>
      </c>
      <c r="O2679" t="e">
        <f>VLOOKUP(J2679,银行退!A:K,11,FALSE)</f>
        <v>#N/A</v>
      </c>
    </row>
    <row r="2680" spans="1:15">
      <c r="A2680" s="1" t="s">
        <v>23039</v>
      </c>
      <c r="B2680" s="1" t="s">
        <v>23040</v>
      </c>
      <c r="C2680" s="1" t="s">
        <v>10015</v>
      </c>
      <c r="D2680" s="1" t="s">
        <v>10016</v>
      </c>
      <c r="E2680" s="1" t="s">
        <v>10017</v>
      </c>
      <c r="F2680" s="2">
        <v>1629.73</v>
      </c>
      <c r="G2680" s="1" t="s">
        <v>711</v>
      </c>
      <c r="H2680" s="1" t="s">
        <v>514</v>
      </c>
      <c r="I2680" s="1" t="s">
        <v>515</v>
      </c>
      <c r="J2680" s="1" t="s">
        <v>23041</v>
      </c>
      <c r="K2680" s="1" t="s">
        <v>23042</v>
      </c>
      <c r="L2680" t="e">
        <f>VLOOKUP(B2680,HIS退!B:F,5,FALSE)</f>
        <v>#N/A</v>
      </c>
      <c r="M2680">
        <f>VLOOKUP(J2680,银行退!A:F,6,FALSE)</f>
        <v>1629.73</v>
      </c>
      <c r="N2680" t="e">
        <f>VLOOKUP(J2680,银行退!A:J,10,FALSE)</f>
        <v>#N/A</v>
      </c>
      <c r="O2680" t="e">
        <f>VLOOKUP(J2680,银行退!A:K,11,FALSE)</f>
        <v>#N/A</v>
      </c>
    </row>
    <row r="2681" spans="1:15">
      <c r="A2681" s="1" t="s">
        <v>23043</v>
      </c>
      <c r="B2681" s="1" t="s">
        <v>23044</v>
      </c>
      <c r="C2681" s="1" t="s">
        <v>10019</v>
      </c>
      <c r="D2681" s="1" t="s">
        <v>10020</v>
      </c>
      <c r="E2681" s="1" t="s">
        <v>10021</v>
      </c>
      <c r="F2681" s="2">
        <v>8.5399999999999991</v>
      </c>
      <c r="G2681" s="1" t="s">
        <v>711</v>
      </c>
      <c r="H2681" s="1" t="s">
        <v>514</v>
      </c>
      <c r="I2681" s="1" t="s">
        <v>515</v>
      </c>
      <c r="J2681" s="1" t="s">
        <v>23045</v>
      </c>
      <c r="K2681" s="1" t="s">
        <v>23046</v>
      </c>
      <c r="L2681" t="e">
        <f>VLOOKUP(B2681,HIS退!B:F,5,FALSE)</f>
        <v>#N/A</v>
      </c>
      <c r="M2681">
        <f>VLOOKUP(J2681,银行退!A:F,6,FALSE)</f>
        <v>8.5399999999999991</v>
      </c>
      <c r="N2681" t="e">
        <f>VLOOKUP(J2681,银行退!A:J,10,FALSE)</f>
        <v>#N/A</v>
      </c>
      <c r="O2681" t="e">
        <f>VLOOKUP(J2681,银行退!A:K,11,FALSE)</f>
        <v>#N/A</v>
      </c>
    </row>
    <row r="2682" spans="1:15">
      <c r="A2682" s="1" t="s">
        <v>23047</v>
      </c>
      <c r="B2682" s="1" t="s">
        <v>23048</v>
      </c>
      <c r="C2682" s="1" t="s">
        <v>10023</v>
      </c>
      <c r="D2682" s="1" t="s">
        <v>10024</v>
      </c>
      <c r="E2682" s="1" t="s">
        <v>10025</v>
      </c>
      <c r="F2682" s="2">
        <v>111.5</v>
      </c>
      <c r="G2682" s="1" t="s">
        <v>711</v>
      </c>
      <c r="H2682" s="1" t="s">
        <v>514</v>
      </c>
      <c r="I2682" s="1" t="s">
        <v>515</v>
      </c>
      <c r="J2682" s="1" t="s">
        <v>23049</v>
      </c>
      <c r="K2682" s="1" t="s">
        <v>23050</v>
      </c>
      <c r="L2682" t="e">
        <f>VLOOKUP(B2682,HIS退!B:F,5,FALSE)</f>
        <v>#N/A</v>
      </c>
      <c r="M2682">
        <f>VLOOKUP(J2682,银行退!A:F,6,FALSE)</f>
        <v>111.5</v>
      </c>
      <c r="N2682" t="e">
        <f>VLOOKUP(J2682,银行退!A:J,10,FALSE)</f>
        <v>#N/A</v>
      </c>
      <c r="O2682" t="e">
        <f>VLOOKUP(J2682,银行退!A:K,11,FALSE)</f>
        <v>#N/A</v>
      </c>
    </row>
    <row r="2683" spans="1:15">
      <c r="A2683" s="1" t="s">
        <v>23051</v>
      </c>
      <c r="B2683" s="1" t="s">
        <v>23052</v>
      </c>
      <c r="C2683" s="1" t="s">
        <v>10027</v>
      </c>
      <c r="D2683" s="1" t="s">
        <v>3911</v>
      </c>
      <c r="E2683" s="1" t="s">
        <v>3912</v>
      </c>
      <c r="F2683" s="2">
        <v>2700</v>
      </c>
      <c r="G2683" s="1" t="s">
        <v>711</v>
      </c>
      <c r="H2683" s="1" t="s">
        <v>514</v>
      </c>
      <c r="I2683" s="1" t="s">
        <v>515</v>
      </c>
      <c r="J2683" s="1" t="s">
        <v>23053</v>
      </c>
      <c r="K2683" s="1" t="s">
        <v>16136</v>
      </c>
      <c r="L2683" t="e">
        <f>VLOOKUP(B2683,HIS退!B:F,5,FALSE)</f>
        <v>#N/A</v>
      </c>
      <c r="M2683">
        <f>VLOOKUP(J2683,银行退!A:F,6,FALSE)</f>
        <v>2700</v>
      </c>
      <c r="N2683" t="e">
        <f>VLOOKUP(J2683,银行退!A:J,10,FALSE)</f>
        <v>#N/A</v>
      </c>
      <c r="O2683" t="e">
        <f>VLOOKUP(J2683,银行退!A:K,11,FALSE)</f>
        <v>#N/A</v>
      </c>
    </row>
    <row r="2684" spans="1:15">
      <c r="A2684" s="1" t="s">
        <v>23054</v>
      </c>
      <c r="B2684" s="1" t="s">
        <v>23055</v>
      </c>
      <c r="C2684" s="1" t="s">
        <v>23056</v>
      </c>
      <c r="D2684" s="1" t="s">
        <v>10029</v>
      </c>
      <c r="E2684" s="1" t="s">
        <v>10030</v>
      </c>
      <c r="F2684" s="2">
        <v>879</v>
      </c>
      <c r="G2684" s="1" t="s">
        <v>711</v>
      </c>
      <c r="H2684" s="1" t="s">
        <v>517</v>
      </c>
      <c r="I2684" s="1" t="s">
        <v>122</v>
      </c>
      <c r="J2684" s="1" t="s">
        <v>23057</v>
      </c>
      <c r="K2684" s="1" t="s">
        <v>23058</v>
      </c>
      <c r="L2684" t="e">
        <f>VLOOKUP(B2684,HIS退!B:F,5,FALSE)</f>
        <v>#N/A</v>
      </c>
      <c r="M2684">
        <f>VLOOKUP(J2684,银行退!A:F,6,FALSE)</f>
        <v>879</v>
      </c>
      <c r="N2684" t="e">
        <f>VLOOKUP(J2684,银行退!A:J,10,FALSE)</f>
        <v>#N/A</v>
      </c>
      <c r="O2684" t="str">
        <f>VLOOKUP(J2684,银行退!A:K,11,FALSE)</f>
        <v>20170817</v>
      </c>
    </row>
    <row r="2685" spans="1:15">
      <c r="A2685" s="1" t="s">
        <v>23059</v>
      </c>
      <c r="B2685" s="1" t="s">
        <v>23060</v>
      </c>
      <c r="C2685" s="1" t="s">
        <v>10032</v>
      </c>
      <c r="D2685" s="1" t="s">
        <v>10033</v>
      </c>
      <c r="E2685" s="1" t="s">
        <v>10034</v>
      </c>
      <c r="F2685" s="2">
        <v>13.2</v>
      </c>
      <c r="G2685" s="1" t="s">
        <v>711</v>
      </c>
      <c r="H2685" s="1" t="s">
        <v>514</v>
      </c>
      <c r="I2685" s="1" t="s">
        <v>515</v>
      </c>
      <c r="J2685" s="1" t="s">
        <v>23061</v>
      </c>
      <c r="K2685" s="1" t="s">
        <v>23062</v>
      </c>
      <c r="L2685" t="e">
        <f>VLOOKUP(B2685,HIS退!B:F,5,FALSE)</f>
        <v>#N/A</v>
      </c>
      <c r="M2685">
        <f>VLOOKUP(J2685,银行退!A:F,6,FALSE)</f>
        <v>13.2</v>
      </c>
      <c r="N2685" t="e">
        <f>VLOOKUP(J2685,银行退!A:J,10,FALSE)</f>
        <v>#N/A</v>
      </c>
      <c r="O2685" t="e">
        <f>VLOOKUP(J2685,银行退!A:K,11,FALSE)</f>
        <v>#N/A</v>
      </c>
    </row>
    <row r="2686" spans="1:15">
      <c r="A2686" s="1" t="s">
        <v>23063</v>
      </c>
      <c r="B2686" s="1" t="s">
        <v>23064</v>
      </c>
      <c r="C2686" s="1" t="s">
        <v>10036</v>
      </c>
      <c r="D2686" s="1" t="s">
        <v>10037</v>
      </c>
      <c r="E2686" s="1" t="s">
        <v>10038</v>
      </c>
      <c r="F2686" s="2">
        <v>316.72000000000003</v>
      </c>
      <c r="G2686" s="1" t="s">
        <v>711</v>
      </c>
      <c r="H2686" s="1" t="s">
        <v>514</v>
      </c>
      <c r="I2686" s="1" t="s">
        <v>515</v>
      </c>
      <c r="J2686" s="1" t="s">
        <v>23065</v>
      </c>
      <c r="K2686" s="1" t="s">
        <v>23066</v>
      </c>
      <c r="L2686" t="e">
        <f>VLOOKUP(B2686,HIS退!B:F,5,FALSE)</f>
        <v>#N/A</v>
      </c>
      <c r="M2686">
        <f>VLOOKUP(J2686,银行退!A:F,6,FALSE)</f>
        <v>316.72000000000003</v>
      </c>
      <c r="N2686" t="e">
        <f>VLOOKUP(J2686,银行退!A:J,10,FALSE)</f>
        <v>#N/A</v>
      </c>
      <c r="O2686" t="e">
        <f>VLOOKUP(J2686,银行退!A:K,11,FALSE)</f>
        <v>#N/A</v>
      </c>
    </row>
    <row r="2687" spans="1:15">
      <c r="A2687" s="1" t="s">
        <v>23067</v>
      </c>
      <c r="B2687" s="1" t="s">
        <v>23068</v>
      </c>
      <c r="C2687" s="1" t="s">
        <v>10040</v>
      </c>
      <c r="D2687" s="1" t="s">
        <v>10041</v>
      </c>
      <c r="E2687" s="1" t="s">
        <v>10042</v>
      </c>
      <c r="F2687" s="2">
        <v>863</v>
      </c>
      <c r="G2687" s="1" t="s">
        <v>711</v>
      </c>
      <c r="H2687" s="1" t="s">
        <v>514</v>
      </c>
      <c r="I2687" s="1" t="s">
        <v>515</v>
      </c>
      <c r="J2687" s="1" t="s">
        <v>23069</v>
      </c>
      <c r="K2687" s="1" t="s">
        <v>23070</v>
      </c>
      <c r="L2687" t="e">
        <f>VLOOKUP(B2687,HIS退!B:F,5,FALSE)</f>
        <v>#N/A</v>
      </c>
      <c r="M2687">
        <f>VLOOKUP(J2687,银行退!A:F,6,FALSE)</f>
        <v>863</v>
      </c>
      <c r="N2687" t="e">
        <f>VLOOKUP(J2687,银行退!A:J,10,FALSE)</f>
        <v>#N/A</v>
      </c>
      <c r="O2687" t="e">
        <f>VLOOKUP(J2687,银行退!A:K,11,FALSE)</f>
        <v>#N/A</v>
      </c>
    </row>
    <row r="2688" spans="1:15">
      <c r="A2688" s="1" t="s">
        <v>23071</v>
      </c>
      <c r="B2688" s="1" t="s">
        <v>23072</v>
      </c>
      <c r="C2688" s="1" t="s">
        <v>10044</v>
      </c>
      <c r="D2688" s="1" t="s">
        <v>10045</v>
      </c>
      <c r="E2688" s="1" t="s">
        <v>10046</v>
      </c>
      <c r="F2688" s="2">
        <v>44</v>
      </c>
      <c r="G2688" s="1" t="s">
        <v>711</v>
      </c>
      <c r="H2688" s="1" t="s">
        <v>514</v>
      </c>
      <c r="I2688" s="1" t="s">
        <v>515</v>
      </c>
      <c r="J2688" s="1" t="s">
        <v>23073</v>
      </c>
      <c r="K2688" s="1" t="s">
        <v>23074</v>
      </c>
      <c r="L2688" t="e">
        <f>VLOOKUP(B2688,HIS退!B:F,5,FALSE)</f>
        <v>#N/A</v>
      </c>
      <c r="M2688">
        <f>VLOOKUP(J2688,银行退!A:F,6,FALSE)</f>
        <v>44</v>
      </c>
      <c r="N2688" t="e">
        <f>VLOOKUP(J2688,银行退!A:J,10,FALSE)</f>
        <v>#N/A</v>
      </c>
      <c r="O2688" t="e">
        <f>VLOOKUP(J2688,银行退!A:K,11,FALSE)</f>
        <v>#N/A</v>
      </c>
    </row>
    <row r="2689" spans="1:15">
      <c r="A2689" s="1" t="s">
        <v>23075</v>
      </c>
      <c r="B2689" s="1" t="s">
        <v>23076</v>
      </c>
      <c r="C2689" s="1" t="s">
        <v>10048</v>
      </c>
      <c r="D2689" s="1" t="s">
        <v>7921</v>
      </c>
      <c r="E2689" s="1" t="s">
        <v>7922</v>
      </c>
      <c r="F2689" s="2">
        <v>5600</v>
      </c>
      <c r="G2689" s="1" t="s">
        <v>711</v>
      </c>
      <c r="H2689" s="1" t="s">
        <v>514</v>
      </c>
      <c r="I2689" s="1" t="s">
        <v>515</v>
      </c>
      <c r="J2689" s="1" t="s">
        <v>23077</v>
      </c>
      <c r="K2689" s="1" t="s">
        <v>21092</v>
      </c>
      <c r="L2689" t="e">
        <f>VLOOKUP(B2689,HIS退!B:F,5,FALSE)</f>
        <v>#N/A</v>
      </c>
      <c r="M2689">
        <f>VLOOKUP(J2689,银行退!A:F,6,FALSE)</f>
        <v>5600</v>
      </c>
      <c r="N2689" t="e">
        <f>VLOOKUP(J2689,银行退!A:J,10,FALSE)</f>
        <v>#N/A</v>
      </c>
      <c r="O2689" t="e">
        <f>VLOOKUP(J2689,银行退!A:K,11,FALSE)</f>
        <v>#N/A</v>
      </c>
    </row>
    <row r="2690" spans="1:15">
      <c r="A2690" s="1" t="s">
        <v>23078</v>
      </c>
      <c r="B2690" s="1" t="s">
        <v>23079</v>
      </c>
      <c r="C2690" s="1" t="s">
        <v>10050</v>
      </c>
      <c r="D2690" s="1" t="s">
        <v>10051</v>
      </c>
      <c r="E2690" s="1" t="s">
        <v>10052</v>
      </c>
      <c r="F2690" s="2">
        <v>690</v>
      </c>
      <c r="G2690" s="1" t="s">
        <v>711</v>
      </c>
      <c r="H2690" s="1" t="s">
        <v>514</v>
      </c>
      <c r="I2690" s="1" t="s">
        <v>515</v>
      </c>
      <c r="J2690" s="1" t="s">
        <v>23080</v>
      </c>
      <c r="K2690" s="1" t="s">
        <v>23081</v>
      </c>
      <c r="L2690" t="e">
        <f>VLOOKUP(B2690,HIS退!B:F,5,FALSE)</f>
        <v>#N/A</v>
      </c>
      <c r="M2690">
        <f>VLOOKUP(J2690,银行退!A:F,6,FALSE)</f>
        <v>690</v>
      </c>
      <c r="N2690" t="e">
        <f>VLOOKUP(J2690,银行退!A:J,10,FALSE)</f>
        <v>#N/A</v>
      </c>
      <c r="O2690" t="e">
        <f>VLOOKUP(J2690,银行退!A:K,11,FALSE)</f>
        <v>#N/A</v>
      </c>
    </row>
    <row r="2691" spans="1:15">
      <c r="A2691" s="1" t="s">
        <v>23082</v>
      </c>
      <c r="B2691" s="1" t="s">
        <v>23083</v>
      </c>
      <c r="C2691" s="1" t="s">
        <v>10054</v>
      </c>
      <c r="D2691" s="1" t="s">
        <v>10055</v>
      </c>
      <c r="E2691" s="1" t="s">
        <v>10056</v>
      </c>
      <c r="F2691" s="2">
        <v>1000</v>
      </c>
      <c r="G2691" s="1" t="s">
        <v>711</v>
      </c>
      <c r="H2691" s="1" t="s">
        <v>514</v>
      </c>
      <c r="I2691" s="1" t="s">
        <v>515</v>
      </c>
      <c r="J2691" s="1" t="s">
        <v>23084</v>
      </c>
      <c r="K2691" s="1" t="s">
        <v>23085</v>
      </c>
      <c r="L2691" t="e">
        <f>VLOOKUP(B2691,HIS退!B:F,5,FALSE)</f>
        <v>#N/A</v>
      </c>
      <c r="M2691">
        <f>VLOOKUP(J2691,银行退!A:F,6,FALSE)</f>
        <v>1000</v>
      </c>
      <c r="N2691" t="e">
        <f>VLOOKUP(J2691,银行退!A:J,10,FALSE)</f>
        <v>#N/A</v>
      </c>
      <c r="O2691" t="e">
        <f>VLOOKUP(J2691,银行退!A:K,11,FALSE)</f>
        <v>#N/A</v>
      </c>
    </row>
    <row r="2692" spans="1:15">
      <c r="A2692" s="1" t="s">
        <v>23086</v>
      </c>
      <c r="B2692" s="1" t="s">
        <v>23087</v>
      </c>
      <c r="C2692" s="1" t="s">
        <v>10058</v>
      </c>
      <c r="D2692" s="1" t="s">
        <v>10059</v>
      </c>
      <c r="E2692" s="1" t="s">
        <v>10060</v>
      </c>
      <c r="F2692" s="2">
        <v>4311.13</v>
      </c>
      <c r="G2692" s="1" t="s">
        <v>711</v>
      </c>
      <c r="H2692" s="1" t="s">
        <v>514</v>
      </c>
      <c r="I2692" s="1" t="s">
        <v>515</v>
      </c>
      <c r="J2692" s="1" t="s">
        <v>23088</v>
      </c>
      <c r="K2692" s="1" t="s">
        <v>23089</v>
      </c>
      <c r="L2692" t="e">
        <f>VLOOKUP(B2692,HIS退!B:F,5,FALSE)</f>
        <v>#N/A</v>
      </c>
      <c r="M2692">
        <f>VLOOKUP(J2692,银行退!A:F,6,FALSE)</f>
        <v>4311.13</v>
      </c>
      <c r="N2692" t="e">
        <f>VLOOKUP(J2692,银行退!A:J,10,FALSE)</f>
        <v>#N/A</v>
      </c>
      <c r="O2692" t="e">
        <f>VLOOKUP(J2692,银行退!A:K,11,FALSE)</f>
        <v>#N/A</v>
      </c>
    </row>
    <row r="2693" spans="1:15">
      <c r="A2693" s="1" t="s">
        <v>23090</v>
      </c>
      <c r="B2693" s="1" t="s">
        <v>23091</v>
      </c>
      <c r="C2693" s="1" t="s">
        <v>10062</v>
      </c>
      <c r="D2693" s="1" t="s">
        <v>10063</v>
      </c>
      <c r="E2693" s="1" t="s">
        <v>10064</v>
      </c>
      <c r="F2693" s="2">
        <v>104.81</v>
      </c>
      <c r="G2693" s="1" t="s">
        <v>711</v>
      </c>
      <c r="H2693" s="1" t="s">
        <v>514</v>
      </c>
      <c r="I2693" s="1" t="s">
        <v>515</v>
      </c>
      <c r="J2693" s="1" t="s">
        <v>23092</v>
      </c>
      <c r="K2693" s="1" t="s">
        <v>18006</v>
      </c>
      <c r="L2693" t="e">
        <f>VLOOKUP(B2693,HIS退!B:F,5,FALSE)</f>
        <v>#N/A</v>
      </c>
      <c r="M2693">
        <f>VLOOKUP(J2693,银行退!A:F,6,FALSE)</f>
        <v>104.81</v>
      </c>
      <c r="N2693" t="e">
        <f>VLOOKUP(J2693,银行退!A:J,10,FALSE)</f>
        <v>#N/A</v>
      </c>
      <c r="O2693" t="e">
        <f>VLOOKUP(J2693,银行退!A:K,11,FALSE)</f>
        <v>#N/A</v>
      </c>
    </row>
    <row r="2694" spans="1:15">
      <c r="A2694" s="1" t="s">
        <v>23093</v>
      </c>
      <c r="B2694" s="1" t="s">
        <v>23094</v>
      </c>
      <c r="C2694" s="1" t="s">
        <v>10066</v>
      </c>
      <c r="D2694" s="1" t="s">
        <v>314</v>
      </c>
      <c r="E2694" s="1" t="s">
        <v>66</v>
      </c>
      <c r="F2694" s="2">
        <v>1800</v>
      </c>
      <c r="G2694" s="1" t="s">
        <v>711</v>
      </c>
      <c r="H2694" s="1" t="s">
        <v>514</v>
      </c>
      <c r="I2694" s="1" t="s">
        <v>515</v>
      </c>
      <c r="J2694" s="1" t="s">
        <v>23095</v>
      </c>
      <c r="K2694" s="1" t="s">
        <v>65</v>
      </c>
      <c r="L2694" t="e">
        <f>VLOOKUP(B2694,HIS退!B:F,5,FALSE)</f>
        <v>#N/A</v>
      </c>
      <c r="M2694">
        <f>VLOOKUP(J2694,银行退!A:F,6,FALSE)</f>
        <v>1800</v>
      </c>
      <c r="N2694" t="e">
        <f>VLOOKUP(J2694,银行退!A:J,10,FALSE)</f>
        <v>#N/A</v>
      </c>
      <c r="O2694" t="e">
        <f>VLOOKUP(J2694,银行退!A:K,11,FALSE)</f>
        <v>#N/A</v>
      </c>
    </row>
    <row r="2695" spans="1:15">
      <c r="A2695" s="1" t="s">
        <v>23096</v>
      </c>
      <c r="B2695" s="1" t="s">
        <v>23097</v>
      </c>
      <c r="C2695" s="1" t="s">
        <v>10068</v>
      </c>
      <c r="D2695" s="1" t="s">
        <v>10069</v>
      </c>
      <c r="E2695" s="1" t="s">
        <v>7138</v>
      </c>
      <c r="F2695" s="2">
        <v>400</v>
      </c>
      <c r="G2695" s="1" t="s">
        <v>711</v>
      </c>
      <c r="H2695" s="1" t="s">
        <v>514</v>
      </c>
      <c r="I2695" s="1" t="s">
        <v>515</v>
      </c>
      <c r="J2695" s="1" t="s">
        <v>23098</v>
      </c>
      <c r="K2695" s="1" t="s">
        <v>23099</v>
      </c>
      <c r="L2695" t="e">
        <f>VLOOKUP(B2695,HIS退!B:F,5,FALSE)</f>
        <v>#N/A</v>
      </c>
      <c r="M2695">
        <f>VLOOKUP(J2695,银行退!A:F,6,FALSE)</f>
        <v>400</v>
      </c>
      <c r="N2695" t="e">
        <f>VLOOKUP(J2695,银行退!A:J,10,FALSE)</f>
        <v>#N/A</v>
      </c>
      <c r="O2695" t="e">
        <f>VLOOKUP(J2695,银行退!A:K,11,FALSE)</f>
        <v>#N/A</v>
      </c>
    </row>
    <row r="2696" spans="1:15">
      <c r="A2696" s="1" t="s">
        <v>23100</v>
      </c>
      <c r="B2696" s="1" t="s">
        <v>23101</v>
      </c>
      <c r="C2696" s="1" t="s">
        <v>10071</v>
      </c>
      <c r="D2696" s="1" t="s">
        <v>10072</v>
      </c>
      <c r="E2696" s="1" t="s">
        <v>10073</v>
      </c>
      <c r="F2696" s="2">
        <v>82</v>
      </c>
      <c r="G2696" s="1" t="s">
        <v>711</v>
      </c>
      <c r="H2696" s="1" t="s">
        <v>514</v>
      </c>
      <c r="I2696" s="1" t="s">
        <v>515</v>
      </c>
      <c r="J2696" s="1" t="s">
        <v>23102</v>
      </c>
      <c r="K2696" s="1" t="s">
        <v>23103</v>
      </c>
      <c r="L2696" t="e">
        <f>VLOOKUP(B2696,HIS退!B:F,5,FALSE)</f>
        <v>#N/A</v>
      </c>
      <c r="M2696">
        <f>VLOOKUP(J2696,银行退!A:F,6,FALSE)</f>
        <v>82</v>
      </c>
      <c r="N2696" t="e">
        <f>VLOOKUP(J2696,银行退!A:J,10,FALSE)</f>
        <v>#N/A</v>
      </c>
      <c r="O2696" t="e">
        <f>VLOOKUP(J2696,银行退!A:K,11,FALSE)</f>
        <v>#N/A</v>
      </c>
    </row>
    <row r="2697" spans="1:15">
      <c r="A2697" s="1" t="s">
        <v>23104</v>
      </c>
      <c r="B2697" s="1" t="s">
        <v>23105</v>
      </c>
      <c r="C2697" s="1" t="s">
        <v>10075</v>
      </c>
      <c r="D2697" s="1" t="s">
        <v>10076</v>
      </c>
      <c r="E2697" s="1" t="s">
        <v>10077</v>
      </c>
      <c r="F2697" s="2">
        <v>261</v>
      </c>
      <c r="G2697" s="1" t="s">
        <v>711</v>
      </c>
      <c r="H2697" s="1" t="s">
        <v>514</v>
      </c>
      <c r="I2697" s="1" t="s">
        <v>515</v>
      </c>
      <c r="J2697" s="1" t="s">
        <v>23106</v>
      </c>
      <c r="K2697" s="1" t="s">
        <v>23107</v>
      </c>
      <c r="L2697" t="e">
        <f>VLOOKUP(B2697,HIS退!B:F,5,FALSE)</f>
        <v>#N/A</v>
      </c>
      <c r="M2697">
        <f>VLOOKUP(J2697,银行退!A:F,6,FALSE)</f>
        <v>261</v>
      </c>
      <c r="N2697" t="e">
        <f>VLOOKUP(J2697,银行退!A:J,10,FALSE)</f>
        <v>#N/A</v>
      </c>
      <c r="O2697" t="e">
        <f>VLOOKUP(J2697,银行退!A:K,11,FALSE)</f>
        <v>#N/A</v>
      </c>
    </row>
    <row r="2698" spans="1:15">
      <c r="A2698" s="1" t="s">
        <v>23108</v>
      </c>
      <c r="B2698" s="1" t="s">
        <v>23109</v>
      </c>
      <c r="C2698" s="1" t="s">
        <v>10079</v>
      </c>
      <c r="D2698" s="1" t="s">
        <v>10080</v>
      </c>
      <c r="E2698" s="1" t="s">
        <v>10081</v>
      </c>
      <c r="F2698" s="2">
        <v>2000</v>
      </c>
      <c r="G2698" s="1" t="s">
        <v>711</v>
      </c>
      <c r="H2698" s="1" t="s">
        <v>514</v>
      </c>
      <c r="I2698" s="1" t="s">
        <v>515</v>
      </c>
      <c r="J2698" s="1" t="s">
        <v>23110</v>
      </c>
      <c r="K2698" s="1" t="s">
        <v>23111</v>
      </c>
      <c r="L2698" t="e">
        <f>VLOOKUP(B2698,HIS退!B:F,5,FALSE)</f>
        <v>#N/A</v>
      </c>
      <c r="M2698">
        <f>VLOOKUP(J2698,银行退!A:F,6,FALSE)</f>
        <v>2000</v>
      </c>
      <c r="N2698" t="e">
        <f>VLOOKUP(J2698,银行退!A:J,10,FALSE)</f>
        <v>#N/A</v>
      </c>
      <c r="O2698" t="e">
        <f>VLOOKUP(J2698,银行退!A:K,11,FALSE)</f>
        <v>#N/A</v>
      </c>
    </row>
    <row r="2699" spans="1:15">
      <c r="A2699" s="1" t="s">
        <v>23112</v>
      </c>
      <c r="B2699" s="1" t="s">
        <v>23113</v>
      </c>
      <c r="C2699" s="1" t="s">
        <v>10083</v>
      </c>
      <c r="D2699" s="1" t="s">
        <v>10084</v>
      </c>
      <c r="E2699" s="1" t="s">
        <v>10085</v>
      </c>
      <c r="F2699" s="2">
        <v>5000</v>
      </c>
      <c r="G2699" s="1" t="s">
        <v>711</v>
      </c>
      <c r="H2699" s="1" t="s">
        <v>514</v>
      </c>
      <c r="I2699" s="1" t="s">
        <v>515</v>
      </c>
      <c r="J2699" s="1" t="s">
        <v>23114</v>
      </c>
      <c r="K2699" s="1" t="s">
        <v>23115</v>
      </c>
      <c r="L2699" t="e">
        <f>VLOOKUP(B2699,HIS退!B:F,5,FALSE)</f>
        <v>#N/A</v>
      </c>
      <c r="M2699">
        <f>VLOOKUP(J2699,银行退!A:F,6,FALSE)</f>
        <v>5000</v>
      </c>
      <c r="N2699" t="e">
        <f>VLOOKUP(J2699,银行退!A:J,10,FALSE)</f>
        <v>#N/A</v>
      </c>
      <c r="O2699" t="e">
        <f>VLOOKUP(J2699,银行退!A:K,11,FALSE)</f>
        <v>#N/A</v>
      </c>
    </row>
    <row r="2700" spans="1:15">
      <c r="A2700" s="1" t="s">
        <v>23116</v>
      </c>
      <c r="B2700" s="1" t="s">
        <v>23117</v>
      </c>
      <c r="C2700" s="1" t="s">
        <v>10087</v>
      </c>
      <c r="D2700" s="1" t="s">
        <v>10084</v>
      </c>
      <c r="E2700" s="1" t="s">
        <v>10085</v>
      </c>
      <c r="F2700" s="2">
        <v>5000</v>
      </c>
      <c r="G2700" s="1" t="s">
        <v>711</v>
      </c>
      <c r="H2700" s="1" t="s">
        <v>514</v>
      </c>
      <c r="I2700" s="1" t="s">
        <v>515</v>
      </c>
      <c r="J2700" s="1" t="s">
        <v>23118</v>
      </c>
      <c r="K2700" s="1" t="s">
        <v>23115</v>
      </c>
      <c r="L2700" t="e">
        <f>VLOOKUP(B2700,HIS退!B:F,5,FALSE)</f>
        <v>#N/A</v>
      </c>
      <c r="M2700">
        <f>VLOOKUP(J2700,银行退!A:F,6,FALSE)</f>
        <v>5000</v>
      </c>
      <c r="N2700" t="e">
        <f>VLOOKUP(J2700,银行退!A:J,10,FALSE)</f>
        <v>#N/A</v>
      </c>
      <c r="O2700" t="e">
        <f>VLOOKUP(J2700,银行退!A:K,11,FALSE)</f>
        <v>#N/A</v>
      </c>
    </row>
    <row r="2701" spans="1:15">
      <c r="A2701" s="1" t="s">
        <v>23119</v>
      </c>
      <c r="B2701" s="1" t="s">
        <v>23120</v>
      </c>
      <c r="C2701" s="1" t="s">
        <v>23121</v>
      </c>
      <c r="D2701" s="1" t="s">
        <v>10089</v>
      </c>
      <c r="E2701" s="1" t="s">
        <v>10090</v>
      </c>
      <c r="F2701" s="2">
        <v>89.98</v>
      </c>
      <c r="G2701" s="1" t="s">
        <v>711</v>
      </c>
      <c r="H2701" s="1" t="s">
        <v>517</v>
      </c>
      <c r="I2701" s="1" t="s">
        <v>122</v>
      </c>
      <c r="J2701" s="1" t="s">
        <v>23122</v>
      </c>
      <c r="K2701" s="1" t="s">
        <v>23123</v>
      </c>
      <c r="L2701" t="e">
        <f>VLOOKUP(B2701,HIS退!B:F,5,FALSE)</f>
        <v>#N/A</v>
      </c>
      <c r="M2701">
        <f>VLOOKUP(J2701,银行退!A:F,6,FALSE)</f>
        <v>89.98</v>
      </c>
      <c r="N2701" t="e">
        <f>VLOOKUP(J2701,银行退!A:J,10,FALSE)</f>
        <v>#N/A</v>
      </c>
      <c r="O2701" t="str">
        <f>VLOOKUP(J2701,银行退!A:K,11,FALSE)</f>
        <v>20170817</v>
      </c>
    </row>
    <row r="2702" spans="1:15">
      <c r="A2702" s="1" t="s">
        <v>23124</v>
      </c>
      <c r="B2702" s="1" t="s">
        <v>23125</v>
      </c>
      <c r="C2702" s="1" t="s">
        <v>10092</v>
      </c>
      <c r="D2702" s="1" t="s">
        <v>10093</v>
      </c>
      <c r="E2702" s="1" t="s">
        <v>10094</v>
      </c>
      <c r="F2702" s="2">
        <v>1464.5</v>
      </c>
      <c r="G2702" s="1" t="s">
        <v>711</v>
      </c>
      <c r="H2702" s="1" t="s">
        <v>514</v>
      </c>
      <c r="I2702" s="1" t="s">
        <v>515</v>
      </c>
      <c r="J2702" s="1" t="s">
        <v>23126</v>
      </c>
      <c r="K2702" s="1" t="s">
        <v>23127</v>
      </c>
      <c r="L2702" t="e">
        <f>VLOOKUP(B2702,HIS退!B:F,5,FALSE)</f>
        <v>#N/A</v>
      </c>
      <c r="M2702">
        <f>VLOOKUP(J2702,银行退!A:F,6,FALSE)</f>
        <v>1464.5</v>
      </c>
      <c r="N2702" t="e">
        <f>VLOOKUP(J2702,银行退!A:J,10,FALSE)</f>
        <v>#N/A</v>
      </c>
      <c r="O2702" t="e">
        <f>VLOOKUP(J2702,银行退!A:K,11,FALSE)</f>
        <v>#N/A</v>
      </c>
    </row>
    <row r="2703" spans="1:15">
      <c r="A2703" s="1" t="s">
        <v>23128</v>
      </c>
      <c r="B2703" s="1" t="s">
        <v>23129</v>
      </c>
      <c r="C2703" s="1" t="s">
        <v>23130</v>
      </c>
      <c r="D2703" s="1" t="s">
        <v>10096</v>
      </c>
      <c r="E2703" s="1" t="s">
        <v>10097</v>
      </c>
      <c r="F2703" s="2">
        <v>8332.2999999999993</v>
      </c>
      <c r="G2703" s="1" t="s">
        <v>711</v>
      </c>
      <c r="H2703" s="1" t="s">
        <v>517</v>
      </c>
      <c r="I2703" s="1" t="s">
        <v>122</v>
      </c>
      <c r="J2703" s="1" t="s">
        <v>23131</v>
      </c>
      <c r="K2703" s="1" t="s">
        <v>23132</v>
      </c>
      <c r="L2703" t="e">
        <f>VLOOKUP(B2703,HIS退!B:F,5,FALSE)</f>
        <v>#N/A</v>
      </c>
      <c r="M2703">
        <f>VLOOKUP(J2703,银行退!A:F,6,FALSE)</f>
        <v>8332.2999999999993</v>
      </c>
      <c r="N2703" t="e">
        <f>VLOOKUP(J2703,银行退!A:J,10,FALSE)</f>
        <v>#N/A</v>
      </c>
      <c r="O2703" t="str">
        <f>VLOOKUP(J2703,银行退!A:K,11,FALSE)</f>
        <v>20170817</v>
      </c>
    </row>
    <row r="2704" spans="1:15">
      <c r="A2704" s="1" t="s">
        <v>23133</v>
      </c>
      <c r="B2704" s="1" t="s">
        <v>23134</v>
      </c>
      <c r="C2704" s="1" t="s">
        <v>23135</v>
      </c>
      <c r="D2704" s="1" t="s">
        <v>10099</v>
      </c>
      <c r="E2704" s="1" t="s">
        <v>10100</v>
      </c>
      <c r="F2704" s="2">
        <v>100</v>
      </c>
      <c r="G2704" s="1" t="s">
        <v>711</v>
      </c>
      <c r="H2704" s="1" t="s">
        <v>517</v>
      </c>
      <c r="I2704" s="1" t="s">
        <v>122</v>
      </c>
      <c r="J2704" s="1" t="s">
        <v>23136</v>
      </c>
      <c r="K2704" s="1" t="s">
        <v>23137</v>
      </c>
      <c r="L2704" t="e">
        <f>VLOOKUP(B2704,HIS退!B:F,5,FALSE)</f>
        <v>#N/A</v>
      </c>
      <c r="M2704">
        <f>VLOOKUP(J2704,银行退!A:F,6,FALSE)</f>
        <v>100</v>
      </c>
      <c r="N2704" t="e">
        <f>VLOOKUP(J2704,银行退!A:J,10,FALSE)</f>
        <v>#N/A</v>
      </c>
      <c r="O2704" t="str">
        <f>VLOOKUP(J2704,银行退!A:K,11,FALSE)</f>
        <v>20170817</v>
      </c>
    </row>
    <row r="2705" spans="1:15">
      <c r="A2705" s="1" t="s">
        <v>23138</v>
      </c>
      <c r="B2705" s="1" t="s">
        <v>23139</v>
      </c>
      <c r="C2705" s="1" t="s">
        <v>10102</v>
      </c>
      <c r="D2705" s="1" t="s">
        <v>10103</v>
      </c>
      <c r="E2705" s="1" t="s">
        <v>10104</v>
      </c>
      <c r="F2705" s="2">
        <v>1670</v>
      </c>
      <c r="G2705" s="1" t="s">
        <v>711</v>
      </c>
      <c r="H2705" s="1" t="s">
        <v>514</v>
      </c>
      <c r="I2705" s="1" t="s">
        <v>515</v>
      </c>
      <c r="J2705" s="1" t="s">
        <v>23140</v>
      </c>
      <c r="K2705" s="1" t="s">
        <v>23141</v>
      </c>
      <c r="L2705" t="e">
        <f>VLOOKUP(B2705,HIS退!B:F,5,FALSE)</f>
        <v>#N/A</v>
      </c>
      <c r="M2705">
        <f>VLOOKUP(J2705,银行退!A:F,6,FALSE)</f>
        <v>1670</v>
      </c>
      <c r="N2705" t="e">
        <f>VLOOKUP(J2705,银行退!A:J,10,FALSE)</f>
        <v>#N/A</v>
      </c>
      <c r="O2705" t="e">
        <f>VLOOKUP(J2705,银行退!A:K,11,FALSE)</f>
        <v>#N/A</v>
      </c>
    </row>
    <row r="2706" spans="1:15">
      <c r="A2706" s="1" t="s">
        <v>23142</v>
      </c>
      <c r="B2706" s="1" t="s">
        <v>23143</v>
      </c>
      <c r="C2706" s="1" t="s">
        <v>10106</v>
      </c>
      <c r="D2706" s="1" t="s">
        <v>10107</v>
      </c>
      <c r="E2706" s="1" t="s">
        <v>10108</v>
      </c>
      <c r="F2706" s="2">
        <v>4500</v>
      </c>
      <c r="G2706" s="1" t="s">
        <v>711</v>
      </c>
      <c r="H2706" s="1" t="s">
        <v>514</v>
      </c>
      <c r="I2706" s="1" t="s">
        <v>515</v>
      </c>
      <c r="J2706" s="1" t="s">
        <v>23144</v>
      </c>
      <c r="K2706" s="1" t="s">
        <v>23145</v>
      </c>
      <c r="L2706" t="e">
        <f>VLOOKUP(B2706,HIS退!B:F,5,FALSE)</f>
        <v>#N/A</v>
      </c>
      <c r="M2706">
        <f>VLOOKUP(J2706,银行退!A:F,6,FALSE)</f>
        <v>4500</v>
      </c>
      <c r="N2706" t="e">
        <f>VLOOKUP(J2706,银行退!A:J,10,FALSE)</f>
        <v>#N/A</v>
      </c>
      <c r="O2706" t="e">
        <f>VLOOKUP(J2706,银行退!A:K,11,FALSE)</f>
        <v>#N/A</v>
      </c>
    </row>
    <row r="2707" spans="1:15">
      <c r="A2707" s="1" t="s">
        <v>23146</v>
      </c>
      <c r="B2707" s="1" t="s">
        <v>23147</v>
      </c>
      <c r="C2707" s="1" t="s">
        <v>10110</v>
      </c>
      <c r="D2707" s="1" t="s">
        <v>10111</v>
      </c>
      <c r="E2707" s="1" t="s">
        <v>10112</v>
      </c>
      <c r="F2707" s="2">
        <v>459.5</v>
      </c>
      <c r="G2707" s="1" t="s">
        <v>711</v>
      </c>
      <c r="H2707" s="1" t="s">
        <v>514</v>
      </c>
      <c r="I2707" s="1" t="s">
        <v>515</v>
      </c>
      <c r="J2707" s="1" t="s">
        <v>23148</v>
      </c>
      <c r="K2707" s="1" t="s">
        <v>23149</v>
      </c>
      <c r="L2707" t="e">
        <f>VLOOKUP(B2707,HIS退!B:F,5,FALSE)</f>
        <v>#N/A</v>
      </c>
      <c r="M2707">
        <f>VLOOKUP(J2707,银行退!A:F,6,FALSE)</f>
        <v>459.5</v>
      </c>
      <c r="N2707" t="e">
        <f>VLOOKUP(J2707,银行退!A:J,10,FALSE)</f>
        <v>#N/A</v>
      </c>
      <c r="O2707" t="e">
        <f>VLOOKUP(J2707,银行退!A:K,11,FALSE)</f>
        <v>#N/A</v>
      </c>
    </row>
    <row r="2708" spans="1:15">
      <c r="A2708" s="1" t="s">
        <v>10120</v>
      </c>
      <c r="B2708" s="1" t="s">
        <v>23150</v>
      </c>
      <c r="C2708" s="1" t="s">
        <v>10114</v>
      </c>
      <c r="D2708" s="1" t="s">
        <v>10115</v>
      </c>
      <c r="E2708" s="1" t="s">
        <v>10116</v>
      </c>
      <c r="F2708" s="2">
        <v>1600</v>
      </c>
      <c r="G2708" s="1" t="s">
        <v>711</v>
      </c>
      <c r="H2708" s="1" t="s">
        <v>514</v>
      </c>
      <c r="I2708" s="1" t="s">
        <v>515</v>
      </c>
      <c r="J2708" s="1" t="s">
        <v>23151</v>
      </c>
      <c r="K2708" s="1" t="s">
        <v>23152</v>
      </c>
      <c r="L2708" t="e">
        <f>VLOOKUP(B2708,HIS退!B:F,5,FALSE)</f>
        <v>#N/A</v>
      </c>
      <c r="M2708">
        <f>VLOOKUP(J2708,银行退!A:F,6,FALSE)</f>
        <v>1600</v>
      </c>
      <c r="N2708" t="e">
        <f>VLOOKUP(J2708,银行退!A:J,10,FALSE)</f>
        <v>#N/A</v>
      </c>
      <c r="O2708" t="e">
        <f>VLOOKUP(J2708,银行退!A:K,11,FALSE)</f>
        <v>#N/A</v>
      </c>
    </row>
    <row r="2709" spans="1:15">
      <c r="A2709" s="1" t="s">
        <v>23153</v>
      </c>
      <c r="B2709" s="1" t="s">
        <v>23154</v>
      </c>
      <c r="C2709" s="1" t="s">
        <v>23155</v>
      </c>
      <c r="D2709" s="1" t="s">
        <v>10118</v>
      </c>
      <c r="E2709" s="1" t="s">
        <v>10119</v>
      </c>
      <c r="F2709" s="2">
        <v>90.62</v>
      </c>
      <c r="G2709" s="1" t="s">
        <v>711</v>
      </c>
      <c r="H2709" s="1" t="s">
        <v>517</v>
      </c>
      <c r="I2709" s="1" t="s">
        <v>122</v>
      </c>
      <c r="J2709" s="1" t="s">
        <v>23156</v>
      </c>
      <c r="K2709" s="1" t="s">
        <v>23157</v>
      </c>
      <c r="L2709" t="e">
        <f>VLOOKUP(B2709,HIS退!B:F,5,FALSE)</f>
        <v>#N/A</v>
      </c>
      <c r="M2709">
        <f>VLOOKUP(J2709,银行退!A:F,6,FALSE)</f>
        <v>90.62</v>
      </c>
      <c r="N2709" t="e">
        <f>VLOOKUP(J2709,银行退!A:J,10,FALSE)</f>
        <v>#N/A</v>
      </c>
      <c r="O2709" t="str">
        <f>VLOOKUP(J2709,银行退!A:K,11,FALSE)</f>
        <v>20170817</v>
      </c>
    </row>
    <row r="2710" spans="1:15">
      <c r="A2710" s="1" t="s">
        <v>23158</v>
      </c>
      <c r="B2710" s="1" t="s">
        <v>23159</v>
      </c>
      <c r="C2710" s="1" t="s">
        <v>23160</v>
      </c>
      <c r="D2710" s="1" t="s">
        <v>490</v>
      </c>
      <c r="E2710" s="1" t="s">
        <v>24</v>
      </c>
      <c r="F2710" s="2">
        <v>11010</v>
      </c>
      <c r="G2710" s="1" t="s">
        <v>711</v>
      </c>
      <c r="H2710" s="1" t="s">
        <v>517</v>
      </c>
      <c r="I2710" s="1" t="s">
        <v>122</v>
      </c>
      <c r="J2710" s="1" t="s">
        <v>23161</v>
      </c>
      <c r="K2710" s="1" t="s">
        <v>23</v>
      </c>
      <c r="L2710" t="e">
        <f>VLOOKUP(B2710,HIS退!B:F,5,FALSE)</f>
        <v>#N/A</v>
      </c>
      <c r="M2710">
        <f>VLOOKUP(J2710,银行退!A:F,6,FALSE)</f>
        <v>11010</v>
      </c>
      <c r="N2710" t="e">
        <f>VLOOKUP(J2710,银行退!A:J,10,FALSE)</f>
        <v>#N/A</v>
      </c>
      <c r="O2710" t="str">
        <f>VLOOKUP(J2710,银行退!A:K,11,FALSE)</f>
        <v>20170817</v>
      </c>
    </row>
    <row r="2711" spans="1:15">
      <c r="A2711" s="1" t="s">
        <v>23162</v>
      </c>
      <c r="B2711" s="1" t="s">
        <v>23163</v>
      </c>
      <c r="C2711" s="1" t="s">
        <v>10122</v>
      </c>
      <c r="D2711" s="1" t="s">
        <v>10123</v>
      </c>
      <c r="E2711" s="1" t="s">
        <v>10124</v>
      </c>
      <c r="F2711" s="2">
        <v>700</v>
      </c>
      <c r="G2711" s="1" t="s">
        <v>711</v>
      </c>
      <c r="H2711" s="1" t="s">
        <v>514</v>
      </c>
      <c r="I2711" s="1" t="s">
        <v>515</v>
      </c>
      <c r="J2711" s="1" t="s">
        <v>23164</v>
      </c>
      <c r="K2711" s="1" t="s">
        <v>23165</v>
      </c>
      <c r="L2711" t="e">
        <f>VLOOKUP(B2711,HIS退!B:F,5,FALSE)</f>
        <v>#N/A</v>
      </c>
      <c r="M2711">
        <f>VLOOKUP(J2711,银行退!A:F,6,FALSE)</f>
        <v>700</v>
      </c>
      <c r="N2711" t="e">
        <f>VLOOKUP(J2711,银行退!A:J,10,FALSE)</f>
        <v>#N/A</v>
      </c>
      <c r="O2711" t="e">
        <f>VLOOKUP(J2711,银行退!A:K,11,FALSE)</f>
        <v>#N/A</v>
      </c>
    </row>
    <row r="2712" spans="1:15">
      <c r="A2712" s="1" t="s">
        <v>23166</v>
      </c>
      <c r="B2712" s="1" t="s">
        <v>23167</v>
      </c>
      <c r="C2712" s="1" t="s">
        <v>10126</v>
      </c>
      <c r="D2712" s="1" t="s">
        <v>10127</v>
      </c>
      <c r="E2712" s="1" t="s">
        <v>10128</v>
      </c>
      <c r="F2712" s="2">
        <v>3456.7</v>
      </c>
      <c r="G2712" s="1" t="s">
        <v>711</v>
      </c>
      <c r="H2712" s="1" t="s">
        <v>514</v>
      </c>
      <c r="I2712" s="1" t="s">
        <v>515</v>
      </c>
      <c r="J2712" s="1" t="s">
        <v>23168</v>
      </c>
      <c r="K2712" s="1" t="s">
        <v>23169</v>
      </c>
      <c r="L2712" t="e">
        <f>VLOOKUP(B2712,HIS退!B:F,5,FALSE)</f>
        <v>#N/A</v>
      </c>
      <c r="M2712">
        <f>VLOOKUP(J2712,银行退!A:F,6,FALSE)</f>
        <v>3456.7</v>
      </c>
      <c r="N2712" t="e">
        <f>VLOOKUP(J2712,银行退!A:J,10,FALSE)</f>
        <v>#N/A</v>
      </c>
      <c r="O2712" t="e">
        <f>VLOOKUP(J2712,银行退!A:K,11,FALSE)</f>
        <v>#N/A</v>
      </c>
    </row>
    <row r="2713" spans="1:15">
      <c r="A2713" s="1" t="s">
        <v>23170</v>
      </c>
      <c r="B2713" s="1" t="s">
        <v>23171</v>
      </c>
      <c r="C2713" s="1" t="s">
        <v>10130</v>
      </c>
      <c r="D2713" s="1" t="s">
        <v>10131</v>
      </c>
      <c r="E2713" s="1" t="s">
        <v>10132</v>
      </c>
      <c r="F2713" s="2">
        <v>4663.2299999999996</v>
      </c>
      <c r="G2713" s="1" t="s">
        <v>711</v>
      </c>
      <c r="H2713" s="1" t="s">
        <v>514</v>
      </c>
      <c r="I2713" s="1" t="s">
        <v>515</v>
      </c>
      <c r="J2713" s="1" t="s">
        <v>27479</v>
      </c>
      <c r="K2713" s="1" t="s">
        <v>23173</v>
      </c>
      <c r="L2713" t="e">
        <f>VLOOKUP(B2713,HIS退!B:F,5,FALSE)</f>
        <v>#N/A</v>
      </c>
      <c r="M2713">
        <f>VLOOKUP(J2713,银行退!A:F,6,FALSE)</f>
        <v>4663.2299999999996</v>
      </c>
      <c r="N2713" t="e">
        <f>VLOOKUP(J2713,银行退!A:J,10,FALSE)</f>
        <v>#N/A</v>
      </c>
      <c r="O2713" t="str">
        <f>VLOOKUP(J2713,银行退!A:K,11,FALSE)</f>
        <v>20170818</v>
      </c>
    </row>
    <row r="2714" spans="1:15">
      <c r="A2714" s="1" t="s">
        <v>23174</v>
      </c>
      <c r="B2714" s="1" t="s">
        <v>23175</v>
      </c>
      <c r="C2714" s="1" t="s">
        <v>10134</v>
      </c>
      <c r="D2714" s="1" t="s">
        <v>10135</v>
      </c>
      <c r="E2714" s="1" t="s">
        <v>10136</v>
      </c>
      <c r="F2714" s="2">
        <v>3000</v>
      </c>
      <c r="G2714" s="1" t="s">
        <v>711</v>
      </c>
      <c r="H2714" s="1" t="s">
        <v>514</v>
      </c>
      <c r="I2714" s="1" t="s">
        <v>515</v>
      </c>
      <c r="J2714" s="1" t="s">
        <v>23176</v>
      </c>
      <c r="K2714" s="1" t="s">
        <v>23177</v>
      </c>
      <c r="L2714" t="e">
        <f>VLOOKUP(B2714,HIS退!B:F,5,FALSE)</f>
        <v>#N/A</v>
      </c>
      <c r="M2714">
        <f>VLOOKUP(J2714,银行退!A:F,6,FALSE)</f>
        <v>3000</v>
      </c>
      <c r="N2714" t="e">
        <f>VLOOKUP(J2714,银行退!A:J,10,FALSE)</f>
        <v>#N/A</v>
      </c>
      <c r="O2714" t="e">
        <f>VLOOKUP(J2714,银行退!A:K,11,FALSE)</f>
        <v>#N/A</v>
      </c>
    </row>
    <row r="2715" spans="1:15">
      <c r="A2715" s="1" t="s">
        <v>23178</v>
      </c>
      <c r="B2715" s="1" t="s">
        <v>23179</v>
      </c>
      <c r="C2715" s="1" t="s">
        <v>10138</v>
      </c>
      <c r="D2715" s="1" t="s">
        <v>10139</v>
      </c>
      <c r="E2715" s="1" t="s">
        <v>10140</v>
      </c>
      <c r="F2715" s="2">
        <v>1450</v>
      </c>
      <c r="G2715" s="1" t="s">
        <v>711</v>
      </c>
      <c r="H2715" s="1" t="s">
        <v>514</v>
      </c>
      <c r="I2715" s="1" t="s">
        <v>515</v>
      </c>
      <c r="J2715" s="1" t="s">
        <v>23180</v>
      </c>
      <c r="K2715" s="1" t="s">
        <v>23181</v>
      </c>
      <c r="L2715" t="e">
        <f>VLOOKUP(B2715,HIS退!B:F,5,FALSE)</f>
        <v>#N/A</v>
      </c>
      <c r="M2715">
        <f>VLOOKUP(J2715,银行退!A:F,6,FALSE)</f>
        <v>1450</v>
      </c>
      <c r="N2715" t="e">
        <f>VLOOKUP(J2715,银行退!A:J,10,FALSE)</f>
        <v>#N/A</v>
      </c>
      <c r="O2715" t="e">
        <f>VLOOKUP(J2715,银行退!A:K,11,FALSE)</f>
        <v>#N/A</v>
      </c>
    </row>
    <row r="2716" spans="1:15">
      <c r="A2716" s="1" t="s">
        <v>23182</v>
      </c>
      <c r="B2716" s="1" t="s">
        <v>23183</v>
      </c>
      <c r="C2716" s="1" t="s">
        <v>23184</v>
      </c>
      <c r="D2716" s="1" t="s">
        <v>379</v>
      </c>
      <c r="E2716" s="1" t="s">
        <v>50</v>
      </c>
      <c r="F2716" s="2">
        <v>500</v>
      </c>
      <c r="G2716" s="1" t="s">
        <v>711</v>
      </c>
      <c r="H2716" s="1" t="s">
        <v>517</v>
      </c>
      <c r="I2716" s="1" t="s">
        <v>122</v>
      </c>
      <c r="J2716" s="1" t="s">
        <v>23185</v>
      </c>
      <c r="K2716" s="1" t="s">
        <v>49</v>
      </c>
      <c r="L2716" t="e">
        <f>VLOOKUP(B2716,HIS退!B:F,5,FALSE)</f>
        <v>#N/A</v>
      </c>
      <c r="M2716">
        <f>VLOOKUP(J2716,银行退!A:F,6,FALSE)</f>
        <v>500</v>
      </c>
      <c r="N2716" t="e">
        <f>VLOOKUP(J2716,银行退!A:J,10,FALSE)</f>
        <v>#N/A</v>
      </c>
      <c r="O2716" t="str">
        <f>VLOOKUP(J2716,银行退!A:K,11,FALSE)</f>
        <v>20170817</v>
      </c>
    </row>
    <row r="2717" spans="1:15">
      <c r="A2717" s="1" t="s">
        <v>23186</v>
      </c>
      <c r="B2717" s="1" t="s">
        <v>23187</v>
      </c>
      <c r="C2717" s="1" t="s">
        <v>10143</v>
      </c>
      <c r="D2717" s="1" t="s">
        <v>10144</v>
      </c>
      <c r="E2717" s="1" t="s">
        <v>10145</v>
      </c>
      <c r="F2717" s="2">
        <v>500</v>
      </c>
      <c r="G2717" s="1" t="s">
        <v>711</v>
      </c>
      <c r="H2717" s="1" t="s">
        <v>514</v>
      </c>
      <c r="I2717" s="1" t="s">
        <v>515</v>
      </c>
      <c r="J2717" s="1" t="s">
        <v>23188</v>
      </c>
      <c r="K2717" s="1" t="s">
        <v>23189</v>
      </c>
      <c r="L2717" t="e">
        <f>VLOOKUP(B2717,HIS退!B:F,5,FALSE)</f>
        <v>#N/A</v>
      </c>
      <c r="M2717">
        <f>VLOOKUP(J2717,银行退!A:F,6,FALSE)</f>
        <v>500</v>
      </c>
      <c r="N2717" t="e">
        <f>VLOOKUP(J2717,银行退!A:J,10,FALSE)</f>
        <v>#N/A</v>
      </c>
      <c r="O2717" t="e">
        <f>VLOOKUP(J2717,银行退!A:K,11,FALSE)</f>
        <v>#N/A</v>
      </c>
    </row>
    <row r="2718" spans="1:15">
      <c r="A2718" s="1" t="s">
        <v>23190</v>
      </c>
      <c r="B2718" s="1" t="s">
        <v>23191</v>
      </c>
      <c r="C2718" s="1" t="s">
        <v>10147</v>
      </c>
      <c r="D2718" s="1" t="s">
        <v>10148</v>
      </c>
      <c r="E2718" s="1" t="s">
        <v>10149</v>
      </c>
      <c r="F2718" s="2">
        <v>5658.78</v>
      </c>
      <c r="G2718" s="1" t="s">
        <v>711</v>
      </c>
      <c r="H2718" s="1" t="s">
        <v>514</v>
      </c>
      <c r="I2718" s="1" t="s">
        <v>515</v>
      </c>
      <c r="J2718" s="1" t="s">
        <v>23192</v>
      </c>
      <c r="K2718" s="1" t="s">
        <v>23193</v>
      </c>
      <c r="L2718" t="e">
        <f>VLOOKUP(B2718,HIS退!B:F,5,FALSE)</f>
        <v>#N/A</v>
      </c>
      <c r="M2718">
        <f>VLOOKUP(J2718,银行退!A:F,6,FALSE)</f>
        <v>5658.78</v>
      </c>
      <c r="N2718" t="e">
        <f>VLOOKUP(J2718,银行退!A:J,10,FALSE)</f>
        <v>#N/A</v>
      </c>
      <c r="O2718" t="e">
        <f>VLOOKUP(J2718,银行退!A:K,11,FALSE)</f>
        <v>#N/A</v>
      </c>
    </row>
    <row r="2719" spans="1:15">
      <c r="A2719" s="1" t="s">
        <v>23194</v>
      </c>
      <c r="B2719" s="1" t="s">
        <v>23195</v>
      </c>
      <c r="C2719" s="1" t="s">
        <v>23196</v>
      </c>
      <c r="D2719" s="1" t="s">
        <v>10151</v>
      </c>
      <c r="E2719" s="1" t="s">
        <v>10152</v>
      </c>
      <c r="F2719" s="2">
        <v>699</v>
      </c>
      <c r="G2719" s="1" t="s">
        <v>711</v>
      </c>
      <c r="H2719" s="1" t="s">
        <v>517</v>
      </c>
      <c r="I2719" s="1" t="s">
        <v>122</v>
      </c>
      <c r="J2719" s="1" t="s">
        <v>23197</v>
      </c>
      <c r="K2719" s="1" t="s">
        <v>23198</v>
      </c>
      <c r="L2719" t="e">
        <f>VLOOKUP(B2719,HIS退!B:F,5,FALSE)</f>
        <v>#N/A</v>
      </c>
      <c r="M2719">
        <f>VLOOKUP(J2719,银行退!A:F,6,FALSE)</f>
        <v>699</v>
      </c>
      <c r="N2719" t="e">
        <f>VLOOKUP(J2719,银行退!A:J,10,FALSE)</f>
        <v>#N/A</v>
      </c>
      <c r="O2719" t="str">
        <f>VLOOKUP(J2719,银行退!A:K,11,FALSE)</f>
        <v>20170817</v>
      </c>
    </row>
    <row r="2720" spans="1:15">
      <c r="A2720" s="1" t="s">
        <v>23199</v>
      </c>
      <c r="B2720" s="1" t="s">
        <v>23200</v>
      </c>
      <c r="C2720" s="1" t="s">
        <v>10154</v>
      </c>
      <c r="D2720" s="1" t="s">
        <v>10155</v>
      </c>
      <c r="E2720" s="1" t="s">
        <v>10156</v>
      </c>
      <c r="F2720" s="2">
        <v>300</v>
      </c>
      <c r="G2720" s="1" t="s">
        <v>711</v>
      </c>
      <c r="H2720" s="1" t="s">
        <v>514</v>
      </c>
      <c r="I2720" s="1" t="s">
        <v>515</v>
      </c>
      <c r="J2720" s="1" t="s">
        <v>23201</v>
      </c>
      <c r="K2720" s="1" t="s">
        <v>23202</v>
      </c>
      <c r="L2720" t="e">
        <f>VLOOKUP(B2720,HIS退!B:F,5,FALSE)</f>
        <v>#N/A</v>
      </c>
      <c r="M2720">
        <f>VLOOKUP(J2720,银行退!A:F,6,FALSE)</f>
        <v>300</v>
      </c>
      <c r="N2720" t="e">
        <f>VLOOKUP(J2720,银行退!A:J,10,FALSE)</f>
        <v>#N/A</v>
      </c>
      <c r="O2720" t="e">
        <f>VLOOKUP(J2720,银行退!A:K,11,FALSE)</f>
        <v>#N/A</v>
      </c>
    </row>
    <row r="2721" spans="1:15">
      <c r="A2721" s="1" t="s">
        <v>23203</v>
      </c>
      <c r="B2721" s="1" t="s">
        <v>23204</v>
      </c>
      <c r="C2721" s="1" t="s">
        <v>23205</v>
      </c>
      <c r="D2721" s="1" t="s">
        <v>10158</v>
      </c>
      <c r="E2721" s="1" t="s">
        <v>10159</v>
      </c>
      <c r="F2721" s="2">
        <v>5000</v>
      </c>
      <c r="G2721" s="1" t="s">
        <v>711</v>
      </c>
      <c r="H2721" s="1" t="s">
        <v>517</v>
      </c>
      <c r="I2721" s="1" t="s">
        <v>122</v>
      </c>
      <c r="J2721" s="1" t="s">
        <v>23206</v>
      </c>
      <c r="K2721" s="1" t="s">
        <v>23207</v>
      </c>
      <c r="L2721" t="e">
        <f>VLOOKUP(B2721,HIS退!B:F,5,FALSE)</f>
        <v>#N/A</v>
      </c>
      <c r="M2721">
        <f>VLOOKUP(J2721,银行退!A:F,6,FALSE)</f>
        <v>5000</v>
      </c>
      <c r="N2721" t="e">
        <f>VLOOKUP(J2721,银行退!A:J,10,FALSE)</f>
        <v>#N/A</v>
      </c>
      <c r="O2721" t="str">
        <f>VLOOKUP(J2721,银行退!A:K,11,FALSE)</f>
        <v>20170817</v>
      </c>
    </row>
    <row r="2722" spans="1:15">
      <c r="A2722" s="1" t="s">
        <v>23208</v>
      </c>
      <c r="B2722" s="1" t="s">
        <v>23209</v>
      </c>
      <c r="C2722" s="1" t="s">
        <v>10161</v>
      </c>
      <c r="D2722" s="1" t="s">
        <v>10162</v>
      </c>
      <c r="E2722" s="1" t="s">
        <v>10163</v>
      </c>
      <c r="F2722" s="2">
        <v>32.9</v>
      </c>
      <c r="G2722" s="1" t="s">
        <v>711</v>
      </c>
      <c r="H2722" s="1" t="s">
        <v>514</v>
      </c>
      <c r="I2722" s="1" t="s">
        <v>515</v>
      </c>
      <c r="J2722" s="1" t="s">
        <v>23210</v>
      </c>
      <c r="K2722" s="1" t="s">
        <v>23211</v>
      </c>
      <c r="L2722" t="e">
        <f>VLOOKUP(B2722,HIS退!B:F,5,FALSE)</f>
        <v>#N/A</v>
      </c>
      <c r="M2722">
        <f>VLOOKUP(J2722,银行退!A:F,6,FALSE)</f>
        <v>32.9</v>
      </c>
      <c r="N2722" t="e">
        <f>VLOOKUP(J2722,银行退!A:J,10,FALSE)</f>
        <v>#N/A</v>
      </c>
      <c r="O2722" t="e">
        <f>VLOOKUP(J2722,银行退!A:K,11,FALSE)</f>
        <v>#N/A</v>
      </c>
    </row>
    <row r="2723" spans="1:15">
      <c r="A2723" s="1" t="s">
        <v>23212</v>
      </c>
      <c r="B2723" s="1" t="s">
        <v>23213</v>
      </c>
      <c r="C2723" s="1" t="s">
        <v>10165</v>
      </c>
      <c r="D2723" s="1" t="s">
        <v>10166</v>
      </c>
      <c r="E2723" s="1" t="s">
        <v>10167</v>
      </c>
      <c r="F2723" s="2">
        <v>11254.54</v>
      </c>
      <c r="G2723" s="1" t="s">
        <v>711</v>
      </c>
      <c r="H2723" s="1" t="s">
        <v>514</v>
      </c>
      <c r="I2723" s="1" t="s">
        <v>515</v>
      </c>
      <c r="J2723" s="1" t="s">
        <v>23214</v>
      </c>
      <c r="K2723" s="1" t="s">
        <v>23215</v>
      </c>
      <c r="L2723" t="e">
        <f>VLOOKUP(B2723,HIS退!B:F,5,FALSE)</f>
        <v>#N/A</v>
      </c>
      <c r="M2723">
        <f>VLOOKUP(J2723,银行退!A:F,6,FALSE)</f>
        <v>11254.54</v>
      </c>
      <c r="N2723" t="e">
        <f>VLOOKUP(J2723,银行退!A:J,10,FALSE)</f>
        <v>#N/A</v>
      </c>
      <c r="O2723" t="e">
        <f>VLOOKUP(J2723,银行退!A:K,11,FALSE)</f>
        <v>#N/A</v>
      </c>
    </row>
    <row r="2724" spans="1:15">
      <c r="A2724" s="1" t="s">
        <v>23216</v>
      </c>
      <c r="B2724" s="1" t="s">
        <v>23217</v>
      </c>
      <c r="C2724" s="1" t="s">
        <v>10169</v>
      </c>
      <c r="D2724" s="1" t="s">
        <v>1033</v>
      </c>
      <c r="E2724" s="1" t="s">
        <v>1027</v>
      </c>
      <c r="F2724" s="2">
        <v>1000</v>
      </c>
      <c r="G2724" s="1" t="s">
        <v>711</v>
      </c>
      <c r="H2724" s="1" t="s">
        <v>514</v>
      </c>
      <c r="I2724" s="1" t="s">
        <v>515</v>
      </c>
      <c r="J2724" s="1" t="s">
        <v>23218</v>
      </c>
      <c r="K2724" s="1" t="s">
        <v>12871</v>
      </c>
      <c r="L2724" t="e">
        <f>VLOOKUP(B2724,HIS退!B:F,5,FALSE)</f>
        <v>#N/A</v>
      </c>
      <c r="M2724">
        <f>VLOOKUP(J2724,银行退!A:F,6,FALSE)</f>
        <v>1000</v>
      </c>
      <c r="N2724" t="e">
        <f>VLOOKUP(J2724,银行退!A:J,10,FALSE)</f>
        <v>#N/A</v>
      </c>
      <c r="O2724" t="e">
        <f>VLOOKUP(J2724,银行退!A:K,11,FALSE)</f>
        <v>#N/A</v>
      </c>
    </row>
    <row r="2725" spans="1:15">
      <c r="A2725" s="1" t="s">
        <v>23219</v>
      </c>
      <c r="B2725" s="1" t="s">
        <v>23220</v>
      </c>
      <c r="C2725" s="1" t="s">
        <v>23221</v>
      </c>
      <c r="D2725" s="1" t="s">
        <v>7058</v>
      </c>
      <c r="E2725" s="1" t="s">
        <v>7059</v>
      </c>
      <c r="F2725" s="2">
        <v>62.42</v>
      </c>
      <c r="G2725" s="1" t="s">
        <v>711</v>
      </c>
      <c r="H2725" s="1" t="s">
        <v>517</v>
      </c>
      <c r="I2725" s="1" t="s">
        <v>122</v>
      </c>
      <c r="J2725" s="1" t="s">
        <v>23222</v>
      </c>
      <c r="K2725" s="1" t="s">
        <v>19699</v>
      </c>
      <c r="L2725" t="e">
        <f>VLOOKUP(B2725,HIS退!B:F,5,FALSE)</f>
        <v>#N/A</v>
      </c>
      <c r="M2725">
        <f>VLOOKUP(J2725,银行退!A:F,6,FALSE)</f>
        <v>62.42</v>
      </c>
      <c r="N2725" t="e">
        <f>VLOOKUP(J2725,银行退!A:J,10,FALSE)</f>
        <v>#N/A</v>
      </c>
      <c r="O2725" t="str">
        <f>VLOOKUP(J2725,银行退!A:K,11,FALSE)</f>
        <v>20170817</v>
      </c>
    </row>
    <row r="2726" spans="1:15">
      <c r="A2726" s="1" t="s">
        <v>23223</v>
      </c>
      <c r="B2726" s="1" t="s">
        <v>23224</v>
      </c>
      <c r="C2726" s="1" t="s">
        <v>23225</v>
      </c>
      <c r="D2726" s="1" t="s">
        <v>10172</v>
      </c>
      <c r="E2726" s="1" t="s">
        <v>10173</v>
      </c>
      <c r="F2726" s="2">
        <v>5023.87</v>
      </c>
      <c r="G2726" s="1" t="s">
        <v>711</v>
      </c>
      <c r="H2726" s="1" t="s">
        <v>517</v>
      </c>
      <c r="I2726" s="1" t="s">
        <v>122</v>
      </c>
      <c r="J2726" s="1" t="s">
        <v>23226</v>
      </c>
      <c r="K2726" s="1" t="s">
        <v>23227</v>
      </c>
      <c r="L2726" t="e">
        <f>VLOOKUP(B2726,HIS退!B:F,5,FALSE)</f>
        <v>#N/A</v>
      </c>
      <c r="M2726">
        <f>VLOOKUP(J2726,银行退!A:F,6,FALSE)</f>
        <v>5023.87</v>
      </c>
      <c r="N2726" t="e">
        <f>VLOOKUP(J2726,银行退!A:J,10,FALSE)</f>
        <v>#N/A</v>
      </c>
      <c r="O2726" t="str">
        <f>VLOOKUP(J2726,银行退!A:K,11,FALSE)</f>
        <v>20170817</v>
      </c>
    </row>
    <row r="2727" spans="1:15">
      <c r="A2727" s="1" t="s">
        <v>23228</v>
      </c>
      <c r="B2727" s="1" t="s">
        <v>23229</v>
      </c>
      <c r="C2727" s="1" t="s">
        <v>10175</v>
      </c>
      <c r="D2727" s="1" t="s">
        <v>10176</v>
      </c>
      <c r="E2727" s="1" t="s">
        <v>10177</v>
      </c>
      <c r="F2727" s="2">
        <v>300</v>
      </c>
      <c r="G2727" s="1" t="s">
        <v>711</v>
      </c>
      <c r="H2727" s="1" t="s">
        <v>514</v>
      </c>
      <c r="I2727" s="1" t="s">
        <v>515</v>
      </c>
      <c r="J2727" s="1" t="s">
        <v>23230</v>
      </c>
      <c r="K2727" s="1" t="s">
        <v>23231</v>
      </c>
      <c r="L2727" t="e">
        <f>VLOOKUP(B2727,HIS退!B:F,5,FALSE)</f>
        <v>#N/A</v>
      </c>
      <c r="M2727">
        <f>VLOOKUP(J2727,银行退!A:F,6,FALSE)</f>
        <v>300</v>
      </c>
      <c r="N2727" t="e">
        <f>VLOOKUP(J2727,银行退!A:J,10,FALSE)</f>
        <v>#N/A</v>
      </c>
      <c r="O2727" t="e">
        <f>VLOOKUP(J2727,银行退!A:K,11,FALSE)</f>
        <v>#N/A</v>
      </c>
    </row>
    <row r="2728" spans="1:15">
      <c r="A2728" s="1" t="s">
        <v>23232</v>
      </c>
      <c r="B2728" s="1" t="s">
        <v>23233</v>
      </c>
      <c r="C2728" s="1" t="s">
        <v>10179</v>
      </c>
      <c r="D2728" s="1" t="s">
        <v>320</v>
      </c>
      <c r="E2728" s="1" t="s">
        <v>321</v>
      </c>
      <c r="F2728" s="2">
        <v>2656.88</v>
      </c>
      <c r="G2728" s="1" t="s">
        <v>711</v>
      </c>
      <c r="H2728" s="1" t="s">
        <v>514</v>
      </c>
      <c r="I2728" s="1" t="s">
        <v>515</v>
      </c>
      <c r="J2728" s="1" t="s">
        <v>23234</v>
      </c>
      <c r="K2728" s="1" t="s">
        <v>64</v>
      </c>
      <c r="L2728" t="e">
        <f>VLOOKUP(B2728,HIS退!B:F,5,FALSE)</f>
        <v>#N/A</v>
      </c>
      <c r="M2728">
        <f>VLOOKUP(J2728,银行退!A:F,6,FALSE)</f>
        <v>2656.88</v>
      </c>
      <c r="N2728" t="e">
        <f>VLOOKUP(J2728,银行退!A:J,10,FALSE)</f>
        <v>#N/A</v>
      </c>
      <c r="O2728" t="e">
        <f>VLOOKUP(J2728,银行退!A:K,11,FALSE)</f>
        <v>#N/A</v>
      </c>
    </row>
    <row r="2729" spans="1:15">
      <c r="A2729" s="1" t="s">
        <v>23235</v>
      </c>
      <c r="B2729" s="1" t="s">
        <v>23236</v>
      </c>
      <c r="C2729" s="1" t="s">
        <v>10181</v>
      </c>
      <c r="D2729" s="1" t="s">
        <v>10182</v>
      </c>
      <c r="E2729" s="1" t="s">
        <v>10183</v>
      </c>
      <c r="F2729" s="2">
        <v>32579</v>
      </c>
      <c r="G2729" s="1" t="s">
        <v>711</v>
      </c>
      <c r="H2729" s="1" t="s">
        <v>514</v>
      </c>
      <c r="I2729" s="1" t="s">
        <v>515</v>
      </c>
      <c r="J2729" s="1" t="s">
        <v>23237</v>
      </c>
      <c r="K2729" s="1" t="s">
        <v>23238</v>
      </c>
      <c r="L2729" t="e">
        <f>VLOOKUP(B2729,HIS退!B:F,5,FALSE)</f>
        <v>#N/A</v>
      </c>
      <c r="M2729">
        <f>VLOOKUP(J2729,银行退!A:F,6,FALSE)</f>
        <v>32579</v>
      </c>
      <c r="N2729" t="e">
        <f>VLOOKUP(J2729,银行退!A:J,10,FALSE)</f>
        <v>#N/A</v>
      </c>
      <c r="O2729" t="e">
        <f>VLOOKUP(J2729,银行退!A:K,11,FALSE)</f>
        <v>#N/A</v>
      </c>
    </row>
    <row r="2730" spans="1:15">
      <c r="A2730" s="1" t="s">
        <v>23239</v>
      </c>
      <c r="B2730" s="1" t="s">
        <v>23240</v>
      </c>
      <c r="C2730" s="1" t="s">
        <v>23241</v>
      </c>
      <c r="D2730" s="1" t="s">
        <v>10185</v>
      </c>
      <c r="E2730" s="1" t="s">
        <v>10186</v>
      </c>
      <c r="F2730" s="2">
        <v>1000</v>
      </c>
      <c r="G2730" s="1" t="s">
        <v>711</v>
      </c>
      <c r="H2730" s="1" t="s">
        <v>517</v>
      </c>
      <c r="I2730" s="1" t="s">
        <v>122</v>
      </c>
      <c r="J2730" s="1" t="s">
        <v>23242</v>
      </c>
      <c r="K2730" s="1" t="s">
        <v>23243</v>
      </c>
      <c r="L2730" t="e">
        <f>VLOOKUP(B2730,HIS退!B:F,5,FALSE)</f>
        <v>#N/A</v>
      </c>
      <c r="M2730">
        <f>VLOOKUP(J2730,银行退!A:F,6,FALSE)</f>
        <v>1000</v>
      </c>
      <c r="N2730" t="e">
        <f>VLOOKUP(J2730,银行退!A:J,10,FALSE)</f>
        <v>#N/A</v>
      </c>
      <c r="O2730" t="str">
        <f>VLOOKUP(J2730,银行退!A:K,11,FALSE)</f>
        <v>20170817</v>
      </c>
    </row>
    <row r="2731" spans="1:15">
      <c r="A2731" s="1" t="s">
        <v>23244</v>
      </c>
      <c r="B2731" s="1" t="s">
        <v>23245</v>
      </c>
      <c r="C2731" s="1" t="s">
        <v>10188</v>
      </c>
      <c r="D2731" s="1" t="s">
        <v>10189</v>
      </c>
      <c r="E2731" s="1" t="s">
        <v>10190</v>
      </c>
      <c r="F2731" s="2">
        <v>8350</v>
      </c>
      <c r="G2731" s="1" t="s">
        <v>711</v>
      </c>
      <c r="H2731" s="1" t="s">
        <v>514</v>
      </c>
      <c r="I2731" s="1" t="s">
        <v>515</v>
      </c>
      <c r="J2731" s="1" t="s">
        <v>23246</v>
      </c>
      <c r="K2731" s="1" t="s">
        <v>23247</v>
      </c>
      <c r="L2731" t="e">
        <f>VLOOKUP(B2731,HIS退!B:F,5,FALSE)</f>
        <v>#N/A</v>
      </c>
      <c r="M2731">
        <f>VLOOKUP(J2731,银行退!A:F,6,FALSE)</f>
        <v>8350</v>
      </c>
      <c r="N2731" t="e">
        <f>VLOOKUP(J2731,银行退!A:J,10,FALSE)</f>
        <v>#N/A</v>
      </c>
      <c r="O2731" t="e">
        <f>VLOOKUP(J2731,银行退!A:K,11,FALSE)</f>
        <v>#N/A</v>
      </c>
    </row>
    <row r="2732" spans="1:15">
      <c r="A2732" s="1" t="s">
        <v>23248</v>
      </c>
      <c r="B2732" s="1" t="s">
        <v>23249</v>
      </c>
      <c r="C2732" s="1" t="s">
        <v>10192</v>
      </c>
      <c r="D2732" s="1" t="s">
        <v>10193</v>
      </c>
      <c r="E2732" s="1" t="s">
        <v>10194</v>
      </c>
      <c r="F2732" s="2">
        <v>43.64</v>
      </c>
      <c r="G2732" s="1" t="s">
        <v>711</v>
      </c>
      <c r="H2732" s="1" t="s">
        <v>514</v>
      </c>
      <c r="I2732" s="1" t="s">
        <v>515</v>
      </c>
      <c r="J2732" s="1" t="s">
        <v>23250</v>
      </c>
      <c r="K2732" s="1" t="s">
        <v>23251</v>
      </c>
      <c r="L2732" t="e">
        <f>VLOOKUP(B2732,HIS退!B:F,5,FALSE)</f>
        <v>#N/A</v>
      </c>
      <c r="M2732">
        <f>VLOOKUP(J2732,银行退!A:F,6,FALSE)</f>
        <v>43.64</v>
      </c>
      <c r="N2732" t="e">
        <f>VLOOKUP(J2732,银行退!A:J,10,FALSE)</f>
        <v>#N/A</v>
      </c>
      <c r="O2732" t="e">
        <f>VLOOKUP(J2732,银行退!A:K,11,FALSE)</f>
        <v>#N/A</v>
      </c>
    </row>
    <row r="2733" spans="1:15">
      <c r="A2733" s="1" t="s">
        <v>23252</v>
      </c>
      <c r="B2733" s="1" t="s">
        <v>23253</v>
      </c>
      <c r="C2733" s="1" t="s">
        <v>10196</v>
      </c>
      <c r="D2733" s="1" t="s">
        <v>10197</v>
      </c>
      <c r="E2733" s="1" t="s">
        <v>10198</v>
      </c>
      <c r="F2733" s="2">
        <v>2356.02</v>
      </c>
      <c r="G2733" s="1" t="s">
        <v>711</v>
      </c>
      <c r="H2733" s="1" t="s">
        <v>514</v>
      </c>
      <c r="I2733" s="1" t="s">
        <v>515</v>
      </c>
      <c r="J2733" s="1" t="s">
        <v>23254</v>
      </c>
      <c r="K2733" s="1" t="s">
        <v>23255</v>
      </c>
      <c r="L2733" t="e">
        <f>VLOOKUP(B2733,HIS退!B:F,5,FALSE)</f>
        <v>#N/A</v>
      </c>
      <c r="M2733">
        <f>VLOOKUP(J2733,银行退!A:F,6,FALSE)</f>
        <v>2356.02</v>
      </c>
      <c r="N2733" t="e">
        <f>VLOOKUP(J2733,银行退!A:J,10,FALSE)</f>
        <v>#N/A</v>
      </c>
      <c r="O2733" t="e">
        <f>VLOOKUP(J2733,银行退!A:K,11,FALSE)</f>
        <v>#N/A</v>
      </c>
    </row>
    <row r="2734" spans="1:15">
      <c r="A2734" s="1" t="s">
        <v>23256</v>
      </c>
      <c r="B2734" s="1" t="s">
        <v>23257</v>
      </c>
      <c r="C2734" s="1" t="s">
        <v>10200</v>
      </c>
      <c r="D2734" s="1" t="s">
        <v>10201</v>
      </c>
      <c r="E2734" s="1" t="s">
        <v>1723</v>
      </c>
      <c r="F2734" s="2">
        <v>6800</v>
      </c>
      <c r="G2734" s="1" t="s">
        <v>711</v>
      </c>
      <c r="H2734" s="1" t="s">
        <v>514</v>
      </c>
      <c r="I2734" s="1" t="s">
        <v>515</v>
      </c>
      <c r="J2734" s="1" t="s">
        <v>23258</v>
      </c>
      <c r="K2734" s="1" t="s">
        <v>23259</v>
      </c>
      <c r="L2734" t="e">
        <f>VLOOKUP(B2734,HIS退!B:F,5,FALSE)</f>
        <v>#N/A</v>
      </c>
      <c r="M2734">
        <f>VLOOKUP(J2734,银行退!A:F,6,FALSE)</f>
        <v>6800</v>
      </c>
      <c r="N2734" t="e">
        <f>VLOOKUP(J2734,银行退!A:J,10,FALSE)</f>
        <v>#N/A</v>
      </c>
      <c r="O2734" t="e">
        <f>VLOOKUP(J2734,银行退!A:K,11,FALSE)</f>
        <v>#N/A</v>
      </c>
    </row>
    <row r="2735" spans="1:15">
      <c r="A2735" s="1" t="s">
        <v>23260</v>
      </c>
      <c r="B2735" s="1" t="s">
        <v>23261</v>
      </c>
      <c r="C2735" s="1" t="s">
        <v>10203</v>
      </c>
      <c r="D2735" s="1" t="s">
        <v>10204</v>
      </c>
      <c r="E2735" s="1" t="s">
        <v>10205</v>
      </c>
      <c r="F2735" s="2">
        <v>1500</v>
      </c>
      <c r="G2735" s="1" t="s">
        <v>711</v>
      </c>
      <c r="H2735" s="1" t="s">
        <v>514</v>
      </c>
      <c r="I2735" s="1" t="s">
        <v>515</v>
      </c>
      <c r="J2735" s="1" t="s">
        <v>23262</v>
      </c>
      <c r="K2735" s="1" t="s">
        <v>23263</v>
      </c>
      <c r="L2735" t="e">
        <f>VLOOKUP(B2735,HIS退!B:F,5,FALSE)</f>
        <v>#N/A</v>
      </c>
      <c r="M2735">
        <f>VLOOKUP(J2735,银行退!A:F,6,FALSE)</f>
        <v>1500</v>
      </c>
      <c r="N2735" t="e">
        <f>VLOOKUP(J2735,银行退!A:J,10,FALSE)</f>
        <v>#N/A</v>
      </c>
      <c r="O2735" t="e">
        <f>VLOOKUP(J2735,银行退!A:K,11,FALSE)</f>
        <v>#N/A</v>
      </c>
    </row>
    <row r="2736" spans="1:15">
      <c r="A2736" s="1" t="s">
        <v>23264</v>
      </c>
      <c r="B2736" s="1" t="s">
        <v>23265</v>
      </c>
      <c r="C2736" s="1" t="s">
        <v>23266</v>
      </c>
      <c r="D2736" s="1" t="s">
        <v>10207</v>
      </c>
      <c r="E2736" s="1" t="s">
        <v>10208</v>
      </c>
      <c r="F2736" s="2">
        <v>812.5</v>
      </c>
      <c r="G2736" s="1" t="s">
        <v>711</v>
      </c>
      <c r="H2736" s="1" t="s">
        <v>517</v>
      </c>
      <c r="I2736" s="1" t="s">
        <v>122</v>
      </c>
      <c r="J2736" s="1" t="s">
        <v>23267</v>
      </c>
      <c r="K2736" s="1" t="s">
        <v>23268</v>
      </c>
      <c r="L2736" t="e">
        <f>VLOOKUP(B2736,HIS退!B:F,5,FALSE)</f>
        <v>#N/A</v>
      </c>
      <c r="M2736">
        <f>VLOOKUP(J2736,银行退!A:F,6,FALSE)</f>
        <v>812.5</v>
      </c>
      <c r="N2736" t="e">
        <f>VLOOKUP(J2736,银行退!A:J,10,FALSE)</f>
        <v>#N/A</v>
      </c>
      <c r="O2736" t="str">
        <f>VLOOKUP(J2736,银行退!A:K,11,FALSE)</f>
        <v>20170817</v>
      </c>
    </row>
    <row r="2737" spans="1:15">
      <c r="A2737" s="1" t="s">
        <v>23269</v>
      </c>
      <c r="B2737" s="1" t="s">
        <v>23270</v>
      </c>
      <c r="C2737" s="1" t="s">
        <v>10209</v>
      </c>
      <c r="D2737" s="1" t="s">
        <v>10210</v>
      </c>
      <c r="E2737" s="1" t="s">
        <v>10211</v>
      </c>
      <c r="F2737" s="2">
        <v>4367</v>
      </c>
      <c r="G2737" s="1" t="s">
        <v>711</v>
      </c>
      <c r="H2737" s="1" t="s">
        <v>514</v>
      </c>
      <c r="I2737" s="1" t="s">
        <v>515</v>
      </c>
      <c r="J2737" s="1" t="s">
        <v>23271</v>
      </c>
      <c r="K2737" s="1" t="s">
        <v>23272</v>
      </c>
      <c r="L2737" t="e">
        <f>VLOOKUP(B2737,HIS退!B:F,5,FALSE)</f>
        <v>#N/A</v>
      </c>
      <c r="M2737">
        <f>VLOOKUP(J2737,银行退!A:F,6,FALSE)</f>
        <v>4367</v>
      </c>
      <c r="N2737" t="e">
        <f>VLOOKUP(J2737,银行退!A:J,10,FALSE)</f>
        <v>#N/A</v>
      </c>
      <c r="O2737" t="e">
        <f>VLOOKUP(J2737,银行退!A:K,11,FALSE)</f>
        <v>#N/A</v>
      </c>
    </row>
    <row r="2738" spans="1:15">
      <c r="A2738" s="1" t="s">
        <v>23273</v>
      </c>
      <c r="B2738" s="1" t="s">
        <v>23274</v>
      </c>
      <c r="C2738" s="1" t="s">
        <v>23275</v>
      </c>
      <c r="D2738" s="1" t="s">
        <v>10213</v>
      </c>
      <c r="E2738" s="1" t="s">
        <v>10214</v>
      </c>
      <c r="F2738" s="2">
        <v>100</v>
      </c>
      <c r="G2738" s="1" t="s">
        <v>711</v>
      </c>
      <c r="H2738" s="1" t="s">
        <v>517</v>
      </c>
      <c r="I2738" s="1" t="s">
        <v>122</v>
      </c>
      <c r="J2738" s="1" t="s">
        <v>23276</v>
      </c>
      <c r="K2738" s="1" t="s">
        <v>23277</v>
      </c>
      <c r="L2738" t="e">
        <f>VLOOKUP(B2738,HIS退!B:F,5,FALSE)</f>
        <v>#N/A</v>
      </c>
      <c r="M2738">
        <f>VLOOKUP(J2738,银行退!A:F,6,FALSE)</f>
        <v>100</v>
      </c>
      <c r="N2738" t="e">
        <f>VLOOKUP(J2738,银行退!A:J,10,FALSE)</f>
        <v>#N/A</v>
      </c>
      <c r="O2738" t="str">
        <f>VLOOKUP(J2738,银行退!A:K,11,FALSE)</f>
        <v>20170817</v>
      </c>
    </row>
    <row r="2739" spans="1:15">
      <c r="A2739" s="1" t="s">
        <v>23278</v>
      </c>
      <c r="B2739" s="1" t="s">
        <v>23279</v>
      </c>
      <c r="C2739" s="1" t="s">
        <v>23280</v>
      </c>
      <c r="D2739" s="1" t="s">
        <v>10213</v>
      </c>
      <c r="E2739" s="1" t="s">
        <v>10214</v>
      </c>
      <c r="F2739" s="2">
        <v>100</v>
      </c>
      <c r="G2739" s="1" t="s">
        <v>711</v>
      </c>
      <c r="H2739" s="1" t="s">
        <v>517</v>
      </c>
      <c r="I2739" s="1" t="s">
        <v>122</v>
      </c>
      <c r="J2739" s="1" t="s">
        <v>23281</v>
      </c>
      <c r="K2739" s="1" t="s">
        <v>23277</v>
      </c>
      <c r="L2739" t="e">
        <f>VLOOKUP(B2739,HIS退!B:F,5,FALSE)</f>
        <v>#N/A</v>
      </c>
      <c r="M2739">
        <f>VLOOKUP(J2739,银行退!A:F,6,FALSE)</f>
        <v>100</v>
      </c>
      <c r="N2739" t="e">
        <f>VLOOKUP(J2739,银行退!A:J,10,FALSE)</f>
        <v>#N/A</v>
      </c>
      <c r="O2739" t="str">
        <f>VLOOKUP(J2739,银行退!A:K,11,FALSE)</f>
        <v>20170817</v>
      </c>
    </row>
    <row r="2740" spans="1:15">
      <c r="A2740" s="1" t="s">
        <v>23282</v>
      </c>
      <c r="B2740" s="1" t="s">
        <v>23283</v>
      </c>
      <c r="C2740" s="1" t="s">
        <v>10217</v>
      </c>
      <c r="D2740" s="1" t="s">
        <v>10218</v>
      </c>
      <c r="E2740" s="1" t="s">
        <v>1572</v>
      </c>
      <c r="F2740" s="2">
        <v>7063.7</v>
      </c>
      <c r="G2740" s="1" t="s">
        <v>711</v>
      </c>
      <c r="H2740" s="1" t="s">
        <v>514</v>
      </c>
      <c r="I2740" s="1" t="s">
        <v>515</v>
      </c>
      <c r="J2740" s="1" t="s">
        <v>23284</v>
      </c>
      <c r="K2740" s="1" t="s">
        <v>653</v>
      </c>
      <c r="L2740" t="e">
        <f>VLOOKUP(B2740,HIS退!B:F,5,FALSE)</f>
        <v>#N/A</v>
      </c>
      <c r="M2740">
        <f>VLOOKUP(J2740,银行退!A:F,6,FALSE)</f>
        <v>7063.7</v>
      </c>
      <c r="N2740" t="e">
        <f>VLOOKUP(J2740,银行退!A:J,10,FALSE)</f>
        <v>#N/A</v>
      </c>
      <c r="O2740" t="e">
        <f>VLOOKUP(J2740,银行退!A:K,11,FALSE)</f>
        <v>#N/A</v>
      </c>
    </row>
    <row r="2741" spans="1:15">
      <c r="A2741" s="1" t="s">
        <v>23285</v>
      </c>
      <c r="B2741" s="1" t="s">
        <v>23286</v>
      </c>
      <c r="C2741" s="1" t="s">
        <v>10220</v>
      </c>
      <c r="D2741" s="1" t="s">
        <v>7816</v>
      </c>
      <c r="E2741" s="1" t="s">
        <v>7817</v>
      </c>
      <c r="F2741" s="2">
        <v>3000</v>
      </c>
      <c r="G2741" s="1" t="s">
        <v>711</v>
      </c>
      <c r="H2741" s="1" t="s">
        <v>514</v>
      </c>
      <c r="I2741" s="1" t="s">
        <v>515</v>
      </c>
      <c r="J2741" s="1" t="s">
        <v>23287</v>
      </c>
      <c r="K2741" s="1" t="s">
        <v>19790</v>
      </c>
      <c r="L2741" t="e">
        <f>VLOOKUP(B2741,HIS退!B:F,5,FALSE)</f>
        <v>#N/A</v>
      </c>
      <c r="M2741">
        <f>VLOOKUP(J2741,银行退!A:F,6,FALSE)</f>
        <v>3000</v>
      </c>
      <c r="N2741" t="e">
        <f>VLOOKUP(J2741,银行退!A:J,10,FALSE)</f>
        <v>#N/A</v>
      </c>
      <c r="O2741" t="e">
        <f>VLOOKUP(J2741,银行退!A:K,11,FALSE)</f>
        <v>#N/A</v>
      </c>
    </row>
    <row r="2742" spans="1:15">
      <c r="A2742" s="1" t="s">
        <v>23288</v>
      </c>
      <c r="B2742" s="1" t="s">
        <v>23289</v>
      </c>
      <c r="C2742" s="1" t="s">
        <v>10222</v>
      </c>
      <c r="D2742" s="1" t="s">
        <v>10223</v>
      </c>
      <c r="E2742" s="1" t="s">
        <v>10224</v>
      </c>
      <c r="F2742" s="2">
        <v>47925.45</v>
      </c>
      <c r="G2742" s="1" t="s">
        <v>711</v>
      </c>
      <c r="H2742" s="1" t="s">
        <v>514</v>
      </c>
      <c r="I2742" s="1" t="s">
        <v>515</v>
      </c>
      <c r="J2742" s="1" t="s">
        <v>23290</v>
      </c>
      <c r="K2742" s="1" t="s">
        <v>23291</v>
      </c>
      <c r="L2742" t="e">
        <f>VLOOKUP(B2742,HIS退!B:F,5,FALSE)</f>
        <v>#N/A</v>
      </c>
      <c r="M2742">
        <f>VLOOKUP(J2742,银行退!A:F,6,FALSE)</f>
        <v>47925.45</v>
      </c>
      <c r="N2742" t="e">
        <f>VLOOKUP(J2742,银行退!A:J,10,FALSE)</f>
        <v>#N/A</v>
      </c>
      <c r="O2742" t="e">
        <f>VLOOKUP(J2742,银行退!A:K,11,FALSE)</f>
        <v>#N/A</v>
      </c>
    </row>
    <row r="2743" spans="1:15">
      <c r="A2743" s="1" t="s">
        <v>23292</v>
      </c>
      <c r="B2743" s="1" t="s">
        <v>23293</v>
      </c>
      <c r="C2743" s="1" t="s">
        <v>10226</v>
      </c>
      <c r="D2743" s="1" t="s">
        <v>10227</v>
      </c>
      <c r="E2743" s="1" t="s">
        <v>10228</v>
      </c>
      <c r="F2743" s="2">
        <v>317.35000000000002</v>
      </c>
      <c r="G2743" s="1" t="s">
        <v>711</v>
      </c>
      <c r="H2743" s="1" t="s">
        <v>514</v>
      </c>
      <c r="I2743" s="1" t="s">
        <v>515</v>
      </c>
      <c r="J2743" s="1" t="s">
        <v>23294</v>
      </c>
      <c r="K2743" s="1" t="s">
        <v>23295</v>
      </c>
      <c r="L2743" t="e">
        <f>VLOOKUP(B2743,HIS退!B:F,5,FALSE)</f>
        <v>#N/A</v>
      </c>
      <c r="M2743">
        <f>VLOOKUP(J2743,银行退!A:F,6,FALSE)</f>
        <v>317.35000000000002</v>
      </c>
      <c r="N2743" t="e">
        <f>VLOOKUP(J2743,银行退!A:J,10,FALSE)</f>
        <v>#N/A</v>
      </c>
      <c r="O2743" t="e">
        <f>VLOOKUP(J2743,银行退!A:K,11,FALSE)</f>
        <v>#N/A</v>
      </c>
    </row>
    <row r="2744" spans="1:15">
      <c r="A2744" s="1" t="s">
        <v>23296</v>
      </c>
      <c r="B2744" s="1" t="s">
        <v>23297</v>
      </c>
      <c r="C2744" s="1" t="s">
        <v>10230</v>
      </c>
      <c r="D2744" s="1" t="s">
        <v>236</v>
      </c>
      <c r="E2744" s="1" t="s">
        <v>237</v>
      </c>
      <c r="F2744" s="2">
        <v>821.42</v>
      </c>
      <c r="G2744" s="1" t="s">
        <v>711</v>
      </c>
      <c r="H2744" s="1" t="s">
        <v>514</v>
      </c>
      <c r="I2744" s="1" t="s">
        <v>515</v>
      </c>
      <c r="J2744" s="1" t="s">
        <v>23298</v>
      </c>
      <c r="K2744" s="1" t="s">
        <v>563</v>
      </c>
      <c r="L2744" t="e">
        <f>VLOOKUP(B2744,HIS退!B:F,5,FALSE)</f>
        <v>#N/A</v>
      </c>
      <c r="M2744">
        <f>VLOOKUP(J2744,银行退!A:F,6,FALSE)</f>
        <v>821.42</v>
      </c>
      <c r="N2744" t="e">
        <f>VLOOKUP(J2744,银行退!A:J,10,FALSE)</f>
        <v>#N/A</v>
      </c>
      <c r="O2744" t="e">
        <f>VLOOKUP(J2744,银行退!A:K,11,FALSE)</f>
        <v>#N/A</v>
      </c>
    </row>
    <row r="2745" spans="1:15">
      <c r="A2745" s="1" t="s">
        <v>23299</v>
      </c>
      <c r="B2745" s="1" t="s">
        <v>23300</v>
      </c>
      <c r="C2745" s="1" t="s">
        <v>10232</v>
      </c>
      <c r="D2745" s="1" t="s">
        <v>10233</v>
      </c>
      <c r="E2745" s="1" t="s">
        <v>10234</v>
      </c>
      <c r="F2745" s="2">
        <v>51.4</v>
      </c>
      <c r="G2745" s="1" t="s">
        <v>711</v>
      </c>
      <c r="H2745" s="1" t="s">
        <v>514</v>
      </c>
      <c r="I2745" s="1" t="s">
        <v>515</v>
      </c>
      <c r="J2745" s="1" t="s">
        <v>23301</v>
      </c>
      <c r="K2745" s="1" t="s">
        <v>23302</v>
      </c>
      <c r="L2745" t="e">
        <f>VLOOKUP(B2745,HIS退!B:F,5,FALSE)</f>
        <v>#N/A</v>
      </c>
      <c r="M2745">
        <f>VLOOKUP(J2745,银行退!A:F,6,FALSE)</f>
        <v>51.4</v>
      </c>
      <c r="N2745" t="e">
        <f>VLOOKUP(J2745,银行退!A:J,10,FALSE)</f>
        <v>#N/A</v>
      </c>
      <c r="O2745" t="e">
        <f>VLOOKUP(J2745,银行退!A:K,11,FALSE)</f>
        <v>#N/A</v>
      </c>
    </row>
    <row r="2746" spans="1:15">
      <c r="A2746" s="1" t="s">
        <v>23303</v>
      </c>
      <c r="B2746" s="1" t="s">
        <v>23304</v>
      </c>
      <c r="C2746" s="1" t="s">
        <v>10236</v>
      </c>
      <c r="D2746" s="1" t="s">
        <v>10237</v>
      </c>
      <c r="E2746" s="1" t="s">
        <v>10238</v>
      </c>
      <c r="F2746" s="2">
        <v>109.2</v>
      </c>
      <c r="G2746" s="1" t="s">
        <v>711</v>
      </c>
      <c r="H2746" s="1" t="s">
        <v>514</v>
      </c>
      <c r="I2746" s="1" t="s">
        <v>515</v>
      </c>
      <c r="J2746" s="1" t="s">
        <v>23305</v>
      </c>
      <c r="K2746" s="1" t="s">
        <v>23306</v>
      </c>
      <c r="L2746" t="e">
        <f>VLOOKUP(B2746,HIS退!B:F,5,FALSE)</f>
        <v>#N/A</v>
      </c>
      <c r="M2746">
        <f>VLOOKUP(J2746,银行退!A:F,6,FALSE)</f>
        <v>109.2</v>
      </c>
      <c r="N2746" t="e">
        <f>VLOOKUP(J2746,银行退!A:J,10,FALSE)</f>
        <v>#N/A</v>
      </c>
      <c r="O2746" t="e">
        <f>VLOOKUP(J2746,银行退!A:K,11,FALSE)</f>
        <v>#N/A</v>
      </c>
    </row>
    <row r="2747" spans="1:15">
      <c r="A2747" s="1" t="s">
        <v>23307</v>
      </c>
      <c r="B2747" s="1" t="s">
        <v>23308</v>
      </c>
      <c r="C2747" s="1" t="s">
        <v>10240</v>
      </c>
      <c r="D2747" s="1" t="s">
        <v>10241</v>
      </c>
      <c r="E2747" s="1" t="s">
        <v>10242</v>
      </c>
      <c r="F2747" s="2">
        <v>2867.54</v>
      </c>
      <c r="G2747" s="1" t="s">
        <v>711</v>
      </c>
      <c r="H2747" s="1" t="s">
        <v>514</v>
      </c>
      <c r="I2747" s="1" t="s">
        <v>515</v>
      </c>
      <c r="J2747" s="1" t="s">
        <v>23309</v>
      </c>
      <c r="K2747" s="1" t="s">
        <v>23310</v>
      </c>
      <c r="L2747" t="e">
        <f>VLOOKUP(B2747,HIS退!B:F,5,FALSE)</f>
        <v>#N/A</v>
      </c>
      <c r="M2747">
        <f>VLOOKUP(J2747,银行退!A:F,6,FALSE)</f>
        <v>2867.54</v>
      </c>
      <c r="N2747" t="e">
        <f>VLOOKUP(J2747,银行退!A:J,10,FALSE)</f>
        <v>#N/A</v>
      </c>
      <c r="O2747" t="e">
        <f>VLOOKUP(J2747,银行退!A:K,11,FALSE)</f>
        <v>#N/A</v>
      </c>
    </row>
    <row r="2748" spans="1:15">
      <c r="A2748" s="1" t="s">
        <v>23311</v>
      </c>
      <c r="B2748" s="1" t="s">
        <v>23312</v>
      </c>
      <c r="C2748" s="1" t="s">
        <v>23313</v>
      </c>
      <c r="D2748" s="1" t="s">
        <v>10244</v>
      </c>
      <c r="E2748" s="1" t="s">
        <v>10245</v>
      </c>
      <c r="F2748" s="2">
        <v>1484.62</v>
      </c>
      <c r="G2748" s="1" t="s">
        <v>711</v>
      </c>
      <c r="H2748" s="1" t="s">
        <v>517</v>
      </c>
      <c r="I2748" s="1" t="s">
        <v>122</v>
      </c>
      <c r="J2748" s="1" t="s">
        <v>23314</v>
      </c>
      <c r="K2748" s="1" t="s">
        <v>23315</v>
      </c>
      <c r="L2748" t="e">
        <f>VLOOKUP(B2748,HIS退!B:F,5,FALSE)</f>
        <v>#N/A</v>
      </c>
      <c r="M2748">
        <f>VLOOKUP(J2748,银行退!A:F,6,FALSE)</f>
        <v>1484.62</v>
      </c>
      <c r="N2748" t="e">
        <f>VLOOKUP(J2748,银行退!A:J,10,FALSE)</f>
        <v>#N/A</v>
      </c>
      <c r="O2748" t="str">
        <f>VLOOKUP(J2748,银行退!A:K,11,FALSE)</f>
        <v>20170817</v>
      </c>
    </row>
    <row r="2749" spans="1:15">
      <c r="A2749" s="1" t="s">
        <v>23316</v>
      </c>
      <c r="B2749" s="1" t="s">
        <v>23317</v>
      </c>
      <c r="C2749" s="1" t="s">
        <v>10247</v>
      </c>
      <c r="D2749" s="1" t="s">
        <v>10248</v>
      </c>
      <c r="E2749" s="1" t="s">
        <v>10249</v>
      </c>
      <c r="F2749" s="2">
        <v>3046.19</v>
      </c>
      <c r="G2749" s="1" t="s">
        <v>711</v>
      </c>
      <c r="H2749" s="1" t="s">
        <v>514</v>
      </c>
      <c r="I2749" s="1" t="s">
        <v>515</v>
      </c>
      <c r="J2749" s="1" t="s">
        <v>23318</v>
      </c>
      <c r="K2749" s="1" t="s">
        <v>23319</v>
      </c>
      <c r="L2749" t="e">
        <f>VLOOKUP(B2749,HIS退!B:F,5,FALSE)</f>
        <v>#N/A</v>
      </c>
      <c r="M2749">
        <f>VLOOKUP(J2749,银行退!A:F,6,FALSE)</f>
        <v>3046.19</v>
      </c>
      <c r="N2749" t="e">
        <f>VLOOKUP(J2749,银行退!A:J,10,FALSE)</f>
        <v>#N/A</v>
      </c>
      <c r="O2749" t="e">
        <f>VLOOKUP(J2749,银行退!A:K,11,FALSE)</f>
        <v>#N/A</v>
      </c>
    </row>
    <row r="2750" spans="1:15">
      <c r="A2750" s="1" t="s">
        <v>23320</v>
      </c>
      <c r="B2750" s="1" t="s">
        <v>23321</v>
      </c>
      <c r="C2750" s="1" t="s">
        <v>23322</v>
      </c>
      <c r="D2750" s="1" t="s">
        <v>10251</v>
      </c>
      <c r="E2750" s="1" t="s">
        <v>10252</v>
      </c>
      <c r="F2750" s="2">
        <v>209</v>
      </c>
      <c r="G2750" s="1" t="s">
        <v>711</v>
      </c>
      <c r="H2750" s="1" t="s">
        <v>517</v>
      </c>
      <c r="I2750" s="1" t="s">
        <v>122</v>
      </c>
      <c r="J2750" s="1" t="s">
        <v>23323</v>
      </c>
      <c r="K2750" s="1" t="s">
        <v>23324</v>
      </c>
      <c r="L2750" t="e">
        <f>VLOOKUP(B2750,HIS退!B:F,5,FALSE)</f>
        <v>#N/A</v>
      </c>
      <c r="M2750">
        <f>VLOOKUP(J2750,银行退!A:F,6,FALSE)</f>
        <v>209</v>
      </c>
      <c r="N2750" t="e">
        <f>VLOOKUP(J2750,银行退!A:J,10,FALSE)</f>
        <v>#N/A</v>
      </c>
      <c r="O2750" t="str">
        <f>VLOOKUP(J2750,银行退!A:K,11,FALSE)</f>
        <v>20170817</v>
      </c>
    </row>
    <row r="2751" spans="1:15">
      <c r="A2751" s="1" t="s">
        <v>23325</v>
      </c>
      <c r="B2751" s="1" t="s">
        <v>23326</v>
      </c>
      <c r="C2751" s="1" t="s">
        <v>10254</v>
      </c>
      <c r="D2751" s="1" t="s">
        <v>10255</v>
      </c>
      <c r="E2751" s="1" t="s">
        <v>10256</v>
      </c>
      <c r="F2751" s="2">
        <v>21034.9</v>
      </c>
      <c r="G2751" s="1" t="s">
        <v>711</v>
      </c>
      <c r="H2751" s="1" t="s">
        <v>514</v>
      </c>
      <c r="I2751" s="1" t="s">
        <v>515</v>
      </c>
      <c r="J2751" s="1" t="s">
        <v>23327</v>
      </c>
      <c r="K2751" s="1" t="s">
        <v>23328</v>
      </c>
      <c r="L2751" t="e">
        <f>VLOOKUP(B2751,HIS退!B:F,5,FALSE)</f>
        <v>#N/A</v>
      </c>
      <c r="M2751">
        <f>VLOOKUP(J2751,银行退!A:F,6,FALSE)</f>
        <v>21034.9</v>
      </c>
      <c r="N2751" t="e">
        <f>VLOOKUP(J2751,银行退!A:J,10,FALSE)</f>
        <v>#N/A</v>
      </c>
      <c r="O2751" t="e">
        <f>VLOOKUP(J2751,银行退!A:K,11,FALSE)</f>
        <v>#N/A</v>
      </c>
    </row>
    <row r="2752" spans="1:15">
      <c r="A2752" s="1" t="s">
        <v>23329</v>
      </c>
      <c r="B2752" s="1" t="s">
        <v>23330</v>
      </c>
      <c r="C2752" s="1" t="s">
        <v>10258</v>
      </c>
      <c r="D2752" s="1" t="s">
        <v>10259</v>
      </c>
      <c r="E2752" s="1" t="s">
        <v>10260</v>
      </c>
      <c r="F2752" s="2">
        <v>1390</v>
      </c>
      <c r="G2752" s="1" t="s">
        <v>711</v>
      </c>
      <c r="H2752" s="1" t="s">
        <v>514</v>
      </c>
      <c r="I2752" s="1" t="s">
        <v>515</v>
      </c>
      <c r="J2752" s="1" t="s">
        <v>23331</v>
      </c>
      <c r="K2752" s="1" t="s">
        <v>23332</v>
      </c>
      <c r="L2752" t="e">
        <f>VLOOKUP(B2752,HIS退!B:F,5,FALSE)</f>
        <v>#N/A</v>
      </c>
      <c r="M2752">
        <f>VLOOKUP(J2752,银行退!A:F,6,FALSE)</f>
        <v>1390</v>
      </c>
      <c r="N2752" t="e">
        <f>VLOOKUP(J2752,银行退!A:J,10,FALSE)</f>
        <v>#N/A</v>
      </c>
      <c r="O2752" t="e">
        <f>VLOOKUP(J2752,银行退!A:K,11,FALSE)</f>
        <v>#N/A</v>
      </c>
    </row>
    <row r="2753" spans="1:15">
      <c r="A2753" s="1" t="s">
        <v>23333</v>
      </c>
      <c r="B2753" s="1" t="s">
        <v>23334</v>
      </c>
      <c r="C2753" s="1" t="s">
        <v>10262</v>
      </c>
      <c r="D2753" s="1" t="s">
        <v>10263</v>
      </c>
      <c r="E2753" s="1" t="s">
        <v>10264</v>
      </c>
      <c r="F2753" s="2">
        <v>258</v>
      </c>
      <c r="G2753" s="1" t="s">
        <v>711</v>
      </c>
      <c r="H2753" s="1" t="s">
        <v>514</v>
      </c>
      <c r="I2753" s="1" t="s">
        <v>515</v>
      </c>
      <c r="J2753" s="1" t="s">
        <v>23335</v>
      </c>
      <c r="K2753" s="1" t="s">
        <v>23336</v>
      </c>
      <c r="L2753" t="e">
        <f>VLOOKUP(B2753,HIS退!B:F,5,FALSE)</f>
        <v>#N/A</v>
      </c>
      <c r="M2753">
        <f>VLOOKUP(J2753,银行退!A:F,6,FALSE)</f>
        <v>258</v>
      </c>
      <c r="N2753" t="e">
        <f>VLOOKUP(J2753,银行退!A:J,10,FALSE)</f>
        <v>#N/A</v>
      </c>
      <c r="O2753" t="e">
        <f>VLOOKUP(J2753,银行退!A:K,11,FALSE)</f>
        <v>#N/A</v>
      </c>
    </row>
    <row r="2754" spans="1:15">
      <c r="A2754" s="1" t="s">
        <v>23337</v>
      </c>
      <c r="B2754" s="1" t="s">
        <v>23338</v>
      </c>
      <c r="C2754" s="1" t="s">
        <v>10266</v>
      </c>
      <c r="D2754" s="1" t="s">
        <v>10267</v>
      </c>
      <c r="E2754" s="1" t="s">
        <v>10268</v>
      </c>
      <c r="F2754" s="2">
        <v>500</v>
      </c>
      <c r="G2754" s="1" t="s">
        <v>711</v>
      </c>
      <c r="H2754" s="1" t="s">
        <v>514</v>
      </c>
      <c r="I2754" s="1" t="s">
        <v>515</v>
      </c>
      <c r="J2754" s="1" t="s">
        <v>23339</v>
      </c>
      <c r="K2754" s="1" t="s">
        <v>23340</v>
      </c>
      <c r="L2754" t="e">
        <f>VLOOKUP(B2754,HIS退!B:F,5,FALSE)</f>
        <v>#N/A</v>
      </c>
      <c r="M2754">
        <f>VLOOKUP(J2754,银行退!A:F,6,FALSE)</f>
        <v>500</v>
      </c>
      <c r="N2754" t="e">
        <f>VLOOKUP(J2754,银行退!A:J,10,FALSE)</f>
        <v>#N/A</v>
      </c>
      <c r="O2754" t="e">
        <f>VLOOKUP(J2754,银行退!A:K,11,FALSE)</f>
        <v>#N/A</v>
      </c>
    </row>
    <row r="2755" spans="1:15">
      <c r="A2755" s="1" t="s">
        <v>23341</v>
      </c>
      <c r="B2755" s="1" t="s">
        <v>23342</v>
      </c>
      <c r="C2755" s="1" t="s">
        <v>10270</v>
      </c>
      <c r="D2755" s="1" t="s">
        <v>10271</v>
      </c>
      <c r="E2755" s="1" t="s">
        <v>10272</v>
      </c>
      <c r="F2755" s="2">
        <v>2500</v>
      </c>
      <c r="G2755" s="1" t="s">
        <v>711</v>
      </c>
      <c r="H2755" s="1" t="s">
        <v>514</v>
      </c>
      <c r="I2755" s="1" t="s">
        <v>515</v>
      </c>
      <c r="J2755" s="1" t="s">
        <v>23343</v>
      </c>
      <c r="K2755" s="1" t="s">
        <v>23344</v>
      </c>
      <c r="L2755" t="e">
        <f>VLOOKUP(B2755,HIS退!B:F,5,FALSE)</f>
        <v>#N/A</v>
      </c>
      <c r="M2755">
        <f>VLOOKUP(J2755,银行退!A:F,6,FALSE)</f>
        <v>2500</v>
      </c>
      <c r="N2755" t="e">
        <f>VLOOKUP(J2755,银行退!A:J,10,FALSE)</f>
        <v>#N/A</v>
      </c>
      <c r="O2755" t="e">
        <f>VLOOKUP(J2755,银行退!A:K,11,FALSE)</f>
        <v>#N/A</v>
      </c>
    </row>
    <row r="2756" spans="1:15">
      <c r="A2756" s="1" t="s">
        <v>23345</v>
      </c>
      <c r="B2756" s="1" t="s">
        <v>23346</v>
      </c>
      <c r="C2756" s="1" t="s">
        <v>10274</v>
      </c>
      <c r="D2756" s="1" t="s">
        <v>10275</v>
      </c>
      <c r="E2756" s="1" t="s">
        <v>1499</v>
      </c>
      <c r="F2756" s="2">
        <v>3000</v>
      </c>
      <c r="G2756" s="1" t="s">
        <v>711</v>
      </c>
      <c r="H2756" s="1" t="s">
        <v>514</v>
      </c>
      <c r="I2756" s="1" t="s">
        <v>515</v>
      </c>
      <c r="J2756" s="1" t="s">
        <v>23347</v>
      </c>
      <c r="K2756" s="1" t="s">
        <v>23348</v>
      </c>
      <c r="L2756" t="e">
        <f>VLOOKUP(B2756,HIS退!B:F,5,FALSE)</f>
        <v>#N/A</v>
      </c>
      <c r="M2756">
        <f>VLOOKUP(J2756,银行退!A:F,6,FALSE)</f>
        <v>3000</v>
      </c>
      <c r="N2756" t="e">
        <f>VLOOKUP(J2756,银行退!A:J,10,FALSE)</f>
        <v>#N/A</v>
      </c>
      <c r="O2756" t="e">
        <f>VLOOKUP(J2756,银行退!A:K,11,FALSE)</f>
        <v>#N/A</v>
      </c>
    </row>
    <row r="2757" spans="1:15">
      <c r="A2757" s="1" t="s">
        <v>23349</v>
      </c>
      <c r="B2757" s="1" t="s">
        <v>23350</v>
      </c>
      <c r="C2757" s="1" t="s">
        <v>10277</v>
      </c>
      <c r="D2757" s="1" t="s">
        <v>10278</v>
      </c>
      <c r="E2757" s="1" t="s">
        <v>10279</v>
      </c>
      <c r="F2757" s="2">
        <v>74.5</v>
      </c>
      <c r="G2757" s="1" t="s">
        <v>711</v>
      </c>
      <c r="H2757" s="1" t="s">
        <v>514</v>
      </c>
      <c r="I2757" s="1" t="s">
        <v>515</v>
      </c>
      <c r="J2757" s="1" t="s">
        <v>23351</v>
      </c>
      <c r="K2757" s="1" t="s">
        <v>23352</v>
      </c>
      <c r="L2757" t="e">
        <f>VLOOKUP(B2757,HIS退!B:F,5,FALSE)</f>
        <v>#N/A</v>
      </c>
      <c r="M2757">
        <f>VLOOKUP(J2757,银行退!A:F,6,FALSE)</f>
        <v>74.5</v>
      </c>
      <c r="N2757" t="e">
        <f>VLOOKUP(J2757,银行退!A:J,10,FALSE)</f>
        <v>#N/A</v>
      </c>
      <c r="O2757" t="e">
        <f>VLOOKUP(J2757,银行退!A:K,11,FALSE)</f>
        <v>#N/A</v>
      </c>
    </row>
    <row r="2758" spans="1:15">
      <c r="A2758" s="1" t="s">
        <v>23353</v>
      </c>
      <c r="B2758" s="1" t="s">
        <v>23354</v>
      </c>
      <c r="C2758" s="1" t="s">
        <v>10281</v>
      </c>
      <c r="D2758" s="1" t="s">
        <v>4389</v>
      </c>
      <c r="E2758" s="1" t="s">
        <v>4390</v>
      </c>
      <c r="F2758" s="2">
        <v>57.5</v>
      </c>
      <c r="G2758" s="1" t="s">
        <v>711</v>
      </c>
      <c r="H2758" s="1" t="s">
        <v>514</v>
      </c>
      <c r="I2758" s="1" t="s">
        <v>515</v>
      </c>
      <c r="J2758" s="1" t="s">
        <v>23355</v>
      </c>
      <c r="K2758" s="1" t="s">
        <v>16671</v>
      </c>
      <c r="L2758" t="e">
        <f>VLOOKUP(B2758,HIS退!B:F,5,FALSE)</f>
        <v>#N/A</v>
      </c>
      <c r="M2758">
        <f>VLOOKUP(J2758,银行退!A:F,6,FALSE)</f>
        <v>57.5</v>
      </c>
      <c r="N2758" t="e">
        <f>VLOOKUP(J2758,银行退!A:J,10,FALSE)</f>
        <v>#N/A</v>
      </c>
      <c r="O2758" t="e">
        <f>VLOOKUP(J2758,银行退!A:K,11,FALSE)</f>
        <v>#N/A</v>
      </c>
    </row>
    <row r="2759" spans="1:15">
      <c r="A2759" s="1" t="s">
        <v>23356</v>
      </c>
      <c r="B2759" s="1" t="s">
        <v>23357</v>
      </c>
      <c r="C2759" s="1" t="s">
        <v>10283</v>
      </c>
      <c r="D2759" s="1" t="s">
        <v>10284</v>
      </c>
      <c r="E2759" s="1" t="s">
        <v>10285</v>
      </c>
      <c r="F2759" s="2">
        <v>20</v>
      </c>
      <c r="G2759" s="1" t="s">
        <v>711</v>
      </c>
      <c r="H2759" s="1" t="s">
        <v>514</v>
      </c>
      <c r="I2759" s="1" t="s">
        <v>515</v>
      </c>
      <c r="J2759" s="1" t="s">
        <v>23358</v>
      </c>
      <c r="K2759" s="1" t="s">
        <v>23359</v>
      </c>
      <c r="L2759" t="e">
        <f>VLOOKUP(B2759,HIS退!B:F,5,FALSE)</f>
        <v>#N/A</v>
      </c>
      <c r="M2759">
        <f>VLOOKUP(J2759,银行退!A:F,6,FALSE)</f>
        <v>20</v>
      </c>
      <c r="N2759" t="e">
        <f>VLOOKUP(J2759,银行退!A:J,10,FALSE)</f>
        <v>#N/A</v>
      </c>
      <c r="O2759" t="e">
        <f>VLOOKUP(J2759,银行退!A:K,11,FALSE)</f>
        <v>#N/A</v>
      </c>
    </row>
    <row r="2760" spans="1:15">
      <c r="A2760" s="1" t="s">
        <v>23360</v>
      </c>
      <c r="B2760" s="1" t="s">
        <v>23361</v>
      </c>
      <c r="C2760" s="1" t="s">
        <v>23362</v>
      </c>
      <c r="D2760" s="1" t="s">
        <v>10287</v>
      </c>
      <c r="E2760" s="1" t="s">
        <v>10288</v>
      </c>
      <c r="F2760" s="2">
        <v>497.18</v>
      </c>
      <c r="G2760" s="1" t="s">
        <v>711</v>
      </c>
      <c r="H2760" s="1" t="s">
        <v>517</v>
      </c>
      <c r="I2760" s="1" t="s">
        <v>122</v>
      </c>
      <c r="J2760" s="1" t="s">
        <v>23363</v>
      </c>
      <c r="K2760" s="1" t="s">
        <v>22587</v>
      </c>
      <c r="L2760" t="e">
        <f>VLOOKUP(B2760,HIS退!B:F,5,FALSE)</f>
        <v>#N/A</v>
      </c>
      <c r="M2760">
        <f>VLOOKUP(J2760,银行退!A:F,6,FALSE)</f>
        <v>497.18</v>
      </c>
      <c r="N2760" t="e">
        <f>VLOOKUP(J2760,银行退!A:J,10,FALSE)</f>
        <v>#N/A</v>
      </c>
      <c r="O2760" t="str">
        <f>VLOOKUP(J2760,银行退!A:K,11,FALSE)</f>
        <v>20170817</v>
      </c>
    </row>
    <row r="2761" spans="1:15">
      <c r="A2761" s="1" t="s">
        <v>23364</v>
      </c>
      <c r="B2761" s="1" t="s">
        <v>23365</v>
      </c>
      <c r="C2761" s="1" t="s">
        <v>23366</v>
      </c>
      <c r="D2761" s="1" t="s">
        <v>10290</v>
      </c>
      <c r="E2761" s="1" t="s">
        <v>10291</v>
      </c>
      <c r="F2761" s="2">
        <v>240</v>
      </c>
      <c r="G2761" s="1" t="s">
        <v>711</v>
      </c>
      <c r="H2761" s="1" t="s">
        <v>517</v>
      </c>
      <c r="I2761" s="1" t="s">
        <v>122</v>
      </c>
      <c r="J2761" s="1" t="s">
        <v>23367</v>
      </c>
      <c r="K2761" s="1" t="s">
        <v>23368</v>
      </c>
      <c r="L2761" t="e">
        <f>VLOOKUP(B2761,HIS退!B:F,5,FALSE)</f>
        <v>#N/A</v>
      </c>
      <c r="M2761">
        <f>VLOOKUP(J2761,银行退!A:F,6,FALSE)</f>
        <v>240</v>
      </c>
      <c r="N2761" t="e">
        <f>VLOOKUP(J2761,银行退!A:J,10,FALSE)</f>
        <v>#N/A</v>
      </c>
      <c r="O2761" t="str">
        <f>VLOOKUP(J2761,银行退!A:K,11,FALSE)</f>
        <v>20170817</v>
      </c>
    </row>
    <row r="2762" spans="1:15">
      <c r="A2762" s="1" t="s">
        <v>23369</v>
      </c>
      <c r="B2762" s="1" t="s">
        <v>23370</v>
      </c>
      <c r="C2762" s="1" t="s">
        <v>10293</v>
      </c>
      <c r="D2762" s="1" t="s">
        <v>10294</v>
      </c>
      <c r="E2762" s="1" t="s">
        <v>10295</v>
      </c>
      <c r="F2762" s="2">
        <v>500</v>
      </c>
      <c r="G2762" s="1" t="s">
        <v>711</v>
      </c>
      <c r="H2762" s="1" t="s">
        <v>514</v>
      </c>
      <c r="I2762" s="1" t="s">
        <v>515</v>
      </c>
      <c r="J2762" s="1" t="s">
        <v>23371</v>
      </c>
      <c r="K2762" s="1" t="s">
        <v>23372</v>
      </c>
      <c r="L2762" t="e">
        <f>VLOOKUP(B2762,HIS退!B:F,5,FALSE)</f>
        <v>#N/A</v>
      </c>
      <c r="M2762">
        <f>VLOOKUP(J2762,银行退!A:F,6,FALSE)</f>
        <v>500</v>
      </c>
      <c r="N2762" t="e">
        <f>VLOOKUP(J2762,银行退!A:J,10,FALSE)</f>
        <v>#N/A</v>
      </c>
      <c r="O2762" t="e">
        <f>VLOOKUP(J2762,银行退!A:K,11,FALSE)</f>
        <v>#N/A</v>
      </c>
    </row>
    <row r="2763" spans="1:15">
      <c r="A2763" s="1" t="s">
        <v>23373</v>
      </c>
      <c r="B2763" s="1" t="s">
        <v>23374</v>
      </c>
      <c r="C2763" s="1" t="s">
        <v>10297</v>
      </c>
      <c r="D2763" s="1" t="s">
        <v>10298</v>
      </c>
      <c r="E2763" s="1" t="s">
        <v>10299</v>
      </c>
      <c r="F2763" s="2">
        <v>4388.96</v>
      </c>
      <c r="G2763" s="1" t="s">
        <v>711</v>
      </c>
      <c r="H2763" s="1" t="s">
        <v>514</v>
      </c>
      <c r="I2763" s="1" t="s">
        <v>515</v>
      </c>
      <c r="J2763" s="1" t="s">
        <v>23375</v>
      </c>
      <c r="K2763" s="1" t="s">
        <v>23376</v>
      </c>
      <c r="L2763" t="e">
        <f>VLOOKUP(B2763,HIS退!B:F,5,FALSE)</f>
        <v>#N/A</v>
      </c>
      <c r="M2763">
        <f>VLOOKUP(J2763,银行退!A:F,6,FALSE)</f>
        <v>4388.96</v>
      </c>
      <c r="N2763" t="e">
        <f>VLOOKUP(J2763,银行退!A:J,10,FALSE)</f>
        <v>#N/A</v>
      </c>
      <c r="O2763" t="e">
        <f>VLOOKUP(J2763,银行退!A:K,11,FALSE)</f>
        <v>#N/A</v>
      </c>
    </row>
    <row r="2764" spans="1:15">
      <c r="A2764" s="1" t="s">
        <v>23377</v>
      </c>
      <c r="B2764" s="1" t="s">
        <v>23378</v>
      </c>
      <c r="C2764" s="1" t="s">
        <v>10301</v>
      </c>
      <c r="D2764" s="1" t="s">
        <v>10302</v>
      </c>
      <c r="E2764" s="1" t="s">
        <v>10303</v>
      </c>
      <c r="F2764" s="2">
        <v>1340</v>
      </c>
      <c r="G2764" s="1" t="s">
        <v>711</v>
      </c>
      <c r="H2764" s="1" t="s">
        <v>514</v>
      </c>
      <c r="I2764" s="1" t="s">
        <v>515</v>
      </c>
      <c r="J2764" s="1" t="s">
        <v>23379</v>
      </c>
      <c r="K2764" s="1" t="s">
        <v>23380</v>
      </c>
      <c r="L2764" t="e">
        <f>VLOOKUP(B2764,HIS退!B:F,5,FALSE)</f>
        <v>#N/A</v>
      </c>
      <c r="M2764">
        <f>VLOOKUP(J2764,银行退!A:F,6,FALSE)</f>
        <v>1340</v>
      </c>
      <c r="N2764" t="e">
        <f>VLOOKUP(J2764,银行退!A:J,10,FALSE)</f>
        <v>#N/A</v>
      </c>
      <c r="O2764" t="e">
        <f>VLOOKUP(J2764,银行退!A:K,11,FALSE)</f>
        <v>#N/A</v>
      </c>
    </row>
    <row r="2765" spans="1:15">
      <c r="A2765" s="1" t="s">
        <v>23381</v>
      </c>
      <c r="B2765" s="1" t="s">
        <v>23382</v>
      </c>
      <c r="C2765" s="1" t="s">
        <v>10305</v>
      </c>
      <c r="D2765" s="1" t="s">
        <v>10306</v>
      </c>
      <c r="E2765" s="1" t="s">
        <v>10307</v>
      </c>
      <c r="F2765" s="2">
        <v>42.73</v>
      </c>
      <c r="G2765" s="1" t="s">
        <v>711</v>
      </c>
      <c r="H2765" s="1" t="s">
        <v>514</v>
      </c>
      <c r="I2765" s="1" t="s">
        <v>515</v>
      </c>
      <c r="J2765" s="1" t="s">
        <v>23383</v>
      </c>
      <c r="K2765" s="1" t="s">
        <v>23384</v>
      </c>
      <c r="L2765" t="e">
        <f>VLOOKUP(B2765,HIS退!B:F,5,FALSE)</f>
        <v>#N/A</v>
      </c>
      <c r="M2765">
        <f>VLOOKUP(J2765,银行退!A:F,6,FALSE)</f>
        <v>42.73</v>
      </c>
      <c r="N2765" t="e">
        <f>VLOOKUP(J2765,银行退!A:J,10,FALSE)</f>
        <v>#N/A</v>
      </c>
      <c r="O2765" t="e">
        <f>VLOOKUP(J2765,银行退!A:K,11,FALSE)</f>
        <v>#N/A</v>
      </c>
    </row>
    <row r="2766" spans="1:15">
      <c r="A2766" s="1" t="s">
        <v>23385</v>
      </c>
      <c r="B2766" s="1" t="s">
        <v>23386</v>
      </c>
      <c r="C2766" s="1" t="s">
        <v>23387</v>
      </c>
      <c r="D2766" s="1" t="s">
        <v>363</v>
      </c>
      <c r="E2766" s="1" t="s">
        <v>56</v>
      </c>
      <c r="F2766" s="2">
        <v>700</v>
      </c>
      <c r="G2766" s="1" t="s">
        <v>711</v>
      </c>
      <c r="H2766" s="1" t="s">
        <v>517</v>
      </c>
      <c r="I2766" s="1" t="s">
        <v>122</v>
      </c>
      <c r="J2766" s="1" t="s">
        <v>23388</v>
      </c>
      <c r="K2766" s="1" t="s">
        <v>55</v>
      </c>
      <c r="L2766" t="e">
        <f>VLOOKUP(B2766,HIS退!B:F,5,FALSE)</f>
        <v>#N/A</v>
      </c>
      <c r="M2766">
        <f>VLOOKUP(J2766,银行退!A:F,6,FALSE)</f>
        <v>700</v>
      </c>
      <c r="N2766" t="e">
        <f>VLOOKUP(J2766,银行退!A:J,10,FALSE)</f>
        <v>#N/A</v>
      </c>
      <c r="O2766" t="str">
        <f>VLOOKUP(J2766,银行退!A:K,11,FALSE)</f>
        <v>20170817</v>
      </c>
    </row>
    <row r="2767" spans="1:15">
      <c r="A2767" s="1" t="s">
        <v>23389</v>
      </c>
      <c r="B2767" s="1" t="s">
        <v>23390</v>
      </c>
      <c r="C2767" s="1" t="s">
        <v>10310</v>
      </c>
      <c r="D2767" s="1" t="s">
        <v>10311</v>
      </c>
      <c r="E2767" s="1" t="s">
        <v>507</v>
      </c>
      <c r="F2767" s="2">
        <v>3000</v>
      </c>
      <c r="G2767" s="1" t="s">
        <v>711</v>
      </c>
      <c r="H2767" s="1" t="s">
        <v>514</v>
      </c>
      <c r="I2767" s="1" t="s">
        <v>515</v>
      </c>
      <c r="J2767" s="1" t="s">
        <v>23391</v>
      </c>
      <c r="K2767" s="1" t="s">
        <v>23392</v>
      </c>
      <c r="L2767" t="e">
        <f>VLOOKUP(B2767,HIS退!B:F,5,FALSE)</f>
        <v>#N/A</v>
      </c>
      <c r="M2767">
        <f>VLOOKUP(J2767,银行退!A:F,6,FALSE)</f>
        <v>3000</v>
      </c>
      <c r="N2767" t="e">
        <f>VLOOKUP(J2767,银行退!A:J,10,FALSE)</f>
        <v>#N/A</v>
      </c>
      <c r="O2767" t="e">
        <f>VLOOKUP(J2767,银行退!A:K,11,FALSE)</f>
        <v>#N/A</v>
      </c>
    </row>
    <row r="2768" spans="1:15">
      <c r="A2768" s="1" t="s">
        <v>23393</v>
      </c>
      <c r="B2768" s="1" t="s">
        <v>23394</v>
      </c>
      <c r="C2768" s="1" t="s">
        <v>10313</v>
      </c>
      <c r="D2768" s="1" t="s">
        <v>10314</v>
      </c>
      <c r="E2768" s="1" t="s">
        <v>10315</v>
      </c>
      <c r="F2768" s="2">
        <v>14300</v>
      </c>
      <c r="G2768" s="1" t="s">
        <v>711</v>
      </c>
      <c r="H2768" s="1" t="s">
        <v>514</v>
      </c>
      <c r="I2768" s="1" t="s">
        <v>515</v>
      </c>
      <c r="J2768" s="1" t="s">
        <v>23395</v>
      </c>
      <c r="K2768" s="1" t="s">
        <v>23396</v>
      </c>
      <c r="L2768" t="e">
        <f>VLOOKUP(B2768,HIS退!B:F,5,FALSE)</f>
        <v>#N/A</v>
      </c>
      <c r="M2768">
        <f>VLOOKUP(J2768,银行退!A:F,6,FALSE)</f>
        <v>14300</v>
      </c>
      <c r="N2768" t="e">
        <f>VLOOKUP(J2768,银行退!A:J,10,FALSE)</f>
        <v>#N/A</v>
      </c>
      <c r="O2768" t="e">
        <f>VLOOKUP(J2768,银行退!A:K,11,FALSE)</f>
        <v>#N/A</v>
      </c>
    </row>
    <row r="2769" spans="1:15">
      <c r="A2769" s="1" t="s">
        <v>23397</v>
      </c>
      <c r="B2769" s="1" t="s">
        <v>23398</v>
      </c>
      <c r="C2769" s="1" t="s">
        <v>10317</v>
      </c>
      <c r="D2769" s="1" t="s">
        <v>10318</v>
      </c>
      <c r="E2769" s="1" t="s">
        <v>10319</v>
      </c>
      <c r="F2769" s="2">
        <v>2500</v>
      </c>
      <c r="G2769" s="1" t="s">
        <v>711</v>
      </c>
      <c r="H2769" s="1" t="s">
        <v>514</v>
      </c>
      <c r="I2769" s="1" t="s">
        <v>515</v>
      </c>
      <c r="J2769" s="1" t="s">
        <v>23399</v>
      </c>
      <c r="K2769" s="1" t="s">
        <v>23400</v>
      </c>
      <c r="L2769" t="e">
        <f>VLOOKUP(B2769,HIS退!B:F,5,FALSE)</f>
        <v>#N/A</v>
      </c>
      <c r="M2769">
        <f>VLOOKUP(J2769,银行退!A:F,6,FALSE)</f>
        <v>2500</v>
      </c>
      <c r="N2769" t="e">
        <f>VLOOKUP(J2769,银行退!A:J,10,FALSE)</f>
        <v>#N/A</v>
      </c>
      <c r="O2769" t="e">
        <f>VLOOKUP(J2769,银行退!A:K,11,FALSE)</f>
        <v>#N/A</v>
      </c>
    </row>
    <row r="2770" spans="1:15">
      <c r="A2770" s="1" t="s">
        <v>23401</v>
      </c>
      <c r="B2770" s="1" t="s">
        <v>23402</v>
      </c>
      <c r="C2770" s="1" t="s">
        <v>10321</v>
      </c>
      <c r="D2770" s="1" t="s">
        <v>10322</v>
      </c>
      <c r="E2770" s="1" t="s">
        <v>10323</v>
      </c>
      <c r="F2770" s="2">
        <v>3582</v>
      </c>
      <c r="G2770" s="1" t="s">
        <v>711</v>
      </c>
      <c r="H2770" s="1" t="s">
        <v>514</v>
      </c>
      <c r="I2770" s="1" t="s">
        <v>515</v>
      </c>
      <c r="J2770" s="1" t="s">
        <v>23403</v>
      </c>
      <c r="K2770" s="1" t="s">
        <v>23404</v>
      </c>
      <c r="L2770" t="e">
        <f>VLOOKUP(B2770,HIS退!B:F,5,FALSE)</f>
        <v>#N/A</v>
      </c>
      <c r="M2770">
        <f>VLOOKUP(J2770,银行退!A:F,6,FALSE)</f>
        <v>3582</v>
      </c>
      <c r="N2770" t="e">
        <f>VLOOKUP(J2770,银行退!A:J,10,FALSE)</f>
        <v>#N/A</v>
      </c>
      <c r="O2770" t="e">
        <f>VLOOKUP(J2770,银行退!A:K,11,FALSE)</f>
        <v>#N/A</v>
      </c>
    </row>
    <row r="2771" spans="1:15">
      <c r="A2771" s="1" t="s">
        <v>23405</v>
      </c>
      <c r="B2771" s="1" t="s">
        <v>23406</v>
      </c>
      <c r="C2771" s="1" t="s">
        <v>10325</v>
      </c>
      <c r="D2771" s="1" t="s">
        <v>10326</v>
      </c>
      <c r="E2771" s="1" t="s">
        <v>10327</v>
      </c>
      <c r="F2771" s="2">
        <v>710</v>
      </c>
      <c r="G2771" s="1" t="s">
        <v>711</v>
      </c>
      <c r="H2771" s="1" t="s">
        <v>514</v>
      </c>
      <c r="I2771" s="1" t="s">
        <v>515</v>
      </c>
      <c r="J2771" s="1" t="s">
        <v>23407</v>
      </c>
      <c r="K2771" s="1" t="s">
        <v>23408</v>
      </c>
      <c r="L2771" t="e">
        <f>VLOOKUP(B2771,HIS退!B:F,5,FALSE)</f>
        <v>#N/A</v>
      </c>
      <c r="M2771">
        <f>VLOOKUP(J2771,银行退!A:F,6,FALSE)</f>
        <v>710</v>
      </c>
      <c r="N2771" t="e">
        <f>VLOOKUP(J2771,银行退!A:J,10,FALSE)</f>
        <v>#N/A</v>
      </c>
      <c r="O2771" t="e">
        <f>VLOOKUP(J2771,银行退!A:K,11,FALSE)</f>
        <v>#N/A</v>
      </c>
    </row>
    <row r="2772" spans="1:15">
      <c r="A2772" s="1" t="s">
        <v>23409</v>
      </c>
      <c r="B2772" s="1" t="s">
        <v>23410</v>
      </c>
      <c r="C2772" s="1" t="s">
        <v>10329</v>
      </c>
      <c r="D2772" s="1" t="s">
        <v>10330</v>
      </c>
      <c r="E2772" s="1" t="s">
        <v>10331</v>
      </c>
      <c r="F2772" s="2">
        <v>500</v>
      </c>
      <c r="G2772" s="1" t="s">
        <v>711</v>
      </c>
      <c r="H2772" s="1" t="s">
        <v>514</v>
      </c>
      <c r="I2772" s="1" t="s">
        <v>515</v>
      </c>
      <c r="J2772" s="1" t="s">
        <v>23411</v>
      </c>
      <c r="K2772" s="1" t="s">
        <v>23412</v>
      </c>
      <c r="L2772" t="e">
        <f>VLOOKUP(B2772,HIS退!B:F,5,FALSE)</f>
        <v>#N/A</v>
      </c>
      <c r="M2772">
        <f>VLOOKUP(J2772,银行退!A:F,6,FALSE)</f>
        <v>500</v>
      </c>
      <c r="N2772" t="e">
        <f>VLOOKUP(J2772,银行退!A:J,10,FALSE)</f>
        <v>#N/A</v>
      </c>
      <c r="O2772" t="e">
        <f>VLOOKUP(J2772,银行退!A:K,11,FALSE)</f>
        <v>#N/A</v>
      </c>
    </row>
    <row r="2773" spans="1:15">
      <c r="A2773" s="1" t="s">
        <v>23413</v>
      </c>
      <c r="B2773" s="1" t="s">
        <v>23414</v>
      </c>
      <c r="C2773" s="1" t="s">
        <v>10333</v>
      </c>
      <c r="D2773" s="1" t="s">
        <v>10334</v>
      </c>
      <c r="E2773" s="1" t="s">
        <v>10335</v>
      </c>
      <c r="F2773" s="2">
        <v>95.9</v>
      </c>
      <c r="G2773" s="1" t="s">
        <v>711</v>
      </c>
      <c r="H2773" s="1" t="s">
        <v>514</v>
      </c>
      <c r="I2773" s="1" t="s">
        <v>515</v>
      </c>
      <c r="J2773" s="1" t="s">
        <v>23415</v>
      </c>
      <c r="K2773" s="1" t="s">
        <v>23416</v>
      </c>
      <c r="L2773" t="e">
        <f>VLOOKUP(B2773,HIS退!B:F,5,FALSE)</f>
        <v>#N/A</v>
      </c>
      <c r="M2773">
        <f>VLOOKUP(J2773,银行退!A:F,6,FALSE)</f>
        <v>95.9</v>
      </c>
      <c r="N2773" t="e">
        <f>VLOOKUP(J2773,银行退!A:J,10,FALSE)</f>
        <v>#N/A</v>
      </c>
      <c r="O2773" t="e">
        <f>VLOOKUP(J2773,银行退!A:K,11,FALSE)</f>
        <v>#N/A</v>
      </c>
    </row>
    <row r="2774" spans="1:15">
      <c r="A2774" s="1" t="s">
        <v>23417</v>
      </c>
      <c r="B2774" s="1" t="s">
        <v>23418</v>
      </c>
      <c r="C2774" s="1" t="s">
        <v>10337</v>
      </c>
      <c r="D2774" s="1" t="s">
        <v>10338</v>
      </c>
      <c r="E2774" s="1" t="s">
        <v>10339</v>
      </c>
      <c r="F2774" s="2">
        <v>300</v>
      </c>
      <c r="G2774" s="1" t="s">
        <v>711</v>
      </c>
      <c r="H2774" s="1" t="s">
        <v>514</v>
      </c>
      <c r="I2774" s="1" t="s">
        <v>515</v>
      </c>
      <c r="J2774" s="1" t="s">
        <v>23419</v>
      </c>
      <c r="K2774" s="1" t="s">
        <v>23420</v>
      </c>
      <c r="L2774" t="e">
        <f>VLOOKUP(B2774,HIS退!B:F,5,FALSE)</f>
        <v>#N/A</v>
      </c>
      <c r="M2774">
        <f>VLOOKUP(J2774,银行退!A:F,6,FALSE)</f>
        <v>300</v>
      </c>
      <c r="N2774" t="e">
        <f>VLOOKUP(J2774,银行退!A:J,10,FALSE)</f>
        <v>#N/A</v>
      </c>
      <c r="O2774" t="e">
        <f>VLOOKUP(J2774,银行退!A:K,11,FALSE)</f>
        <v>#N/A</v>
      </c>
    </row>
    <row r="2775" spans="1:15">
      <c r="A2775" s="1" t="s">
        <v>23421</v>
      </c>
      <c r="B2775" s="1" t="s">
        <v>23422</v>
      </c>
      <c r="C2775" s="1" t="s">
        <v>23423</v>
      </c>
      <c r="D2775" s="1" t="s">
        <v>10341</v>
      </c>
      <c r="E2775" s="1" t="s">
        <v>10342</v>
      </c>
      <c r="F2775" s="2">
        <v>103.5</v>
      </c>
      <c r="G2775" s="1" t="s">
        <v>711</v>
      </c>
      <c r="H2775" s="1" t="s">
        <v>517</v>
      </c>
      <c r="I2775" s="1" t="s">
        <v>122</v>
      </c>
      <c r="J2775" s="1" t="s">
        <v>23424</v>
      </c>
      <c r="K2775" s="1" t="s">
        <v>23425</v>
      </c>
      <c r="L2775" t="e">
        <f>VLOOKUP(B2775,HIS退!B:F,5,FALSE)</f>
        <v>#N/A</v>
      </c>
      <c r="M2775">
        <f>VLOOKUP(J2775,银行退!A:F,6,FALSE)</f>
        <v>103.5</v>
      </c>
      <c r="N2775" t="e">
        <f>VLOOKUP(J2775,银行退!A:J,10,FALSE)</f>
        <v>#N/A</v>
      </c>
      <c r="O2775" t="str">
        <f>VLOOKUP(J2775,银行退!A:K,11,FALSE)</f>
        <v>20170817</v>
      </c>
    </row>
    <row r="2776" spans="1:15">
      <c r="A2776" s="1" t="s">
        <v>31</v>
      </c>
      <c r="B2776" s="1" t="s">
        <v>23426</v>
      </c>
      <c r="C2776" s="1" t="s">
        <v>10344</v>
      </c>
      <c r="D2776" s="1" t="s">
        <v>10345</v>
      </c>
      <c r="E2776" s="1" t="s">
        <v>10346</v>
      </c>
      <c r="F2776" s="2">
        <v>3509.29</v>
      </c>
      <c r="G2776" s="1" t="s">
        <v>711</v>
      </c>
      <c r="H2776" s="1" t="s">
        <v>514</v>
      </c>
      <c r="I2776" s="1" t="s">
        <v>515</v>
      </c>
      <c r="J2776" s="1" t="s">
        <v>23427</v>
      </c>
      <c r="K2776" s="1" t="s">
        <v>23428</v>
      </c>
      <c r="L2776" t="e">
        <f>VLOOKUP(B2776,HIS退!B:F,5,FALSE)</f>
        <v>#N/A</v>
      </c>
      <c r="M2776">
        <f>VLOOKUP(J2776,银行退!A:F,6,FALSE)</f>
        <v>3509.29</v>
      </c>
      <c r="N2776" t="e">
        <f>VLOOKUP(J2776,银行退!A:J,10,FALSE)</f>
        <v>#N/A</v>
      </c>
      <c r="O2776" t="e">
        <f>VLOOKUP(J2776,银行退!A:K,11,FALSE)</f>
        <v>#N/A</v>
      </c>
    </row>
    <row r="2777" spans="1:15">
      <c r="A2777" s="1" t="s">
        <v>23429</v>
      </c>
      <c r="B2777" s="1" t="s">
        <v>23430</v>
      </c>
      <c r="C2777" s="1" t="s">
        <v>10348</v>
      </c>
      <c r="D2777" s="1" t="s">
        <v>10349</v>
      </c>
      <c r="E2777" s="1" t="s">
        <v>10350</v>
      </c>
      <c r="F2777" s="2">
        <v>592.23</v>
      </c>
      <c r="G2777" s="1" t="s">
        <v>711</v>
      </c>
      <c r="H2777" s="1" t="s">
        <v>514</v>
      </c>
      <c r="I2777" s="1" t="s">
        <v>515</v>
      </c>
      <c r="J2777" s="1" t="s">
        <v>23431</v>
      </c>
      <c r="K2777" s="1" t="s">
        <v>23432</v>
      </c>
      <c r="L2777" t="e">
        <f>VLOOKUP(B2777,HIS退!B:F,5,FALSE)</f>
        <v>#N/A</v>
      </c>
      <c r="M2777">
        <f>VLOOKUP(J2777,银行退!A:F,6,FALSE)</f>
        <v>592.23</v>
      </c>
      <c r="N2777" t="e">
        <f>VLOOKUP(J2777,银行退!A:J,10,FALSE)</f>
        <v>#N/A</v>
      </c>
      <c r="O2777" t="e">
        <f>VLOOKUP(J2777,银行退!A:K,11,FALSE)</f>
        <v>#N/A</v>
      </c>
    </row>
    <row r="2778" spans="1:15">
      <c r="A2778" s="1" t="s">
        <v>23433</v>
      </c>
      <c r="B2778" s="1" t="s">
        <v>23434</v>
      </c>
      <c r="C2778" s="1" t="s">
        <v>10352</v>
      </c>
      <c r="D2778" s="1" t="s">
        <v>10353</v>
      </c>
      <c r="E2778" s="1" t="s">
        <v>10354</v>
      </c>
      <c r="F2778" s="2">
        <v>4328.1099999999997</v>
      </c>
      <c r="G2778" s="1" t="s">
        <v>711</v>
      </c>
      <c r="H2778" s="1" t="s">
        <v>514</v>
      </c>
      <c r="I2778" s="1" t="s">
        <v>515</v>
      </c>
      <c r="J2778" s="1" t="s">
        <v>23435</v>
      </c>
      <c r="K2778" s="1" t="s">
        <v>23436</v>
      </c>
      <c r="L2778" t="e">
        <f>VLOOKUP(B2778,HIS退!B:F,5,FALSE)</f>
        <v>#N/A</v>
      </c>
      <c r="M2778">
        <f>VLOOKUP(J2778,银行退!A:F,6,FALSE)</f>
        <v>4328.1099999999997</v>
      </c>
      <c r="N2778" t="e">
        <f>VLOOKUP(J2778,银行退!A:J,10,FALSE)</f>
        <v>#N/A</v>
      </c>
      <c r="O2778" t="e">
        <f>VLOOKUP(J2778,银行退!A:K,11,FALSE)</f>
        <v>#N/A</v>
      </c>
    </row>
    <row r="2779" spans="1:15">
      <c r="A2779" s="1" t="s">
        <v>23437</v>
      </c>
      <c r="B2779" s="1" t="s">
        <v>23438</v>
      </c>
      <c r="C2779" s="1" t="s">
        <v>10356</v>
      </c>
      <c r="D2779" s="1" t="s">
        <v>4141</v>
      </c>
      <c r="E2779" s="1" t="s">
        <v>4142</v>
      </c>
      <c r="F2779" s="2">
        <v>432.5</v>
      </c>
      <c r="G2779" s="1" t="s">
        <v>711</v>
      </c>
      <c r="H2779" s="1" t="s">
        <v>514</v>
      </c>
      <c r="I2779" s="1" t="s">
        <v>515</v>
      </c>
      <c r="J2779" s="1" t="s">
        <v>23439</v>
      </c>
      <c r="K2779" s="1" t="s">
        <v>16390</v>
      </c>
      <c r="L2779" t="e">
        <f>VLOOKUP(B2779,HIS退!B:F,5,FALSE)</f>
        <v>#N/A</v>
      </c>
      <c r="M2779">
        <f>VLOOKUP(J2779,银行退!A:F,6,FALSE)</f>
        <v>432.5</v>
      </c>
      <c r="N2779" t="e">
        <f>VLOOKUP(J2779,银行退!A:J,10,FALSE)</f>
        <v>#N/A</v>
      </c>
      <c r="O2779" t="e">
        <f>VLOOKUP(J2779,银行退!A:K,11,FALSE)</f>
        <v>#N/A</v>
      </c>
    </row>
    <row r="2780" spans="1:15">
      <c r="A2780" s="1" t="s">
        <v>23440</v>
      </c>
      <c r="B2780" s="1" t="s">
        <v>23441</v>
      </c>
      <c r="C2780" s="1" t="s">
        <v>10358</v>
      </c>
      <c r="D2780" s="1" t="s">
        <v>10359</v>
      </c>
      <c r="E2780" s="1" t="s">
        <v>10360</v>
      </c>
      <c r="F2780" s="2">
        <v>300</v>
      </c>
      <c r="G2780" s="1" t="s">
        <v>711</v>
      </c>
      <c r="H2780" s="1" t="s">
        <v>514</v>
      </c>
      <c r="I2780" s="1" t="s">
        <v>515</v>
      </c>
      <c r="J2780" s="1" t="s">
        <v>23442</v>
      </c>
      <c r="K2780" s="1" t="s">
        <v>23443</v>
      </c>
      <c r="L2780" t="e">
        <f>VLOOKUP(B2780,HIS退!B:F,5,FALSE)</f>
        <v>#N/A</v>
      </c>
      <c r="M2780">
        <f>VLOOKUP(J2780,银行退!A:F,6,FALSE)</f>
        <v>300</v>
      </c>
      <c r="N2780" t="e">
        <f>VLOOKUP(J2780,银行退!A:J,10,FALSE)</f>
        <v>#N/A</v>
      </c>
      <c r="O2780" t="e">
        <f>VLOOKUP(J2780,银行退!A:K,11,FALSE)</f>
        <v>#N/A</v>
      </c>
    </row>
    <row r="2781" spans="1:15">
      <c r="A2781" s="1" t="s">
        <v>23444</v>
      </c>
      <c r="B2781" s="1" t="s">
        <v>23445</v>
      </c>
      <c r="C2781" s="1" t="s">
        <v>10362</v>
      </c>
      <c r="D2781" s="1" t="s">
        <v>10363</v>
      </c>
      <c r="E2781" s="1" t="s">
        <v>10364</v>
      </c>
      <c r="F2781" s="2">
        <v>21057.67</v>
      </c>
      <c r="G2781" s="1" t="s">
        <v>711</v>
      </c>
      <c r="H2781" s="1" t="s">
        <v>514</v>
      </c>
      <c r="I2781" s="1" t="s">
        <v>515</v>
      </c>
      <c r="J2781" s="1" t="s">
        <v>23446</v>
      </c>
      <c r="K2781" s="1" t="s">
        <v>23447</v>
      </c>
      <c r="L2781" t="e">
        <f>VLOOKUP(B2781,HIS退!B:F,5,FALSE)</f>
        <v>#N/A</v>
      </c>
      <c r="M2781">
        <f>VLOOKUP(J2781,银行退!A:F,6,FALSE)</f>
        <v>21057.67</v>
      </c>
      <c r="N2781" t="e">
        <f>VLOOKUP(J2781,银行退!A:J,10,FALSE)</f>
        <v>#N/A</v>
      </c>
      <c r="O2781" t="e">
        <f>VLOOKUP(J2781,银行退!A:K,11,FALSE)</f>
        <v>#N/A</v>
      </c>
    </row>
    <row r="2782" spans="1:15">
      <c r="A2782" s="1" t="s">
        <v>23448</v>
      </c>
      <c r="B2782" s="1" t="s">
        <v>23449</v>
      </c>
      <c r="C2782" s="1" t="s">
        <v>23450</v>
      </c>
      <c r="D2782" s="1" t="s">
        <v>10366</v>
      </c>
      <c r="E2782" s="1" t="s">
        <v>10367</v>
      </c>
      <c r="F2782" s="2">
        <v>10856</v>
      </c>
      <c r="G2782" s="1" t="s">
        <v>711</v>
      </c>
      <c r="H2782" s="1" t="s">
        <v>517</v>
      </c>
      <c r="I2782" s="1" t="s">
        <v>122</v>
      </c>
      <c r="J2782" s="1" t="s">
        <v>23451</v>
      </c>
      <c r="K2782" s="1" t="s">
        <v>23452</v>
      </c>
      <c r="L2782" t="e">
        <f>VLOOKUP(B2782,HIS退!B:F,5,FALSE)</f>
        <v>#N/A</v>
      </c>
      <c r="M2782">
        <f>VLOOKUP(J2782,银行退!A:F,6,FALSE)</f>
        <v>10856</v>
      </c>
      <c r="N2782" t="e">
        <f>VLOOKUP(J2782,银行退!A:J,10,FALSE)</f>
        <v>#N/A</v>
      </c>
      <c r="O2782" t="str">
        <f>VLOOKUP(J2782,银行退!A:K,11,FALSE)</f>
        <v>20170817</v>
      </c>
    </row>
    <row r="2783" spans="1:15">
      <c r="A2783" s="1" t="s">
        <v>23453</v>
      </c>
      <c r="B2783" s="1" t="s">
        <v>23454</v>
      </c>
      <c r="C2783" s="1" t="s">
        <v>23455</v>
      </c>
      <c r="D2783" s="1" t="s">
        <v>10369</v>
      </c>
      <c r="E2783" s="1" t="s">
        <v>10370</v>
      </c>
      <c r="F2783" s="2">
        <v>14.61</v>
      </c>
      <c r="G2783" s="1" t="s">
        <v>711</v>
      </c>
      <c r="H2783" s="1" t="s">
        <v>517</v>
      </c>
      <c r="I2783" s="1" t="s">
        <v>122</v>
      </c>
      <c r="J2783" s="1" t="s">
        <v>23456</v>
      </c>
      <c r="K2783" s="1" t="s">
        <v>23457</v>
      </c>
      <c r="L2783" t="e">
        <f>VLOOKUP(B2783,HIS退!B:F,5,FALSE)</f>
        <v>#N/A</v>
      </c>
      <c r="M2783">
        <f>VLOOKUP(J2783,银行退!A:F,6,FALSE)</f>
        <v>14.61</v>
      </c>
      <c r="N2783" t="e">
        <f>VLOOKUP(J2783,银行退!A:J,10,FALSE)</f>
        <v>#N/A</v>
      </c>
      <c r="O2783" t="str">
        <f>VLOOKUP(J2783,银行退!A:K,11,FALSE)</f>
        <v>20170817</v>
      </c>
    </row>
    <row r="2784" spans="1:15">
      <c r="A2784" s="1" t="s">
        <v>23458</v>
      </c>
      <c r="B2784" s="1" t="s">
        <v>23459</v>
      </c>
      <c r="C2784" s="1" t="s">
        <v>23460</v>
      </c>
      <c r="D2784" s="1" t="s">
        <v>10372</v>
      </c>
      <c r="E2784" s="1" t="s">
        <v>10373</v>
      </c>
      <c r="F2784" s="2">
        <v>360</v>
      </c>
      <c r="G2784" s="1" t="s">
        <v>711</v>
      </c>
      <c r="H2784" s="1" t="s">
        <v>517</v>
      </c>
      <c r="I2784" s="1" t="s">
        <v>122</v>
      </c>
      <c r="J2784" s="1" t="s">
        <v>23461</v>
      </c>
      <c r="K2784" s="1" t="s">
        <v>23462</v>
      </c>
      <c r="L2784" t="e">
        <f>VLOOKUP(B2784,HIS退!B:F,5,FALSE)</f>
        <v>#N/A</v>
      </c>
      <c r="M2784">
        <f>VLOOKUP(J2784,银行退!A:F,6,FALSE)</f>
        <v>360</v>
      </c>
      <c r="N2784" t="e">
        <f>VLOOKUP(J2784,银行退!A:J,10,FALSE)</f>
        <v>#N/A</v>
      </c>
      <c r="O2784" t="str">
        <f>VLOOKUP(J2784,银行退!A:K,11,FALSE)</f>
        <v>20170817</v>
      </c>
    </row>
    <row r="2785" spans="1:15">
      <c r="A2785" s="1" t="s">
        <v>23463</v>
      </c>
      <c r="B2785" s="1" t="s">
        <v>23464</v>
      </c>
      <c r="C2785" s="1" t="s">
        <v>23465</v>
      </c>
      <c r="D2785" s="1" t="s">
        <v>10375</v>
      </c>
      <c r="E2785" s="1" t="s">
        <v>10376</v>
      </c>
      <c r="F2785" s="2">
        <v>104.5</v>
      </c>
      <c r="G2785" s="1" t="s">
        <v>711</v>
      </c>
      <c r="H2785" s="1" t="s">
        <v>517</v>
      </c>
      <c r="I2785" s="1" t="s">
        <v>122</v>
      </c>
      <c r="J2785" s="1" t="s">
        <v>23466</v>
      </c>
      <c r="K2785" s="1" t="s">
        <v>23467</v>
      </c>
      <c r="L2785" t="e">
        <f>VLOOKUP(B2785,HIS退!B:F,5,FALSE)</f>
        <v>#N/A</v>
      </c>
      <c r="M2785">
        <f>VLOOKUP(J2785,银行退!A:F,6,FALSE)</f>
        <v>104.5</v>
      </c>
      <c r="N2785" t="e">
        <f>VLOOKUP(J2785,银行退!A:J,10,FALSE)</f>
        <v>#N/A</v>
      </c>
      <c r="O2785" t="str">
        <f>VLOOKUP(J2785,银行退!A:K,11,FALSE)</f>
        <v>20170817</v>
      </c>
    </row>
    <row r="2786" spans="1:15">
      <c r="A2786" s="1" t="s">
        <v>23468</v>
      </c>
      <c r="B2786" s="1" t="s">
        <v>23469</v>
      </c>
      <c r="C2786" s="1" t="s">
        <v>10378</v>
      </c>
      <c r="D2786" s="1" t="s">
        <v>10379</v>
      </c>
      <c r="E2786" s="1" t="s">
        <v>10380</v>
      </c>
      <c r="F2786" s="2">
        <v>650</v>
      </c>
      <c r="G2786" s="1" t="s">
        <v>711</v>
      </c>
      <c r="H2786" s="1" t="s">
        <v>514</v>
      </c>
      <c r="I2786" s="1" t="s">
        <v>515</v>
      </c>
      <c r="J2786" s="1" t="s">
        <v>23470</v>
      </c>
      <c r="K2786" s="1" t="s">
        <v>23471</v>
      </c>
      <c r="L2786" t="e">
        <f>VLOOKUP(B2786,HIS退!B:F,5,FALSE)</f>
        <v>#N/A</v>
      </c>
      <c r="M2786">
        <f>VLOOKUP(J2786,银行退!A:F,6,FALSE)</f>
        <v>650</v>
      </c>
      <c r="N2786" t="e">
        <f>VLOOKUP(J2786,银行退!A:J,10,FALSE)</f>
        <v>#N/A</v>
      </c>
      <c r="O2786" t="e">
        <f>VLOOKUP(J2786,银行退!A:K,11,FALSE)</f>
        <v>#N/A</v>
      </c>
    </row>
    <row r="2787" spans="1:15">
      <c r="A2787" s="1" t="s">
        <v>23472</v>
      </c>
      <c r="B2787" s="1" t="s">
        <v>23473</v>
      </c>
      <c r="C2787" s="1" t="s">
        <v>10382</v>
      </c>
      <c r="D2787" s="1" t="s">
        <v>10383</v>
      </c>
      <c r="E2787" s="1" t="s">
        <v>10384</v>
      </c>
      <c r="F2787" s="2">
        <v>994.5</v>
      </c>
      <c r="G2787" s="1" t="s">
        <v>711</v>
      </c>
      <c r="H2787" s="1" t="s">
        <v>514</v>
      </c>
      <c r="I2787" s="1" t="s">
        <v>515</v>
      </c>
      <c r="J2787" s="1" t="s">
        <v>23474</v>
      </c>
      <c r="K2787" s="1" t="s">
        <v>23475</v>
      </c>
      <c r="L2787" t="e">
        <f>VLOOKUP(B2787,HIS退!B:F,5,FALSE)</f>
        <v>#N/A</v>
      </c>
      <c r="M2787">
        <f>VLOOKUP(J2787,银行退!A:F,6,FALSE)</f>
        <v>994.5</v>
      </c>
      <c r="N2787" t="e">
        <f>VLOOKUP(J2787,银行退!A:J,10,FALSE)</f>
        <v>#N/A</v>
      </c>
      <c r="O2787" t="e">
        <f>VLOOKUP(J2787,银行退!A:K,11,FALSE)</f>
        <v>#N/A</v>
      </c>
    </row>
    <row r="2788" spans="1:15">
      <c r="A2788" s="1" t="s">
        <v>23476</v>
      </c>
      <c r="B2788" s="1" t="s">
        <v>23477</v>
      </c>
      <c r="C2788" s="1" t="s">
        <v>10386</v>
      </c>
      <c r="D2788" s="1" t="s">
        <v>10387</v>
      </c>
      <c r="E2788" s="1" t="s">
        <v>10388</v>
      </c>
      <c r="F2788" s="2">
        <v>417</v>
      </c>
      <c r="G2788" s="1" t="s">
        <v>711</v>
      </c>
      <c r="H2788" s="1" t="s">
        <v>514</v>
      </c>
      <c r="I2788" s="1" t="s">
        <v>515</v>
      </c>
      <c r="J2788" s="1" t="s">
        <v>23478</v>
      </c>
      <c r="K2788" s="1" t="s">
        <v>23479</v>
      </c>
      <c r="L2788" t="e">
        <f>VLOOKUP(B2788,HIS退!B:F,5,FALSE)</f>
        <v>#N/A</v>
      </c>
      <c r="M2788">
        <f>VLOOKUP(J2788,银行退!A:F,6,FALSE)</f>
        <v>417</v>
      </c>
      <c r="N2788" t="e">
        <f>VLOOKUP(J2788,银行退!A:J,10,FALSE)</f>
        <v>#N/A</v>
      </c>
      <c r="O2788" t="e">
        <f>VLOOKUP(J2788,银行退!A:K,11,FALSE)</f>
        <v>#N/A</v>
      </c>
    </row>
    <row r="2789" spans="1:15">
      <c r="A2789" s="1" t="s">
        <v>23480</v>
      </c>
      <c r="B2789" s="1" t="s">
        <v>23481</v>
      </c>
      <c r="C2789" s="1" t="s">
        <v>10390</v>
      </c>
      <c r="D2789" s="1" t="s">
        <v>10391</v>
      </c>
      <c r="E2789" s="1" t="s">
        <v>10392</v>
      </c>
      <c r="F2789" s="2">
        <v>865.92</v>
      </c>
      <c r="G2789" s="1" t="s">
        <v>711</v>
      </c>
      <c r="H2789" s="1" t="s">
        <v>514</v>
      </c>
      <c r="I2789" s="1" t="s">
        <v>515</v>
      </c>
      <c r="J2789" s="1" t="s">
        <v>23482</v>
      </c>
      <c r="K2789" s="1" t="s">
        <v>23483</v>
      </c>
      <c r="L2789" t="e">
        <f>VLOOKUP(B2789,HIS退!B:F,5,FALSE)</f>
        <v>#N/A</v>
      </c>
      <c r="M2789">
        <f>VLOOKUP(J2789,银行退!A:F,6,FALSE)</f>
        <v>865.92</v>
      </c>
      <c r="N2789" t="e">
        <f>VLOOKUP(J2789,银行退!A:J,10,FALSE)</f>
        <v>#N/A</v>
      </c>
      <c r="O2789" t="e">
        <f>VLOOKUP(J2789,银行退!A:K,11,FALSE)</f>
        <v>#N/A</v>
      </c>
    </row>
    <row r="2790" spans="1:15">
      <c r="A2790" s="1" t="s">
        <v>23484</v>
      </c>
      <c r="B2790" s="1" t="s">
        <v>23485</v>
      </c>
      <c r="C2790" s="1" t="s">
        <v>10394</v>
      </c>
      <c r="D2790" s="1" t="s">
        <v>10395</v>
      </c>
      <c r="E2790" s="1" t="s">
        <v>10396</v>
      </c>
      <c r="F2790" s="2">
        <v>192.5</v>
      </c>
      <c r="G2790" s="1" t="s">
        <v>711</v>
      </c>
      <c r="H2790" s="1" t="s">
        <v>514</v>
      </c>
      <c r="I2790" s="1" t="s">
        <v>515</v>
      </c>
      <c r="J2790" s="1" t="s">
        <v>23486</v>
      </c>
      <c r="K2790" s="1" t="s">
        <v>23487</v>
      </c>
      <c r="L2790" t="e">
        <f>VLOOKUP(B2790,HIS退!B:F,5,FALSE)</f>
        <v>#N/A</v>
      </c>
      <c r="M2790">
        <f>VLOOKUP(J2790,银行退!A:F,6,FALSE)</f>
        <v>192.5</v>
      </c>
      <c r="N2790" t="e">
        <f>VLOOKUP(J2790,银行退!A:J,10,FALSE)</f>
        <v>#N/A</v>
      </c>
      <c r="O2790" t="e">
        <f>VLOOKUP(J2790,银行退!A:K,11,FALSE)</f>
        <v>#N/A</v>
      </c>
    </row>
    <row r="2791" spans="1:15">
      <c r="A2791" s="1" t="s">
        <v>23488</v>
      </c>
      <c r="B2791" s="1" t="s">
        <v>23489</v>
      </c>
      <c r="C2791" s="1" t="s">
        <v>10398</v>
      </c>
      <c r="D2791" s="1" t="s">
        <v>10399</v>
      </c>
      <c r="E2791" s="1" t="s">
        <v>10400</v>
      </c>
      <c r="F2791" s="2">
        <v>348</v>
      </c>
      <c r="G2791" s="1" t="s">
        <v>711</v>
      </c>
      <c r="H2791" s="1" t="s">
        <v>514</v>
      </c>
      <c r="I2791" s="1" t="s">
        <v>515</v>
      </c>
      <c r="J2791" s="1" t="s">
        <v>23490</v>
      </c>
      <c r="K2791" s="1" t="s">
        <v>23491</v>
      </c>
      <c r="L2791" t="e">
        <f>VLOOKUP(B2791,HIS退!B:F,5,FALSE)</f>
        <v>#N/A</v>
      </c>
      <c r="M2791">
        <f>VLOOKUP(J2791,银行退!A:F,6,FALSE)</f>
        <v>348</v>
      </c>
      <c r="N2791" t="e">
        <f>VLOOKUP(J2791,银行退!A:J,10,FALSE)</f>
        <v>#N/A</v>
      </c>
      <c r="O2791" t="e">
        <f>VLOOKUP(J2791,银行退!A:K,11,FALSE)</f>
        <v>#N/A</v>
      </c>
    </row>
    <row r="2792" spans="1:15">
      <c r="A2792" s="1" t="s">
        <v>23492</v>
      </c>
      <c r="B2792" s="1" t="s">
        <v>23493</v>
      </c>
      <c r="C2792" s="1" t="s">
        <v>23494</v>
      </c>
      <c r="D2792" s="1" t="s">
        <v>381</v>
      </c>
      <c r="E2792" s="1" t="s">
        <v>44</v>
      </c>
      <c r="F2792" s="2">
        <v>2900</v>
      </c>
      <c r="G2792" s="1" t="s">
        <v>711</v>
      </c>
      <c r="H2792" s="1" t="s">
        <v>517</v>
      </c>
      <c r="I2792" s="1" t="s">
        <v>122</v>
      </c>
      <c r="J2792" s="1" t="s">
        <v>23495</v>
      </c>
      <c r="K2792" s="1" t="s">
        <v>43</v>
      </c>
      <c r="L2792" t="e">
        <f>VLOOKUP(B2792,HIS退!B:F,5,FALSE)</f>
        <v>#N/A</v>
      </c>
      <c r="M2792">
        <f>VLOOKUP(J2792,银行退!A:F,6,FALSE)</f>
        <v>2900</v>
      </c>
      <c r="N2792" t="e">
        <f>VLOOKUP(J2792,银行退!A:J,10,FALSE)</f>
        <v>#N/A</v>
      </c>
      <c r="O2792" t="str">
        <f>VLOOKUP(J2792,银行退!A:K,11,FALSE)</f>
        <v>20170818</v>
      </c>
    </row>
    <row r="2793" spans="1:15">
      <c r="A2793" s="1" t="s">
        <v>23496</v>
      </c>
      <c r="B2793" s="1" t="s">
        <v>23497</v>
      </c>
      <c r="C2793" s="1" t="s">
        <v>10403</v>
      </c>
      <c r="D2793" s="1" t="s">
        <v>10404</v>
      </c>
      <c r="E2793" s="1" t="s">
        <v>10405</v>
      </c>
      <c r="F2793" s="2">
        <v>730</v>
      </c>
      <c r="G2793" s="1" t="s">
        <v>711</v>
      </c>
      <c r="H2793" s="1" t="s">
        <v>514</v>
      </c>
      <c r="I2793" s="1" t="s">
        <v>515</v>
      </c>
      <c r="J2793" s="1" t="s">
        <v>23498</v>
      </c>
      <c r="K2793" s="1" t="s">
        <v>12906</v>
      </c>
      <c r="L2793" t="e">
        <f>VLOOKUP(B2793,HIS退!B:F,5,FALSE)</f>
        <v>#N/A</v>
      </c>
      <c r="M2793">
        <f>VLOOKUP(J2793,银行退!A:F,6,FALSE)</f>
        <v>730</v>
      </c>
      <c r="N2793" t="e">
        <f>VLOOKUP(J2793,银行退!A:J,10,FALSE)</f>
        <v>#N/A</v>
      </c>
      <c r="O2793" t="e">
        <f>VLOOKUP(J2793,银行退!A:K,11,FALSE)</f>
        <v>#N/A</v>
      </c>
    </row>
    <row r="2794" spans="1:15">
      <c r="A2794" s="1" t="s">
        <v>23499</v>
      </c>
      <c r="B2794" s="1" t="s">
        <v>23500</v>
      </c>
      <c r="C2794" s="1" t="s">
        <v>10407</v>
      </c>
      <c r="D2794" s="1" t="s">
        <v>10408</v>
      </c>
      <c r="E2794" s="1" t="s">
        <v>10409</v>
      </c>
      <c r="F2794" s="2">
        <v>300</v>
      </c>
      <c r="G2794" s="1" t="s">
        <v>711</v>
      </c>
      <c r="H2794" s="1" t="s">
        <v>514</v>
      </c>
      <c r="I2794" s="1" t="s">
        <v>515</v>
      </c>
      <c r="J2794" s="1" t="s">
        <v>23501</v>
      </c>
      <c r="K2794" s="1" t="s">
        <v>12906</v>
      </c>
      <c r="L2794" t="e">
        <f>VLOOKUP(B2794,HIS退!B:F,5,FALSE)</f>
        <v>#N/A</v>
      </c>
      <c r="M2794">
        <f>VLOOKUP(J2794,银行退!A:F,6,FALSE)</f>
        <v>300</v>
      </c>
      <c r="N2794" t="e">
        <f>VLOOKUP(J2794,银行退!A:J,10,FALSE)</f>
        <v>#N/A</v>
      </c>
      <c r="O2794" t="e">
        <f>VLOOKUP(J2794,银行退!A:K,11,FALSE)</f>
        <v>#N/A</v>
      </c>
    </row>
    <row r="2795" spans="1:15">
      <c r="A2795" s="1" t="s">
        <v>23502</v>
      </c>
      <c r="B2795" s="1" t="s">
        <v>23503</v>
      </c>
      <c r="C2795" s="1" t="s">
        <v>10411</v>
      </c>
      <c r="D2795" s="1" t="s">
        <v>10412</v>
      </c>
      <c r="E2795" s="1" t="s">
        <v>10413</v>
      </c>
      <c r="F2795" s="2">
        <v>39.5</v>
      </c>
      <c r="G2795" s="1" t="s">
        <v>711</v>
      </c>
      <c r="H2795" s="1" t="s">
        <v>514</v>
      </c>
      <c r="I2795" s="1" t="s">
        <v>515</v>
      </c>
      <c r="J2795" s="1" t="s">
        <v>23504</v>
      </c>
      <c r="K2795" s="1" t="s">
        <v>23505</v>
      </c>
      <c r="L2795" t="e">
        <f>VLOOKUP(B2795,HIS退!B:F,5,FALSE)</f>
        <v>#N/A</v>
      </c>
      <c r="M2795">
        <f>VLOOKUP(J2795,银行退!A:F,6,FALSE)</f>
        <v>39.5</v>
      </c>
      <c r="N2795" t="e">
        <f>VLOOKUP(J2795,银行退!A:J,10,FALSE)</f>
        <v>#N/A</v>
      </c>
      <c r="O2795" t="e">
        <f>VLOOKUP(J2795,银行退!A:K,11,FALSE)</f>
        <v>#N/A</v>
      </c>
    </row>
    <row r="2796" spans="1:15">
      <c r="A2796" s="1" t="s">
        <v>23506</v>
      </c>
      <c r="B2796" s="1" t="s">
        <v>23507</v>
      </c>
      <c r="C2796" s="1" t="s">
        <v>23508</v>
      </c>
      <c r="D2796" s="1" t="s">
        <v>10415</v>
      </c>
      <c r="E2796" s="1" t="s">
        <v>10416</v>
      </c>
      <c r="F2796" s="2">
        <v>134.43</v>
      </c>
      <c r="G2796" s="1" t="s">
        <v>711</v>
      </c>
      <c r="H2796" s="1" t="s">
        <v>517</v>
      </c>
      <c r="I2796" s="1" t="s">
        <v>122</v>
      </c>
      <c r="J2796" s="1" t="s">
        <v>23509</v>
      </c>
      <c r="K2796" s="1" t="s">
        <v>23510</v>
      </c>
      <c r="L2796" t="e">
        <f>VLOOKUP(B2796,HIS退!B:F,5,FALSE)</f>
        <v>#N/A</v>
      </c>
      <c r="M2796">
        <f>VLOOKUP(J2796,银行退!A:F,6,FALSE)</f>
        <v>134.43</v>
      </c>
      <c r="N2796" t="e">
        <f>VLOOKUP(J2796,银行退!A:J,10,FALSE)</f>
        <v>#N/A</v>
      </c>
      <c r="O2796" t="str">
        <f>VLOOKUP(J2796,银行退!A:K,11,FALSE)</f>
        <v>20170821</v>
      </c>
    </row>
    <row r="2797" spans="1:15">
      <c r="A2797" s="1" t="s">
        <v>23511</v>
      </c>
      <c r="B2797" s="1" t="s">
        <v>23512</v>
      </c>
      <c r="C2797" s="1" t="s">
        <v>23513</v>
      </c>
      <c r="D2797" s="1" t="s">
        <v>10418</v>
      </c>
      <c r="E2797" s="1" t="s">
        <v>10419</v>
      </c>
      <c r="F2797" s="2">
        <v>200</v>
      </c>
      <c r="G2797" s="1" t="s">
        <v>711</v>
      </c>
      <c r="H2797" s="1" t="s">
        <v>517</v>
      </c>
      <c r="I2797" s="1" t="s">
        <v>122</v>
      </c>
      <c r="J2797" s="1" t="s">
        <v>23514</v>
      </c>
      <c r="K2797" s="1" t="s">
        <v>23515</v>
      </c>
      <c r="L2797" t="e">
        <f>VLOOKUP(B2797,HIS退!B:F,5,FALSE)</f>
        <v>#N/A</v>
      </c>
      <c r="M2797">
        <f>VLOOKUP(J2797,银行退!A:F,6,FALSE)</f>
        <v>200</v>
      </c>
      <c r="N2797" t="e">
        <f>VLOOKUP(J2797,银行退!A:J,10,FALSE)</f>
        <v>#N/A</v>
      </c>
      <c r="O2797" t="str">
        <f>VLOOKUP(J2797,银行退!A:K,11,FALSE)</f>
        <v>20170818</v>
      </c>
    </row>
    <row r="2798" spans="1:15">
      <c r="A2798" s="1" t="s">
        <v>23516</v>
      </c>
      <c r="B2798" s="1" t="s">
        <v>23517</v>
      </c>
      <c r="C2798" s="1" t="s">
        <v>10421</v>
      </c>
      <c r="D2798" s="1" t="s">
        <v>10422</v>
      </c>
      <c r="E2798" s="1" t="s">
        <v>10423</v>
      </c>
      <c r="F2798" s="2">
        <v>12.18</v>
      </c>
      <c r="G2798" s="1" t="s">
        <v>711</v>
      </c>
      <c r="H2798" s="1" t="s">
        <v>514</v>
      </c>
      <c r="I2798" s="1" t="s">
        <v>515</v>
      </c>
      <c r="J2798" s="1" t="s">
        <v>23518</v>
      </c>
      <c r="K2798" s="1" t="s">
        <v>23519</v>
      </c>
      <c r="L2798" t="e">
        <f>VLOOKUP(B2798,HIS退!B:F,5,FALSE)</f>
        <v>#N/A</v>
      </c>
      <c r="M2798">
        <f>VLOOKUP(J2798,银行退!A:F,6,FALSE)</f>
        <v>12.18</v>
      </c>
      <c r="N2798" t="e">
        <f>VLOOKUP(J2798,银行退!A:J,10,FALSE)</f>
        <v>#N/A</v>
      </c>
      <c r="O2798" t="e">
        <f>VLOOKUP(J2798,银行退!A:K,11,FALSE)</f>
        <v>#N/A</v>
      </c>
    </row>
    <row r="2799" spans="1:15">
      <c r="A2799" s="1" t="s">
        <v>23520</v>
      </c>
      <c r="B2799" s="1" t="s">
        <v>23521</v>
      </c>
      <c r="C2799" s="1" t="s">
        <v>10425</v>
      </c>
      <c r="D2799" s="1" t="s">
        <v>10426</v>
      </c>
      <c r="E2799" s="1" t="s">
        <v>10427</v>
      </c>
      <c r="F2799" s="2">
        <v>1632.92</v>
      </c>
      <c r="G2799" s="1" t="s">
        <v>711</v>
      </c>
      <c r="H2799" s="1" t="s">
        <v>514</v>
      </c>
      <c r="I2799" s="1" t="s">
        <v>515</v>
      </c>
      <c r="J2799" s="1" t="s">
        <v>23522</v>
      </c>
      <c r="K2799" s="1" t="s">
        <v>23523</v>
      </c>
      <c r="L2799" t="e">
        <f>VLOOKUP(B2799,HIS退!B:F,5,FALSE)</f>
        <v>#N/A</v>
      </c>
      <c r="M2799">
        <f>VLOOKUP(J2799,银行退!A:F,6,FALSE)</f>
        <v>1632.92</v>
      </c>
      <c r="N2799" t="e">
        <f>VLOOKUP(J2799,银行退!A:J,10,FALSE)</f>
        <v>#N/A</v>
      </c>
      <c r="O2799" t="e">
        <f>VLOOKUP(J2799,银行退!A:K,11,FALSE)</f>
        <v>#N/A</v>
      </c>
    </row>
    <row r="2800" spans="1:15">
      <c r="A2800" s="1" t="s">
        <v>23524</v>
      </c>
      <c r="B2800" s="1" t="s">
        <v>23525</v>
      </c>
      <c r="C2800" s="1" t="s">
        <v>10429</v>
      </c>
      <c r="D2800" s="1" t="s">
        <v>8811</v>
      </c>
      <c r="E2800" s="1" t="s">
        <v>8812</v>
      </c>
      <c r="F2800" s="2">
        <v>600</v>
      </c>
      <c r="G2800" s="1" t="s">
        <v>711</v>
      </c>
      <c r="H2800" s="1" t="s">
        <v>514</v>
      </c>
      <c r="I2800" s="1" t="s">
        <v>515</v>
      </c>
      <c r="J2800" s="1" t="s">
        <v>23526</v>
      </c>
      <c r="K2800" s="1" t="s">
        <v>21659</v>
      </c>
      <c r="L2800" t="e">
        <f>VLOOKUP(B2800,HIS退!B:F,5,FALSE)</f>
        <v>#N/A</v>
      </c>
      <c r="M2800">
        <f>VLOOKUP(J2800,银行退!A:F,6,FALSE)</f>
        <v>600</v>
      </c>
      <c r="N2800" t="e">
        <f>VLOOKUP(J2800,银行退!A:J,10,FALSE)</f>
        <v>#N/A</v>
      </c>
      <c r="O2800" t="e">
        <f>VLOOKUP(J2800,银行退!A:K,11,FALSE)</f>
        <v>#N/A</v>
      </c>
    </row>
    <row r="2801" spans="1:15">
      <c r="A2801" s="1" t="s">
        <v>23527</v>
      </c>
      <c r="B2801" s="1" t="s">
        <v>23528</v>
      </c>
      <c r="C2801" s="1" t="s">
        <v>10431</v>
      </c>
      <c r="D2801" s="1" t="s">
        <v>10432</v>
      </c>
      <c r="E2801" s="1" t="s">
        <v>10433</v>
      </c>
      <c r="F2801" s="2">
        <v>513.20000000000005</v>
      </c>
      <c r="G2801" s="1" t="s">
        <v>711</v>
      </c>
      <c r="H2801" s="1" t="s">
        <v>514</v>
      </c>
      <c r="I2801" s="1" t="s">
        <v>515</v>
      </c>
      <c r="J2801" s="1" t="s">
        <v>23529</v>
      </c>
      <c r="K2801" s="1" t="s">
        <v>23530</v>
      </c>
      <c r="L2801" t="e">
        <f>VLOOKUP(B2801,HIS退!B:F,5,FALSE)</f>
        <v>#N/A</v>
      </c>
      <c r="M2801">
        <f>VLOOKUP(J2801,银行退!A:F,6,FALSE)</f>
        <v>513.20000000000005</v>
      </c>
      <c r="N2801" t="e">
        <f>VLOOKUP(J2801,银行退!A:J,10,FALSE)</f>
        <v>#N/A</v>
      </c>
      <c r="O2801" t="e">
        <f>VLOOKUP(J2801,银行退!A:K,11,FALSE)</f>
        <v>#N/A</v>
      </c>
    </row>
    <row r="2802" spans="1:15">
      <c r="A2802" s="1" t="s">
        <v>23531</v>
      </c>
      <c r="B2802" s="1" t="s">
        <v>23532</v>
      </c>
      <c r="C2802" s="1" t="s">
        <v>23533</v>
      </c>
      <c r="D2802" s="1" t="s">
        <v>10435</v>
      </c>
      <c r="E2802" s="1" t="s">
        <v>226</v>
      </c>
      <c r="F2802" s="2">
        <v>4032.9</v>
      </c>
      <c r="G2802" s="1" t="s">
        <v>711</v>
      </c>
      <c r="H2802" s="1" t="s">
        <v>517</v>
      </c>
      <c r="I2802" s="1" t="s">
        <v>122</v>
      </c>
      <c r="J2802" s="1" t="s">
        <v>23534</v>
      </c>
      <c r="K2802" s="1" t="s">
        <v>23535</v>
      </c>
      <c r="L2802" t="e">
        <f>VLOOKUP(B2802,HIS退!B:F,5,FALSE)</f>
        <v>#N/A</v>
      </c>
      <c r="M2802">
        <f>VLOOKUP(J2802,银行退!A:F,6,FALSE)</f>
        <v>4032.9</v>
      </c>
      <c r="N2802" t="e">
        <f>VLOOKUP(J2802,银行退!A:J,10,FALSE)</f>
        <v>#N/A</v>
      </c>
      <c r="O2802" t="str">
        <f>VLOOKUP(J2802,银行退!A:K,11,FALSE)</f>
        <v>20170818</v>
      </c>
    </row>
    <row r="2803" spans="1:15">
      <c r="A2803" s="1" t="s">
        <v>23536</v>
      </c>
      <c r="B2803" s="1" t="s">
        <v>23537</v>
      </c>
      <c r="C2803" s="1" t="s">
        <v>23538</v>
      </c>
      <c r="D2803" s="1" t="s">
        <v>10437</v>
      </c>
      <c r="E2803" s="1" t="s">
        <v>10438</v>
      </c>
      <c r="F2803" s="2">
        <v>984</v>
      </c>
      <c r="G2803" s="1" t="s">
        <v>711</v>
      </c>
      <c r="H2803" s="1" t="s">
        <v>517</v>
      </c>
      <c r="I2803" s="1" t="s">
        <v>122</v>
      </c>
      <c r="J2803" s="1" t="s">
        <v>23539</v>
      </c>
      <c r="K2803" s="1" t="s">
        <v>23540</v>
      </c>
      <c r="L2803" t="e">
        <f>VLOOKUP(B2803,HIS退!B:F,5,FALSE)</f>
        <v>#N/A</v>
      </c>
      <c r="M2803">
        <f>VLOOKUP(J2803,银行退!A:F,6,FALSE)</f>
        <v>984</v>
      </c>
      <c r="N2803" t="e">
        <f>VLOOKUP(J2803,银行退!A:J,10,FALSE)</f>
        <v>#N/A</v>
      </c>
      <c r="O2803" t="str">
        <f>VLOOKUP(J2803,银行退!A:K,11,FALSE)</f>
        <v>20170818</v>
      </c>
    </row>
    <row r="2804" spans="1:15">
      <c r="A2804" s="1" t="s">
        <v>23541</v>
      </c>
      <c r="B2804" s="1" t="s">
        <v>23542</v>
      </c>
      <c r="C2804" s="1" t="s">
        <v>23543</v>
      </c>
      <c r="D2804" s="1" t="s">
        <v>10440</v>
      </c>
      <c r="E2804" s="1" t="s">
        <v>10441</v>
      </c>
      <c r="F2804" s="2">
        <v>34.5</v>
      </c>
      <c r="G2804" s="1" t="s">
        <v>711</v>
      </c>
      <c r="H2804" s="1" t="s">
        <v>517</v>
      </c>
      <c r="I2804" s="1" t="s">
        <v>122</v>
      </c>
      <c r="J2804" s="1" t="s">
        <v>23544</v>
      </c>
      <c r="K2804" s="1" t="s">
        <v>23545</v>
      </c>
      <c r="L2804" t="e">
        <f>VLOOKUP(B2804,HIS退!B:F,5,FALSE)</f>
        <v>#N/A</v>
      </c>
      <c r="M2804">
        <f>VLOOKUP(J2804,银行退!A:F,6,FALSE)</f>
        <v>34.5</v>
      </c>
      <c r="N2804" t="e">
        <f>VLOOKUP(J2804,银行退!A:J,10,FALSE)</f>
        <v>#N/A</v>
      </c>
      <c r="O2804" t="str">
        <f>VLOOKUP(J2804,银行退!A:K,11,FALSE)</f>
        <v>20170818</v>
      </c>
    </row>
    <row r="2805" spans="1:15">
      <c r="A2805" s="1" t="s">
        <v>23546</v>
      </c>
      <c r="B2805" s="1" t="s">
        <v>23547</v>
      </c>
      <c r="C2805" s="1" t="s">
        <v>10443</v>
      </c>
      <c r="D2805" s="1" t="s">
        <v>10444</v>
      </c>
      <c r="E2805" s="1" t="s">
        <v>10445</v>
      </c>
      <c r="F2805" s="2">
        <v>13.44</v>
      </c>
      <c r="G2805" s="1" t="s">
        <v>711</v>
      </c>
      <c r="H2805" s="1" t="s">
        <v>514</v>
      </c>
      <c r="I2805" s="1" t="s">
        <v>515</v>
      </c>
      <c r="J2805" s="1" t="s">
        <v>23548</v>
      </c>
      <c r="K2805" s="1" t="s">
        <v>23545</v>
      </c>
      <c r="L2805" t="e">
        <f>VLOOKUP(B2805,HIS退!B:F,5,FALSE)</f>
        <v>#N/A</v>
      </c>
      <c r="M2805">
        <f>VLOOKUP(J2805,银行退!A:F,6,FALSE)</f>
        <v>13.44</v>
      </c>
      <c r="N2805" t="e">
        <f>VLOOKUP(J2805,银行退!A:J,10,FALSE)</f>
        <v>#N/A</v>
      </c>
      <c r="O2805" t="e">
        <f>VLOOKUP(J2805,银行退!A:K,11,FALSE)</f>
        <v>#N/A</v>
      </c>
    </row>
    <row r="2806" spans="1:15">
      <c r="A2806" s="1" t="s">
        <v>23549</v>
      </c>
      <c r="B2806" s="1" t="s">
        <v>23550</v>
      </c>
      <c r="C2806" s="1" t="s">
        <v>10447</v>
      </c>
      <c r="D2806" s="1" t="s">
        <v>10448</v>
      </c>
      <c r="E2806" s="1" t="s">
        <v>10449</v>
      </c>
      <c r="F2806" s="2">
        <v>1620</v>
      </c>
      <c r="G2806" s="1" t="s">
        <v>711</v>
      </c>
      <c r="H2806" s="1" t="s">
        <v>514</v>
      </c>
      <c r="I2806" s="1" t="s">
        <v>515</v>
      </c>
      <c r="J2806" s="1" t="s">
        <v>23551</v>
      </c>
      <c r="K2806" s="1" t="s">
        <v>23552</v>
      </c>
      <c r="L2806" t="e">
        <f>VLOOKUP(B2806,HIS退!B:F,5,FALSE)</f>
        <v>#N/A</v>
      </c>
      <c r="M2806">
        <f>VLOOKUP(J2806,银行退!A:F,6,FALSE)</f>
        <v>1620</v>
      </c>
      <c r="N2806" t="e">
        <f>VLOOKUP(J2806,银行退!A:J,10,FALSE)</f>
        <v>#N/A</v>
      </c>
      <c r="O2806" t="e">
        <f>VLOOKUP(J2806,银行退!A:K,11,FALSE)</f>
        <v>#N/A</v>
      </c>
    </row>
    <row r="2807" spans="1:15">
      <c r="A2807" s="1" t="s">
        <v>23553</v>
      </c>
      <c r="B2807" s="1" t="s">
        <v>23554</v>
      </c>
      <c r="C2807" s="1" t="s">
        <v>10451</v>
      </c>
      <c r="D2807" s="1" t="s">
        <v>10452</v>
      </c>
      <c r="E2807" s="1" t="s">
        <v>10453</v>
      </c>
      <c r="F2807" s="2">
        <v>100</v>
      </c>
      <c r="G2807" s="1" t="s">
        <v>711</v>
      </c>
      <c r="H2807" s="1" t="s">
        <v>514</v>
      </c>
      <c r="I2807" s="1" t="s">
        <v>515</v>
      </c>
      <c r="J2807" s="1" t="s">
        <v>23555</v>
      </c>
      <c r="K2807" s="1" t="s">
        <v>23556</v>
      </c>
      <c r="L2807" t="e">
        <f>VLOOKUP(B2807,HIS退!B:F,5,FALSE)</f>
        <v>#N/A</v>
      </c>
      <c r="M2807">
        <f>VLOOKUP(J2807,银行退!A:F,6,FALSE)</f>
        <v>100</v>
      </c>
      <c r="N2807" t="e">
        <f>VLOOKUP(J2807,银行退!A:J,10,FALSE)</f>
        <v>#N/A</v>
      </c>
      <c r="O2807" t="e">
        <f>VLOOKUP(J2807,银行退!A:K,11,FALSE)</f>
        <v>#N/A</v>
      </c>
    </row>
    <row r="2808" spans="1:15">
      <c r="A2808" s="1" t="s">
        <v>23557</v>
      </c>
      <c r="B2808" s="1" t="s">
        <v>23558</v>
      </c>
      <c r="C2808" s="1" t="s">
        <v>10455</v>
      </c>
      <c r="D2808" s="1" t="s">
        <v>10456</v>
      </c>
      <c r="E2808" s="1" t="s">
        <v>10457</v>
      </c>
      <c r="F2808" s="2">
        <v>500</v>
      </c>
      <c r="G2808" s="1" t="s">
        <v>711</v>
      </c>
      <c r="H2808" s="1" t="s">
        <v>514</v>
      </c>
      <c r="I2808" s="1" t="s">
        <v>515</v>
      </c>
      <c r="J2808" s="1" t="s">
        <v>23559</v>
      </c>
      <c r="K2808" s="1" t="s">
        <v>23560</v>
      </c>
      <c r="L2808" t="e">
        <f>VLOOKUP(B2808,HIS退!B:F,5,FALSE)</f>
        <v>#N/A</v>
      </c>
      <c r="M2808">
        <f>VLOOKUP(J2808,银行退!A:F,6,FALSE)</f>
        <v>500</v>
      </c>
      <c r="N2808" t="e">
        <f>VLOOKUP(J2808,银行退!A:J,10,FALSE)</f>
        <v>#N/A</v>
      </c>
      <c r="O2808" t="e">
        <f>VLOOKUP(J2808,银行退!A:K,11,FALSE)</f>
        <v>#N/A</v>
      </c>
    </row>
    <row r="2809" spans="1:15">
      <c r="A2809" s="1" t="s">
        <v>23561</v>
      </c>
      <c r="B2809" s="1" t="s">
        <v>23562</v>
      </c>
      <c r="C2809" s="1" t="s">
        <v>23563</v>
      </c>
      <c r="D2809" s="1" t="s">
        <v>10459</v>
      </c>
      <c r="E2809" s="1" t="s">
        <v>10460</v>
      </c>
      <c r="F2809" s="2">
        <v>534.5</v>
      </c>
      <c r="G2809" s="1" t="s">
        <v>711</v>
      </c>
      <c r="H2809" s="1" t="s">
        <v>517</v>
      </c>
      <c r="I2809" s="1" t="s">
        <v>122</v>
      </c>
      <c r="J2809" s="1" t="s">
        <v>23564</v>
      </c>
      <c r="K2809" s="1" t="s">
        <v>23565</v>
      </c>
      <c r="L2809" t="e">
        <f>VLOOKUP(B2809,HIS退!B:F,5,FALSE)</f>
        <v>#N/A</v>
      </c>
      <c r="M2809">
        <f>VLOOKUP(J2809,银行退!A:F,6,FALSE)</f>
        <v>534.5</v>
      </c>
      <c r="N2809" t="e">
        <f>VLOOKUP(J2809,银行退!A:J,10,FALSE)</f>
        <v>#N/A</v>
      </c>
      <c r="O2809" t="str">
        <f>VLOOKUP(J2809,银行退!A:K,11,FALSE)</f>
        <v>20170818</v>
      </c>
    </row>
    <row r="2810" spans="1:15">
      <c r="A2810" s="1" t="s">
        <v>23566</v>
      </c>
      <c r="B2810" s="1" t="s">
        <v>23567</v>
      </c>
      <c r="C2810" s="1" t="s">
        <v>10462</v>
      </c>
      <c r="D2810" s="1" t="s">
        <v>10463</v>
      </c>
      <c r="E2810" s="1" t="s">
        <v>18</v>
      </c>
      <c r="F2810" s="2">
        <v>128</v>
      </c>
      <c r="G2810" s="1" t="s">
        <v>711</v>
      </c>
      <c r="H2810" s="1" t="s">
        <v>514</v>
      </c>
      <c r="I2810" s="1" t="s">
        <v>515</v>
      </c>
      <c r="J2810" s="1" t="s">
        <v>23568</v>
      </c>
      <c r="K2810" s="1" t="s">
        <v>23569</v>
      </c>
      <c r="L2810" t="e">
        <f>VLOOKUP(B2810,HIS退!B:F,5,FALSE)</f>
        <v>#N/A</v>
      </c>
      <c r="M2810">
        <f>VLOOKUP(J2810,银行退!A:F,6,FALSE)</f>
        <v>128</v>
      </c>
      <c r="N2810" t="e">
        <f>VLOOKUP(J2810,银行退!A:J,10,FALSE)</f>
        <v>#N/A</v>
      </c>
      <c r="O2810" t="e">
        <f>VLOOKUP(J2810,银行退!A:K,11,FALSE)</f>
        <v>#N/A</v>
      </c>
    </row>
    <row r="2811" spans="1:15">
      <c r="A2811" s="1" t="s">
        <v>23570</v>
      </c>
      <c r="B2811" s="1" t="s">
        <v>23571</v>
      </c>
      <c r="C2811" s="1" t="s">
        <v>10465</v>
      </c>
      <c r="D2811" s="1" t="s">
        <v>10466</v>
      </c>
      <c r="E2811" s="1" t="s">
        <v>10467</v>
      </c>
      <c r="F2811" s="2">
        <v>3182.31</v>
      </c>
      <c r="G2811" s="1" t="s">
        <v>711</v>
      </c>
      <c r="H2811" s="1" t="s">
        <v>514</v>
      </c>
      <c r="I2811" s="1" t="s">
        <v>515</v>
      </c>
      <c r="J2811" s="1" t="s">
        <v>23572</v>
      </c>
      <c r="K2811" s="1" t="s">
        <v>23573</v>
      </c>
      <c r="L2811" t="e">
        <f>VLOOKUP(B2811,HIS退!B:F,5,FALSE)</f>
        <v>#N/A</v>
      </c>
      <c r="M2811">
        <f>VLOOKUP(J2811,银行退!A:F,6,FALSE)</f>
        <v>3182.31</v>
      </c>
      <c r="N2811" t="e">
        <f>VLOOKUP(J2811,银行退!A:J,10,FALSE)</f>
        <v>#N/A</v>
      </c>
      <c r="O2811" t="e">
        <f>VLOOKUP(J2811,银行退!A:K,11,FALSE)</f>
        <v>#N/A</v>
      </c>
    </row>
    <row r="2812" spans="1:15">
      <c r="A2812" s="1" t="s">
        <v>23574</v>
      </c>
      <c r="B2812" s="1" t="s">
        <v>23575</v>
      </c>
      <c r="C2812" s="1" t="s">
        <v>10469</v>
      </c>
      <c r="D2812" s="1" t="s">
        <v>10470</v>
      </c>
      <c r="E2812" s="1" t="s">
        <v>10471</v>
      </c>
      <c r="F2812" s="2">
        <v>124.86</v>
      </c>
      <c r="G2812" s="1" t="s">
        <v>711</v>
      </c>
      <c r="H2812" s="1" t="s">
        <v>514</v>
      </c>
      <c r="I2812" s="1" t="s">
        <v>515</v>
      </c>
      <c r="J2812" s="1" t="s">
        <v>23576</v>
      </c>
      <c r="K2812" s="1" t="s">
        <v>23577</v>
      </c>
      <c r="L2812" t="e">
        <f>VLOOKUP(B2812,HIS退!B:F,5,FALSE)</f>
        <v>#N/A</v>
      </c>
      <c r="M2812">
        <f>VLOOKUP(J2812,银行退!A:F,6,FALSE)</f>
        <v>124.86</v>
      </c>
      <c r="N2812" t="e">
        <f>VLOOKUP(J2812,银行退!A:J,10,FALSE)</f>
        <v>#N/A</v>
      </c>
      <c r="O2812" t="e">
        <f>VLOOKUP(J2812,银行退!A:K,11,FALSE)</f>
        <v>#N/A</v>
      </c>
    </row>
    <row r="2813" spans="1:15">
      <c r="A2813" s="1" t="s">
        <v>23578</v>
      </c>
      <c r="B2813" s="1" t="s">
        <v>23579</v>
      </c>
      <c r="C2813" s="1" t="s">
        <v>10473</v>
      </c>
      <c r="D2813" s="1" t="s">
        <v>10474</v>
      </c>
      <c r="E2813" s="1" t="s">
        <v>10475</v>
      </c>
      <c r="F2813" s="2">
        <v>150</v>
      </c>
      <c r="G2813" s="1" t="s">
        <v>711</v>
      </c>
      <c r="H2813" s="1" t="s">
        <v>514</v>
      </c>
      <c r="I2813" s="1" t="s">
        <v>515</v>
      </c>
      <c r="J2813" s="1" t="s">
        <v>23580</v>
      </c>
      <c r="K2813" s="1" t="s">
        <v>23581</v>
      </c>
      <c r="L2813" t="e">
        <f>VLOOKUP(B2813,HIS退!B:F,5,FALSE)</f>
        <v>#N/A</v>
      </c>
      <c r="M2813">
        <f>VLOOKUP(J2813,银行退!A:F,6,FALSE)</f>
        <v>150</v>
      </c>
      <c r="N2813" t="e">
        <f>VLOOKUP(J2813,银行退!A:J,10,FALSE)</f>
        <v>#N/A</v>
      </c>
      <c r="O2813" t="e">
        <f>VLOOKUP(J2813,银行退!A:K,11,FALSE)</f>
        <v>#N/A</v>
      </c>
    </row>
    <row r="2814" spans="1:15">
      <c r="A2814" s="1" t="s">
        <v>23582</v>
      </c>
      <c r="B2814" s="1" t="s">
        <v>23583</v>
      </c>
      <c r="C2814" s="1" t="s">
        <v>10477</v>
      </c>
      <c r="D2814" s="1" t="s">
        <v>10478</v>
      </c>
      <c r="E2814" s="1" t="s">
        <v>10479</v>
      </c>
      <c r="F2814" s="2">
        <v>100</v>
      </c>
      <c r="G2814" s="1" t="s">
        <v>711</v>
      </c>
      <c r="H2814" s="1" t="s">
        <v>514</v>
      </c>
      <c r="I2814" s="1" t="s">
        <v>515</v>
      </c>
      <c r="J2814" s="1" t="s">
        <v>23584</v>
      </c>
      <c r="K2814" s="1" t="s">
        <v>23585</v>
      </c>
      <c r="L2814" t="e">
        <f>VLOOKUP(B2814,HIS退!B:F,5,FALSE)</f>
        <v>#N/A</v>
      </c>
      <c r="M2814">
        <f>VLOOKUP(J2814,银行退!A:F,6,FALSE)</f>
        <v>100</v>
      </c>
      <c r="N2814" t="e">
        <f>VLOOKUP(J2814,银行退!A:J,10,FALSE)</f>
        <v>#N/A</v>
      </c>
      <c r="O2814" t="e">
        <f>VLOOKUP(J2814,银行退!A:K,11,FALSE)</f>
        <v>#N/A</v>
      </c>
    </row>
    <row r="2815" spans="1:15">
      <c r="A2815" s="1" t="s">
        <v>23586</v>
      </c>
      <c r="B2815" s="1" t="s">
        <v>23587</v>
      </c>
      <c r="C2815" s="1" t="s">
        <v>10481</v>
      </c>
      <c r="D2815" s="1" t="s">
        <v>10482</v>
      </c>
      <c r="E2815" s="1" t="s">
        <v>10483</v>
      </c>
      <c r="F2815" s="2">
        <v>70</v>
      </c>
      <c r="G2815" s="1" t="s">
        <v>711</v>
      </c>
      <c r="H2815" s="1" t="s">
        <v>514</v>
      </c>
      <c r="I2815" s="1" t="s">
        <v>515</v>
      </c>
      <c r="J2815" s="1" t="s">
        <v>23588</v>
      </c>
      <c r="K2815" s="1" t="s">
        <v>23589</v>
      </c>
      <c r="L2815" t="e">
        <f>VLOOKUP(B2815,HIS退!B:F,5,FALSE)</f>
        <v>#N/A</v>
      </c>
      <c r="M2815">
        <f>VLOOKUP(J2815,银行退!A:F,6,FALSE)</f>
        <v>70</v>
      </c>
      <c r="N2815" t="e">
        <f>VLOOKUP(J2815,银行退!A:J,10,FALSE)</f>
        <v>#N/A</v>
      </c>
      <c r="O2815" t="e">
        <f>VLOOKUP(J2815,银行退!A:K,11,FALSE)</f>
        <v>#N/A</v>
      </c>
    </row>
    <row r="2816" spans="1:15">
      <c r="A2816" s="1" t="s">
        <v>23590</v>
      </c>
      <c r="B2816" s="1" t="s">
        <v>23591</v>
      </c>
      <c r="C2816" s="1" t="s">
        <v>10485</v>
      </c>
      <c r="D2816" s="1" t="s">
        <v>10486</v>
      </c>
      <c r="E2816" s="1" t="s">
        <v>10487</v>
      </c>
      <c r="F2816" s="2">
        <v>600</v>
      </c>
      <c r="G2816" s="1" t="s">
        <v>711</v>
      </c>
      <c r="H2816" s="1" t="s">
        <v>514</v>
      </c>
      <c r="I2816" s="1" t="s">
        <v>515</v>
      </c>
      <c r="J2816" s="1" t="s">
        <v>23592</v>
      </c>
      <c r="K2816" s="1" t="s">
        <v>23593</v>
      </c>
      <c r="L2816" t="e">
        <f>VLOOKUP(B2816,HIS退!B:F,5,FALSE)</f>
        <v>#N/A</v>
      </c>
      <c r="M2816">
        <f>VLOOKUP(J2816,银行退!A:F,6,FALSE)</f>
        <v>600</v>
      </c>
      <c r="N2816" t="e">
        <f>VLOOKUP(J2816,银行退!A:J,10,FALSE)</f>
        <v>#N/A</v>
      </c>
      <c r="O2816" t="e">
        <f>VLOOKUP(J2816,银行退!A:K,11,FALSE)</f>
        <v>#N/A</v>
      </c>
    </row>
    <row r="2817" spans="1:15">
      <c r="A2817" s="1" t="s">
        <v>23594</v>
      </c>
      <c r="B2817" s="1" t="s">
        <v>23595</v>
      </c>
      <c r="C2817" s="1" t="s">
        <v>10489</v>
      </c>
      <c r="D2817" s="1" t="s">
        <v>192</v>
      </c>
      <c r="E2817" s="1" t="s">
        <v>193</v>
      </c>
      <c r="F2817" s="2">
        <v>3000</v>
      </c>
      <c r="G2817" s="1" t="s">
        <v>711</v>
      </c>
      <c r="H2817" s="1" t="s">
        <v>514</v>
      </c>
      <c r="I2817" s="1" t="s">
        <v>515</v>
      </c>
      <c r="J2817" s="1" t="s">
        <v>23596</v>
      </c>
      <c r="K2817" s="1" t="s">
        <v>23597</v>
      </c>
      <c r="L2817" t="e">
        <f>VLOOKUP(B2817,HIS退!B:F,5,FALSE)</f>
        <v>#N/A</v>
      </c>
      <c r="M2817">
        <f>VLOOKUP(J2817,银行退!A:F,6,FALSE)</f>
        <v>3000</v>
      </c>
      <c r="N2817" t="e">
        <f>VLOOKUP(J2817,银行退!A:J,10,FALSE)</f>
        <v>#N/A</v>
      </c>
      <c r="O2817" t="e">
        <f>VLOOKUP(J2817,银行退!A:K,11,FALSE)</f>
        <v>#N/A</v>
      </c>
    </row>
    <row r="2818" spans="1:15">
      <c r="A2818" s="1" t="s">
        <v>23598</v>
      </c>
      <c r="B2818" s="1" t="s">
        <v>23599</v>
      </c>
      <c r="C2818" s="1" t="s">
        <v>10491</v>
      </c>
      <c r="D2818" s="1" t="s">
        <v>192</v>
      </c>
      <c r="E2818" s="1" t="s">
        <v>193</v>
      </c>
      <c r="F2818" s="2">
        <v>7233</v>
      </c>
      <c r="G2818" s="1" t="s">
        <v>711</v>
      </c>
      <c r="H2818" s="1" t="s">
        <v>514</v>
      </c>
      <c r="I2818" s="1" t="s">
        <v>515</v>
      </c>
      <c r="J2818" s="1" t="s">
        <v>23600</v>
      </c>
      <c r="K2818" s="1" t="s">
        <v>543</v>
      </c>
      <c r="L2818" t="e">
        <f>VLOOKUP(B2818,HIS退!B:F,5,FALSE)</f>
        <v>#N/A</v>
      </c>
      <c r="M2818">
        <f>VLOOKUP(J2818,银行退!A:F,6,FALSE)</f>
        <v>7233</v>
      </c>
      <c r="N2818" t="e">
        <f>VLOOKUP(J2818,银行退!A:J,10,FALSE)</f>
        <v>#N/A</v>
      </c>
      <c r="O2818" t="e">
        <f>VLOOKUP(J2818,银行退!A:K,11,FALSE)</f>
        <v>#N/A</v>
      </c>
    </row>
    <row r="2819" spans="1:15">
      <c r="A2819" s="1" t="s">
        <v>23601</v>
      </c>
      <c r="B2819" s="1" t="s">
        <v>23602</v>
      </c>
      <c r="C2819" s="1" t="s">
        <v>10493</v>
      </c>
      <c r="D2819" s="1" t="s">
        <v>10494</v>
      </c>
      <c r="E2819" s="1" t="s">
        <v>10495</v>
      </c>
      <c r="F2819" s="2">
        <v>102.94</v>
      </c>
      <c r="G2819" s="1" t="s">
        <v>711</v>
      </c>
      <c r="H2819" s="1" t="s">
        <v>514</v>
      </c>
      <c r="I2819" s="1" t="s">
        <v>515</v>
      </c>
      <c r="J2819" s="1" t="s">
        <v>23603</v>
      </c>
      <c r="K2819" s="1" t="s">
        <v>23604</v>
      </c>
      <c r="L2819" t="e">
        <f>VLOOKUP(B2819,HIS退!B:F,5,FALSE)</f>
        <v>#N/A</v>
      </c>
      <c r="M2819">
        <f>VLOOKUP(J2819,银行退!A:F,6,FALSE)</f>
        <v>102.94</v>
      </c>
      <c r="N2819" t="e">
        <f>VLOOKUP(J2819,银行退!A:J,10,FALSE)</f>
        <v>#N/A</v>
      </c>
      <c r="O2819" t="e">
        <f>VLOOKUP(J2819,银行退!A:K,11,FALSE)</f>
        <v>#N/A</v>
      </c>
    </row>
    <row r="2820" spans="1:15">
      <c r="A2820" s="1" t="s">
        <v>23605</v>
      </c>
      <c r="B2820" s="1" t="s">
        <v>23606</v>
      </c>
      <c r="C2820" s="1" t="s">
        <v>10497</v>
      </c>
      <c r="D2820" s="1" t="s">
        <v>10498</v>
      </c>
      <c r="E2820" s="1" t="s">
        <v>10499</v>
      </c>
      <c r="F2820" s="2">
        <v>100</v>
      </c>
      <c r="G2820" s="1" t="s">
        <v>711</v>
      </c>
      <c r="H2820" s="1" t="s">
        <v>514</v>
      </c>
      <c r="I2820" s="1" t="s">
        <v>515</v>
      </c>
      <c r="J2820" s="1" t="s">
        <v>23607</v>
      </c>
      <c r="K2820" s="1" t="s">
        <v>23608</v>
      </c>
      <c r="L2820" t="e">
        <f>VLOOKUP(B2820,HIS退!B:F,5,FALSE)</f>
        <v>#N/A</v>
      </c>
      <c r="M2820">
        <f>VLOOKUP(J2820,银行退!A:F,6,FALSE)</f>
        <v>100</v>
      </c>
      <c r="N2820" t="e">
        <f>VLOOKUP(J2820,银行退!A:J,10,FALSE)</f>
        <v>#N/A</v>
      </c>
      <c r="O2820" t="e">
        <f>VLOOKUP(J2820,银行退!A:K,11,FALSE)</f>
        <v>#N/A</v>
      </c>
    </row>
    <row r="2821" spans="1:15">
      <c r="A2821" s="1" t="s">
        <v>23609</v>
      </c>
      <c r="B2821" s="1" t="s">
        <v>23610</v>
      </c>
      <c r="C2821" s="1" t="s">
        <v>10501</v>
      </c>
      <c r="D2821" s="1" t="s">
        <v>10502</v>
      </c>
      <c r="E2821" s="1" t="s">
        <v>10503</v>
      </c>
      <c r="F2821" s="2">
        <v>2794</v>
      </c>
      <c r="G2821" s="1" t="s">
        <v>711</v>
      </c>
      <c r="H2821" s="1" t="s">
        <v>514</v>
      </c>
      <c r="I2821" s="1" t="s">
        <v>515</v>
      </c>
      <c r="J2821" s="1" t="s">
        <v>23611</v>
      </c>
      <c r="K2821" s="1" t="s">
        <v>23612</v>
      </c>
      <c r="L2821" t="e">
        <f>VLOOKUP(B2821,HIS退!B:F,5,FALSE)</f>
        <v>#N/A</v>
      </c>
      <c r="M2821">
        <f>VLOOKUP(J2821,银行退!A:F,6,FALSE)</f>
        <v>2794</v>
      </c>
      <c r="N2821" t="e">
        <f>VLOOKUP(J2821,银行退!A:J,10,FALSE)</f>
        <v>#N/A</v>
      </c>
      <c r="O2821" t="e">
        <f>VLOOKUP(J2821,银行退!A:K,11,FALSE)</f>
        <v>#N/A</v>
      </c>
    </row>
    <row r="2822" spans="1:15">
      <c r="A2822" s="1" t="s">
        <v>23613</v>
      </c>
      <c r="B2822" s="1" t="s">
        <v>23614</v>
      </c>
      <c r="C2822" s="1" t="s">
        <v>10505</v>
      </c>
      <c r="D2822" s="1" t="s">
        <v>10502</v>
      </c>
      <c r="E2822" s="1" t="s">
        <v>10503</v>
      </c>
      <c r="F2822" s="2">
        <v>1.5</v>
      </c>
      <c r="G2822" s="1" t="s">
        <v>711</v>
      </c>
      <c r="H2822" s="1" t="s">
        <v>514</v>
      </c>
      <c r="I2822" s="1" t="s">
        <v>515</v>
      </c>
      <c r="J2822" s="1" t="s">
        <v>23615</v>
      </c>
      <c r="K2822" s="1" t="s">
        <v>23612</v>
      </c>
      <c r="L2822" t="e">
        <f>VLOOKUP(B2822,HIS退!B:F,5,FALSE)</f>
        <v>#N/A</v>
      </c>
      <c r="M2822">
        <f>VLOOKUP(J2822,银行退!A:F,6,FALSE)</f>
        <v>1.5</v>
      </c>
      <c r="N2822" t="e">
        <f>VLOOKUP(J2822,银行退!A:J,10,FALSE)</f>
        <v>#N/A</v>
      </c>
      <c r="O2822" t="e">
        <f>VLOOKUP(J2822,银行退!A:K,11,FALSE)</f>
        <v>#N/A</v>
      </c>
    </row>
    <row r="2823" spans="1:15">
      <c r="A2823" s="1" t="s">
        <v>23616</v>
      </c>
      <c r="B2823" s="1" t="s">
        <v>23617</v>
      </c>
      <c r="C2823" s="1" t="s">
        <v>10507</v>
      </c>
      <c r="D2823" s="1" t="s">
        <v>10508</v>
      </c>
      <c r="E2823" s="1" t="s">
        <v>10509</v>
      </c>
      <c r="F2823" s="2">
        <v>3450</v>
      </c>
      <c r="G2823" s="1" t="s">
        <v>711</v>
      </c>
      <c r="H2823" s="1" t="s">
        <v>514</v>
      </c>
      <c r="I2823" s="1" t="s">
        <v>515</v>
      </c>
      <c r="J2823" s="1" t="s">
        <v>23618</v>
      </c>
      <c r="K2823" s="1" t="s">
        <v>23619</v>
      </c>
      <c r="L2823" t="e">
        <f>VLOOKUP(B2823,HIS退!B:F,5,FALSE)</f>
        <v>#N/A</v>
      </c>
      <c r="M2823">
        <f>VLOOKUP(J2823,银行退!A:F,6,FALSE)</f>
        <v>3450</v>
      </c>
      <c r="N2823" t="e">
        <f>VLOOKUP(J2823,银行退!A:J,10,FALSE)</f>
        <v>#N/A</v>
      </c>
      <c r="O2823" t="e">
        <f>VLOOKUP(J2823,银行退!A:K,11,FALSE)</f>
        <v>#N/A</v>
      </c>
    </row>
    <row r="2824" spans="1:15">
      <c r="A2824" s="1" t="s">
        <v>23620</v>
      </c>
      <c r="B2824" s="1" t="s">
        <v>23621</v>
      </c>
      <c r="C2824" s="1" t="s">
        <v>23622</v>
      </c>
      <c r="D2824" s="1" t="s">
        <v>10511</v>
      </c>
      <c r="E2824" s="1" t="s">
        <v>10512</v>
      </c>
      <c r="F2824" s="2">
        <v>553.22</v>
      </c>
      <c r="G2824" s="1" t="s">
        <v>711</v>
      </c>
      <c r="H2824" s="1" t="s">
        <v>517</v>
      </c>
      <c r="I2824" s="1" t="s">
        <v>122</v>
      </c>
      <c r="J2824" s="1" t="s">
        <v>23623</v>
      </c>
      <c r="K2824" s="1" t="s">
        <v>23624</v>
      </c>
      <c r="L2824" t="e">
        <f>VLOOKUP(B2824,HIS退!B:F,5,FALSE)</f>
        <v>#N/A</v>
      </c>
      <c r="M2824">
        <f>VLOOKUP(J2824,银行退!A:F,6,FALSE)</f>
        <v>553.22</v>
      </c>
      <c r="N2824" t="e">
        <f>VLOOKUP(J2824,银行退!A:J,10,FALSE)</f>
        <v>#N/A</v>
      </c>
      <c r="O2824" t="str">
        <f>VLOOKUP(J2824,银行退!A:K,11,FALSE)</f>
        <v>20170818</v>
      </c>
    </row>
    <row r="2825" spans="1:15">
      <c r="A2825" s="1" t="s">
        <v>23625</v>
      </c>
      <c r="B2825" s="1" t="s">
        <v>23626</v>
      </c>
      <c r="C2825" s="1" t="s">
        <v>10514</v>
      </c>
      <c r="D2825" s="1" t="s">
        <v>10515</v>
      </c>
      <c r="E2825" s="1" t="s">
        <v>10516</v>
      </c>
      <c r="F2825" s="2">
        <v>500</v>
      </c>
      <c r="G2825" s="1" t="s">
        <v>711</v>
      </c>
      <c r="H2825" s="1" t="s">
        <v>514</v>
      </c>
      <c r="I2825" s="1" t="s">
        <v>515</v>
      </c>
      <c r="J2825" s="1" t="s">
        <v>23627</v>
      </c>
      <c r="K2825" s="1" t="s">
        <v>23628</v>
      </c>
      <c r="L2825" t="e">
        <f>VLOOKUP(B2825,HIS退!B:F,5,FALSE)</f>
        <v>#N/A</v>
      </c>
      <c r="M2825">
        <f>VLOOKUP(J2825,银行退!A:F,6,FALSE)</f>
        <v>500</v>
      </c>
      <c r="N2825" t="e">
        <f>VLOOKUP(J2825,银行退!A:J,10,FALSE)</f>
        <v>#N/A</v>
      </c>
      <c r="O2825" t="e">
        <f>VLOOKUP(J2825,银行退!A:K,11,FALSE)</f>
        <v>#N/A</v>
      </c>
    </row>
    <row r="2826" spans="1:15">
      <c r="A2826" s="1" t="s">
        <v>23629</v>
      </c>
      <c r="B2826" s="1" t="s">
        <v>23630</v>
      </c>
      <c r="C2826" s="1" t="s">
        <v>10518</v>
      </c>
      <c r="D2826" s="1" t="s">
        <v>10519</v>
      </c>
      <c r="E2826" s="1" t="s">
        <v>10520</v>
      </c>
      <c r="F2826" s="2">
        <v>716</v>
      </c>
      <c r="G2826" s="1" t="s">
        <v>711</v>
      </c>
      <c r="H2826" s="1" t="s">
        <v>514</v>
      </c>
      <c r="I2826" s="1" t="s">
        <v>515</v>
      </c>
      <c r="J2826" s="1" t="s">
        <v>23631</v>
      </c>
      <c r="K2826" s="1" t="s">
        <v>643</v>
      </c>
      <c r="L2826" t="e">
        <f>VLOOKUP(B2826,HIS退!B:F,5,FALSE)</f>
        <v>#N/A</v>
      </c>
      <c r="M2826">
        <f>VLOOKUP(J2826,银行退!A:F,6,FALSE)</f>
        <v>716</v>
      </c>
      <c r="N2826" t="e">
        <f>VLOOKUP(J2826,银行退!A:J,10,FALSE)</f>
        <v>#N/A</v>
      </c>
      <c r="O2826" t="e">
        <f>VLOOKUP(J2826,银行退!A:K,11,FALSE)</f>
        <v>#N/A</v>
      </c>
    </row>
    <row r="2827" spans="1:15">
      <c r="A2827" s="1" t="s">
        <v>23632</v>
      </c>
      <c r="B2827" s="1" t="s">
        <v>23633</v>
      </c>
      <c r="C2827" s="1" t="s">
        <v>10522</v>
      </c>
      <c r="D2827" s="1" t="s">
        <v>10523</v>
      </c>
      <c r="E2827" s="1" t="s">
        <v>10524</v>
      </c>
      <c r="F2827" s="2">
        <v>250</v>
      </c>
      <c r="G2827" s="1" t="s">
        <v>711</v>
      </c>
      <c r="H2827" s="1" t="s">
        <v>514</v>
      </c>
      <c r="I2827" s="1" t="s">
        <v>515</v>
      </c>
      <c r="J2827" s="1" t="s">
        <v>23634</v>
      </c>
      <c r="K2827" s="1" t="s">
        <v>23635</v>
      </c>
      <c r="L2827" t="e">
        <f>VLOOKUP(B2827,HIS退!B:F,5,FALSE)</f>
        <v>#N/A</v>
      </c>
      <c r="M2827">
        <f>VLOOKUP(J2827,银行退!A:F,6,FALSE)</f>
        <v>250</v>
      </c>
      <c r="N2827" t="e">
        <f>VLOOKUP(J2827,银行退!A:J,10,FALSE)</f>
        <v>#N/A</v>
      </c>
      <c r="O2827" t="e">
        <f>VLOOKUP(J2827,银行退!A:K,11,FALSE)</f>
        <v>#N/A</v>
      </c>
    </row>
    <row r="2828" spans="1:15">
      <c r="A2828" s="1" t="s">
        <v>23636</v>
      </c>
      <c r="B2828" s="1" t="s">
        <v>23637</v>
      </c>
      <c r="C2828" s="1" t="s">
        <v>10526</v>
      </c>
      <c r="D2828" s="1" t="s">
        <v>10527</v>
      </c>
      <c r="E2828" s="1" t="s">
        <v>5660</v>
      </c>
      <c r="F2828" s="2">
        <v>3017.27</v>
      </c>
      <c r="G2828" s="1" t="s">
        <v>711</v>
      </c>
      <c r="H2828" s="1" t="s">
        <v>514</v>
      </c>
      <c r="I2828" s="1" t="s">
        <v>515</v>
      </c>
      <c r="J2828" s="1" t="s">
        <v>23638</v>
      </c>
      <c r="K2828" s="1" t="s">
        <v>23639</v>
      </c>
      <c r="L2828" t="e">
        <f>VLOOKUP(B2828,HIS退!B:F,5,FALSE)</f>
        <v>#N/A</v>
      </c>
      <c r="M2828">
        <f>VLOOKUP(J2828,银行退!A:F,6,FALSE)</f>
        <v>3017.27</v>
      </c>
      <c r="N2828" t="e">
        <f>VLOOKUP(J2828,银行退!A:J,10,FALSE)</f>
        <v>#N/A</v>
      </c>
      <c r="O2828" t="e">
        <f>VLOOKUP(J2828,银行退!A:K,11,FALSE)</f>
        <v>#N/A</v>
      </c>
    </row>
    <row r="2829" spans="1:15">
      <c r="A2829" s="1" t="s">
        <v>23640</v>
      </c>
      <c r="B2829" s="1" t="s">
        <v>23641</v>
      </c>
      <c r="C2829" s="1" t="s">
        <v>10529</v>
      </c>
      <c r="D2829" s="1" t="s">
        <v>10530</v>
      </c>
      <c r="E2829" s="1" t="s">
        <v>10531</v>
      </c>
      <c r="F2829" s="2">
        <v>1000</v>
      </c>
      <c r="G2829" s="1" t="s">
        <v>711</v>
      </c>
      <c r="H2829" s="1" t="s">
        <v>514</v>
      </c>
      <c r="I2829" s="1" t="s">
        <v>515</v>
      </c>
      <c r="J2829" s="1" t="s">
        <v>23642</v>
      </c>
      <c r="K2829" s="1" t="s">
        <v>23643</v>
      </c>
      <c r="L2829" t="e">
        <f>VLOOKUP(B2829,HIS退!B:F,5,FALSE)</f>
        <v>#N/A</v>
      </c>
      <c r="M2829">
        <f>VLOOKUP(J2829,银行退!A:F,6,FALSE)</f>
        <v>1000</v>
      </c>
      <c r="N2829" t="e">
        <f>VLOOKUP(J2829,银行退!A:J,10,FALSE)</f>
        <v>#N/A</v>
      </c>
      <c r="O2829" t="e">
        <f>VLOOKUP(J2829,银行退!A:K,11,FALSE)</f>
        <v>#N/A</v>
      </c>
    </row>
    <row r="2830" spans="1:15">
      <c r="A2830" s="1" t="s">
        <v>23644</v>
      </c>
      <c r="B2830" s="1" t="s">
        <v>23645</v>
      </c>
      <c r="C2830" s="1" t="s">
        <v>10533</v>
      </c>
      <c r="D2830" s="1" t="s">
        <v>10534</v>
      </c>
      <c r="E2830" s="1" t="s">
        <v>10535</v>
      </c>
      <c r="F2830" s="2">
        <v>1500</v>
      </c>
      <c r="G2830" s="1" t="s">
        <v>711</v>
      </c>
      <c r="H2830" s="1" t="s">
        <v>514</v>
      </c>
      <c r="I2830" s="1" t="s">
        <v>515</v>
      </c>
      <c r="J2830" s="1" t="s">
        <v>23646</v>
      </c>
      <c r="K2830" s="1" t="s">
        <v>23647</v>
      </c>
      <c r="L2830" t="e">
        <f>VLOOKUP(B2830,HIS退!B:F,5,FALSE)</f>
        <v>#N/A</v>
      </c>
      <c r="M2830">
        <f>VLOOKUP(J2830,银行退!A:F,6,FALSE)</f>
        <v>1500</v>
      </c>
      <c r="N2830" t="e">
        <f>VLOOKUP(J2830,银行退!A:J,10,FALSE)</f>
        <v>#N/A</v>
      </c>
      <c r="O2830" t="e">
        <f>VLOOKUP(J2830,银行退!A:K,11,FALSE)</f>
        <v>#N/A</v>
      </c>
    </row>
    <row r="2831" spans="1:15">
      <c r="A2831" s="1" t="s">
        <v>23648</v>
      </c>
      <c r="B2831" s="1" t="s">
        <v>23649</v>
      </c>
      <c r="C2831" s="1" t="s">
        <v>10537</v>
      </c>
      <c r="D2831" s="1" t="s">
        <v>10538</v>
      </c>
      <c r="E2831" s="1" t="s">
        <v>10539</v>
      </c>
      <c r="F2831" s="2">
        <v>600</v>
      </c>
      <c r="G2831" s="1" t="s">
        <v>711</v>
      </c>
      <c r="H2831" s="1" t="s">
        <v>514</v>
      </c>
      <c r="I2831" s="1" t="s">
        <v>515</v>
      </c>
      <c r="J2831" s="1" t="s">
        <v>23650</v>
      </c>
      <c r="K2831" s="1" t="s">
        <v>23651</v>
      </c>
      <c r="L2831" t="e">
        <f>VLOOKUP(B2831,HIS退!B:F,5,FALSE)</f>
        <v>#N/A</v>
      </c>
      <c r="M2831">
        <f>VLOOKUP(J2831,银行退!A:F,6,FALSE)</f>
        <v>600</v>
      </c>
      <c r="N2831" t="e">
        <f>VLOOKUP(J2831,银行退!A:J,10,FALSE)</f>
        <v>#N/A</v>
      </c>
      <c r="O2831" t="e">
        <f>VLOOKUP(J2831,银行退!A:K,11,FALSE)</f>
        <v>#N/A</v>
      </c>
    </row>
    <row r="2832" spans="1:15">
      <c r="A2832" s="1" t="s">
        <v>23652</v>
      </c>
      <c r="B2832" s="1" t="s">
        <v>23653</v>
      </c>
      <c r="C2832" s="1" t="s">
        <v>10541</v>
      </c>
      <c r="D2832" s="1" t="s">
        <v>250</v>
      </c>
      <c r="E2832" s="1" t="s">
        <v>76</v>
      </c>
      <c r="F2832" s="2">
        <v>1688</v>
      </c>
      <c r="G2832" s="1" t="s">
        <v>711</v>
      </c>
      <c r="H2832" s="1" t="s">
        <v>514</v>
      </c>
      <c r="I2832" s="1" t="s">
        <v>515</v>
      </c>
      <c r="J2832" s="1" t="s">
        <v>23654</v>
      </c>
      <c r="K2832" s="1" t="s">
        <v>75</v>
      </c>
      <c r="L2832" t="e">
        <f>VLOOKUP(B2832,HIS退!B:F,5,FALSE)</f>
        <v>#N/A</v>
      </c>
      <c r="M2832">
        <f>VLOOKUP(J2832,银行退!A:F,6,FALSE)</f>
        <v>1688</v>
      </c>
      <c r="N2832" t="e">
        <f>VLOOKUP(J2832,银行退!A:J,10,FALSE)</f>
        <v>#N/A</v>
      </c>
      <c r="O2832" t="e">
        <f>VLOOKUP(J2832,银行退!A:K,11,FALSE)</f>
        <v>#N/A</v>
      </c>
    </row>
    <row r="2833" spans="1:15">
      <c r="A2833" s="1" t="s">
        <v>23655</v>
      </c>
      <c r="B2833" s="1" t="s">
        <v>23656</v>
      </c>
      <c r="C2833" s="1" t="s">
        <v>23657</v>
      </c>
      <c r="D2833" s="1" t="s">
        <v>10418</v>
      </c>
      <c r="E2833" s="1" t="s">
        <v>10419</v>
      </c>
      <c r="F2833" s="2">
        <v>475</v>
      </c>
      <c r="G2833" s="1" t="s">
        <v>711</v>
      </c>
      <c r="H2833" s="1" t="s">
        <v>517</v>
      </c>
      <c r="I2833" s="1" t="s">
        <v>122</v>
      </c>
      <c r="J2833" s="1" t="s">
        <v>23658</v>
      </c>
      <c r="K2833" s="1" t="s">
        <v>23515</v>
      </c>
      <c r="L2833" t="e">
        <f>VLOOKUP(B2833,HIS退!B:F,5,FALSE)</f>
        <v>#N/A</v>
      </c>
      <c r="M2833">
        <f>VLOOKUP(J2833,银行退!A:F,6,FALSE)</f>
        <v>475</v>
      </c>
      <c r="N2833" t="e">
        <f>VLOOKUP(J2833,银行退!A:J,10,FALSE)</f>
        <v>#N/A</v>
      </c>
      <c r="O2833" t="str">
        <f>VLOOKUP(J2833,银行退!A:K,11,FALSE)</f>
        <v>20170818</v>
      </c>
    </row>
    <row r="2834" spans="1:15">
      <c r="A2834" s="1" t="s">
        <v>23659</v>
      </c>
      <c r="B2834" s="1" t="s">
        <v>23660</v>
      </c>
      <c r="C2834" s="1" t="s">
        <v>10544</v>
      </c>
      <c r="D2834" s="1" t="s">
        <v>10545</v>
      </c>
      <c r="E2834" s="1" t="s">
        <v>10546</v>
      </c>
      <c r="F2834" s="2">
        <v>300</v>
      </c>
      <c r="G2834" s="1" t="s">
        <v>711</v>
      </c>
      <c r="H2834" s="1" t="s">
        <v>514</v>
      </c>
      <c r="I2834" s="1" t="s">
        <v>515</v>
      </c>
      <c r="J2834" s="1" t="s">
        <v>23661</v>
      </c>
      <c r="K2834" s="1" t="s">
        <v>23662</v>
      </c>
      <c r="L2834" t="e">
        <f>VLOOKUP(B2834,HIS退!B:F,5,FALSE)</f>
        <v>#N/A</v>
      </c>
      <c r="M2834">
        <f>VLOOKUP(J2834,银行退!A:F,6,FALSE)</f>
        <v>300</v>
      </c>
      <c r="N2834" t="e">
        <f>VLOOKUP(J2834,银行退!A:J,10,FALSE)</f>
        <v>#N/A</v>
      </c>
      <c r="O2834" t="e">
        <f>VLOOKUP(J2834,银行退!A:K,11,FALSE)</f>
        <v>#N/A</v>
      </c>
    </row>
    <row r="2835" spans="1:15">
      <c r="A2835" s="1" t="s">
        <v>23663</v>
      </c>
      <c r="B2835" s="1" t="s">
        <v>23664</v>
      </c>
      <c r="C2835" s="1" t="s">
        <v>23665</v>
      </c>
      <c r="D2835" s="1" t="s">
        <v>9683</v>
      </c>
      <c r="E2835" s="1" t="s">
        <v>9684</v>
      </c>
      <c r="F2835" s="2">
        <v>2000</v>
      </c>
      <c r="G2835" s="1" t="s">
        <v>711</v>
      </c>
      <c r="H2835" s="1" t="s">
        <v>517</v>
      </c>
      <c r="I2835" s="1" t="s">
        <v>122</v>
      </c>
      <c r="J2835" s="1" t="s">
        <v>23666</v>
      </c>
      <c r="K2835" s="1" t="s">
        <v>22666</v>
      </c>
      <c r="L2835" t="e">
        <f>VLOOKUP(B2835,HIS退!B:F,5,FALSE)</f>
        <v>#N/A</v>
      </c>
      <c r="M2835">
        <f>VLOOKUP(J2835,银行退!A:F,6,FALSE)</f>
        <v>2000</v>
      </c>
      <c r="N2835" t="e">
        <f>VLOOKUP(J2835,银行退!A:J,10,FALSE)</f>
        <v>#N/A</v>
      </c>
      <c r="O2835" t="str">
        <f>VLOOKUP(J2835,银行退!A:K,11,FALSE)</f>
        <v>20170818</v>
      </c>
    </row>
    <row r="2836" spans="1:15">
      <c r="A2836" s="1" t="s">
        <v>23667</v>
      </c>
      <c r="B2836" s="1" t="s">
        <v>23668</v>
      </c>
      <c r="C2836" s="1" t="s">
        <v>10549</v>
      </c>
      <c r="D2836" s="1" t="s">
        <v>10550</v>
      </c>
      <c r="E2836" s="1" t="s">
        <v>10551</v>
      </c>
      <c r="F2836" s="2">
        <v>520</v>
      </c>
      <c r="G2836" s="1" t="s">
        <v>711</v>
      </c>
      <c r="H2836" s="1" t="s">
        <v>514</v>
      </c>
      <c r="I2836" s="1" t="s">
        <v>515</v>
      </c>
      <c r="J2836" s="1" t="s">
        <v>23669</v>
      </c>
      <c r="K2836" s="1" t="s">
        <v>23670</v>
      </c>
      <c r="L2836" t="e">
        <f>VLOOKUP(B2836,HIS退!B:F,5,FALSE)</f>
        <v>#N/A</v>
      </c>
      <c r="M2836">
        <f>VLOOKUP(J2836,银行退!A:F,6,FALSE)</f>
        <v>520</v>
      </c>
      <c r="N2836" t="e">
        <f>VLOOKUP(J2836,银行退!A:J,10,FALSE)</f>
        <v>#N/A</v>
      </c>
      <c r="O2836" t="e">
        <f>VLOOKUP(J2836,银行退!A:K,11,FALSE)</f>
        <v>#N/A</v>
      </c>
    </row>
    <row r="2837" spans="1:15">
      <c r="A2837" s="1" t="s">
        <v>23671</v>
      </c>
      <c r="B2837" s="1" t="s">
        <v>23672</v>
      </c>
      <c r="C2837" s="1" t="s">
        <v>10553</v>
      </c>
      <c r="D2837" s="1" t="s">
        <v>7058</v>
      </c>
      <c r="E2837" s="1" t="s">
        <v>7059</v>
      </c>
      <c r="F2837" s="2">
        <v>62.42</v>
      </c>
      <c r="G2837" s="1" t="s">
        <v>711</v>
      </c>
      <c r="H2837" s="1" t="s">
        <v>514</v>
      </c>
      <c r="I2837" s="1" t="s">
        <v>515</v>
      </c>
      <c r="J2837" s="1" t="s">
        <v>23673</v>
      </c>
      <c r="K2837" s="1" t="s">
        <v>19699</v>
      </c>
      <c r="L2837" t="e">
        <f>VLOOKUP(B2837,HIS退!B:F,5,FALSE)</f>
        <v>#N/A</v>
      </c>
      <c r="M2837">
        <f>VLOOKUP(J2837,银行退!A:F,6,FALSE)</f>
        <v>62.42</v>
      </c>
      <c r="N2837" t="e">
        <f>VLOOKUP(J2837,银行退!A:J,10,FALSE)</f>
        <v>#N/A</v>
      </c>
      <c r="O2837" t="e">
        <f>VLOOKUP(J2837,银行退!A:K,11,FALSE)</f>
        <v>#N/A</v>
      </c>
    </row>
    <row r="2838" spans="1:15">
      <c r="A2838" s="1" t="s">
        <v>23674</v>
      </c>
      <c r="B2838" s="1" t="s">
        <v>23675</v>
      </c>
      <c r="C2838" s="1" t="s">
        <v>10555</v>
      </c>
      <c r="D2838" s="1" t="s">
        <v>374</v>
      </c>
      <c r="E2838" s="1" t="s">
        <v>375</v>
      </c>
      <c r="F2838" s="2">
        <v>989.5</v>
      </c>
      <c r="G2838" s="1" t="s">
        <v>711</v>
      </c>
      <c r="H2838" s="1" t="s">
        <v>514</v>
      </c>
      <c r="I2838" s="1" t="s">
        <v>515</v>
      </c>
      <c r="J2838" s="1" t="s">
        <v>23676</v>
      </c>
      <c r="K2838" s="1" t="s">
        <v>22082</v>
      </c>
      <c r="L2838" t="e">
        <f>VLOOKUP(B2838,HIS退!B:F,5,FALSE)</f>
        <v>#N/A</v>
      </c>
      <c r="M2838">
        <f>VLOOKUP(J2838,银行退!A:F,6,FALSE)</f>
        <v>989.5</v>
      </c>
      <c r="N2838" t="e">
        <f>VLOOKUP(J2838,银行退!A:J,10,FALSE)</f>
        <v>#N/A</v>
      </c>
      <c r="O2838" t="e">
        <f>VLOOKUP(J2838,银行退!A:K,11,FALSE)</f>
        <v>#N/A</v>
      </c>
    </row>
    <row r="2839" spans="1:15">
      <c r="A2839" s="1" t="s">
        <v>23677</v>
      </c>
      <c r="B2839" s="1" t="s">
        <v>23678</v>
      </c>
      <c r="C2839" s="1" t="s">
        <v>23679</v>
      </c>
      <c r="D2839" s="1" t="s">
        <v>10557</v>
      </c>
      <c r="E2839" s="1" t="s">
        <v>10558</v>
      </c>
      <c r="F2839" s="2">
        <v>70.239999999999995</v>
      </c>
      <c r="G2839" s="1" t="s">
        <v>711</v>
      </c>
      <c r="H2839" s="1" t="s">
        <v>517</v>
      </c>
      <c r="I2839" s="1" t="s">
        <v>122</v>
      </c>
      <c r="J2839" s="1" t="s">
        <v>23680</v>
      </c>
      <c r="K2839" s="1" t="s">
        <v>23681</v>
      </c>
      <c r="L2839" t="e">
        <f>VLOOKUP(B2839,HIS退!B:F,5,FALSE)</f>
        <v>#N/A</v>
      </c>
      <c r="M2839">
        <f>VLOOKUP(J2839,银行退!A:F,6,FALSE)</f>
        <v>70.239999999999995</v>
      </c>
      <c r="N2839" t="e">
        <f>VLOOKUP(J2839,银行退!A:J,10,FALSE)</f>
        <v>#N/A</v>
      </c>
      <c r="O2839" t="str">
        <f>VLOOKUP(J2839,银行退!A:K,11,FALSE)</f>
        <v>20170818</v>
      </c>
    </row>
    <row r="2840" spans="1:15">
      <c r="A2840" s="1" t="s">
        <v>23682</v>
      </c>
      <c r="B2840" s="1" t="s">
        <v>23683</v>
      </c>
      <c r="C2840" s="1" t="s">
        <v>10560</v>
      </c>
      <c r="D2840" s="1" t="s">
        <v>10561</v>
      </c>
      <c r="E2840" s="1" t="s">
        <v>10562</v>
      </c>
      <c r="F2840" s="2">
        <v>300</v>
      </c>
      <c r="G2840" s="1" t="s">
        <v>711</v>
      </c>
      <c r="H2840" s="1" t="s">
        <v>514</v>
      </c>
      <c r="I2840" s="1" t="s">
        <v>515</v>
      </c>
      <c r="J2840" s="1" t="s">
        <v>23684</v>
      </c>
      <c r="K2840" s="1" t="s">
        <v>23685</v>
      </c>
      <c r="L2840" t="e">
        <f>VLOOKUP(B2840,HIS退!B:F,5,FALSE)</f>
        <v>#N/A</v>
      </c>
      <c r="M2840">
        <f>VLOOKUP(J2840,银行退!A:F,6,FALSE)</f>
        <v>300</v>
      </c>
      <c r="N2840" t="e">
        <f>VLOOKUP(J2840,银行退!A:J,10,FALSE)</f>
        <v>#N/A</v>
      </c>
      <c r="O2840" t="e">
        <f>VLOOKUP(J2840,银行退!A:K,11,FALSE)</f>
        <v>#N/A</v>
      </c>
    </row>
    <row r="2841" spans="1:15">
      <c r="A2841" s="1" t="s">
        <v>23686</v>
      </c>
      <c r="B2841" s="1" t="s">
        <v>23687</v>
      </c>
      <c r="C2841" s="1" t="s">
        <v>10564</v>
      </c>
      <c r="D2841" s="1" t="s">
        <v>10565</v>
      </c>
      <c r="E2841" s="1" t="s">
        <v>10566</v>
      </c>
      <c r="F2841" s="2">
        <v>872.5</v>
      </c>
      <c r="G2841" s="1" t="s">
        <v>711</v>
      </c>
      <c r="H2841" s="1" t="s">
        <v>514</v>
      </c>
      <c r="I2841" s="1" t="s">
        <v>515</v>
      </c>
      <c r="J2841" s="1" t="s">
        <v>23688</v>
      </c>
      <c r="K2841" s="1" t="s">
        <v>23689</v>
      </c>
      <c r="L2841" t="e">
        <f>VLOOKUP(B2841,HIS退!B:F,5,FALSE)</f>
        <v>#N/A</v>
      </c>
      <c r="M2841">
        <f>VLOOKUP(J2841,银行退!A:F,6,FALSE)</f>
        <v>872.5</v>
      </c>
      <c r="N2841" t="e">
        <f>VLOOKUP(J2841,银行退!A:J,10,FALSE)</f>
        <v>#N/A</v>
      </c>
      <c r="O2841" t="e">
        <f>VLOOKUP(J2841,银行退!A:K,11,FALSE)</f>
        <v>#N/A</v>
      </c>
    </row>
    <row r="2842" spans="1:15">
      <c r="A2842" s="1" t="s">
        <v>23690</v>
      </c>
      <c r="B2842" s="1" t="s">
        <v>23691</v>
      </c>
      <c r="C2842" s="1" t="s">
        <v>10568</v>
      </c>
      <c r="D2842" s="1" t="s">
        <v>10569</v>
      </c>
      <c r="E2842" s="1" t="s">
        <v>10570</v>
      </c>
      <c r="F2842" s="2">
        <v>94.5</v>
      </c>
      <c r="G2842" s="1" t="s">
        <v>711</v>
      </c>
      <c r="H2842" s="1" t="s">
        <v>514</v>
      </c>
      <c r="I2842" s="1" t="s">
        <v>515</v>
      </c>
      <c r="J2842" s="1" t="s">
        <v>23692</v>
      </c>
      <c r="K2842" s="1" t="s">
        <v>23693</v>
      </c>
      <c r="L2842" t="e">
        <f>VLOOKUP(B2842,HIS退!B:F,5,FALSE)</f>
        <v>#N/A</v>
      </c>
      <c r="M2842">
        <f>VLOOKUP(J2842,银行退!A:F,6,FALSE)</f>
        <v>94.5</v>
      </c>
      <c r="N2842" t="e">
        <f>VLOOKUP(J2842,银行退!A:J,10,FALSE)</f>
        <v>#N/A</v>
      </c>
      <c r="O2842" t="e">
        <f>VLOOKUP(J2842,银行退!A:K,11,FALSE)</f>
        <v>#N/A</v>
      </c>
    </row>
    <row r="2843" spans="1:15">
      <c r="A2843" s="1" t="s">
        <v>23694</v>
      </c>
      <c r="B2843" s="1" t="s">
        <v>23695</v>
      </c>
      <c r="C2843" s="1" t="s">
        <v>10572</v>
      </c>
      <c r="D2843" s="1" t="s">
        <v>10573</v>
      </c>
      <c r="E2843" s="1" t="s">
        <v>10574</v>
      </c>
      <c r="F2843" s="2">
        <v>992.5</v>
      </c>
      <c r="G2843" s="1" t="s">
        <v>711</v>
      </c>
      <c r="H2843" s="1" t="s">
        <v>514</v>
      </c>
      <c r="I2843" s="1" t="s">
        <v>515</v>
      </c>
      <c r="J2843" s="1" t="s">
        <v>23696</v>
      </c>
      <c r="K2843" s="1" t="s">
        <v>23697</v>
      </c>
      <c r="L2843" t="e">
        <f>VLOOKUP(B2843,HIS退!B:F,5,FALSE)</f>
        <v>#N/A</v>
      </c>
      <c r="M2843">
        <f>VLOOKUP(J2843,银行退!A:F,6,FALSE)</f>
        <v>992.5</v>
      </c>
      <c r="N2843" t="e">
        <f>VLOOKUP(J2843,银行退!A:J,10,FALSE)</f>
        <v>#N/A</v>
      </c>
      <c r="O2843" t="e">
        <f>VLOOKUP(J2843,银行退!A:K,11,FALSE)</f>
        <v>#N/A</v>
      </c>
    </row>
    <row r="2844" spans="1:15">
      <c r="A2844" s="1" t="s">
        <v>23698</v>
      </c>
      <c r="B2844" s="1" t="s">
        <v>23699</v>
      </c>
      <c r="C2844" s="1" t="s">
        <v>10576</v>
      </c>
      <c r="D2844" s="1" t="s">
        <v>10577</v>
      </c>
      <c r="E2844" s="1" t="s">
        <v>3186</v>
      </c>
      <c r="F2844" s="2">
        <v>966.31</v>
      </c>
      <c r="G2844" s="1" t="s">
        <v>711</v>
      </c>
      <c r="H2844" s="1" t="s">
        <v>514</v>
      </c>
      <c r="I2844" s="1" t="s">
        <v>515</v>
      </c>
      <c r="J2844" s="1" t="s">
        <v>23700</v>
      </c>
      <c r="K2844" s="1" t="s">
        <v>23701</v>
      </c>
      <c r="L2844" t="e">
        <f>VLOOKUP(B2844,HIS退!B:F,5,FALSE)</f>
        <v>#N/A</v>
      </c>
      <c r="M2844">
        <f>VLOOKUP(J2844,银行退!A:F,6,FALSE)</f>
        <v>966.31</v>
      </c>
      <c r="N2844" t="e">
        <f>VLOOKUP(J2844,银行退!A:J,10,FALSE)</f>
        <v>#N/A</v>
      </c>
      <c r="O2844" t="e">
        <f>VLOOKUP(J2844,银行退!A:K,11,FALSE)</f>
        <v>#N/A</v>
      </c>
    </row>
    <row r="2845" spans="1:15">
      <c r="A2845" s="1" t="s">
        <v>23702</v>
      </c>
      <c r="B2845" s="1" t="s">
        <v>23703</v>
      </c>
      <c r="C2845" s="1" t="s">
        <v>10579</v>
      </c>
      <c r="D2845" s="1" t="s">
        <v>10580</v>
      </c>
      <c r="E2845" s="1" t="s">
        <v>292</v>
      </c>
      <c r="F2845" s="2">
        <v>8690</v>
      </c>
      <c r="G2845" s="1" t="s">
        <v>711</v>
      </c>
      <c r="H2845" s="1" t="s">
        <v>514</v>
      </c>
      <c r="I2845" s="1" t="s">
        <v>515</v>
      </c>
      <c r="J2845" s="1" t="s">
        <v>23704</v>
      </c>
      <c r="K2845" s="1" t="s">
        <v>23705</v>
      </c>
      <c r="L2845" t="e">
        <f>VLOOKUP(B2845,HIS退!B:F,5,FALSE)</f>
        <v>#N/A</v>
      </c>
      <c r="M2845">
        <f>VLOOKUP(J2845,银行退!A:F,6,FALSE)</f>
        <v>8690</v>
      </c>
      <c r="N2845" t="e">
        <f>VLOOKUP(J2845,银行退!A:J,10,FALSE)</f>
        <v>#N/A</v>
      </c>
      <c r="O2845" t="e">
        <f>VLOOKUP(J2845,银行退!A:K,11,FALSE)</f>
        <v>#N/A</v>
      </c>
    </row>
    <row r="2846" spans="1:15">
      <c r="A2846" s="1" t="s">
        <v>23706</v>
      </c>
      <c r="B2846" s="1" t="s">
        <v>23707</v>
      </c>
      <c r="C2846" s="1" t="s">
        <v>10582</v>
      </c>
      <c r="D2846" s="1" t="s">
        <v>10577</v>
      </c>
      <c r="E2846" s="1" t="s">
        <v>3186</v>
      </c>
      <c r="F2846" s="2">
        <v>5000</v>
      </c>
      <c r="G2846" s="1" t="s">
        <v>711</v>
      </c>
      <c r="H2846" s="1" t="s">
        <v>514</v>
      </c>
      <c r="I2846" s="1" t="s">
        <v>515</v>
      </c>
      <c r="J2846" s="1" t="s">
        <v>23708</v>
      </c>
      <c r="K2846" s="1" t="s">
        <v>23709</v>
      </c>
      <c r="L2846" t="e">
        <f>VLOOKUP(B2846,HIS退!B:F,5,FALSE)</f>
        <v>#N/A</v>
      </c>
      <c r="M2846">
        <f>VLOOKUP(J2846,银行退!A:F,6,FALSE)</f>
        <v>5000</v>
      </c>
      <c r="N2846" t="e">
        <f>VLOOKUP(J2846,银行退!A:J,10,FALSE)</f>
        <v>#N/A</v>
      </c>
      <c r="O2846" t="e">
        <f>VLOOKUP(J2846,银行退!A:K,11,FALSE)</f>
        <v>#N/A</v>
      </c>
    </row>
    <row r="2847" spans="1:15">
      <c r="A2847" s="1" t="s">
        <v>23710</v>
      </c>
      <c r="B2847" s="1" t="s">
        <v>23711</v>
      </c>
      <c r="C2847" s="1" t="s">
        <v>10584</v>
      </c>
      <c r="D2847" s="1" t="s">
        <v>256</v>
      </c>
      <c r="E2847" s="1" t="s">
        <v>78</v>
      </c>
      <c r="F2847" s="2">
        <v>4564.6000000000004</v>
      </c>
      <c r="G2847" s="1" t="s">
        <v>711</v>
      </c>
      <c r="H2847" s="1" t="s">
        <v>514</v>
      </c>
      <c r="I2847" s="1" t="s">
        <v>515</v>
      </c>
      <c r="J2847" s="1" t="s">
        <v>23712</v>
      </c>
      <c r="K2847" s="1" t="s">
        <v>77</v>
      </c>
      <c r="L2847" t="e">
        <f>VLOOKUP(B2847,HIS退!B:F,5,FALSE)</f>
        <v>#N/A</v>
      </c>
      <c r="M2847">
        <f>VLOOKUP(J2847,银行退!A:F,6,FALSE)</f>
        <v>4564.6000000000004</v>
      </c>
      <c r="N2847" t="e">
        <f>VLOOKUP(J2847,银行退!A:J,10,FALSE)</f>
        <v>#N/A</v>
      </c>
      <c r="O2847" t="e">
        <f>VLOOKUP(J2847,银行退!A:K,11,FALSE)</f>
        <v>#N/A</v>
      </c>
    </row>
    <row r="2848" spans="1:15">
      <c r="A2848" s="1" t="s">
        <v>23713</v>
      </c>
      <c r="B2848" s="1" t="s">
        <v>23714</v>
      </c>
      <c r="C2848" s="1" t="s">
        <v>10586</v>
      </c>
      <c r="D2848" s="1" t="s">
        <v>10587</v>
      </c>
      <c r="E2848" s="1" t="s">
        <v>10588</v>
      </c>
      <c r="F2848" s="2">
        <v>1000</v>
      </c>
      <c r="G2848" s="1" t="s">
        <v>711</v>
      </c>
      <c r="H2848" s="1" t="s">
        <v>514</v>
      </c>
      <c r="I2848" s="1" t="s">
        <v>515</v>
      </c>
      <c r="J2848" s="1" t="s">
        <v>23715</v>
      </c>
      <c r="K2848" s="1" t="s">
        <v>23716</v>
      </c>
      <c r="L2848" t="e">
        <f>VLOOKUP(B2848,HIS退!B:F,5,FALSE)</f>
        <v>#N/A</v>
      </c>
      <c r="M2848">
        <f>VLOOKUP(J2848,银行退!A:F,6,FALSE)</f>
        <v>1000</v>
      </c>
      <c r="N2848" t="e">
        <f>VLOOKUP(J2848,银行退!A:J,10,FALSE)</f>
        <v>#N/A</v>
      </c>
      <c r="O2848" t="e">
        <f>VLOOKUP(J2848,银行退!A:K,11,FALSE)</f>
        <v>#N/A</v>
      </c>
    </row>
    <row r="2849" spans="1:15">
      <c r="A2849" s="1" t="s">
        <v>23717</v>
      </c>
      <c r="B2849" s="1" t="s">
        <v>23718</v>
      </c>
      <c r="C2849" s="1" t="s">
        <v>10590</v>
      </c>
      <c r="D2849" s="1" t="s">
        <v>10591</v>
      </c>
      <c r="E2849" s="1" t="s">
        <v>10592</v>
      </c>
      <c r="F2849" s="2">
        <v>20</v>
      </c>
      <c r="G2849" s="1" t="s">
        <v>711</v>
      </c>
      <c r="H2849" s="1" t="s">
        <v>514</v>
      </c>
      <c r="I2849" s="1" t="s">
        <v>515</v>
      </c>
      <c r="J2849" s="1" t="s">
        <v>23719</v>
      </c>
      <c r="K2849" s="1" t="s">
        <v>23720</v>
      </c>
      <c r="L2849" t="e">
        <f>VLOOKUP(B2849,HIS退!B:F,5,FALSE)</f>
        <v>#N/A</v>
      </c>
      <c r="M2849">
        <f>VLOOKUP(J2849,银行退!A:F,6,FALSE)</f>
        <v>20</v>
      </c>
      <c r="N2849" t="e">
        <f>VLOOKUP(J2849,银行退!A:J,10,FALSE)</f>
        <v>#N/A</v>
      </c>
      <c r="O2849" t="e">
        <f>VLOOKUP(J2849,银行退!A:K,11,FALSE)</f>
        <v>#N/A</v>
      </c>
    </row>
    <row r="2850" spans="1:15">
      <c r="A2850" s="1" t="s">
        <v>23721</v>
      </c>
      <c r="B2850" s="1" t="s">
        <v>23722</v>
      </c>
      <c r="C2850" s="1" t="s">
        <v>23723</v>
      </c>
      <c r="D2850" s="1" t="s">
        <v>10594</v>
      </c>
      <c r="E2850" s="1" t="s">
        <v>10595</v>
      </c>
      <c r="F2850" s="2">
        <v>1999.54</v>
      </c>
      <c r="G2850" s="1" t="s">
        <v>711</v>
      </c>
      <c r="H2850" s="1" t="s">
        <v>517</v>
      </c>
      <c r="I2850" s="1" t="s">
        <v>122</v>
      </c>
      <c r="J2850" s="1" t="s">
        <v>23724</v>
      </c>
      <c r="K2850" s="1" t="s">
        <v>23725</v>
      </c>
      <c r="L2850" t="e">
        <f>VLOOKUP(B2850,HIS退!B:F,5,FALSE)</f>
        <v>#N/A</v>
      </c>
      <c r="M2850">
        <f>VLOOKUP(J2850,银行退!A:F,6,FALSE)</f>
        <v>1999.54</v>
      </c>
      <c r="N2850" t="e">
        <f>VLOOKUP(J2850,银行退!A:J,10,FALSE)</f>
        <v>#N/A</v>
      </c>
      <c r="O2850" t="str">
        <f>VLOOKUP(J2850,银行退!A:K,11,FALSE)</f>
        <v>20170818</v>
      </c>
    </row>
    <row r="2851" spans="1:15">
      <c r="A2851" s="1" t="s">
        <v>23726</v>
      </c>
      <c r="B2851" s="1" t="s">
        <v>23727</v>
      </c>
      <c r="C2851" s="1" t="s">
        <v>23728</v>
      </c>
      <c r="D2851" s="1" t="s">
        <v>10597</v>
      </c>
      <c r="E2851" s="1" t="s">
        <v>10598</v>
      </c>
      <c r="F2851" s="2">
        <v>3764</v>
      </c>
      <c r="G2851" s="1" t="s">
        <v>711</v>
      </c>
      <c r="H2851" s="1" t="s">
        <v>517</v>
      </c>
      <c r="I2851" s="1" t="s">
        <v>122</v>
      </c>
      <c r="J2851" s="1" t="s">
        <v>23729</v>
      </c>
      <c r="K2851" s="1" t="s">
        <v>23730</v>
      </c>
      <c r="L2851" t="e">
        <f>VLOOKUP(B2851,HIS退!B:F,5,FALSE)</f>
        <v>#N/A</v>
      </c>
      <c r="M2851">
        <f>VLOOKUP(J2851,银行退!A:F,6,FALSE)</f>
        <v>3764</v>
      </c>
      <c r="N2851" t="e">
        <f>VLOOKUP(J2851,银行退!A:J,10,FALSE)</f>
        <v>#N/A</v>
      </c>
      <c r="O2851" t="str">
        <f>VLOOKUP(J2851,银行退!A:K,11,FALSE)</f>
        <v>20170818</v>
      </c>
    </row>
    <row r="2852" spans="1:15">
      <c r="A2852" s="1" t="s">
        <v>23731</v>
      </c>
      <c r="B2852" s="1" t="s">
        <v>23732</v>
      </c>
      <c r="C2852" s="1" t="s">
        <v>23733</v>
      </c>
      <c r="D2852" s="1" t="s">
        <v>10600</v>
      </c>
      <c r="E2852" s="1" t="s">
        <v>8427</v>
      </c>
      <c r="F2852" s="2">
        <v>800</v>
      </c>
      <c r="G2852" s="1" t="s">
        <v>711</v>
      </c>
      <c r="H2852" s="1" t="s">
        <v>517</v>
      </c>
      <c r="I2852" s="1" t="s">
        <v>122</v>
      </c>
      <c r="J2852" s="1" t="s">
        <v>23734</v>
      </c>
      <c r="K2852" s="1" t="s">
        <v>23735</v>
      </c>
      <c r="L2852" t="e">
        <f>VLOOKUP(B2852,HIS退!B:F,5,FALSE)</f>
        <v>#N/A</v>
      </c>
      <c r="M2852">
        <f>VLOOKUP(J2852,银行退!A:F,6,FALSE)</f>
        <v>800</v>
      </c>
      <c r="N2852" t="e">
        <f>VLOOKUP(J2852,银行退!A:J,10,FALSE)</f>
        <v>#N/A</v>
      </c>
      <c r="O2852" t="str">
        <f>VLOOKUP(J2852,银行退!A:K,11,FALSE)</f>
        <v>20170818</v>
      </c>
    </row>
    <row r="2853" spans="1:15">
      <c r="A2853" s="1" t="s">
        <v>23736</v>
      </c>
      <c r="B2853" s="1" t="s">
        <v>23737</v>
      </c>
      <c r="C2853" s="1" t="s">
        <v>10602</v>
      </c>
      <c r="D2853" s="1" t="s">
        <v>10600</v>
      </c>
      <c r="E2853" s="1" t="s">
        <v>8427</v>
      </c>
      <c r="F2853" s="2">
        <v>20</v>
      </c>
      <c r="G2853" s="1" t="s">
        <v>711</v>
      </c>
      <c r="H2853" s="1" t="s">
        <v>514</v>
      </c>
      <c r="I2853" s="1" t="s">
        <v>515</v>
      </c>
      <c r="J2853" s="1" t="s">
        <v>27480</v>
      </c>
      <c r="K2853" s="1" t="s">
        <v>23739</v>
      </c>
      <c r="L2853" t="e">
        <f>VLOOKUP(B2853,HIS退!B:F,5,FALSE)</f>
        <v>#N/A</v>
      </c>
      <c r="M2853">
        <f>VLOOKUP(J2853,银行退!A:F,6,FALSE)</f>
        <v>20</v>
      </c>
      <c r="N2853" t="e">
        <f>VLOOKUP(J2853,银行退!A:J,10,FALSE)</f>
        <v>#N/A</v>
      </c>
      <c r="O2853" t="str">
        <f>VLOOKUP(J2853,银行退!A:K,11,FALSE)</f>
        <v>20170821</v>
      </c>
    </row>
    <row r="2854" spans="1:15">
      <c r="A2854" s="1" t="s">
        <v>23740</v>
      </c>
      <c r="B2854" s="1" t="s">
        <v>23741</v>
      </c>
      <c r="C2854" s="1" t="s">
        <v>23742</v>
      </c>
      <c r="D2854" s="1" t="s">
        <v>10600</v>
      </c>
      <c r="E2854" s="1" t="s">
        <v>8427</v>
      </c>
      <c r="F2854" s="2">
        <v>633.5</v>
      </c>
      <c r="G2854" s="1" t="s">
        <v>711</v>
      </c>
      <c r="H2854" s="1" t="s">
        <v>517</v>
      </c>
      <c r="I2854" s="1" t="s">
        <v>122</v>
      </c>
      <c r="J2854" s="1" t="s">
        <v>23743</v>
      </c>
      <c r="K2854" s="1" t="s">
        <v>23744</v>
      </c>
      <c r="L2854" t="e">
        <f>VLOOKUP(B2854,HIS退!B:F,5,FALSE)</f>
        <v>#N/A</v>
      </c>
      <c r="M2854">
        <f>VLOOKUP(J2854,银行退!A:F,6,FALSE)</f>
        <v>633.5</v>
      </c>
      <c r="N2854" t="e">
        <f>VLOOKUP(J2854,银行退!A:J,10,FALSE)</f>
        <v>#N/A</v>
      </c>
      <c r="O2854" t="str">
        <f>VLOOKUP(J2854,银行退!A:K,11,FALSE)</f>
        <v>20170821</v>
      </c>
    </row>
    <row r="2855" spans="1:15">
      <c r="A2855" s="1" t="s">
        <v>23745</v>
      </c>
      <c r="B2855" s="1" t="s">
        <v>23746</v>
      </c>
      <c r="C2855" s="1" t="s">
        <v>10605</v>
      </c>
      <c r="D2855" s="1" t="s">
        <v>5427</v>
      </c>
      <c r="E2855" s="1" t="s">
        <v>380</v>
      </c>
      <c r="F2855" s="2">
        <v>500</v>
      </c>
      <c r="G2855" s="1" t="s">
        <v>711</v>
      </c>
      <c r="H2855" s="1" t="s">
        <v>514</v>
      </c>
      <c r="I2855" s="1" t="s">
        <v>515</v>
      </c>
      <c r="J2855" s="1" t="s">
        <v>23747</v>
      </c>
      <c r="K2855" s="1" t="s">
        <v>17816</v>
      </c>
      <c r="L2855" t="e">
        <f>VLOOKUP(B2855,HIS退!B:F,5,FALSE)</f>
        <v>#N/A</v>
      </c>
      <c r="M2855">
        <f>VLOOKUP(J2855,银行退!A:F,6,FALSE)</f>
        <v>500</v>
      </c>
      <c r="N2855" t="e">
        <f>VLOOKUP(J2855,银行退!A:J,10,FALSE)</f>
        <v>#N/A</v>
      </c>
      <c r="O2855" t="e">
        <f>VLOOKUP(J2855,银行退!A:K,11,FALSE)</f>
        <v>#N/A</v>
      </c>
    </row>
    <row r="2856" spans="1:15">
      <c r="A2856" s="1" t="s">
        <v>23748</v>
      </c>
      <c r="B2856" s="1" t="s">
        <v>23749</v>
      </c>
      <c r="C2856" s="1" t="s">
        <v>10607</v>
      </c>
      <c r="D2856" s="1" t="s">
        <v>10608</v>
      </c>
      <c r="E2856" s="1" t="s">
        <v>10609</v>
      </c>
      <c r="F2856" s="2">
        <v>3356</v>
      </c>
      <c r="G2856" s="1" t="s">
        <v>711</v>
      </c>
      <c r="H2856" s="1" t="s">
        <v>514</v>
      </c>
      <c r="I2856" s="1" t="s">
        <v>515</v>
      </c>
      <c r="J2856" s="1" t="s">
        <v>23750</v>
      </c>
      <c r="K2856" s="1" t="s">
        <v>23751</v>
      </c>
      <c r="L2856" t="e">
        <f>VLOOKUP(B2856,HIS退!B:F,5,FALSE)</f>
        <v>#N/A</v>
      </c>
      <c r="M2856">
        <f>VLOOKUP(J2856,银行退!A:F,6,FALSE)</f>
        <v>3356</v>
      </c>
      <c r="N2856" t="e">
        <f>VLOOKUP(J2856,银行退!A:J,10,FALSE)</f>
        <v>#N/A</v>
      </c>
      <c r="O2856" t="e">
        <f>VLOOKUP(J2856,银行退!A:K,11,FALSE)</f>
        <v>#N/A</v>
      </c>
    </row>
    <row r="2857" spans="1:15">
      <c r="A2857" s="1" t="s">
        <v>23752</v>
      </c>
      <c r="B2857" s="1" t="s">
        <v>23753</v>
      </c>
      <c r="C2857" s="1" t="s">
        <v>10611</v>
      </c>
      <c r="D2857" s="1" t="s">
        <v>10612</v>
      </c>
      <c r="E2857" s="1" t="s">
        <v>10613</v>
      </c>
      <c r="F2857" s="2">
        <v>494.5</v>
      </c>
      <c r="G2857" s="1" t="s">
        <v>711</v>
      </c>
      <c r="H2857" s="1" t="s">
        <v>514</v>
      </c>
      <c r="I2857" s="1" t="s">
        <v>515</v>
      </c>
      <c r="J2857" s="1" t="s">
        <v>23754</v>
      </c>
      <c r="K2857" s="1" t="s">
        <v>23755</v>
      </c>
      <c r="L2857" t="e">
        <f>VLOOKUP(B2857,HIS退!B:F,5,FALSE)</f>
        <v>#N/A</v>
      </c>
      <c r="M2857">
        <f>VLOOKUP(J2857,银行退!A:F,6,FALSE)</f>
        <v>494.5</v>
      </c>
      <c r="N2857" t="e">
        <f>VLOOKUP(J2857,银行退!A:J,10,FALSE)</f>
        <v>#N/A</v>
      </c>
      <c r="O2857" t="e">
        <f>VLOOKUP(J2857,银行退!A:K,11,FALSE)</f>
        <v>#N/A</v>
      </c>
    </row>
    <row r="2858" spans="1:15">
      <c r="A2858" s="1" t="s">
        <v>23756</v>
      </c>
      <c r="B2858" s="1" t="s">
        <v>23757</v>
      </c>
      <c r="C2858" s="1" t="s">
        <v>23758</v>
      </c>
      <c r="D2858" s="1" t="s">
        <v>10614</v>
      </c>
      <c r="E2858" s="1" t="s">
        <v>10615</v>
      </c>
      <c r="F2858" s="2">
        <v>10</v>
      </c>
      <c r="G2858" s="1" t="s">
        <v>711</v>
      </c>
      <c r="H2858" s="1" t="s">
        <v>517</v>
      </c>
      <c r="I2858" s="1" t="s">
        <v>122</v>
      </c>
      <c r="J2858" s="1" t="s">
        <v>23759</v>
      </c>
      <c r="K2858" s="1" t="s">
        <v>23760</v>
      </c>
      <c r="L2858" t="e">
        <f>VLOOKUP(B2858,HIS退!B:F,5,FALSE)</f>
        <v>#N/A</v>
      </c>
      <c r="M2858">
        <f>VLOOKUP(J2858,银行退!A:F,6,FALSE)</f>
        <v>10</v>
      </c>
      <c r="N2858" t="e">
        <f>VLOOKUP(J2858,银行退!A:J,10,FALSE)</f>
        <v>#N/A</v>
      </c>
      <c r="O2858" t="str">
        <f>VLOOKUP(J2858,银行退!A:K,11,FALSE)</f>
        <v>20170818</v>
      </c>
    </row>
    <row r="2859" spans="1:15">
      <c r="A2859" s="1" t="s">
        <v>23761</v>
      </c>
      <c r="B2859" s="1" t="s">
        <v>23762</v>
      </c>
      <c r="C2859" s="1" t="s">
        <v>10617</v>
      </c>
      <c r="D2859" s="1" t="s">
        <v>10618</v>
      </c>
      <c r="E2859" s="1" t="s">
        <v>10619</v>
      </c>
      <c r="F2859" s="2">
        <v>542.44000000000005</v>
      </c>
      <c r="G2859" s="1" t="s">
        <v>711</v>
      </c>
      <c r="H2859" s="1" t="s">
        <v>514</v>
      </c>
      <c r="I2859" s="1" t="s">
        <v>515</v>
      </c>
      <c r="J2859" s="1" t="s">
        <v>23763</v>
      </c>
      <c r="K2859" s="1" t="s">
        <v>23764</v>
      </c>
      <c r="L2859" t="e">
        <f>VLOOKUP(B2859,HIS退!B:F,5,FALSE)</f>
        <v>#N/A</v>
      </c>
      <c r="M2859">
        <f>VLOOKUP(J2859,银行退!A:F,6,FALSE)</f>
        <v>542.44000000000005</v>
      </c>
      <c r="N2859" t="e">
        <f>VLOOKUP(J2859,银行退!A:J,10,FALSE)</f>
        <v>#N/A</v>
      </c>
      <c r="O2859" t="e">
        <f>VLOOKUP(J2859,银行退!A:K,11,FALSE)</f>
        <v>#N/A</v>
      </c>
    </row>
    <row r="2860" spans="1:15">
      <c r="A2860" s="1" t="s">
        <v>23765</v>
      </c>
      <c r="B2860" s="1" t="s">
        <v>23766</v>
      </c>
      <c r="C2860" s="1" t="s">
        <v>23767</v>
      </c>
      <c r="D2860" s="1" t="s">
        <v>10614</v>
      </c>
      <c r="E2860" s="1" t="s">
        <v>10615</v>
      </c>
      <c r="F2860" s="2">
        <v>60</v>
      </c>
      <c r="G2860" s="1" t="s">
        <v>711</v>
      </c>
      <c r="H2860" s="1" t="s">
        <v>517</v>
      </c>
      <c r="I2860" s="1" t="s">
        <v>122</v>
      </c>
      <c r="J2860" s="1" t="s">
        <v>23768</v>
      </c>
      <c r="K2860" s="1" t="s">
        <v>23760</v>
      </c>
      <c r="L2860" t="e">
        <f>VLOOKUP(B2860,HIS退!B:F,5,FALSE)</f>
        <v>#N/A</v>
      </c>
      <c r="M2860">
        <f>VLOOKUP(J2860,银行退!A:F,6,FALSE)</f>
        <v>60</v>
      </c>
      <c r="N2860" t="e">
        <f>VLOOKUP(J2860,银行退!A:J,10,FALSE)</f>
        <v>#N/A</v>
      </c>
      <c r="O2860" t="str">
        <f>VLOOKUP(J2860,银行退!A:K,11,FALSE)</f>
        <v>20170818</v>
      </c>
    </row>
    <row r="2861" spans="1:15">
      <c r="A2861" s="1" t="s">
        <v>23769</v>
      </c>
      <c r="B2861" s="1" t="s">
        <v>23770</v>
      </c>
      <c r="C2861" s="1" t="s">
        <v>23771</v>
      </c>
      <c r="D2861" s="1" t="s">
        <v>10614</v>
      </c>
      <c r="E2861" s="1" t="s">
        <v>10615</v>
      </c>
      <c r="F2861" s="2">
        <v>7</v>
      </c>
      <c r="G2861" s="1" t="s">
        <v>711</v>
      </c>
      <c r="H2861" s="1" t="s">
        <v>517</v>
      </c>
      <c r="I2861" s="1" t="s">
        <v>122</v>
      </c>
      <c r="J2861" s="1" t="s">
        <v>23772</v>
      </c>
      <c r="K2861" s="1" t="s">
        <v>23760</v>
      </c>
      <c r="L2861" t="e">
        <f>VLOOKUP(B2861,HIS退!B:F,5,FALSE)</f>
        <v>#N/A</v>
      </c>
      <c r="M2861">
        <f>VLOOKUP(J2861,银行退!A:F,6,FALSE)</f>
        <v>7</v>
      </c>
      <c r="N2861" t="e">
        <f>VLOOKUP(J2861,银行退!A:J,10,FALSE)</f>
        <v>#N/A</v>
      </c>
      <c r="O2861" t="str">
        <f>VLOOKUP(J2861,银行退!A:K,11,FALSE)</f>
        <v>20170818</v>
      </c>
    </row>
    <row r="2862" spans="1:15">
      <c r="A2862" s="1" t="s">
        <v>23773</v>
      </c>
      <c r="B2862" s="1" t="s">
        <v>23774</v>
      </c>
      <c r="C2862" s="1" t="s">
        <v>23775</v>
      </c>
      <c r="D2862" s="1" t="s">
        <v>10623</v>
      </c>
      <c r="E2862" s="1" t="s">
        <v>10624</v>
      </c>
      <c r="F2862" s="2">
        <v>539.24</v>
      </c>
      <c r="G2862" s="1" t="s">
        <v>711</v>
      </c>
      <c r="H2862" s="1" t="s">
        <v>517</v>
      </c>
      <c r="I2862" s="1" t="s">
        <v>122</v>
      </c>
      <c r="J2862" s="1" t="s">
        <v>23776</v>
      </c>
      <c r="K2862" s="1" t="s">
        <v>23777</v>
      </c>
      <c r="L2862" t="e">
        <f>VLOOKUP(B2862,HIS退!B:F,5,FALSE)</f>
        <v>#N/A</v>
      </c>
      <c r="M2862">
        <f>VLOOKUP(J2862,银行退!A:F,6,FALSE)</f>
        <v>539.24</v>
      </c>
      <c r="N2862" t="e">
        <f>VLOOKUP(J2862,银行退!A:J,10,FALSE)</f>
        <v>#N/A</v>
      </c>
      <c r="O2862" t="str">
        <f>VLOOKUP(J2862,银行退!A:K,11,FALSE)</f>
        <v>20170818</v>
      </c>
    </row>
    <row r="2863" spans="1:15">
      <c r="A2863" s="1" t="s">
        <v>23778</v>
      </c>
      <c r="B2863" s="1" t="s">
        <v>23779</v>
      </c>
      <c r="C2863" s="1" t="s">
        <v>10626</v>
      </c>
      <c r="D2863" s="1" t="s">
        <v>10627</v>
      </c>
      <c r="E2863" s="1" t="s">
        <v>10628</v>
      </c>
      <c r="F2863" s="2">
        <v>2800</v>
      </c>
      <c r="G2863" s="1" t="s">
        <v>711</v>
      </c>
      <c r="H2863" s="1" t="s">
        <v>514</v>
      </c>
      <c r="I2863" s="1" t="s">
        <v>515</v>
      </c>
      <c r="J2863" s="1" t="s">
        <v>23780</v>
      </c>
      <c r="K2863" s="1" t="s">
        <v>23781</v>
      </c>
      <c r="L2863" t="e">
        <f>VLOOKUP(B2863,HIS退!B:F,5,FALSE)</f>
        <v>#N/A</v>
      </c>
      <c r="M2863">
        <f>VLOOKUP(J2863,银行退!A:F,6,FALSE)</f>
        <v>2800</v>
      </c>
      <c r="N2863" t="e">
        <f>VLOOKUP(J2863,银行退!A:J,10,FALSE)</f>
        <v>#N/A</v>
      </c>
      <c r="O2863" t="e">
        <f>VLOOKUP(J2863,银行退!A:K,11,FALSE)</f>
        <v>#N/A</v>
      </c>
    </row>
    <row r="2864" spans="1:15">
      <c r="A2864" s="1" t="s">
        <v>23782</v>
      </c>
      <c r="B2864" s="1" t="s">
        <v>23783</v>
      </c>
      <c r="C2864" s="1" t="s">
        <v>10630</v>
      </c>
      <c r="D2864" s="1" t="s">
        <v>10631</v>
      </c>
      <c r="E2864" s="1" t="s">
        <v>10632</v>
      </c>
      <c r="F2864" s="2">
        <v>834.23</v>
      </c>
      <c r="G2864" s="1" t="s">
        <v>711</v>
      </c>
      <c r="H2864" s="1" t="s">
        <v>514</v>
      </c>
      <c r="I2864" s="1" t="s">
        <v>515</v>
      </c>
      <c r="J2864" s="1" t="s">
        <v>23784</v>
      </c>
      <c r="K2864" s="1" t="s">
        <v>23785</v>
      </c>
      <c r="L2864" t="e">
        <f>VLOOKUP(B2864,HIS退!B:F,5,FALSE)</f>
        <v>#N/A</v>
      </c>
      <c r="M2864">
        <f>VLOOKUP(J2864,银行退!A:F,6,FALSE)</f>
        <v>834.23</v>
      </c>
      <c r="N2864" t="e">
        <f>VLOOKUP(J2864,银行退!A:J,10,FALSE)</f>
        <v>#N/A</v>
      </c>
      <c r="O2864" t="e">
        <f>VLOOKUP(J2864,银行退!A:K,11,FALSE)</f>
        <v>#N/A</v>
      </c>
    </row>
    <row r="2865" spans="1:15">
      <c r="A2865" s="1" t="s">
        <v>23786</v>
      </c>
      <c r="B2865" s="1" t="s">
        <v>23787</v>
      </c>
      <c r="C2865" s="1" t="s">
        <v>10634</v>
      </c>
      <c r="D2865" s="1" t="s">
        <v>10635</v>
      </c>
      <c r="E2865" s="1" t="s">
        <v>10636</v>
      </c>
      <c r="F2865" s="2">
        <v>1000</v>
      </c>
      <c r="G2865" s="1" t="s">
        <v>711</v>
      </c>
      <c r="H2865" s="1" t="s">
        <v>514</v>
      </c>
      <c r="I2865" s="1" t="s">
        <v>515</v>
      </c>
      <c r="J2865" s="1" t="s">
        <v>23788</v>
      </c>
      <c r="K2865" s="1" t="s">
        <v>23789</v>
      </c>
      <c r="L2865" t="e">
        <f>VLOOKUP(B2865,HIS退!B:F,5,FALSE)</f>
        <v>#N/A</v>
      </c>
      <c r="M2865">
        <f>VLOOKUP(J2865,银行退!A:F,6,FALSE)</f>
        <v>1000</v>
      </c>
      <c r="N2865" t="e">
        <f>VLOOKUP(J2865,银行退!A:J,10,FALSE)</f>
        <v>#N/A</v>
      </c>
      <c r="O2865" t="e">
        <f>VLOOKUP(J2865,银行退!A:K,11,FALSE)</f>
        <v>#N/A</v>
      </c>
    </row>
    <row r="2866" spans="1:15">
      <c r="A2866" s="1" t="s">
        <v>23790</v>
      </c>
      <c r="B2866" s="1" t="s">
        <v>23791</v>
      </c>
      <c r="C2866" s="1" t="s">
        <v>10638</v>
      </c>
      <c r="D2866" s="1" t="s">
        <v>10639</v>
      </c>
      <c r="E2866" s="1" t="s">
        <v>6467</v>
      </c>
      <c r="F2866" s="2">
        <v>114.5</v>
      </c>
      <c r="G2866" s="1" t="s">
        <v>711</v>
      </c>
      <c r="H2866" s="1" t="s">
        <v>514</v>
      </c>
      <c r="I2866" s="1" t="s">
        <v>515</v>
      </c>
      <c r="J2866" s="1" t="s">
        <v>23792</v>
      </c>
      <c r="K2866" s="1" t="s">
        <v>23793</v>
      </c>
      <c r="L2866" t="e">
        <f>VLOOKUP(B2866,HIS退!B:F,5,FALSE)</f>
        <v>#N/A</v>
      </c>
      <c r="M2866">
        <f>VLOOKUP(J2866,银行退!A:F,6,FALSE)</f>
        <v>114.5</v>
      </c>
      <c r="N2866" t="e">
        <f>VLOOKUP(J2866,银行退!A:J,10,FALSE)</f>
        <v>#N/A</v>
      </c>
      <c r="O2866" t="e">
        <f>VLOOKUP(J2866,银行退!A:K,11,FALSE)</f>
        <v>#N/A</v>
      </c>
    </row>
    <row r="2867" spans="1:15">
      <c r="A2867" s="1" t="s">
        <v>23794</v>
      </c>
      <c r="B2867" s="1" t="s">
        <v>23795</v>
      </c>
      <c r="C2867" s="1" t="s">
        <v>23796</v>
      </c>
      <c r="D2867" s="1" t="s">
        <v>10641</v>
      </c>
      <c r="E2867" s="1" t="s">
        <v>10642</v>
      </c>
      <c r="F2867" s="2">
        <v>500</v>
      </c>
      <c r="G2867" s="1" t="s">
        <v>711</v>
      </c>
      <c r="H2867" s="1" t="s">
        <v>517</v>
      </c>
      <c r="I2867" s="1" t="s">
        <v>122</v>
      </c>
      <c r="J2867" s="1" t="s">
        <v>23797</v>
      </c>
      <c r="K2867" s="1" t="s">
        <v>23798</v>
      </c>
      <c r="L2867" t="e">
        <f>VLOOKUP(B2867,HIS退!B:F,5,FALSE)</f>
        <v>#N/A</v>
      </c>
      <c r="M2867">
        <f>VLOOKUP(J2867,银行退!A:F,6,FALSE)</f>
        <v>500</v>
      </c>
      <c r="N2867" t="e">
        <f>VLOOKUP(J2867,银行退!A:J,10,FALSE)</f>
        <v>#N/A</v>
      </c>
      <c r="O2867" t="str">
        <f>VLOOKUP(J2867,银行退!A:K,11,FALSE)</f>
        <v>20170818</v>
      </c>
    </row>
    <row r="2868" spans="1:15">
      <c r="A2868" s="1" t="s">
        <v>23799</v>
      </c>
      <c r="B2868" s="1" t="s">
        <v>23800</v>
      </c>
      <c r="C2868" s="1" t="s">
        <v>10644</v>
      </c>
      <c r="D2868" s="1" t="s">
        <v>10645</v>
      </c>
      <c r="E2868" s="1" t="s">
        <v>3124</v>
      </c>
      <c r="F2868" s="2">
        <v>1062.99</v>
      </c>
      <c r="G2868" s="1" t="s">
        <v>711</v>
      </c>
      <c r="H2868" s="1" t="s">
        <v>514</v>
      </c>
      <c r="I2868" s="1" t="s">
        <v>515</v>
      </c>
      <c r="J2868" s="1" t="s">
        <v>23801</v>
      </c>
      <c r="K2868" s="1" t="s">
        <v>23802</v>
      </c>
      <c r="L2868" t="e">
        <f>VLOOKUP(B2868,HIS退!B:F,5,FALSE)</f>
        <v>#N/A</v>
      </c>
      <c r="M2868">
        <f>VLOOKUP(J2868,银行退!A:F,6,FALSE)</f>
        <v>1062.99</v>
      </c>
      <c r="N2868" t="e">
        <f>VLOOKUP(J2868,银行退!A:J,10,FALSE)</f>
        <v>#N/A</v>
      </c>
      <c r="O2868" t="e">
        <f>VLOOKUP(J2868,银行退!A:K,11,FALSE)</f>
        <v>#N/A</v>
      </c>
    </row>
    <row r="2869" spans="1:15">
      <c r="A2869" s="1" t="s">
        <v>23803</v>
      </c>
      <c r="B2869" s="1" t="s">
        <v>23804</v>
      </c>
      <c r="C2869" s="1" t="s">
        <v>10647</v>
      </c>
      <c r="D2869" s="1" t="s">
        <v>10648</v>
      </c>
      <c r="E2869" s="1" t="s">
        <v>10649</v>
      </c>
      <c r="F2869" s="2">
        <v>200</v>
      </c>
      <c r="G2869" s="1" t="s">
        <v>711</v>
      </c>
      <c r="H2869" s="1" t="s">
        <v>514</v>
      </c>
      <c r="I2869" s="1" t="s">
        <v>515</v>
      </c>
      <c r="J2869" s="1" t="s">
        <v>23805</v>
      </c>
      <c r="K2869" s="1" t="s">
        <v>23806</v>
      </c>
      <c r="L2869" t="e">
        <f>VLOOKUP(B2869,HIS退!B:F,5,FALSE)</f>
        <v>#N/A</v>
      </c>
      <c r="M2869">
        <f>VLOOKUP(J2869,银行退!A:F,6,FALSE)</f>
        <v>200</v>
      </c>
      <c r="N2869" t="e">
        <f>VLOOKUP(J2869,银行退!A:J,10,FALSE)</f>
        <v>#N/A</v>
      </c>
      <c r="O2869" t="e">
        <f>VLOOKUP(J2869,银行退!A:K,11,FALSE)</f>
        <v>#N/A</v>
      </c>
    </row>
    <row r="2870" spans="1:15">
      <c r="A2870" s="1" t="s">
        <v>23807</v>
      </c>
      <c r="B2870" s="1" t="s">
        <v>23808</v>
      </c>
      <c r="C2870" s="1" t="s">
        <v>23809</v>
      </c>
      <c r="D2870" s="1" t="s">
        <v>10651</v>
      </c>
      <c r="E2870" s="1" t="s">
        <v>10652</v>
      </c>
      <c r="F2870" s="2">
        <v>339.5</v>
      </c>
      <c r="G2870" s="1" t="s">
        <v>711</v>
      </c>
      <c r="H2870" s="1" t="s">
        <v>517</v>
      </c>
      <c r="I2870" s="1" t="s">
        <v>122</v>
      </c>
      <c r="J2870" s="1" t="s">
        <v>23810</v>
      </c>
      <c r="K2870" s="1" t="s">
        <v>23811</v>
      </c>
      <c r="L2870" t="e">
        <f>VLOOKUP(B2870,HIS退!B:F,5,FALSE)</f>
        <v>#N/A</v>
      </c>
      <c r="M2870">
        <f>VLOOKUP(J2870,银行退!A:F,6,FALSE)</f>
        <v>339.5</v>
      </c>
      <c r="N2870" t="e">
        <f>VLOOKUP(J2870,银行退!A:J,10,FALSE)</f>
        <v>#N/A</v>
      </c>
      <c r="O2870" t="str">
        <f>VLOOKUP(J2870,银行退!A:K,11,FALSE)</f>
        <v>20170818</v>
      </c>
    </row>
    <row r="2871" spans="1:15">
      <c r="A2871" s="1" t="s">
        <v>23812</v>
      </c>
      <c r="B2871" s="1" t="s">
        <v>23813</v>
      </c>
      <c r="C2871" s="1" t="s">
        <v>10654</v>
      </c>
      <c r="D2871" s="1" t="s">
        <v>10655</v>
      </c>
      <c r="E2871" s="1" t="s">
        <v>382</v>
      </c>
      <c r="F2871" s="2">
        <v>635.5</v>
      </c>
      <c r="G2871" s="1" t="s">
        <v>711</v>
      </c>
      <c r="H2871" s="1" t="s">
        <v>514</v>
      </c>
      <c r="I2871" s="1" t="s">
        <v>515</v>
      </c>
      <c r="J2871" s="1" t="s">
        <v>23814</v>
      </c>
      <c r="K2871" s="1" t="s">
        <v>23815</v>
      </c>
      <c r="L2871" t="e">
        <f>VLOOKUP(B2871,HIS退!B:F,5,FALSE)</f>
        <v>#N/A</v>
      </c>
      <c r="M2871">
        <f>VLOOKUP(J2871,银行退!A:F,6,FALSE)</f>
        <v>635.5</v>
      </c>
      <c r="N2871" t="e">
        <f>VLOOKUP(J2871,银行退!A:J,10,FALSE)</f>
        <v>#N/A</v>
      </c>
      <c r="O2871" t="e">
        <f>VLOOKUP(J2871,银行退!A:K,11,FALSE)</f>
        <v>#N/A</v>
      </c>
    </row>
    <row r="2872" spans="1:15">
      <c r="A2872" s="1" t="s">
        <v>23816</v>
      </c>
      <c r="B2872" s="1" t="s">
        <v>23817</v>
      </c>
      <c r="C2872" s="1" t="s">
        <v>10657</v>
      </c>
      <c r="D2872" s="1" t="s">
        <v>10658</v>
      </c>
      <c r="E2872" s="1" t="s">
        <v>10659</v>
      </c>
      <c r="F2872" s="2">
        <v>3869.5</v>
      </c>
      <c r="G2872" s="1" t="s">
        <v>711</v>
      </c>
      <c r="H2872" s="1" t="s">
        <v>514</v>
      </c>
      <c r="I2872" s="1" t="s">
        <v>515</v>
      </c>
      <c r="J2872" s="1" t="s">
        <v>23818</v>
      </c>
      <c r="K2872" s="1" t="s">
        <v>23819</v>
      </c>
      <c r="L2872" t="e">
        <f>VLOOKUP(B2872,HIS退!B:F,5,FALSE)</f>
        <v>#N/A</v>
      </c>
      <c r="M2872">
        <f>VLOOKUP(J2872,银行退!A:F,6,FALSE)</f>
        <v>3869.5</v>
      </c>
      <c r="N2872" t="e">
        <f>VLOOKUP(J2872,银行退!A:J,10,FALSE)</f>
        <v>#N/A</v>
      </c>
      <c r="O2872" t="e">
        <f>VLOOKUP(J2872,银行退!A:K,11,FALSE)</f>
        <v>#N/A</v>
      </c>
    </row>
    <row r="2873" spans="1:15">
      <c r="A2873" s="1" t="s">
        <v>23820</v>
      </c>
      <c r="B2873" s="1" t="s">
        <v>23821</v>
      </c>
      <c r="C2873" s="1" t="s">
        <v>10661</v>
      </c>
      <c r="D2873" s="1" t="s">
        <v>6532</v>
      </c>
      <c r="E2873" s="1" t="s">
        <v>6533</v>
      </c>
      <c r="F2873" s="2">
        <v>3000</v>
      </c>
      <c r="G2873" s="1" t="s">
        <v>711</v>
      </c>
      <c r="H2873" s="1" t="s">
        <v>514</v>
      </c>
      <c r="I2873" s="1" t="s">
        <v>515</v>
      </c>
      <c r="J2873" s="1" t="s">
        <v>23822</v>
      </c>
      <c r="K2873" s="1" t="s">
        <v>19101</v>
      </c>
      <c r="L2873" t="e">
        <f>VLOOKUP(B2873,HIS退!B:F,5,FALSE)</f>
        <v>#N/A</v>
      </c>
      <c r="M2873">
        <f>VLOOKUP(J2873,银行退!A:F,6,FALSE)</f>
        <v>3000</v>
      </c>
      <c r="N2873" t="e">
        <f>VLOOKUP(J2873,银行退!A:J,10,FALSE)</f>
        <v>#N/A</v>
      </c>
      <c r="O2873" t="e">
        <f>VLOOKUP(J2873,银行退!A:K,11,FALSE)</f>
        <v>#N/A</v>
      </c>
    </row>
    <row r="2874" spans="1:15">
      <c r="A2874" s="1" t="s">
        <v>23823</v>
      </c>
      <c r="B2874" s="1" t="s">
        <v>23824</v>
      </c>
      <c r="C2874" s="1" t="s">
        <v>10663</v>
      </c>
      <c r="D2874" s="1" t="s">
        <v>10664</v>
      </c>
      <c r="E2874" s="1" t="s">
        <v>10665</v>
      </c>
      <c r="F2874" s="2">
        <v>1683.82</v>
      </c>
      <c r="G2874" s="1" t="s">
        <v>711</v>
      </c>
      <c r="H2874" s="1" t="s">
        <v>514</v>
      </c>
      <c r="I2874" s="1" t="s">
        <v>515</v>
      </c>
      <c r="J2874" s="1" t="s">
        <v>23825</v>
      </c>
      <c r="K2874" s="1" t="s">
        <v>23826</v>
      </c>
      <c r="L2874" t="e">
        <f>VLOOKUP(B2874,HIS退!B:F,5,FALSE)</f>
        <v>#N/A</v>
      </c>
      <c r="M2874">
        <f>VLOOKUP(J2874,银行退!A:F,6,FALSE)</f>
        <v>1683.82</v>
      </c>
      <c r="N2874" t="e">
        <f>VLOOKUP(J2874,银行退!A:J,10,FALSE)</f>
        <v>#N/A</v>
      </c>
      <c r="O2874" t="e">
        <f>VLOOKUP(J2874,银行退!A:K,11,FALSE)</f>
        <v>#N/A</v>
      </c>
    </row>
    <row r="2875" spans="1:15">
      <c r="A2875" s="1" t="s">
        <v>23827</v>
      </c>
      <c r="B2875" s="1" t="s">
        <v>23828</v>
      </c>
      <c r="C2875" s="1" t="s">
        <v>10667</v>
      </c>
      <c r="D2875" s="1" t="s">
        <v>4002</v>
      </c>
      <c r="E2875" s="1" t="s">
        <v>4003</v>
      </c>
      <c r="F2875" s="2">
        <v>1494.5</v>
      </c>
      <c r="G2875" s="1" t="s">
        <v>711</v>
      </c>
      <c r="H2875" s="1" t="s">
        <v>514</v>
      </c>
      <c r="I2875" s="1" t="s">
        <v>515</v>
      </c>
      <c r="J2875" s="1" t="s">
        <v>23829</v>
      </c>
      <c r="K2875" s="1" t="s">
        <v>16235</v>
      </c>
      <c r="L2875" t="e">
        <f>VLOOKUP(B2875,HIS退!B:F,5,FALSE)</f>
        <v>#N/A</v>
      </c>
      <c r="M2875">
        <f>VLOOKUP(J2875,银行退!A:F,6,FALSE)</f>
        <v>1494.5</v>
      </c>
      <c r="N2875" t="e">
        <f>VLOOKUP(J2875,银行退!A:J,10,FALSE)</f>
        <v>#N/A</v>
      </c>
      <c r="O2875" t="e">
        <f>VLOOKUP(J2875,银行退!A:K,11,FALSE)</f>
        <v>#N/A</v>
      </c>
    </row>
    <row r="2876" spans="1:15">
      <c r="A2876" s="1" t="s">
        <v>23830</v>
      </c>
      <c r="B2876" s="1" t="s">
        <v>23831</v>
      </c>
      <c r="C2876" s="1" t="s">
        <v>10669</v>
      </c>
      <c r="D2876" s="1" t="s">
        <v>10670</v>
      </c>
      <c r="E2876" s="1" t="s">
        <v>10671</v>
      </c>
      <c r="F2876" s="2">
        <v>2840</v>
      </c>
      <c r="G2876" s="1" t="s">
        <v>711</v>
      </c>
      <c r="H2876" s="1" t="s">
        <v>514</v>
      </c>
      <c r="I2876" s="1" t="s">
        <v>515</v>
      </c>
      <c r="J2876" s="1" t="s">
        <v>23832</v>
      </c>
      <c r="K2876" s="1" t="s">
        <v>23833</v>
      </c>
      <c r="L2876" t="e">
        <f>VLOOKUP(B2876,HIS退!B:F,5,FALSE)</f>
        <v>#N/A</v>
      </c>
      <c r="M2876">
        <f>VLOOKUP(J2876,银行退!A:F,6,FALSE)</f>
        <v>2840</v>
      </c>
      <c r="N2876" t="e">
        <f>VLOOKUP(J2876,银行退!A:J,10,FALSE)</f>
        <v>#N/A</v>
      </c>
      <c r="O2876" t="e">
        <f>VLOOKUP(J2876,银行退!A:K,11,FALSE)</f>
        <v>#N/A</v>
      </c>
    </row>
    <row r="2877" spans="1:15">
      <c r="A2877" s="1" t="s">
        <v>23834</v>
      </c>
      <c r="B2877" s="1" t="s">
        <v>23835</v>
      </c>
      <c r="C2877" s="1" t="s">
        <v>10673</v>
      </c>
      <c r="D2877" s="1" t="s">
        <v>10674</v>
      </c>
      <c r="E2877" s="1" t="s">
        <v>10675</v>
      </c>
      <c r="F2877" s="2">
        <v>15.48</v>
      </c>
      <c r="G2877" s="1" t="s">
        <v>711</v>
      </c>
      <c r="H2877" s="1" t="s">
        <v>514</v>
      </c>
      <c r="I2877" s="1" t="s">
        <v>515</v>
      </c>
      <c r="J2877" s="1" t="s">
        <v>23836</v>
      </c>
      <c r="K2877" s="1" t="s">
        <v>23837</v>
      </c>
      <c r="L2877" t="e">
        <f>VLOOKUP(B2877,HIS退!B:F,5,FALSE)</f>
        <v>#N/A</v>
      </c>
      <c r="M2877">
        <f>VLOOKUP(J2877,银行退!A:F,6,FALSE)</f>
        <v>15.48</v>
      </c>
      <c r="N2877" t="e">
        <f>VLOOKUP(J2877,银行退!A:J,10,FALSE)</f>
        <v>#N/A</v>
      </c>
      <c r="O2877" t="e">
        <f>VLOOKUP(J2877,银行退!A:K,11,FALSE)</f>
        <v>#N/A</v>
      </c>
    </row>
    <row r="2878" spans="1:15">
      <c r="A2878" s="1" t="s">
        <v>23838</v>
      </c>
      <c r="B2878" s="1" t="s">
        <v>23839</v>
      </c>
      <c r="C2878" s="1" t="s">
        <v>10677</v>
      </c>
      <c r="D2878" s="1" t="s">
        <v>10678</v>
      </c>
      <c r="E2878" s="1" t="s">
        <v>10679</v>
      </c>
      <c r="F2878" s="2">
        <v>312.48</v>
      </c>
      <c r="G2878" s="1" t="s">
        <v>711</v>
      </c>
      <c r="H2878" s="1" t="s">
        <v>514</v>
      </c>
      <c r="I2878" s="1" t="s">
        <v>515</v>
      </c>
      <c r="J2878" s="1" t="s">
        <v>23840</v>
      </c>
      <c r="K2878" s="1" t="s">
        <v>23841</v>
      </c>
      <c r="L2878" t="e">
        <f>VLOOKUP(B2878,HIS退!B:F,5,FALSE)</f>
        <v>#N/A</v>
      </c>
      <c r="M2878">
        <f>VLOOKUP(J2878,银行退!A:F,6,FALSE)</f>
        <v>312.48</v>
      </c>
      <c r="N2878" t="e">
        <f>VLOOKUP(J2878,银行退!A:J,10,FALSE)</f>
        <v>#N/A</v>
      </c>
      <c r="O2878" t="e">
        <f>VLOOKUP(J2878,银行退!A:K,11,FALSE)</f>
        <v>#N/A</v>
      </c>
    </row>
    <row r="2879" spans="1:15">
      <c r="A2879" s="1" t="s">
        <v>23842</v>
      </c>
      <c r="B2879" s="1" t="s">
        <v>23843</v>
      </c>
      <c r="C2879" s="1" t="s">
        <v>23844</v>
      </c>
      <c r="D2879" s="1" t="s">
        <v>10681</v>
      </c>
      <c r="E2879" s="1" t="s">
        <v>10682</v>
      </c>
      <c r="F2879" s="2">
        <v>1398.46</v>
      </c>
      <c r="G2879" s="1" t="s">
        <v>711</v>
      </c>
      <c r="H2879" s="1" t="s">
        <v>517</v>
      </c>
      <c r="I2879" s="1" t="s">
        <v>122</v>
      </c>
      <c r="J2879" s="1" t="s">
        <v>23845</v>
      </c>
      <c r="K2879" s="1" t="s">
        <v>623</v>
      </c>
      <c r="L2879" t="e">
        <f>VLOOKUP(B2879,HIS退!B:F,5,FALSE)</f>
        <v>#N/A</v>
      </c>
      <c r="M2879">
        <f>VLOOKUP(J2879,银行退!A:F,6,FALSE)</f>
        <v>1398.46</v>
      </c>
      <c r="N2879" t="e">
        <f>VLOOKUP(J2879,银行退!A:J,10,FALSE)</f>
        <v>#N/A</v>
      </c>
      <c r="O2879" t="str">
        <f>VLOOKUP(J2879,银行退!A:K,11,FALSE)</f>
        <v>20170818</v>
      </c>
    </row>
    <row r="2880" spans="1:15">
      <c r="A2880" s="1" t="s">
        <v>23846</v>
      </c>
      <c r="B2880" s="1" t="s">
        <v>23847</v>
      </c>
      <c r="C2880" s="1" t="s">
        <v>10684</v>
      </c>
      <c r="D2880" s="1" t="s">
        <v>7743</v>
      </c>
      <c r="E2880" s="1" t="s">
        <v>7744</v>
      </c>
      <c r="F2880" s="2">
        <v>990</v>
      </c>
      <c r="G2880" s="1" t="s">
        <v>711</v>
      </c>
      <c r="H2880" s="1" t="s">
        <v>514</v>
      </c>
      <c r="I2880" s="1" t="s">
        <v>515</v>
      </c>
      <c r="J2880" s="1" t="s">
        <v>23848</v>
      </c>
      <c r="K2880" s="1" t="s">
        <v>20476</v>
      </c>
      <c r="L2880" t="e">
        <f>VLOOKUP(B2880,HIS退!B:F,5,FALSE)</f>
        <v>#N/A</v>
      </c>
      <c r="M2880">
        <f>VLOOKUP(J2880,银行退!A:F,6,FALSE)</f>
        <v>990</v>
      </c>
      <c r="N2880" t="e">
        <f>VLOOKUP(J2880,银行退!A:J,10,FALSE)</f>
        <v>#N/A</v>
      </c>
      <c r="O2880" t="e">
        <f>VLOOKUP(J2880,银行退!A:K,11,FALSE)</f>
        <v>#N/A</v>
      </c>
    </row>
    <row r="2881" spans="1:15">
      <c r="A2881" s="1" t="s">
        <v>23849</v>
      </c>
      <c r="B2881" s="1" t="s">
        <v>23850</v>
      </c>
      <c r="C2881" s="1" t="s">
        <v>10686</v>
      </c>
      <c r="D2881" s="1" t="s">
        <v>9968</v>
      </c>
      <c r="E2881" s="1" t="s">
        <v>9969</v>
      </c>
      <c r="F2881" s="2">
        <v>2100</v>
      </c>
      <c r="G2881" s="1" t="s">
        <v>711</v>
      </c>
      <c r="H2881" s="1" t="s">
        <v>514</v>
      </c>
      <c r="I2881" s="1" t="s">
        <v>515</v>
      </c>
      <c r="J2881" s="1" t="s">
        <v>23851</v>
      </c>
      <c r="K2881" s="1" t="s">
        <v>22989</v>
      </c>
      <c r="L2881" t="e">
        <f>VLOOKUP(B2881,HIS退!B:F,5,FALSE)</f>
        <v>#N/A</v>
      </c>
      <c r="M2881">
        <f>VLOOKUP(J2881,银行退!A:F,6,FALSE)</f>
        <v>2100</v>
      </c>
      <c r="N2881" t="e">
        <f>VLOOKUP(J2881,银行退!A:J,10,FALSE)</f>
        <v>#N/A</v>
      </c>
      <c r="O2881" t="e">
        <f>VLOOKUP(J2881,银行退!A:K,11,FALSE)</f>
        <v>#N/A</v>
      </c>
    </row>
    <row r="2882" spans="1:15">
      <c r="A2882" s="1" t="s">
        <v>23852</v>
      </c>
      <c r="B2882" s="1" t="s">
        <v>23853</v>
      </c>
      <c r="C2882" s="1" t="s">
        <v>10688</v>
      </c>
      <c r="D2882" s="1" t="s">
        <v>10689</v>
      </c>
      <c r="E2882" s="1" t="s">
        <v>10690</v>
      </c>
      <c r="F2882" s="2">
        <v>286</v>
      </c>
      <c r="G2882" s="1" t="s">
        <v>711</v>
      </c>
      <c r="H2882" s="1" t="s">
        <v>514</v>
      </c>
      <c r="I2882" s="1" t="s">
        <v>515</v>
      </c>
      <c r="J2882" s="1" t="s">
        <v>23854</v>
      </c>
      <c r="K2882" s="1" t="s">
        <v>23855</v>
      </c>
      <c r="L2882" t="e">
        <f>VLOOKUP(B2882,HIS退!B:F,5,FALSE)</f>
        <v>#N/A</v>
      </c>
      <c r="M2882">
        <f>VLOOKUP(J2882,银行退!A:F,6,FALSE)</f>
        <v>286</v>
      </c>
      <c r="N2882" t="e">
        <f>VLOOKUP(J2882,银行退!A:J,10,FALSE)</f>
        <v>#N/A</v>
      </c>
      <c r="O2882" t="e">
        <f>VLOOKUP(J2882,银行退!A:K,11,FALSE)</f>
        <v>#N/A</v>
      </c>
    </row>
    <row r="2883" spans="1:15">
      <c r="A2883" s="1" t="s">
        <v>23856</v>
      </c>
      <c r="B2883" s="1" t="s">
        <v>23857</v>
      </c>
      <c r="C2883" s="1" t="s">
        <v>10692</v>
      </c>
      <c r="D2883" s="1" t="s">
        <v>10693</v>
      </c>
      <c r="E2883" s="1" t="s">
        <v>10694</v>
      </c>
      <c r="F2883" s="2">
        <v>95.75</v>
      </c>
      <c r="G2883" s="1" t="s">
        <v>711</v>
      </c>
      <c r="H2883" s="1" t="s">
        <v>514</v>
      </c>
      <c r="I2883" s="1" t="s">
        <v>515</v>
      </c>
      <c r="J2883" s="1" t="s">
        <v>23858</v>
      </c>
      <c r="K2883" s="1" t="s">
        <v>23859</v>
      </c>
      <c r="L2883" t="e">
        <f>VLOOKUP(B2883,HIS退!B:F,5,FALSE)</f>
        <v>#N/A</v>
      </c>
      <c r="M2883">
        <f>VLOOKUP(J2883,银行退!A:F,6,FALSE)</f>
        <v>95.75</v>
      </c>
      <c r="N2883" t="e">
        <f>VLOOKUP(J2883,银行退!A:J,10,FALSE)</f>
        <v>#N/A</v>
      </c>
      <c r="O2883" t="e">
        <f>VLOOKUP(J2883,银行退!A:K,11,FALSE)</f>
        <v>#N/A</v>
      </c>
    </row>
    <row r="2884" spans="1:15">
      <c r="A2884" s="1" t="s">
        <v>23860</v>
      </c>
      <c r="B2884" s="1" t="s">
        <v>23861</v>
      </c>
      <c r="C2884" s="1" t="s">
        <v>10696</v>
      </c>
      <c r="D2884" s="1" t="s">
        <v>10697</v>
      </c>
      <c r="E2884" s="1" t="s">
        <v>10698</v>
      </c>
      <c r="F2884" s="2">
        <v>890</v>
      </c>
      <c r="G2884" s="1" t="s">
        <v>711</v>
      </c>
      <c r="H2884" s="1" t="s">
        <v>514</v>
      </c>
      <c r="I2884" s="1" t="s">
        <v>515</v>
      </c>
      <c r="J2884" s="1" t="s">
        <v>23862</v>
      </c>
      <c r="K2884" s="1" t="s">
        <v>23863</v>
      </c>
      <c r="L2884" t="e">
        <f>VLOOKUP(B2884,HIS退!B:F,5,FALSE)</f>
        <v>#N/A</v>
      </c>
      <c r="M2884">
        <f>VLOOKUP(J2884,银行退!A:F,6,FALSE)</f>
        <v>890</v>
      </c>
      <c r="N2884" t="e">
        <f>VLOOKUP(J2884,银行退!A:J,10,FALSE)</f>
        <v>#N/A</v>
      </c>
      <c r="O2884" t="e">
        <f>VLOOKUP(J2884,银行退!A:K,11,FALSE)</f>
        <v>#N/A</v>
      </c>
    </row>
    <row r="2885" spans="1:15">
      <c r="A2885" s="1" t="s">
        <v>23864</v>
      </c>
      <c r="B2885" s="1" t="s">
        <v>23865</v>
      </c>
      <c r="C2885" s="1" t="s">
        <v>10700</v>
      </c>
      <c r="D2885" s="1" t="s">
        <v>10701</v>
      </c>
      <c r="E2885" s="1" t="s">
        <v>10702</v>
      </c>
      <c r="F2885" s="2">
        <v>498.45</v>
      </c>
      <c r="G2885" s="1" t="s">
        <v>711</v>
      </c>
      <c r="H2885" s="1" t="s">
        <v>514</v>
      </c>
      <c r="I2885" s="1" t="s">
        <v>515</v>
      </c>
      <c r="J2885" s="1" t="s">
        <v>23866</v>
      </c>
      <c r="K2885" s="1" t="s">
        <v>23867</v>
      </c>
      <c r="L2885" t="e">
        <f>VLOOKUP(B2885,HIS退!B:F,5,FALSE)</f>
        <v>#N/A</v>
      </c>
      <c r="M2885">
        <f>VLOOKUP(J2885,银行退!A:F,6,FALSE)</f>
        <v>498.45</v>
      </c>
      <c r="N2885" t="e">
        <f>VLOOKUP(J2885,银行退!A:J,10,FALSE)</f>
        <v>#N/A</v>
      </c>
      <c r="O2885" t="e">
        <f>VLOOKUP(J2885,银行退!A:K,11,FALSE)</f>
        <v>#N/A</v>
      </c>
    </row>
    <row r="2886" spans="1:15">
      <c r="A2886" s="1" t="s">
        <v>23868</v>
      </c>
      <c r="B2886" s="1" t="s">
        <v>23869</v>
      </c>
      <c r="C2886" s="1" t="s">
        <v>10704</v>
      </c>
      <c r="D2886" s="1" t="s">
        <v>5619</v>
      </c>
      <c r="E2886" s="1" t="s">
        <v>332</v>
      </c>
      <c r="F2886" s="2">
        <v>100</v>
      </c>
      <c r="G2886" s="1" t="s">
        <v>711</v>
      </c>
      <c r="H2886" s="1" t="s">
        <v>514</v>
      </c>
      <c r="I2886" s="1" t="s">
        <v>515</v>
      </c>
      <c r="J2886" s="1" t="s">
        <v>23870</v>
      </c>
      <c r="K2886" s="1" t="s">
        <v>18049</v>
      </c>
      <c r="L2886" t="e">
        <f>VLOOKUP(B2886,HIS退!B:F,5,FALSE)</f>
        <v>#N/A</v>
      </c>
      <c r="M2886">
        <f>VLOOKUP(J2886,银行退!A:F,6,FALSE)</f>
        <v>100</v>
      </c>
      <c r="N2886" t="e">
        <f>VLOOKUP(J2886,银行退!A:J,10,FALSE)</f>
        <v>#N/A</v>
      </c>
      <c r="O2886" t="e">
        <f>VLOOKUP(J2886,银行退!A:K,11,FALSE)</f>
        <v>#N/A</v>
      </c>
    </row>
    <row r="2887" spans="1:15">
      <c r="A2887" s="1" t="s">
        <v>23871</v>
      </c>
      <c r="B2887" s="1" t="s">
        <v>23872</v>
      </c>
      <c r="C2887" s="1" t="s">
        <v>10706</v>
      </c>
      <c r="D2887" s="1" t="s">
        <v>10707</v>
      </c>
      <c r="E2887" s="1" t="s">
        <v>10708</v>
      </c>
      <c r="F2887" s="2">
        <v>2700</v>
      </c>
      <c r="G2887" s="1" t="s">
        <v>711</v>
      </c>
      <c r="H2887" s="1" t="s">
        <v>514</v>
      </c>
      <c r="I2887" s="1" t="s">
        <v>515</v>
      </c>
      <c r="J2887" s="1" t="s">
        <v>23873</v>
      </c>
      <c r="K2887" s="1" t="s">
        <v>23874</v>
      </c>
      <c r="L2887" t="e">
        <f>VLOOKUP(B2887,HIS退!B:F,5,FALSE)</f>
        <v>#N/A</v>
      </c>
      <c r="M2887">
        <f>VLOOKUP(J2887,银行退!A:F,6,FALSE)</f>
        <v>2700</v>
      </c>
      <c r="N2887" t="e">
        <f>VLOOKUP(J2887,银行退!A:J,10,FALSE)</f>
        <v>#N/A</v>
      </c>
      <c r="O2887" t="e">
        <f>VLOOKUP(J2887,银行退!A:K,11,FALSE)</f>
        <v>#N/A</v>
      </c>
    </row>
    <row r="2888" spans="1:15">
      <c r="A2888" s="1" t="s">
        <v>23875</v>
      </c>
      <c r="B2888" s="1" t="s">
        <v>23876</v>
      </c>
      <c r="C2888" s="1" t="s">
        <v>23877</v>
      </c>
      <c r="D2888" s="1" t="s">
        <v>5622</v>
      </c>
      <c r="E2888" s="1" t="s">
        <v>5623</v>
      </c>
      <c r="F2888" s="2">
        <v>92</v>
      </c>
      <c r="G2888" s="1" t="s">
        <v>711</v>
      </c>
      <c r="H2888" s="1" t="s">
        <v>517</v>
      </c>
      <c r="I2888" s="1" t="s">
        <v>122</v>
      </c>
      <c r="J2888" s="1" t="s">
        <v>23878</v>
      </c>
      <c r="K2888" s="1" t="s">
        <v>18049</v>
      </c>
      <c r="L2888" t="e">
        <f>VLOOKUP(B2888,HIS退!B:F,5,FALSE)</f>
        <v>#N/A</v>
      </c>
      <c r="M2888">
        <f>VLOOKUP(J2888,银行退!A:F,6,FALSE)</f>
        <v>92</v>
      </c>
      <c r="N2888" t="e">
        <f>VLOOKUP(J2888,银行退!A:J,10,FALSE)</f>
        <v>#N/A</v>
      </c>
      <c r="O2888" t="str">
        <f>VLOOKUP(J2888,银行退!A:K,11,FALSE)</f>
        <v>20170818</v>
      </c>
    </row>
    <row r="2889" spans="1:15">
      <c r="A2889" s="1" t="s">
        <v>23879</v>
      </c>
      <c r="B2889" s="1" t="s">
        <v>23880</v>
      </c>
      <c r="C2889" s="1" t="s">
        <v>10711</v>
      </c>
      <c r="D2889" s="1" t="s">
        <v>7045</v>
      </c>
      <c r="E2889" s="1" t="s">
        <v>7046</v>
      </c>
      <c r="F2889" s="2">
        <v>1007</v>
      </c>
      <c r="G2889" s="1" t="s">
        <v>711</v>
      </c>
      <c r="H2889" s="1" t="s">
        <v>514</v>
      </c>
      <c r="I2889" s="1" t="s">
        <v>515</v>
      </c>
      <c r="J2889" s="1" t="s">
        <v>23881</v>
      </c>
      <c r="K2889" s="1" t="s">
        <v>19683</v>
      </c>
      <c r="L2889" t="e">
        <f>VLOOKUP(B2889,HIS退!B:F,5,FALSE)</f>
        <v>#N/A</v>
      </c>
      <c r="M2889">
        <f>VLOOKUP(J2889,银行退!A:F,6,FALSE)</f>
        <v>1007</v>
      </c>
      <c r="N2889" t="e">
        <f>VLOOKUP(J2889,银行退!A:J,10,FALSE)</f>
        <v>#N/A</v>
      </c>
      <c r="O2889" t="e">
        <f>VLOOKUP(J2889,银行退!A:K,11,FALSE)</f>
        <v>#N/A</v>
      </c>
    </row>
    <row r="2890" spans="1:15">
      <c r="A2890" s="1" t="s">
        <v>23882</v>
      </c>
      <c r="B2890" s="1" t="s">
        <v>23883</v>
      </c>
      <c r="C2890" s="1" t="s">
        <v>10713</v>
      </c>
      <c r="D2890" s="1" t="s">
        <v>10714</v>
      </c>
      <c r="E2890" s="1" t="s">
        <v>10715</v>
      </c>
      <c r="F2890" s="2">
        <v>426</v>
      </c>
      <c r="G2890" s="1" t="s">
        <v>711</v>
      </c>
      <c r="H2890" s="1" t="s">
        <v>514</v>
      </c>
      <c r="I2890" s="1" t="s">
        <v>515</v>
      </c>
      <c r="J2890" s="1" t="s">
        <v>23884</v>
      </c>
      <c r="K2890" s="1" t="s">
        <v>23885</v>
      </c>
      <c r="L2890" t="e">
        <f>VLOOKUP(B2890,HIS退!B:F,5,FALSE)</f>
        <v>#N/A</v>
      </c>
      <c r="M2890">
        <f>VLOOKUP(J2890,银行退!A:F,6,FALSE)</f>
        <v>426</v>
      </c>
      <c r="N2890" t="e">
        <f>VLOOKUP(J2890,银行退!A:J,10,FALSE)</f>
        <v>#N/A</v>
      </c>
      <c r="O2890" t="e">
        <f>VLOOKUP(J2890,银行退!A:K,11,FALSE)</f>
        <v>#N/A</v>
      </c>
    </row>
    <row r="2891" spans="1:15">
      <c r="A2891" s="1" t="s">
        <v>23886</v>
      </c>
      <c r="B2891" s="1" t="s">
        <v>23887</v>
      </c>
      <c r="C2891" s="1" t="s">
        <v>10717</v>
      </c>
      <c r="D2891" s="1" t="s">
        <v>10366</v>
      </c>
      <c r="E2891" s="1" t="s">
        <v>10367</v>
      </c>
      <c r="F2891" s="2">
        <v>0.6</v>
      </c>
      <c r="G2891" s="1" t="s">
        <v>711</v>
      </c>
      <c r="H2891" s="1" t="s">
        <v>514</v>
      </c>
      <c r="I2891" s="1" t="s">
        <v>515</v>
      </c>
      <c r="J2891" s="1" t="s">
        <v>23888</v>
      </c>
      <c r="K2891" s="1" t="s">
        <v>23452</v>
      </c>
      <c r="L2891" t="e">
        <f>VLOOKUP(B2891,HIS退!B:F,5,FALSE)</f>
        <v>#N/A</v>
      </c>
      <c r="M2891">
        <f>VLOOKUP(J2891,银行退!A:F,6,FALSE)</f>
        <v>0.6</v>
      </c>
      <c r="N2891" t="e">
        <f>VLOOKUP(J2891,银行退!A:J,10,FALSE)</f>
        <v>#N/A</v>
      </c>
      <c r="O2891" t="e">
        <f>VLOOKUP(J2891,银行退!A:K,11,FALSE)</f>
        <v>#N/A</v>
      </c>
    </row>
    <row r="2892" spans="1:15">
      <c r="A2892" s="1" t="s">
        <v>23889</v>
      </c>
      <c r="B2892" s="1" t="s">
        <v>23890</v>
      </c>
      <c r="C2892" s="1" t="s">
        <v>23891</v>
      </c>
      <c r="D2892" s="1" t="s">
        <v>10719</v>
      </c>
      <c r="E2892" s="1" t="s">
        <v>10720</v>
      </c>
      <c r="F2892" s="2">
        <v>5000</v>
      </c>
      <c r="G2892" s="1" t="s">
        <v>711</v>
      </c>
      <c r="H2892" s="1" t="s">
        <v>517</v>
      </c>
      <c r="I2892" s="1" t="s">
        <v>122</v>
      </c>
      <c r="J2892" s="1" t="s">
        <v>23892</v>
      </c>
      <c r="K2892" s="1" t="s">
        <v>22612</v>
      </c>
      <c r="L2892" t="e">
        <f>VLOOKUP(B2892,HIS退!B:F,5,FALSE)</f>
        <v>#N/A</v>
      </c>
      <c r="M2892">
        <f>VLOOKUP(J2892,银行退!A:F,6,FALSE)</f>
        <v>5000</v>
      </c>
      <c r="N2892" t="e">
        <f>VLOOKUP(J2892,银行退!A:J,10,FALSE)</f>
        <v>#N/A</v>
      </c>
      <c r="O2892" t="str">
        <f>VLOOKUP(J2892,银行退!A:K,11,FALSE)</f>
        <v>20170818</v>
      </c>
    </row>
    <row r="2893" spans="1:15">
      <c r="A2893" s="1" t="s">
        <v>23893</v>
      </c>
      <c r="B2893" s="1" t="s">
        <v>23894</v>
      </c>
      <c r="C2893" s="1" t="s">
        <v>10722</v>
      </c>
      <c r="D2893" s="1" t="s">
        <v>10723</v>
      </c>
      <c r="E2893" s="1" t="s">
        <v>10724</v>
      </c>
      <c r="F2893" s="2">
        <v>1188</v>
      </c>
      <c r="G2893" s="1" t="s">
        <v>711</v>
      </c>
      <c r="H2893" s="1" t="s">
        <v>514</v>
      </c>
      <c r="I2893" s="1" t="s">
        <v>515</v>
      </c>
      <c r="J2893" s="1" t="s">
        <v>23895</v>
      </c>
      <c r="K2893" s="1" t="s">
        <v>23896</v>
      </c>
      <c r="L2893" t="e">
        <f>VLOOKUP(B2893,HIS退!B:F,5,FALSE)</f>
        <v>#N/A</v>
      </c>
      <c r="M2893">
        <f>VLOOKUP(J2893,银行退!A:F,6,FALSE)</f>
        <v>1188</v>
      </c>
      <c r="N2893" t="e">
        <f>VLOOKUP(J2893,银行退!A:J,10,FALSE)</f>
        <v>#N/A</v>
      </c>
      <c r="O2893" t="e">
        <f>VLOOKUP(J2893,银行退!A:K,11,FALSE)</f>
        <v>#N/A</v>
      </c>
    </row>
    <row r="2894" spans="1:15">
      <c r="A2894" s="1" t="s">
        <v>23897</v>
      </c>
      <c r="B2894" s="1" t="s">
        <v>23898</v>
      </c>
      <c r="C2894" s="1" t="s">
        <v>10726</v>
      </c>
      <c r="D2894" s="1" t="s">
        <v>10727</v>
      </c>
      <c r="E2894" s="1" t="s">
        <v>10728</v>
      </c>
      <c r="F2894" s="2">
        <v>13</v>
      </c>
      <c r="G2894" s="1" t="s">
        <v>711</v>
      </c>
      <c r="H2894" s="1" t="s">
        <v>514</v>
      </c>
      <c r="I2894" s="1" t="s">
        <v>515</v>
      </c>
      <c r="J2894" s="1" t="s">
        <v>23899</v>
      </c>
      <c r="K2894" s="1" t="s">
        <v>23900</v>
      </c>
      <c r="L2894" t="e">
        <f>VLOOKUP(B2894,HIS退!B:F,5,FALSE)</f>
        <v>#N/A</v>
      </c>
      <c r="M2894">
        <f>VLOOKUP(J2894,银行退!A:F,6,FALSE)</f>
        <v>13</v>
      </c>
      <c r="N2894" t="e">
        <f>VLOOKUP(J2894,银行退!A:J,10,FALSE)</f>
        <v>#N/A</v>
      </c>
      <c r="O2894" t="e">
        <f>VLOOKUP(J2894,银行退!A:K,11,FALSE)</f>
        <v>#N/A</v>
      </c>
    </row>
    <row r="2895" spans="1:15">
      <c r="A2895" s="1" t="s">
        <v>23901</v>
      </c>
      <c r="B2895" s="1" t="s">
        <v>23902</v>
      </c>
      <c r="C2895" s="1" t="s">
        <v>10730</v>
      </c>
      <c r="D2895" s="1" t="s">
        <v>10731</v>
      </c>
      <c r="E2895" s="1" t="s">
        <v>10732</v>
      </c>
      <c r="F2895" s="2">
        <v>470.94</v>
      </c>
      <c r="G2895" s="1" t="s">
        <v>711</v>
      </c>
      <c r="H2895" s="1" t="s">
        <v>514</v>
      </c>
      <c r="I2895" s="1" t="s">
        <v>515</v>
      </c>
      <c r="J2895" s="1" t="s">
        <v>23903</v>
      </c>
      <c r="K2895" s="1" t="s">
        <v>23904</v>
      </c>
      <c r="L2895" t="e">
        <f>VLOOKUP(B2895,HIS退!B:F,5,FALSE)</f>
        <v>#N/A</v>
      </c>
      <c r="M2895">
        <f>VLOOKUP(J2895,银行退!A:F,6,FALSE)</f>
        <v>470.94</v>
      </c>
      <c r="N2895" t="e">
        <f>VLOOKUP(J2895,银行退!A:J,10,FALSE)</f>
        <v>#N/A</v>
      </c>
      <c r="O2895" t="e">
        <f>VLOOKUP(J2895,银行退!A:K,11,FALSE)</f>
        <v>#N/A</v>
      </c>
    </row>
    <row r="2896" spans="1:15">
      <c r="A2896" s="1" t="s">
        <v>23905</v>
      </c>
      <c r="B2896" s="1" t="s">
        <v>23906</v>
      </c>
      <c r="C2896" s="1" t="s">
        <v>10734</v>
      </c>
      <c r="D2896" s="1" t="s">
        <v>10735</v>
      </c>
      <c r="E2896" s="1" t="s">
        <v>10736</v>
      </c>
      <c r="F2896" s="2">
        <v>39000</v>
      </c>
      <c r="G2896" s="1" t="s">
        <v>711</v>
      </c>
      <c r="H2896" s="1" t="s">
        <v>514</v>
      </c>
      <c r="I2896" s="1" t="s">
        <v>515</v>
      </c>
      <c r="J2896" s="1" t="s">
        <v>23907</v>
      </c>
      <c r="K2896" s="1" t="s">
        <v>23908</v>
      </c>
      <c r="L2896" t="e">
        <f>VLOOKUP(B2896,HIS退!B:F,5,FALSE)</f>
        <v>#N/A</v>
      </c>
      <c r="M2896">
        <f>VLOOKUP(J2896,银行退!A:F,6,FALSE)</f>
        <v>39000</v>
      </c>
      <c r="N2896" t="e">
        <f>VLOOKUP(J2896,银行退!A:J,10,FALSE)</f>
        <v>#N/A</v>
      </c>
      <c r="O2896" t="e">
        <f>VLOOKUP(J2896,银行退!A:K,11,FALSE)</f>
        <v>#N/A</v>
      </c>
    </row>
    <row r="2897" spans="1:15">
      <c r="A2897" s="1" t="s">
        <v>23909</v>
      </c>
      <c r="B2897" s="1" t="s">
        <v>23910</v>
      </c>
      <c r="C2897" s="1" t="s">
        <v>10738</v>
      </c>
      <c r="D2897" s="1" t="s">
        <v>10739</v>
      </c>
      <c r="E2897" s="1" t="s">
        <v>10740</v>
      </c>
      <c r="F2897" s="2">
        <v>1671.99</v>
      </c>
      <c r="G2897" s="1" t="s">
        <v>711</v>
      </c>
      <c r="H2897" s="1" t="s">
        <v>514</v>
      </c>
      <c r="I2897" s="1" t="s">
        <v>515</v>
      </c>
      <c r="J2897" s="1" t="s">
        <v>23911</v>
      </c>
      <c r="K2897" s="1" t="s">
        <v>23912</v>
      </c>
      <c r="L2897" t="e">
        <f>VLOOKUP(B2897,HIS退!B:F,5,FALSE)</f>
        <v>#N/A</v>
      </c>
      <c r="M2897">
        <f>VLOOKUP(J2897,银行退!A:F,6,FALSE)</f>
        <v>1671.99</v>
      </c>
      <c r="N2897" t="e">
        <f>VLOOKUP(J2897,银行退!A:J,10,FALSE)</f>
        <v>#N/A</v>
      </c>
      <c r="O2897" t="e">
        <f>VLOOKUP(J2897,银行退!A:K,11,FALSE)</f>
        <v>#N/A</v>
      </c>
    </row>
    <row r="2898" spans="1:15">
      <c r="A2898" s="1" t="s">
        <v>23913</v>
      </c>
      <c r="B2898" s="1" t="s">
        <v>23914</v>
      </c>
      <c r="C2898" s="1" t="s">
        <v>10742</v>
      </c>
      <c r="D2898" s="1" t="s">
        <v>10735</v>
      </c>
      <c r="E2898" s="1" t="s">
        <v>10736</v>
      </c>
      <c r="F2898" s="2">
        <v>200</v>
      </c>
      <c r="G2898" s="1" t="s">
        <v>711</v>
      </c>
      <c r="H2898" s="1" t="s">
        <v>514</v>
      </c>
      <c r="I2898" s="1" t="s">
        <v>515</v>
      </c>
      <c r="J2898" s="1" t="s">
        <v>23915</v>
      </c>
      <c r="K2898" s="1" t="s">
        <v>23908</v>
      </c>
      <c r="L2898" t="e">
        <f>VLOOKUP(B2898,HIS退!B:F,5,FALSE)</f>
        <v>#N/A</v>
      </c>
      <c r="M2898">
        <f>VLOOKUP(J2898,银行退!A:F,6,FALSE)</f>
        <v>200</v>
      </c>
      <c r="N2898" t="e">
        <f>VLOOKUP(J2898,银行退!A:J,10,FALSE)</f>
        <v>#N/A</v>
      </c>
      <c r="O2898" t="e">
        <f>VLOOKUP(J2898,银行退!A:K,11,FALSE)</f>
        <v>#N/A</v>
      </c>
    </row>
    <row r="2899" spans="1:15">
      <c r="A2899" s="1" t="s">
        <v>23916</v>
      </c>
      <c r="B2899" s="1" t="s">
        <v>23917</v>
      </c>
      <c r="C2899" s="1" t="s">
        <v>10744</v>
      </c>
      <c r="D2899" s="1" t="s">
        <v>325</v>
      </c>
      <c r="E2899" s="1" t="s">
        <v>62</v>
      </c>
      <c r="F2899" s="2">
        <v>1500</v>
      </c>
      <c r="G2899" s="1" t="s">
        <v>711</v>
      </c>
      <c r="H2899" s="1" t="s">
        <v>514</v>
      </c>
      <c r="I2899" s="1" t="s">
        <v>515</v>
      </c>
      <c r="J2899" s="1" t="s">
        <v>23918</v>
      </c>
      <c r="K2899" s="1" t="s">
        <v>61</v>
      </c>
      <c r="L2899" t="e">
        <f>VLOOKUP(B2899,HIS退!B:F,5,FALSE)</f>
        <v>#N/A</v>
      </c>
      <c r="M2899">
        <f>VLOOKUP(J2899,银行退!A:F,6,FALSE)</f>
        <v>1500</v>
      </c>
      <c r="N2899" t="e">
        <f>VLOOKUP(J2899,银行退!A:J,10,FALSE)</f>
        <v>#N/A</v>
      </c>
      <c r="O2899" t="e">
        <f>VLOOKUP(J2899,银行退!A:K,11,FALSE)</f>
        <v>#N/A</v>
      </c>
    </row>
    <row r="2900" spans="1:15">
      <c r="A2900" s="1" t="s">
        <v>23919</v>
      </c>
      <c r="B2900" s="1" t="s">
        <v>23920</v>
      </c>
      <c r="C2900" s="1" t="s">
        <v>10746</v>
      </c>
      <c r="D2900" s="1" t="s">
        <v>10747</v>
      </c>
      <c r="E2900" s="1" t="s">
        <v>10748</v>
      </c>
      <c r="F2900" s="2">
        <v>300</v>
      </c>
      <c r="G2900" s="1" t="s">
        <v>711</v>
      </c>
      <c r="H2900" s="1" t="s">
        <v>514</v>
      </c>
      <c r="I2900" s="1" t="s">
        <v>515</v>
      </c>
      <c r="J2900" s="1" t="s">
        <v>23921</v>
      </c>
      <c r="K2900" s="1" t="s">
        <v>23922</v>
      </c>
      <c r="L2900" t="e">
        <f>VLOOKUP(B2900,HIS退!B:F,5,FALSE)</f>
        <v>#N/A</v>
      </c>
      <c r="M2900">
        <f>VLOOKUP(J2900,银行退!A:F,6,FALSE)</f>
        <v>300</v>
      </c>
      <c r="N2900" t="e">
        <f>VLOOKUP(J2900,银行退!A:J,10,FALSE)</f>
        <v>#N/A</v>
      </c>
      <c r="O2900" t="e">
        <f>VLOOKUP(J2900,银行退!A:K,11,FALSE)</f>
        <v>#N/A</v>
      </c>
    </row>
    <row r="2901" spans="1:15">
      <c r="A2901" s="1" t="s">
        <v>23923</v>
      </c>
      <c r="B2901" s="1" t="s">
        <v>23924</v>
      </c>
      <c r="C2901" s="1" t="s">
        <v>10750</v>
      </c>
      <c r="D2901" s="1" t="s">
        <v>10751</v>
      </c>
      <c r="E2901" s="1" t="s">
        <v>10752</v>
      </c>
      <c r="F2901" s="2">
        <v>249.68</v>
      </c>
      <c r="G2901" s="1" t="s">
        <v>711</v>
      </c>
      <c r="H2901" s="1" t="s">
        <v>514</v>
      </c>
      <c r="I2901" s="1" t="s">
        <v>515</v>
      </c>
      <c r="J2901" s="1" t="s">
        <v>23925</v>
      </c>
      <c r="K2901" s="1" t="s">
        <v>23926</v>
      </c>
      <c r="L2901" t="e">
        <f>VLOOKUP(B2901,HIS退!B:F,5,FALSE)</f>
        <v>#N/A</v>
      </c>
      <c r="M2901">
        <f>VLOOKUP(J2901,银行退!A:F,6,FALSE)</f>
        <v>249.68</v>
      </c>
      <c r="N2901" t="e">
        <f>VLOOKUP(J2901,银行退!A:J,10,FALSE)</f>
        <v>#N/A</v>
      </c>
      <c r="O2901" t="e">
        <f>VLOOKUP(J2901,银行退!A:K,11,FALSE)</f>
        <v>#N/A</v>
      </c>
    </row>
    <row r="2902" spans="1:15">
      <c r="A2902" s="1" t="s">
        <v>23927</v>
      </c>
      <c r="B2902" s="1" t="s">
        <v>23928</v>
      </c>
      <c r="C2902" s="1" t="s">
        <v>10754</v>
      </c>
      <c r="D2902" s="1" t="s">
        <v>10755</v>
      </c>
      <c r="E2902" s="1" t="s">
        <v>10756</v>
      </c>
      <c r="F2902" s="2">
        <v>4837.63</v>
      </c>
      <c r="G2902" s="1" t="s">
        <v>711</v>
      </c>
      <c r="H2902" s="1" t="s">
        <v>514</v>
      </c>
      <c r="I2902" s="1" t="s">
        <v>515</v>
      </c>
      <c r="J2902" s="1" t="s">
        <v>23929</v>
      </c>
      <c r="K2902" s="1" t="s">
        <v>23930</v>
      </c>
      <c r="L2902" t="e">
        <f>VLOOKUP(B2902,HIS退!B:F,5,FALSE)</f>
        <v>#N/A</v>
      </c>
      <c r="M2902">
        <f>VLOOKUP(J2902,银行退!A:F,6,FALSE)</f>
        <v>4837.63</v>
      </c>
      <c r="N2902" t="e">
        <f>VLOOKUP(J2902,银行退!A:J,10,FALSE)</f>
        <v>#N/A</v>
      </c>
      <c r="O2902" t="e">
        <f>VLOOKUP(J2902,银行退!A:K,11,FALSE)</f>
        <v>#N/A</v>
      </c>
    </row>
    <row r="2903" spans="1:15">
      <c r="A2903" s="1" t="s">
        <v>23931</v>
      </c>
      <c r="B2903" s="1" t="s">
        <v>23932</v>
      </c>
      <c r="C2903" s="1" t="s">
        <v>10758</v>
      </c>
      <c r="D2903" s="1" t="s">
        <v>10759</v>
      </c>
      <c r="E2903" s="1" t="s">
        <v>10760</v>
      </c>
      <c r="F2903" s="2">
        <v>89.5</v>
      </c>
      <c r="G2903" s="1" t="s">
        <v>711</v>
      </c>
      <c r="H2903" s="1" t="s">
        <v>514</v>
      </c>
      <c r="I2903" s="1" t="s">
        <v>515</v>
      </c>
      <c r="J2903" s="1" t="s">
        <v>23933</v>
      </c>
      <c r="K2903" s="1" t="s">
        <v>23760</v>
      </c>
      <c r="L2903" t="e">
        <f>VLOOKUP(B2903,HIS退!B:F,5,FALSE)</f>
        <v>#N/A</v>
      </c>
      <c r="M2903">
        <f>VLOOKUP(J2903,银行退!A:F,6,FALSE)</f>
        <v>89.5</v>
      </c>
      <c r="N2903" t="e">
        <f>VLOOKUP(J2903,银行退!A:J,10,FALSE)</f>
        <v>#N/A</v>
      </c>
      <c r="O2903" t="e">
        <f>VLOOKUP(J2903,银行退!A:K,11,FALSE)</f>
        <v>#N/A</v>
      </c>
    </row>
    <row r="2904" spans="1:15">
      <c r="A2904" s="1" t="s">
        <v>23934</v>
      </c>
      <c r="B2904" s="1" t="s">
        <v>23935</v>
      </c>
      <c r="C2904" s="1" t="s">
        <v>10762</v>
      </c>
      <c r="D2904" s="1" t="s">
        <v>10763</v>
      </c>
      <c r="E2904" s="1" t="s">
        <v>10764</v>
      </c>
      <c r="F2904" s="2">
        <v>500</v>
      </c>
      <c r="G2904" s="1" t="s">
        <v>711</v>
      </c>
      <c r="H2904" s="1" t="s">
        <v>514</v>
      </c>
      <c r="I2904" s="1" t="s">
        <v>515</v>
      </c>
      <c r="J2904" s="1" t="s">
        <v>23936</v>
      </c>
      <c r="K2904" s="1" t="s">
        <v>23937</v>
      </c>
      <c r="L2904" t="e">
        <f>VLOOKUP(B2904,HIS退!B:F,5,FALSE)</f>
        <v>#N/A</v>
      </c>
      <c r="M2904">
        <f>VLOOKUP(J2904,银行退!A:F,6,FALSE)</f>
        <v>500</v>
      </c>
      <c r="N2904" t="e">
        <f>VLOOKUP(J2904,银行退!A:J,10,FALSE)</f>
        <v>#N/A</v>
      </c>
      <c r="O2904" t="e">
        <f>VLOOKUP(J2904,银行退!A:K,11,FALSE)</f>
        <v>#N/A</v>
      </c>
    </row>
    <row r="2905" spans="1:15">
      <c r="A2905" s="1" t="s">
        <v>23938</v>
      </c>
      <c r="B2905" s="1" t="s">
        <v>23939</v>
      </c>
      <c r="C2905" s="1" t="s">
        <v>10766</v>
      </c>
      <c r="D2905" s="1" t="s">
        <v>10767</v>
      </c>
      <c r="E2905" s="1" t="s">
        <v>10768</v>
      </c>
      <c r="F2905" s="2">
        <v>5000</v>
      </c>
      <c r="G2905" s="1" t="s">
        <v>711</v>
      </c>
      <c r="H2905" s="1" t="s">
        <v>514</v>
      </c>
      <c r="I2905" s="1" t="s">
        <v>515</v>
      </c>
      <c r="J2905" s="1" t="s">
        <v>23940</v>
      </c>
      <c r="K2905" s="1" t="s">
        <v>23941</v>
      </c>
      <c r="L2905" t="e">
        <f>VLOOKUP(B2905,HIS退!B:F,5,FALSE)</f>
        <v>#N/A</v>
      </c>
      <c r="M2905">
        <f>VLOOKUP(J2905,银行退!A:F,6,FALSE)</f>
        <v>5000</v>
      </c>
      <c r="N2905" t="e">
        <f>VLOOKUP(J2905,银行退!A:J,10,FALSE)</f>
        <v>#N/A</v>
      </c>
      <c r="O2905" t="e">
        <f>VLOOKUP(J2905,银行退!A:K,11,FALSE)</f>
        <v>#N/A</v>
      </c>
    </row>
    <row r="2906" spans="1:15">
      <c r="A2906" s="1" t="s">
        <v>23942</v>
      </c>
      <c r="B2906" s="1" t="s">
        <v>23943</v>
      </c>
      <c r="C2906" s="1" t="s">
        <v>10770</v>
      </c>
      <c r="D2906" s="1" t="s">
        <v>10771</v>
      </c>
      <c r="E2906" s="1" t="s">
        <v>10772</v>
      </c>
      <c r="F2906" s="2">
        <v>19</v>
      </c>
      <c r="G2906" s="1" t="s">
        <v>711</v>
      </c>
      <c r="H2906" s="1" t="s">
        <v>514</v>
      </c>
      <c r="I2906" s="1" t="s">
        <v>515</v>
      </c>
      <c r="J2906" s="1" t="s">
        <v>23944</v>
      </c>
      <c r="K2906" s="1" t="s">
        <v>23945</v>
      </c>
      <c r="L2906" t="e">
        <f>VLOOKUP(B2906,HIS退!B:F,5,FALSE)</f>
        <v>#N/A</v>
      </c>
      <c r="M2906">
        <f>VLOOKUP(J2906,银行退!A:F,6,FALSE)</f>
        <v>19</v>
      </c>
      <c r="N2906" t="e">
        <f>VLOOKUP(J2906,银行退!A:J,10,FALSE)</f>
        <v>#N/A</v>
      </c>
      <c r="O2906" t="e">
        <f>VLOOKUP(J2906,银行退!A:K,11,FALSE)</f>
        <v>#N/A</v>
      </c>
    </row>
    <row r="2907" spans="1:15">
      <c r="A2907" s="1" t="s">
        <v>23946</v>
      </c>
      <c r="B2907" s="1" t="s">
        <v>23947</v>
      </c>
      <c r="C2907" s="1" t="s">
        <v>10774</v>
      </c>
      <c r="D2907" s="1" t="s">
        <v>10775</v>
      </c>
      <c r="E2907" s="1" t="s">
        <v>10776</v>
      </c>
      <c r="F2907" s="2">
        <v>4823</v>
      </c>
      <c r="G2907" s="1" t="s">
        <v>711</v>
      </c>
      <c r="H2907" s="1" t="s">
        <v>514</v>
      </c>
      <c r="I2907" s="1" t="s">
        <v>515</v>
      </c>
      <c r="J2907" s="1" t="s">
        <v>23948</v>
      </c>
      <c r="K2907" s="1" t="s">
        <v>23949</v>
      </c>
      <c r="L2907" t="e">
        <f>VLOOKUP(B2907,HIS退!B:F,5,FALSE)</f>
        <v>#N/A</v>
      </c>
      <c r="M2907">
        <f>VLOOKUP(J2907,银行退!A:F,6,FALSE)</f>
        <v>4823</v>
      </c>
      <c r="N2907" t="e">
        <f>VLOOKUP(J2907,银行退!A:J,10,FALSE)</f>
        <v>#N/A</v>
      </c>
      <c r="O2907" t="e">
        <f>VLOOKUP(J2907,银行退!A:K,11,FALSE)</f>
        <v>#N/A</v>
      </c>
    </row>
    <row r="2908" spans="1:15">
      <c r="A2908" s="1" t="s">
        <v>23950</v>
      </c>
      <c r="B2908" s="1" t="s">
        <v>23951</v>
      </c>
      <c r="C2908" s="1" t="s">
        <v>10778</v>
      </c>
      <c r="D2908" s="1" t="s">
        <v>10779</v>
      </c>
      <c r="E2908" s="1" t="s">
        <v>10780</v>
      </c>
      <c r="F2908" s="2">
        <v>574.34</v>
      </c>
      <c r="G2908" s="1" t="s">
        <v>711</v>
      </c>
      <c r="H2908" s="1" t="s">
        <v>514</v>
      </c>
      <c r="I2908" s="1" t="s">
        <v>515</v>
      </c>
      <c r="J2908" s="1" t="s">
        <v>23952</v>
      </c>
      <c r="K2908" s="1" t="s">
        <v>23953</v>
      </c>
      <c r="L2908" t="e">
        <f>VLOOKUP(B2908,HIS退!B:F,5,FALSE)</f>
        <v>#N/A</v>
      </c>
      <c r="M2908">
        <f>VLOOKUP(J2908,银行退!A:F,6,FALSE)</f>
        <v>574.34</v>
      </c>
      <c r="N2908" t="e">
        <f>VLOOKUP(J2908,银行退!A:J,10,FALSE)</f>
        <v>#N/A</v>
      </c>
      <c r="O2908" t="e">
        <f>VLOOKUP(J2908,银行退!A:K,11,FALSE)</f>
        <v>#N/A</v>
      </c>
    </row>
    <row r="2909" spans="1:15">
      <c r="A2909" s="1" t="s">
        <v>23954</v>
      </c>
      <c r="B2909" s="1" t="s">
        <v>23955</v>
      </c>
      <c r="C2909" s="1" t="s">
        <v>23956</v>
      </c>
      <c r="D2909" s="1" t="s">
        <v>10782</v>
      </c>
      <c r="E2909" s="1" t="s">
        <v>10783</v>
      </c>
      <c r="F2909" s="2">
        <v>600</v>
      </c>
      <c r="G2909" s="1" t="s">
        <v>711</v>
      </c>
      <c r="H2909" s="1" t="s">
        <v>517</v>
      </c>
      <c r="I2909" s="1" t="s">
        <v>122</v>
      </c>
      <c r="J2909" s="1" t="s">
        <v>23957</v>
      </c>
      <c r="K2909" s="1" t="s">
        <v>23958</v>
      </c>
      <c r="L2909" t="e">
        <f>VLOOKUP(B2909,HIS退!B:F,5,FALSE)</f>
        <v>#N/A</v>
      </c>
      <c r="M2909">
        <f>VLOOKUP(J2909,银行退!A:F,6,FALSE)</f>
        <v>600</v>
      </c>
      <c r="N2909" t="e">
        <f>VLOOKUP(J2909,银行退!A:J,10,FALSE)</f>
        <v>#N/A</v>
      </c>
      <c r="O2909" t="e">
        <f>VLOOKUP(J2909,银行退!A:K,11,FALSE)</f>
        <v>#N/A</v>
      </c>
    </row>
    <row r="2910" spans="1:15">
      <c r="A2910" s="1" t="s">
        <v>23959</v>
      </c>
      <c r="B2910" s="1" t="s">
        <v>23960</v>
      </c>
      <c r="C2910" s="1" t="s">
        <v>10785</v>
      </c>
      <c r="D2910" s="1" t="s">
        <v>10786</v>
      </c>
      <c r="E2910" s="1" t="s">
        <v>10787</v>
      </c>
      <c r="F2910" s="2">
        <v>4372.08</v>
      </c>
      <c r="G2910" s="1" t="s">
        <v>711</v>
      </c>
      <c r="H2910" s="1" t="s">
        <v>514</v>
      </c>
      <c r="I2910" s="1" t="s">
        <v>515</v>
      </c>
      <c r="J2910" s="1" t="s">
        <v>23961</v>
      </c>
      <c r="K2910" s="1" t="s">
        <v>23962</v>
      </c>
      <c r="L2910" t="e">
        <f>VLOOKUP(B2910,HIS退!B:F,5,FALSE)</f>
        <v>#N/A</v>
      </c>
      <c r="M2910">
        <f>VLOOKUP(J2910,银行退!A:F,6,FALSE)</f>
        <v>4372.08</v>
      </c>
      <c r="N2910" t="e">
        <f>VLOOKUP(J2910,银行退!A:J,10,FALSE)</f>
        <v>#N/A</v>
      </c>
      <c r="O2910" t="e">
        <f>VLOOKUP(J2910,银行退!A:K,11,FALSE)</f>
        <v>#N/A</v>
      </c>
    </row>
    <row r="2911" spans="1:15">
      <c r="A2911" s="1" t="s">
        <v>23963</v>
      </c>
      <c r="B2911" s="1" t="s">
        <v>23964</v>
      </c>
      <c r="C2911" s="1" t="s">
        <v>10789</v>
      </c>
      <c r="D2911" s="1" t="s">
        <v>10790</v>
      </c>
      <c r="E2911" s="1" t="s">
        <v>10791</v>
      </c>
      <c r="F2911" s="2">
        <v>13680</v>
      </c>
      <c r="G2911" s="1" t="s">
        <v>711</v>
      </c>
      <c r="H2911" s="1" t="s">
        <v>514</v>
      </c>
      <c r="I2911" s="1" t="s">
        <v>515</v>
      </c>
      <c r="J2911" s="1" t="s">
        <v>23965</v>
      </c>
      <c r="K2911" s="1" t="s">
        <v>23966</v>
      </c>
      <c r="L2911" t="e">
        <f>VLOOKUP(B2911,HIS退!B:F,5,FALSE)</f>
        <v>#N/A</v>
      </c>
      <c r="M2911">
        <f>VLOOKUP(J2911,银行退!A:F,6,FALSE)</f>
        <v>13680</v>
      </c>
      <c r="N2911" t="e">
        <f>VLOOKUP(J2911,银行退!A:J,10,FALSE)</f>
        <v>#N/A</v>
      </c>
      <c r="O2911" t="e">
        <f>VLOOKUP(J2911,银行退!A:K,11,FALSE)</f>
        <v>#N/A</v>
      </c>
    </row>
    <row r="2912" spans="1:15">
      <c r="A2912" s="1" t="s">
        <v>23967</v>
      </c>
      <c r="B2912" s="1" t="s">
        <v>23968</v>
      </c>
      <c r="C2912" s="1" t="s">
        <v>23969</v>
      </c>
      <c r="D2912" s="1" t="s">
        <v>10793</v>
      </c>
      <c r="E2912" s="1" t="s">
        <v>10794</v>
      </c>
      <c r="F2912" s="2">
        <v>500</v>
      </c>
      <c r="G2912" s="1" t="s">
        <v>711</v>
      </c>
      <c r="H2912" s="1" t="s">
        <v>517</v>
      </c>
      <c r="I2912" s="1" t="s">
        <v>122</v>
      </c>
      <c r="J2912" s="1" t="s">
        <v>23970</v>
      </c>
      <c r="K2912" s="1" t="s">
        <v>23971</v>
      </c>
      <c r="L2912" t="e">
        <f>VLOOKUP(B2912,HIS退!B:F,5,FALSE)</f>
        <v>#N/A</v>
      </c>
      <c r="M2912">
        <f>VLOOKUP(J2912,银行退!A:F,6,FALSE)</f>
        <v>500</v>
      </c>
      <c r="N2912" t="e">
        <f>VLOOKUP(J2912,银行退!A:J,10,FALSE)</f>
        <v>#N/A</v>
      </c>
      <c r="O2912" t="str">
        <f>VLOOKUP(J2912,银行退!A:K,11,FALSE)</f>
        <v>20170818</v>
      </c>
    </row>
    <row r="2913" spans="1:15">
      <c r="A2913" s="1" t="s">
        <v>23972</v>
      </c>
      <c r="B2913" s="1" t="s">
        <v>23973</v>
      </c>
      <c r="C2913" s="1" t="s">
        <v>10796</v>
      </c>
      <c r="D2913" s="1" t="s">
        <v>10797</v>
      </c>
      <c r="E2913" s="1" t="s">
        <v>10798</v>
      </c>
      <c r="F2913" s="2">
        <v>604.59</v>
      </c>
      <c r="G2913" s="1" t="s">
        <v>711</v>
      </c>
      <c r="H2913" s="1" t="s">
        <v>514</v>
      </c>
      <c r="I2913" s="1" t="s">
        <v>515</v>
      </c>
      <c r="J2913" s="1" t="s">
        <v>23974</v>
      </c>
      <c r="K2913" s="1" t="s">
        <v>23975</v>
      </c>
      <c r="L2913" t="e">
        <f>VLOOKUP(B2913,HIS退!B:F,5,FALSE)</f>
        <v>#N/A</v>
      </c>
      <c r="M2913">
        <f>VLOOKUP(J2913,银行退!A:F,6,FALSE)</f>
        <v>604.59</v>
      </c>
      <c r="N2913" t="e">
        <f>VLOOKUP(J2913,银行退!A:J,10,FALSE)</f>
        <v>#N/A</v>
      </c>
      <c r="O2913" t="e">
        <f>VLOOKUP(J2913,银行退!A:K,11,FALSE)</f>
        <v>#N/A</v>
      </c>
    </row>
    <row r="2914" spans="1:15">
      <c r="A2914" s="1" t="s">
        <v>662</v>
      </c>
      <c r="B2914" s="1" t="s">
        <v>23976</v>
      </c>
      <c r="C2914" s="1" t="s">
        <v>10800</v>
      </c>
      <c r="D2914" s="1" t="s">
        <v>10801</v>
      </c>
      <c r="E2914" s="1" t="s">
        <v>238</v>
      </c>
      <c r="F2914" s="2">
        <v>10</v>
      </c>
      <c r="G2914" s="1" t="s">
        <v>711</v>
      </c>
      <c r="H2914" s="1" t="s">
        <v>514</v>
      </c>
      <c r="I2914" s="1" t="s">
        <v>515</v>
      </c>
      <c r="J2914" s="1" t="s">
        <v>23977</v>
      </c>
      <c r="K2914" s="1" t="s">
        <v>23978</v>
      </c>
      <c r="L2914" t="e">
        <f>VLOOKUP(B2914,HIS退!B:F,5,FALSE)</f>
        <v>#N/A</v>
      </c>
      <c r="M2914">
        <f>VLOOKUP(J2914,银行退!A:F,6,FALSE)</f>
        <v>10</v>
      </c>
      <c r="N2914" t="e">
        <f>VLOOKUP(J2914,银行退!A:J,10,FALSE)</f>
        <v>#N/A</v>
      </c>
      <c r="O2914" t="e">
        <f>VLOOKUP(J2914,银行退!A:K,11,FALSE)</f>
        <v>#N/A</v>
      </c>
    </row>
    <row r="2915" spans="1:15">
      <c r="A2915" s="1" t="s">
        <v>23979</v>
      </c>
      <c r="B2915" s="1" t="s">
        <v>23980</v>
      </c>
      <c r="C2915" s="1" t="s">
        <v>23981</v>
      </c>
      <c r="D2915" s="1" t="s">
        <v>10803</v>
      </c>
      <c r="E2915" s="1" t="s">
        <v>10804</v>
      </c>
      <c r="F2915" s="2">
        <v>950</v>
      </c>
      <c r="G2915" s="1" t="s">
        <v>711</v>
      </c>
      <c r="H2915" s="1" t="s">
        <v>517</v>
      </c>
      <c r="I2915" s="1" t="s">
        <v>122</v>
      </c>
      <c r="J2915" s="1" t="s">
        <v>23982</v>
      </c>
      <c r="K2915" s="1" t="s">
        <v>23983</v>
      </c>
      <c r="L2915" t="e">
        <f>VLOOKUP(B2915,HIS退!B:F,5,FALSE)</f>
        <v>#N/A</v>
      </c>
      <c r="M2915">
        <f>VLOOKUP(J2915,银行退!A:F,6,FALSE)</f>
        <v>950</v>
      </c>
      <c r="N2915" t="e">
        <f>VLOOKUP(J2915,银行退!A:J,10,FALSE)</f>
        <v>#N/A</v>
      </c>
      <c r="O2915" t="str">
        <f>VLOOKUP(J2915,银行退!A:K,11,FALSE)</f>
        <v>20170818</v>
      </c>
    </row>
    <row r="2916" spans="1:15">
      <c r="A2916" s="1" t="s">
        <v>23984</v>
      </c>
      <c r="B2916" s="1" t="s">
        <v>23985</v>
      </c>
      <c r="C2916" s="1" t="s">
        <v>10806</v>
      </c>
      <c r="D2916" s="1" t="s">
        <v>10807</v>
      </c>
      <c r="E2916" s="1" t="s">
        <v>10808</v>
      </c>
      <c r="F2916" s="2">
        <v>2922.69</v>
      </c>
      <c r="G2916" s="1" t="s">
        <v>711</v>
      </c>
      <c r="H2916" s="1" t="s">
        <v>514</v>
      </c>
      <c r="I2916" s="1" t="s">
        <v>515</v>
      </c>
      <c r="J2916" s="1" t="s">
        <v>23986</v>
      </c>
      <c r="K2916" s="1" t="s">
        <v>23987</v>
      </c>
      <c r="L2916" t="e">
        <f>VLOOKUP(B2916,HIS退!B:F,5,FALSE)</f>
        <v>#N/A</v>
      </c>
      <c r="M2916">
        <f>VLOOKUP(J2916,银行退!A:F,6,FALSE)</f>
        <v>2922.69</v>
      </c>
      <c r="N2916" t="e">
        <f>VLOOKUP(J2916,银行退!A:J,10,FALSE)</f>
        <v>#N/A</v>
      </c>
      <c r="O2916" t="e">
        <f>VLOOKUP(J2916,银行退!A:K,11,FALSE)</f>
        <v>#N/A</v>
      </c>
    </row>
    <row r="2917" spans="1:15">
      <c r="A2917" s="1" t="s">
        <v>23988</v>
      </c>
      <c r="B2917" s="1" t="s">
        <v>23989</v>
      </c>
      <c r="C2917" s="1" t="s">
        <v>10810</v>
      </c>
      <c r="D2917" s="1" t="s">
        <v>3209</v>
      </c>
      <c r="E2917" s="1" t="s">
        <v>3210</v>
      </c>
      <c r="F2917" s="2">
        <v>4000</v>
      </c>
      <c r="G2917" s="1" t="s">
        <v>711</v>
      </c>
      <c r="H2917" s="1" t="s">
        <v>514</v>
      </c>
      <c r="I2917" s="1" t="s">
        <v>515</v>
      </c>
      <c r="J2917" s="1" t="s">
        <v>23990</v>
      </c>
      <c r="K2917" s="1" t="s">
        <v>15335</v>
      </c>
      <c r="L2917" t="e">
        <f>VLOOKUP(B2917,HIS退!B:F,5,FALSE)</f>
        <v>#N/A</v>
      </c>
      <c r="M2917">
        <f>VLOOKUP(J2917,银行退!A:F,6,FALSE)</f>
        <v>4000</v>
      </c>
      <c r="N2917" t="e">
        <f>VLOOKUP(J2917,银行退!A:J,10,FALSE)</f>
        <v>#N/A</v>
      </c>
      <c r="O2917" t="e">
        <f>VLOOKUP(J2917,银行退!A:K,11,FALSE)</f>
        <v>#N/A</v>
      </c>
    </row>
    <row r="2918" spans="1:15">
      <c r="A2918" s="1" t="s">
        <v>23991</v>
      </c>
      <c r="B2918" s="1" t="s">
        <v>23992</v>
      </c>
      <c r="C2918" s="1" t="s">
        <v>10812</v>
      </c>
      <c r="D2918" s="1" t="s">
        <v>10813</v>
      </c>
      <c r="E2918" s="1" t="s">
        <v>10814</v>
      </c>
      <c r="F2918" s="2">
        <v>500</v>
      </c>
      <c r="G2918" s="1" t="s">
        <v>711</v>
      </c>
      <c r="H2918" s="1" t="s">
        <v>514</v>
      </c>
      <c r="I2918" s="1" t="s">
        <v>515</v>
      </c>
      <c r="J2918" s="1" t="s">
        <v>23993</v>
      </c>
      <c r="K2918" s="1" t="s">
        <v>23994</v>
      </c>
      <c r="L2918" t="e">
        <f>VLOOKUP(B2918,HIS退!B:F,5,FALSE)</f>
        <v>#N/A</v>
      </c>
      <c r="M2918">
        <f>VLOOKUP(J2918,银行退!A:F,6,FALSE)</f>
        <v>500</v>
      </c>
      <c r="N2918" t="e">
        <f>VLOOKUP(J2918,银行退!A:J,10,FALSE)</f>
        <v>#N/A</v>
      </c>
      <c r="O2918" t="e">
        <f>VLOOKUP(J2918,银行退!A:K,11,FALSE)</f>
        <v>#N/A</v>
      </c>
    </row>
    <row r="2919" spans="1:15">
      <c r="A2919" s="1" t="s">
        <v>23995</v>
      </c>
      <c r="B2919" s="1" t="s">
        <v>23996</v>
      </c>
      <c r="C2919" s="1" t="s">
        <v>10816</v>
      </c>
      <c r="D2919" s="1" t="s">
        <v>10817</v>
      </c>
      <c r="E2919" s="1" t="s">
        <v>10818</v>
      </c>
      <c r="F2919" s="2">
        <v>5009.5</v>
      </c>
      <c r="G2919" s="1" t="s">
        <v>711</v>
      </c>
      <c r="H2919" s="1" t="s">
        <v>514</v>
      </c>
      <c r="I2919" s="1" t="s">
        <v>515</v>
      </c>
      <c r="J2919" s="1" t="s">
        <v>23997</v>
      </c>
      <c r="K2919" s="1" t="s">
        <v>23998</v>
      </c>
      <c r="L2919" t="e">
        <f>VLOOKUP(B2919,HIS退!B:F,5,FALSE)</f>
        <v>#N/A</v>
      </c>
      <c r="M2919">
        <f>VLOOKUP(J2919,银行退!A:F,6,FALSE)</f>
        <v>5009.5</v>
      </c>
      <c r="N2919" t="e">
        <f>VLOOKUP(J2919,银行退!A:J,10,FALSE)</f>
        <v>#N/A</v>
      </c>
      <c r="O2919" t="e">
        <f>VLOOKUP(J2919,银行退!A:K,11,FALSE)</f>
        <v>#N/A</v>
      </c>
    </row>
    <row r="2920" spans="1:15">
      <c r="A2920" s="1" t="s">
        <v>23999</v>
      </c>
      <c r="B2920" s="1" t="s">
        <v>24000</v>
      </c>
      <c r="C2920" s="1" t="s">
        <v>10820</v>
      </c>
      <c r="D2920" s="1" t="s">
        <v>10821</v>
      </c>
      <c r="E2920" s="1" t="s">
        <v>10822</v>
      </c>
      <c r="F2920" s="2">
        <v>5000</v>
      </c>
      <c r="G2920" s="1" t="s">
        <v>711</v>
      </c>
      <c r="H2920" s="1" t="s">
        <v>514</v>
      </c>
      <c r="I2920" s="1" t="s">
        <v>515</v>
      </c>
      <c r="J2920" s="1" t="s">
        <v>24001</v>
      </c>
      <c r="K2920" s="1" t="s">
        <v>24002</v>
      </c>
      <c r="L2920" t="e">
        <f>VLOOKUP(B2920,HIS退!B:F,5,FALSE)</f>
        <v>#N/A</v>
      </c>
      <c r="M2920">
        <f>VLOOKUP(J2920,银行退!A:F,6,FALSE)</f>
        <v>5000</v>
      </c>
      <c r="N2920" t="e">
        <f>VLOOKUP(J2920,银行退!A:J,10,FALSE)</f>
        <v>#N/A</v>
      </c>
      <c r="O2920" t="e">
        <f>VLOOKUP(J2920,银行退!A:K,11,FALSE)</f>
        <v>#N/A</v>
      </c>
    </row>
    <row r="2921" spans="1:15">
      <c r="A2921" s="1" t="s">
        <v>24003</v>
      </c>
      <c r="B2921" s="1" t="s">
        <v>24004</v>
      </c>
      <c r="C2921" s="1" t="s">
        <v>10824</v>
      </c>
      <c r="D2921" s="1" t="s">
        <v>10825</v>
      </c>
      <c r="E2921" s="1" t="s">
        <v>10826</v>
      </c>
      <c r="F2921" s="2">
        <v>89.71</v>
      </c>
      <c r="G2921" s="1" t="s">
        <v>711</v>
      </c>
      <c r="H2921" s="1" t="s">
        <v>514</v>
      </c>
      <c r="I2921" s="1" t="s">
        <v>515</v>
      </c>
      <c r="J2921" s="1" t="s">
        <v>24005</v>
      </c>
      <c r="K2921" s="1" t="s">
        <v>24006</v>
      </c>
      <c r="L2921" t="e">
        <f>VLOOKUP(B2921,HIS退!B:F,5,FALSE)</f>
        <v>#N/A</v>
      </c>
      <c r="M2921">
        <f>VLOOKUP(J2921,银行退!A:F,6,FALSE)</f>
        <v>89.71</v>
      </c>
      <c r="N2921" t="e">
        <f>VLOOKUP(J2921,银行退!A:J,10,FALSE)</f>
        <v>#N/A</v>
      </c>
      <c r="O2921" t="e">
        <f>VLOOKUP(J2921,银行退!A:K,11,FALSE)</f>
        <v>#N/A</v>
      </c>
    </row>
    <row r="2922" spans="1:15">
      <c r="A2922" s="1" t="s">
        <v>24007</v>
      </c>
      <c r="B2922" s="1" t="s">
        <v>24008</v>
      </c>
      <c r="C2922" s="1" t="s">
        <v>10828</v>
      </c>
      <c r="D2922" s="1" t="s">
        <v>10829</v>
      </c>
      <c r="E2922" s="1" t="s">
        <v>10830</v>
      </c>
      <c r="F2922" s="2">
        <v>10000</v>
      </c>
      <c r="G2922" s="1" t="s">
        <v>711</v>
      </c>
      <c r="H2922" s="1" t="s">
        <v>514</v>
      </c>
      <c r="I2922" s="1" t="s">
        <v>515</v>
      </c>
      <c r="J2922" s="1" t="s">
        <v>24009</v>
      </c>
      <c r="K2922" s="1" t="s">
        <v>24010</v>
      </c>
      <c r="L2922" t="e">
        <f>VLOOKUP(B2922,HIS退!B:F,5,FALSE)</f>
        <v>#N/A</v>
      </c>
      <c r="M2922">
        <f>VLOOKUP(J2922,银行退!A:F,6,FALSE)</f>
        <v>10000</v>
      </c>
      <c r="N2922" t="e">
        <f>VLOOKUP(J2922,银行退!A:J,10,FALSE)</f>
        <v>#N/A</v>
      </c>
      <c r="O2922" t="e">
        <f>VLOOKUP(J2922,银行退!A:K,11,FALSE)</f>
        <v>#N/A</v>
      </c>
    </row>
    <row r="2923" spans="1:15">
      <c r="A2923" s="1" t="s">
        <v>24011</v>
      </c>
      <c r="B2923" s="1" t="s">
        <v>24012</v>
      </c>
      <c r="C2923" s="1" t="s">
        <v>10832</v>
      </c>
      <c r="D2923" s="1" t="s">
        <v>10833</v>
      </c>
      <c r="E2923" s="1" t="s">
        <v>10834</v>
      </c>
      <c r="F2923" s="2">
        <v>3000</v>
      </c>
      <c r="G2923" s="1" t="s">
        <v>711</v>
      </c>
      <c r="H2923" s="1" t="s">
        <v>514</v>
      </c>
      <c r="I2923" s="1" t="s">
        <v>515</v>
      </c>
      <c r="J2923" s="1" t="s">
        <v>24013</v>
      </c>
      <c r="K2923" s="1" t="s">
        <v>24014</v>
      </c>
      <c r="L2923" t="e">
        <f>VLOOKUP(B2923,HIS退!B:F,5,FALSE)</f>
        <v>#N/A</v>
      </c>
      <c r="M2923">
        <f>VLOOKUP(J2923,银行退!A:F,6,FALSE)</f>
        <v>3000</v>
      </c>
      <c r="N2923" t="e">
        <f>VLOOKUP(J2923,银行退!A:J,10,FALSE)</f>
        <v>#N/A</v>
      </c>
      <c r="O2923" t="e">
        <f>VLOOKUP(J2923,银行退!A:K,11,FALSE)</f>
        <v>#N/A</v>
      </c>
    </row>
    <row r="2924" spans="1:15">
      <c r="A2924" s="1" t="s">
        <v>24015</v>
      </c>
      <c r="B2924" s="1" t="s">
        <v>24016</v>
      </c>
      <c r="C2924" s="1" t="s">
        <v>10836</v>
      </c>
      <c r="D2924" s="1" t="s">
        <v>10837</v>
      </c>
      <c r="E2924" s="1" t="s">
        <v>10838</v>
      </c>
      <c r="F2924" s="2">
        <v>3951</v>
      </c>
      <c r="G2924" s="1" t="s">
        <v>711</v>
      </c>
      <c r="H2924" s="1" t="s">
        <v>514</v>
      </c>
      <c r="I2924" s="1" t="s">
        <v>515</v>
      </c>
      <c r="J2924" s="1" t="s">
        <v>24017</v>
      </c>
      <c r="K2924" s="1" t="s">
        <v>24018</v>
      </c>
      <c r="L2924" t="e">
        <f>VLOOKUP(B2924,HIS退!B:F,5,FALSE)</f>
        <v>#N/A</v>
      </c>
      <c r="M2924">
        <f>VLOOKUP(J2924,银行退!A:F,6,FALSE)</f>
        <v>3951</v>
      </c>
      <c r="N2924" t="e">
        <f>VLOOKUP(J2924,银行退!A:J,10,FALSE)</f>
        <v>#N/A</v>
      </c>
      <c r="O2924" t="e">
        <f>VLOOKUP(J2924,银行退!A:K,11,FALSE)</f>
        <v>#N/A</v>
      </c>
    </row>
    <row r="2925" spans="1:15">
      <c r="A2925" s="1" t="s">
        <v>24019</v>
      </c>
      <c r="B2925" s="1" t="s">
        <v>24020</v>
      </c>
      <c r="C2925" s="1" t="s">
        <v>10840</v>
      </c>
      <c r="D2925" s="1" t="s">
        <v>10841</v>
      </c>
      <c r="E2925" s="1" t="s">
        <v>10842</v>
      </c>
      <c r="F2925" s="2">
        <v>1.92</v>
      </c>
      <c r="G2925" s="1" t="s">
        <v>711</v>
      </c>
      <c r="H2925" s="1" t="s">
        <v>514</v>
      </c>
      <c r="I2925" s="1" t="s">
        <v>515</v>
      </c>
      <c r="J2925" s="1" t="s">
        <v>24021</v>
      </c>
      <c r="K2925" s="1" t="s">
        <v>24022</v>
      </c>
      <c r="L2925" t="e">
        <f>VLOOKUP(B2925,HIS退!B:F,5,FALSE)</f>
        <v>#N/A</v>
      </c>
      <c r="M2925">
        <f>VLOOKUP(J2925,银行退!A:F,6,FALSE)</f>
        <v>1.92</v>
      </c>
      <c r="N2925" t="e">
        <f>VLOOKUP(J2925,银行退!A:J,10,FALSE)</f>
        <v>#N/A</v>
      </c>
      <c r="O2925" t="e">
        <f>VLOOKUP(J2925,银行退!A:K,11,FALSE)</f>
        <v>#N/A</v>
      </c>
    </row>
    <row r="2926" spans="1:15">
      <c r="A2926" s="1" t="s">
        <v>24023</v>
      </c>
      <c r="B2926" s="1" t="s">
        <v>24024</v>
      </c>
      <c r="C2926" s="1" t="s">
        <v>24025</v>
      </c>
      <c r="D2926" s="1" t="s">
        <v>487</v>
      </c>
      <c r="E2926" s="1" t="s">
        <v>22</v>
      </c>
      <c r="F2926" s="2">
        <v>415.54</v>
      </c>
      <c r="G2926" s="1" t="s">
        <v>711</v>
      </c>
      <c r="H2926" s="1" t="s">
        <v>517</v>
      </c>
      <c r="I2926" s="1" t="s">
        <v>122</v>
      </c>
      <c r="J2926" s="1" t="s">
        <v>24026</v>
      </c>
      <c r="K2926" s="1" t="s">
        <v>21</v>
      </c>
      <c r="L2926" t="e">
        <f>VLOOKUP(B2926,HIS退!B:F,5,FALSE)</f>
        <v>#N/A</v>
      </c>
      <c r="M2926">
        <f>VLOOKUP(J2926,银行退!A:F,6,FALSE)</f>
        <v>415.54</v>
      </c>
      <c r="N2926" t="e">
        <f>VLOOKUP(J2926,银行退!A:J,10,FALSE)</f>
        <v>#N/A</v>
      </c>
      <c r="O2926" t="str">
        <f>VLOOKUP(J2926,银行退!A:K,11,FALSE)</f>
        <v>20170818</v>
      </c>
    </row>
    <row r="2927" spans="1:15">
      <c r="A2927" s="1" t="s">
        <v>24027</v>
      </c>
      <c r="B2927" s="1" t="s">
        <v>24028</v>
      </c>
      <c r="C2927" s="1" t="s">
        <v>24029</v>
      </c>
      <c r="D2927" s="1" t="s">
        <v>10845</v>
      </c>
      <c r="E2927" s="1" t="s">
        <v>10846</v>
      </c>
      <c r="F2927" s="2">
        <v>2800</v>
      </c>
      <c r="G2927" s="1" t="s">
        <v>711</v>
      </c>
      <c r="H2927" s="1" t="s">
        <v>517</v>
      </c>
      <c r="I2927" s="1" t="s">
        <v>122</v>
      </c>
      <c r="J2927" s="1" t="s">
        <v>24030</v>
      </c>
      <c r="K2927" s="1" t="s">
        <v>24031</v>
      </c>
      <c r="L2927" t="e">
        <f>VLOOKUP(B2927,HIS退!B:F,5,FALSE)</f>
        <v>#N/A</v>
      </c>
      <c r="M2927">
        <f>VLOOKUP(J2927,银行退!A:F,6,FALSE)</f>
        <v>2800</v>
      </c>
      <c r="N2927" t="e">
        <f>VLOOKUP(J2927,银行退!A:J,10,FALSE)</f>
        <v>#N/A</v>
      </c>
      <c r="O2927" t="str">
        <f>VLOOKUP(J2927,银行退!A:K,11,FALSE)</f>
        <v>20170818</v>
      </c>
    </row>
    <row r="2928" spans="1:15">
      <c r="A2928" s="1" t="s">
        <v>24032</v>
      </c>
      <c r="B2928" s="1" t="s">
        <v>24033</v>
      </c>
      <c r="C2928" s="1" t="s">
        <v>10848</v>
      </c>
      <c r="D2928" s="1" t="s">
        <v>10849</v>
      </c>
      <c r="E2928" s="1" t="s">
        <v>10850</v>
      </c>
      <c r="F2928" s="2">
        <v>82</v>
      </c>
      <c r="G2928" s="1" t="s">
        <v>711</v>
      </c>
      <c r="H2928" s="1" t="s">
        <v>514</v>
      </c>
      <c r="I2928" s="1" t="s">
        <v>515</v>
      </c>
      <c r="J2928" s="1" t="s">
        <v>24034</v>
      </c>
      <c r="K2928" s="1" t="s">
        <v>24035</v>
      </c>
      <c r="L2928" t="e">
        <f>VLOOKUP(B2928,HIS退!B:F,5,FALSE)</f>
        <v>#N/A</v>
      </c>
      <c r="M2928">
        <f>VLOOKUP(J2928,银行退!A:F,6,FALSE)</f>
        <v>82</v>
      </c>
      <c r="N2928" t="e">
        <f>VLOOKUP(J2928,银行退!A:J,10,FALSE)</f>
        <v>#N/A</v>
      </c>
      <c r="O2928" t="e">
        <f>VLOOKUP(J2928,银行退!A:K,11,FALSE)</f>
        <v>#N/A</v>
      </c>
    </row>
    <row r="2929" spans="1:15">
      <c r="A2929" s="1" t="s">
        <v>24036</v>
      </c>
      <c r="B2929" s="1" t="s">
        <v>24037</v>
      </c>
      <c r="C2929" s="1" t="s">
        <v>10852</v>
      </c>
      <c r="D2929" s="1" t="s">
        <v>10853</v>
      </c>
      <c r="E2929" s="1" t="s">
        <v>10854</v>
      </c>
      <c r="F2929" s="2">
        <v>200</v>
      </c>
      <c r="G2929" s="1" t="s">
        <v>711</v>
      </c>
      <c r="H2929" s="1" t="s">
        <v>514</v>
      </c>
      <c r="I2929" s="1" t="s">
        <v>515</v>
      </c>
      <c r="J2929" s="1" t="s">
        <v>24038</v>
      </c>
      <c r="K2929" s="1" t="s">
        <v>24039</v>
      </c>
      <c r="L2929" t="e">
        <f>VLOOKUP(B2929,HIS退!B:F,5,FALSE)</f>
        <v>#N/A</v>
      </c>
      <c r="M2929">
        <f>VLOOKUP(J2929,银行退!A:F,6,FALSE)</f>
        <v>200</v>
      </c>
      <c r="N2929" t="e">
        <f>VLOOKUP(J2929,银行退!A:J,10,FALSE)</f>
        <v>#N/A</v>
      </c>
      <c r="O2929" t="e">
        <f>VLOOKUP(J2929,银行退!A:K,11,FALSE)</f>
        <v>#N/A</v>
      </c>
    </row>
    <row r="2930" spans="1:15">
      <c r="A2930" s="1" t="s">
        <v>24040</v>
      </c>
      <c r="B2930" s="1" t="s">
        <v>24041</v>
      </c>
      <c r="C2930" s="1" t="s">
        <v>10856</v>
      </c>
      <c r="D2930" s="1" t="s">
        <v>10857</v>
      </c>
      <c r="E2930" s="1" t="s">
        <v>10858</v>
      </c>
      <c r="F2930" s="2">
        <v>152</v>
      </c>
      <c r="G2930" s="1" t="s">
        <v>711</v>
      </c>
      <c r="H2930" s="1" t="s">
        <v>514</v>
      </c>
      <c r="I2930" s="1" t="s">
        <v>515</v>
      </c>
      <c r="J2930" s="1" t="s">
        <v>24042</v>
      </c>
      <c r="K2930" s="1" t="s">
        <v>24043</v>
      </c>
      <c r="L2930" t="e">
        <f>VLOOKUP(B2930,HIS退!B:F,5,FALSE)</f>
        <v>#N/A</v>
      </c>
      <c r="M2930">
        <f>VLOOKUP(J2930,银行退!A:F,6,FALSE)</f>
        <v>152</v>
      </c>
      <c r="N2930" t="e">
        <f>VLOOKUP(J2930,银行退!A:J,10,FALSE)</f>
        <v>#N/A</v>
      </c>
      <c r="O2930" t="e">
        <f>VLOOKUP(J2930,银行退!A:K,11,FALSE)</f>
        <v>#N/A</v>
      </c>
    </row>
    <row r="2931" spans="1:15">
      <c r="A2931" s="1" t="s">
        <v>24044</v>
      </c>
      <c r="B2931" s="1" t="s">
        <v>24045</v>
      </c>
      <c r="C2931" s="1" t="s">
        <v>24046</v>
      </c>
      <c r="D2931" s="1" t="s">
        <v>10845</v>
      </c>
      <c r="E2931" s="1" t="s">
        <v>10846</v>
      </c>
      <c r="F2931" s="2">
        <v>95</v>
      </c>
      <c r="G2931" s="1" t="s">
        <v>711</v>
      </c>
      <c r="H2931" s="1" t="s">
        <v>517</v>
      </c>
      <c r="I2931" s="1" t="s">
        <v>122</v>
      </c>
      <c r="J2931" s="1" t="s">
        <v>24047</v>
      </c>
      <c r="K2931" s="1" t="s">
        <v>24031</v>
      </c>
      <c r="L2931" t="e">
        <f>VLOOKUP(B2931,HIS退!B:F,5,FALSE)</f>
        <v>#N/A</v>
      </c>
      <c r="M2931">
        <f>VLOOKUP(J2931,银行退!A:F,6,FALSE)</f>
        <v>95</v>
      </c>
      <c r="N2931" t="e">
        <f>VLOOKUP(J2931,银行退!A:J,10,FALSE)</f>
        <v>#N/A</v>
      </c>
      <c r="O2931" t="str">
        <f>VLOOKUP(J2931,银行退!A:K,11,FALSE)</f>
        <v>20170818</v>
      </c>
    </row>
    <row r="2932" spans="1:15">
      <c r="A2932" s="1" t="s">
        <v>24048</v>
      </c>
      <c r="B2932" s="1" t="s">
        <v>24049</v>
      </c>
      <c r="C2932" s="1" t="s">
        <v>10861</v>
      </c>
      <c r="D2932" s="1" t="s">
        <v>10862</v>
      </c>
      <c r="E2932" s="1" t="s">
        <v>10863</v>
      </c>
      <c r="F2932" s="2">
        <v>43</v>
      </c>
      <c r="G2932" s="1" t="s">
        <v>711</v>
      </c>
      <c r="H2932" s="1" t="s">
        <v>514</v>
      </c>
      <c r="I2932" s="1" t="s">
        <v>515</v>
      </c>
      <c r="J2932" s="1" t="s">
        <v>24050</v>
      </c>
      <c r="K2932" s="1" t="s">
        <v>24051</v>
      </c>
      <c r="L2932" t="e">
        <f>VLOOKUP(B2932,HIS退!B:F,5,FALSE)</f>
        <v>#N/A</v>
      </c>
      <c r="M2932">
        <f>VLOOKUP(J2932,银行退!A:F,6,FALSE)</f>
        <v>43</v>
      </c>
      <c r="N2932" t="e">
        <f>VLOOKUP(J2932,银行退!A:J,10,FALSE)</f>
        <v>#N/A</v>
      </c>
      <c r="O2932" t="e">
        <f>VLOOKUP(J2932,银行退!A:K,11,FALSE)</f>
        <v>#N/A</v>
      </c>
    </row>
    <row r="2933" spans="1:15">
      <c r="A2933" s="1" t="s">
        <v>24052</v>
      </c>
      <c r="B2933" s="1" t="s">
        <v>24053</v>
      </c>
      <c r="C2933" s="1" t="s">
        <v>10865</v>
      </c>
      <c r="D2933" s="1" t="s">
        <v>10866</v>
      </c>
      <c r="E2933" s="1" t="s">
        <v>10867</v>
      </c>
      <c r="F2933" s="2">
        <v>266</v>
      </c>
      <c r="G2933" s="1" t="s">
        <v>711</v>
      </c>
      <c r="H2933" s="1" t="s">
        <v>514</v>
      </c>
      <c r="I2933" s="1" t="s">
        <v>515</v>
      </c>
      <c r="J2933" s="1" t="s">
        <v>24054</v>
      </c>
      <c r="K2933" s="1" t="s">
        <v>24055</v>
      </c>
      <c r="L2933" t="e">
        <f>VLOOKUP(B2933,HIS退!B:F,5,FALSE)</f>
        <v>#N/A</v>
      </c>
      <c r="M2933">
        <f>VLOOKUP(J2933,银行退!A:F,6,FALSE)</f>
        <v>266</v>
      </c>
      <c r="N2933" t="e">
        <f>VLOOKUP(J2933,银行退!A:J,10,FALSE)</f>
        <v>#N/A</v>
      </c>
      <c r="O2933" t="e">
        <f>VLOOKUP(J2933,银行退!A:K,11,FALSE)</f>
        <v>#N/A</v>
      </c>
    </row>
    <row r="2934" spans="1:15">
      <c r="A2934" s="1" t="s">
        <v>24056</v>
      </c>
      <c r="B2934" s="1" t="s">
        <v>24057</v>
      </c>
      <c r="C2934" s="1" t="s">
        <v>10869</v>
      </c>
      <c r="D2934" s="1" t="s">
        <v>10870</v>
      </c>
      <c r="E2934" s="1" t="s">
        <v>10871</v>
      </c>
      <c r="F2934" s="2">
        <v>4.5</v>
      </c>
      <c r="G2934" s="1" t="s">
        <v>711</v>
      </c>
      <c r="H2934" s="1" t="s">
        <v>514</v>
      </c>
      <c r="I2934" s="1" t="s">
        <v>515</v>
      </c>
      <c r="J2934" s="1" t="s">
        <v>24058</v>
      </c>
      <c r="K2934" s="1" t="s">
        <v>24059</v>
      </c>
      <c r="L2934" t="e">
        <f>VLOOKUP(B2934,HIS退!B:F,5,FALSE)</f>
        <v>#N/A</v>
      </c>
      <c r="M2934">
        <f>VLOOKUP(J2934,银行退!A:F,6,FALSE)</f>
        <v>4.5</v>
      </c>
      <c r="N2934" t="e">
        <f>VLOOKUP(J2934,银行退!A:J,10,FALSE)</f>
        <v>#N/A</v>
      </c>
      <c r="O2934" t="e">
        <f>VLOOKUP(J2934,银行退!A:K,11,FALSE)</f>
        <v>#N/A</v>
      </c>
    </row>
    <row r="2935" spans="1:15">
      <c r="A2935" s="1" t="s">
        <v>24060</v>
      </c>
      <c r="B2935" s="1" t="s">
        <v>24061</v>
      </c>
      <c r="C2935" s="1" t="s">
        <v>10873</v>
      </c>
      <c r="D2935" s="1" t="s">
        <v>10874</v>
      </c>
      <c r="E2935" s="1" t="s">
        <v>10875</v>
      </c>
      <c r="F2935" s="2">
        <v>500</v>
      </c>
      <c r="G2935" s="1" t="s">
        <v>711</v>
      </c>
      <c r="H2935" s="1" t="s">
        <v>514</v>
      </c>
      <c r="I2935" s="1" t="s">
        <v>515</v>
      </c>
      <c r="J2935" s="1" t="s">
        <v>24062</v>
      </c>
      <c r="K2935" s="1" t="s">
        <v>24063</v>
      </c>
      <c r="L2935" t="e">
        <f>VLOOKUP(B2935,HIS退!B:F,5,FALSE)</f>
        <v>#N/A</v>
      </c>
      <c r="M2935">
        <f>VLOOKUP(J2935,银行退!A:F,6,FALSE)</f>
        <v>500</v>
      </c>
      <c r="N2935" t="e">
        <f>VLOOKUP(J2935,银行退!A:J,10,FALSE)</f>
        <v>#N/A</v>
      </c>
      <c r="O2935" t="e">
        <f>VLOOKUP(J2935,银行退!A:K,11,FALSE)</f>
        <v>#N/A</v>
      </c>
    </row>
    <row r="2936" spans="1:15">
      <c r="A2936" s="1" t="s">
        <v>24064</v>
      </c>
      <c r="B2936" s="1" t="s">
        <v>24065</v>
      </c>
      <c r="C2936" s="1" t="s">
        <v>10877</v>
      </c>
      <c r="D2936" s="1" t="s">
        <v>10878</v>
      </c>
      <c r="E2936" s="1" t="s">
        <v>10879</v>
      </c>
      <c r="F2936" s="2">
        <v>3000</v>
      </c>
      <c r="G2936" s="1" t="s">
        <v>711</v>
      </c>
      <c r="H2936" s="1" t="s">
        <v>514</v>
      </c>
      <c r="I2936" s="1" t="s">
        <v>515</v>
      </c>
      <c r="J2936" s="1" t="s">
        <v>24066</v>
      </c>
      <c r="K2936" s="1" t="s">
        <v>24067</v>
      </c>
      <c r="L2936" t="e">
        <f>VLOOKUP(B2936,HIS退!B:F,5,FALSE)</f>
        <v>#N/A</v>
      </c>
      <c r="M2936">
        <f>VLOOKUP(J2936,银行退!A:F,6,FALSE)</f>
        <v>3000</v>
      </c>
      <c r="N2936" t="e">
        <f>VLOOKUP(J2936,银行退!A:J,10,FALSE)</f>
        <v>#N/A</v>
      </c>
      <c r="O2936" t="e">
        <f>VLOOKUP(J2936,银行退!A:K,11,FALSE)</f>
        <v>#N/A</v>
      </c>
    </row>
    <row r="2937" spans="1:15">
      <c r="A2937" s="1" t="s">
        <v>24068</v>
      </c>
      <c r="B2937" s="1" t="s">
        <v>24069</v>
      </c>
      <c r="C2937" s="1" t="s">
        <v>10881</v>
      </c>
      <c r="D2937" s="1" t="s">
        <v>10882</v>
      </c>
      <c r="E2937" s="1" t="s">
        <v>10883</v>
      </c>
      <c r="F2937" s="2">
        <v>2092.5</v>
      </c>
      <c r="G2937" s="1" t="s">
        <v>711</v>
      </c>
      <c r="H2937" s="1" t="s">
        <v>514</v>
      </c>
      <c r="I2937" s="1" t="s">
        <v>515</v>
      </c>
      <c r="J2937" s="1" t="s">
        <v>27481</v>
      </c>
      <c r="K2937" s="1" t="s">
        <v>24071</v>
      </c>
      <c r="L2937" t="e">
        <f>VLOOKUP(B2937,HIS退!B:F,5,FALSE)</f>
        <v>#N/A</v>
      </c>
      <c r="M2937">
        <f>VLOOKUP(J2937,银行退!A:F,6,FALSE)</f>
        <v>2092.5</v>
      </c>
      <c r="N2937" t="e">
        <f>VLOOKUP(J2937,银行退!A:J,10,FALSE)</f>
        <v>#N/A</v>
      </c>
      <c r="O2937" t="str">
        <f>VLOOKUP(J2937,银行退!A:K,11,FALSE)</f>
        <v>20170821</v>
      </c>
    </row>
    <row r="2938" spans="1:15">
      <c r="A2938" s="1" t="s">
        <v>24072</v>
      </c>
      <c r="B2938" s="1" t="s">
        <v>24073</v>
      </c>
      <c r="C2938" s="1" t="s">
        <v>10885</v>
      </c>
      <c r="D2938" s="1" t="s">
        <v>10886</v>
      </c>
      <c r="E2938" s="1" t="s">
        <v>10887</v>
      </c>
      <c r="F2938" s="2">
        <v>1780</v>
      </c>
      <c r="G2938" s="1" t="s">
        <v>711</v>
      </c>
      <c r="H2938" s="1" t="s">
        <v>514</v>
      </c>
      <c r="I2938" s="1" t="s">
        <v>515</v>
      </c>
      <c r="J2938" s="1" t="s">
        <v>24074</v>
      </c>
      <c r="K2938" s="1" t="s">
        <v>24075</v>
      </c>
      <c r="L2938" t="e">
        <f>VLOOKUP(B2938,HIS退!B:F,5,FALSE)</f>
        <v>#N/A</v>
      </c>
      <c r="M2938">
        <f>VLOOKUP(J2938,银行退!A:F,6,FALSE)</f>
        <v>1780</v>
      </c>
      <c r="N2938" t="e">
        <f>VLOOKUP(J2938,银行退!A:J,10,FALSE)</f>
        <v>#N/A</v>
      </c>
      <c r="O2938" t="e">
        <f>VLOOKUP(J2938,银行退!A:K,11,FALSE)</f>
        <v>#N/A</v>
      </c>
    </row>
    <row r="2939" spans="1:15">
      <c r="A2939" s="1" t="s">
        <v>24076</v>
      </c>
      <c r="B2939" s="1" t="s">
        <v>24077</v>
      </c>
      <c r="C2939" s="1" t="s">
        <v>10889</v>
      </c>
      <c r="D2939" s="1" t="s">
        <v>10890</v>
      </c>
      <c r="E2939" s="1" t="s">
        <v>10891</v>
      </c>
      <c r="F2939" s="2">
        <v>655.14</v>
      </c>
      <c r="G2939" s="1" t="s">
        <v>711</v>
      </c>
      <c r="H2939" s="1" t="s">
        <v>514</v>
      </c>
      <c r="I2939" s="1" t="s">
        <v>515</v>
      </c>
      <c r="J2939" s="1" t="s">
        <v>24078</v>
      </c>
      <c r="K2939" s="1" t="s">
        <v>24079</v>
      </c>
      <c r="L2939" t="e">
        <f>VLOOKUP(B2939,HIS退!B:F,5,FALSE)</f>
        <v>#N/A</v>
      </c>
      <c r="M2939">
        <f>VLOOKUP(J2939,银行退!A:F,6,FALSE)</f>
        <v>655.14</v>
      </c>
      <c r="N2939" t="e">
        <f>VLOOKUP(J2939,银行退!A:J,10,FALSE)</f>
        <v>#N/A</v>
      </c>
      <c r="O2939" t="e">
        <f>VLOOKUP(J2939,银行退!A:K,11,FALSE)</f>
        <v>#N/A</v>
      </c>
    </row>
    <row r="2940" spans="1:15">
      <c r="A2940" s="1" t="s">
        <v>24080</v>
      </c>
      <c r="B2940" s="1" t="s">
        <v>24081</v>
      </c>
      <c r="C2940" s="1" t="s">
        <v>24082</v>
      </c>
      <c r="D2940" s="1" t="s">
        <v>10893</v>
      </c>
      <c r="E2940" s="1" t="s">
        <v>10894</v>
      </c>
      <c r="F2940" s="2">
        <v>702</v>
      </c>
      <c r="G2940" s="1" t="s">
        <v>711</v>
      </c>
      <c r="H2940" s="1" t="s">
        <v>517</v>
      </c>
      <c r="I2940" s="1" t="s">
        <v>122</v>
      </c>
      <c r="J2940" s="1" t="s">
        <v>24083</v>
      </c>
      <c r="K2940" s="1" t="s">
        <v>23885</v>
      </c>
      <c r="L2940" t="e">
        <f>VLOOKUP(B2940,HIS退!B:F,5,FALSE)</f>
        <v>#N/A</v>
      </c>
      <c r="M2940">
        <f>VLOOKUP(J2940,银行退!A:F,6,FALSE)</f>
        <v>702</v>
      </c>
      <c r="N2940" t="e">
        <f>VLOOKUP(J2940,银行退!A:J,10,FALSE)</f>
        <v>#N/A</v>
      </c>
      <c r="O2940" t="str">
        <f>VLOOKUP(J2940,银行退!A:K,11,FALSE)</f>
        <v>20170818</v>
      </c>
    </row>
    <row r="2941" spans="1:15">
      <c r="A2941" s="1" t="s">
        <v>24084</v>
      </c>
      <c r="B2941" s="1" t="s">
        <v>24085</v>
      </c>
      <c r="C2941" s="1" t="s">
        <v>24086</v>
      </c>
      <c r="D2941" s="1" t="s">
        <v>10896</v>
      </c>
      <c r="E2941" s="1" t="s">
        <v>10897</v>
      </c>
      <c r="F2941" s="2">
        <v>1942.87</v>
      </c>
      <c r="G2941" s="1" t="s">
        <v>711</v>
      </c>
      <c r="H2941" s="1" t="s">
        <v>517</v>
      </c>
      <c r="I2941" s="1" t="s">
        <v>122</v>
      </c>
      <c r="J2941" s="1" t="s">
        <v>24087</v>
      </c>
      <c r="K2941" s="1" t="s">
        <v>24088</v>
      </c>
      <c r="L2941" t="e">
        <f>VLOOKUP(B2941,HIS退!B:F,5,FALSE)</f>
        <v>#N/A</v>
      </c>
      <c r="M2941">
        <f>VLOOKUP(J2941,银行退!A:F,6,FALSE)</f>
        <v>1942.87</v>
      </c>
      <c r="N2941" t="e">
        <f>VLOOKUP(J2941,银行退!A:J,10,FALSE)</f>
        <v>#N/A</v>
      </c>
      <c r="O2941" t="str">
        <f>VLOOKUP(J2941,银行退!A:K,11,FALSE)</f>
        <v>20170818</v>
      </c>
    </row>
    <row r="2942" spans="1:15">
      <c r="A2942" s="1" t="s">
        <v>24089</v>
      </c>
      <c r="B2942" s="1" t="s">
        <v>24090</v>
      </c>
      <c r="C2942" s="1" t="s">
        <v>24091</v>
      </c>
      <c r="D2942" s="1" t="s">
        <v>10899</v>
      </c>
      <c r="E2942" s="1" t="s">
        <v>10900</v>
      </c>
      <c r="F2942" s="2">
        <v>28.9</v>
      </c>
      <c r="G2942" s="1" t="s">
        <v>711</v>
      </c>
      <c r="H2942" s="1" t="s">
        <v>517</v>
      </c>
      <c r="I2942" s="1" t="s">
        <v>122</v>
      </c>
      <c r="J2942" s="1" t="s">
        <v>24092</v>
      </c>
      <c r="K2942" s="1" t="s">
        <v>24093</v>
      </c>
      <c r="L2942" t="e">
        <f>VLOOKUP(B2942,HIS退!B:F,5,FALSE)</f>
        <v>#N/A</v>
      </c>
      <c r="M2942">
        <f>VLOOKUP(J2942,银行退!A:F,6,FALSE)</f>
        <v>28.9</v>
      </c>
      <c r="N2942" t="e">
        <f>VLOOKUP(J2942,银行退!A:J,10,FALSE)</f>
        <v>#N/A</v>
      </c>
      <c r="O2942" t="str">
        <f>VLOOKUP(J2942,银行退!A:K,11,FALSE)</f>
        <v>20170818</v>
      </c>
    </row>
    <row r="2943" spans="1:15">
      <c r="A2943" s="1" t="s">
        <v>24094</v>
      </c>
      <c r="B2943" s="1" t="s">
        <v>24095</v>
      </c>
      <c r="C2943" s="1" t="s">
        <v>10902</v>
      </c>
      <c r="D2943" s="1" t="s">
        <v>10903</v>
      </c>
      <c r="E2943" s="1" t="s">
        <v>10904</v>
      </c>
      <c r="F2943" s="2">
        <v>184.8</v>
      </c>
      <c r="G2943" s="1" t="s">
        <v>711</v>
      </c>
      <c r="H2943" s="1" t="s">
        <v>514</v>
      </c>
      <c r="I2943" s="1" t="s">
        <v>515</v>
      </c>
      <c r="J2943" s="1" t="s">
        <v>24096</v>
      </c>
      <c r="K2943" s="1" t="s">
        <v>24097</v>
      </c>
      <c r="L2943" t="e">
        <f>VLOOKUP(B2943,HIS退!B:F,5,FALSE)</f>
        <v>#N/A</v>
      </c>
      <c r="M2943">
        <f>VLOOKUP(J2943,银行退!A:F,6,FALSE)</f>
        <v>184.8</v>
      </c>
      <c r="N2943" t="e">
        <f>VLOOKUP(J2943,银行退!A:J,10,FALSE)</f>
        <v>#N/A</v>
      </c>
      <c r="O2943" t="e">
        <f>VLOOKUP(J2943,银行退!A:K,11,FALSE)</f>
        <v>#N/A</v>
      </c>
    </row>
    <row r="2944" spans="1:15">
      <c r="A2944" s="1" t="s">
        <v>24098</v>
      </c>
      <c r="B2944" s="1" t="s">
        <v>24099</v>
      </c>
      <c r="C2944" s="1" t="s">
        <v>10906</v>
      </c>
      <c r="D2944" s="1" t="s">
        <v>10907</v>
      </c>
      <c r="E2944" s="1" t="s">
        <v>10908</v>
      </c>
      <c r="F2944" s="2">
        <v>41.34</v>
      </c>
      <c r="G2944" s="1" t="s">
        <v>711</v>
      </c>
      <c r="H2944" s="1" t="s">
        <v>514</v>
      </c>
      <c r="I2944" s="1" t="s">
        <v>515</v>
      </c>
      <c r="J2944" s="1" t="s">
        <v>24100</v>
      </c>
      <c r="K2944" s="1" t="s">
        <v>24101</v>
      </c>
      <c r="L2944" t="e">
        <f>VLOOKUP(B2944,HIS退!B:F,5,FALSE)</f>
        <v>#N/A</v>
      </c>
      <c r="M2944">
        <f>VLOOKUP(J2944,银行退!A:F,6,FALSE)</f>
        <v>41.34</v>
      </c>
      <c r="N2944" t="e">
        <f>VLOOKUP(J2944,银行退!A:J,10,FALSE)</f>
        <v>#N/A</v>
      </c>
      <c r="O2944" t="e">
        <f>VLOOKUP(J2944,银行退!A:K,11,FALSE)</f>
        <v>#N/A</v>
      </c>
    </row>
    <row r="2945" spans="1:15">
      <c r="A2945" s="1" t="s">
        <v>24102</v>
      </c>
      <c r="B2945" s="1" t="s">
        <v>24103</v>
      </c>
      <c r="C2945" s="1" t="s">
        <v>10910</v>
      </c>
      <c r="D2945" s="1" t="s">
        <v>10911</v>
      </c>
      <c r="E2945" s="1" t="s">
        <v>9973</v>
      </c>
      <c r="F2945" s="2">
        <v>12380</v>
      </c>
      <c r="G2945" s="1" t="s">
        <v>711</v>
      </c>
      <c r="H2945" s="1" t="s">
        <v>514</v>
      </c>
      <c r="I2945" s="1" t="s">
        <v>515</v>
      </c>
      <c r="J2945" s="1" t="s">
        <v>24104</v>
      </c>
      <c r="K2945" s="1" t="s">
        <v>22993</v>
      </c>
      <c r="L2945" t="e">
        <f>VLOOKUP(B2945,HIS退!B:F,5,FALSE)</f>
        <v>#N/A</v>
      </c>
      <c r="M2945">
        <f>VLOOKUP(J2945,银行退!A:F,6,FALSE)</f>
        <v>12380</v>
      </c>
      <c r="N2945" t="e">
        <f>VLOOKUP(J2945,银行退!A:J,10,FALSE)</f>
        <v>#N/A</v>
      </c>
      <c r="O2945" t="e">
        <f>VLOOKUP(J2945,银行退!A:K,11,FALSE)</f>
        <v>#N/A</v>
      </c>
    </row>
    <row r="2946" spans="1:15">
      <c r="A2946" s="1" t="s">
        <v>24105</v>
      </c>
      <c r="B2946" s="1" t="s">
        <v>24106</v>
      </c>
      <c r="C2946" s="1" t="s">
        <v>24107</v>
      </c>
      <c r="D2946" s="1" t="s">
        <v>10913</v>
      </c>
      <c r="E2946" s="1" t="s">
        <v>10914</v>
      </c>
      <c r="F2946" s="2">
        <v>538.91999999999996</v>
      </c>
      <c r="G2946" s="1" t="s">
        <v>711</v>
      </c>
      <c r="H2946" s="1" t="s">
        <v>517</v>
      </c>
      <c r="I2946" s="1" t="s">
        <v>122</v>
      </c>
      <c r="J2946" s="1" t="s">
        <v>24108</v>
      </c>
      <c r="K2946" s="1" t="s">
        <v>24109</v>
      </c>
      <c r="L2946" t="e">
        <f>VLOOKUP(B2946,HIS退!B:F,5,FALSE)</f>
        <v>#N/A</v>
      </c>
      <c r="M2946">
        <f>VLOOKUP(J2946,银行退!A:F,6,FALSE)</f>
        <v>538.91999999999996</v>
      </c>
      <c r="N2946" t="e">
        <f>VLOOKUP(J2946,银行退!A:J,10,FALSE)</f>
        <v>#N/A</v>
      </c>
      <c r="O2946" t="str">
        <f>VLOOKUP(J2946,银行退!A:K,11,FALSE)</f>
        <v>20170818</v>
      </c>
    </row>
    <row r="2947" spans="1:15">
      <c r="A2947" s="1" t="s">
        <v>24110</v>
      </c>
      <c r="B2947" s="1" t="s">
        <v>24111</v>
      </c>
      <c r="C2947" s="1" t="s">
        <v>10916</v>
      </c>
      <c r="D2947" s="1" t="s">
        <v>10917</v>
      </c>
      <c r="E2947" s="1" t="s">
        <v>10918</v>
      </c>
      <c r="F2947" s="2">
        <v>141</v>
      </c>
      <c r="G2947" s="1" t="s">
        <v>711</v>
      </c>
      <c r="H2947" s="1" t="s">
        <v>514</v>
      </c>
      <c r="I2947" s="1" t="s">
        <v>515</v>
      </c>
      <c r="J2947" s="1" t="s">
        <v>24112</v>
      </c>
      <c r="K2947" s="1" t="s">
        <v>24113</v>
      </c>
      <c r="L2947" t="e">
        <f>VLOOKUP(B2947,HIS退!B:F,5,FALSE)</f>
        <v>#N/A</v>
      </c>
      <c r="M2947">
        <f>VLOOKUP(J2947,银行退!A:F,6,FALSE)</f>
        <v>141</v>
      </c>
      <c r="N2947" t="e">
        <f>VLOOKUP(J2947,银行退!A:J,10,FALSE)</f>
        <v>#N/A</v>
      </c>
      <c r="O2947" t="e">
        <f>VLOOKUP(J2947,银行退!A:K,11,FALSE)</f>
        <v>#N/A</v>
      </c>
    </row>
    <row r="2948" spans="1:15">
      <c r="A2948" s="1" t="s">
        <v>24114</v>
      </c>
      <c r="B2948" s="1" t="s">
        <v>24115</v>
      </c>
      <c r="C2948" s="1" t="s">
        <v>10920</v>
      </c>
      <c r="D2948" s="1" t="s">
        <v>10921</v>
      </c>
      <c r="E2948" s="1" t="s">
        <v>10922</v>
      </c>
      <c r="F2948" s="2">
        <v>507.5</v>
      </c>
      <c r="G2948" s="1" t="s">
        <v>711</v>
      </c>
      <c r="H2948" s="1" t="s">
        <v>514</v>
      </c>
      <c r="I2948" s="1" t="s">
        <v>515</v>
      </c>
      <c r="J2948" s="1" t="s">
        <v>24116</v>
      </c>
      <c r="K2948" s="1" t="s">
        <v>24117</v>
      </c>
      <c r="L2948" t="e">
        <f>VLOOKUP(B2948,HIS退!B:F,5,FALSE)</f>
        <v>#N/A</v>
      </c>
      <c r="M2948">
        <f>VLOOKUP(J2948,银行退!A:F,6,FALSE)</f>
        <v>507.5</v>
      </c>
      <c r="N2948" t="e">
        <f>VLOOKUP(J2948,银行退!A:J,10,FALSE)</f>
        <v>#N/A</v>
      </c>
      <c r="O2948" t="e">
        <f>VLOOKUP(J2948,银行退!A:K,11,FALSE)</f>
        <v>#N/A</v>
      </c>
    </row>
    <row r="2949" spans="1:15">
      <c r="A2949" s="1" t="s">
        <v>24118</v>
      </c>
      <c r="B2949" s="1" t="s">
        <v>24119</v>
      </c>
      <c r="C2949" s="1" t="s">
        <v>10924</v>
      </c>
      <c r="D2949" s="1" t="s">
        <v>10925</v>
      </c>
      <c r="E2949" s="1" t="s">
        <v>10926</v>
      </c>
      <c r="F2949" s="2">
        <v>538.79</v>
      </c>
      <c r="G2949" s="1" t="s">
        <v>711</v>
      </c>
      <c r="H2949" s="1" t="s">
        <v>514</v>
      </c>
      <c r="I2949" s="1" t="s">
        <v>515</v>
      </c>
      <c r="J2949" s="1" t="s">
        <v>24120</v>
      </c>
      <c r="K2949" s="1" t="s">
        <v>24121</v>
      </c>
      <c r="L2949" t="e">
        <f>VLOOKUP(B2949,HIS退!B:F,5,FALSE)</f>
        <v>#N/A</v>
      </c>
      <c r="M2949">
        <f>VLOOKUP(J2949,银行退!A:F,6,FALSE)</f>
        <v>538.79</v>
      </c>
      <c r="N2949" t="e">
        <f>VLOOKUP(J2949,银行退!A:J,10,FALSE)</f>
        <v>#N/A</v>
      </c>
      <c r="O2949" t="e">
        <f>VLOOKUP(J2949,银行退!A:K,11,FALSE)</f>
        <v>#N/A</v>
      </c>
    </row>
    <row r="2950" spans="1:15">
      <c r="A2950" s="1" t="s">
        <v>24122</v>
      </c>
      <c r="B2950" s="1" t="s">
        <v>24123</v>
      </c>
      <c r="C2950" s="1" t="s">
        <v>10928</v>
      </c>
      <c r="D2950" s="1" t="s">
        <v>10929</v>
      </c>
      <c r="E2950" s="1" t="s">
        <v>10930</v>
      </c>
      <c r="F2950" s="2">
        <v>90</v>
      </c>
      <c r="G2950" s="1" t="s">
        <v>711</v>
      </c>
      <c r="H2950" s="1" t="s">
        <v>514</v>
      </c>
      <c r="I2950" s="1" t="s">
        <v>515</v>
      </c>
      <c r="J2950" s="1" t="s">
        <v>24124</v>
      </c>
      <c r="K2950" s="1" t="s">
        <v>24125</v>
      </c>
      <c r="L2950" t="e">
        <f>VLOOKUP(B2950,HIS退!B:F,5,FALSE)</f>
        <v>#N/A</v>
      </c>
      <c r="M2950">
        <f>VLOOKUP(J2950,银行退!A:F,6,FALSE)</f>
        <v>90</v>
      </c>
      <c r="N2950" t="e">
        <f>VLOOKUP(J2950,银行退!A:J,10,FALSE)</f>
        <v>#N/A</v>
      </c>
      <c r="O2950" t="e">
        <f>VLOOKUP(J2950,银行退!A:K,11,FALSE)</f>
        <v>#N/A</v>
      </c>
    </row>
    <row r="2951" spans="1:15">
      <c r="A2951" s="1" t="s">
        <v>24126</v>
      </c>
      <c r="B2951" s="1" t="s">
        <v>24127</v>
      </c>
      <c r="C2951" s="1" t="s">
        <v>10932</v>
      </c>
      <c r="D2951" s="1" t="s">
        <v>10933</v>
      </c>
      <c r="E2951" s="1" t="s">
        <v>10934</v>
      </c>
      <c r="F2951" s="2">
        <v>4841.6000000000004</v>
      </c>
      <c r="G2951" s="1" t="s">
        <v>711</v>
      </c>
      <c r="H2951" s="1" t="s">
        <v>514</v>
      </c>
      <c r="I2951" s="1" t="s">
        <v>515</v>
      </c>
      <c r="J2951" s="1" t="s">
        <v>24128</v>
      </c>
      <c r="K2951" s="1" t="s">
        <v>24129</v>
      </c>
      <c r="L2951" t="e">
        <f>VLOOKUP(B2951,HIS退!B:F,5,FALSE)</f>
        <v>#N/A</v>
      </c>
      <c r="M2951">
        <f>VLOOKUP(J2951,银行退!A:F,6,FALSE)</f>
        <v>4841.6000000000004</v>
      </c>
      <c r="N2951" t="e">
        <f>VLOOKUP(J2951,银行退!A:J,10,FALSE)</f>
        <v>#N/A</v>
      </c>
      <c r="O2951" t="e">
        <f>VLOOKUP(J2951,银行退!A:K,11,FALSE)</f>
        <v>#N/A</v>
      </c>
    </row>
    <row r="2952" spans="1:15">
      <c r="A2952" s="1" t="s">
        <v>24130</v>
      </c>
      <c r="B2952" s="1" t="s">
        <v>24131</v>
      </c>
      <c r="C2952" s="1" t="s">
        <v>10936</v>
      </c>
      <c r="D2952" s="1" t="s">
        <v>10937</v>
      </c>
      <c r="E2952" s="1" t="s">
        <v>10938</v>
      </c>
      <c r="F2952" s="2">
        <v>1000</v>
      </c>
      <c r="G2952" s="1" t="s">
        <v>711</v>
      </c>
      <c r="H2952" s="1" t="s">
        <v>514</v>
      </c>
      <c r="I2952" s="1" t="s">
        <v>515</v>
      </c>
      <c r="J2952" s="1" t="s">
        <v>24132</v>
      </c>
      <c r="K2952" s="1" t="s">
        <v>24133</v>
      </c>
      <c r="L2952" t="e">
        <f>VLOOKUP(B2952,HIS退!B:F,5,FALSE)</f>
        <v>#N/A</v>
      </c>
      <c r="M2952">
        <f>VLOOKUP(J2952,银行退!A:F,6,FALSE)</f>
        <v>1000</v>
      </c>
      <c r="N2952" t="e">
        <f>VLOOKUP(J2952,银行退!A:J,10,FALSE)</f>
        <v>#N/A</v>
      </c>
      <c r="O2952" t="e">
        <f>VLOOKUP(J2952,银行退!A:K,11,FALSE)</f>
        <v>#N/A</v>
      </c>
    </row>
    <row r="2953" spans="1:15">
      <c r="A2953" s="1" t="s">
        <v>665</v>
      </c>
      <c r="B2953" s="1" t="s">
        <v>24134</v>
      </c>
      <c r="C2953" s="1" t="s">
        <v>10940</v>
      </c>
      <c r="D2953" s="1" t="s">
        <v>10941</v>
      </c>
      <c r="E2953" s="1" t="s">
        <v>10942</v>
      </c>
      <c r="F2953" s="2">
        <v>1992</v>
      </c>
      <c r="G2953" s="1" t="s">
        <v>711</v>
      </c>
      <c r="H2953" s="1" t="s">
        <v>514</v>
      </c>
      <c r="I2953" s="1" t="s">
        <v>515</v>
      </c>
      <c r="J2953" s="1" t="s">
        <v>24135</v>
      </c>
      <c r="K2953" s="1" t="s">
        <v>24136</v>
      </c>
      <c r="L2953" t="e">
        <f>VLOOKUP(B2953,HIS退!B:F,5,FALSE)</f>
        <v>#N/A</v>
      </c>
      <c r="M2953">
        <f>VLOOKUP(J2953,银行退!A:F,6,FALSE)</f>
        <v>1992</v>
      </c>
      <c r="N2953" t="e">
        <f>VLOOKUP(J2953,银行退!A:J,10,FALSE)</f>
        <v>#N/A</v>
      </c>
      <c r="O2953" t="e">
        <f>VLOOKUP(J2953,银行退!A:K,11,FALSE)</f>
        <v>#N/A</v>
      </c>
    </row>
    <row r="2954" spans="1:15">
      <c r="A2954" s="1" t="s">
        <v>24137</v>
      </c>
      <c r="B2954" s="1" t="s">
        <v>24138</v>
      </c>
      <c r="C2954" s="1" t="s">
        <v>10944</v>
      </c>
      <c r="D2954" s="1" t="s">
        <v>10945</v>
      </c>
      <c r="E2954" s="1" t="s">
        <v>10946</v>
      </c>
      <c r="F2954" s="2">
        <v>14.5</v>
      </c>
      <c r="G2954" s="1" t="s">
        <v>711</v>
      </c>
      <c r="H2954" s="1" t="s">
        <v>514</v>
      </c>
      <c r="I2954" s="1" t="s">
        <v>515</v>
      </c>
      <c r="J2954" s="1" t="s">
        <v>24139</v>
      </c>
      <c r="K2954" s="1" t="s">
        <v>24140</v>
      </c>
      <c r="L2954" t="e">
        <f>VLOOKUP(B2954,HIS退!B:F,5,FALSE)</f>
        <v>#N/A</v>
      </c>
      <c r="M2954">
        <f>VLOOKUP(J2954,银行退!A:F,6,FALSE)</f>
        <v>14.5</v>
      </c>
      <c r="N2954" t="e">
        <f>VLOOKUP(J2954,银行退!A:J,10,FALSE)</f>
        <v>#N/A</v>
      </c>
      <c r="O2954" t="e">
        <f>VLOOKUP(J2954,银行退!A:K,11,FALSE)</f>
        <v>#N/A</v>
      </c>
    </row>
    <row r="2955" spans="1:15">
      <c r="A2955" s="1" t="s">
        <v>24141</v>
      </c>
      <c r="B2955" s="1" t="s">
        <v>24142</v>
      </c>
      <c r="C2955" s="1" t="s">
        <v>10948</v>
      </c>
      <c r="D2955" s="1" t="s">
        <v>10949</v>
      </c>
      <c r="E2955" s="1" t="s">
        <v>10950</v>
      </c>
      <c r="F2955" s="2">
        <v>678</v>
      </c>
      <c r="G2955" s="1" t="s">
        <v>711</v>
      </c>
      <c r="H2955" s="1" t="s">
        <v>514</v>
      </c>
      <c r="I2955" s="1" t="s">
        <v>515</v>
      </c>
      <c r="J2955" s="1" t="s">
        <v>24143</v>
      </c>
      <c r="K2955" s="1" t="s">
        <v>23855</v>
      </c>
      <c r="L2955" t="e">
        <f>VLOOKUP(B2955,HIS退!B:F,5,FALSE)</f>
        <v>#N/A</v>
      </c>
      <c r="M2955">
        <f>VLOOKUP(J2955,银行退!A:F,6,FALSE)</f>
        <v>678</v>
      </c>
      <c r="N2955" t="e">
        <f>VLOOKUP(J2955,银行退!A:J,10,FALSE)</f>
        <v>#N/A</v>
      </c>
      <c r="O2955" t="e">
        <f>VLOOKUP(J2955,银行退!A:K,11,FALSE)</f>
        <v>#N/A</v>
      </c>
    </row>
    <row r="2956" spans="1:15">
      <c r="A2956" s="1" t="s">
        <v>24144</v>
      </c>
      <c r="B2956" s="1" t="s">
        <v>24145</v>
      </c>
      <c r="C2956" s="1" t="s">
        <v>10952</v>
      </c>
      <c r="D2956" s="1" t="s">
        <v>10953</v>
      </c>
      <c r="E2956" s="1" t="s">
        <v>10954</v>
      </c>
      <c r="F2956" s="2">
        <v>2849.47</v>
      </c>
      <c r="G2956" s="1" t="s">
        <v>711</v>
      </c>
      <c r="H2956" s="1" t="s">
        <v>514</v>
      </c>
      <c r="I2956" s="1" t="s">
        <v>515</v>
      </c>
      <c r="J2956" s="1" t="s">
        <v>24146</v>
      </c>
      <c r="K2956" s="1" t="s">
        <v>24147</v>
      </c>
      <c r="L2956" t="e">
        <f>VLOOKUP(B2956,HIS退!B:F,5,FALSE)</f>
        <v>#N/A</v>
      </c>
      <c r="M2956">
        <f>VLOOKUP(J2956,银行退!A:F,6,FALSE)</f>
        <v>2849.47</v>
      </c>
      <c r="N2956" t="e">
        <f>VLOOKUP(J2956,银行退!A:J,10,FALSE)</f>
        <v>#N/A</v>
      </c>
      <c r="O2956" t="e">
        <f>VLOOKUP(J2956,银行退!A:K,11,FALSE)</f>
        <v>#N/A</v>
      </c>
    </row>
    <row r="2957" spans="1:15">
      <c r="A2957" s="1" t="s">
        <v>24148</v>
      </c>
      <c r="B2957" s="1" t="s">
        <v>24149</v>
      </c>
      <c r="C2957" s="1" t="s">
        <v>10956</v>
      </c>
      <c r="D2957" s="1" t="s">
        <v>10957</v>
      </c>
      <c r="E2957" s="1" t="s">
        <v>10958</v>
      </c>
      <c r="F2957" s="2">
        <v>29000</v>
      </c>
      <c r="G2957" s="1" t="s">
        <v>711</v>
      </c>
      <c r="H2957" s="1" t="s">
        <v>514</v>
      </c>
      <c r="I2957" s="1" t="s">
        <v>515</v>
      </c>
      <c r="J2957" s="1" t="s">
        <v>24150</v>
      </c>
      <c r="K2957" s="1" t="s">
        <v>24151</v>
      </c>
      <c r="L2957" t="e">
        <f>VLOOKUP(B2957,HIS退!B:F,5,FALSE)</f>
        <v>#N/A</v>
      </c>
      <c r="M2957">
        <f>VLOOKUP(J2957,银行退!A:F,6,FALSE)</f>
        <v>29000</v>
      </c>
      <c r="N2957" t="e">
        <f>VLOOKUP(J2957,银行退!A:J,10,FALSE)</f>
        <v>#N/A</v>
      </c>
      <c r="O2957" t="e">
        <f>VLOOKUP(J2957,银行退!A:K,11,FALSE)</f>
        <v>#N/A</v>
      </c>
    </row>
    <row r="2958" spans="1:15">
      <c r="A2958" s="1" t="s">
        <v>24152</v>
      </c>
      <c r="B2958" s="1" t="s">
        <v>24153</v>
      </c>
      <c r="C2958" s="1" t="s">
        <v>24154</v>
      </c>
      <c r="D2958" s="1" t="s">
        <v>10960</v>
      </c>
      <c r="E2958" s="1" t="s">
        <v>10961</v>
      </c>
      <c r="F2958" s="2">
        <v>58.34</v>
      </c>
      <c r="G2958" s="1" t="s">
        <v>711</v>
      </c>
      <c r="H2958" s="1" t="s">
        <v>517</v>
      </c>
      <c r="I2958" s="1" t="s">
        <v>122</v>
      </c>
      <c r="J2958" s="1" t="s">
        <v>24155</v>
      </c>
      <c r="K2958" s="1" t="s">
        <v>24156</v>
      </c>
      <c r="L2958" t="e">
        <f>VLOOKUP(B2958,HIS退!B:F,5,FALSE)</f>
        <v>#N/A</v>
      </c>
      <c r="M2958">
        <f>VLOOKUP(J2958,银行退!A:F,6,FALSE)</f>
        <v>58.34</v>
      </c>
      <c r="N2958" t="e">
        <f>VLOOKUP(J2958,银行退!A:J,10,FALSE)</f>
        <v>#N/A</v>
      </c>
      <c r="O2958" t="str">
        <f>VLOOKUP(J2958,银行退!A:K,11,FALSE)</f>
        <v>20170821</v>
      </c>
    </row>
    <row r="2959" spans="1:15">
      <c r="A2959" s="1" t="s">
        <v>24157</v>
      </c>
      <c r="B2959" s="1" t="s">
        <v>24158</v>
      </c>
      <c r="C2959" s="1" t="s">
        <v>10963</v>
      </c>
      <c r="D2959" s="1" t="s">
        <v>10964</v>
      </c>
      <c r="E2959" s="1" t="s">
        <v>10965</v>
      </c>
      <c r="F2959" s="2">
        <v>423.9</v>
      </c>
      <c r="G2959" s="1" t="s">
        <v>711</v>
      </c>
      <c r="H2959" s="1" t="s">
        <v>514</v>
      </c>
      <c r="I2959" s="1" t="s">
        <v>515</v>
      </c>
      <c r="J2959" s="1" t="s">
        <v>24159</v>
      </c>
      <c r="K2959" s="1" t="s">
        <v>24156</v>
      </c>
      <c r="L2959" t="e">
        <f>VLOOKUP(B2959,HIS退!B:F,5,FALSE)</f>
        <v>#N/A</v>
      </c>
      <c r="M2959">
        <f>VLOOKUP(J2959,银行退!A:F,6,FALSE)</f>
        <v>423.9</v>
      </c>
      <c r="N2959" t="e">
        <f>VLOOKUP(J2959,银行退!A:J,10,FALSE)</f>
        <v>#N/A</v>
      </c>
      <c r="O2959" t="e">
        <f>VLOOKUP(J2959,银行退!A:K,11,FALSE)</f>
        <v>#N/A</v>
      </c>
    </row>
    <row r="2960" spans="1:15">
      <c r="A2960" s="1" t="s">
        <v>24160</v>
      </c>
      <c r="B2960" s="1" t="s">
        <v>24161</v>
      </c>
      <c r="C2960" s="1" t="s">
        <v>10967</v>
      </c>
      <c r="D2960" s="1" t="s">
        <v>6540</v>
      </c>
      <c r="E2960" s="1" t="s">
        <v>6541</v>
      </c>
      <c r="F2960" s="2">
        <v>999</v>
      </c>
      <c r="G2960" s="1" t="s">
        <v>711</v>
      </c>
      <c r="H2960" s="1" t="s">
        <v>514</v>
      </c>
      <c r="I2960" s="1" t="s">
        <v>515</v>
      </c>
      <c r="J2960" s="1" t="s">
        <v>24162</v>
      </c>
      <c r="K2960" s="1" t="s">
        <v>19111</v>
      </c>
      <c r="L2960" t="e">
        <f>VLOOKUP(B2960,HIS退!B:F,5,FALSE)</f>
        <v>#N/A</v>
      </c>
      <c r="M2960">
        <f>VLOOKUP(J2960,银行退!A:F,6,FALSE)</f>
        <v>999</v>
      </c>
      <c r="N2960" t="e">
        <f>VLOOKUP(J2960,银行退!A:J,10,FALSE)</f>
        <v>#N/A</v>
      </c>
      <c r="O2960" t="e">
        <f>VLOOKUP(J2960,银行退!A:K,11,FALSE)</f>
        <v>#N/A</v>
      </c>
    </row>
    <row r="2961" spans="1:15">
      <c r="A2961" s="1" t="s">
        <v>24163</v>
      </c>
      <c r="B2961" s="1" t="s">
        <v>24164</v>
      </c>
      <c r="C2961" s="1" t="s">
        <v>10969</v>
      </c>
      <c r="D2961" s="1" t="s">
        <v>10970</v>
      </c>
      <c r="E2961" s="1" t="s">
        <v>10971</v>
      </c>
      <c r="F2961" s="2">
        <v>28.5</v>
      </c>
      <c r="G2961" s="1" t="s">
        <v>711</v>
      </c>
      <c r="H2961" s="1" t="s">
        <v>514</v>
      </c>
      <c r="I2961" s="1" t="s">
        <v>515</v>
      </c>
      <c r="J2961" s="1" t="s">
        <v>24165</v>
      </c>
      <c r="K2961" s="1" t="s">
        <v>24166</v>
      </c>
      <c r="L2961" t="e">
        <f>VLOOKUP(B2961,HIS退!B:F,5,FALSE)</f>
        <v>#N/A</v>
      </c>
      <c r="M2961">
        <f>VLOOKUP(J2961,银行退!A:F,6,FALSE)</f>
        <v>28.5</v>
      </c>
      <c r="N2961" t="e">
        <f>VLOOKUP(J2961,银行退!A:J,10,FALSE)</f>
        <v>#N/A</v>
      </c>
      <c r="O2961" t="e">
        <f>VLOOKUP(J2961,银行退!A:K,11,FALSE)</f>
        <v>#N/A</v>
      </c>
    </row>
    <row r="2962" spans="1:15">
      <c r="A2962" s="1" t="s">
        <v>24167</v>
      </c>
      <c r="B2962" s="1" t="s">
        <v>24168</v>
      </c>
      <c r="C2962" s="1" t="s">
        <v>10973</v>
      </c>
      <c r="D2962" s="1" t="s">
        <v>10974</v>
      </c>
      <c r="E2962" s="1" t="s">
        <v>10975</v>
      </c>
      <c r="F2962" s="2">
        <v>877.5</v>
      </c>
      <c r="G2962" s="1" t="s">
        <v>711</v>
      </c>
      <c r="H2962" s="1" t="s">
        <v>514</v>
      </c>
      <c r="I2962" s="1" t="s">
        <v>515</v>
      </c>
      <c r="J2962" s="1" t="s">
        <v>24169</v>
      </c>
      <c r="K2962" s="1" t="s">
        <v>24170</v>
      </c>
      <c r="L2962" t="e">
        <f>VLOOKUP(B2962,HIS退!B:F,5,FALSE)</f>
        <v>#N/A</v>
      </c>
      <c r="M2962">
        <f>VLOOKUP(J2962,银行退!A:F,6,FALSE)</f>
        <v>877.5</v>
      </c>
      <c r="N2962" t="e">
        <f>VLOOKUP(J2962,银行退!A:J,10,FALSE)</f>
        <v>#N/A</v>
      </c>
      <c r="O2962" t="e">
        <f>VLOOKUP(J2962,银行退!A:K,11,FALSE)</f>
        <v>#N/A</v>
      </c>
    </row>
    <row r="2963" spans="1:15">
      <c r="A2963" s="1" t="s">
        <v>24171</v>
      </c>
      <c r="B2963" s="1" t="s">
        <v>24172</v>
      </c>
      <c r="C2963" s="1" t="s">
        <v>10977</v>
      </c>
      <c r="D2963" s="1" t="s">
        <v>10978</v>
      </c>
      <c r="E2963" s="1" t="s">
        <v>10979</v>
      </c>
      <c r="F2963" s="2">
        <v>51.5</v>
      </c>
      <c r="G2963" s="1" t="s">
        <v>711</v>
      </c>
      <c r="H2963" s="1" t="s">
        <v>514</v>
      </c>
      <c r="I2963" s="1" t="s">
        <v>515</v>
      </c>
      <c r="J2963" s="1" t="s">
        <v>24173</v>
      </c>
      <c r="K2963" s="1" t="s">
        <v>24174</v>
      </c>
      <c r="L2963" t="e">
        <f>VLOOKUP(B2963,HIS退!B:F,5,FALSE)</f>
        <v>#N/A</v>
      </c>
      <c r="M2963">
        <f>VLOOKUP(J2963,银行退!A:F,6,FALSE)</f>
        <v>51.5</v>
      </c>
      <c r="N2963" t="e">
        <f>VLOOKUP(J2963,银行退!A:J,10,FALSE)</f>
        <v>#N/A</v>
      </c>
      <c r="O2963" t="e">
        <f>VLOOKUP(J2963,银行退!A:K,11,FALSE)</f>
        <v>#N/A</v>
      </c>
    </row>
    <row r="2964" spans="1:15">
      <c r="A2964" s="1" t="s">
        <v>24175</v>
      </c>
      <c r="B2964" s="1" t="s">
        <v>24176</v>
      </c>
      <c r="C2964" s="1" t="s">
        <v>24177</v>
      </c>
      <c r="D2964" s="1" t="s">
        <v>10981</v>
      </c>
      <c r="E2964" s="1" t="s">
        <v>10982</v>
      </c>
      <c r="F2964" s="2">
        <v>380</v>
      </c>
      <c r="G2964" s="1" t="s">
        <v>711</v>
      </c>
      <c r="H2964" s="1" t="s">
        <v>517</v>
      </c>
      <c r="I2964" s="1" t="s">
        <v>122</v>
      </c>
      <c r="J2964" s="1" t="s">
        <v>24178</v>
      </c>
      <c r="K2964" s="1" t="s">
        <v>24179</v>
      </c>
      <c r="L2964" t="e">
        <f>VLOOKUP(B2964,HIS退!B:F,5,FALSE)</f>
        <v>#N/A</v>
      </c>
      <c r="M2964">
        <f>VLOOKUP(J2964,银行退!A:F,6,FALSE)</f>
        <v>380</v>
      </c>
      <c r="N2964" t="e">
        <f>VLOOKUP(J2964,银行退!A:J,10,FALSE)</f>
        <v>#N/A</v>
      </c>
      <c r="O2964" t="str">
        <f>VLOOKUP(J2964,银行退!A:K,11,FALSE)</f>
        <v>20170821</v>
      </c>
    </row>
    <row r="2965" spans="1:15">
      <c r="A2965" s="1" t="s">
        <v>24180</v>
      </c>
      <c r="B2965" s="1" t="s">
        <v>24181</v>
      </c>
      <c r="C2965" s="1" t="s">
        <v>24182</v>
      </c>
      <c r="D2965" s="1" t="s">
        <v>10984</v>
      </c>
      <c r="E2965" s="1" t="s">
        <v>10985</v>
      </c>
      <c r="F2965" s="2">
        <v>490</v>
      </c>
      <c r="G2965" s="1" t="s">
        <v>711</v>
      </c>
      <c r="H2965" s="1" t="s">
        <v>517</v>
      </c>
      <c r="I2965" s="1" t="s">
        <v>122</v>
      </c>
      <c r="J2965" s="1" t="s">
        <v>24183</v>
      </c>
      <c r="K2965" s="1" t="s">
        <v>24184</v>
      </c>
      <c r="L2965" t="e">
        <f>VLOOKUP(B2965,HIS退!B:F,5,FALSE)</f>
        <v>#N/A</v>
      </c>
      <c r="M2965">
        <f>VLOOKUP(J2965,银行退!A:F,6,FALSE)</f>
        <v>490</v>
      </c>
      <c r="N2965" t="e">
        <f>VLOOKUP(J2965,银行退!A:J,10,FALSE)</f>
        <v>#N/A</v>
      </c>
      <c r="O2965" t="str">
        <f>VLOOKUP(J2965,银行退!A:K,11,FALSE)</f>
        <v>20170821</v>
      </c>
    </row>
    <row r="2966" spans="1:15">
      <c r="A2966" s="1" t="s">
        <v>24185</v>
      </c>
      <c r="B2966" s="1" t="s">
        <v>24186</v>
      </c>
      <c r="C2966" s="1" t="s">
        <v>10987</v>
      </c>
      <c r="D2966" s="1" t="s">
        <v>10988</v>
      </c>
      <c r="E2966" s="1" t="s">
        <v>10989</v>
      </c>
      <c r="F2966" s="2">
        <v>4806</v>
      </c>
      <c r="G2966" s="1" t="s">
        <v>711</v>
      </c>
      <c r="H2966" s="1" t="s">
        <v>514</v>
      </c>
      <c r="I2966" s="1" t="s">
        <v>515</v>
      </c>
      <c r="J2966" s="1" t="s">
        <v>24187</v>
      </c>
      <c r="K2966" s="1" t="s">
        <v>24188</v>
      </c>
      <c r="L2966" t="e">
        <f>VLOOKUP(B2966,HIS退!B:F,5,FALSE)</f>
        <v>#N/A</v>
      </c>
      <c r="M2966">
        <f>VLOOKUP(J2966,银行退!A:F,6,FALSE)</f>
        <v>4806</v>
      </c>
      <c r="N2966" t="e">
        <f>VLOOKUP(J2966,银行退!A:J,10,FALSE)</f>
        <v>#N/A</v>
      </c>
      <c r="O2966" t="e">
        <f>VLOOKUP(J2966,银行退!A:K,11,FALSE)</f>
        <v>#N/A</v>
      </c>
    </row>
    <row r="2967" spans="1:15">
      <c r="A2967" s="1" t="s">
        <v>24189</v>
      </c>
      <c r="B2967" s="1" t="s">
        <v>24190</v>
      </c>
      <c r="C2967" s="1" t="s">
        <v>10991</v>
      </c>
      <c r="D2967" s="1" t="s">
        <v>10992</v>
      </c>
      <c r="E2967" s="1" t="s">
        <v>10993</v>
      </c>
      <c r="F2967" s="2">
        <v>9.5</v>
      </c>
      <c r="G2967" s="1" t="s">
        <v>711</v>
      </c>
      <c r="H2967" s="1" t="s">
        <v>514</v>
      </c>
      <c r="I2967" s="1" t="s">
        <v>515</v>
      </c>
      <c r="J2967" s="1" t="s">
        <v>24191</v>
      </c>
      <c r="K2967" s="1" t="s">
        <v>24192</v>
      </c>
      <c r="L2967" t="e">
        <f>VLOOKUP(B2967,HIS退!B:F,5,FALSE)</f>
        <v>#N/A</v>
      </c>
      <c r="M2967">
        <f>VLOOKUP(J2967,银行退!A:F,6,FALSE)</f>
        <v>9.5</v>
      </c>
      <c r="N2967" t="e">
        <f>VLOOKUP(J2967,银行退!A:J,10,FALSE)</f>
        <v>#N/A</v>
      </c>
      <c r="O2967" t="e">
        <f>VLOOKUP(J2967,银行退!A:K,11,FALSE)</f>
        <v>#N/A</v>
      </c>
    </row>
    <row r="2968" spans="1:15">
      <c r="A2968" s="1" t="s">
        <v>24193</v>
      </c>
      <c r="B2968" s="1" t="s">
        <v>24194</v>
      </c>
      <c r="C2968" s="1" t="s">
        <v>10995</v>
      </c>
      <c r="D2968" s="1" t="s">
        <v>10996</v>
      </c>
      <c r="E2968" s="1" t="s">
        <v>10997</v>
      </c>
      <c r="F2968" s="2">
        <v>875.93</v>
      </c>
      <c r="G2968" s="1" t="s">
        <v>711</v>
      </c>
      <c r="H2968" s="1" t="s">
        <v>514</v>
      </c>
      <c r="I2968" s="1" t="s">
        <v>515</v>
      </c>
      <c r="J2968" s="1" t="s">
        <v>24195</v>
      </c>
      <c r="K2968" s="1" t="s">
        <v>24196</v>
      </c>
      <c r="L2968" t="e">
        <f>VLOOKUP(B2968,HIS退!B:F,5,FALSE)</f>
        <v>#N/A</v>
      </c>
      <c r="M2968">
        <f>VLOOKUP(J2968,银行退!A:F,6,FALSE)</f>
        <v>875.93</v>
      </c>
      <c r="N2968" t="e">
        <f>VLOOKUP(J2968,银行退!A:J,10,FALSE)</f>
        <v>#N/A</v>
      </c>
      <c r="O2968" t="e">
        <f>VLOOKUP(J2968,银行退!A:K,11,FALSE)</f>
        <v>#N/A</v>
      </c>
    </row>
    <row r="2969" spans="1:15">
      <c r="A2969" s="1" t="s">
        <v>24197</v>
      </c>
      <c r="B2969" s="1" t="s">
        <v>24198</v>
      </c>
      <c r="C2969" s="1" t="s">
        <v>10999</v>
      </c>
      <c r="D2969" s="1" t="s">
        <v>11000</v>
      </c>
      <c r="E2969" s="1" t="s">
        <v>11001</v>
      </c>
      <c r="F2969" s="2">
        <v>350</v>
      </c>
      <c r="G2969" s="1" t="s">
        <v>711</v>
      </c>
      <c r="H2969" s="1" t="s">
        <v>514</v>
      </c>
      <c r="I2969" s="1" t="s">
        <v>515</v>
      </c>
      <c r="J2969" s="1" t="s">
        <v>24199</v>
      </c>
      <c r="K2969" s="1" t="s">
        <v>24200</v>
      </c>
      <c r="L2969" t="e">
        <f>VLOOKUP(B2969,HIS退!B:F,5,FALSE)</f>
        <v>#N/A</v>
      </c>
      <c r="M2969">
        <f>VLOOKUP(J2969,银行退!A:F,6,FALSE)</f>
        <v>350</v>
      </c>
      <c r="N2969" t="e">
        <f>VLOOKUP(J2969,银行退!A:J,10,FALSE)</f>
        <v>#N/A</v>
      </c>
      <c r="O2969" t="e">
        <f>VLOOKUP(J2969,银行退!A:K,11,FALSE)</f>
        <v>#N/A</v>
      </c>
    </row>
    <row r="2970" spans="1:15">
      <c r="A2970" s="1" t="s">
        <v>24201</v>
      </c>
      <c r="B2970" s="1" t="s">
        <v>24202</v>
      </c>
      <c r="C2970" s="1" t="s">
        <v>11003</v>
      </c>
      <c r="D2970" s="1" t="s">
        <v>11004</v>
      </c>
      <c r="E2970" s="1" t="s">
        <v>11005</v>
      </c>
      <c r="F2970" s="2">
        <v>295.24</v>
      </c>
      <c r="G2970" s="1" t="s">
        <v>711</v>
      </c>
      <c r="H2970" s="1" t="s">
        <v>514</v>
      </c>
      <c r="I2970" s="1" t="s">
        <v>515</v>
      </c>
      <c r="J2970" s="1" t="s">
        <v>24203</v>
      </c>
      <c r="K2970" s="1" t="s">
        <v>24204</v>
      </c>
      <c r="L2970" t="e">
        <f>VLOOKUP(B2970,HIS退!B:F,5,FALSE)</f>
        <v>#N/A</v>
      </c>
      <c r="M2970">
        <f>VLOOKUP(J2970,银行退!A:F,6,FALSE)</f>
        <v>295.24</v>
      </c>
      <c r="N2970" t="e">
        <f>VLOOKUP(J2970,银行退!A:J,10,FALSE)</f>
        <v>#N/A</v>
      </c>
      <c r="O2970" t="e">
        <f>VLOOKUP(J2970,银行退!A:K,11,FALSE)</f>
        <v>#N/A</v>
      </c>
    </row>
    <row r="2971" spans="1:15">
      <c r="A2971" s="1" t="s">
        <v>24205</v>
      </c>
      <c r="B2971" s="1" t="s">
        <v>24206</v>
      </c>
      <c r="C2971" s="1" t="s">
        <v>11007</v>
      </c>
      <c r="D2971" s="1" t="s">
        <v>11008</v>
      </c>
      <c r="E2971" s="1" t="s">
        <v>11009</v>
      </c>
      <c r="F2971" s="2">
        <v>20</v>
      </c>
      <c r="G2971" s="1" t="s">
        <v>711</v>
      </c>
      <c r="H2971" s="1" t="s">
        <v>514</v>
      </c>
      <c r="I2971" s="1" t="s">
        <v>515</v>
      </c>
      <c r="J2971" s="1" t="s">
        <v>24207</v>
      </c>
      <c r="K2971" s="1" t="s">
        <v>24208</v>
      </c>
      <c r="L2971" t="e">
        <f>VLOOKUP(B2971,HIS退!B:F,5,FALSE)</f>
        <v>#N/A</v>
      </c>
      <c r="M2971">
        <f>VLOOKUP(J2971,银行退!A:F,6,FALSE)</f>
        <v>20</v>
      </c>
      <c r="N2971" t="e">
        <f>VLOOKUP(J2971,银行退!A:J,10,FALSE)</f>
        <v>#N/A</v>
      </c>
      <c r="O2971" t="e">
        <f>VLOOKUP(J2971,银行退!A:K,11,FALSE)</f>
        <v>#N/A</v>
      </c>
    </row>
    <row r="2972" spans="1:15">
      <c r="A2972" s="1" t="s">
        <v>24209</v>
      </c>
      <c r="B2972" s="1" t="s">
        <v>24210</v>
      </c>
      <c r="C2972" s="1" t="s">
        <v>11011</v>
      </c>
      <c r="D2972" s="1" t="s">
        <v>494</v>
      </c>
      <c r="E2972" s="1" t="s">
        <v>495</v>
      </c>
      <c r="F2972" s="2">
        <v>562.12</v>
      </c>
      <c r="G2972" s="1" t="s">
        <v>711</v>
      </c>
      <c r="H2972" s="1" t="s">
        <v>514</v>
      </c>
      <c r="I2972" s="1" t="s">
        <v>515</v>
      </c>
      <c r="J2972" s="1" t="s">
        <v>24211</v>
      </c>
      <c r="K2972" s="1" t="s">
        <v>664</v>
      </c>
      <c r="L2972" t="e">
        <f>VLOOKUP(B2972,HIS退!B:F,5,FALSE)</f>
        <v>#N/A</v>
      </c>
      <c r="M2972">
        <f>VLOOKUP(J2972,银行退!A:F,6,FALSE)</f>
        <v>562.12</v>
      </c>
      <c r="N2972" t="e">
        <f>VLOOKUP(J2972,银行退!A:J,10,FALSE)</f>
        <v>#N/A</v>
      </c>
      <c r="O2972" t="e">
        <f>VLOOKUP(J2972,银行退!A:K,11,FALSE)</f>
        <v>#N/A</v>
      </c>
    </row>
    <row r="2973" spans="1:15">
      <c r="A2973" s="1" t="s">
        <v>24212</v>
      </c>
      <c r="B2973" s="1" t="s">
        <v>24213</v>
      </c>
      <c r="C2973" s="1" t="s">
        <v>11013</v>
      </c>
      <c r="D2973" s="1" t="s">
        <v>11014</v>
      </c>
      <c r="E2973" s="1" t="s">
        <v>11015</v>
      </c>
      <c r="F2973" s="2">
        <v>75.819999999999993</v>
      </c>
      <c r="G2973" s="1" t="s">
        <v>711</v>
      </c>
      <c r="H2973" s="1" t="s">
        <v>514</v>
      </c>
      <c r="I2973" s="1" t="s">
        <v>515</v>
      </c>
      <c r="J2973" s="1" t="s">
        <v>24214</v>
      </c>
      <c r="K2973" s="1" t="s">
        <v>24215</v>
      </c>
      <c r="L2973" t="e">
        <f>VLOOKUP(B2973,HIS退!B:F,5,FALSE)</f>
        <v>#N/A</v>
      </c>
      <c r="M2973">
        <f>VLOOKUP(J2973,银行退!A:F,6,FALSE)</f>
        <v>75.819999999999993</v>
      </c>
      <c r="N2973" t="e">
        <f>VLOOKUP(J2973,银行退!A:J,10,FALSE)</f>
        <v>#N/A</v>
      </c>
      <c r="O2973" t="e">
        <f>VLOOKUP(J2973,银行退!A:K,11,FALSE)</f>
        <v>#N/A</v>
      </c>
    </row>
    <row r="2974" spans="1:15">
      <c r="A2974" s="1" t="s">
        <v>24216</v>
      </c>
      <c r="B2974" s="1" t="s">
        <v>24217</v>
      </c>
      <c r="C2974" s="1" t="s">
        <v>11017</v>
      </c>
      <c r="D2974" s="1" t="s">
        <v>11018</v>
      </c>
      <c r="E2974" s="1" t="s">
        <v>11019</v>
      </c>
      <c r="F2974" s="2">
        <v>990</v>
      </c>
      <c r="G2974" s="1" t="s">
        <v>711</v>
      </c>
      <c r="H2974" s="1" t="s">
        <v>514</v>
      </c>
      <c r="I2974" s="1" t="s">
        <v>515</v>
      </c>
      <c r="J2974" s="1" t="s">
        <v>24218</v>
      </c>
      <c r="K2974" s="1" t="s">
        <v>24219</v>
      </c>
      <c r="L2974" t="e">
        <f>VLOOKUP(B2974,HIS退!B:F,5,FALSE)</f>
        <v>#N/A</v>
      </c>
      <c r="M2974">
        <f>VLOOKUP(J2974,银行退!A:F,6,FALSE)</f>
        <v>990</v>
      </c>
      <c r="N2974" t="e">
        <f>VLOOKUP(J2974,银行退!A:J,10,FALSE)</f>
        <v>#N/A</v>
      </c>
      <c r="O2974" t="e">
        <f>VLOOKUP(J2974,银行退!A:K,11,FALSE)</f>
        <v>#N/A</v>
      </c>
    </row>
    <row r="2975" spans="1:15">
      <c r="A2975" s="1" t="s">
        <v>24220</v>
      </c>
      <c r="B2975" s="1" t="s">
        <v>24221</v>
      </c>
      <c r="C2975" s="1" t="s">
        <v>24222</v>
      </c>
      <c r="D2975" s="1" t="s">
        <v>11021</v>
      </c>
      <c r="E2975" s="1" t="s">
        <v>11022</v>
      </c>
      <c r="F2975" s="2">
        <v>2700</v>
      </c>
      <c r="G2975" s="1" t="s">
        <v>711</v>
      </c>
      <c r="H2975" s="1" t="s">
        <v>517</v>
      </c>
      <c r="I2975" s="1" t="s">
        <v>122</v>
      </c>
      <c r="J2975" s="1" t="s">
        <v>24223</v>
      </c>
      <c r="K2975" s="1" t="s">
        <v>24224</v>
      </c>
      <c r="L2975" t="e">
        <f>VLOOKUP(B2975,HIS退!B:F,5,FALSE)</f>
        <v>#N/A</v>
      </c>
      <c r="M2975">
        <f>VLOOKUP(J2975,银行退!A:F,6,FALSE)</f>
        <v>2700</v>
      </c>
      <c r="N2975" t="e">
        <f>VLOOKUP(J2975,银行退!A:J,10,FALSE)</f>
        <v>#N/A</v>
      </c>
      <c r="O2975" t="str">
        <f>VLOOKUP(J2975,银行退!A:K,11,FALSE)</f>
        <v>20170821</v>
      </c>
    </row>
    <row r="2976" spans="1:15">
      <c r="A2976" s="1" t="s">
        <v>24225</v>
      </c>
      <c r="B2976" s="1" t="s">
        <v>24226</v>
      </c>
      <c r="C2976" s="1" t="s">
        <v>11024</v>
      </c>
      <c r="D2976" s="1" t="s">
        <v>441</v>
      </c>
      <c r="E2976" s="1" t="s">
        <v>442</v>
      </c>
      <c r="F2976" s="2">
        <v>200</v>
      </c>
      <c r="G2976" s="1" t="s">
        <v>711</v>
      </c>
      <c r="H2976" s="1" t="s">
        <v>514</v>
      </c>
      <c r="I2976" s="1" t="s">
        <v>515</v>
      </c>
      <c r="J2976" s="1" t="s">
        <v>24227</v>
      </c>
      <c r="K2976" s="1" t="s">
        <v>24228</v>
      </c>
      <c r="L2976" t="e">
        <f>VLOOKUP(B2976,HIS退!B:F,5,FALSE)</f>
        <v>#N/A</v>
      </c>
      <c r="M2976">
        <f>VLOOKUP(J2976,银行退!A:F,6,FALSE)</f>
        <v>200</v>
      </c>
      <c r="N2976" t="e">
        <f>VLOOKUP(J2976,银行退!A:J,10,FALSE)</f>
        <v>#N/A</v>
      </c>
      <c r="O2976" t="e">
        <f>VLOOKUP(J2976,银行退!A:K,11,FALSE)</f>
        <v>#N/A</v>
      </c>
    </row>
    <row r="2977" spans="1:15">
      <c r="A2977" s="1" t="s">
        <v>24229</v>
      </c>
      <c r="B2977" s="1" t="s">
        <v>24230</v>
      </c>
      <c r="C2977" s="1" t="s">
        <v>11026</v>
      </c>
      <c r="D2977" s="1" t="s">
        <v>441</v>
      </c>
      <c r="E2977" s="1" t="s">
        <v>442</v>
      </c>
      <c r="F2977" s="2">
        <v>800</v>
      </c>
      <c r="G2977" s="1" t="s">
        <v>711</v>
      </c>
      <c r="H2977" s="1" t="s">
        <v>514</v>
      </c>
      <c r="I2977" s="1" t="s">
        <v>515</v>
      </c>
      <c r="J2977" s="1" t="s">
        <v>24231</v>
      </c>
      <c r="K2977" s="1" t="s">
        <v>24228</v>
      </c>
      <c r="L2977" t="e">
        <f>VLOOKUP(B2977,HIS退!B:F,5,FALSE)</f>
        <v>#N/A</v>
      </c>
      <c r="M2977">
        <f>VLOOKUP(J2977,银行退!A:F,6,FALSE)</f>
        <v>800</v>
      </c>
      <c r="N2977" t="e">
        <f>VLOOKUP(J2977,银行退!A:J,10,FALSE)</f>
        <v>#N/A</v>
      </c>
      <c r="O2977" t="e">
        <f>VLOOKUP(J2977,银行退!A:K,11,FALSE)</f>
        <v>#N/A</v>
      </c>
    </row>
    <row r="2978" spans="1:15">
      <c r="A2978" s="1" t="s">
        <v>24232</v>
      </c>
      <c r="B2978" s="1" t="s">
        <v>24233</v>
      </c>
      <c r="C2978" s="1" t="s">
        <v>11028</v>
      </c>
      <c r="D2978" s="1" t="s">
        <v>441</v>
      </c>
      <c r="E2978" s="1" t="s">
        <v>442</v>
      </c>
      <c r="F2978" s="2">
        <v>130</v>
      </c>
      <c r="G2978" s="1" t="s">
        <v>711</v>
      </c>
      <c r="H2978" s="1" t="s">
        <v>514</v>
      </c>
      <c r="I2978" s="1" t="s">
        <v>515</v>
      </c>
      <c r="J2978" s="1" t="s">
        <v>24234</v>
      </c>
      <c r="K2978" s="1" t="s">
        <v>24228</v>
      </c>
      <c r="L2978" t="e">
        <f>VLOOKUP(B2978,HIS退!B:F,5,FALSE)</f>
        <v>#N/A</v>
      </c>
      <c r="M2978">
        <f>VLOOKUP(J2978,银行退!A:F,6,FALSE)</f>
        <v>130</v>
      </c>
      <c r="N2978" t="e">
        <f>VLOOKUP(J2978,银行退!A:J,10,FALSE)</f>
        <v>#N/A</v>
      </c>
      <c r="O2978" t="e">
        <f>VLOOKUP(J2978,银行退!A:K,11,FALSE)</f>
        <v>#N/A</v>
      </c>
    </row>
    <row r="2979" spans="1:15">
      <c r="A2979" s="1" t="s">
        <v>24235</v>
      </c>
      <c r="B2979" s="1" t="s">
        <v>24236</v>
      </c>
      <c r="C2979" s="1" t="s">
        <v>11030</v>
      </c>
      <c r="D2979" s="1" t="s">
        <v>11031</v>
      </c>
      <c r="E2979" s="1" t="s">
        <v>11032</v>
      </c>
      <c r="F2979" s="2">
        <v>34.08</v>
      </c>
      <c r="G2979" s="1" t="s">
        <v>711</v>
      </c>
      <c r="H2979" s="1" t="s">
        <v>514</v>
      </c>
      <c r="I2979" s="1" t="s">
        <v>515</v>
      </c>
      <c r="J2979" s="1" t="s">
        <v>24237</v>
      </c>
      <c r="K2979" s="1" t="s">
        <v>24238</v>
      </c>
      <c r="L2979" t="e">
        <f>VLOOKUP(B2979,HIS退!B:F,5,FALSE)</f>
        <v>#N/A</v>
      </c>
      <c r="M2979">
        <f>VLOOKUP(J2979,银行退!A:F,6,FALSE)</f>
        <v>34.08</v>
      </c>
      <c r="N2979" t="e">
        <f>VLOOKUP(J2979,银行退!A:J,10,FALSE)</f>
        <v>#N/A</v>
      </c>
      <c r="O2979" t="e">
        <f>VLOOKUP(J2979,银行退!A:K,11,FALSE)</f>
        <v>#N/A</v>
      </c>
    </row>
    <row r="2980" spans="1:15">
      <c r="A2980" s="1" t="s">
        <v>24239</v>
      </c>
      <c r="B2980" s="1" t="s">
        <v>24240</v>
      </c>
      <c r="C2980" s="1" t="s">
        <v>11034</v>
      </c>
      <c r="D2980" s="1" t="s">
        <v>11035</v>
      </c>
      <c r="E2980" s="1" t="s">
        <v>11036</v>
      </c>
      <c r="F2980" s="2">
        <v>500</v>
      </c>
      <c r="G2980" s="1" t="s">
        <v>711</v>
      </c>
      <c r="H2980" s="1" t="s">
        <v>514</v>
      </c>
      <c r="I2980" s="1" t="s">
        <v>515</v>
      </c>
      <c r="J2980" s="1" t="s">
        <v>24241</v>
      </c>
      <c r="K2980" s="1" t="s">
        <v>24242</v>
      </c>
      <c r="L2980" t="e">
        <f>VLOOKUP(B2980,HIS退!B:F,5,FALSE)</f>
        <v>#N/A</v>
      </c>
      <c r="M2980">
        <f>VLOOKUP(J2980,银行退!A:F,6,FALSE)</f>
        <v>500</v>
      </c>
      <c r="N2980" t="e">
        <f>VLOOKUP(J2980,银行退!A:J,10,FALSE)</f>
        <v>#N/A</v>
      </c>
      <c r="O2980" t="e">
        <f>VLOOKUP(J2980,银行退!A:K,11,FALSE)</f>
        <v>#N/A</v>
      </c>
    </row>
    <row r="2981" spans="1:15">
      <c r="A2981" s="1" t="s">
        <v>24243</v>
      </c>
      <c r="B2981" s="1" t="s">
        <v>24244</v>
      </c>
      <c r="C2981" s="1" t="s">
        <v>11038</v>
      </c>
      <c r="D2981" s="1" t="s">
        <v>11035</v>
      </c>
      <c r="E2981" s="1" t="s">
        <v>11036</v>
      </c>
      <c r="F2981" s="2">
        <v>158.62</v>
      </c>
      <c r="G2981" s="1" t="s">
        <v>711</v>
      </c>
      <c r="H2981" s="1" t="s">
        <v>514</v>
      </c>
      <c r="I2981" s="1" t="s">
        <v>515</v>
      </c>
      <c r="J2981" s="1" t="s">
        <v>24245</v>
      </c>
      <c r="K2981" s="1" t="s">
        <v>24242</v>
      </c>
      <c r="L2981" t="e">
        <f>VLOOKUP(B2981,HIS退!B:F,5,FALSE)</f>
        <v>#N/A</v>
      </c>
      <c r="M2981">
        <f>VLOOKUP(J2981,银行退!A:F,6,FALSE)</f>
        <v>158.62</v>
      </c>
      <c r="N2981" t="e">
        <f>VLOOKUP(J2981,银行退!A:J,10,FALSE)</f>
        <v>#N/A</v>
      </c>
      <c r="O2981" t="e">
        <f>VLOOKUP(J2981,银行退!A:K,11,FALSE)</f>
        <v>#N/A</v>
      </c>
    </row>
    <row r="2982" spans="1:15">
      <c r="A2982" s="1" t="s">
        <v>24246</v>
      </c>
      <c r="B2982" s="1" t="s">
        <v>24247</v>
      </c>
      <c r="C2982" s="1" t="s">
        <v>11040</v>
      </c>
      <c r="D2982" s="1" t="s">
        <v>11041</v>
      </c>
      <c r="E2982" s="1" t="s">
        <v>11042</v>
      </c>
      <c r="F2982" s="2">
        <v>561</v>
      </c>
      <c r="G2982" s="1" t="s">
        <v>711</v>
      </c>
      <c r="H2982" s="1" t="s">
        <v>514</v>
      </c>
      <c r="I2982" s="1" t="s">
        <v>515</v>
      </c>
      <c r="J2982" s="1" t="s">
        <v>24248</v>
      </c>
      <c r="K2982" s="1" t="s">
        <v>24249</v>
      </c>
      <c r="L2982" t="e">
        <f>VLOOKUP(B2982,HIS退!B:F,5,FALSE)</f>
        <v>#N/A</v>
      </c>
      <c r="M2982">
        <f>VLOOKUP(J2982,银行退!A:F,6,FALSE)</f>
        <v>561</v>
      </c>
      <c r="N2982" t="e">
        <f>VLOOKUP(J2982,银行退!A:J,10,FALSE)</f>
        <v>#N/A</v>
      </c>
      <c r="O2982" t="e">
        <f>VLOOKUP(J2982,银行退!A:K,11,FALSE)</f>
        <v>#N/A</v>
      </c>
    </row>
    <row r="2983" spans="1:15">
      <c r="A2983" s="1" t="s">
        <v>24250</v>
      </c>
      <c r="B2983" s="1" t="s">
        <v>24251</v>
      </c>
      <c r="C2983" s="1" t="s">
        <v>11044</v>
      </c>
      <c r="D2983" s="1" t="s">
        <v>11045</v>
      </c>
      <c r="E2983" s="1" t="s">
        <v>11046</v>
      </c>
      <c r="F2983" s="2">
        <v>500</v>
      </c>
      <c r="G2983" s="1" t="s">
        <v>711</v>
      </c>
      <c r="H2983" s="1" t="s">
        <v>514</v>
      </c>
      <c r="I2983" s="1" t="s">
        <v>515</v>
      </c>
      <c r="J2983" s="1" t="s">
        <v>24252</v>
      </c>
      <c r="K2983" s="1" t="s">
        <v>24253</v>
      </c>
      <c r="L2983" t="e">
        <f>VLOOKUP(B2983,HIS退!B:F,5,FALSE)</f>
        <v>#N/A</v>
      </c>
      <c r="M2983">
        <f>VLOOKUP(J2983,银行退!A:F,6,FALSE)</f>
        <v>500</v>
      </c>
      <c r="N2983" t="e">
        <f>VLOOKUP(J2983,银行退!A:J,10,FALSE)</f>
        <v>#N/A</v>
      </c>
      <c r="O2983" t="e">
        <f>VLOOKUP(J2983,银行退!A:K,11,FALSE)</f>
        <v>#N/A</v>
      </c>
    </row>
    <row r="2984" spans="1:15">
      <c r="A2984" s="1" t="s">
        <v>24254</v>
      </c>
      <c r="B2984" s="1" t="s">
        <v>24255</v>
      </c>
      <c r="C2984" s="1" t="s">
        <v>11048</v>
      </c>
      <c r="D2984" s="1" t="s">
        <v>11049</v>
      </c>
      <c r="E2984" s="1" t="s">
        <v>11050</v>
      </c>
      <c r="F2984" s="2">
        <v>298.29000000000002</v>
      </c>
      <c r="G2984" s="1" t="s">
        <v>711</v>
      </c>
      <c r="H2984" s="1" t="s">
        <v>514</v>
      </c>
      <c r="I2984" s="1" t="s">
        <v>515</v>
      </c>
      <c r="J2984" s="1" t="s">
        <v>24256</v>
      </c>
      <c r="K2984" s="1" t="s">
        <v>24257</v>
      </c>
      <c r="L2984" t="e">
        <f>VLOOKUP(B2984,HIS退!B:F,5,FALSE)</f>
        <v>#N/A</v>
      </c>
      <c r="M2984">
        <f>VLOOKUP(J2984,银行退!A:F,6,FALSE)</f>
        <v>298.29000000000002</v>
      </c>
      <c r="N2984" t="e">
        <f>VLOOKUP(J2984,银行退!A:J,10,FALSE)</f>
        <v>#N/A</v>
      </c>
      <c r="O2984" t="e">
        <f>VLOOKUP(J2984,银行退!A:K,11,FALSE)</f>
        <v>#N/A</v>
      </c>
    </row>
    <row r="2985" spans="1:15">
      <c r="A2985" s="1" t="s">
        <v>24258</v>
      </c>
      <c r="B2985" s="1" t="s">
        <v>24259</v>
      </c>
      <c r="C2985" s="1" t="s">
        <v>11052</v>
      </c>
      <c r="D2985" s="1" t="s">
        <v>217</v>
      </c>
      <c r="E2985" s="1" t="s">
        <v>89</v>
      </c>
      <c r="F2985" s="2">
        <v>720</v>
      </c>
      <c r="G2985" s="1" t="s">
        <v>711</v>
      </c>
      <c r="H2985" s="1" t="s">
        <v>514</v>
      </c>
      <c r="I2985" s="1" t="s">
        <v>515</v>
      </c>
      <c r="J2985" s="1" t="s">
        <v>24260</v>
      </c>
      <c r="K2985" s="1" t="s">
        <v>88</v>
      </c>
      <c r="L2985" t="e">
        <f>VLOOKUP(B2985,HIS退!B:F,5,FALSE)</f>
        <v>#N/A</v>
      </c>
      <c r="M2985">
        <f>VLOOKUP(J2985,银行退!A:F,6,FALSE)</f>
        <v>720</v>
      </c>
      <c r="N2985" t="e">
        <f>VLOOKUP(J2985,银行退!A:J,10,FALSE)</f>
        <v>#N/A</v>
      </c>
      <c r="O2985" t="e">
        <f>VLOOKUP(J2985,银行退!A:K,11,FALSE)</f>
        <v>#N/A</v>
      </c>
    </row>
    <row r="2986" spans="1:15">
      <c r="A2986" s="1" t="s">
        <v>24261</v>
      </c>
      <c r="B2986" s="1" t="s">
        <v>24262</v>
      </c>
      <c r="C2986" s="1" t="s">
        <v>11054</v>
      </c>
      <c r="D2986" s="1" t="s">
        <v>11055</v>
      </c>
      <c r="E2986" s="1" t="s">
        <v>11056</v>
      </c>
      <c r="F2986" s="2">
        <v>460.5</v>
      </c>
      <c r="G2986" s="1" t="s">
        <v>711</v>
      </c>
      <c r="H2986" s="1" t="s">
        <v>514</v>
      </c>
      <c r="I2986" s="1" t="s">
        <v>515</v>
      </c>
      <c r="J2986" s="1" t="s">
        <v>24263</v>
      </c>
      <c r="K2986" s="1" t="s">
        <v>24264</v>
      </c>
      <c r="L2986" t="e">
        <f>VLOOKUP(B2986,HIS退!B:F,5,FALSE)</f>
        <v>#N/A</v>
      </c>
      <c r="M2986">
        <f>VLOOKUP(J2986,银行退!A:F,6,FALSE)</f>
        <v>460.5</v>
      </c>
      <c r="N2986" t="e">
        <f>VLOOKUP(J2986,银行退!A:J,10,FALSE)</f>
        <v>#N/A</v>
      </c>
      <c r="O2986" t="e">
        <f>VLOOKUP(J2986,银行退!A:K,11,FALSE)</f>
        <v>#N/A</v>
      </c>
    </row>
    <row r="2987" spans="1:15">
      <c r="A2987" s="1" t="s">
        <v>24265</v>
      </c>
      <c r="B2987" s="1" t="s">
        <v>24266</v>
      </c>
      <c r="C2987" s="1" t="s">
        <v>11058</v>
      </c>
      <c r="D2987" s="1" t="s">
        <v>11059</v>
      </c>
      <c r="E2987" s="1" t="s">
        <v>11060</v>
      </c>
      <c r="F2987" s="2">
        <v>302</v>
      </c>
      <c r="G2987" s="1" t="s">
        <v>711</v>
      </c>
      <c r="H2987" s="1" t="s">
        <v>514</v>
      </c>
      <c r="I2987" s="1" t="s">
        <v>515</v>
      </c>
      <c r="J2987" s="1" t="s">
        <v>24267</v>
      </c>
      <c r="K2987" s="1" t="s">
        <v>24268</v>
      </c>
      <c r="L2987" t="e">
        <f>VLOOKUP(B2987,HIS退!B:F,5,FALSE)</f>
        <v>#N/A</v>
      </c>
      <c r="M2987">
        <f>VLOOKUP(J2987,银行退!A:F,6,FALSE)</f>
        <v>302</v>
      </c>
      <c r="N2987" t="e">
        <f>VLOOKUP(J2987,银行退!A:J,10,FALSE)</f>
        <v>#N/A</v>
      </c>
      <c r="O2987" t="e">
        <f>VLOOKUP(J2987,银行退!A:K,11,FALSE)</f>
        <v>#N/A</v>
      </c>
    </row>
    <row r="2988" spans="1:15">
      <c r="A2988" s="1" t="s">
        <v>24269</v>
      </c>
      <c r="B2988" s="1" t="s">
        <v>24270</v>
      </c>
      <c r="C2988" s="1" t="s">
        <v>11062</v>
      </c>
      <c r="D2988" s="1" t="s">
        <v>11063</v>
      </c>
      <c r="E2988" s="1" t="s">
        <v>11064</v>
      </c>
      <c r="F2988" s="2">
        <v>2942</v>
      </c>
      <c r="G2988" s="1" t="s">
        <v>711</v>
      </c>
      <c r="H2988" s="1" t="s">
        <v>514</v>
      </c>
      <c r="I2988" s="1" t="s">
        <v>515</v>
      </c>
      <c r="J2988" s="1" t="s">
        <v>24271</v>
      </c>
      <c r="K2988" s="1" t="s">
        <v>24272</v>
      </c>
      <c r="L2988" t="e">
        <f>VLOOKUP(B2988,HIS退!B:F,5,FALSE)</f>
        <v>#N/A</v>
      </c>
      <c r="M2988">
        <f>VLOOKUP(J2988,银行退!A:F,6,FALSE)</f>
        <v>2942</v>
      </c>
      <c r="N2988" t="e">
        <f>VLOOKUP(J2988,银行退!A:J,10,FALSE)</f>
        <v>#N/A</v>
      </c>
      <c r="O2988" t="e">
        <f>VLOOKUP(J2988,银行退!A:K,11,FALSE)</f>
        <v>#N/A</v>
      </c>
    </row>
    <row r="2989" spans="1:15">
      <c r="A2989" s="1" t="s">
        <v>24273</v>
      </c>
      <c r="B2989" s="1" t="s">
        <v>24274</v>
      </c>
      <c r="C2989" s="1" t="s">
        <v>11066</v>
      </c>
      <c r="D2989" s="1" t="s">
        <v>11067</v>
      </c>
      <c r="E2989" s="1" t="s">
        <v>11068</v>
      </c>
      <c r="F2989" s="2">
        <v>87</v>
      </c>
      <c r="G2989" s="1" t="s">
        <v>711</v>
      </c>
      <c r="H2989" s="1" t="s">
        <v>514</v>
      </c>
      <c r="I2989" s="1" t="s">
        <v>515</v>
      </c>
      <c r="J2989" s="1" t="s">
        <v>24275</v>
      </c>
      <c r="K2989" s="1" t="s">
        <v>24276</v>
      </c>
      <c r="L2989" t="e">
        <f>VLOOKUP(B2989,HIS退!B:F,5,FALSE)</f>
        <v>#N/A</v>
      </c>
      <c r="M2989">
        <f>VLOOKUP(J2989,银行退!A:F,6,FALSE)</f>
        <v>87</v>
      </c>
      <c r="N2989" t="e">
        <f>VLOOKUP(J2989,银行退!A:J,10,FALSE)</f>
        <v>#N/A</v>
      </c>
      <c r="O2989" t="e">
        <f>VLOOKUP(J2989,银行退!A:K,11,FALSE)</f>
        <v>#N/A</v>
      </c>
    </row>
    <row r="2990" spans="1:15">
      <c r="A2990" s="1" t="s">
        <v>24277</v>
      </c>
      <c r="B2990" s="1" t="s">
        <v>24278</v>
      </c>
      <c r="C2990" s="1" t="s">
        <v>11070</v>
      </c>
      <c r="D2990" s="1" t="s">
        <v>11071</v>
      </c>
      <c r="E2990" s="1" t="s">
        <v>11072</v>
      </c>
      <c r="F2990" s="2">
        <v>20</v>
      </c>
      <c r="G2990" s="1" t="s">
        <v>711</v>
      </c>
      <c r="H2990" s="1" t="s">
        <v>514</v>
      </c>
      <c r="I2990" s="1" t="s">
        <v>515</v>
      </c>
      <c r="J2990" s="1" t="s">
        <v>24279</v>
      </c>
      <c r="K2990" s="1" t="s">
        <v>24280</v>
      </c>
      <c r="L2990" t="e">
        <f>VLOOKUP(B2990,HIS退!B:F,5,FALSE)</f>
        <v>#N/A</v>
      </c>
      <c r="M2990">
        <f>VLOOKUP(J2990,银行退!A:F,6,FALSE)</f>
        <v>20</v>
      </c>
      <c r="N2990" t="e">
        <f>VLOOKUP(J2990,银行退!A:J,10,FALSE)</f>
        <v>#N/A</v>
      </c>
      <c r="O2990" t="e">
        <f>VLOOKUP(J2990,银行退!A:K,11,FALSE)</f>
        <v>#N/A</v>
      </c>
    </row>
    <row r="2991" spans="1:15">
      <c r="A2991" s="1" t="s">
        <v>24281</v>
      </c>
      <c r="B2991" s="1" t="s">
        <v>24282</v>
      </c>
      <c r="C2991" s="1" t="s">
        <v>11074</v>
      </c>
      <c r="D2991" s="1" t="s">
        <v>11075</v>
      </c>
      <c r="E2991" s="1" t="s">
        <v>11076</v>
      </c>
      <c r="F2991" s="2">
        <v>65.7</v>
      </c>
      <c r="G2991" s="1" t="s">
        <v>711</v>
      </c>
      <c r="H2991" s="1" t="s">
        <v>514</v>
      </c>
      <c r="I2991" s="1" t="s">
        <v>515</v>
      </c>
      <c r="J2991" s="1" t="s">
        <v>24283</v>
      </c>
      <c r="K2991" s="1" t="s">
        <v>24284</v>
      </c>
      <c r="L2991" t="e">
        <f>VLOOKUP(B2991,HIS退!B:F,5,FALSE)</f>
        <v>#N/A</v>
      </c>
      <c r="M2991">
        <f>VLOOKUP(J2991,银行退!A:F,6,FALSE)</f>
        <v>65.7</v>
      </c>
      <c r="N2991" t="e">
        <f>VLOOKUP(J2991,银行退!A:J,10,FALSE)</f>
        <v>#N/A</v>
      </c>
      <c r="O2991" t="e">
        <f>VLOOKUP(J2991,银行退!A:K,11,FALSE)</f>
        <v>#N/A</v>
      </c>
    </row>
    <row r="2992" spans="1:15">
      <c r="A2992" s="1" t="s">
        <v>24285</v>
      </c>
      <c r="B2992" s="1" t="s">
        <v>24286</v>
      </c>
      <c r="C2992" s="1" t="s">
        <v>11078</v>
      </c>
      <c r="D2992" s="1" t="s">
        <v>11079</v>
      </c>
      <c r="E2992" s="1" t="s">
        <v>11080</v>
      </c>
      <c r="F2992" s="2">
        <v>1000</v>
      </c>
      <c r="G2992" s="1" t="s">
        <v>711</v>
      </c>
      <c r="H2992" s="1" t="s">
        <v>514</v>
      </c>
      <c r="I2992" s="1" t="s">
        <v>515</v>
      </c>
      <c r="J2992" s="1" t="s">
        <v>24287</v>
      </c>
      <c r="K2992" s="1" t="s">
        <v>24288</v>
      </c>
      <c r="L2992" t="e">
        <f>VLOOKUP(B2992,HIS退!B:F,5,FALSE)</f>
        <v>#N/A</v>
      </c>
      <c r="M2992">
        <f>VLOOKUP(J2992,银行退!A:F,6,FALSE)</f>
        <v>1000</v>
      </c>
      <c r="N2992" t="e">
        <f>VLOOKUP(J2992,银行退!A:J,10,FALSE)</f>
        <v>#N/A</v>
      </c>
      <c r="O2992" t="e">
        <f>VLOOKUP(J2992,银行退!A:K,11,FALSE)</f>
        <v>#N/A</v>
      </c>
    </row>
    <row r="2993" spans="1:15">
      <c r="A2993" s="1" t="s">
        <v>24289</v>
      </c>
      <c r="B2993" s="1" t="s">
        <v>24290</v>
      </c>
      <c r="C2993" s="1" t="s">
        <v>11082</v>
      </c>
      <c r="D2993" s="1" t="s">
        <v>11083</v>
      </c>
      <c r="E2993" s="1" t="s">
        <v>11084</v>
      </c>
      <c r="F2993" s="2">
        <v>6019</v>
      </c>
      <c r="G2993" s="1" t="s">
        <v>711</v>
      </c>
      <c r="H2993" s="1" t="s">
        <v>514</v>
      </c>
      <c r="I2993" s="1" t="s">
        <v>515</v>
      </c>
      <c r="J2993" s="1" t="s">
        <v>24291</v>
      </c>
      <c r="K2993" s="1" t="s">
        <v>24288</v>
      </c>
      <c r="L2993" t="e">
        <f>VLOOKUP(B2993,HIS退!B:F,5,FALSE)</f>
        <v>#N/A</v>
      </c>
      <c r="M2993">
        <f>VLOOKUP(J2993,银行退!A:F,6,FALSE)</f>
        <v>6019</v>
      </c>
      <c r="N2993" t="e">
        <f>VLOOKUP(J2993,银行退!A:J,10,FALSE)</f>
        <v>#N/A</v>
      </c>
      <c r="O2993" t="e">
        <f>VLOOKUP(J2993,银行退!A:K,11,FALSE)</f>
        <v>#N/A</v>
      </c>
    </row>
    <row r="2994" spans="1:15">
      <c r="A2994" s="1" t="s">
        <v>24292</v>
      </c>
      <c r="B2994" s="1" t="s">
        <v>24293</v>
      </c>
      <c r="C2994" s="1" t="s">
        <v>11086</v>
      </c>
      <c r="D2994" s="1" t="s">
        <v>11087</v>
      </c>
      <c r="E2994" s="1" t="s">
        <v>11088</v>
      </c>
      <c r="F2994" s="2">
        <v>94</v>
      </c>
      <c r="G2994" s="1" t="s">
        <v>711</v>
      </c>
      <c r="H2994" s="1" t="s">
        <v>514</v>
      </c>
      <c r="I2994" s="1" t="s">
        <v>515</v>
      </c>
      <c r="J2994" s="1" t="s">
        <v>24294</v>
      </c>
      <c r="K2994" s="1" t="s">
        <v>24295</v>
      </c>
      <c r="L2994" t="e">
        <f>VLOOKUP(B2994,HIS退!B:F,5,FALSE)</f>
        <v>#N/A</v>
      </c>
      <c r="M2994">
        <f>VLOOKUP(J2994,银行退!A:F,6,FALSE)</f>
        <v>94</v>
      </c>
      <c r="N2994" t="e">
        <f>VLOOKUP(J2994,银行退!A:J,10,FALSE)</f>
        <v>#N/A</v>
      </c>
      <c r="O2994" t="e">
        <f>VLOOKUP(J2994,银行退!A:K,11,FALSE)</f>
        <v>#N/A</v>
      </c>
    </row>
    <row r="2995" spans="1:15">
      <c r="A2995" s="1" t="s">
        <v>24296</v>
      </c>
      <c r="B2995" s="1" t="s">
        <v>24297</v>
      </c>
      <c r="C2995" s="1" t="s">
        <v>24298</v>
      </c>
      <c r="D2995" s="1" t="s">
        <v>5869</v>
      </c>
      <c r="E2995" s="1" t="s">
        <v>5870</v>
      </c>
      <c r="F2995" s="2">
        <v>809.5</v>
      </c>
      <c r="G2995" s="1" t="s">
        <v>711</v>
      </c>
      <c r="H2995" s="1" t="s">
        <v>517</v>
      </c>
      <c r="I2995" s="1" t="s">
        <v>122</v>
      </c>
      <c r="J2995" s="1" t="s">
        <v>24299</v>
      </c>
      <c r="K2995" s="1" t="s">
        <v>18338</v>
      </c>
      <c r="L2995" t="e">
        <f>VLOOKUP(B2995,HIS退!B:F,5,FALSE)</f>
        <v>#N/A</v>
      </c>
      <c r="M2995">
        <f>VLOOKUP(J2995,银行退!A:F,6,FALSE)</f>
        <v>809.5</v>
      </c>
      <c r="N2995" t="e">
        <f>VLOOKUP(J2995,银行退!A:J,10,FALSE)</f>
        <v>#N/A</v>
      </c>
      <c r="O2995" t="str">
        <f>VLOOKUP(J2995,银行退!A:K,11,FALSE)</f>
        <v>20170821</v>
      </c>
    </row>
    <row r="2996" spans="1:15">
      <c r="A2996" s="1" t="s">
        <v>24300</v>
      </c>
      <c r="B2996" s="1" t="s">
        <v>24301</v>
      </c>
      <c r="C2996" s="1" t="s">
        <v>11091</v>
      </c>
      <c r="D2996" s="1" t="s">
        <v>11092</v>
      </c>
      <c r="E2996" s="1" t="s">
        <v>11093</v>
      </c>
      <c r="F2996" s="2">
        <v>229</v>
      </c>
      <c r="G2996" s="1" t="s">
        <v>711</v>
      </c>
      <c r="H2996" s="1" t="s">
        <v>514</v>
      </c>
      <c r="I2996" s="1" t="s">
        <v>515</v>
      </c>
      <c r="J2996" s="1" t="s">
        <v>24302</v>
      </c>
      <c r="K2996" s="1" t="s">
        <v>24303</v>
      </c>
      <c r="L2996" t="e">
        <f>VLOOKUP(B2996,HIS退!B:F,5,FALSE)</f>
        <v>#N/A</v>
      </c>
      <c r="M2996">
        <f>VLOOKUP(J2996,银行退!A:F,6,FALSE)</f>
        <v>229</v>
      </c>
      <c r="N2996" t="e">
        <f>VLOOKUP(J2996,银行退!A:J,10,FALSE)</f>
        <v>#N/A</v>
      </c>
      <c r="O2996" t="e">
        <f>VLOOKUP(J2996,银行退!A:K,11,FALSE)</f>
        <v>#N/A</v>
      </c>
    </row>
    <row r="2997" spans="1:15">
      <c r="A2997" s="1" t="s">
        <v>24304</v>
      </c>
      <c r="B2997" s="1" t="s">
        <v>24305</v>
      </c>
      <c r="C2997" s="1" t="s">
        <v>11095</v>
      </c>
      <c r="D2997" s="1" t="s">
        <v>11096</v>
      </c>
      <c r="E2997" s="1" t="s">
        <v>11097</v>
      </c>
      <c r="F2997" s="2">
        <v>100</v>
      </c>
      <c r="G2997" s="1" t="s">
        <v>711</v>
      </c>
      <c r="H2997" s="1" t="s">
        <v>514</v>
      </c>
      <c r="I2997" s="1" t="s">
        <v>515</v>
      </c>
      <c r="J2997" s="1" t="s">
        <v>24306</v>
      </c>
      <c r="K2997" s="1" t="s">
        <v>24307</v>
      </c>
      <c r="L2997" t="e">
        <f>VLOOKUP(B2997,HIS退!B:F,5,FALSE)</f>
        <v>#N/A</v>
      </c>
      <c r="M2997">
        <f>VLOOKUP(J2997,银行退!A:F,6,FALSE)</f>
        <v>100</v>
      </c>
      <c r="N2997" t="e">
        <f>VLOOKUP(J2997,银行退!A:J,10,FALSE)</f>
        <v>#N/A</v>
      </c>
      <c r="O2997" t="e">
        <f>VLOOKUP(J2997,银行退!A:K,11,FALSE)</f>
        <v>#N/A</v>
      </c>
    </row>
    <row r="2998" spans="1:15">
      <c r="A2998" s="1" t="s">
        <v>24308</v>
      </c>
      <c r="B2998" s="1" t="s">
        <v>24309</v>
      </c>
      <c r="C2998" s="1" t="s">
        <v>11099</v>
      </c>
      <c r="D2998" s="1" t="s">
        <v>11100</v>
      </c>
      <c r="E2998" s="1" t="s">
        <v>11101</v>
      </c>
      <c r="F2998" s="2">
        <v>459.02</v>
      </c>
      <c r="G2998" s="1" t="s">
        <v>711</v>
      </c>
      <c r="H2998" s="1" t="s">
        <v>514</v>
      </c>
      <c r="I2998" s="1" t="s">
        <v>515</v>
      </c>
      <c r="J2998" s="1" t="s">
        <v>24310</v>
      </c>
      <c r="K2998" s="1" t="s">
        <v>24311</v>
      </c>
      <c r="L2998" t="e">
        <f>VLOOKUP(B2998,HIS退!B:F,5,FALSE)</f>
        <v>#N/A</v>
      </c>
      <c r="M2998">
        <f>VLOOKUP(J2998,银行退!A:F,6,FALSE)</f>
        <v>459.02</v>
      </c>
      <c r="N2998" t="e">
        <f>VLOOKUP(J2998,银行退!A:J,10,FALSE)</f>
        <v>#N/A</v>
      </c>
      <c r="O2998" t="e">
        <f>VLOOKUP(J2998,银行退!A:K,11,FALSE)</f>
        <v>#N/A</v>
      </c>
    </row>
    <row r="2999" spans="1:15">
      <c r="A2999" s="1" t="s">
        <v>24312</v>
      </c>
      <c r="B2999" s="1" t="s">
        <v>24313</v>
      </c>
      <c r="C2999" s="1" t="s">
        <v>24314</v>
      </c>
      <c r="D2999" s="1" t="s">
        <v>11103</v>
      </c>
      <c r="E2999" s="1" t="s">
        <v>11104</v>
      </c>
      <c r="F2999" s="2">
        <v>500</v>
      </c>
      <c r="G2999" s="1" t="s">
        <v>711</v>
      </c>
      <c r="H2999" s="1" t="s">
        <v>517</v>
      </c>
      <c r="I2999" s="1" t="s">
        <v>122</v>
      </c>
      <c r="J2999" s="1" t="s">
        <v>24315</v>
      </c>
      <c r="K2999" s="1" t="s">
        <v>24316</v>
      </c>
      <c r="L2999" t="e">
        <f>VLOOKUP(B2999,HIS退!B:F,5,FALSE)</f>
        <v>#N/A</v>
      </c>
      <c r="M2999">
        <f>VLOOKUP(J2999,银行退!A:F,6,FALSE)</f>
        <v>500</v>
      </c>
      <c r="N2999" t="e">
        <f>VLOOKUP(J2999,银行退!A:J,10,FALSE)</f>
        <v>#N/A</v>
      </c>
      <c r="O2999" t="str">
        <f>VLOOKUP(J2999,银行退!A:K,11,FALSE)</f>
        <v>20170821</v>
      </c>
    </row>
    <row r="3000" spans="1:15">
      <c r="A3000" s="1" t="s">
        <v>24317</v>
      </c>
      <c r="B3000" s="1" t="s">
        <v>24318</v>
      </c>
      <c r="C3000" s="1" t="s">
        <v>11106</v>
      </c>
      <c r="D3000" s="1" t="s">
        <v>11107</v>
      </c>
      <c r="E3000" s="1" t="s">
        <v>11108</v>
      </c>
      <c r="F3000" s="2">
        <v>487.5</v>
      </c>
      <c r="G3000" s="1" t="s">
        <v>711</v>
      </c>
      <c r="H3000" s="1" t="s">
        <v>514</v>
      </c>
      <c r="I3000" s="1" t="s">
        <v>515</v>
      </c>
      <c r="J3000" s="1" t="s">
        <v>24319</v>
      </c>
      <c r="K3000" s="1" t="s">
        <v>24320</v>
      </c>
      <c r="L3000" t="e">
        <f>VLOOKUP(B3000,HIS退!B:F,5,FALSE)</f>
        <v>#N/A</v>
      </c>
      <c r="M3000">
        <f>VLOOKUP(J3000,银行退!A:F,6,FALSE)</f>
        <v>487.5</v>
      </c>
      <c r="N3000" t="e">
        <f>VLOOKUP(J3000,银行退!A:J,10,FALSE)</f>
        <v>#N/A</v>
      </c>
      <c r="O3000" t="e">
        <f>VLOOKUP(J3000,银行退!A:K,11,FALSE)</f>
        <v>#N/A</v>
      </c>
    </row>
    <row r="3001" spans="1:15">
      <c r="A3001" s="1" t="s">
        <v>24321</v>
      </c>
      <c r="B3001" s="1" t="s">
        <v>24322</v>
      </c>
      <c r="C3001" s="1" t="s">
        <v>11110</v>
      </c>
      <c r="D3001" s="1" t="s">
        <v>383</v>
      </c>
      <c r="E3001" s="1" t="s">
        <v>384</v>
      </c>
      <c r="F3001" s="2">
        <v>137</v>
      </c>
      <c r="G3001" s="1" t="s">
        <v>711</v>
      </c>
      <c r="H3001" s="1" t="s">
        <v>514</v>
      </c>
      <c r="I3001" s="1" t="s">
        <v>515</v>
      </c>
      <c r="J3001" s="1" t="s">
        <v>24323</v>
      </c>
      <c r="K3001" s="1" t="s">
        <v>616</v>
      </c>
      <c r="L3001" t="e">
        <f>VLOOKUP(B3001,HIS退!B:F,5,FALSE)</f>
        <v>#N/A</v>
      </c>
      <c r="M3001">
        <f>VLOOKUP(J3001,银行退!A:F,6,FALSE)</f>
        <v>137</v>
      </c>
      <c r="N3001" t="e">
        <f>VLOOKUP(J3001,银行退!A:J,10,FALSE)</f>
        <v>#N/A</v>
      </c>
      <c r="O3001" t="e">
        <f>VLOOKUP(J3001,银行退!A:K,11,FALSE)</f>
        <v>#N/A</v>
      </c>
    </row>
    <row r="3002" spans="1:15">
      <c r="A3002" s="1" t="s">
        <v>24324</v>
      </c>
      <c r="B3002" s="1" t="s">
        <v>24325</v>
      </c>
      <c r="C3002" s="1" t="s">
        <v>11112</v>
      </c>
      <c r="D3002" s="1" t="s">
        <v>383</v>
      </c>
      <c r="E3002" s="1" t="s">
        <v>384</v>
      </c>
      <c r="F3002" s="2">
        <v>211.95</v>
      </c>
      <c r="G3002" s="1" t="s">
        <v>711</v>
      </c>
      <c r="H3002" s="1" t="s">
        <v>514</v>
      </c>
      <c r="I3002" s="1" t="s">
        <v>515</v>
      </c>
      <c r="J3002" s="1" t="s">
        <v>24326</v>
      </c>
      <c r="K3002" s="1" t="s">
        <v>616</v>
      </c>
      <c r="L3002" t="e">
        <f>VLOOKUP(B3002,HIS退!B:F,5,FALSE)</f>
        <v>#N/A</v>
      </c>
      <c r="M3002">
        <f>VLOOKUP(J3002,银行退!A:F,6,FALSE)</f>
        <v>211.95</v>
      </c>
      <c r="N3002" t="e">
        <f>VLOOKUP(J3002,银行退!A:J,10,FALSE)</f>
        <v>#N/A</v>
      </c>
      <c r="O3002" t="e">
        <f>VLOOKUP(J3002,银行退!A:K,11,FALSE)</f>
        <v>#N/A</v>
      </c>
    </row>
    <row r="3003" spans="1:15">
      <c r="A3003" s="1" t="s">
        <v>24327</v>
      </c>
      <c r="B3003" s="1" t="s">
        <v>24328</v>
      </c>
      <c r="C3003" s="1" t="s">
        <v>11114</v>
      </c>
      <c r="D3003" s="1" t="s">
        <v>11115</v>
      </c>
      <c r="E3003" s="1" t="s">
        <v>11116</v>
      </c>
      <c r="F3003" s="2">
        <v>4000</v>
      </c>
      <c r="G3003" s="1" t="s">
        <v>711</v>
      </c>
      <c r="H3003" s="1" t="s">
        <v>514</v>
      </c>
      <c r="I3003" s="1" t="s">
        <v>515</v>
      </c>
      <c r="J3003" s="1" t="s">
        <v>24329</v>
      </c>
      <c r="K3003" s="1" t="s">
        <v>24330</v>
      </c>
      <c r="L3003" t="e">
        <f>VLOOKUP(B3003,HIS退!B:F,5,FALSE)</f>
        <v>#N/A</v>
      </c>
      <c r="M3003">
        <f>VLOOKUP(J3003,银行退!A:F,6,FALSE)</f>
        <v>4000</v>
      </c>
      <c r="N3003" t="e">
        <f>VLOOKUP(J3003,银行退!A:J,10,FALSE)</f>
        <v>#N/A</v>
      </c>
      <c r="O3003" t="e">
        <f>VLOOKUP(J3003,银行退!A:K,11,FALSE)</f>
        <v>#N/A</v>
      </c>
    </row>
    <row r="3004" spans="1:15">
      <c r="A3004" s="1" t="s">
        <v>24331</v>
      </c>
      <c r="B3004" s="1" t="s">
        <v>24332</v>
      </c>
      <c r="C3004" s="1" t="s">
        <v>11118</v>
      </c>
      <c r="D3004" s="1" t="s">
        <v>11119</v>
      </c>
      <c r="E3004" s="1" t="s">
        <v>11120</v>
      </c>
      <c r="F3004" s="2">
        <v>5300</v>
      </c>
      <c r="G3004" s="1" t="s">
        <v>711</v>
      </c>
      <c r="H3004" s="1" t="s">
        <v>514</v>
      </c>
      <c r="I3004" s="1" t="s">
        <v>515</v>
      </c>
      <c r="J3004" s="1" t="s">
        <v>24333</v>
      </c>
      <c r="K3004" s="1" t="s">
        <v>24334</v>
      </c>
      <c r="L3004" t="e">
        <f>VLOOKUP(B3004,HIS退!B:F,5,FALSE)</f>
        <v>#N/A</v>
      </c>
      <c r="M3004">
        <f>VLOOKUP(J3004,银行退!A:F,6,FALSE)</f>
        <v>5300</v>
      </c>
      <c r="N3004" t="e">
        <f>VLOOKUP(J3004,银行退!A:J,10,FALSE)</f>
        <v>#N/A</v>
      </c>
      <c r="O3004" t="e">
        <f>VLOOKUP(J3004,银行退!A:K,11,FALSE)</f>
        <v>#N/A</v>
      </c>
    </row>
    <row r="3005" spans="1:15">
      <c r="A3005" s="1" t="s">
        <v>24335</v>
      </c>
      <c r="B3005" s="1" t="s">
        <v>24336</v>
      </c>
      <c r="C3005" s="1" t="s">
        <v>11122</v>
      </c>
      <c r="D3005" s="1" t="s">
        <v>11123</v>
      </c>
      <c r="E3005" s="1" t="s">
        <v>11124</v>
      </c>
      <c r="F3005" s="2">
        <v>1500</v>
      </c>
      <c r="G3005" s="1" t="s">
        <v>711</v>
      </c>
      <c r="H3005" s="1" t="s">
        <v>514</v>
      </c>
      <c r="I3005" s="1" t="s">
        <v>515</v>
      </c>
      <c r="J3005" s="1" t="s">
        <v>24337</v>
      </c>
      <c r="K3005" s="1" t="s">
        <v>24334</v>
      </c>
      <c r="L3005" t="e">
        <f>VLOOKUP(B3005,HIS退!B:F,5,FALSE)</f>
        <v>#N/A</v>
      </c>
      <c r="M3005">
        <f>VLOOKUP(J3005,银行退!A:F,6,FALSE)</f>
        <v>1500</v>
      </c>
      <c r="N3005" t="e">
        <f>VLOOKUP(J3005,银行退!A:J,10,FALSE)</f>
        <v>#N/A</v>
      </c>
      <c r="O3005" t="e">
        <f>VLOOKUP(J3005,银行退!A:K,11,FALSE)</f>
        <v>#N/A</v>
      </c>
    </row>
    <row r="3006" spans="1:15">
      <c r="A3006" s="1" t="s">
        <v>24338</v>
      </c>
      <c r="B3006" s="1" t="s">
        <v>24339</v>
      </c>
      <c r="C3006" s="1" t="s">
        <v>11126</v>
      </c>
      <c r="D3006" s="1" t="s">
        <v>11127</v>
      </c>
      <c r="E3006" s="1" t="s">
        <v>11128</v>
      </c>
      <c r="F3006" s="2">
        <v>500</v>
      </c>
      <c r="G3006" s="1" t="s">
        <v>711</v>
      </c>
      <c r="H3006" s="1" t="s">
        <v>514</v>
      </c>
      <c r="I3006" s="1" t="s">
        <v>515</v>
      </c>
      <c r="J3006" s="1" t="s">
        <v>24340</v>
      </c>
      <c r="K3006" s="1" t="s">
        <v>24341</v>
      </c>
      <c r="L3006" t="e">
        <f>VLOOKUP(B3006,HIS退!B:F,5,FALSE)</f>
        <v>#N/A</v>
      </c>
      <c r="M3006">
        <f>VLOOKUP(J3006,银行退!A:F,6,FALSE)</f>
        <v>500</v>
      </c>
      <c r="N3006" t="e">
        <f>VLOOKUP(J3006,银行退!A:J,10,FALSE)</f>
        <v>#N/A</v>
      </c>
      <c r="O3006" t="e">
        <f>VLOOKUP(J3006,银行退!A:K,11,FALSE)</f>
        <v>#N/A</v>
      </c>
    </row>
    <row r="3007" spans="1:15">
      <c r="A3007" s="1" t="s">
        <v>24342</v>
      </c>
      <c r="B3007" s="1" t="s">
        <v>24343</v>
      </c>
      <c r="C3007" s="1" t="s">
        <v>11130</v>
      </c>
      <c r="D3007" s="1" t="s">
        <v>11131</v>
      </c>
      <c r="E3007" s="1" t="s">
        <v>11132</v>
      </c>
      <c r="F3007" s="2">
        <v>5090</v>
      </c>
      <c r="G3007" s="1" t="s">
        <v>711</v>
      </c>
      <c r="H3007" s="1" t="s">
        <v>514</v>
      </c>
      <c r="I3007" s="1" t="s">
        <v>515</v>
      </c>
      <c r="J3007" s="1" t="s">
        <v>24344</v>
      </c>
      <c r="K3007" s="1" t="s">
        <v>24345</v>
      </c>
      <c r="L3007" t="e">
        <f>VLOOKUP(B3007,HIS退!B:F,5,FALSE)</f>
        <v>#N/A</v>
      </c>
      <c r="M3007">
        <f>VLOOKUP(J3007,银行退!A:F,6,FALSE)</f>
        <v>5090</v>
      </c>
      <c r="N3007" t="e">
        <f>VLOOKUP(J3007,银行退!A:J,10,FALSE)</f>
        <v>#N/A</v>
      </c>
      <c r="O3007" t="e">
        <f>VLOOKUP(J3007,银行退!A:K,11,FALSE)</f>
        <v>#N/A</v>
      </c>
    </row>
    <row r="3008" spans="1:15">
      <c r="A3008" s="1" t="s">
        <v>24346</v>
      </c>
      <c r="B3008" s="1" t="s">
        <v>24347</v>
      </c>
      <c r="C3008" s="1" t="s">
        <v>11134</v>
      </c>
      <c r="D3008" s="1" t="s">
        <v>11135</v>
      </c>
      <c r="E3008" s="1" t="s">
        <v>11136</v>
      </c>
      <c r="F3008" s="2">
        <v>1000</v>
      </c>
      <c r="G3008" s="1" t="s">
        <v>711</v>
      </c>
      <c r="H3008" s="1" t="s">
        <v>514</v>
      </c>
      <c r="I3008" s="1" t="s">
        <v>515</v>
      </c>
      <c r="J3008" s="1" t="s">
        <v>24348</v>
      </c>
      <c r="K3008" s="1" t="s">
        <v>24349</v>
      </c>
      <c r="L3008" t="e">
        <f>VLOOKUP(B3008,HIS退!B:F,5,FALSE)</f>
        <v>#N/A</v>
      </c>
      <c r="M3008">
        <f>VLOOKUP(J3008,银行退!A:F,6,FALSE)</f>
        <v>1000</v>
      </c>
      <c r="N3008" t="e">
        <f>VLOOKUP(J3008,银行退!A:J,10,FALSE)</f>
        <v>#N/A</v>
      </c>
      <c r="O3008" t="e">
        <f>VLOOKUP(J3008,银行退!A:K,11,FALSE)</f>
        <v>#N/A</v>
      </c>
    </row>
    <row r="3009" spans="1:15">
      <c r="A3009" s="1" t="s">
        <v>24350</v>
      </c>
      <c r="B3009" s="1" t="s">
        <v>24351</v>
      </c>
      <c r="C3009" s="1" t="s">
        <v>11138</v>
      </c>
      <c r="D3009" s="1" t="s">
        <v>11139</v>
      </c>
      <c r="E3009" s="1" t="s">
        <v>11140</v>
      </c>
      <c r="F3009" s="2">
        <v>1800</v>
      </c>
      <c r="G3009" s="1" t="s">
        <v>711</v>
      </c>
      <c r="H3009" s="1" t="s">
        <v>514</v>
      </c>
      <c r="I3009" s="1" t="s">
        <v>515</v>
      </c>
      <c r="J3009" s="1" t="s">
        <v>24352</v>
      </c>
      <c r="K3009" s="1" t="s">
        <v>24349</v>
      </c>
      <c r="L3009" t="e">
        <f>VLOOKUP(B3009,HIS退!B:F,5,FALSE)</f>
        <v>#N/A</v>
      </c>
      <c r="M3009">
        <f>VLOOKUP(J3009,银行退!A:F,6,FALSE)</f>
        <v>1800</v>
      </c>
      <c r="N3009" t="e">
        <f>VLOOKUP(J3009,银行退!A:J,10,FALSE)</f>
        <v>#N/A</v>
      </c>
      <c r="O3009" t="e">
        <f>VLOOKUP(J3009,银行退!A:K,11,FALSE)</f>
        <v>#N/A</v>
      </c>
    </row>
    <row r="3010" spans="1:15">
      <c r="A3010" s="1" t="s">
        <v>24353</v>
      </c>
      <c r="B3010" s="1" t="s">
        <v>24354</v>
      </c>
      <c r="C3010" s="1" t="s">
        <v>11142</v>
      </c>
      <c r="D3010" s="1" t="s">
        <v>11143</v>
      </c>
      <c r="E3010" s="1" t="s">
        <v>8564</v>
      </c>
      <c r="F3010" s="2">
        <v>757</v>
      </c>
      <c r="G3010" s="1" t="s">
        <v>711</v>
      </c>
      <c r="H3010" s="1" t="s">
        <v>514</v>
      </c>
      <c r="I3010" s="1" t="s">
        <v>515</v>
      </c>
      <c r="J3010" s="1" t="s">
        <v>24355</v>
      </c>
      <c r="K3010" s="1" t="s">
        <v>24356</v>
      </c>
      <c r="L3010" t="e">
        <f>VLOOKUP(B3010,HIS退!B:F,5,FALSE)</f>
        <v>#N/A</v>
      </c>
      <c r="M3010">
        <f>VLOOKUP(J3010,银行退!A:F,6,FALSE)</f>
        <v>757</v>
      </c>
      <c r="N3010" t="e">
        <f>VLOOKUP(J3010,银行退!A:J,10,FALSE)</f>
        <v>#N/A</v>
      </c>
      <c r="O3010" t="e">
        <f>VLOOKUP(J3010,银行退!A:K,11,FALSE)</f>
        <v>#N/A</v>
      </c>
    </row>
    <row r="3011" spans="1:15">
      <c r="A3011" s="1" t="s">
        <v>24357</v>
      </c>
      <c r="B3011" s="1" t="s">
        <v>24358</v>
      </c>
      <c r="C3011" s="1" t="s">
        <v>11145</v>
      </c>
      <c r="D3011" s="1" t="s">
        <v>11146</v>
      </c>
      <c r="E3011" s="1" t="s">
        <v>11147</v>
      </c>
      <c r="F3011" s="2">
        <v>28.92</v>
      </c>
      <c r="G3011" s="1" t="s">
        <v>711</v>
      </c>
      <c r="H3011" s="1" t="s">
        <v>514</v>
      </c>
      <c r="I3011" s="1" t="s">
        <v>515</v>
      </c>
      <c r="J3011" s="1" t="s">
        <v>24359</v>
      </c>
      <c r="K3011" s="1" t="s">
        <v>13</v>
      </c>
      <c r="L3011" t="e">
        <f>VLOOKUP(B3011,HIS退!B:F,5,FALSE)</f>
        <v>#N/A</v>
      </c>
      <c r="M3011">
        <f>VLOOKUP(J3011,银行退!A:F,6,FALSE)</f>
        <v>28.92</v>
      </c>
      <c r="N3011" t="e">
        <f>VLOOKUP(J3011,银行退!A:J,10,FALSE)</f>
        <v>#N/A</v>
      </c>
      <c r="O3011" t="e">
        <f>VLOOKUP(J3011,银行退!A:K,11,FALSE)</f>
        <v>#N/A</v>
      </c>
    </row>
    <row r="3012" spans="1:15">
      <c r="A3012" s="1" t="s">
        <v>24360</v>
      </c>
      <c r="B3012" s="1" t="s">
        <v>24361</v>
      </c>
      <c r="C3012" s="1" t="s">
        <v>11149</v>
      </c>
      <c r="D3012" s="1" t="s">
        <v>11150</v>
      </c>
      <c r="E3012" s="1" t="s">
        <v>11151</v>
      </c>
      <c r="F3012" s="2">
        <v>319.89999999999998</v>
      </c>
      <c r="G3012" s="1" t="s">
        <v>711</v>
      </c>
      <c r="H3012" s="1" t="s">
        <v>514</v>
      </c>
      <c r="I3012" s="1" t="s">
        <v>515</v>
      </c>
      <c r="J3012" s="1" t="s">
        <v>24362</v>
      </c>
      <c r="K3012" s="1" t="s">
        <v>24363</v>
      </c>
      <c r="L3012" t="e">
        <f>VLOOKUP(B3012,HIS退!B:F,5,FALSE)</f>
        <v>#N/A</v>
      </c>
      <c r="M3012">
        <f>VLOOKUP(J3012,银行退!A:F,6,FALSE)</f>
        <v>319.89999999999998</v>
      </c>
      <c r="N3012" t="e">
        <f>VLOOKUP(J3012,银行退!A:J,10,FALSE)</f>
        <v>#N/A</v>
      </c>
      <c r="O3012" t="e">
        <f>VLOOKUP(J3012,银行退!A:K,11,FALSE)</f>
        <v>#N/A</v>
      </c>
    </row>
    <row r="3013" spans="1:15">
      <c r="A3013" s="1" t="s">
        <v>24364</v>
      </c>
      <c r="B3013" s="1" t="s">
        <v>24365</v>
      </c>
      <c r="C3013" s="1" t="s">
        <v>11153</v>
      </c>
      <c r="D3013" s="1" t="s">
        <v>9699</v>
      </c>
      <c r="E3013" s="1" t="s">
        <v>9700</v>
      </c>
      <c r="F3013" s="2">
        <v>81.489999999999995</v>
      </c>
      <c r="G3013" s="1" t="s">
        <v>711</v>
      </c>
      <c r="H3013" s="1" t="s">
        <v>514</v>
      </c>
      <c r="I3013" s="1" t="s">
        <v>515</v>
      </c>
      <c r="J3013" s="1" t="s">
        <v>24366</v>
      </c>
      <c r="K3013" s="1" t="s">
        <v>22681</v>
      </c>
      <c r="L3013" t="e">
        <f>VLOOKUP(B3013,HIS退!B:F,5,FALSE)</f>
        <v>#N/A</v>
      </c>
      <c r="M3013">
        <f>VLOOKUP(J3013,银行退!A:F,6,FALSE)</f>
        <v>81.489999999999995</v>
      </c>
      <c r="N3013" t="e">
        <f>VLOOKUP(J3013,银行退!A:J,10,FALSE)</f>
        <v>#N/A</v>
      </c>
      <c r="O3013" t="e">
        <f>VLOOKUP(J3013,银行退!A:K,11,FALSE)</f>
        <v>#N/A</v>
      </c>
    </row>
    <row r="3014" spans="1:15">
      <c r="A3014" s="1" t="s">
        <v>24367</v>
      </c>
      <c r="B3014" s="1" t="s">
        <v>24368</v>
      </c>
      <c r="C3014" s="1" t="s">
        <v>11155</v>
      </c>
      <c r="D3014" s="1" t="s">
        <v>11156</v>
      </c>
      <c r="E3014" s="1" t="s">
        <v>11157</v>
      </c>
      <c r="F3014" s="2">
        <v>1000</v>
      </c>
      <c r="G3014" s="1" t="s">
        <v>711</v>
      </c>
      <c r="H3014" s="1" t="s">
        <v>514</v>
      </c>
      <c r="I3014" s="1" t="s">
        <v>515</v>
      </c>
      <c r="J3014" s="1" t="s">
        <v>24369</v>
      </c>
      <c r="K3014" s="1" t="s">
        <v>24370</v>
      </c>
      <c r="L3014" t="e">
        <f>VLOOKUP(B3014,HIS退!B:F,5,FALSE)</f>
        <v>#N/A</v>
      </c>
      <c r="M3014">
        <f>VLOOKUP(J3014,银行退!A:F,6,FALSE)</f>
        <v>1000</v>
      </c>
      <c r="N3014" t="e">
        <f>VLOOKUP(J3014,银行退!A:J,10,FALSE)</f>
        <v>#N/A</v>
      </c>
      <c r="O3014" t="e">
        <f>VLOOKUP(J3014,银行退!A:K,11,FALSE)</f>
        <v>#N/A</v>
      </c>
    </row>
    <row r="3015" spans="1:15">
      <c r="A3015" s="1" t="s">
        <v>24371</v>
      </c>
      <c r="B3015" s="1" t="s">
        <v>24372</v>
      </c>
      <c r="C3015" s="1" t="s">
        <v>11159</v>
      </c>
      <c r="D3015" s="1" t="s">
        <v>11160</v>
      </c>
      <c r="E3015" s="1" t="s">
        <v>11161</v>
      </c>
      <c r="F3015" s="2">
        <v>12000</v>
      </c>
      <c r="G3015" s="1" t="s">
        <v>711</v>
      </c>
      <c r="H3015" s="1" t="s">
        <v>514</v>
      </c>
      <c r="I3015" s="1" t="s">
        <v>515</v>
      </c>
      <c r="J3015" s="1" t="s">
        <v>24373</v>
      </c>
      <c r="K3015" s="1" t="s">
        <v>24370</v>
      </c>
      <c r="L3015" t="e">
        <f>VLOOKUP(B3015,HIS退!B:F,5,FALSE)</f>
        <v>#N/A</v>
      </c>
      <c r="M3015">
        <f>VLOOKUP(J3015,银行退!A:F,6,FALSE)</f>
        <v>12000</v>
      </c>
      <c r="N3015" t="e">
        <f>VLOOKUP(J3015,银行退!A:J,10,FALSE)</f>
        <v>#N/A</v>
      </c>
      <c r="O3015" t="e">
        <f>VLOOKUP(J3015,银行退!A:K,11,FALSE)</f>
        <v>#N/A</v>
      </c>
    </row>
    <row r="3016" spans="1:15">
      <c r="A3016" s="1" t="s">
        <v>24374</v>
      </c>
      <c r="B3016" s="1" t="s">
        <v>24375</v>
      </c>
      <c r="C3016" s="1" t="s">
        <v>24376</v>
      </c>
      <c r="D3016" s="1" t="s">
        <v>11163</v>
      </c>
      <c r="E3016" s="1" t="s">
        <v>11164</v>
      </c>
      <c r="F3016" s="2">
        <v>187</v>
      </c>
      <c r="G3016" s="1" t="s">
        <v>711</v>
      </c>
      <c r="H3016" s="1" t="s">
        <v>517</v>
      </c>
      <c r="I3016" s="1" t="s">
        <v>122</v>
      </c>
      <c r="J3016" s="1" t="s">
        <v>24377</v>
      </c>
      <c r="K3016" s="1" t="s">
        <v>24378</v>
      </c>
      <c r="L3016" t="e">
        <f>VLOOKUP(B3016,HIS退!B:F,5,FALSE)</f>
        <v>#N/A</v>
      </c>
      <c r="M3016">
        <f>VLOOKUP(J3016,银行退!A:F,6,FALSE)</f>
        <v>187</v>
      </c>
      <c r="N3016" t="e">
        <f>VLOOKUP(J3016,银行退!A:J,10,FALSE)</f>
        <v>#N/A</v>
      </c>
      <c r="O3016" t="str">
        <f>VLOOKUP(J3016,银行退!A:K,11,FALSE)</f>
        <v>20170821</v>
      </c>
    </row>
    <row r="3017" spans="1:15">
      <c r="A3017" s="1" t="s">
        <v>24379</v>
      </c>
      <c r="B3017" s="1" t="s">
        <v>24380</v>
      </c>
      <c r="C3017" s="1" t="s">
        <v>24381</v>
      </c>
      <c r="D3017" s="1" t="s">
        <v>11166</v>
      </c>
      <c r="E3017" s="1" t="s">
        <v>11167</v>
      </c>
      <c r="F3017" s="2">
        <v>452</v>
      </c>
      <c r="G3017" s="1" t="s">
        <v>711</v>
      </c>
      <c r="H3017" s="1" t="s">
        <v>517</v>
      </c>
      <c r="I3017" s="1" t="s">
        <v>122</v>
      </c>
      <c r="J3017" s="1" t="s">
        <v>24382</v>
      </c>
      <c r="K3017" s="1" t="s">
        <v>24383</v>
      </c>
      <c r="L3017" t="e">
        <f>VLOOKUP(B3017,HIS退!B:F,5,FALSE)</f>
        <v>#N/A</v>
      </c>
      <c r="M3017">
        <f>VLOOKUP(J3017,银行退!A:F,6,FALSE)</f>
        <v>452</v>
      </c>
      <c r="N3017" t="e">
        <f>VLOOKUP(J3017,银行退!A:J,10,FALSE)</f>
        <v>#N/A</v>
      </c>
      <c r="O3017" t="str">
        <f>VLOOKUP(J3017,银行退!A:K,11,FALSE)</f>
        <v>20170821</v>
      </c>
    </row>
    <row r="3018" spans="1:15">
      <c r="A3018" s="1" t="s">
        <v>24384</v>
      </c>
      <c r="B3018" s="1" t="s">
        <v>24385</v>
      </c>
      <c r="C3018" s="1" t="s">
        <v>24386</v>
      </c>
      <c r="D3018" s="1" t="s">
        <v>11169</v>
      </c>
      <c r="E3018" s="1" t="s">
        <v>11170</v>
      </c>
      <c r="F3018" s="2">
        <v>500</v>
      </c>
      <c r="G3018" s="1" t="s">
        <v>711</v>
      </c>
      <c r="H3018" s="1" t="s">
        <v>517</v>
      </c>
      <c r="I3018" s="1" t="s">
        <v>122</v>
      </c>
      <c r="J3018" s="1" t="s">
        <v>24387</v>
      </c>
      <c r="K3018" s="1" t="s">
        <v>24388</v>
      </c>
      <c r="L3018" t="e">
        <f>VLOOKUP(B3018,HIS退!B:F,5,FALSE)</f>
        <v>#N/A</v>
      </c>
      <c r="M3018">
        <f>VLOOKUP(J3018,银行退!A:F,6,FALSE)</f>
        <v>500</v>
      </c>
      <c r="N3018" t="e">
        <f>VLOOKUP(J3018,银行退!A:J,10,FALSE)</f>
        <v>#N/A</v>
      </c>
      <c r="O3018" t="str">
        <f>VLOOKUP(J3018,银行退!A:K,11,FALSE)</f>
        <v>20170821</v>
      </c>
    </row>
    <row r="3019" spans="1:15">
      <c r="A3019" s="1" t="s">
        <v>24389</v>
      </c>
      <c r="B3019" s="1" t="s">
        <v>24390</v>
      </c>
      <c r="C3019" s="1" t="s">
        <v>11172</v>
      </c>
      <c r="D3019" s="1" t="s">
        <v>3012</v>
      </c>
      <c r="E3019" s="1" t="s">
        <v>3013</v>
      </c>
      <c r="F3019" s="2">
        <v>700</v>
      </c>
      <c r="G3019" s="1" t="s">
        <v>711</v>
      </c>
      <c r="H3019" s="1" t="s">
        <v>514</v>
      </c>
      <c r="I3019" s="1" t="s">
        <v>515</v>
      </c>
      <c r="J3019" s="1" t="s">
        <v>24391</v>
      </c>
      <c r="K3019" s="1" t="s">
        <v>15112</v>
      </c>
      <c r="L3019" t="e">
        <f>VLOOKUP(B3019,HIS退!B:F,5,FALSE)</f>
        <v>#N/A</v>
      </c>
      <c r="M3019">
        <f>VLOOKUP(J3019,银行退!A:F,6,FALSE)</f>
        <v>700</v>
      </c>
      <c r="N3019" t="e">
        <f>VLOOKUP(J3019,银行退!A:J,10,FALSE)</f>
        <v>#N/A</v>
      </c>
      <c r="O3019" t="e">
        <f>VLOOKUP(J3019,银行退!A:K,11,FALSE)</f>
        <v>#N/A</v>
      </c>
    </row>
    <row r="3020" spans="1:15">
      <c r="A3020" s="1" t="s">
        <v>24392</v>
      </c>
      <c r="B3020" s="1" t="s">
        <v>24393</v>
      </c>
      <c r="C3020" s="1" t="s">
        <v>24394</v>
      </c>
      <c r="D3020" s="1" t="s">
        <v>11174</v>
      </c>
      <c r="E3020" s="1" t="s">
        <v>11175</v>
      </c>
      <c r="F3020" s="2">
        <v>5404.27</v>
      </c>
      <c r="G3020" s="1" t="s">
        <v>711</v>
      </c>
      <c r="H3020" s="1" t="s">
        <v>517</v>
      </c>
      <c r="I3020" s="1" t="s">
        <v>122</v>
      </c>
      <c r="J3020" s="1" t="s">
        <v>24395</v>
      </c>
      <c r="K3020" s="1" t="s">
        <v>24396</v>
      </c>
      <c r="L3020" t="e">
        <f>VLOOKUP(B3020,HIS退!B:F,5,FALSE)</f>
        <v>#N/A</v>
      </c>
      <c r="M3020">
        <f>VLOOKUP(J3020,银行退!A:F,6,FALSE)</f>
        <v>5404.27</v>
      </c>
      <c r="N3020" t="e">
        <f>VLOOKUP(J3020,银行退!A:J,10,FALSE)</f>
        <v>#N/A</v>
      </c>
      <c r="O3020" t="str">
        <f>VLOOKUP(J3020,银行退!A:K,11,FALSE)</f>
        <v>20170821</v>
      </c>
    </row>
    <row r="3021" spans="1:15">
      <c r="A3021" s="1" t="s">
        <v>24397</v>
      </c>
      <c r="B3021" s="1" t="s">
        <v>24398</v>
      </c>
      <c r="C3021" s="1" t="s">
        <v>11177</v>
      </c>
      <c r="D3021" s="1" t="s">
        <v>11178</v>
      </c>
      <c r="E3021" s="1" t="s">
        <v>11179</v>
      </c>
      <c r="F3021" s="2">
        <v>500</v>
      </c>
      <c r="G3021" s="1" t="s">
        <v>711</v>
      </c>
      <c r="H3021" s="1" t="s">
        <v>514</v>
      </c>
      <c r="I3021" s="1" t="s">
        <v>515</v>
      </c>
      <c r="J3021" s="1" t="s">
        <v>24399</v>
      </c>
      <c r="K3021" s="1" t="s">
        <v>24400</v>
      </c>
      <c r="L3021" t="e">
        <f>VLOOKUP(B3021,HIS退!B:F,5,FALSE)</f>
        <v>#N/A</v>
      </c>
      <c r="M3021">
        <f>VLOOKUP(J3021,银行退!A:F,6,FALSE)</f>
        <v>500</v>
      </c>
      <c r="N3021" t="e">
        <f>VLOOKUP(J3021,银行退!A:J,10,FALSE)</f>
        <v>#N/A</v>
      </c>
      <c r="O3021" t="e">
        <f>VLOOKUP(J3021,银行退!A:K,11,FALSE)</f>
        <v>#N/A</v>
      </c>
    </row>
    <row r="3022" spans="1:15">
      <c r="A3022" s="1" t="s">
        <v>24401</v>
      </c>
      <c r="B3022" s="1" t="s">
        <v>24402</v>
      </c>
      <c r="C3022" s="1" t="s">
        <v>11181</v>
      </c>
      <c r="D3022" s="1" t="s">
        <v>11182</v>
      </c>
      <c r="E3022" s="1" t="s">
        <v>11183</v>
      </c>
      <c r="F3022" s="2">
        <v>759.34</v>
      </c>
      <c r="G3022" s="1" t="s">
        <v>711</v>
      </c>
      <c r="H3022" s="1" t="s">
        <v>514</v>
      </c>
      <c r="I3022" s="1" t="s">
        <v>515</v>
      </c>
      <c r="J3022" s="1" t="s">
        <v>24403</v>
      </c>
      <c r="K3022" s="1" t="s">
        <v>24404</v>
      </c>
      <c r="L3022" t="e">
        <f>VLOOKUP(B3022,HIS退!B:F,5,FALSE)</f>
        <v>#N/A</v>
      </c>
      <c r="M3022">
        <f>VLOOKUP(J3022,银行退!A:F,6,FALSE)</f>
        <v>759.34</v>
      </c>
      <c r="N3022" t="e">
        <f>VLOOKUP(J3022,银行退!A:J,10,FALSE)</f>
        <v>#N/A</v>
      </c>
      <c r="O3022" t="e">
        <f>VLOOKUP(J3022,银行退!A:K,11,FALSE)</f>
        <v>#N/A</v>
      </c>
    </row>
    <row r="3023" spans="1:15">
      <c r="A3023" s="1" t="s">
        <v>24405</v>
      </c>
      <c r="B3023" s="1" t="s">
        <v>24406</v>
      </c>
      <c r="C3023" s="1" t="s">
        <v>11185</v>
      </c>
      <c r="D3023" s="1" t="s">
        <v>11186</v>
      </c>
      <c r="E3023" s="1" t="s">
        <v>11187</v>
      </c>
      <c r="F3023" s="2">
        <v>429.8</v>
      </c>
      <c r="G3023" s="1" t="s">
        <v>711</v>
      </c>
      <c r="H3023" s="1" t="s">
        <v>514</v>
      </c>
      <c r="I3023" s="1" t="s">
        <v>515</v>
      </c>
      <c r="J3023" s="1" t="s">
        <v>24407</v>
      </c>
      <c r="K3023" s="1" t="s">
        <v>24408</v>
      </c>
      <c r="L3023" t="e">
        <f>VLOOKUP(B3023,HIS退!B:F,5,FALSE)</f>
        <v>#N/A</v>
      </c>
      <c r="M3023">
        <f>VLOOKUP(J3023,银行退!A:F,6,FALSE)</f>
        <v>429.8</v>
      </c>
      <c r="N3023" t="e">
        <f>VLOOKUP(J3023,银行退!A:J,10,FALSE)</f>
        <v>#N/A</v>
      </c>
      <c r="O3023" t="e">
        <f>VLOOKUP(J3023,银行退!A:K,11,FALSE)</f>
        <v>#N/A</v>
      </c>
    </row>
    <row r="3024" spans="1:15">
      <c r="A3024" s="1" t="s">
        <v>24409</v>
      </c>
      <c r="B3024" s="1" t="s">
        <v>24410</v>
      </c>
      <c r="C3024" s="1" t="s">
        <v>11189</v>
      </c>
      <c r="D3024" s="1" t="s">
        <v>11190</v>
      </c>
      <c r="E3024" s="1" t="s">
        <v>11191</v>
      </c>
      <c r="F3024" s="2">
        <v>314</v>
      </c>
      <c r="G3024" s="1" t="s">
        <v>711</v>
      </c>
      <c r="H3024" s="1" t="s">
        <v>514</v>
      </c>
      <c r="I3024" s="1" t="s">
        <v>515</v>
      </c>
      <c r="J3024" s="1" t="s">
        <v>24411</v>
      </c>
      <c r="K3024" s="1" t="s">
        <v>24412</v>
      </c>
      <c r="L3024" t="e">
        <f>VLOOKUP(B3024,HIS退!B:F,5,FALSE)</f>
        <v>#N/A</v>
      </c>
      <c r="M3024">
        <f>VLOOKUP(J3024,银行退!A:F,6,FALSE)</f>
        <v>314</v>
      </c>
      <c r="N3024" t="e">
        <f>VLOOKUP(J3024,银行退!A:J,10,FALSE)</f>
        <v>#N/A</v>
      </c>
      <c r="O3024" t="e">
        <f>VLOOKUP(J3024,银行退!A:K,11,FALSE)</f>
        <v>#N/A</v>
      </c>
    </row>
    <row r="3025" spans="1:15">
      <c r="A3025" s="1" t="s">
        <v>24413</v>
      </c>
      <c r="B3025" s="1" t="s">
        <v>24414</v>
      </c>
      <c r="C3025" s="1" t="s">
        <v>11193</v>
      </c>
      <c r="D3025" s="1" t="s">
        <v>11194</v>
      </c>
      <c r="E3025" s="1" t="s">
        <v>11195</v>
      </c>
      <c r="F3025" s="2">
        <v>900</v>
      </c>
      <c r="G3025" s="1" t="s">
        <v>711</v>
      </c>
      <c r="H3025" s="1" t="s">
        <v>514</v>
      </c>
      <c r="I3025" s="1" t="s">
        <v>515</v>
      </c>
      <c r="J3025" s="1" t="s">
        <v>24415</v>
      </c>
      <c r="K3025" s="1" t="s">
        <v>24416</v>
      </c>
      <c r="L3025" t="e">
        <f>VLOOKUP(B3025,HIS退!B:F,5,FALSE)</f>
        <v>#N/A</v>
      </c>
      <c r="M3025">
        <f>VLOOKUP(J3025,银行退!A:F,6,FALSE)</f>
        <v>900</v>
      </c>
      <c r="N3025" t="e">
        <f>VLOOKUP(J3025,银行退!A:J,10,FALSE)</f>
        <v>#N/A</v>
      </c>
      <c r="O3025" t="e">
        <f>VLOOKUP(J3025,银行退!A:K,11,FALSE)</f>
        <v>#N/A</v>
      </c>
    </row>
    <row r="3026" spans="1:15">
      <c r="A3026" s="1" t="s">
        <v>24417</v>
      </c>
      <c r="B3026" s="1" t="s">
        <v>24418</v>
      </c>
      <c r="C3026" s="1" t="s">
        <v>24419</v>
      </c>
      <c r="D3026" s="1" t="s">
        <v>10207</v>
      </c>
      <c r="E3026" s="1" t="s">
        <v>10208</v>
      </c>
      <c r="F3026" s="2">
        <v>812.5</v>
      </c>
      <c r="G3026" s="1" t="s">
        <v>711</v>
      </c>
      <c r="H3026" s="1" t="s">
        <v>517</v>
      </c>
      <c r="I3026" s="1" t="s">
        <v>122</v>
      </c>
      <c r="J3026" s="1" t="s">
        <v>24420</v>
      </c>
      <c r="K3026" s="1" t="s">
        <v>23268</v>
      </c>
      <c r="L3026" t="e">
        <f>VLOOKUP(B3026,HIS退!B:F,5,FALSE)</f>
        <v>#N/A</v>
      </c>
      <c r="M3026">
        <f>VLOOKUP(J3026,银行退!A:F,6,FALSE)</f>
        <v>812.5</v>
      </c>
      <c r="N3026" t="e">
        <f>VLOOKUP(J3026,银行退!A:J,10,FALSE)</f>
        <v>#N/A</v>
      </c>
      <c r="O3026" t="str">
        <f>VLOOKUP(J3026,银行退!A:K,11,FALSE)</f>
        <v>20170821</v>
      </c>
    </row>
    <row r="3027" spans="1:15">
      <c r="A3027" s="1" t="s">
        <v>24421</v>
      </c>
      <c r="B3027" s="1" t="s">
        <v>24422</v>
      </c>
      <c r="C3027" s="1" t="s">
        <v>11198</v>
      </c>
      <c r="D3027" s="1" t="s">
        <v>11199</v>
      </c>
      <c r="E3027" s="1" t="s">
        <v>11200</v>
      </c>
      <c r="F3027" s="2">
        <v>3009.8</v>
      </c>
      <c r="G3027" s="1" t="s">
        <v>711</v>
      </c>
      <c r="H3027" s="1" t="s">
        <v>514</v>
      </c>
      <c r="I3027" s="1" t="s">
        <v>515</v>
      </c>
      <c r="J3027" s="1" t="s">
        <v>24423</v>
      </c>
      <c r="K3027" s="1" t="s">
        <v>24424</v>
      </c>
      <c r="L3027" t="e">
        <f>VLOOKUP(B3027,HIS退!B:F,5,FALSE)</f>
        <v>#N/A</v>
      </c>
      <c r="M3027">
        <f>VLOOKUP(J3027,银行退!A:F,6,FALSE)</f>
        <v>3009.8</v>
      </c>
      <c r="N3027" t="e">
        <f>VLOOKUP(J3027,银行退!A:J,10,FALSE)</f>
        <v>#N/A</v>
      </c>
      <c r="O3027" t="e">
        <f>VLOOKUP(J3027,银行退!A:K,11,FALSE)</f>
        <v>#N/A</v>
      </c>
    </row>
    <row r="3028" spans="1:15">
      <c r="A3028" s="1" t="s">
        <v>24425</v>
      </c>
      <c r="B3028" s="1" t="s">
        <v>24426</v>
      </c>
      <c r="C3028" s="1" t="s">
        <v>11202</v>
      </c>
      <c r="D3028" s="1" t="s">
        <v>11035</v>
      </c>
      <c r="E3028" s="1" t="s">
        <v>11036</v>
      </c>
      <c r="F3028" s="2">
        <v>70.92</v>
      </c>
      <c r="G3028" s="1" t="s">
        <v>711</v>
      </c>
      <c r="H3028" s="1" t="s">
        <v>514</v>
      </c>
      <c r="I3028" s="1" t="s">
        <v>515</v>
      </c>
      <c r="J3028" s="1" t="s">
        <v>24427</v>
      </c>
      <c r="K3028" s="1" t="s">
        <v>24242</v>
      </c>
      <c r="L3028" t="e">
        <f>VLOOKUP(B3028,HIS退!B:F,5,FALSE)</f>
        <v>#N/A</v>
      </c>
      <c r="M3028">
        <f>VLOOKUP(J3028,银行退!A:F,6,FALSE)</f>
        <v>70.92</v>
      </c>
      <c r="N3028" t="e">
        <f>VLOOKUP(J3028,银行退!A:J,10,FALSE)</f>
        <v>#N/A</v>
      </c>
      <c r="O3028" t="e">
        <f>VLOOKUP(J3028,银行退!A:K,11,FALSE)</f>
        <v>#N/A</v>
      </c>
    </row>
    <row r="3029" spans="1:15">
      <c r="A3029" s="1" t="s">
        <v>24428</v>
      </c>
      <c r="B3029" s="1" t="s">
        <v>24429</v>
      </c>
      <c r="C3029" s="1" t="s">
        <v>11204</v>
      </c>
      <c r="D3029" s="1" t="s">
        <v>11205</v>
      </c>
      <c r="E3029" s="1" t="s">
        <v>11206</v>
      </c>
      <c r="F3029" s="2">
        <v>73.760000000000005</v>
      </c>
      <c r="G3029" s="1" t="s">
        <v>711</v>
      </c>
      <c r="H3029" s="1" t="s">
        <v>514</v>
      </c>
      <c r="I3029" s="1" t="s">
        <v>515</v>
      </c>
      <c r="J3029" s="1" t="s">
        <v>24430</v>
      </c>
      <c r="K3029" s="1" t="s">
        <v>24431</v>
      </c>
      <c r="L3029" t="e">
        <f>VLOOKUP(B3029,HIS退!B:F,5,FALSE)</f>
        <v>#N/A</v>
      </c>
      <c r="M3029">
        <f>VLOOKUP(J3029,银行退!A:F,6,FALSE)</f>
        <v>73.760000000000005</v>
      </c>
      <c r="N3029" t="e">
        <f>VLOOKUP(J3029,银行退!A:J,10,FALSE)</f>
        <v>#N/A</v>
      </c>
      <c r="O3029" t="e">
        <f>VLOOKUP(J3029,银行退!A:K,11,FALSE)</f>
        <v>#N/A</v>
      </c>
    </row>
    <row r="3030" spans="1:15">
      <c r="A3030" s="1" t="s">
        <v>24432</v>
      </c>
      <c r="B3030" s="1" t="s">
        <v>24433</v>
      </c>
      <c r="C3030" s="1" t="s">
        <v>11208</v>
      </c>
      <c r="D3030" s="1" t="s">
        <v>11209</v>
      </c>
      <c r="E3030" s="1" t="s">
        <v>11210</v>
      </c>
      <c r="F3030" s="2">
        <v>47.69</v>
      </c>
      <c r="G3030" s="1" t="s">
        <v>711</v>
      </c>
      <c r="H3030" s="1" t="s">
        <v>514</v>
      </c>
      <c r="I3030" s="1" t="s">
        <v>515</v>
      </c>
      <c r="J3030" s="1" t="s">
        <v>24434</v>
      </c>
      <c r="K3030" s="1" t="s">
        <v>24435</v>
      </c>
      <c r="L3030" t="e">
        <f>VLOOKUP(B3030,HIS退!B:F,5,FALSE)</f>
        <v>#N/A</v>
      </c>
      <c r="M3030">
        <f>VLOOKUP(J3030,银行退!A:F,6,FALSE)</f>
        <v>47.69</v>
      </c>
      <c r="N3030" t="e">
        <f>VLOOKUP(J3030,银行退!A:J,10,FALSE)</f>
        <v>#N/A</v>
      </c>
      <c r="O3030" t="e">
        <f>VLOOKUP(J3030,银行退!A:K,11,FALSE)</f>
        <v>#N/A</v>
      </c>
    </row>
    <row r="3031" spans="1:15">
      <c r="A3031" s="1" t="s">
        <v>24436</v>
      </c>
      <c r="B3031" s="1" t="s">
        <v>24437</v>
      </c>
      <c r="C3031" s="1" t="s">
        <v>11212</v>
      </c>
      <c r="D3031" s="1" t="s">
        <v>11213</v>
      </c>
      <c r="E3031" s="1" t="s">
        <v>11214</v>
      </c>
      <c r="F3031" s="2">
        <v>728.47</v>
      </c>
      <c r="G3031" s="1" t="s">
        <v>711</v>
      </c>
      <c r="H3031" s="1" t="s">
        <v>514</v>
      </c>
      <c r="I3031" s="1" t="s">
        <v>515</v>
      </c>
      <c r="J3031" s="1" t="s">
        <v>24438</v>
      </c>
      <c r="K3031" s="1" t="s">
        <v>24439</v>
      </c>
      <c r="L3031" t="e">
        <f>VLOOKUP(B3031,HIS退!B:F,5,FALSE)</f>
        <v>#N/A</v>
      </c>
      <c r="M3031">
        <f>VLOOKUP(J3031,银行退!A:F,6,FALSE)</f>
        <v>728.47</v>
      </c>
      <c r="N3031" t="e">
        <f>VLOOKUP(J3031,银行退!A:J,10,FALSE)</f>
        <v>#N/A</v>
      </c>
      <c r="O3031" t="e">
        <f>VLOOKUP(J3031,银行退!A:K,11,FALSE)</f>
        <v>#N/A</v>
      </c>
    </row>
    <row r="3032" spans="1:15">
      <c r="A3032" s="1" t="s">
        <v>24440</v>
      </c>
      <c r="B3032" s="1" t="s">
        <v>24441</v>
      </c>
      <c r="C3032" s="1" t="s">
        <v>11216</v>
      </c>
      <c r="D3032" s="1" t="s">
        <v>11217</v>
      </c>
      <c r="E3032" s="1" t="s">
        <v>11218</v>
      </c>
      <c r="F3032" s="2">
        <v>1000</v>
      </c>
      <c r="G3032" s="1" t="s">
        <v>711</v>
      </c>
      <c r="H3032" s="1" t="s">
        <v>514</v>
      </c>
      <c r="I3032" s="1" t="s">
        <v>515</v>
      </c>
      <c r="J3032" s="1" t="s">
        <v>24442</v>
      </c>
      <c r="K3032" s="1" t="s">
        <v>17934</v>
      </c>
      <c r="L3032" t="e">
        <f>VLOOKUP(B3032,HIS退!B:F,5,FALSE)</f>
        <v>#N/A</v>
      </c>
      <c r="M3032">
        <f>VLOOKUP(J3032,银行退!A:F,6,FALSE)</f>
        <v>1000</v>
      </c>
      <c r="N3032" t="e">
        <f>VLOOKUP(J3032,银行退!A:J,10,FALSE)</f>
        <v>#N/A</v>
      </c>
      <c r="O3032" t="e">
        <f>VLOOKUP(J3032,银行退!A:K,11,FALSE)</f>
        <v>#N/A</v>
      </c>
    </row>
    <row r="3033" spans="1:15">
      <c r="A3033" s="1" t="s">
        <v>24443</v>
      </c>
      <c r="B3033" s="1" t="s">
        <v>24444</v>
      </c>
      <c r="C3033" s="1" t="s">
        <v>11220</v>
      </c>
      <c r="D3033" s="1" t="s">
        <v>11221</v>
      </c>
      <c r="E3033" s="1" t="s">
        <v>11222</v>
      </c>
      <c r="F3033" s="2">
        <v>232.44</v>
      </c>
      <c r="G3033" s="1" t="s">
        <v>711</v>
      </c>
      <c r="H3033" s="1" t="s">
        <v>514</v>
      </c>
      <c r="I3033" s="1" t="s">
        <v>515</v>
      </c>
      <c r="J3033" s="1" t="s">
        <v>24445</v>
      </c>
      <c r="K3033" s="1" t="s">
        <v>24446</v>
      </c>
      <c r="L3033" t="e">
        <f>VLOOKUP(B3033,HIS退!B:F,5,FALSE)</f>
        <v>#N/A</v>
      </c>
      <c r="M3033">
        <f>VLOOKUP(J3033,银行退!A:F,6,FALSE)</f>
        <v>232.44</v>
      </c>
      <c r="N3033" t="e">
        <f>VLOOKUP(J3033,银行退!A:J,10,FALSE)</f>
        <v>#N/A</v>
      </c>
      <c r="O3033" t="e">
        <f>VLOOKUP(J3033,银行退!A:K,11,FALSE)</f>
        <v>#N/A</v>
      </c>
    </row>
    <row r="3034" spans="1:15">
      <c r="A3034" s="1" t="s">
        <v>24447</v>
      </c>
      <c r="B3034" s="1" t="s">
        <v>24448</v>
      </c>
      <c r="C3034" s="1" t="s">
        <v>11224</v>
      </c>
      <c r="D3034" s="1" t="s">
        <v>11225</v>
      </c>
      <c r="E3034" s="1" t="s">
        <v>11226</v>
      </c>
      <c r="F3034" s="2">
        <v>1587.32</v>
      </c>
      <c r="G3034" s="1" t="s">
        <v>711</v>
      </c>
      <c r="H3034" s="1" t="s">
        <v>514</v>
      </c>
      <c r="I3034" s="1" t="s">
        <v>515</v>
      </c>
      <c r="J3034" s="1" t="s">
        <v>24449</v>
      </c>
      <c r="K3034" s="1" t="s">
        <v>24450</v>
      </c>
      <c r="L3034" t="e">
        <f>VLOOKUP(B3034,HIS退!B:F,5,FALSE)</f>
        <v>#N/A</v>
      </c>
      <c r="M3034">
        <f>VLOOKUP(J3034,银行退!A:F,6,FALSE)</f>
        <v>1587.32</v>
      </c>
      <c r="N3034" t="e">
        <f>VLOOKUP(J3034,银行退!A:J,10,FALSE)</f>
        <v>#N/A</v>
      </c>
      <c r="O3034" t="e">
        <f>VLOOKUP(J3034,银行退!A:K,11,FALSE)</f>
        <v>#N/A</v>
      </c>
    </row>
    <row r="3035" spans="1:15">
      <c r="A3035" s="1" t="s">
        <v>24451</v>
      </c>
      <c r="B3035" s="1" t="s">
        <v>24452</v>
      </c>
      <c r="C3035" s="1" t="s">
        <v>24453</v>
      </c>
      <c r="D3035" s="1" t="s">
        <v>508</v>
      </c>
      <c r="E3035" s="1" t="s">
        <v>20</v>
      </c>
      <c r="F3035" s="2">
        <v>1609</v>
      </c>
      <c r="G3035" s="1" t="s">
        <v>711</v>
      </c>
      <c r="H3035" s="1" t="s">
        <v>517</v>
      </c>
      <c r="I3035" s="1" t="s">
        <v>122</v>
      </c>
      <c r="J3035" s="1" t="s">
        <v>24454</v>
      </c>
      <c r="K3035" s="1" t="s">
        <v>19</v>
      </c>
      <c r="L3035" t="e">
        <f>VLOOKUP(B3035,HIS退!B:F,5,FALSE)</f>
        <v>#N/A</v>
      </c>
      <c r="M3035">
        <f>VLOOKUP(J3035,银行退!A:F,6,FALSE)</f>
        <v>1609</v>
      </c>
      <c r="N3035" t="e">
        <f>VLOOKUP(J3035,银行退!A:J,10,FALSE)</f>
        <v>#N/A</v>
      </c>
      <c r="O3035" t="str">
        <f>VLOOKUP(J3035,银行退!A:K,11,FALSE)</f>
        <v>20170821</v>
      </c>
    </row>
    <row r="3036" spans="1:15">
      <c r="A3036" s="1" t="s">
        <v>24455</v>
      </c>
      <c r="B3036" s="1" t="s">
        <v>24456</v>
      </c>
      <c r="C3036" s="1" t="s">
        <v>11229</v>
      </c>
      <c r="D3036" s="1" t="s">
        <v>11230</v>
      </c>
      <c r="E3036" s="1" t="s">
        <v>11231</v>
      </c>
      <c r="F3036" s="2">
        <v>246.13</v>
      </c>
      <c r="G3036" s="1" t="s">
        <v>711</v>
      </c>
      <c r="H3036" s="1" t="s">
        <v>514</v>
      </c>
      <c r="I3036" s="1" t="s">
        <v>515</v>
      </c>
      <c r="J3036" s="1" t="s">
        <v>24457</v>
      </c>
      <c r="K3036" s="1" t="s">
        <v>24458</v>
      </c>
      <c r="L3036" t="e">
        <f>VLOOKUP(B3036,HIS退!B:F,5,FALSE)</f>
        <v>#N/A</v>
      </c>
      <c r="M3036">
        <f>VLOOKUP(J3036,银行退!A:F,6,FALSE)</f>
        <v>246.13</v>
      </c>
      <c r="N3036" t="e">
        <f>VLOOKUP(J3036,银行退!A:J,10,FALSE)</f>
        <v>#N/A</v>
      </c>
      <c r="O3036" t="e">
        <f>VLOOKUP(J3036,银行退!A:K,11,FALSE)</f>
        <v>#N/A</v>
      </c>
    </row>
    <row r="3037" spans="1:15">
      <c r="A3037" s="1" t="s">
        <v>24459</v>
      </c>
      <c r="B3037" s="1" t="s">
        <v>24460</v>
      </c>
      <c r="C3037" s="1" t="s">
        <v>11233</v>
      </c>
      <c r="D3037" s="1" t="s">
        <v>11234</v>
      </c>
      <c r="E3037" s="1" t="s">
        <v>4063</v>
      </c>
      <c r="F3037" s="2">
        <v>400</v>
      </c>
      <c r="G3037" s="1" t="s">
        <v>711</v>
      </c>
      <c r="H3037" s="1" t="s">
        <v>514</v>
      </c>
      <c r="I3037" s="1" t="s">
        <v>515</v>
      </c>
      <c r="J3037" s="1" t="s">
        <v>24461</v>
      </c>
      <c r="K3037" s="1" t="s">
        <v>24462</v>
      </c>
      <c r="L3037" t="e">
        <f>VLOOKUP(B3037,HIS退!B:F,5,FALSE)</f>
        <v>#N/A</v>
      </c>
      <c r="M3037">
        <f>VLOOKUP(J3037,银行退!A:F,6,FALSE)</f>
        <v>400</v>
      </c>
      <c r="N3037" t="e">
        <f>VLOOKUP(J3037,银行退!A:J,10,FALSE)</f>
        <v>#N/A</v>
      </c>
      <c r="O3037" t="e">
        <f>VLOOKUP(J3037,银行退!A:K,11,FALSE)</f>
        <v>#N/A</v>
      </c>
    </row>
    <row r="3038" spans="1:15">
      <c r="A3038" s="1" t="s">
        <v>24463</v>
      </c>
      <c r="B3038" s="1" t="s">
        <v>24464</v>
      </c>
      <c r="C3038" s="1" t="s">
        <v>24465</v>
      </c>
      <c r="D3038" s="1" t="s">
        <v>133</v>
      </c>
      <c r="E3038" s="1" t="s">
        <v>113</v>
      </c>
      <c r="F3038" s="2">
        <v>241</v>
      </c>
      <c r="G3038" s="1" t="s">
        <v>711</v>
      </c>
      <c r="H3038" s="1" t="s">
        <v>517</v>
      </c>
      <c r="I3038" s="1" t="s">
        <v>122</v>
      </c>
      <c r="J3038" s="1" t="s">
        <v>24466</v>
      </c>
      <c r="K3038" s="1" t="s">
        <v>112</v>
      </c>
      <c r="L3038" t="e">
        <f>VLOOKUP(B3038,HIS退!B:F,5,FALSE)</f>
        <v>#N/A</v>
      </c>
      <c r="M3038">
        <f>VLOOKUP(J3038,银行退!A:F,6,FALSE)</f>
        <v>241</v>
      </c>
      <c r="N3038" t="e">
        <f>VLOOKUP(J3038,银行退!A:J,10,FALSE)</f>
        <v>#N/A</v>
      </c>
      <c r="O3038" t="str">
        <f>VLOOKUP(J3038,银行退!A:K,11,FALSE)</f>
        <v>20170821</v>
      </c>
    </row>
    <row r="3039" spans="1:15">
      <c r="A3039" s="1" t="s">
        <v>24467</v>
      </c>
      <c r="B3039" s="1" t="s">
        <v>24468</v>
      </c>
      <c r="C3039" s="1" t="s">
        <v>11237</v>
      </c>
      <c r="D3039" s="1" t="s">
        <v>11238</v>
      </c>
      <c r="E3039" s="1" t="s">
        <v>11239</v>
      </c>
      <c r="F3039" s="2">
        <v>52.48</v>
      </c>
      <c r="G3039" s="1" t="s">
        <v>711</v>
      </c>
      <c r="H3039" s="1" t="s">
        <v>514</v>
      </c>
      <c r="I3039" s="1" t="s">
        <v>515</v>
      </c>
      <c r="J3039" s="1" t="s">
        <v>24469</v>
      </c>
      <c r="K3039" s="1" t="s">
        <v>24470</v>
      </c>
      <c r="L3039" t="e">
        <f>VLOOKUP(B3039,HIS退!B:F,5,FALSE)</f>
        <v>#N/A</v>
      </c>
      <c r="M3039">
        <f>VLOOKUP(J3039,银行退!A:F,6,FALSE)</f>
        <v>52.48</v>
      </c>
      <c r="N3039" t="e">
        <f>VLOOKUP(J3039,银行退!A:J,10,FALSE)</f>
        <v>#N/A</v>
      </c>
      <c r="O3039" t="e">
        <f>VLOOKUP(J3039,银行退!A:K,11,FALSE)</f>
        <v>#N/A</v>
      </c>
    </row>
    <row r="3040" spans="1:15">
      <c r="A3040" s="1" t="s">
        <v>24471</v>
      </c>
      <c r="B3040" s="1" t="s">
        <v>24472</v>
      </c>
      <c r="C3040" s="1" t="s">
        <v>11241</v>
      </c>
      <c r="D3040" s="1" t="s">
        <v>230</v>
      </c>
      <c r="E3040" s="1" t="s">
        <v>79</v>
      </c>
      <c r="F3040" s="2">
        <v>366.5</v>
      </c>
      <c r="G3040" s="1" t="s">
        <v>711</v>
      </c>
      <c r="H3040" s="1" t="s">
        <v>514</v>
      </c>
      <c r="I3040" s="1" t="s">
        <v>515</v>
      </c>
      <c r="J3040" s="1" t="s">
        <v>24473</v>
      </c>
      <c r="K3040" s="1" t="s">
        <v>24474</v>
      </c>
      <c r="L3040" t="e">
        <f>VLOOKUP(B3040,HIS退!B:F,5,FALSE)</f>
        <v>#N/A</v>
      </c>
      <c r="M3040">
        <f>VLOOKUP(J3040,银行退!A:F,6,FALSE)</f>
        <v>366.5</v>
      </c>
      <c r="N3040" t="e">
        <f>VLOOKUP(J3040,银行退!A:J,10,FALSE)</f>
        <v>#N/A</v>
      </c>
      <c r="O3040" t="e">
        <f>VLOOKUP(J3040,银行退!A:K,11,FALSE)</f>
        <v>#N/A</v>
      </c>
    </row>
    <row r="3041" spans="1:15">
      <c r="A3041" s="1" t="s">
        <v>24475</v>
      </c>
      <c r="B3041" s="1" t="s">
        <v>24476</v>
      </c>
      <c r="C3041" s="1" t="s">
        <v>11243</v>
      </c>
      <c r="D3041" s="1" t="s">
        <v>11244</v>
      </c>
      <c r="E3041" s="1" t="s">
        <v>872</v>
      </c>
      <c r="F3041" s="2">
        <v>124</v>
      </c>
      <c r="G3041" s="1" t="s">
        <v>711</v>
      </c>
      <c r="H3041" s="1" t="s">
        <v>514</v>
      </c>
      <c r="I3041" s="1" t="s">
        <v>515</v>
      </c>
      <c r="J3041" s="1" t="s">
        <v>24477</v>
      </c>
      <c r="K3041" s="1" t="s">
        <v>24478</v>
      </c>
      <c r="L3041" t="e">
        <f>VLOOKUP(B3041,HIS退!B:F,5,FALSE)</f>
        <v>#N/A</v>
      </c>
      <c r="M3041">
        <f>VLOOKUP(J3041,银行退!A:F,6,FALSE)</f>
        <v>124</v>
      </c>
      <c r="N3041" t="e">
        <f>VLOOKUP(J3041,银行退!A:J,10,FALSE)</f>
        <v>#N/A</v>
      </c>
      <c r="O3041" t="e">
        <f>VLOOKUP(J3041,银行退!A:K,11,FALSE)</f>
        <v>#N/A</v>
      </c>
    </row>
    <row r="3042" spans="1:15">
      <c r="A3042" s="1" t="s">
        <v>24479</v>
      </c>
      <c r="B3042" s="1" t="s">
        <v>24480</v>
      </c>
      <c r="C3042" s="1" t="s">
        <v>11246</v>
      </c>
      <c r="D3042" s="1" t="s">
        <v>11247</v>
      </c>
      <c r="E3042" s="1" t="s">
        <v>11248</v>
      </c>
      <c r="F3042" s="2">
        <v>96.49</v>
      </c>
      <c r="G3042" s="1" t="s">
        <v>711</v>
      </c>
      <c r="H3042" s="1" t="s">
        <v>514</v>
      </c>
      <c r="I3042" s="1" t="s">
        <v>515</v>
      </c>
      <c r="J3042" s="1" t="s">
        <v>24481</v>
      </c>
      <c r="K3042" s="1" t="s">
        <v>24482</v>
      </c>
      <c r="L3042" t="e">
        <f>VLOOKUP(B3042,HIS退!B:F,5,FALSE)</f>
        <v>#N/A</v>
      </c>
      <c r="M3042">
        <f>VLOOKUP(J3042,银行退!A:F,6,FALSE)</f>
        <v>96.49</v>
      </c>
      <c r="N3042" t="e">
        <f>VLOOKUP(J3042,银行退!A:J,10,FALSE)</f>
        <v>#N/A</v>
      </c>
      <c r="O3042" t="e">
        <f>VLOOKUP(J3042,银行退!A:K,11,FALSE)</f>
        <v>#N/A</v>
      </c>
    </row>
    <row r="3043" spans="1:15">
      <c r="A3043" s="1" t="s">
        <v>24483</v>
      </c>
      <c r="B3043" s="1" t="s">
        <v>24484</v>
      </c>
      <c r="C3043" s="1" t="s">
        <v>11250</v>
      </c>
      <c r="D3043" s="1" t="s">
        <v>11251</v>
      </c>
      <c r="E3043" s="1" t="s">
        <v>11252</v>
      </c>
      <c r="F3043" s="2">
        <v>459.66</v>
      </c>
      <c r="G3043" s="1" t="s">
        <v>711</v>
      </c>
      <c r="H3043" s="1" t="s">
        <v>514</v>
      </c>
      <c r="I3043" s="1" t="s">
        <v>515</v>
      </c>
      <c r="J3043" s="1" t="s">
        <v>24485</v>
      </c>
      <c r="K3043" s="1" t="s">
        <v>24486</v>
      </c>
      <c r="L3043" t="e">
        <f>VLOOKUP(B3043,HIS退!B:F,5,FALSE)</f>
        <v>#N/A</v>
      </c>
      <c r="M3043">
        <f>VLOOKUP(J3043,银行退!A:F,6,FALSE)</f>
        <v>459.66</v>
      </c>
      <c r="N3043" t="e">
        <f>VLOOKUP(J3043,银行退!A:J,10,FALSE)</f>
        <v>#N/A</v>
      </c>
      <c r="O3043" t="e">
        <f>VLOOKUP(J3043,银行退!A:K,11,FALSE)</f>
        <v>#N/A</v>
      </c>
    </row>
    <row r="3044" spans="1:15">
      <c r="A3044" s="1" t="s">
        <v>24487</v>
      </c>
      <c r="B3044" s="1" t="s">
        <v>24488</v>
      </c>
      <c r="C3044" s="1" t="s">
        <v>11254</v>
      </c>
      <c r="D3044" s="1" t="s">
        <v>192</v>
      </c>
      <c r="E3044" s="1" t="s">
        <v>193</v>
      </c>
      <c r="F3044" s="2">
        <v>5000</v>
      </c>
      <c r="G3044" s="1" t="s">
        <v>711</v>
      </c>
      <c r="H3044" s="1" t="s">
        <v>514</v>
      </c>
      <c r="I3044" s="1" t="s">
        <v>515</v>
      </c>
      <c r="J3044" s="1" t="s">
        <v>24489</v>
      </c>
      <c r="K3044" s="1" t="s">
        <v>23597</v>
      </c>
      <c r="L3044" t="e">
        <f>VLOOKUP(B3044,HIS退!B:F,5,FALSE)</f>
        <v>#N/A</v>
      </c>
      <c r="M3044">
        <f>VLOOKUP(J3044,银行退!A:F,6,FALSE)</f>
        <v>5000</v>
      </c>
      <c r="N3044" t="e">
        <f>VLOOKUP(J3044,银行退!A:J,10,FALSE)</f>
        <v>#N/A</v>
      </c>
      <c r="O3044" t="e">
        <f>VLOOKUP(J3044,银行退!A:K,11,FALSE)</f>
        <v>#N/A</v>
      </c>
    </row>
    <row r="3045" spans="1:15">
      <c r="A3045" s="1" t="s">
        <v>24490</v>
      </c>
      <c r="B3045" s="1" t="s">
        <v>24491</v>
      </c>
      <c r="C3045" s="1" t="s">
        <v>11256</v>
      </c>
      <c r="D3045" s="1" t="s">
        <v>192</v>
      </c>
      <c r="E3045" s="1" t="s">
        <v>193</v>
      </c>
      <c r="F3045" s="2">
        <v>2767</v>
      </c>
      <c r="G3045" s="1" t="s">
        <v>711</v>
      </c>
      <c r="H3045" s="1" t="s">
        <v>514</v>
      </c>
      <c r="I3045" s="1" t="s">
        <v>515</v>
      </c>
      <c r="J3045" s="1" t="s">
        <v>24492</v>
      </c>
      <c r="K3045" s="1" t="s">
        <v>543</v>
      </c>
      <c r="L3045" t="e">
        <f>VLOOKUP(B3045,HIS退!B:F,5,FALSE)</f>
        <v>#N/A</v>
      </c>
      <c r="M3045">
        <f>VLOOKUP(J3045,银行退!A:F,6,FALSE)</f>
        <v>2767</v>
      </c>
      <c r="N3045" t="e">
        <f>VLOOKUP(J3045,银行退!A:J,10,FALSE)</f>
        <v>#N/A</v>
      </c>
      <c r="O3045" t="e">
        <f>VLOOKUP(J3045,银行退!A:K,11,FALSE)</f>
        <v>#N/A</v>
      </c>
    </row>
    <row r="3046" spans="1:15">
      <c r="A3046" s="1" t="s">
        <v>24493</v>
      </c>
      <c r="B3046" s="1" t="s">
        <v>24494</v>
      </c>
      <c r="C3046" s="1" t="s">
        <v>11258</v>
      </c>
      <c r="D3046" s="1" t="s">
        <v>192</v>
      </c>
      <c r="E3046" s="1" t="s">
        <v>193</v>
      </c>
      <c r="F3046" s="2">
        <v>7233</v>
      </c>
      <c r="G3046" s="1" t="s">
        <v>711</v>
      </c>
      <c r="H3046" s="1" t="s">
        <v>514</v>
      </c>
      <c r="I3046" s="1" t="s">
        <v>515</v>
      </c>
      <c r="J3046" s="1" t="s">
        <v>24495</v>
      </c>
      <c r="K3046" s="1" t="s">
        <v>543</v>
      </c>
      <c r="L3046" t="e">
        <f>VLOOKUP(B3046,HIS退!B:F,5,FALSE)</f>
        <v>#N/A</v>
      </c>
      <c r="M3046">
        <f>VLOOKUP(J3046,银行退!A:F,6,FALSE)</f>
        <v>7233</v>
      </c>
      <c r="N3046" t="e">
        <f>VLOOKUP(J3046,银行退!A:J,10,FALSE)</f>
        <v>#N/A</v>
      </c>
      <c r="O3046" t="e">
        <f>VLOOKUP(J3046,银行退!A:K,11,FALSE)</f>
        <v>#N/A</v>
      </c>
    </row>
    <row r="3047" spans="1:15">
      <c r="A3047" s="1" t="s">
        <v>24496</v>
      </c>
      <c r="B3047" s="1" t="s">
        <v>24497</v>
      </c>
      <c r="C3047" s="1" t="s">
        <v>24498</v>
      </c>
      <c r="D3047" s="1" t="s">
        <v>11260</v>
      </c>
      <c r="E3047" s="1" t="s">
        <v>11261</v>
      </c>
      <c r="F3047" s="2">
        <v>153.02000000000001</v>
      </c>
      <c r="G3047" s="1" t="s">
        <v>711</v>
      </c>
      <c r="H3047" s="1" t="s">
        <v>517</v>
      </c>
      <c r="I3047" s="1" t="s">
        <v>122</v>
      </c>
      <c r="J3047" s="1" t="s">
        <v>24499</v>
      </c>
      <c r="K3047" s="1" t="s">
        <v>24500</v>
      </c>
      <c r="L3047" t="e">
        <f>VLOOKUP(B3047,HIS退!B:F,5,FALSE)</f>
        <v>#N/A</v>
      </c>
      <c r="M3047">
        <f>VLOOKUP(J3047,银行退!A:F,6,FALSE)</f>
        <v>153.02000000000001</v>
      </c>
      <c r="N3047" t="e">
        <f>VLOOKUP(J3047,银行退!A:J,10,FALSE)</f>
        <v>#N/A</v>
      </c>
      <c r="O3047" t="str">
        <f>VLOOKUP(J3047,银行退!A:K,11,FALSE)</f>
        <v>20170821</v>
      </c>
    </row>
    <row r="3048" spans="1:15">
      <c r="A3048" s="1" t="s">
        <v>24501</v>
      </c>
      <c r="B3048" s="1" t="s">
        <v>24502</v>
      </c>
      <c r="C3048" s="1" t="s">
        <v>11263</v>
      </c>
      <c r="D3048" s="1" t="s">
        <v>11264</v>
      </c>
      <c r="E3048" s="1" t="s">
        <v>11265</v>
      </c>
      <c r="F3048" s="2">
        <v>914.7</v>
      </c>
      <c r="G3048" s="1" t="s">
        <v>711</v>
      </c>
      <c r="H3048" s="1" t="s">
        <v>514</v>
      </c>
      <c r="I3048" s="1" t="s">
        <v>515</v>
      </c>
      <c r="J3048" s="1" t="s">
        <v>24503</v>
      </c>
      <c r="K3048" s="1" t="s">
        <v>24504</v>
      </c>
      <c r="L3048" t="e">
        <f>VLOOKUP(B3048,HIS退!B:F,5,FALSE)</f>
        <v>#N/A</v>
      </c>
      <c r="M3048">
        <f>VLOOKUP(J3048,银行退!A:F,6,FALSE)</f>
        <v>914.7</v>
      </c>
      <c r="N3048" t="e">
        <f>VLOOKUP(J3048,银行退!A:J,10,FALSE)</f>
        <v>#N/A</v>
      </c>
      <c r="O3048" t="e">
        <f>VLOOKUP(J3048,银行退!A:K,11,FALSE)</f>
        <v>#N/A</v>
      </c>
    </row>
    <row r="3049" spans="1:15">
      <c r="A3049" s="1" t="s">
        <v>24505</v>
      </c>
      <c r="B3049" s="1" t="s">
        <v>24506</v>
      </c>
      <c r="C3049" s="1" t="s">
        <v>24507</v>
      </c>
      <c r="D3049" s="1" t="s">
        <v>10172</v>
      </c>
      <c r="E3049" s="1" t="s">
        <v>10173</v>
      </c>
      <c r="F3049" s="2">
        <v>5000</v>
      </c>
      <c r="G3049" s="1" t="s">
        <v>711</v>
      </c>
      <c r="H3049" s="1" t="s">
        <v>517</v>
      </c>
      <c r="I3049" s="1" t="s">
        <v>122</v>
      </c>
      <c r="J3049" s="1" t="s">
        <v>24508</v>
      </c>
      <c r="K3049" s="1" t="s">
        <v>23227</v>
      </c>
      <c r="L3049" t="e">
        <f>VLOOKUP(B3049,HIS退!B:F,5,FALSE)</f>
        <v>#N/A</v>
      </c>
      <c r="M3049">
        <f>VLOOKUP(J3049,银行退!A:F,6,FALSE)</f>
        <v>5000</v>
      </c>
      <c r="N3049" t="e">
        <f>VLOOKUP(J3049,银行退!A:J,10,FALSE)</f>
        <v>#N/A</v>
      </c>
      <c r="O3049" t="str">
        <f>VLOOKUP(J3049,银行退!A:K,11,FALSE)</f>
        <v>20170821</v>
      </c>
    </row>
    <row r="3050" spans="1:15">
      <c r="A3050" s="1" t="s">
        <v>24509</v>
      </c>
      <c r="B3050" s="1" t="s">
        <v>24510</v>
      </c>
      <c r="C3050" s="1" t="s">
        <v>24511</v>
      </c>
      <c r="D3050" s="1" t="s">
        <v>9112</v>
      </c>
      <c r="E3050" s="1" t="s">
        <v>9113</v>
      </c>
      <c r="F3050" s="2">
        <v>1748</v>
      </c>
      <c r="G3050" s="1" t="s">
        <v>711</v>
      </c>
      <c r="H3050" s="1" t="s">
        <v>517</v>
      </c>
      <c r="I3050" s="1" t="s">
        <v>122</v>
      </c>
      <c r="J3050" s="1" t="s">
        <v>24512</v>
      </c>
      <c r="K3050" s="1" t="s">
        <v>22007</v>
      </c>
      <c r="L3050" t="e">
        <f>VLOOKUP(B3050,HIS退!B:F,5,FALSE)</f>
        <v>#N/A</v>
      </c>
      <c r="M3050">
        <f>VLOOKUP(J3050,银行退!A:F,6,FALSE)</f>
        <v>1748</v>
      </c>
      <c r="N3050" t="e">
        <f>VLOOKUP(J3050,银行退!A:J,10,FALSE)</f>
        <v>#N/A</v>
      </c>
      <c r="O3050" t="str">
        <f>VLOOKUP(J3050,银行退!A:K,11,FALSE)</f>
        <v>20170821</v>
      </c>
    </row>
    <row r="3051" spans="1:15">
      <c r="A3051" s="1" t="s">
        <v>24513</v>
      </c>
      <c r="B3051" s="1" t="s">
        <v>24514</v>
      </c>
      <c r="C3051" s="1" t="s">
        <v>11269</v>
      </c>
      <c r="D3051" s="1" t="s">
        <v>11270</v>
      </c>
      <c r="E3051" s="1" t="s">
        <v>11271</v>
      </c>
      <c r="F3051" s="2">
        <v>10872.5</v>
      </c>
      <c r="G3051" s="1" t="s">
        <v>711</v>
      </c>
      <c r="H3051" s="1" t="s">
        <v>514</v>
      </c>
      <c r="I3051" s="1" t="s">
        <v>515</v>
      </c>
      <c r="J3051" s="1" t="s">
        <v>24515</v>
      </c>
      <c r="K3051" s="1" t="s">
        <v>24516</v>
      </c>
      <c r="L3051" t="e">
        <f>VLOOKUP(B3051,HIS退!B:F,5,FALSE)</f>
        <v>#N/A</v>
      </c>
      <c r="M3051">
        <f>VLOOKUP(J3051,银行退!A:F,6,FALSE)</f>
        <v>10872.5</v>
      </c>
      <c r="N3051" t="e">
        <f>VLOOKUP(J3051,银行退!A:J,10,FALSE)</f>
        <v>#N/A</v>
      </c>
      <c r="O3051" t="e">
        <f>VLOOKUP(J3051,银行退!A:K,11,FALSE)</f>
        <v>#N/A</v>
      </c>
    </row>
    <row r="3052" spans="1:15">
      <c r="A3052" s="1" t="s">
        <v>24517</v>
      </c>
      <c r="B3052" s="1" t="s">
        <v>24518</v>
      </c>
      <c r="C3052" s="1" t="s">
        <v>11273</v>
      </c>
      <c r="D3052" s="1" t="s">
        <v>11274</v>
      </c>
      <c r="E3052" s="1" t="s">
        <v>11275</v>
      </c>
      <c r="F3052" s="2">
        <v>1000</v>
      </c>
      <c r="G3052" s="1" t="s">
        <v>711</v>
      </c>
      <c r="H3052" s="1" t="s">
        <v>514</v>
      </c>
      <c r="I3052" s="1" t="s">
        <v>515</v>
      </c>
      <c r="J3052" s="1" t="s">
        <v>24519</v>
      </c>
      <c r="K3052" s="1" t="s">
        <v>24520</v>
      </c>
      <c r="L3052" t="e">
        <f>VLOOKUP(B3052,HIS退!B:F,5,FALSE)</f>
        <v>#N/A</v>
      </c>
      <c r="M3052">
        <f>VLOOKUP(J3052,银行退!A:F,6,FALSE)</f>
        <v>1000</v>
      </c>
      <c r="N3052" t="e">
        <f>VLOOKUP(J3052,银行退!A:J,10,FALSE)</f>
        <v>#N/A</v>
      </c>
      <c r="O3052" t="e">
        <f>VLOOKUP(J3052,银行退!A:K,11,FALSE)</f>
        <v>#N/A</v>
      </c>
    </row>
    <row r="3053" spans="1:15">
      <c r="A3053" s="1" t="s">
        <v>24521</v>
      </c>
      <c r="B3053" s="1" t="s">
        <v>24522</v>
      </c>
      <c r="C3053" s="1" t="s">
        <v>11277</v>
      </c>
      <c r="D3053" s="1" t="s">
        <v>11278</v>
      </c>
      <c r="E3053" s="1" t="s">
        <v>11279</v>
      </c>
      <c r="F3053" s="2">
        <v>334.5</v>
      </c>
      <c r="G3053" s="1" t="s">
        <v>711</v>
      </c>
      <c r="H3053" s="1" t="s">
        <v>514</v>
      </c>
      <c r="I3053" s="1" t="s">
        <v>515</v>
      </c>
      <c r="J3053" s="1" t="s">
        <v>24523</v>
      </c>
      <c r="K3053" s="1" t="s">
        <v>24524</v>
      </c>
      <c r="L3053" t="e">
        <f>VLOOKUP(B3053,HIS退!B:F,5,FALSE)</f>
        <v>#N/A</v>
      </c>
      <c r="M3053">
        <f>VLOOKUP(J3053,银行退!A:F,6,FALSE)</f>
        <v>334.5</v>
      </c>
      <c r="N3053" t="e">
        <f>VLOOKUP(J3053,银行退!A:J,10,FALSE)</f>
        <v>#N/A</v>
      </c>
      <c r="O3053" t="e">
        <f>VLOOKUP(J3053,银行退!A:K,11,FALSE)</f>
        <v>#N/A</v>
      </c>
    </row>
    <row r="3054" spans="1:15">
      <c r="A3054" s="1" t="s">
        <v>24525</v>
      </c>
      <c r="B3054" s="1" t="s">
        <v>24526</v>
      </c>
      <c r="C3054" s="1" t="s">
        <v>11281</v>
      </c>
      <c r="D3054" s="1" t="s">
        <v>11282</v>
      </c>
      <c r="E3054" s="1" t="s">
        <v>496</v>
      </c>
      <c r="F3054" s="2">
        <v>2000</v>
      </c>
      <c r="G3054" s="1" t="s">
        <v>711</v>
      </c>
      <c r="H3054" s="1" t="s">
        <v>514</v>
      </c>
      <c r="I3054" s="1" t="s">
        <v>515</v>
      </c>
      <c r="J3054" s="1" t="s">
        <v>24527</v>
      </c>
      <c r="K3054" s="1" t="s">
        <v>24528</v>
      </c>
      <c r="L3054" t="e">
        <f>VLOOKUP(B3054,HIS退!B:F,5,FALSE)</f>
        <v>#N/A</v>
      </c>
      <c r="M3054">
        <f>VLOOKUP(J3054,银行退!A:F,6,FALSE)</f>
        <v>2000</v>
      </c>
      <c r="N3054" t="e">
        <f>VLOOKUP(J3054,银行退!A:J,10,FALSE)</f>
        <v>#N/A</v>
      </c>
      <c r="O3054" t="e">
        <f>VLOOKUP(J3054,银行退!A:K,11,FALSE)</f>
        <v>#N/A</v>
      </c>
    </row>
    <row r="3055" spans="1:15">
      <c r="A3055" s="1" t="s">
        <v>24529</v>
      </c>
      <c r="B3055" s="1" t="s">
        <v>24530</v>
      </c>
      <c r="C3055" s="1" t="s">
        <v>11284</v>
      </c>
      <c r="D3055" s="1" t="s">
        <v>11282</v>
      </c>
      <c r="E3055" s="1" t="s">
        <v>496</v>
      </c>
      <c r="F3055" s="2">
        <v>9259.1</v>
      </c>
      <c r="G3055" s="1" t="s">
        <v>711</v>
      </c>
      <c r="H3055" s="1" t="s">
        <v>514</v>
      </c>
      <c r="I3055" s="1" t="s">
        <v>515</v>
      </c>
      <c r="J3055" s="1" t="s">
        <v>24531</v>
      </c>
      <c r="K3055" s="1" t="s">
        <v>24532</v>
      </c>
      <c r="L3055" t="e">
        <f>VLOOKUP(B3055,HIS退!B:F,5,FALSE)</f>
        <v>#N/A</v>
      </c>
      <c r="M3055">
        <f>VLOOKUP(J3055,银行退!A:F,6,FALSE)</f>
        <v>9259.1</v>
      </c>
      <c r="N3055" t="e">
        <f>VLOOKUP(J3055,银行退!A:J,10,FALSE)</f>
        <v>#N/A</v>
      </c>
      <c r="O3055" t="e">
        <f>VLOOKUP(J3055,银行退!A:K,11,FALSE)</f>
        <v>#N/A</v>
      </c>
    </row>
    <row r="3056" spans="1:15">
      <c r="A3056" s="1" t="s">
        <v>24533</v>
      </c>
      <c r="B3056" s="1" t="s">
        <v>24534</v>
      </c>
      <c r="C3056" s="1" t="s">
        <v>11286</v>
      </c>
      <c r="D3056" s="1" t="s">
        <v>11287</v>
      </c>
      <c r="E3056" s="1" t="s">
        <v>11288</v>
      </c>
      <c r="F3056" s="2">
        <v>10200</v>
      </c>
      <c r="G3056" s="1" t="s">
        <v>711</v>
      </c>
      <c r="H3056" s="1" t="s">
        <v>514</v>
      </c>
      <c r="I3056" s="1" t="s">
        <v>515</v>
      </c>
      <c r="J3056" s="1" t="s">
        <v>24535</v>
      </c>
      <c r="K3056" s="1" t="s">
        <v>24536</v>
      </c>
      <c r="L3056" t="e">
        <f>VLOOKUP(B3056,HIS退!B:F,5,FALSE)</f>
        <v>#N/A</v>
      </c>
      <c r="M3056">
        <f>VLOOKUP(J3056,银行退!A:F,6,FALSE)</f>
        <v>10200</v>
      </c>
      <c r="N3056" t="e">
        <f>VLOOKUP(J3056,银行退!A:J,10,FALSE)</f>
        <v>#N/A</v>
      </c>
      <c r="O3056" t="e">
        <f>VLOOKUP(J3056,银行退!A:K,11,FALSE)</f>
        <v>#N/A</v>
      </c>
    </row>
    <row r="3057" spans="1:15">
      <c r="A3057" s="1" t="s">
        <v>24537</v>
      </c>
      <c r="B3057" s="1" t="s">
        <v>24538</v>
      </c>
      <c r="C3057" s="1" t="s">
        <v>24539</v>
      </c>
      <c r="D3057" s="1" t="s">
        <v>11290</v>
      </c>
      <c r="E3057" s="1" t="s">
        <v>11291</v>
      </c>
      <c r="F3057" s="2">
        <v>994.5</v>
      </c>
      <c r="G3057" s="1" t="s">
        <v>711</v>
      </c>
      <c r="H3057" s="1" t="s">
        <v>517</v>
      </c>
      <c r="I3057" s="1" t="s">
        <v>122</v>
      </c>
      <c r="J3057" s="1" t="s">
        <v>24540</v>
      </c>
      <c r="K3057" s="1" t="s">
        <v>24541</v>
      </c>
      <c r="L3057" t="e">
        <f>VLOOKUP(B3057,HIS退!B:F,5,FALSE)</f>
        <v>#N/A</v>
      </c>
      <c r="M3057">
        <f>VLOOKUP(J3057,银行退!A:F,6,FALSE)</f>
        <v>994.5</v>
      </c>
      <c r="N3057" t="e">
        <f>VLOOKUP(J3057,银行退!A:J,10,FALSE)</f>
        <v>#N/A</v>
      </c>
      <c r="O3057" t="str">
        <f>VLOOKUP(J3057,银行退!A:K,11,FALSE)</f>
        <v>20170821</v>
      </c>
    </row>
    <row r="3058" spans="1:15">
      <c r="A3058" s="1" t="s">
        <v>24542</v>
      </c>
      <c r="B3058" s="1" t="s">
        <v>24543</v>
      </c>
      <c r="C3058" s="1" t="s">
        <v>11293</v>
      </c>
      <c r="D3058" s="1" t="s">
        <v>9548</v>
      </c>
      <c r="E3058" s="1" t="s">
        <v>9549</v>
      </c>
      <c r="F3058" s="2">
        <v>200</v>
      </c>
      <c r="G3058" s="1" t="s">
        <v>711</v>
      </c>
      <c r="H3058" s="1" t="s">
        <v>514</v>
      </c>
      <c r="I3058" s="1" t="s">
        <v>515</v>
      </c>
      <c r="J3058" s="1" t="s">
        <v>24544</v>
      </c>
      <c r="K3058" s="1" t="s">
        <v>22502</v>
      </c>
      <c r="L3058" t="e">
        <f>VLOOKUP(B3058,HIS退!B:F,5,FALSE)</f>
        <v>#N/A</v>
      </c>
      <c r="M3058">
        <f>VLOOKUP(J3058,银行退!A:F,6,FALSE)</f>
        <v>200</v>
      </c>
      <c r="N3058" t="e">
        <f>VLOOKUP(J3058,银行退!A:J,10,FALSE)</f>
        <v>#N/A</v>
      </c>
      <c r="O3058" t="e">
        <f>VLOOKUP(J3058,银行退!A:K,11,FALSE)</f>
        <v>#N/A</v>
      </c>
    </row>
    <row r="3059" spans="1:15">
      <c r="A3059" s="1" t="s">
        <v>24545</v>
      </c>
      <c r="B3059" s="1" t="s">
        <v>24546</v>
      </c>
      <c r="C3059" s="1" t="s">
        <v>11295</v>
      </c>
      <c r="D3059" s="1" t="s">
        <v>11296</v>
      </c>
      <c r="E3059" s="1" t="s">
        <v>11297</v>
      </c>
      <c r="F3059" s="2">
        <v>500</v>
      </c>
      <c r="G3059" s="1" t="s">
        <v>711</v>
      </c>
      <c r="H3059" s="1" t="s">
        <v>514</v>
      </c>
      <c r="I3059" s="1" t="s">
        <v>515</v>
      </c>
      <c r="J3059" s="1" t="s">
        <v>24547</v>
      </c>
      <c r="K3059" s="1" t="s">
        <v>20817</v>
      </c>
      <c r="L3059" t="e">
        <f>VLOOKUP(B3059,HIS退!B:F,5,FALSE)</f>
        <v>#N/A</v>
      </c>
      <c r="M3059">
        <f>VLOOKUP(J3059,银行退!A:F,6,FALSE)</f>
        <v>500</v>
      </c>
      <c r="N3059" t="e">
        <f>VLOOKUP(J3059,银行退!A:J,10,FALSE)</f>
        <v>#N/A</v>
      </c>
      <c r="O3059" t="e">
        <f>VLOOKUP(J3059,银行退!A:K,11,FALSE)</f>
        <v>#N/A</v>
      </c>
    </row>
    <row r="3060" spans="1:15">
      <c r="A3060" s="1" t="s">
        <v>24548</v>
      </c>
      <c r="B3060" s="1" t="s">
        <v>24549</v>
      </c>
      <c r="C3060" s="1" t="s">
        <v>11299</v>
      </c>
      <c r="D3060" s="1" t="s">
        <v>11300</v>
      </c>
      <c r="E3060" s="1" t="s">
        <v>11301</v>
      </c>
      <c r="F3060" s="2">
        <v>6600</v>
      </c>
      <c r="G3060" s="1" t="s">
        <v>711</v>
      </c>
      <c r="H3060" s="1" t="s">
        <v>514</v>
      </c>
      <c r="I3060" s="1" t="s">
        <v>515</v>
      </c>
      <c r="J3060" s="1" t="s">
        <v>24550</v>
      </c>
      <c r="K3060" s="1" t="s">
        <v>24551</v>
      </c>
      <c r="L3060" t="e">
        <f>VLOOKUP(B3060,HIS退!B:F,5,FALSE)</f>
        <v>#N/A</v>
      </c>
      <c r="M3060">
        <f>VLOOKUP(J3060,银行退!A:F,6,FALSE)</f>
        <v>6600</v>
      </c>
      <c r="N3060" t="e">
        <f>VLOOKUP(J3060,银行退!A:J,10,FALSE)</f>
        <v>#N/A</v>
      </c>
      <c r="O3060" t="e">
        <f>VLOOKUP(J3060,银行退!A:K,11,FALSE)</f>
        <v>#N/A</v>
      </c>
    </row>
    <row r="3061" spans="1:15">
      <c r="A3061" s="1" t="s">
        <v>24552</v>
      </c>
      <c r="B3061" s="1" t="s">
        <v>24553</v>
      </c>
      <c r="C3061" s="1" t="s">
        <v>11303</v>
      </c>
      <c r="D3061" s="1" t="s">
        <v>11304</v>
      </c>
      <c r="E3061" s="1" t="s">
        <v>4118</v>
      </c>
      <c r="F3061" s="2">
        <v>10000</v>
      </c>
      <c r="G3061" s="1" t="s">
        <v>711</v>
      </c>
      <c r="H3061" s="1" t="s">
        <v>514</v>
      </c>
      <c r="I3061" s="1" t="s">
        <v>515</v>
      </c>
      <c r="J3061" s="1" t="s">
        <v>24554</v>
      </c>
      <c r="K3061" s="1" t="s">
        <v>24555</v>
      </c>
      <c r="L3061" t="e">
        <f>VLOOKUP(B3061,HIS退!B:F,5,FALSE)</f>
        <v>#N/A</v>
      </c>
      <c r="M3061">
        <f>VLOOKUP(J3061,银行退!A:F,6,FALSE)</f>
        <v>10000</v>
      </c>
      <c r="N3061" t="e">
        <f>VLOOKUP(J3061,银行退!A:J,10,FALSE)</f>
        <v>#N/A</v>
      </c>
      <c r="O3061" t="e">
        <f>VLOOKUP(J3061,银行退!A:K,11,FALSE)</f>
        <v>#N/A</v>
      </c>
    </row>
    <row r="3062" spans="1:15">
      <c r="A3062" s="1" t="s">
        <v>24556</v>
      </c>
      <c r="B3062" s="1" t="s">
        <v>24557</v>
      </c>
      <c r="C3062" s="1" t="s">
        <v>11306</v>
      </c>
      <c r="D3062" s="1" t="s">
        <v>11307</v>
      </c>
      <c r="E3062" s="1" t="s">
        <v>11308</v>
      </c>
      <c r="F3062" s="2">
        <v>1350.5</v>
      </c>
      <c r="G3062" s="1" t="s">
        <v>711</v>
      </c>
      <c r="H3062" s="1" t="s">
        <v>514</v>
      </c>
      <c r="I3062" s="1" t="s">
        <v>515</v>
      </c>
      <c r="J3062" s="1" t="s">
        <v>24558</v>
      </c>
      <c r="K3062" s="1" t="s">
        <v>24559</v>
      </c>
      <c r="L3062" t="e">
        <f>VLOOKUP(B3062,HIS退!B:F,5,FALSE)</f>
        <v>#N/A</v>
      </c>
      <c r="M3062">
        <f>VLOOKUP(J3062,银行退!A:F,6,FALSE)</f>
        <v>1350.5</v>
      </c>
      <c r="N3062" t="e">
        <f>VLOOKUP(J3062,银行退!A:J,10,FALSE)</f>
        <v>#N/A</v>
      </c>
      <c r="O3062" t="e">
        <f>VLOOKUP(J3062,银行退!A:K,11,FALSE)</f>
        <v>#N/A</v>
      </c>
    </row>
    <row r="3063" spans="1:15">
      <c r="A3063" s="1" t="s">
        <v>24560</v>
      </c>
      <c r="B3063" s="1" t="s">
        <v>24561</v>
      </c>
      <c r="C3063" s="1" t="s">
        <v>24562</v>
      </c>
      <c r="D3063" s="1" t="s">
        <v>11310</v>
      </c>
      <c r="E3063" s="1" t="s">
        <v>11311</v>
      </c>
      <c r="F3063" s="2">
        <v>502.44</v>
      </c>
      <c r="G3063" s="1" t="s">
        <v>711</v>
      </c>
      <c r="H3063" s="1" t="s">
        <v>517</v>
      </c>
      <c r="I3063" s="1" t="s">
        <v>122</v>
      </c>
      <c r="J3063" s="1" t="s">
        <v>24563</v>
      </c>
      <c r="K3063" s="1" t="s">
        <v>24564</v>
      </c>
      <c r="L3063" t="e">
        <f>VLOOKUP(B3063,HIS退!B:F,5,FALSE)</f>
        <v>#N/A</v>
      </c>
      <c r="M3063">
        <f>VLOOKUP(J3063,银行退!A:F,6,FALSE)</f>
        <v>502.44</v>
      </c>
      <c r="N3063" t="e">
        <f>VLOOKUP(J3063,银行退!A:J,10,FALSE)</f>
        <v>#N/A</v>
      </c>
      <c r="O3063" t="str">
        <f>VLOOKUP(J3063,银行退!A:K,11,FALSE)</f>
        <v>20170821</v>
      </c>
    </row>
    <row r="3064" spans="1:15">
      <c r="A3064" s="1" t="s">
        <v>24565</v>
      </c>
      <c r="B3064" s="1" t="s">
        <v>24566</v>
      </c>
      <c r="C3064" s="1" t="s">
        <v>11313</v>
      </c>
      <c r="D3064" s="1" t="s">
        <v>11314</v>
      </c>
      <c r="E3064" s="1" t="s">
        <v>11315</v>
      </c>
      <c r="F3064" s="2">
        <v>200</v>
      </c>
      <c r="G3064" s="1" t="s">
        <v>711</v>
      </c>
      <c r="H3064" s="1" t="s">
        <v>514</v>
      </c>
      <c r="I3064" s="1" t="s">
        <v>515</v>
      </c>
      <c r="J3064" s="1" t="s">
        <v>24567</v>
      </c>
      <c r="K3064" s="1" t="s">
        <v>24568</v>
      </c>
      <c r="L3064" t="e">
        <f>VLOOKUP(B3064,HIS退!B:F,5,FALSE)</f>
        <v>#N/A</v>
      </c>
      <c r="M3064">
        <f>VLOOKUP(J3064,银行退!A:F,6,FALSE)</f>
        <v>200</v>
      </c>
      <c r="N3064" t="e">
        <f>VLOOKUP(J3064,银行退!A:J,10,FALSE)</f>
        <v>#N/A</v>
      </c>
      <c r="O3064" t="e">
        <f>VLOOKUP(J3064,银行退!A:K,11,FALSE)</f>
        <v>#N/A</v>
      </c>
    </row>
    <row r="3065" spans="1:15">
      <c r="A3065" s="1" t="s">
        <v>24569</v>
      </c>
      <c r="B3065" s="1" t="s">
        <v>24570</v>
      </c>
      <c r="C3065" s="1" t="s">
        <v>11317</v>
      </c>
      <c r="D3065" s="1" t="s">
        <v>11318</v>
      </c>
      <c r="E3065" s="1" t="s">
        <v>11319</v>
      </c>
      <c r="F3065" s="2">
        <v>28</v>
      </c>
      <c r="G3065" s="1" t="s">
        <v>711</v>
      </c>
      <c r="H3065" s="1" t="s">
        <v>514</v>
      </c>
      <c r="I3065" s="1" t="s">
        <v>515</v>
      </c>
      <c r="J3065" s="1" t="s">
        <v>24571</v>
      </c>
      <c r="K3065" s="1" t="s">
        <v>24572</v>
      </c>
      <c r="L3065" t="e">
        <f>VLOOKUP(B3065,HIS退!B:F,5,FALSE)</f>
        <v>#N/A</v>
      </c>
      <c r="M3065">
        <f>VLOOKUP(J3065,银行退!A:F,6,FALSE)</f>
        <v>28</v>
      </c>
      <c r="N3065" t="e">
        <f>VLOOKUP(J3065,银行退!A:J,10,FALSE)</f>
        <v>#N/A</v>
      </c>
      <c r="O3065" t="e">
        <f>VLOOKUP(J3065,银行退!A:K,11,FALSE)</f>
        <v>#N/A</v>
      </c>
    </row>
    <row r="3066" spans="1:15">
      <c r="A3066" s="1" t="s">
        <v>24573</v>
      </c>
      <c r="B3066" s="1" t="s">
        <v>24574</v>
      </c>
      <c r="C3066" s="1" t="s">
        <v>11321</v>
      </c>
      <c r="D3066" s="1" t="s">
        <v>11322</v>
      </c>
      <c r="E3066" s="1" t="s">
        <v>11323</v>
      </c>
      <c r="F3066" s="2">
        <v>14.48</v>
      </c>
      <c r="G3066" s="1" t="s">
        <v>711</v>
      </c>
      <c r="H3066" s="1" t="s">
        <v>514</v>
      </c>
      <c r="I3066" s="1" t="s">
        <v>515</v>
      </c>
      <c r="J3066" s="1" t="s">
        <v>24575</v>
      </c>
      <c r="K3066" s="1" t="s">
        <v>24576</v>
      </c>
      <c r="L3066" t="e">
        <f>VLOOKUP(B3066,HIS退!B:F,5,FALSE)</f>
        <v>#N/A</v>
      </c>
      <c r="M3066">
        <f>VLOOKUP(J3066,银行退!A:F,6,FALSE)</f>
        <v>14.48</v>
      </c>
      <c r="N3066" t="e">
        <f>VLOOKUP(J3066,银行退!A:J,10,FALSE)</f>
        <v>#N/A</v>
      </c>
      <c r="O3066" t="e">
        <f>VLOOKUP(J3066,银行退!A:K,11,FALSE)</f>
        <v>#N/A</v>
      </c>
    </row>
    <row r="3067" spans="1:15">
      <c r="A3067" s="1" t="s">
        <v>24577</v>
      </c>
      <c r="B3067" s="1" t="s">
        <v>24578</v>
      </c>
      <c r="C3067" s="1" t="s">
        <v>11325</v>
      </c>
      <c r="D3067" s="1" t="s">
        <v>11326</v>
      </c>
      <c r="E3067" s="1" t="s">
        <v>11327</v>
      </c>
      <c r="F3067" s="2">
        <v>2100</v>
      </c>
      <c r="G3067" s="1" t="s">
        <v>711</v>
      </c>
      <c r="H3067" s="1" t="s">
        <v>514</v>
      </c>
      <c r="I3067" s="1" t="s">
        <v>515</v>
      </c>
      <c r="J3067" s="1" t="s">
        <v>24579</v>
      </c>
      <c r="K3067" s="1" t="s">
        <v>16783</v>
      </c>
      <c r="L3067" t="e">
        <f>VLOOKUP(B3067,HIS退!B:F,5,FALSE)</f>
        <v>#N/A</v>
      </c>
      <c r="M3067">
        <f>VLOOKUP(J3067,银行退!A:F,6,FALSE)</f>
        <v>2100</v>
      </c>
      <c r="N3067" t="e">
        <f>VLOOKUP(J3067,银行退!A:J,10,FALSE)</f>
        <v>#N/A</v>
      </c>
      <c r="O3067" t="e">
        <f>VLOOKUP(J3067,银行退!A:K,11,FALSE)</f>
        <v>#N/A</v>
      </c>
    </row>
    <row r="3068" spans="1:15">
      <c r="A3068" s="1" t="s">
        <v>24580</v>
      </c>
      <c r="B3068" s="1" t="s">
        <v>24581</v>
      </c>
      <c r="C3068" s="1" t="s">
        <v>11329</v>
      </c>
      <c r="D3068" s="1" t="s">
        <v>11330</v>
      </c>
      <c r="E3068" s="1" t="s">
        <v>11331</v>
      </c>
      <c r="F3068" s="2">
        <v>500</v>
      </c>
      <c r="G3068" s="1" t="s">
        <v>711</v>
      </c>
      <c r="H3068" s="1" t="s">
        <v>514</v>
      </c>
      <c r="I3068" s="1" t="s">
        <v>515</v>
      </c>
      <c r="J3068" s="1" t="s">
        <v>24582</v>
      </c>
      <c r="K3068" s="1" t="s">
        <v>24583</v>
      </c>
      <c r="L3068" t="e">
        <f>VLOOKUP(B3068,HIS退!B:F,5,FALSE)</f>
        <v>#N/A</v>
      </c>
      <c r="M3068">
        <f>VLOOKUP(J3068,银行退!A:F,6,FALSE)</f>
        <v>500</v>
      </c>
      <c r="N3068" t="e">
        <f>VLOOKUP(J3068,银行退!A:J,10,FALSE)</f>
        <v>#N/A</v>
      </c>
      <c r="O3068" t="e">
        <f>VLOOKUP(J3068,银行退!A:K,11,FALSE)</f>
        <v>#N/A</v>
      </c>
    </row>
    <row r="3069" spans="1:15">
      <c r="A3069" s="1" t="s">
        <v>24584</v>
      </c>
      <c r="B3069" s="1" t="s">
        <v>24585</v>
      </c>
      <c r="C3069" s="1" t="s">
        <v>11333</v>
      </c>
      <c r="D3069" s="1" t="s">
        <v>11334</v>
      </c>
      <c r="E3069" s="1" t="s">
        <v>11335</v>
      </c>
      <c r="F3069" s="2">
        <v>1666.26</v>
      </c>
      <c r="G3069" s="1" t="s">
        <v>711</v>
      </c>
      <c r="H3069" s="1" t="s">
        <v>514</v>
      </c>
      <c r="I3069" s="1" t="s">
        <v>515</v>
      </c>
      <c r="J3069" s="1" t="s">
        <v>24586</v>
      </c>
      <c r="K3069" s="1" t="s">
        <v>24587</v>
      </c>
      <c r="L3069" t="e">
        <f>VLOOKUP(B3069,HIS退!B:F,5,FALSE)</f>
        <v>#N/A</v>
      </c>
      <c r="M3069">
        <f>VLOOKUP(J3069,银行退!A:F,6,FALSE)</f>
        <v>1666.26</v>
      </c>
      <c r="N3069" t="e">
        <f>VLOOKUP(J3069,银行退!A:J,10,FALSE)</f>
        <v>#N/A</v>
      </c>
      <c r="O3069" t="e">
        <f>VLOOKUP(J3069,银行退!A:K,11,FALSE)</f>
        <v>#N/A</v>
      </c>
    </row>
    <row r="3070" spans="1:15">
      <c r="A3070" s="1" t="s">
        <v>24588</v>
      </c>
      <c r="B3070" s="1" t="s">
        <v>24589</v>
      </c>
      <c r="C3070" s="1" t="s">
        <v>11337</v>
      </c>
      <c r="D3070" s="1" t="s">
        <v>11338</v>
      </c>
      <c r="E3070" s="1" t="s">
        <v>11339</v>
      </c>
      <c r="F3070" s="2">
        <v>1000</v>
      </c>
      <c r="G3070" s="1" t="s">
        <v>711</v>
      </c>
      <c r="H3070" s="1" t="s">
        <v>514</v>
      </c>
      <c r="I3070" s="1" t="s">
        <v>515</v>
      </c>
      <c r="J3070" s="1" t="s">
        <v>24590</v>
      </c>
      <c r="K3070" s="1" t="s">
        <v>24591</v>
      </c>
      <c r="L3070" t="e">
        <f>VLOOKUP(B3070,HIS退!B:F,5,FALSE)</f>
        <v>#N/A</v>
      </c>
      <c r="M3070">
        <f>VLOOKUP(J3070,银行退!A:F,6,FALSE)</f>
        <v>1000</v>
      </c>
      <c r="N3070" t="e">
        <f>VLOOKUP(J3070,银行退!A:J,10,FALSE)</f>
        <v>#N/A</v>
      </c>
      <c r="O3070" t="e">
        <f>VLOOKUP(J3070,银行退!A:K,11,FALSE)</f>
        <v>#N/A</v>
      </c>
    </row>
    <row r="3071" spans="1:15">
      <c r="A3071" s="1" t="s">
        <v>24592</v>
      </c>
      <c r="B3071" s="1" t="s">
        <v>24593</v>
      </c>
      <c r="C3071" s="1" t="s">
        <v>11341</v>
      </c>
      <c r="D3071" s="1" t="s">
        <v>392</v>
      </c>
      <c r="E3071" s="1" t="s">
        <v>393</v>
      </c>
      <c r="F3071" s="2">
        <v>672.5</v>
      </c>
      <c r="G3071" s="1" t="s">
        <v>711</v>
      </c>
      <c r="H3071" s="1" t="s">
        <v>514</v>
      </c>
      <c r="I3071" s="1" t="s">
        <v>515</v>
      </c>
      <c r="J3071" s="1" t="s">
        <v>24594</v>
      </c>
      <c r="K3071" s="1" t="s">
        <v>620</v>
      </c>
      <c r="L3071" t="e">
        <f>VLOOKUP(B3071,HIS退!B:F,5,FALSE)</f>
        <v>#N/A</v>
      </c>
      <c r="M3071">
        <f>VLOOKUP(J3071,银行退!A:F,6,FALSE)</f>
        <v>672.5</v>
      </c>
      <c r="N3071" t="e">
        <f>VLOOKUP(J3071,银行退!A:J,10,FALSE)</f>
        <v>#N/A</v>
      </c>
      <c r="O3071" t="e">
        <f>VLOOKUP(J3071,银行退!A:K,11,FALSE)</f>
        <v>#N/A</v>
      </c>
    </row>
    <row r="3072" spans="1:15">
      <c r="A3072" s="1" t="s">
        <v>24595</v>
      </c>
      <c r="B3072" s="1" t="s">
        <v>24596</v>
      </c>
      <c r="C3072" s="1" t="s">
        <v>11343</v>
      </c>
      <c r="D3072" s="1" t="s">
        <v>11344</v>
      </c>
      <c r="E3072" s="1" t="s">
        <v>11345</v>
      </c>
      <c r="F3072" s="2">
        <v>78.98</v>
      </c>
      <c r="G3072" s="1" t="s">
        <v>711</v>
      </c>
      <c r="H3072" s="1" t="s">
        <v>514</v>
      </c>
      <c r="I3072" s="1" t="s">
        <v>515</v>
      </c>
      <c r="J3072" s="1" t="s">
        <v>24597</v>
      </c>
      <c r="K3072" s="1" t="s">
        <v>24598</v>
      </c>
      <c r="L3072" t="e">
        <f>VLOOKUP(B3072,HIS退!B:F,5,FALSE)</f>
        <v>#N/A</v>
      </c>
      <c r="M3072">
        <f>VLOOKUP(J3072,银行退!A:F,6,FALSE)</f>
        <v>78.98</v>
      </c>
      <c r="N3072" t="e">
        <f>VLOOKUP(J3072,银行退!A:J,10,FALSE)</f>
        <v>#N/A</v>
      </c>
      <c r="O3072" t="e">
        <f>VLOOKUP(J3072,银行退!A:K,11,FALSE)</f>
        <v>#N/A</v>
      </c>
    </row>
    <row r="3073" spans="1:15">
      <c r="A3073" s="1" t="s">
        <v>24599</v>
      </c>
      <c r="B3073" s="1" t="s">
        <v>24600</v>
      </c>
      <c r="C3073" s="1" t="s">
        <v>11347</v>
      </c>
      <c r="D3073" s="1" t="s">
        <v>11348</v>
      </c>
      <c r="E3073" s="1" t="s">
        <v>11349</v>
      </c>
      <c r="F3073" s="2">
        <v>200</v>
      </c>
      <c r="G3073" s="1" t="s">
        <v>711</v>
      </c>
      <c r="H3073" s="1" t="s">
        <v>514</v>
      </c>
      <c r="I3073" s="1" t="s">
        <v>515</v>
      </c>
      <c r="J3073" s="1" t="s">
        <v>24601</v>
      </c>
      <c r="K3073" s="1" t="s">
        <v>24602</v>
      </c>
      <c r="L3073" t="e">
        <f>VLOOKUP(B3073,HIS退!B:F,5,FALSE)</f>
        <v>#N/A</v>
      </c>
      <c r="M3073">
        <f>VLOOKUP(J3073,银行退!A:F,6,FALSE)</f>
        <v>200</v>
      </c>
      <c r="N3073" t="e">
        <f>VLOOKUP(J3073,银行退!A:J,10,FALSE)</f>
        <v>#N/A</v>
      </c>
      <c r="O3073" t="e">
        <f>VLOOKUP(J3073,银行退!A:K,11,FALSE)</f>
        <v>#N/A</v>
      </c>
    </row>
    <row r="3074" spans="1:15">
      <c r="A3074" s="1" t="s">
        <v>24603</v>
      </c>
      <c r="B3074" s="1" t="s">
        <v>24604</v>
      </c>
      <c r="C3074" s="1" t="s">
        <v>11351</v>
      </c>
      <c r="D3074" s="1" t="s">
        <v>11352</v>
      </c>
      <c r="E3074" s="1" t="s">
        <v>11353</v>
      </c>
      <c r="F3074" s="2">
        <v>42.91</v>
      </c>
      <c r="G3074" s="1" t="s">
        <v>711</v>
      </c>
      <c r="H3074" s="1" t="s">
        <v>514</v>
      </c>
      <c r="I3074" s="1" t="s">
        <v>515</v>
      </c>
      <c r="J3074" s="1" t="s">
        <v>24605</v>
      </c>
      <c r="K3074" s="1" t="s">
        <v>24606</v>
      </c>
      <c r="L3074" t="e">
        <f>VLOOKUP(B3074,HIS退!B:F,5,FALSE)</f>
        <v>#N/A</v>
      </c>
      <c r="M3074">
        <f>VLOOKUP(J3074,银行退!A:F,6,FALSE)</f>
        <v>42.91</v>
      </c>
      <c r="N3074" t="e">
        <f>VLOOKUP(J3074,银行退!A:J,10,FALSE)</f>
        <v>#N/A</v>
      </c>
      <c r="O3074" t="e">
        <f>VLOOKUP(J3074,银行退!A:K,11,FALSE)</f>
        <v>#N/A</v>
      </c>
    </row>
    <row r="3075" spans="1:15">
      <c r="A3075" s="1" t="s">
        <v>24607</v>
      </c>
      <c r="B3075" s="1" t="s">
        <v>24608</v>
      </c>
      <c r="C3075" s="1" t="s">
        <v>11355</v>
      </c>
      <c r="D3075" s="1" t="s">
        <v>11356</v>
      </c>
      <c r="E3075" s="1" t="s">
        <v>11357</v>
      </c>
      <c r="F3075" s="2">
        <v>900</v>
      </c>
      <c r="G3075" s="1" t="s">
        <v>711</v>
      </c>
      <c r="H3075" s="1" t="s">
        <v>514</v>
      </c>
      <c r="I3075" s="1" t="s">
        <v>515</v>
      </c>
      <c r="J3075" s="1" t="s">
        <v>24609</v>
      </c>
      <c r="K3075" s="1" t="s">
        <v>24610</v>
      </c>
      <c r="L3075" t="e">
        <f>VLOOKUP(B3075,HIS退!B:F,5,FALSE)</f>
        <v>#N/A</v>
      </c>
      <c r="M3075">
        <f>VLOOKUP(J3075,银行退!A:F,6,FALSE)</f>
        <v>900</v>
      </c>
      <c r="N3075" t="e">
        <f>VLOOKUP(J3075,银行退!A:J,10,FALSE)</f>
        <v>#N/A</v>
      </c>
      <c r="O3075" t="e">
        <f>VLOOKUP(J3075,银行退!A:K,11,FALSE)</f>
        <v>#N/A</v>
      </c>
    </row>
    <row r="3076" spans="1:15">
      <c r="A3076" s="1" t="s">
        <v>24611</v>
      </c>
      <c r="B3076" s="1" t="s">
        <v>24612</v>
      </c>
      <c r="C3076" s="1" t="s">
        <v>11359</v>
      </c>
      <c r="D3076" s="1" t="s">
        <v>11360</v>
      </c>
      <c r="E3076" s="1" t="s">
        <v>11361</v>
      </c>
      <c r="F3076" s="2">
        <v>795.29</v>
      </c>
      <c r="G3076" s="1" t="s">
        <v>711</v>
      </c>
      <c r="H3076" s="1" t="s">
        <v>514</v>
      </c>
      <c r="I3076" s="1" t="s">
        <v>515</v>
      </c>
      <c r="J3076" s="1" t="s">
        <v>24613</v>
      </c>
      <c r="K3076" s="1" t="s">
        <v>24614</v>
      </c>
      <c r="L3076" t="e">
        <f>VLOOKUP(B3076,HIS退!B:F,5,FALSE)</f>
        <v>#N/A</v>
      </c>
      <c r="M3076">
        <f>VLOOKUP(J3076,银行退!A:F,6,FALSE)</f>
        <v>795.29</v>
      </c>
      <c r="N3076" t="e">
        <f>VLOOKUP(J3076,银行退!A:J,10,FALSE)</f>
        <v>#N/A</v>
      </c>
      <c r="O3076" t="e">
        <f>VLOOKUP(J3076,银行退!A:K,11,FALSE)</f>
        <v>#N/A</v>
      </c>
    </row>
    <row r="3077" spans="1:15">
      <c r="A3077" s="1" t="s">
        <v>24615</v>
      </c>
      <c r="B3077" s="1" t="s">
        <v>24616</v>
      </c>
      <c r="C3077" s="1" t="s">
        <v>11363</v>
      </c>
      <c r="D3077" s="1" t="s">
        <v>11364</v>
      </c>
      <c r="E3077" s="1" t="s">
        <v>11365</v>
      </c>
      <c r="F3077" s="2">
        <v>100.5</v>
      </c>
      <c r="G3077" s="1" t="s">
        <v>711</v>
      </c>
      <c r="H3077" s="1" t="s">
        <v>514</v>
      </c>
      <c r="I3077" s="1" t="s">
        <v>515</v>
      </c>
      <c r="J3077" s="1" t="s">
        <v>24617</v>
      </c>
      <c r="K3077" s="1" t="s">
        <v>24618</v>
      </c>
      <c r="L3077" t="e">
        <f>VLOOKUP(B3077,HIS退!B:F,5,FALSE)</f>
        <v>#N/A</v>
      </c>
      <c r="M3077">
        <f>VLOOKUP(J3077,银行退!A:F,6,FALSE)</f>
        <v>100.5</v>
      </c>
      <c r="N3077" t="e">
        <f>VLOOKUP(J3077,银行退!A:J,10,FALSE)</f>
        <v>#N/A</v>
      </c>
      <c r="O3077" t="e">
        <f>VLOOKUP(J3077,银行退!A:K,11,FALSE)</f>
        <v>#N/A</v>
      </c>
    </row>
    <row r="3078" spans="1:15">
      <c r="A3078" s="1" t="s">
        <v>24619</v>
      </c>
      <c r="B3078" s="1" t="s">
        <v>24620</v>
      </c>
      <c r="C3078" s="1" t="s">
        <v>11367</v>
      </c>
      <c r="D3078" s="1" t="s">
        <v>9299</v>
      </c>
      <c r="E3078" s="1" t="s">
        <v>9300</v>
      </c>
      <c r="F3078" s="2">
        <v>8200</v>
      </c>
      <c r="G3078" s="1" t="s">
        <v>711</v>
      </c>
      <c r="H3078" s="1" t="s">
        <v>514</v>
      </c>
      <c r="I3078" s="1" t="s">
        <v>515</v>
      </c>
      <c r="J3078" s="1" t="s">
        <v>24621</v>
      </c>
      <c r="K3078" s="1" t="s">
        <v>24622</v>
      </c>
      <c r="L3078" t="e">
        <f>VLOOKUP(B3078,HIS退!B:F,5,FALSE)</f>
        <v>#N/A</v>
      </c>
      <c r="M3078">
        <f>VLOOKUP(J3078,银行退!A:F,6,FALSE)</f>
        <v>8200</v>
      </c>
      <c r="N3078" t="e">
        <f>VLOOKUP(J3078,银行退!A:J,10,FALSE)</f>
        <v>#N/A</v>
      </c>
      <c r="O3078" t="e">
        <f>VLOOKUP(J3078,银行退!A:K,11,FALSE)</f>
        <v>#N/A</v>
      </c>
    </row>
    <row r="3079" spans="1:15">
      <c r="A3079" s="1" t="s">
        <v>24623</v>
      </c>
      <c r="B3079" s="1" t="s">
        <v>24624</v>
      </c>
      <c r="C3079" s="1" t="s">
        <v>24625</v>
      </c>
      <c r="D3079" s="1" t="s">
        <v>11369</v>
      </c>
      <c r="E3079" s="1" t="s">
        <v>11370</v>
      </c>
      <c r="F3079" s="2">
        <v>500</v>
      </c>
      <c r="G3079" s="1" t="s">
        <v>711</v>
      </c>
      <c r="H3079" s="1" t="s">
        <v>517</v>
      </c>
      <c r="I3079" s="1" t="s">
        <v>122</v>
      </c>
      <c r="J3079" s="1" t="s">
        <v>24626</v>
      </c>
      <c r="K3079" s="1" t="s">
        <v>24627</v>
      </c>
      <c r="L3079" t="e">
        <f>VLOOKUP(B3079,HIS退!B:F,5,FALSE)</f>
        <v>#N/A</v>
      </c>
      <c r="M3079">
        <f>VLOOKUP(J3079,银行退!A:F,6,FALSE)</f>
        <v>500</v>
      </c>
      <c r="N3079" t="e">
        <f>VLOOKUP(J3079,银行退!A:J,10,FALSE)</f>
        <v>#N/A</v>
      </c>
      <c r="O3079" t="str">
        <f>VLOOKUP(J3079,银行退!A:K,11,FALSE)</f>
        <v>20170821</v>
      </c>
    </row>
    <row r="3080" spans="1:15">
      <c r="A3080" s="1" t="s">
        <v>24628</v>
      </c>
      <c r="B3080" s="1" t="s">
        <v>24629</v>
      </c>
      <c r="C3080" s="1" t="s">
        <v>11372</v>
      </c>
      <c r="D3080" s="1" t="s">
        <v>11373</v>
      </c>
      <c r="E3080" s="1" t="s">
        <v>6052</v>
      </c>
      <c r="F3080" s="2">
        <v>500</v>
      </c>
      <c r="G3080" s="1" t="s">
        <v>711</v>
      </c>
      <c r="H3080" s="1" t="s">
        <v>514</v>
      </c>
      <c r="I3080" s="1" t="s">
        <v>515</v>
      </c>
      <c r="J3080" s="1" t="s">
        <v>24630</v>
      </c>
      <c r="K3080" s="1" t="s">
        <v>24631</v>
      </c>
      <c r="L3080" t="e">
        <f>VLOOKUP(B3080,HIS退!B:F,5,FALSE)</f>
        <v>#N/A</v>
      </c>
      <c r="M3080">
        <f>VLOOKUP(J3080,银行退!A:F,6,FALSE)</f>
        <v>500</v>
      </c>
      <c r="N3080" t="e">
        <f>VLOOKUP(J3080,银行退!A:J,10,FALSE)</f>
        <v>#N/A</v>
      </c>
      <c r="O3080" t="e">
        <f>VLOOKUP(J3080,银行退!A:K,11,FALSE)</f>
        <v>#N/A</v>
      </c>
    </row>
    <row r="3081" spans="1:15">
      <c r="A3081" s="1" t="s">
        <v>24632</v>
      </c>
      <c r="B3081" s="1" t="s">
        <v>24633</v>
      </c>
      <c r="C3081" s="1" t="s">
        <v>11375</v>
      </c>
      <c r="D3081" s="1" t="s">
        <v>11376</v>
      </c>
      <c r="E3081" s="1" t="s">
        <v>287</v>
      </c>
      <c r="F3081" s="2">
        <v>500</v>
      </c>
      <c r="G3081" s="1" t="s">
        <v>711</v>
      </c>
      <c r="H3081" s="1" t="s">
        <v>514</v>
      </c>
      <c r="I3081" s="1" t="s">
        <v>515</v>
      </c>
      <c r="J3081" s="1" t="s">
        <v>24634</v>
      </c>
      <c r="K3081" s="1" t="s">
        <v>24635</v>
      </c>
      <c r="L3081" t="e">
        <f>VLOOKUP(B3081,HIS退!B:F,5,FALSE)</f>
        <v>#N/A</v>
      </c>
      <c r="M3081">
        <f>VLOOKUP(J3081,银行退!A:F,6,FALSE)</f>
        <v>500</v>
      </c>
      <c r="N3081" t="e">
        <f>VLOOKUP(J3081,银行退!A:J,10,FALSE)</f>
        <v>#N/A</v>
      </c>
      <c r="O3081" t="e">
        <f>VLOOKUP(J3081,银行退!A:K,11,FALSE)</f>
        <v>#N/A</v>
      </c>
    </row>
    <row r="3082" spans="1:15">
      <c r="A3082" s="1" t="s">
        <v>24636</v>
      </c>
      <c r="B3082" s="1" t="s">
        <v>24637</v>
      </c>
      <c r="C3082" s="1" t="s">
        <v>11378</v>
      </c>
      <c r="D3082" s="1" t="s">
        <v>11379</v>
      </c>
      <c r="E3082" s="1" t="s">
        <v>11380</v>
      </c>
      <c r="F3082" s="2">
        <v>10000</v>
      </c>
      <c r="G3082" s="1" t="s">
        <v>711</v>
      </c>
      <c r="H3082" s="1" t="s">
        <v>514</v>
      </c>
      <c r="I3082" s="1" t="s">
        <v>515</v>
      </c>
      <c r="J3082" s="1" t="s">
        <v>24638</v>
      </c>
      <c r="K3082" s="1" t="s">
        <v>24639</v>
      </c>
      <c r="L3082" t="e">
        <f>VLOOKUP(B3082,HIS退!B:F,5,FALSE)</f>
        <v>#N/A</v>
      </c>
      <c r="M3082">
        <f>VLOOKUP(J3082,银行退!A:F,6,FALSE)</f>
        <v>10000</v>
      </c>
      <c r="N3082" t="e">
        <f>VLOOKUP(J3082,银行退!A:J,10,FALSE)</f>
        <v>#N/A</v>
      </c>
      <c r="O3082" t="e">
        <f>VLOOKUP(J3082,银行退!A:K,11,FALSE)</f>
        <v>#N/A</v>
      </c>
    </row>
    <row r="3083" spans="1:15">
      <c r="A3083" s="1" t="s">
        <v>24640</v>
      </c>
      <c r="B3083" s="1" t="s">
        <v>24641</v>
      </c>
      <c r="C3083" s="1" t="s">
        <v>11382</v>
      </c>
      <c r="D3083" s="1" t="s">
        <v>11383</v>
      </c>
      <c r="E3083" s="1" t="s">
        <v>93</v>
      </c>
      <c r="F3083" s="2">
        <v>485</v>
      </c>
      <c r="G3083" s="1" t="s">
        <v>711</v>
      </c>
      <c r="H3083" s="1" t="s">
        <v>514</v>
      </c>
      <c r="I3083" s="1" t="s">
        <v>515</v>
      </c>
      <c r="J3083" s="1" t="s">
        <v>24642</v>
      </c>
      <c r="K3083" s="1" t="s">
        <v>24643</v>
      </c>
      <c r="L3083" t="e">
        <f>VLOOKUP(B3083,HIS退!B:F,5,FALSE)</f>
        <v>#N/A</v>
      </c>
      <c r="M3083">
        <f>VLOOKUP(J3083,银行退!A:F,6,FALSE)</f>
        <v>485</v>
      </c>
      <c r="N3083" t="e">
        <f>VLOOKUP(J3083,银行退!A:J,10,FALSE)</f>
        <v>#N/A</v>
      </c>
      <c r="O3083" t="e">
        <f>VLOOKUP(J3083,银行退!A:K,11,FALSE)</f>
        <v>#N/A</v>
      </c>
    </row>
    <row r="3084" spans="1:15">
      <c r="A3084" s="1" t="s">
        <v>24644</v>
      </c>
      <c r="B3084" s="1" t="s">
        <v>24645</v>
      </c>
      <c r="C3084" s="1" t="s">
        <v>11385</v>
      </c>
      <c r="D3084" s="1" t="s">
        <v>11386</v>
      </c>
      <c r="E3084" s="1" t="s">
        <v>11387</v>
      </c>
      <c r="F3084" s="2">
        <v>1000</v>
      </c>
      <c r="G3084" s="1" t="s">
        <v>711</v>
      </c>
      <c r="H3084" s="1" t="s">
        <v>514</v>
      </c>
      <c r="I3084" s="1" t="s">
        <v>515</v>
      </c>
      <c r="J3084" s="1" t="s">
        <v>24646</v>
      </c>
      <c r="K3084" s="1" t="s">
        <v>24647</v>
      </c>
      <c r="L3084" t="e">
        <f>VLOOKUP(B3084,HIS退!B:F,5,FALSE)</f>
        <v>#N/A</v>
      </c>
      <c r="M3084">
        <f>VLOOKUP(J3084,银行退!A:F,6,FALSE)</f>
        <v>1000</v>
      </c>
      <c r="N3084" t="e">
        <f>VLOOKUP(J3084,银行退!A:J,10,FALSE)</f>
        <v>#N/A</v>
      </c>
      <c r="O3084" t="e">
        <f>VLOOKUP(J3084,银行退!A:K,11,FALSE)</f>
        <v>#N/A</v>
      </c>
    </row>
    <row r="3085" spans="1:15">
      <c r="A3085" s="1" t="s">
        <v>24648</v>
      </c>
      <c r="B3085" s="1" t="s">
        <v>24649</v>
      </c>
      <c r="C3085" s="1" t="s">
        <v>24650</v>
      </c>
      <c r="D3085" s="1" t="s">
        <v>11389</v>
      </c>
      <c r="E3085" s="1" t="s">
        <v>11390</v>
      </c>
      <c r="F3085" s="2">
        <v>1200</v>
      </c>
      <c r="G3085" s="1" t="s">
        <v>711</v>
      </c>
      <c r="H3085" s="1" t="s">
        <v>517</v>
      </c>
      <c r="I3085" s="1" t="s">
        <v>122</v>
      </c>
      <c r="J3085" s="1" t="s">
        <v>24651</v>
      </c>
      <c r="K3085" s="1" t="s">
        <v>24652</v>
      </c>
      <c r="L3085" t="e">
        <f>VLOOKUP(B3085,HIS退!B:F,5,FALSE)</f>
        <v>#N/A</v>
      </c>
      <c r="M3085">
        <f>VLOOKUP(J3085,银行退!A:F,6,FALSE)</f>
        <v>1200</v>
      </c>
      <c r="N3085" t="e">
        <f>VLOOKUP(J3085,银行退!A:J,10,FALSE)</f>
        <v>#N/A</v>
      </c>
      <c r="O3085" t="str">
        <f>VLOOKUP(J3085,银行退!A:K,11,FALSE)</f>
        <v>20170821</v>
      </c>
    </row>
    <row r="3086" spans="1:15">
      <c r="A3086" s="1" t="s">
        <v>24653</v>
      </c>
      <c r="B3086" s="1" t="s">
        <v>24654</v>
      </c>
      <c r="C3086" s="1" t="s">
        <v>11392</v>
      </c>
      <c r="D3086" s="1" t="s">
        <v>11393</v>
      </c>
      <c r="E3086" s="1" t="s">
        <v>11394</v>
      </c>
      <c r="F3086" s="2">
        <v>400</v>
      </c>
      <c r="G3086" s="1" t="s">
        <v>711</v>
      </c>
      <c r="H3086" s="1" t="s">
        <v>514</v>
      </c>
      <c r="I3086" s="1" t="s">
        <v>515</v>
      </c>
      <c r="J3086" s="1" t="s">
        <v>24655</v>
      </c>
      <c r="K3086" s="1" t="s">
        <v>24656</v>
      </c>
      <c r="L3086" t="e">
        <f>VLOOKUP(B3086,HIS退!B:F,5,FALSE)</f>
        <v>#N/A</v>
      </c>
      <c r="M3086">
        <f>VLOOKUP(J3086,银行退!A:F,6,FALSE)</f>
        <v>400</v>
      </c>
      <c r="N3086" t="e">
        <f>VLOOKUP(J3086,银行退!A:J,10,FALSE)</f>
        <v>#N/A</v>
      </c>
      <c r="O3086" t="e">
        <f>VLOOKUP(J3086,银行退!A:K,11,FALSE)</f>
        <v>#N/A</v>
      </c>
    </row>
    <row r="3087" spans="1:15">
      <c r="A3087" s="1" t="s">
        <v>24657</v>
      </c>
      <c r="B3087" s="1" t="s">
        <v>24658</v>
      </c>
      <c r="C3087" s="1" t="s">
        <v>11396</v>
      </c>
      <c r="D3087" s="1" t="s">
        <v>11397</v>
      </c>
      <c r="E3087" s="1" t="s">
        <v>11398</v>
      </c>
      <c r="F3087" s="2">
        <v>400</v>
      </c>
      <c r="G3087" s="1" t="s">
        <v>711</v>
      </c>
      <c r="H3087" s="1" t="s">
        <v>514</v>
      </c>
      <c r="I3087" s="1" t="s">
        <v>515</v>
      </c>
      <c r="J3087" s="1" t="s">
        <v>24659</v>
      </c>
      <c r="K3087" s="1" t="s">
        <v>24660</v>
      </c>
      <c r="L3087" t="e">
        <f>VLOOKUP(B3087,HIS退!B:F,5,FALSE)</f>
        <v>#N/A</v>
      </c>
      <c r="M3087">
        <f>VLOOKUP(J3087,银行退!A:F,6,FALSE)</f>
        <v>400</v>
      </c>
      <c r="N3087" t="e">
        <f>VLOOKUP(J3087,银行退!A:J,10,FALSE)</f>
        <v>#N/A</v>
      </c>
      <c r="O3087" t="e">
        <f>VLOOKUP(J3087,银行退!A:K,11,FALSE)</f>
        <v>#N/A</v>
      </c>
    </row>
    <row r="3088" spans="1:15">
      <c r="A3088" s="1" t="s">
        <v>24661</v>
      </c>
      <c r="B3088" s="1" t="s">
        <v>24662</v>
      </c>
      <c r="C3088" s="1" t="s">
        <v>11400</v>
      </c>
      <c r="D3088" s="1" t="s">
        <v>471</v>
      </c>
      <c r="E3088" s="1" t="s">
        <v>472</v>
      </c>
      <c r="F3088" s="2">
        <v>482</v>
      </c>
      <c r="G3088" s="1" t="s">
        <v>711</v>
      </c>
      <c r="H3088" s="1" t="s">
        <v>514</v>
      </c>
      <c r="I3088" s="1" t="s">
        <v>515</v>
      </c>
      <c r="J3088" s="1" t="s">
        <v>24663</v>
      </c>
      <c r="K3088" s="1" t="s">
        <v>24664</v>
      </c>
      <c r="L3088" t="e">
        <f>VLOOKUP(B3088,HIS退!B:F,5,FALSE)</f>
        <v>#N/A</v>
      </c>
      <c r="M3088">
        <f>VLOOKUP(J3088,银行退!A:F,6,FALSE)</f>
        <v>482</v>
      </c>
      <c r="N3088" t="e">
        <f>VLOOKUP(J3088,银行退!A:J,10,FALSE)</f>
        <v>#N/A</v>
      </c>
      <c r="O3088" t="e">
        <f>VLOOKUP(J3088,银行退!A:K,11,FALSE)</f>
        <v>#N/A</v>
      </c>
    </row>
    <row r="3089" spans="1:15">
      <c r="A3089" s="1" t="s">
        <v>24665</v>
      </c>
      <c r="B3089" s="1" t="s">
        <v>24666</v>
      </c>
      <c r="C3089" s="1" t="s">
        <v>24667</v>
      </c>
      <c r="D3089" s="1" t="s">
        <v>11224</v>
      </c>
      <c r="E3089" s="1" t="s">
        <v>11402</v>
      </c>
      <c r="F3089" s="2">
        <v>64</v>
      </c>
      <c r="G3089" s="1" t="s">
        <v>711</v>
      </c>
      <c r="H3089" s="1" t="s">
        <v>517</v>
      </c>
      <c r="I3089" s="1" t="s">
        <v>122</v>
      </c>
      <c r="J3089" s="1" t="s">
        <v>24668</v>
      </c>
      <c r="K3089" s="1" t="s">
        <v>24669</v>
      </c>
      <c r="L3089" t="e">
        <f>VLOOKUP(B3089,HIS退!B:F,5,FALSE)</f>
        <v>#N/A</v>
      </c>
      <c r="M3089">
        <f>VLOOKUP(J3089,银行退!A:F,6,FALSE)</f>
        <v>64</v>
      </c>
      <c r="N3089" t="e">
        <f>VLOOKUP(J3089,银行退!A:J,10,FALSE)</f>
        <v>#N/A</v>
      </c>
      <c r="O3089" t="str">
        <f>VLOOKUP(J3089,银行退!A:K,11,FALSE)</f>
        <v>20170821</v>
      </c>
    </row>
    <row r="3090" spans="1:15">
      <c r="A3090" s="1" t="s">
        <v>24670</v>
      </c>
      <c r="B3090" s="1" t="s">
        <v>24671</v>
      </c>
      <c r="C3090" s="1" t="s">
        <v>11404</v>
      </c>
      <c r="D3090" s="1" t="s">
        <v>11405</v>
      </c>
      <c r="E3090" s="1" t="s">
        <v>11406</v>
      </c>
      <c r="F3090" s="2">
        <v>187.5</v>
      </c>
      <c r="G3090" s="1" t="s">
        <v>711</v>
      </c>
      <c r="H3090" s="1" t="s">
        <v>514</v>
      </c>
      <c r="I3090" s="1" t="s">
        <v>515</v>
      </c>
      <c r="J3090" s="1" t="s">
        <v>24672</v>
      </c>
      <c r="K3090" s="1" t="s">
        <v>24673</v>
      </c>
      <c r="L3090" t="e">
        <f>VLOOKUP(B3090,HIS退!B:F,5,FALSE)</f>
        <v>#N/A</v>
      </c>
      <c r="M3090">
        <f>VLOOKUP(J3090,银行退!A:F,6,FALSE)</f>
        <v>187.5</v>
      </c>
      <c r="N3090" t="e">
        <f>VLOOKUP(J3090,银行退!A:J,10,FALSE)</f>
        <v>#N/A</v>
      </c>
      <c r="O3090" t="e">
        <f>VLOOKUP(J3090,银行退!A:K,11,FALSE)</f>
        <v>#N/A</v>
      </c>
    </row>
    <row r="3091" spans="1:15">
      <c r="A3091" s="1" t="s">
        <v>24674</v>
      </c>
      <c r="B3091" s="1" t="s">
        <v>24675</v>
      </c>
      <c r="C3091" s="1" t="s">
        <v>11408</v>
      </c>
      <c r="D3091" s="1" t="s">
        <v>11409</v>
      </c>
      <c r="E3091" s="1" t="s">
        <v>11410</v>
      </c>
      <c r="F3091" s="2">
        <v>130</v>
      </c>
      <c r="G3091" s="1" t="s">
        <v>711</v>
      </c>
      <c r="H3091" s="1" t="s">
        <v>514</v>
      </c>
      <c r="I3091" s="1" t="s">
        <v>515</v>
      </c>
      <c r="J3091" s="1" t="s">
        <v>24676</v>
      </c>
      <c r="K3091" s="1" t="s">
        <v>24677</v>
      </c>
      <c r="L3091" t="e">
        <f>VLOOKUP(B3091,HIS退!B:F,5,FALSE)</f>
        <v>#N/A</v>
      </c>
      <c r="M3091">
        <f>VLOOKUP(J3091,银行退!A:F,6,FALSE)</f>
        <v>130</v>
      </c>
      <c r="N3091" t="e">
        <f>VLOOKUP(J3091,银行退!A:J,10,FALSE)</f>
        <v>#N/A</v>
      </c>
      <c r="O3091" t="e">
        <f>VLOOKUP(J3091,银行退!A:K,11,FALSE)</f>
        <v>#N/A</v>
      </c>
    </row>
    <row r="3092" spans="1:15">
      <c r="A3092" s="1" t="s">
        <v>24678</v>
      </c>
      <c r="B3092" s="1" t="s">
        <v>24679</v>
      </c>
      <c r="C3092" s="1" t="s">
        <v>11412</v>
      </c>
      <c r="D3092" s="1" t="s">
        <v>11409</v>
      </c>
      <c r="E3092" s="1" t="s">
        <v>11410</v>
      </c>
      <c r="F3092" s="2">
        <v>8000</v>
      </c>
      <c r="G3092" s="1" t="s">
        <v>711</v>
      </c>
      <c r="H3092" s="1" t="s">
        <v>514</v>
      </c>
      <c r="I3092" s="1" t="s">
        <v>515</v>
      </c>
      <c r="J3092" s="1" t="s">
        <v>24680</v>
      </c>
      <c r="K3092" s="1" t="s">
        <v>24677</v>
      </c>
      <c r="L3092" t="e">
        <f>VLOOKUP(B3092,HIS退!B:F,5,FALSE)</f>
        <v>#N/A</v>
      </c>
      <c r="M3092">
        <f>VLOOKUP(J3092,银行退!A:F,6,FALSE)</f>
        <v>8000</v>
      </c>
      <c r="N3092" t="e">
        <f>VLOOKUP(J3092,银行退!A:J,10,FALSE)</f>
        <v>#N/A</v>
      </c>
      <c r="O3092" t="e">
        <f>VLOOKUP(J3092,银行退!A:K,11,FALSE)</f>
        <v>#N/A</v>
      </c>
    </row>
    <row r="3093" spans="1:15">
      <c r="A3093" s="1" t="s">
        <v>24681</v>
      </c>
      <c r="B3093" s="1" t="s">
        <v>24682</v>
      </c>
      <c r="C3093" s="1" t="s">
        <v>11414</v>
      </c>
      <c r="D3093" s="1" t="s">
        <v>11415</v>
      </c>
      <c r="E3093" s="1" t="s">
        <v>11416</v>
      </c>
      <c r="F3093" s="2">
        <v>800</v>
      </c>
      <c r="G3093" s="1" t="s">
        <v>711</v>
      </c>
      <c r="H3093" s="1" t="s">
        <v>514</v>
      </c>
      <c r="I3093" s="1" t="s">
        <v>515</v>
      </c>
      <c r="J3093" s="1" t="s">
        <v>24683</v>
      </c>
      <c r="K3093" s="1" t="s">
        <v>24684</v>
      </c>
      <c r="L3093" t="e">
        <f>VLOOKUP(B3093,HIS退!B:F,5,FALSE)</f>
        <v>#N/A</v>
      </c>
      <c r="M3093">
        <f>VLOOKUP(J3093,银行退!A:F,6,FALSE)</f>
        <v>800</v>
      </c>
      <c r="N3093" t="e">
        <f>VLOOKUP(J3093,银行退!A:J,10,FALSE)</f>
        <v>#N/A</v>
      </c>
      <c r="O3093" t="e">
        <f>VLOOKUP(J3093,银行退!A:K,11,FALSE)</f>
        <v>#N/A</v>
      </c>
    </row>
    <row r="3094" spans="1:15">
      <c r="A3094" s="1" t="s">
        <v>24685</v>
      </c>
      <c r="B3094" s="1" t="s">
        <v>24686</v>
      </c>
      <c r="C3094" s="1" t="s">
        <v>11418</v>
      </c>
      <c r="D3094" s="1" t="s">
        <v>11419</v>
      </c>
      <c r="E3094" s="1" t="s">
        <v>11420</v>
      </c>
      <c r="F3094" s="2">
        <v>135</v>
      </c>
      <c r="G3094" s="1" t="s">
        <v>711</v>
      </c>
      <c r="H3094" s="1" t="s">
        <v>514</v>
      </c>
      <c r="I3094" s="1" t="s">
        <v>515</v>
      </c>
      <c r="J3094" s="1" t="s">
        <v>24687</v>
      </c>
      <c r="K3094" s="1" t="s">
        <v>24688</v>
      </c>
      <c r="L3094" t="e">
        <f>VLOOKUP(B3094,HIS退!B:F,5,FALSE)</f>
        <v>#N/A</v>
      </c>
      <c r="M3094">
        <f>VLOOKUP(J3094,银行退!A:F,6,FALSE)</f>
        <v>135</v>
      </c>
      <c r="N3094" t="e">
        <f>VLOOKUP(J3094,银行退!A:J,10,FALSE)</f>
        <v>#N/A</v>
      </c>
      <c r="O3094" t="e">
        <f>VLOOKUP(J3094,银行退!A:K,11,FALSE)</f>
        <v>#N/A</v>
      </c>
    </row>
    <row r="3095" spans="1:15">
      <c r="A3095" s="1" t="s">
        <v>24689</v>
      </c>
      <c r="B3095" s="1" t="s">
        <v>24690</v>
      </c>
      <c r="C3095" s="1" t="s">
        <v>11422</v>
      </c>
      <c r="D3095" s="1" t="s">
        <v>11423</v>
      </c>
      <c r="E3095" s="1" t="s">
        <v>11424</v>
      </c>
      <c r="F3095" s="2">
        <v>911.27</v>
      </c>
      <c r="G3095" s="1" t="s">
        <v>711</v>
      </c>
      <c r="H3095" s="1" t="s">
        <v>514</v>
      </c>
      <c r="I3095" s="1" t="s">
        <v>515</v>
      </c>
      <c r="J3095" s="1" t="s">
        <v>24691</v>
      </c>
      <c r="K3095" s="1" t="s">
        <v>24692</v>
      </c>
      <c r="L3095" t="e">
        <f>VLOOKUP(B3095,HIS退!B:F,5,FALSE)</f>
        <v>#N/A</v>
      </c>
      <c r="M3095">
        <f>VLOOKUP(J3095,银行退!A:F,6,FALSE)</f>
        <v>911.27</v>
      </c>
      <c r="N3095" t="e">
        <f>VLOOKUP(J3095,银行退!A:J,10,FALSE)</f>
        <v>#N/A</v>
      </c>
      <c r="O3095" t="e">
        <f>VLOOKUP(J3095,银行退!A:K,11,FALSE)</f>
        <v>#N/A</v>
      </c>
    </row>
    <row r="3096" spans="1:15">
      <c r="A3096" s="1" t="s">
        <v>24693</v>
      </c>
      <c r="B3096" s="1" t="s">
        <v>24694</v>
      </c>
      <c r="C3096" s="1" t="s">
        <v>24695</v>
      </c>
      <c r="D3096" s="1" t="s">
        <v>11426</v>
      </c>
      <c r="E3096" s="1" t="s">
        <v>11427</v>
      </c>
      <c r="F3096" s="2">
        <v>2000</v>
      </c>
      <c r="G3096" s="1" t="s">
        <v>711</v>
      </c>
      <c r="H3096" s="1" t="s">
        <v>517</v>
      </c>
      <c r="I3096" s="1" t="s">
        <v>122</v>
      </c>
      <c r="J3096" s="1" t="s">
        <v>24696</v>
      </c>
      <c r="K3096" s="1" t="s">
        <v>24697</v>
      </c>
      <c r="L3096" t="e">
        <f>VLOOKUP(B3096,HIS退!B:F,5,FALSE)</f>
        <v>#N/A</v>
      </c>
      <c r="M3096">
        <f>VLOOKUP(J3096,银行退!A:F,6,FALSE)</f>
        <v>2000</v>
      </c>
      <c r="N3096" t="e">
        <f>VLOOKUP(J3096,银行退!A:J,10,FALSE)</f>
        <v>#N/A</v>
      </c>
      <c r="O3096" t="str">
        <f>VLOOKUP(J3096,银行退!A:K,11,FALSE)</f>
        <v>20170821</v>
      </c>
    </row>
    <row r="3097" spans="1:15">
      <c r="A3097" s="1" t="s">
        <v>24698</v>
      </c>
      <c r="B3097" s="1" t="s">
        <v>24699</v>
      </c>
      <c r="C3097" s="1" t="s">
        <v>11429</v>
      </c>
      <c r="D3097" s="1" t="s">
        <v>11430</v>
      </c>
      <c r="E3097" s="1" t="s">
        <v>11431</v>
      </c>
      <c r="F3097" s="2">
        <v>178.5</v>
      </c>
      <c r="G3097" s="1" t="s">
        <v>711</v>
      </c>
      <c r="H3097" s="1" t="s">
        <v>514</v>
      </c>
      <c r="I3097" s="1" t="s">
        <v>515</v>
      </c>
      <c r="J3097" s="1" t="s">
        <v>24700</v>
      </c>
      <c r="K3097" s="1" t="s">
        <v>24701</v>
      </c>
      <c r="L3097" t="e">
        <f>VLOOKUP(B3097,HIS退!B:F,5,FALSE)</f>
        <v>#N/A</v>
      </c>
      <c r="M3097">
        <f>VLOOKUP(J3097,银行退!A:F,6,FALSE)</f>
        <v>178.5</v>
      </c>
      <c r="N3097" t="e">
        <f>VLOOKUP(J3097,银行退!A:J,10,FALSE)</f>
        <v>#N/A</v>
      </c>
      <c r="O3097" t="e">
        <f>VLOOKUP(J3097,银行退!A:K,11,FALSE)</f>
        <v>#N/A</v>
      </c>
    </row>
    <row r="3098" spans="1:15">
      <c r="A3098" s="1" t="s">
        <v>24702</v>
      </c>
      <c r="B3098" s="1" t="s">
        <v>24703</v>
      </c>
      <c r="C3098" s="1" t="s">
        <v>11433</v>
      </c>
      <c r="D3098" s="1" t="s">
        <v>11434</v>
      </c>
      <c r="E3098" s="1" t="s">
        <v>11435</v>
      </c>
      <c r="F3098" s="2">
        <v>2800</v>
      </c>
      <c r="G3098" s="1" t="s">
        <v>711</v>
      </c>
      <c r="H3098" s="1" t="s">
        <v>514</v>
      </c>
      <c r="I3098" s="1" t="s">
        <v>515</v>
      </c>
      <c r="J3098" s="1" t="s">
        <v>24704</v>
      </c>
      <c r="K3098" s="1" t="s">
        <v>24705</v>
      </c>
      <c r="L3098" t="e">
        <f>VLOOKUP(B3098,HIS退!B:F,5,FALSE)</f>
        <v>#N/A</v>
      </c>
      <c r="M3098">
        <f>VLOOKUP(J3098,银行退!A:F,6,FALSE)</f>
        <v>2800</v>
      </c>
      <c r="N3098" t="e">
        <f>VLOOKUP(J3098,银行退!A:J,10,FALSE)</f>
        <v>#N/A</v>
      </c>
      <c r="O3098" t="e">
        <f>VLOOKUP(J3098,银行退!A:K,11,FALSE)</f>
        <v>#N/A</v>
      </c>
    </row>
    <row r="3099" spans="1:15">
      <c r="A3099" s="1" t="s">
        <v>24706</v>
      </c>
      <c r="B3099" s="1" t="s">
        <v>24707</v>
      </c>
      <c r="C3099" s="1" t="s">
        <v>24708</v>
      </c>
      <c r="D3099" s="1" t="s">
        <v>11437</v>
      </c>
      <c r="E3099" s="1" t="s">
        <v>11438</v>
      </c>
      <c r="F3099" s="2">
        <v>5500</v>
      </c>
      <c r="G3099" s="1" t="s">
        <v>711</v>
      </c>
      <c r="H3099" s="1" t="s">
        <v>517</v>
      </c>
      <c r="I3099" s="1" t="s">
        <v>122</v>
      </c>
      <c r="J3099" s="1" t="s">
        <v>24709</v>
      </c>
      <c r="K3099" s="1" t="s">
        <v>24710</v>
      </c>
      <c r="L3099" t="e">
        <f>VLOOKUP(B3099,HIS退!B:F,5,FALSE)</f>
        <v>#N/A</v>
      </c>
      <c r="M3099">
        <f>VLOOKUP(J3099,银行退!A:F,6,FALSE)</f>
        <v>5500</v>
      </c>
      <c r="N3099" t="e">
        <f>VLOOKUP(J3099,银行退!A:J,10,FALSE)</f>
        <v>#N/A</v>
      </c>
      <c r="O3099" t="str">
        <f>VLOOKUP(J3099,银行退!A:K,11,FALSE)</f>
        <v>20170821</v>
      </c>
    </row>
    <row r="3100" spans="1:15">
      <c r="A3100" s="1" t="s">
        <v>24711</v>
      </c>
      <c r="B3100" s="1" t="s">
        <v>24712</v>
      </c>
      <c r="C3100" s="1" t="s">
        <v>11440</v>
      </c>
      <c r="D3100" s="1" t="s">
        <v>11441</v>
      </c>
      <c r="E3100" s="1" t="s">
        <v>11442</v>
      </c>
      <c r="F3100" s="2">
        <v>100</v>
      </c>
      <c r="G3100" s="1" t="s">
        <v>711</v>
      </c>
      <c r="H3100" s="1" t="s">
        <v>514</v>
      </c>
      <c r="I3100" s="1" t="s">
        <v>515</v>
      </c>
      <c r="J3100" s="1" t="s">
        <v>24713</v>
      </c>
      <c r="K3100" s="1" t="s">
        <v>24714</v>
      </c>
      <c r="L3100" t="e">
        <f>VLOOKUP(B3100,HIS退!B:F,5,FALSE)</f>
        <v>#N/A</v>
      </c>
      <c r="M3100">
        <f>VLOOKUP(J3100,银行退!A:F,6,FALSE)</f>
        <v>100</v>
      </c>
      <c r="N3100" t="e">
        <f>VLOOKUP(J3100,银行退!A:J,10,FALSE)</f>
        <v>#N/A</v>
      </c>
      <c r="O3100" t="e">
        <f>VLOOKUP(J3100,银行退!A:K,11,FALSE)</f>
        <v>#N/A</v>
      </c>
    </row>
    <row r="3101" spans="1:15">
      <c r="A3101" s="1" t="s">
        <v>24715</v>
      </c>
      <c r="B3101" s="1" t="s">
        <v>24716</v>
      </c>
      <c r="C3101" s="1" t="s">
        <v>11444</v>
      </c>
      <c r="D3101" s="1" t="s">
        <v>11445</v>
      </c>
      <c r="E3101" s="1" t="s">
        <v>11446</v>
      </c>
      <c r="F3101" s="2">
        <v>320</v>
      </c>
      <c r="G3101" s="1" t="s">
        <v>711</v>
      </c>
      <c r="H3101" s="1" t="s">
        <v>514</v>
      </c>
      <c r="I3101" s="1" t="s">
        <v>515</v>
      </c>
      <c r="J3101" s="1" t="s">
        <v>24717</v>
      </c>
      <c r="K3101" s="1" t="s">
        <v>24718</v>
      </c>
      <c r="L3101" t="e">
        <f>VLOOKUP(B3101,HIS退!B:F,5,FALSE)</f>
        <v>#N/A</v>
      </c>
      <c r="M3101">
        <f>VLOOKUP(J3101,银行退!A:F,6,FALSE)</f>
        <v>320</v>
      </c>
      <c r="N3101" t="e">
        <f>VLOOKUP(J3101,银行退!A:J,10,FALSE)</f>
        <v>#N/A</v>
      </c>
      <c r="O3101" t="e">
        <f>VLOOKUP(J3101,银行退!A:K,11,FALSE)</f>
        <v>#N/A</v>
      </c>
    </row>
    <row r="3102" spans="1:15">
      <c r="A3102" s="1" t="s">
        <v>24719</v>
      </c>
      <c r="B3102" s="1" t="s">
        <v>24720</v>
      </c>
      <c r="C3102" s="1" t="s">
        <v>24721</v>
      </c>
      <c r="D3102" s="1" t="s">
        <v>11448</v>
      </c>
      <c r="E3102" s="1" t="s">
        <v>11449</v>
      </c>
      <c r="F3102" s="2">
        <v>224</v>
      </c>
      <c r="G3102" s="1" t="s">
        <v>711</v>
      </c>
      <c r="H3102" s="1" t="s">
        <v>517</v>
      </c>
      <c r="I3102" s="1" t="s">
        <v>122</v>
      </c>
      <c r="J3102" s="1" t="s">
        <v>24722</v>
      </c>
      <c r="K3102" s="1" t="s">
        <v>24723</v>
      </c>
      <c r="L3102" t="e">
        <f>VLOOKUP(B3102,HIS退!B:F,5,FALSE)</f>
        <v>#N/A</v>
      </c>
      <c r="M3102">
        <f>VLOOKUP(J3102,银行退!A:F,6,FALSE)</f>
        <v>224</v>
      </c>
      <c r="N3102" t="e">
        <f>VLOOKUP(J3102,银行退!A:J,10,FALSE)</f>
        <v>#N/A</v>
      </c>
      <c r="O3102" t="str">
        <f>VLOOKUP(J3102,银行退!A:K,11,FALSE)</f>
        <v>20170821</v>
      </c>
    </row>
    <row r="3103" spans="1:15">
      <c r="A3103" s="1" t="s">
        <v>24724</v>
      </c>
      <c r="B3103" s="1" t="s">
        <v>24725</v>
      </c>
      <c r="C3103" s="1" t="s">
        <v>24726</v>
      </c>
      <c r="D3103" s="1" t="s">
        <v>11448</v>
      </c>
      <c r="E3103" s="1" t="s">
        <v>11449</v>
      </c>
      <c r="F3103" s="2">
        <v>224</v>
      </c>
      <c r="G3103" s="1" t="s">
        <v>711</v>
      </c>
      <c r="H3103" s="1" t="s">
        <v>517</v>
      </c>
      <c r="I3103" s="1" t="s">
        <v>122</v>
      </c>
      <c r="J3103" s="1" t="s">
        <v>24727</v>
      </c>
      <c r="K3103" s="1" t="s">
        <v>24723</v>
      </c>
      <c r="L3103" t="e">
        <f>VLOOKUP(B3103,HIS退!B:F,5,FALSE)</f>
        <v>#N/A</v>
      </c>
      <c r="M3103">
        <f>VLOOKUP(J3103,银行退!A:F,6,FALSE)</f>
        <v>224</v>
      </c>
      <c r="N3103" t="e">
        <f>VLOOKUP(J3103,银行退!A:J,10,FALSE)</f>
        <v>#N/A</v>
      </c>
      <c r="O3103" t="str">
        <f>VLOOKUP(J3103,银行退!A:K,11,FALSE)</f>
        <v>20170821</v>
      </c>
    </row>
    <row r="3104" spans="1:15">
      <c r="A3104" s="1" t="s">
        <v>24728</v>
      </c>
      <c r="B3104" s="1" t="s">
        <v>24729</v>
      </c>
      <c r="C3104" s="1" t="s">
        <v>11452</v>
      </c>
      <c r="D3104" s="1" t="s">
        <v>11453</v>
      </c>
      <c r="E3104" s="1" t="s">
        <v>11454</v>
      </c>
      <c r="F3104" s="2">
        <v>100</v>
      </c>
      <c r="G3104" s="1" t="s">
        <v>711</v>
      </c>
      <c r="H3104" s="1" t="s">
        <v>514</v>
      </c>
      <c r="I3104" s="1" t="s">
        <v>515</v>
      </c>
      <c r="J3104" s="1" t="s">
        <v>24730</v>
      </c>
      <c r="K3104" s="1" t="s">
        <v>24731</v>
      </c>
      <c r="L3104" t="e">
        <f>VLOOKUP(B3104,HIS退!B:F,5,FALSE)</f>
        <v>#N/A</v>
      </c>
      <c r="M3104">
        <f>VLOOKUP(J3104,银行退!A:F,6,FALSE)</f>
        <v>100</v>
      </c>
      <c r="N3104" t="e">
        <f>VLOOKUP(J3104,银行退!A:J,10,FALSE)</f>
        <v>#N/A</v>
      </c>
      <c r="O3104" t="e">
        <f>VLOOKUP(J3104,银行退!A:K,11,FALSE)</f>
        <v>#N/A</v>
      </c>
    </row>
    <row r="3105" spans="1:15">
      <c r="A3105" s="1" t="s">
        <v>24732</v>
      </c>
      <c r="B3105" s="1" t="s">
        <v>24733</v>
      </c>
      <c r="C3105" s="1" t="s">
        <v>24734</v>
      </c>
      <c r="D3105" s="1" t="s">
        <v>11448</v>
      </c>
      <c r="E3105" s="1" t="s">
        <v>11449</v>
      </c>
      <c r="F3105" s="2">
        <v>1792.5</v>
      </c>
      <c r="G3105" s="1" t="s">
        <v>711</v>
      </c>
      <c r="H3105" s="1" t="s">
        <v>517</v>
      </c>
      <c r="I3105" s="1" t="s">
        <v>122</v>
      </c>
      <c r="J3105" s="1" t="s">
        <v>24735</v>
      </c>
      <c r="K3105" s="1" t="s">
        <v>24723</v>
      </c>
      <c r="L3105" t="e">
        <f>VLOOKUP(B3105,HIS退!B:F,5,FALSE)</f>
        <v>#N/A</v>
      </c>
      <c r="M3105">
        <f>VLOOKUP(J3105,银行退!A:F,6,FALSE)</f>
        <v>1792.5</v>
      </c>
      <c r="N3105" t="e">
        <f>VLOOKUP(J3105,银行退!A:J,10,FALSE)</f>
        <v>#N/A</v>
      </c>
      <c r="O3105" t="str">
        <f>VLOOKUP(J3105,银行退!A:K,11,FALSE)</f>
        <v>20170821</v>
      </c>
    </row>
    <row r="3106" spans="1:15">
      <c r="A3106" s="1" t="s">
        <v>24736</v>
      </c>
      <c r="B3106" s="1" t="s">
        <v>24737</v>
      </c>
      <c r="C3106" s="1" t="s">
        <v>24738</v>
      </c>
      <c r="D3106" s="1" t="s">
        <v>11457</v>
      </c>
      <c r="E3106" s="1" t="s">
        <v>11458</v>
      </c>
      <c r="F3106" s="2">
        <v>49.56</v>
      </c>
      <c r="G3106" s="1" t="s">
        <v>711</v>
      </c>
      <c r="H3106" s="1" t="s">
        <v>517</v>
      </c>
      <c r="I3106" s="1" t="s">
        <v>122</v>
      </c>
      <c r="J3106" s="1" t="s">
        <v>24739</v>
      </c>
      <c r="K3106" s="1" t="s">
        <v>24740</v>
      </c>
      <c r="L3106" t="e">
        <f>VLOOKUP(B3106,HIS退!B:F,5,FALSE)</f>
        <v>#N/A</v>
      </c>
      <c r="M3106">
        <f>VLOOKUP(J3106,银行退!A:F,6,FALSE)</f>
        <v>49.56</v>
      </c>
      <c r="N3106" t="e">
        <f>VLOOKUP(J3106,银行退!A:J,10,FALSE)</f>
        <v>#N/A</v>
      </c>
      <c r="O3106" t="str">
        <f>VLOOKUP(J3106,银行退!A:K,11,FALSE)</f>
        <v>20170821</v>
      </c>
    </row>
    <row r="3107" spans="1:15">
      <c r="A3107" s="1" t="s">
        <v>24741</v>
      </c>
      <c r="B3107" s="1" t="s">
        <v>24742</v>
      </c>
      <c r="C3107" s="1" t="s">
        <v>11460</v>
      </c>
      <c r="D3107" s="1" t="s">
        <v>11389</v>
      </c>
      <c r="E3107" s="1" t="s">
        <v>11390</v>
      </c>
      <c r="F3107" s="2">
        <v>201</v>
      </c>
      <c r="G3107" s="1" t="s">
        <v>711</v>
      </c>
      <c r="H3107" s="1" t="s">
        <v>514</v>
      </c>
      <c r="I3107" s="1" t="s">
        <v>515</v>
      </c>
      <c r="J3107" s="1" t="s">
        <v>24743</v>
      </c>
      <c r="K3107" s="1" t="s">
        <v>24744</v>
      </c>
      <c r="L3107" t="e">
        <f>VLOOKUP(B3107,HIS退!B:F,5,FALSE)</f>
        <v>#N/A</v>
      </c>
      <c r="M3107">
        <f>VLOOKUP(J3107,银行退!A:F,6,FALSE)</f>
        <v>201</v>
      </c>
      <c r="N3107" t="e">
        <f>VLOOKUP(J3107,银行退!A:J,10,FALSE)</f>
        <v>#N/A</v>
      </c>
      <c r="O3107" t="e">
        <f>VLOOKUP(J3107,银行退!A:K,11,FALSE)</f>
        <v>#N/A</v>
      </c>
    </row>
    <row r="3108" spans="1:15">
      <c r="A3108" s="1" t="s">
        <v>24745</v>
      </c>
      <c r="B3108" s="1" t="s">
        <v>24746</v>
      </c>
      <c r="C3108" s="1" t="s">
        <v>11462</v>
      </c>
      <c r="D3108" s="1" t="s">
        <v>11463</v>
      </c>
      <c r="E3108" s="1" t="s">
        <v>11464</v>
      </c>
      <c r="F3108" s="2">
        <v>1000</v>
      </c>
      <c r="G3108" s="1" t="s">
        <v>711</v>
      </c>
      <c r="H3108" s="1" t="s">
        <v>514</v>
      </c>
      <c r="I3108" s="1" t="s">
        <v>515</v>
      </c>
      <c r="J3108" s="1" t="s">
        <v>24747</v>
      </c>
      <c r="K3108" s="1" t="s">
        <v>24748</v>
      </c>
      <c r="L3108" t="e">
        <f>VLOOKUP(B3108,HIS退!B:F,5,FALSE)</f>
        <v>#N/A</v>
      </c>
      <c r="M3108">
        <f>VLOOKUP(J3108,银行退!A:F,6,FALSE)</f>
        <v>1000</v>
      </c>
      <c r="N3108" t="e">
        <f>VLOOKUP(J3108,银行退!A:J,10,FALSE)</f>
        <v>#N/A</v>
      </c>
      <c r="O3108" t="e">
        <f>VLOOKUP(J3108,银行退!A:K,11,FALSE)</f>
        <v>#N/A</v>
      </c>
    </row>
    <row r="3109" spans="1:15">
      <c r="A3109" s="1" t="s">
        <v>24749</v>
      </c>
      <c r="B3109" s="1" t="s">
        <v>24750</v>
      </c>
      <c r="C3109" s="1" t="s">
        <v>11466</v>
      </c>
      <c r="D3109" s="1" t="s">
        <v>11467</v>
      </c>
      <c r="E3109" s="1" t="s">
        <v>11468</v>
      </c>
      <c r="F3109" s="2">
        <v>245</v>
      </c>
      <c r="G3109" s="1" t="s">
        <v>711</v>
      </c>
      <c r="H3109" s="1" t="s">
        <v>514</v>
      </c>
      <c r="I3109" s="1" t="s">
        <v>515</v>
      </c>
      <c r="J3109" s="1" t="s">
        <v>24751</v>
      </c>
      <c r="K3109" s="1" t="s">
        <v>24752</v>
      </c>
      <c r="L3109" t="e">
        <f>VLOOKUP(B3109,HIS退!B:F,5,FALSE)</f>
        <v>#N/A</v>
      </c>
      <c r="M3109">
        <f>VLOOKUP(J3109,银行退!A:F,6,FALSE)</f>
        <v>245</v>
      </c>
      <c r="N3109" t="e">
        <f>VLOOKUP(J3109,银行退!A:J,10,FALSE)</f>
        <v>#N/A</v>
      </c>
      <c r="O3109" t="e">
        <f>VLOOKUP(J3109,银行退!A:K,11,FALSE)</f>
        <v>#N/A</v>
      </c>
    </row>
    <row r="3110" spans="1:15">
      <c r="A3110" s="1" t="s">
        <v>24753</v>
      </c>
      <c r="B3110" s="1" t="s">
        <v>24754</v>
      </c>
      <c r="C3110" s="1" t="s">
        <v>24755</v>
      </c>
      <c r="D3110" s="1" t="s">
        <v>11470</v>
      </c>
      <c r="E3110" s="1" t="s">
        <v>11471</v>
      </c>
      <c r="F3110" s="2">
        <v>500</v>
      </c>
      <c r="G3110" s="1" t="s">
        <v>711</v>
      </c>
      <c r="H3110" s="1" t="s">
        <v>517</v>
      </c>
      <c r="I3110" s="1" t="s">
        <v>122</v>
      </c>
      <c r="J3110" s="1" t="s">
        <v>24756</v>
      </c>
      <c r="K3110" s="1" t="s">
        <v>24757</v>
      </c>
      <c r="L3110" t="e">
        <f>VLOOKUP(B3110,HIS退!B:F,5,FALSE)</f>
        <v>#N/A</v>
      </c>
      <c r="M3110">
        <f>VLOOKUP(J3110,银行退!A:F,6,FALSE)</f>
        <v>500</v>
      </c>
      <c r="N3110" t="e">
        <f>VLOOKUP(J3110,银行退!A:J,10,FALSE)</f>
        <v>#N/A</v>
      </c>
      <c r="O3110" t="str">
        <f>VLOOKUP(J3110,银行退!A:K,11,FALSE)</f>
        <v>20170821</v>
      </c>
    </row>
    <row r="3111" spans="1:15">
      <c r="A3111" s="1" t="s">
        <v>24758</v>
      </c>
      <c r="B3111" s="1" t="s">
        <v>24759</v>
      </c>
      <c r="C3111" s="1" t="s">
        <v>11473</v>
      </c>
      <c r="D3111" s="1" t="s">
        <v>235</v>
      </c>
      <c r="E3111" s="1" t="s">
        <v>81</v>
      </c>
      <c r="F3111" s="2">
        <v>700</v>
      </c>
      <c r="G3111" s="1" t="s">
        <v>711</v>
      </c>
      <c r="H3111" s="1" t="s">
        <v>514</v>
      </c>
      <c r="I3111" s="1" t="s">
        <v>515</v>
      </c>
      <c r="J3111" s="1" t="s">
        <v>24760</v>
      </c>
      <c r="K3111" s="1" t="s">
        <v>80</v>
      </c>
      <c r="L3111" t="e">
        <f>VLOOKUP(B3111,HIS退!B:F,5,FALSE)</f>
        <v>#N/A</v>
      </c>
      <c r="M3111">
        <f>VLOOKUP(J3111,银行退!A:F,6,FALSE)</f>
        <v>700</v>
      </c>
      <c r="N3111" t="e">
        <f>VLOOKUP(J3111,银行退!A:J,10,FALSE)</f>
        <v>#N/A</v>
      </c>
      <c r="O3111" t="e">
        <f>VLOOKUP(J3111,银行退!A:K,11,FALSE)</f>
        <v>#N/A</v>
      </c>
    </row>
    <row r="3112" spans="1:15">
      <c r="A3112" s="1" t="s">
        <v>24761</v>
      </c>
      <c r="B3112" s="1" t="s">
        <v>24762</v>
      </c>
      <c r="C3112" s="1" t="s">
        <v>11475</v>
      </c>
      <c r="D3112" s="1" t="s">
        <v>10530</v>
      </c>
      <c r="E3112" s="1" t="s">
        <v>10531</v>
      </c>
      <c r="F3112" s="2">
        <v>2000</v>
      </c>
      <c r="G3112" s="1" t="s">
        <v>711</v>
      </c>
      <c r="H3112" s="1" t="s">
        <v>514</v>
      </c>
      <c r="I3112" s="1" t="s">
        <v>515</v>
      </c>
      <c r="J3112" s="1" t="s">
        <v>24763</v>
      </c>
      <c r="K3112" s="1" t="s">
        <v>24764</v>
      </c>
      <c r="L3112" t="e">
        <f>VLOOKUP(B3112,HIS退!B:F,5,FALSE)</f>
        <v>#N/A</v>
      </c>
      <c r="M3112">
        <f>VLOOKUP(J3112,银行退!A:F,6,FALSE)</f>
        <v>2000</v>
      </c>
      <c r="N3112" t="e">
        <f>VLOOKUP(J3112,银行退!A:J,10,FALSE)</f>
        <v>#N/A</v>
      </c>
      <c r="O3112" t="e">
        <f>VLOOKUP(J3112,银行退!A:K,11,FALSE)</f>
        <v>#N/A</v>
      </c>
    </row>
    <row r="3113" spans="1:15">
      <c r="A3113" s="1" t="s">
        <v>24765</v>
      </c>
      <c r="B3113" s="1" t="s">
        <v>24766</v>
      </c>
      <c r="C3113" s="1" t="s">
        <v>11477</v>
      </c>
      <c r="D3113" s="1" t="s">
        <v>11478</v>
      </c>
      <c r="E3113" s="1" t="s">
        <v>11479</v>
      </c>
      <c r="F3113" s="2">
        <v>3437.23</v>
      </c>
      <c r="G3113" s="1" t="s">
        <v>711</v>
      </c>
      <c r="H3113" s="1" t="s">
        <v>514</v>
      </c>
      <c r="I3113" s="1" t="s">
        <v>515</v>
      </c>
      <c r="J3113" s="1" t="s">
        <v>24767</v>
      </c>
      <c r="K3113" s="1" t="s">
        <v>24768</v>
      </c>
      <c r="L3113" t="e">
        <f>VLOOKUP(B3113,HIS退!B:F,5,FALSE)</f>
        <v>#N/A</v>
      </c>
      <c r="M3113">
        <f>VLOOKUP(J3113,银行退!A:F,6,FALSE)</f>
        <v>3437.23</v>
      </c>
      <c r="N3113" t="e">
        <f>VLOOKUP(J3113,银行退!A:J,10,FALSE)</f>
        <v>#N/A</v>
      </c>
      <c r="O3113" t="e">
        <f>VLOOKUP(J3113,银行退!A:K,11,FALSE)</f>
        <v>#N/A</v>
      </c>
    </row>
    <row r="3114" spans="1:15">
      <c r="A3114" s="1" t="s">
        <v>24769</v>
      </c>
      <c r="B3114" s="1" t="s">
        <v>24770</v>
      </c>
      <c r="C3114" s="1" t="s">
        <v>11481</v>
      </c>
      <c r="D3114" s="1" t="s">
        <v>6010</v>
      </c>
      <c r="E3114" s="1" t="s">
        <v>18</v>
      </c>
      <c r="F3114" s="2">
        <v>528.91999999999996</v>
      </c>
      <c r="G3114" s="1" t="s">
        <v>711</v>
      </c>
      <c r="H3114" s="1" t="s">
        <v>514</v>
      </c>
      <c r="I3114" s="1" t="s">
        <v>515</v>
      </c>
      <c r="J3114" s="1" t="s">
        <v>24771</v>
      </c>
      <c r="K3114" s="1" t="s">
        <v>24772</v>
      </c>
      <c r="L3114" t="e">
        <f>VLOOKUP(B3114,HIS退!B:F,5,FALSE)</f>
        <v>#N/A</v>
      </c>
      <c r="M3114">
        <f>VLOOKUP(J3114,银行退!A:F,6,FALSE)</f>
        <v>528.91999999999996</v>
      </c>
      <c r="N3114" t="e">
        <f>VLOOKUP(J3114,银行退!A:J,10,FALSE)</f>
        <v>#N/A</v>
      </c>
      <c r="O3114" t="e">
        <f>VLOOKUP(J3114,银行退!A:K,11,FALSE)</f>
        <v>#N/A</v>
      </c>
    </row>
    <row r="3115" spans="1:15">
      <c r="A3115" s="1" t="s">
        <v>24773</v>
      </c>
      <c r="B3115" s="1" t="s">
        <v>24774</v>
      </c>
      <c r="C3115" s="1" t="s">
        <v>11483</v>
      </c>
      <c r="D3115" s="1" t="s">
        <v>11484</v>
      </c>
      <c r="E3115" s="1" t="s">
        <v>11485</v>
      </c>
      <c r="F3115" s="2">
        <v>500</v>
      </c>
      <c r="G3115" s="1" t="s">
        <v>711</v>
      </c>
      <c r="H3115" s="1" t="s">
        <v>514</v>
      </c>
      <c r="I3115" s="1" t="s">
        <v>515</v>
      </c>
      <c r="J3115" s="1" t="s">
        <v>24775</v>
      </c>
      <c r="K3115" s="1" t="s">
        <v>24764</v>
      </c>
      <c r="L3115" t="e">
        <f>VLOOKUP(B3115,HIS退!B:F,5,FALSE)</f>
        <v>#N/A</v>
      </c>
      <c r="M3115">
        <f>VLOOKUP(J3115,银行退!A:F,6,FALSE)</f>
        <v>500</v>
      </c>
      <c r="N3115" t="e">
        <f>VLOOKUP(J3115,银行退!A:J,10,FALSE)</f>
        <v>#N/A</v>
      </c>
      <c r="O3115" t="e">
        <f>VLOOKUP(J3115,银行退!A:K,11,FALSE)</f>
        <v>#N/A</v>
      </c>
    </row>
    <row r="3116" spans="1:15">
      <c r="A3116" s="1" t="s">
        <v>24776</v>
      </c>
      <c r="B3116" s="1" t="s">
        <v>24777</v>
      </c>
      <c r="C3116" s="1" t="s">
        <v>11487</v>
      </c>
      <c r="D3116" s="1" t="s">
        <v>11488</v>
      </c>
      <c r="E3116" s="1" t="s">
        <v>11489</v>
      </c>
      <c r="F3116" s="2">
        <v>266</v>
      </c>
      <c r="G3116" s="1" t="s">
        <v>711</v>
      </c>
      <c r="H3116" s="1" t="s">
        <v>514</v>
      </c>
      <c r="I3116" s="1" t="s">
        <v>515</v>
      </c>
      <c r="J3116" s="1" t="s">
        <v>24778</v>
      </c>
      <c r="K3116" s="1" t="s">
        <v>24779</v>
      </c>
      <c r="L3116" t="e">
        <f>VLOOKUP(B3116,HIS退!B:F,5,FALSE)</f>
        <v>#N/A</v>
      </c>
      <c r="M3116">
        <f>VLOOKUP(J3116,银行退!A:F,6,FALSE)</f>
        <v>266</v>
      </c>
      <c r="N3116" t="e">
        <f>VLOOKUP(J3116,银行退!A:J,10,FALSE)</f>
        <v>#N/A</v>
      </c>
      <c r="O3116" t="e">
        <f>VLOOKUP(J3116,银行退!A:K,11,FALSE)</f>
        <v>#N/A</v>
      </c>
    </row>
    <row r="3117" spans="1:15">
      <c r="A3117" s="1" t="s">
        <v>24780</v>
      </c>
      <c r="B3117" s="1" t="s">
        <v>24781</v>
      </c>
      <c r="C3117" s="1" t="s">
        <v>11491</v>
      </c>
      <c r="D3117" s="1" t="s">
        <v>11492</v>
      </c>
      <c r="E3117" s="1" t="s">
        <v>11493</v>
      </c>
      <c r="F3117" s="2">
        <v>4000</v>
      </c>
      <c r="G3117" s="1" t="s">
        <v>711</v>
      </c>
      <c r="H3117" s="1" t="s">
        <v>514</v>
      </c>
      <c r="I3117" s="1" t="s">
        <v>515</v>
      </c>
      <c r="J3117" s="1" t="s">
        <v>24782</v>
      </c>
      <c r="K3117" s="1" t="s">
        <v>18501</v>
      </c>
      <c r="L3117" t="e">
        <f>VLOOKUP(B3117,HIS退!B:F,5,FALSE)</f>
        <v>#N/A</v>
      </c>
      <c r="M3117">
        <f>VLOOKUP(J3117,银行退!A:F,6,FALSE)</f>
        <v>4000</v>
      </c>
      <c r="N3117" t="e">
        <f>VLOOKUP(J3117,银行退!A:J,10,FALSE)</f>
        <v>#N/A</v>
      </c>
      <c r="O3117" t="e">
        <f>VLOOKUP(J3117,银行退!A:K,11,FALSE)</f>
        <v>#N/A</v>
      </c>
    </row>
    <row r="3118" spans="1:15">
      <c r="A3118" s="1" t="s">
        <v>24783</v>
      </c>
      <c r="B3118" s="1" t="s">
        <v>24784</v>
      </c>
      <c r="C3118" s="1" t="s">
        <v>11495</v>
      </c>
      <c r="D3118" s="1" t="s">
        <v>11496</v>
      </c>
      <c r="E3118" s="1" t="s">
        <v>5431</v>
      </c>
      <c r="F3118" s="2">
        <v>300</v>
      </c>
      <c r="G3118" s="1" t="s">
        <v>711</v>
      </c>
      <c r="H3118" s="1" t="s">
        <v>514</v>
      </c>
      <c r="I3118" s="1" t="s">
        <v>515</v>
      </c>
      <c r="J3118" s="1" t="s">
        <v>24785</v>
      </c>
      <c r="K3118" s="1" t="s">
        <v>24786</v>
      </c>
      <c r="L3118" t="e">
        <f>VLOOKUP(B3118,HIS退!B:F,5,FALSE)</f>
        <v>#N/A</v>
      </c>
      <c r="M3118">
        <f>VLOOKUP(J3118,银行退!A:F,6,FALSE)</f>
        <v>300</v>
      </c>
      <c r="N3118" t="e">
        <f>VLOOKUP(J3118,银行退!A:J,10,FALSE)</f>
        <v>#N/A</v>
      </c>
      <c r="O3118" t="e">
        <f>VLOOKUP(J3118,银行退!A:K,11,FALSE)</f>
        <v>#N/A</v>
      </c>
    </row>
    <row r="3119" spans="1:15">
      <c r="A3119" s="1" t="s">
        <v>24787</v>
      </c>
      <c r="B3119" s="1" t="s">
        <v>24788</v>
      </c>
      <c r="C3119" s="1" t="s">
        <v>11498</v>
      </c>
      <c r="D3119" s="1" t="s">
        <v>11499</v>
      </c>
      <c r="E3119" s="1" t="s">
        <v>11500</v>
      </c>
      <c r="F3119" s="2">
        <v>87.5</v>
      </c>
      <c r="G3119" s="1" t="s">
        <v>711</v>
      </c>
      <c r="H3119" s="1" t="s">
        <v>514</v>
      </c>
      <c r="I3119" s="1" t="s">
        <v>515</v>
      </c>
      <c r="J3119" s="1" t="s">
        <v>24789</v>
      </c>
      <c r="K3119" s="1" t="s">
        <v>24790</v>
      </c>
      <c r="L3119" t="e">
        <f>VLOOKUP(B3119,HIS退!B:F,5,FALSE)</f>
        <v>#N/A</v>
      </c>
      <c r="M3119">
        <f>VLOOKUP(J3119,银行退!A:F,6,FALSE)</f>
        <v>87.5</v>
      </c>
      <c r="N3119" t="e">
        <f>VLOOKUP(J3119,银行退!A:J,10,FALSE)</f>
        <v>#N/A</v>
      </c>
      <c r="O3119" t="e">
        <f>VLOOKUP(J3119,银行退!A:K,11,FALSE)</f>
        <v>#N/A</v>
      </c>
    </row>
    <row r="3120" spans="1:15">
      <c r="A3120" s="1" t="s">
        <v>24791</v>
      </c>
      <c r="B3120" s="1" t="s">
        <v>24792</v>
      </c>
      <c r="C3120" s="1" t="s">
        <v>11502</v>
      </c>
      <c r="D3120" s="1" t="s">
        <v>11503</v>
      </c>
      <c r="E3120" s="1" t="s">
        <v>11479</v>
      </c>
      <c r="F3120" s="2">
        <v>91</v>
      </c>
      <c r="G3120" s="1" t="s">
        <v>711</v>
      </c>
      <c r="H3120" s="1" t="s">
        <v>514</v>
      </c>
      <c r="I3120" s="1" t="s">
        <v>515</v>
      </c>
      <c r="J3120" s="1" t="s">
        <v>24793</v>
      </c>
      <c r="K3120" s="1" t="s">
        <v>24768</v>
      </c>
      <c r="L3120" t="e">
        <f>VLOOKUP(B3120,HIS退!B:F,5,FALSE)</f>
        <v>#N/A</v>
      </c>
      <c r="M3120">
        <f>VLOOKUP(J3120,银行退!A:F,6,FALSE)</f>
        <v>91</v>
      </c>
      <c r="N3120" t="e">
        <f>VLOOKUP(J3120,银行退!A:J,10,FALSE)</f>
        <v>#N/A</v>
      </c>
      <c r="O3120" t="e">
        <f>VLOOKUP(J3120,银行退!A:K,11,FALSE)</f>
        <v>#N/A</v>
      </c>
    </row>
    <row r="3121" spans="1:15">
      <c r="A3121" s="1" t="s">
        <v>24794</v>
      </c>
      <c r="B3121" s="1" t="s">
        <v>24795</v>
      </c>
      <c r="C3121" s="1" t="s">
        <v>11505</v>
      </c>
      <c r="D3121" s="1" t="s">
        <v>1226</v>
      </c>
      <c r="E3121" s="1" t="s">
        <v>1227</v>
      </c>
      <c r="F3121" s="2">
        <v>5000</v>
      </c>
      <c r="G3121" s="1" t="s">
        <v>711</v>
      </c>
      <c r="H3121" s="1" t="s">
        <v>514</v>
      </c>
      <c r="I3121" s="1" t="s">
        <v>515</v>
      </c>
      <c r="J3121" s="1" t="s">
        <v>24796</v>
      </c>
      <c r="K3121" s="1" t="s">
        <v>13089</v>
      </c>
      <c r="L3121" t="e">
        <f>VLOOKUP(B3121,HIS退!B:F,5,FALSE)</f>
        <v>#N/A</v>
      </c>
      <c r="M3121">
        <f>VLOOKUP(J3121,银行退!A:F,6,FALSE)</f>
        <v>5000</v>
      </c>
      <c r="N3121" t="e">
        <f>VLOOKUP(J3121,银行退!A:J,10,FALSE)</f>
        <v>#N/A</v>
      </c>
      <c r="O3121" t="e">
        <f>VLOOKUP(J3121,银行退!A:K,11,FALSE)</f>
        <v>#N/A</v>
      </c>
    </row>
    <row r="3122" spans="1:15">
      <c r="A3122" s="1" t="s">
        <v>24797</v>
      </c>
      <c r="B3122" s="1" t="s">
        <v>24798</v>
      </c>
      <c r="C3122" s="1" t="s">
        <v>11511</v>
      </c>
      <c r="D3122" s="1" t="s">
        <v>11512</v>
      </c>
      <c r="E3122" s="1" t="s">
        <v>11513</v>
      </c>
      <c r="F3122" s="2">
        <v>5846.68</v>
      </c>
      <c r="G3122" s="1" t="s">
        <v>711</v>
      </c>
      <c r="H3122" s="1" t="s">
        <v>514</v>
      </c>
      <c r="I3122" s="1" t="s">
        <v>515</v>
      </c>
      <c r="J3122" s="1" t="s">
        <v>24799</v>
      </c>
      <c r="K3122" s="1" t="s">
        <v>24800</v>
      </c>
      <c r="L3122" t="e">
        <f>VLOOKUP(B3122,HIS退!B:F,5,FALSE)</f>
        <v>#N/A</v>
      </c>
      <c r="M3122">
        <f>VLOOKUP(J3122,银行退!A:F,6,FALSE)</f>
        <v>5846.68</v>
      </c>
      <c r="N3122" t="e">
        <f>VLOOKUP(J3122,银行退!A:J,10,FALSE)</f>
        <v>#N/A</v>
      </c>
      <c r="O3122" t="e">
        <f>VLOOKUP(J3122,银行退!A:K,11,FALSE)</f>
        <v>#N/A</v>
      </c>
    </row>
    <row r="3123" spans="1:15">
      <c r="A3123" s="1" t="s">
        <v>24797</v>
      </c>
      <c r="B3123" s="1" t="s">
        <v>24801</v>
      </c>
      <c r="C3123" s="1" t="s">
        <v>11507</v>
      </c>
      <c r="D3123" s="1" t="s">
        <v>11508</v>
      </c>
      <c r="E3123" s="1" t="s">
        <v>11509</v>
      </c>
      <c r="F3123" s="2">
        <v>15862.36</v>
      </c>
      <c r="G3123" s="1" t="s">
        <v>711</v>
      </c>
      <c r="H3123" s="1" t="s">
        <v>514</v>
      </c>
      <c r="I3123" s="1" t="s">
        <v>515</v>
      </c>
      <c r="J3123" s="1" t="s">
        <v>24802</v>
      </c>
      <c r="K3123" s="1" t="s">
        <v>24803</v>
      </c>
      <c r="L3123" t="e">
        <f>VLOOKUP(B3123,HIS退!B:F,5,FALSE)</f>
        <v>#N/A</v>
      </c>
      <c r="M3123">
        <f>VLOOKUP(J3123,银行退!A:F,6,FALSE)</f>
        <v>15862.36</v>
      </c>
      <c r="N3123" t="e">
        <f>VLOOKUP(J3123,银行退!A:J,10,FALSE)</f>
        <v>#N/A</v>
      </c>
      <c r="O3123" t="e">
        <f>VLOOKUP(J3123,银行退!A:K,11,FALSE)</f>
        <v>#N/A</v>
      </c>
    </row>
    <row r="3124" spans="1:15">
      <c r="A3124" s="1" t="s">
        <v>24804</v>
      </c>
      <c r="B3124" s="1" t="s">
        <v>24805</v>
      </c>
      <c r="C3124" s="1" t="s">
        <v>11515</v>
      </c>
      <c r="D3124" s="1" t="s">
        <v>11516</v>
      </c>
      <c r="E3124" s="1" t="s">
        <v>11517</v>
      </c>
      <c r="F3124" s="2">
        <v>20</v>
      </c>
      <c r="G3124" s="1" t="s">
        <v>711</v>
      </c>
      <c r="H3124" s="1" t="s">
        <v>514</v>
      </c>
      <c r="I3124" s="1" t="s">
        <v>515</v>
      </c>
      <c r="J3124" s="1" t="s">
        <v>24806</v>
      </c>
      <c r="K3124" s="1" t="s">
        <v>24807</v>
      </c>
      <c r="L3124" t="e">
        <f>VLOOKUP(B3124,HIS退!B:F,5,FALSE)</f>
        <v>#N/A</v>
      </c>
      <c r="M3124">
        <f>VLOOKUP(J3124,银行退!A:F,6,FALSE)</f>
        <v>20</v>
      </c>
      <c r="N3124" t="e">
        <f>VLOOKUP(J3124,银行退!A:J,10,FALSE)</f>
        <v>#N/A</v>
      </c>
      <c r="O3124" t="e">
        <f>VLOOKUP(J3124,银行退!A:K,11,FALSE)</f>
        <v>#N/A</v>
      </c>
    </row>
    <row r="3125" spans="1:15">
      <c r="A3125" s="1" t="s">
        <v>24808</v>
      </c>
      <c r="B3125" s="1" t="s">
        <v>24809</v>
      </c>
      <c r="C3125" s="1" t="s">
        <v>11519</v>
      </c>
      <c r="D3125" s="1" t="s">
        <v>11520</v>
      </c>
      <c r="E3125" s="1" t="s">
        <v>11521</v>
      </c>
      <c r="F3125" s="2">
        <v>2700</v>
      </c>
      <c r="G3125" s="1" t="s">
        <v>711</v>
      </c>
      <c r="H3125" s="1" t="s">
        <v>514</v>
      </c>
      <c r="I3125" s="1" t="s">
        <v>515</v>
      </c>
      <c r="J3125" s="1" t="s">
        <v>24810</v>
      </c>
      <c r="K3125" s="1" t="s">
        <v>18329</v>
      </c>
      <c r="L3125" t="e">
        <f>VLOOKUP(B3125,HIS退!B:F,5,FALSE)</f>
        <v>#N/A</v>
      </c>
      <c r="M3125">
        <f>VLOOKUP(J3125,银行退!A:F,6,FALSE)</f>
        <v>2700</v>
      </c>
      <c r="N3125" t="e">
        <f>VLOOKUP(J3125,银行退!A:J,10,FALSE)</f>
        <v>#N/A</v>
      </c>
      <c r="O3125" t="e">
        <f>VLOOKUP(J3125,银行退!A:K,11,FALSE)</f>
        <v>#N/A</v>
      </c>
    </row>
    <row r="3126" spans="1:15">
      <c r="A3126" s="1" t="s">
        <v>24811</v>
      </c>
      <c r="B3126" s="1" t="s">
        <v>24812</v>
      </c>
      <c r="C3126" s="1" t="s">
        <v>11523</v>
      </c>
      <c r="D3126" s="1" t="s">
        <v>11524</v>
      </c>
      <c r="E3126" s="1" t="s">
        <v>11525</v>
      </c>
      <c r="F3126" s="2">
        <v>9.5</v>
      </c>
      <c r="G3126" s="1" t="s">
        <v>711</v>
      </c>
      <c r="H3126" s="1" t="s">
        <v>514</v>
      </c>
      <c r="I3126" s="1" t="s">
        <v>515</v>
      </c>
      <c r="J3126" s="1" t="s">
        <v>24813</v>
      </c>
      <c r="K3126" s="1" t="s">
        <v>24807</v>
      </c>
      <c r="L3126" t="e">
        <f>VLOOKUP(B3126,HIS退!B:F,5,FALSE)</f>
        <v>#N/A</v>
      </c>
      <c r="M3126">
        <f>VLOOKUP(J3126,银行退!A:F,6,FALSE)</f>
        <v>9.5</v>
      </c>
      <c r="N3126" t="e">
        <f>VLOOKUP(J3126,银行退!A:J,10,FALSE)</f>
        <v>#N/A</v>
      </c>
      <c r="O3126" t="e">
        <f>VLOOKUP(J3126,银行退!A:K,11,FALSE)</f>
        <v>#N/A</v>
      </c>
    </row>
    <row r="3127" spans="1:15">
      <c r="A3127" s="1" t="s">
        <v>24814</v>
      </c>
      <c r="B3127" s="1" t="s">
        <v>24815</v>
      </c>
      <c r="C3127" s="1" t="s">
        <v>11527</v>
      </c>
      <c r="D3127" s="1" t="s">
        <v>5862</v>
      </c>
      <c r="E3127" s="1" t="s">
        <v>5863</v>
      </c>
      <c r="F3127" s="2">
        <v>540</v>
      </c>
      <c r="G3127" s="1" t="s">
        <v>711</v>
      </c>
      <c r="H3127" s="1" t="s">
        <v>514</v>
      </c>
      <c r="I3127" s="1" t="s">
        <v>515</v>
      </c>
      <c r="J3127" s="1" t="s">
        <v>24816</v>
      </c>
      <c r="K3127" s="1" t="s">
        <v>18329</v>
      </c>
      <c r="L3127" t="e">
        <f>VLOOKUP(B3127,HIS退!B:F,5,FALSE)</f>
        <v>#N/A</v>
      </c>
      <c r="M3127">
        <f>VLOOKUP(J3127,银行退!A:F,6,FALSE)</f>
        <v>540</v>
      </c>
      <c r="N3127" t="e">
        <f>VLOOKUP(J3127,银行退!A:J,10,FALSE)</f>
        <v>#N/A</v>
      </c>
      <c r="O3127" t="e">
        <f>VLOOKUP(J3127,银行退!A:K,11,FALSE)</f>
        <v>#N/A</v>
      </c>
    </row>
    <row r="3128" spans="1:15">
      <c r="A3128" s="1" t="s">
        <v>24817</v>
      </c>
      <c r="B3128" s="1" t="s">
        <v>24818</v>
      </c>
      <c r="C3128" s="1" t="s">
        <v>11529</v>
      </c>
      <c r="D3128" s="1" t="s">
        <v>11530</v>
      </c>
      <c r="E3128" s="1" t="s">
        <v>11531</v>
      </c>
      <c r="F3128" s="2">
        <v>330</v>
      </c>
      <c r="G3128" s="1" t="s">
        <v>711</v>
      </c>
      <c r="H3128" s="1" t="s">
        <v>514</v>
      </c>
      <c r="I3128" s="1" t="s">
        <v>515</v>
      </c>
      <c r="J3128" s="1" t="s">
        <v>24819</v>
      </c>
      <c r="K3128" s="1" t="s">
        <v>24820</v>
      </c>
      <c r="L3128" t="e">
        <f>VLOOKUP(B3128,HIS退!B:F,5,FALSE)</f>
        <v>#N/A</v>
      </c>
      <c r="M3128">
        <f>VLOOKUP(J3128,银行退!A:F,6,FALSE)</f>
        <v>330</v>
      </c>
      <c r="N3128" t="e">
        <f>VLOOKUP(J3128,银行退!A:J,10,FALSE)</f>
        <v>#N/A</v>
      </c>
      <c r="O3128" t="e">
        <f>VLOOKUP(J3128,银行退!A:K,11,FALSE)</f>
        <v>#N/A</v>
      </c>
    </row>
    <row r="3129" spans="1:15">
      <c r="A3129" s="1" t="s">
        <v>24821</v>
      </c>
      <c r="B3129" s="1" t="s">
        <v>24822</v>
      </c>
      <c r="C3129" s="1" t="s">
        <v>11533</v>
      </c>
      <c r="D3129" s="1" t="s">
        <v>11534</v>
      </c>
      <c r="E3129" s="1" t="s">
        <v>11535</v>
      </c>
      <c r="F3129" s="2">
        <v>1477.5</v>
      </c>
      <c r="G3129" s="1" t="s">
        <v>711</v>
      </c>
      <c r="H3129" s="1" t="s">
        <v>514</v>
      </c>
      <c r="I3129" s="1" t="s">
        <v>515</v>
      </c>
      <c r="J3129" s="1" t="s">
        <v>24823</v>
      </c>
      <c r="K3129" s="1" t="s">
        <v>24824</v>
      </c>
      <c r="L3129" t="e">
        <f>VLOOKUP(B3129,HIS退!B:F,5,FALSE)</f>
        <v>#N/A</v>
      </c>
      <c r="M3129">
        <f>VLOOKUP(J3129,银行退!A:F,6,FALSE)</f>
        <v>1477.5</v>
      </c>
      <c r="N3129" t="e">
        <f>VLOOKUP(J3129,银行退!A:J,10,FALSE)</f>
        <v>#N/A</v>
      </c>
      <c r="O3129" t="e">
        <f>VLOOKUP(J3129,银行退!A:K,11,FALSE)</f>
        <v>#N/A</v>
      </c>
    </row>
    <row r="3130" spans="1:15">
      <c r="A3130" s="1" t="s">
        <v>24825</v>
      </c>
      <c r="B3130" s="1" t="s">
        <v>24826</v>
      </c>
      <c r="C3130" s="1" t="s">
        <v>11537</v>
      </c>
      <c r="D3130" s="1" t="s">
        <v>11538</v>
      </c>
      <c r="E3130" s="1" t="s">
        <v>11539</v>
      </c>
      <c r="F3130" s="2">
        <v>1521.7</v>
      </c>
      <c r="G3130" s="1" t="s">
        <v>711</v>
      </c>
      <c r="H3130" s="1" t="s">
        <v>514</v>
      </c>
      <c r="I3130" s="1" t="s">
        <v>515</v>
      </c>
      <c r="J3130" s="1" t="s">
        <v>24827</v>
      </c>
      <c r="K3130" s="1" t="s">
        <v>24828</v>
      </c>
      <c r="L3130" t="e">
        <f>VLOOKUP(B3130,HIS退!B:F,5,FALSE)</f>
        <v>#N/A</v>
      </c>
      <c r="M3130">
        <f>VLOOKUP(J3130,银行退!A:F,6,FALSE)</f>
        <v>1521.7</v>
      </c>
      <c r="N3130" t="e">
        <f>VLOOKUP(J3130,银行退!A:J,10,FALSE)</f>
        <v>#N/A</v>
      </c>
      <c r="O3130" t="e">
        <f>VLOOKUP(J3130,银行退!A:K,11,FALSE)</f>
        <v>#N/A</v>
      </c>
    </row>
    <row r="3131" spans="1:15">
      <c r="A3131" s="1" t="s">
        <v>24829</v>
      </c>
      <c r="B3131" s="1" t="s">
        <v>24830</v>
      </c>
      <c r="C3131" s="1" t="s">
        <v>11541</v>
      </c>
      <c r="D3131" s="1" t="s">
        <v>11542</v>
      </c>
      <c r="E3131" s="1" t="s">
        <v>11543</v>
      </c>
      <c r="F3131" s="2">
        <v>735</v>
      </c>
      <c r="G3131" s="1" t="s">
        <v>711</v>
      </c>
      <c r="H3131" s="1" t="s">
        <v>514</v>
      </c>
      <c r="I3131" s="1" t="s">
        <v>515</v>
      </c>
      <c r="J3131" s="1" t="s">
        <v>24831</v>
      </c>
      <c r="K3131" s="1" t="s">
        <v>24832</v>
      </c>
      <c r="L3131" t="e">
        <f>VLOOKUP(B3131,HIS退!B:F,5,FALSE)</f>
        <v>#N/A</v>
      </c>
      <c r="M3131">
        <f>VLOOKUP(J3131,银行退!A:F,6,FALSE)</f>
        <v>735</v>
      </c>
      <c r="N3131" t="e">
        <f>VLOOKUP(J3131,银行退!A:J,10,FALSE)</f>
        <v>#N/A</v>
      </c>
      <c r="O3131" t="e">
        <f>VLOOKUP(J3131,银行退!A:K,11,FALSE)</f>
        <v>#N/A</v>
      </c>
    </row>
    <row r="3132" spans="1:15">
      <c r="A3132" s="1" t="s">
        <v>24833</v>
      </c>
      <c r="B3132" s="1" t="s">
        <v>24834</v>
      </c>
      <c r="C3132" s="1" t="s">
        <v>11545</v>
      </c>
      <c r="D3132" s="1" t="s">
        <v>11546</v>
      </c>
      <c r="E3132" s="1" t="s">
        <v>11547</v>
      </c>
      <c r="F3132" s="2">
        <v>69</v>
      </c>
      <c r="G3132" s="1" t="s">
        <v>711</v>
      </c>
      <c r="H3132" s="1" t="s">
        <v>514</v>
      </c>
      <c r="I3132" s="1" t="s">
        <v>515</v>
      </c>
      <c r="J3132" s="1" t="s">
        <v>24835</v>
      </c>
      <c r="K3132" s="1" t="s">
        <v>24836</v>
      </c>
      <c r="L3132" t="e">
        <f>VLOOKUP(B3132,HIS退!B:F,5,FALSE)</f>
        <v>#N/A</v>
      </c>
      <c r="M3132">
        <f>VLOOKUP(J3132,银行退!A:F,6,FALSE)</f>
        <v>69</v>
      </c>
      <c r="N3132" t="e">
        <f>VLOOKUP(J3132,银行退!A:J,10,FALSE)</f>
        <v>#N/A</v>
      </c>
      <c r="O3132" t="e">
        <f>VLOOKUP(J3132,银行退!A:K,11,FALSE)</f>
        <v>#N/A</v>
      </c>
    </row>
    <row r="3133" spans="1:15">
      <c r="A3133" s="1" t="s">
        <v>24837</v>
      </c>
      <c r="B3133" s="1" t="s">
        <v>24838</v>
      </c>
      <c r="C3133" s="1" t="s">
        <v>11549</v>
      </c>
      <c r="D3133" s="1" t="s">
        <v>11550</v>
      </c>
      <c r="E3133" s="1" t="s">
        <v>11551</v>
      </c>
      <c r="F3133" s="2">
        <v>300</v>
      </c>
      <c r="G3133" s="1" t="s">
        <v>711</v>
      </c>
      <c r="H3133" s="1" t="s">
        <v>514</v>
      </c>
      <c r="I3133" s="1" t="s">
        <v>515</v>
      </c>
      <c r="J3133" s="1" t="s">
        <v>24839</v>
      </c>
      <c r="K3133" s="1" t="s">
        <v>24840</v>
      </c>
      <c r="L3133" t="e">
        <f>VLOOKUP(B3133,HIS退!B:F,5,FALSE)</f>
        <v>#N/A</v>
      </c>
      <c r="M3133">
        <f>VLOOKUP(J3133,银行退!A:F,6,FALSE)</f>
        <v>300</v>
      </c>
      <c r="N3133" t="e">
        <f>VLOOKUP(J3133,银行退!A:J,10,FALSE)</f>
        <v>#N/A</v>
      </c>
      <c r="O3133" t="e">
        <f>VLOOKUP(J3133,银行退!A:K,11,FALSE)</f>
        <v>#N/A</v>
      </c>
    </row>
    <row r="3134" spans="1:15">
      <c r="A3134" s="1" t="s">
        <v>24841</v>
      </c>
      <c r="B3134" s="1" t="s">
        <v>24842</v>
      </c>
      <c r="C3134" s="1" t="s">
        <v>11553</v>
      </c>
      <c r="D3134" s="1" t="s">
        <v>11554</v>
      </c>
      <c r="E3134" s="1" t="s">
        <v>11539</v>
      </c>
      <c r="F3134" s="2">
        <v>140</v>
      </c>
      <c r="G3134" s="1" t="s">
        <v>711</v>
      </c>
      <c r="H3134" s="1" t="s">
        <v>514</v>
      </c>
      <c r="I3134" s="1" t="s">
        <v>515</v>
      </c>
      <c r="J3134" s="1" t="s">
        <v>24843</v>
      </c>
      <c r="K3134" s="1" t="s">
        <v>24828</v>
      </c>
      <c r="L3134" t="e">
        <f>VLOOKUP(B3134,HIS退!B:F,5,FALSE)</f>
        <v>#N/A</v>
      </c>
      <c r="M3134">
        <f>VLOOKUP(J3134,银行退!A:F,6,FALSE)</f>
        <v>140</v>
      </c>
      <c r="N3134" t="e">
        <f>VLOOKUP(J3134,银行退!A:J,10,FALSE)</f>
        <v>#N/A</v>
      </c>
      <c r="O3134" t="e">
        <f>VLOOKUP(J3134,银行退!A:K,11,FALSE)</f>
        <v>#N/A</v>
      </c>
    </row>
    <row r="3135" spans="1:15">
      <c r="A3135" s="1" t="s">
        <v>24844</v>
      </c>
      <c r="B3135" s="1" t="s">
        <v>24845</v>
      </c>
      <c r="C3135" s="1" t="s">
        <v>11556</v>
      </c>
      <c r="D3135" s="1" t="s">
        <v>11557</v>
      </c>
      <c r="E3135" s="1" t="s">
        <v>11558</v>
      </c>
      <c r="F3135" s="2">
        <v>3200</v>
      </c>
      <c r="G3135" s="1" t="s">
        <v>711</v>
      </c>
      <c r="H3135" s="1" t="s">
        <v>514</v>
      </c>
      <c r="I3135" s="1" t="s">
        <v>515</v>
      </c>
      <c r="J3135" s="1" t="s">
        <v>24846</v>
      </c>
      <c r="K3135" s="1" t="s">
        <v>24847</v>
      </c>
      <c r="L3135" t="e">
        <f>VLOOKUP(B3135,HIS退!B:F,5,FALSE)</f>
        <v>#N/A</v>
      </c>
      <c r="M3135">
        <f>VLOOKUP(J3135,银行退!A:F,6,FALSE)</f>
        <v>3200</v>
      </c>
      <c r="N3135" t="e">
        <f>VLOOKUP(J3135,银行退!A:J,10,FALSE)</f>
        <v>#N/A</v>
      </c>
      <c r="O3135" t="e">
        <f>VLOOKUP(J3135,银行退!A:K,11,FALSE)</f>
        <v>#N/A</v>
      </c>
    </row>
    <row r="3136" spans="1:15">
      <c r="A3136" s="1" t="s">
        <v>24848</v>
      </c>
      <c r="B3136" s="1" t="s">
        <v>24849</v>
      </c>
      <c r="C3136" s="1" t="s">
        <v>11560</v>
      </c>
      <c r="D3136" s="1" t="s">
        <v>11561</v>
      </c>
      <c r="E3136" s="1" t="s">
        <v>11562</v>
      </c>
      <c r="F3136" s="2">
        <v>984.48</v>
      </c>
      <c r="G3136" s="1" t="s">
        <v>711</v>
      </c>
      <c r="H3136" s="1" t="s">
        <v>514</v>
      </c>
      <c r="I3136" s="1" t="s">
        <v>515</v>
      </c>
      <c r="J3136" s="1" t="s">
        <v>24850</v>
      </c>
      <c r="K3136" s="1" t="s">
        <v>24851</v>
      </c>
      <c r="L3136" t="e">
        <f>VLOOKUP(B3136,HIS退!B:F,5,FALSE)</f>
        <v>#N/A</v>
      </c>
      <c r="M3136">
        <f>VLOOKUP(J3136,银行退!A:F,6,FALSE)</f>
        <v>984.48</v>
      </c>
      <c r="N3136" t="e">
        <f>VLOOKUP(J3136,银行退!A:J,10,FALSE)</f>
        <v>#N/A</v>
      </c>
      <c r="O3136" t="e">
        <f>VLOOKUP(J3136,银行退!A:K,11,FALSE)</f>
        <v>#N/A</v>
      </c>
    </row>
    <row r="3137" spans="1:15">
      <c r="A3137" s="1" t="s">
        <v>24852</v>
      </c>
      <c r="B3137" s="1" t="s">
        <v>24853</v>
      </c>
      <c r="C3137" s="1" t="s">
        <v>11564</v>
      </c>
      <c r="D3137" s="1" t="s">
        <v>11565</v>
      </c>
      <c r="E3137" s="1" t="s">
        <v>11566</v>
      </c>
      <c r="F3137" s="2">
        <v>189.5</v>
      </c>
      <c r="G3137" s="1" t="s">
        <v>711</v>
      </c>
      <c r="H3137" s="1" t="s">
        <v>514</v>
      </c>
      <c r="I3137" s="1" t="s">
        <v>515</v>
      </c>
      <c r="J3137" s="1" t="s">
        <v>24854</v>
      </c>
      <c r="K3137" s="1" t="s">
        <v>24855</v>
      </c>
      <c r="L3137" t="e">
        <f>VLOOKUP(B3137,HIS退!B:F,5,FALSE)</f>
        <v>#N/A</v>
      </c>
      <c r="M3137">
        <f>VLOOKUP(J3137,银行退!A:F,6,FALSE)</f>
        <v>189.5</v>
      </c>
      <c r="N3137" t="e">
        <f>VLOOKUP(J3137,银行退!A:J,10,FALSE)</f>
        <v>#N/A</v>
      </c>
      <c r="O3137" t="e">
        <f>VLOOKUP(J3137,银行退!A:K,11,FALSE)</f>
        <v>#N/A</v>
      </c>
    </row>
    <row r="3138" spans="1:15">
      <c r="A3138" s="1" t="s">
        <v>24856</v>
      </c>
      <c r="B3138" s="1" t="s">
        <v>24857</v>
      </c>
      <c r="C3138" s="1" t="s">
        <v>11568</v>
      </c>
      <c r="D3138" s="1" t="s">
        <v>11569</v>
      </c>
      <c r="E3138" s="1" t="s">
        <v>11570</v>
      </c>
      <c r="F3138" s="2">
        <v>5000</v>
      </c>
      <c r="G3138" s="1" t="s">
        <v>711</v>
      </c>
      <c r="H3138" s="1" t="s">
        <v>514</v>
      </c>
      <c r="I3138" s="1" t="s">
        <v>515</v>
      </c>
      <c r="J3138" s="1" t="s">
        <v>24858</v>
      </c>
      <c r="K3138" s="1" t="s">
        <v>24859</v>
      </c>
      <c r="L3138" t="e">
        <f>VLOOKUP(B3138,HIS退!B:F,5,FALSE)</f>
        <v>#N/A</v>
      </c>
      <c r="M3138">
        <f>VLOOKUP(J3138,银行退!A:F,6,FALSE)</f>
        <v>5000</v>
      </c>
      <c r="N3138" t="e">
        <f>VLOOKUP(J3138,银行退!A:J,10,FALSE)</f>
        <v>#N/A</v>
      </c>
      <c r="O3138" t="e">
        <f>VLOOKUP(J3138,银行退!A:K,11,FALSE)</f>
        <v>#N/A</v>
      </c>
    </row>
    <row r="3139" spans="1:15">
      <c r="A3139" s="1" t="s">
        <v>24860</v>
      </c>
      <c r="B3139" s="1" t="s">
        <v>24861</v>
      </c>
      <c r="C3139" s="1" t="s">
        <v>11572</v>
      </c>
      <c r="D3139" s="1" t="s">
        <v>11573</v>
      </c>
      <c r="E3139" s="1" t="s">
        <v>11574</v>
      </c>
      <c r="F3139" s="2">
        <v>1533.92</v>
      </c>
      <c r="G3139" s="1" t="s">
        <v>711</v>
      </c>
      <c r="H3139" s="1" t="s">
        <v>514</v>
      </c>
      <c r="I3139" s="1" t="s">
        <v>515</v>
      </c>
      <c r="J3139" s="1" t="s">
        <v>24862</v>
      </c>
      <c r="K3139" s="1" t="s">
        <v>24863</v>
      </c>
      <c r="L3139" t="e">
        <f>VLOOKUP(B3139,HIS退!B:F,5,FALSE)</f>
        <v>#N/A</v>
      </c>
      <c r="M3139">
        <f>VLOOKUP(J3139,银行退!A:F,6,FALSE)</f>
        <v>1533.92</v>
      </c>
      <c r="N3139" t="e">
        <f>VLOOKUP(J3139,银行退!A:J,10,FALSE)</f>
        <v>#N/A</v>
      </c>
      <c r="O3139" t="e">
        <f>VLOOKUP(J3139,银行退!A:K,11,FALSE)</f>
        <v>#N/A</v>
      </c>
    </row>
    <row r="3140" spans="1:15">
      <c r="A3140" s="1" t="s">
        <v>24864</v>
      </c>
      <c r="B3140" s="1" t="s">
        <v>24865</v>
      </c>
      <c r="C3140" s="1" t="s">
        <v>11576</v>
      </c>
      <c r="D3140" s="1" t="s">
        <v>11577</v>
      </c>
      <c r="E3140" s="1" t="s">
        <v>11578</v>
      </c>
      <c r="F3140" s="2">
        <v>3000</v>
      </c>
      <c r="G3140" s="1" t="s">
        <v>711</v>
      </c>
      <c r="H3140" s="1" t="s">
        <v>514</v>
      </c>
      <c r="I3140" s="1" t="s">
        <v>515</v>
      </c>
      <c r="J3140" s="1" t="s">
        <v>24866</v>
      </c>
      <c r="K3140" s="1" t="s">
        <v>24867</v>
      </c>
      <c r="L3140" t="e">
        <f>VLOOKUP(B3140,HIS退!B:F,5,FALSE)</f>
        <v>#N/A</v>
      </c>
      <c r="M3140">
        <f>VLOOKUP(J3140,银行退!A:F,6,FALSE)</f>
        <v>3000</v>
      </c>
      <c r="N3140" t="e">
        <f>VLOOKUP(J3140,银行退!A:J,10,FALSE)</f>
        <v>#N/A</v>
      </c>
      <c r="O3140" t="e">
        <f>VLOOKUP(J3140,银行退!A:K,11,FALSE)</f>
        <v>#N/A</v>
      </c>
    </row>
    <row r="3141" spans="1:15">
      <c r="A3141" s="1" t="s">
        <v>24868</v>
      </c>
      <c r="B3141" s="1" t="s">
        <v>24869</v>
      </c>
      <c r="C3141" s="1" t="s">
        <v>11580</v>
      </c>
      <c r="D3141" s="1" t="s">
        <v>11581</v>
      </c>
      <c r="E3141" s="1" t="s">
        <v>307</v>
      </c>
      <c r="F3141" s="2">
        <v>71.5</v>
      </c>
      <c r="G3141" s="1" t="s">
        <v>711</v>
      </c>
      <c r="H3141" s="1" t="s">
        <v>514</v>
      </c>
      <c r="I3141" s="1" t="s">
        <v>515</v>
      </c>
      <c r="J3141" s="1" t="s">
        <v>24870</v>
      </c>
      <c r="K3141" s="1" t="s">
        <v>24871</v>
      </c>
      <c r="L3141" t="e">
        <f>VLOOKUP(B3141,HIS退!B:F,5,FALSE)</f>
        <v>#N/A</v>
      </c>
      <c r="M3141">
        <f>VLOOKUP(J3141,银行退!A:F,6,FALSE)</f>
        <v>71.5</v>
      </c>
      <c r="N3141" t="e">
        <f>VLOOKUP(J3141,银行退!A:J,10,FALSE)</f>
        <v>#N/A</v>
      </c>
      <c r="O3141" t="e">
        <f>VLOOKUP(J3141,银行退!A:K,11,FALSE)</f>
        <v>#N/A</v>
      </c>
    </row>
    <row r="3142" spans="1:15">
      <c r="A3142" s="1" t="s">
        <v>24872</v>
      </c>
      <c r="B3142" s="1" t="s">
        <v>24873</v>
      </c>
      <c r="C3142" s="1" t="s">
        <v>24874</v>
      </c>
      <c r="D3142" s="1" t="s">
        <v>11583</v>
      </c>
      <c r="E3142" s="1" t="s">
        <v>11584</v>
      </c>
      <c r="F3142" s="2">
        <v>4000</v>
      </c>
      <c r="G3142" s="1" t="s">
        <v>711</v>
      </c>
      <c r="H3142" s="1" t="s">
        <v>517</v>
      </c>
      <c r="I3142" s="1" t="s">
        <v>122</v>
      </c>
      <c r="J3142" s="1" t="s">
        <v>24875</v>
      </c>
      <c r="K3142" s="1" t="s">
        <v>24876</v>
      </c>
      <c r="L3142" t="e">
        <f>VLOOKUP(B3142,HIS退!B:F,5,FALSE)</f>
        <v>#N/A</v>
      </c>
      <c r="M3142">
        <f>VLOOKUP(J3142,银行退!A:F,6,FALSE)</f>
        <v>4000</v>
      </c>
      <c r="N3142" t="e">
        <f>VLOOKUP(J3142,银行退!A:J,10,FALSE)</f>
        <v>#N/A</v>
      </c>
      <c r="O3142" t="str">
        <f>VLOOKUP(J3142,银行退!A:K,11,FALSE)</f>
        <v>20170821</v>
      </c>
    </row>
    <row r="3143" spans="1:15">
      <c r="A3143" s="1" t="s">
        <v>24877</v>
      </c>
      <c r="B3143" s="1" t="s">
        <v>24878</v>
      </c>
      <c r="C3143" s="1" t="s">
        <v>11586</v>
      </c>
      <c r="D3143" s="1" t="s">
        <v>11587</v>
      </c>
      <c r="E3143" s="1" t="s">
        <v>11588</v>
      </c>
      <c r="F3143" s="2">
        <v>5</v>
      </c>
      <c r="G3143" s="1" t="s">
        <v>711</v>
      </c>
      <c r="H3143" s="1" t="s">
        <v>514</v>
      </c>
      <c r="I3143" s="1" t="s">
        <v>515</v>
      </c>
      <c r="J3143" s="1" t="s">
        <v>24879</v>
      </c>
      <c r="K3143" s="1" t="s">
        <v>24880</v>
      </c>
      <c r="L3143" t="e">
        <f>VLOOKUP(B3143,HIS退!B:F,5,FALSE)</f>
        <v>#N/A</v>
      </c>
      <c r="M3143">
        <f>VLOOKUP(J3143,银行退!A:F,6,FALSE)</f>
        <v>5</v>
      </c>
      <c r="N3143" t="e">
        <f>VLOOKUP(J3143,银行退!A:J,10,FALSE)</f>
        <v>#N/A</v>
      </c>
      <c r="O3143" t="e">
        <f>VLOOKUP(J3143,银行退!A:K,11,FALSE)</f>
        <v>#N/A</v>
      </c>
    </row>
    <row r="3144" spans="1:15">
      <c r="A3144" s="1" t="s">
        <v>24881</v>
      </c>
      <c r="B3144" s="1" t="s">
        <v>24882</v>
      </c>
      <c r="C3144" s="1" t="s">
        <v>24883</v>
      </c>
      <c r="D3144" s="1" t="s">
        <v>11583</v>
      </c>
      <c r="E3144" s="1" t="s">
        <v>11584</v>
      </c>
      <c r="F3144" s="2">
        <v>1400</v>
      </c>
      <c r="G3144" s="1" t="s">
        <v>711</v>
      </c>
      <c r="H3144" s="1" t="s">
        <v>517</v>
      </c>
      <c r="I3144" s="1" t="s">
        <v>122</v>
      </c>
      <c r="J3144" s="1" t="s">
        <v>24884</v>
      </c>
      <c r="K3144" s="1" t="s">
        <v>24876</v>
      </c>
      <c r="L3144" t="e">
        <f>VLOOKUP(B3144,HIS退!B:F,5,FALSE)</f>
        <v>#N/A</v>
      </c>
      <c r="M3144">
        <f>VLOOKUP(J3144,银行退!A:F,6,FALSE)</f>
        <v>1400</v>
      </c>
      <c r="N3144" t="e">
        <f>VLOOKUP(J3144,银行退!A:J,10,FALSE)</f>
        <v>#N/A</v>
      </c>
      <c r="O3144" t="str">
        <f>VLOOKUP(J3144,银行退!A:K,11,FALSE)</f>
        <v>20170821</v>
      </c>
    </row>
    <row r="3145" spans="1:15">
      <c r="A3145" s="1" t="s">
        <v>24885</v>
      </c>
      <c r="B3145" s="1" t="s">
        <v>24886</v>
      </c>
      <c r="C3145" s="1" t="s">
        <v>11591</v>
      </c>
      <c r="D3145" s="1" t="s">
        <v>11592</v>
      </c>
      <c r="E3145" s="1" t="s">
        <v>11593</v>
      </c>
      <c r="F3145" s="2">
        <v>3283</v>
      </c>
      <c r="G3145" s="1" t="s">
        <v>711</v>
      </c>
      <c r="H3145" s="1" t="s">
        <v>514</v>
      </c>
      <c r="I3145" s="1" t="s">
        <v>515</v>
      </c>
      <c r="J3145" s="1" t="s">
        <v>24887</v>
      </c>
      <c r="K3145" s="1" t="s">
        <v>24888</v>
      </c>
      <c r="L3145" t="e">
        <f>VLOOKUP(B3145,HIS退!B:F,5,FALSE)</f>
        <v>#N/A</v>
      </c>
      <c r="M3145">
        <f>VLOOKUP(J3145,银行退!A:F,6,FALSE)</f>
        <v>3283</v>
      </c>
      <c r="N3145" t="e">
        <f>VLOOKUP(J3145,银行退!A:J,10,FALSE)</f>
        <v>#N/A</v>
      </c>
      <c r="O3145" t="e">
        <f>VLOOKUP(J3145,银行退!A:K,11,FALSE)</f>
        <v>#N/A</v>
      </c>
    </row>
    <row r="3146" spans="1:15">
      <c r="A3146" s="1" t="s">
        <v>24889</v>
      </c>
      <c r="B3146" s="1" t="s">
        <v>24890</v>
      </c>
      <c r="C3146" s="1" t="s">
        <v>11595</v>
      </c>
      <c r="D3146" s="1" t="s">
        <v>11596</v>
      </c>
      <c r="E3146" s="1" t="s">
        <v>11597</v>
      </c>
      <c r="F3146" s="2">
        <v>500</v>
      </c>
      <c r="G3146" s="1" t="s">
        <v>711</v>
      </c>
      <c r="H3146" s="1" t="s">
        <v>514</v>
      </c>
      <c r="I3146" s="1" t="s">
        <v>515</v>
      </c>
      <c r="J3146" s="1" t="s">
        <v>24891</v>
      </c>
      <c r="K3146" s="1" t="s">
        <v>24892</v>
      </c>
      <c r="L3146" t="e">
        <f>VLOOKUP(B3146,HIS退!B:F,5,FALSE)</f>
        <v>#N/A</v>
      </c>
      <c r="M3146">
        <f>VLOOKUP(J3146,银行退!A:F,6,FALSE)</f>
        <v>500</v>
      </c>
      <c r="N3146" t="e">
        <f>VLOOKUP(J3146,银行退!A:J,10,FALSE)</f>
        <v>#N/A</v>
      </c>
      <c r="O3146" t="e">
        <f>VLOOKUP(J3146,银行退!A:K,11,FALSE)</f>
        <v>#N/A</v>
      </c>
    </row>
    <row r="3147" spans="1:15">
      <c r="A3147" s="1" t="s">
        <v>24893</v>
      </c>
      <c r="B3147" s="1" t="s">
        <v>24894</v>
      </c>
      <c r="C3147" s="1" t="s">
        <v>11599</v>
      </c>
      <c r="D3147" s="1" t="s">
        <v>11600</v>
      </c>
      <c r="E3147" s="1" t="s">
        <v>11601</v>
      </c>
      <c r="F3147" s="2">
        <v>190</v>
      </c>
      <c r="G3147" s="1" t="s">
        <v>711</v>
      </c>
      <c r="H3147" s="1" t="s">
        <v>514</v>
      </c>
      <c r="I3147" s="1" t="s">
        <v>515</v>
      </c>
      <c r="J3147" s="1" t="s">
        <v>24895</v>
      </c>
      <c r="K3147" s="1" t="s">
        <v>24896</v>
      </c>
      <c r="L3147" t="e">
        <f>VLOOKUP(B3147,HIS退!B:F,5,FALSE)</f>
        <v>#N/A</v>
      </c>
      <c r="M3147">
        <f>VLOOKUP(J3147,银行退!A:F,6,FALSE)</f>
        <v>190</v>
      </c>
      <c r="N3147" t="e">
        <f>VLOOKUP(J3147,银行退!A:J,10,FALSE)</f>
        <v>#N/A</v>
      </c>
      <c r="O3147" t="e">
        <f>VLOOKUP(J3147,银行退!A:K,11,FALSE)</f>
        <v>#N/A</v>
      </c>
    </row>
    <row r="3148" spans="1:15">
      <c r="A3148" s="1" t="s">
        <v>24897</v>
      </c>
      <c r="B3148" s="1" t="s">
        <v>24898</v>
      </c>
      <c r="C3148" s="1" t="s">
        <v>11603</v>
      </c>
      <c r="D3148" s="1" t="s">
        <v>11604</v>
      </c>
      <c r="E3148" s="1" t="s">
        <v>11605</v>
      </c>
      <c r="F3148" s="2">
        <v>5394</v>
      </c>
      <c r="G3148" s="1" t="s">
        <v>711</v>
      </c>
      <c r="H3148" s="1" t="s">
        <v>514</v>
      </c>
      <c r="I3148" s="1" t="s">
        <v>515</v>
      </c>
      <c r="J3148" s="1" t="s">
        <v>24899</v>
      </c>
      <c r="K3148" s="1" t="s">
        <v>24900</v>
      </c>
      <c r="L3148" t="e">
        <f>VLOOKUP(B3148,HIS退!B:F,5,FALSE)</f>
        <v>#N/A</v>
      </c>
      <c r="M3148">
        <f>VLOOKUP(J3148,银行退!A:F,6,FALSE)</f>
        <v>5394</v>
      </c>
      <c r="N3148" t="e">
        <f>VLOOKUP(J3148,银行退!A:J,10,FALSE)</f>
        <v>#N/A</v>
      </c>
      <c r="O3148" t="e">
        <f>VLOOKUP(J3148,银行退!A:K,11,FALSE)</f>
        <v>#N/A</v>
      </c>
    </row>
    <row r="3149" spans="1:15">
      <c r="A3149" s="1" t="s">
        <v>24901</v>
      </c>
      <c r="B3149" s="1" t="s">
        <v>24902</v>
      </c>
      <c r="C3149" s="1" t="s">
        <v>11607</v>
      </c>
      <c r="D3149" s="1" t="s">
        <v>11608</v>
      </c>
      <c r="E3149" s="1" t="s">
        <v>11609</v>
      </c>
      <c r="F3149" s="2">
        <v>602.71</v>
      </c>
      <c r="G3149" s="1" t="s">
        <v>711</v>
      </c>
      <c r="H3149" s="1" t="s">
        <v>514</v>
      </c>
      <c r="I3149" s="1" t="s">
        <v>515</v>
      </c>
      <c r="J3149" s="1" t="s">
        <v>24903</v>
      </c>
      <c r="K3149" s="1" t="s">
        <v>24904</v>
      </c>
      <c r="L3149" t="e">
        <f>VLOOKUP(B3149,HIS退!B:F,5,FALSE)</f>
        <v>#N/A</v>
      </c>
      <c r="M3149">
        <f>VLOOKUP(J3149,银行退!A:F,6,FALSE)</f>
        <v>602.71</v>
      </c>
      <c r="N3149" t="e">
        <f>VLOOKUP(J3149,银行退!A:J,10,FALSE)</f>
        <v>#N/A</v>
      </c>
      <c r="O3149" t="e">
        <f>VLOOKUP(J3149,银行退!A:K,11,FALSE)</f>
        <v>#N/A</v>
      </c>
    </row>
    <row r="3150" spans="1:15">
      <c r="A3150" s="1" t="s">
        <v>24905</v>
      </c>
      <c r="B3150" s="1" t="s">
        <v>24906</v>
      </c>
      <c r="C3150" s="1" t="s">
        <v>11611</v>
      </c>
      <c r="D3150" s="1" t="s">
        <v>10294</v>
      </c>
      <c r="E3150" s="1" t="s">
        <v>10295</v>
      </c>
      <c r="F3150" s="2">
        <v>876</v>
      </c>
      <c r="G3150" s="1" t="s">
        <v>711</v>
      </c>
      <c r="H3150" s="1" t="s">
        <v>514</v>
      </c>
      <c r="I3150" s="1" t="s">
        <v>515</v>
      </c>
      <c r="J3150" s="1" t="s">
        <v>24907</v>
      </c>
      <c r="K3150" s="1" t="s">
        <v>23372</v>
      </c>
      <c r="L3150" t="e">
        <f>VLOOKUP(B3150,HIS退!B:F,5,FALSE)</f>
        <v>#N/A</v>
      </c>
      <c r="M3150">
        <f>VLOOKUP(J3150,银行退!A:F,6,FALSE)</f>
        <v>876</v>
      </c>
      <c r="N3150" t="e">
        <f>VLOOKUP(J3150,银行退!A:J,10,FALSE)</f>
        <v>#N/A</v>
      </c>
      <c r="O3150" t="e">
        <f>VLOOKUP(J3150,银行退!A:K,11,FALSE)</f>
        <v>#N/A</v>
      </c>
    </row>
    <row r="3151" spans="1:15">
      <c r="A3151" s="1" t="s">
        <v>24908</v>
      </c>
      <c r="B3151" s="1" t="s">
        <v>24909</v>
      </c>
      <c r="C3151" s="1" t="s">
        <v>11613</v>
      </c>
      <c r="D3151" s="1" t="s">
        <v>11614</v>
      </c>
      <c r="E3151" s="1" t="s">
        <v>11615</v>
      </c>
      <c r="F3151" s="2">
        <v>333</v>
      </c>
      <c r="G3151" s="1" t="s">
        <v>711</v>
      </c>
      <c r="H3151" s="1" t="s">
        <v>514</v>
      </c>
      <c r="I3151" s="1" t="s">
        <v>515</v>
      </c>
      <c r="J3151" s="1" t="s">
        <v>24910</v>
      </c>
      <c r="K3151" s="1" t="s">
        <v>24911</v>
      </c>
      <c r="L3151" t="e">
        <f>VLOOKUP(B3151,HIS退!B:F,5,FALSE)</f>
        <v>#N/A</v>
      </c>
      <c r="M3151">
        <f>VLOOKUP(J3151,银行退!A:F,6,FALSE)</f>
        <v>333</v>
      </c>
      <c r="N3151" t="e">
        <f>VLOOKUP(J3151,银行退!A:J,10,FALSE)</f>
        <v>#N/A</v>
      </c>
      <c r="O3151" t="e">
        <f>VLOOKUP(J3151,银行退!A:K,11,FALSE)</f>
        <v>#N/A</v>
      </c>
    </row>
    <row r="3152" spans="1:15">
      <c r="A3152" s="1" t="s">
        <v>24912</v>
      </c>
      <c r="B3152" s="1" t="s">
        <v>24913</v>
      </c>
      <c r="C3152" s="1" t="s">
        <v>11617</v>
      </c>
      <c r="D3152" s="1" t="s">
        <v>11618</v>
      </c>
      <c r="E3152" s="1" t="s">
        <v>11619</v>
      </c>
      <c r="F3152" s="2">
        <v>4267.2700000000004</v>
      </c>
      <c r="G3152" s="1" t="s">
        <v>711</v>
      </c>
      <c r="H3152" s="1" t="s">
        <v>514</v>
      </c>
      <c r="I3152" s="1" t="s">
        <v>515</v>
      </c>
      <c r="J3152" s="1" t="s">
        <v>24914</v>
      </c>
      <c r="K3152" s="1" t="s">
        <v>24915</v>
      </c>
      <c r="L3152" t="e">
        <f>VLOOKUP(B3152,HIS退!B:F,5,FALSE)</f>
        <v>#N/A</v>
      </c>
      <c r="M3152">
        <f>VLOOKUP(J3152,银行退!A:F,6,FALSE)</f>
        <v>4267.2700000000004</v>
      </c>
      <c r="N3152" t="e">
        <f>VLOOKUP(J3152,银行退!A:J,10,FALSE)</f>
        <v>#N/A</v>
      </c>
      <c r="O3152" t="e">
        <f>VLOOKUP(J3152,银行退!A:K,11,FALSE)</f>
        <v>#N/A</v>
      </c>
    </row>
    <row r="3153" spans="1:15">
      <c r="A3153" s="1" t="s">
        <v>24916</v>
      </c>
      <c r="B3153" s="1" t="s">
        <v>24917</v>
      </c>
      <c r="C3153" s="1" t="s">
        <v>11621</v>
      </c>
      <c r="D3153" s="1" t="s">
        <v>5761</v>
      </c>
      <c r="E3153" s="1" t="s">
        <v>5762</v>
      </c>
      <c r="F3153" s="2">
        <v>1677.89</v>
      </c>
      <c r="G3153" s="1" t="s">
        <v>711</v>
      </c>
      <c r="H3153" s="1" t="s">
        <v>514</v>
      </c>
      <c r="I3153" s="1" t="s">
        <v>515</v>
      </c>
      <c r="J3153" s="1" t="s">
        <v>24918</v>
      </c>
      <c r="K3153" s="1" t="s">
        <v>24919</v>
      </c>
      <c r="L3153" t="e">
        <f>VLOOKUP(B3153,HIS退!B:F,5,FALSE)</f>
        <v>#N/A</v>
      </c>
      <c r="M3153">
        <f>VLOOKUP(J3153,银行退!A:F,6,FALSE)</f>
        <v>1677.89</v>
      </c>
      <c r="N3153" t="e">
        <f>VLOOKUP(J3153,银行退!A:J,10,FALSE)</f>
        <v>#N/A</v>
      </c>
      <c r="O3153" t="e">
        <f>VLOOKUP(J3153,银行退!A:K,11,FALSE)</f>
        <v>#N/A</v>
      </c>
    </row>
    <row r="3154" spans="1:15">
      <c r="A3154" s="1" t="s">
        <v>24920</v>
      </c>
      <c r="B3154" s="1" t="s">
        <v>24921</v>
      </c>
      <c r="C3154" s="1" t="s">
        <v>11623</v>
      </c>
      <c r="D3154" s="1" t="s">
        <v>11624</v>
      </c>
      <c r="E3154" s="1" t="s">
        <v>11625</v>
      </c>
      <c r="F3154" s="2">
        <v>145</v>
      </c>
      <c r="G3154" s="1" t="s">
        <v>711</v>
      </c>
      <c r="H3154" s="1" t="s">
        <v>514</v>
      </c>
      <c r="I3154" s="1" t="s">
        <v>515</v>
      </c>
      <c r="J3154" s="1" t="s">
        <v>24922</v>
      </c>
      <c r="K3154" s="1" t="s">
        <v>24923</v>
      </c>
      <c r="L3154" t="e">
        <f>VLOOKUP(B3154,HIS退!B:F,5,FALSE)</f>
        <v>#N/A</v>
      </c>
      <c r="M3154">
        <f>VLOOKUP(J3154,银行退!A:F,6,FALSE)</f>
        <v>145</v>
      </c>
      <c r="N3154" t="e">
        <f>VLOOKUP(J3154,银行退!A:J,10,FALSE)</f>
        <v>#N/A</v>
      </c>
      <c r="O3154" t="e">
        <f>VLOOKUP(J3154,银行退!A:K,11,FALSE)</f>
        <v>#N/A</v>
      </c>
    </row>
    <row r="3155" spans="1:15">
      <c r="A3155" s="1" t="s">
        <v>24924</v>
      </c>
      <c r="B3155" s="1" t="s">
        <v>24925</v>
      </c>
      <c r="C3155" s="1" t="s">
        <v>11627</v>
      </c>
      <c r="D3155" s="1" t="s">
        <v>11628</v>
      </c>
      <c r="E3155" s="1" t="s">
        <v>11629</v>
      </c>
      <c r="F3155" s="2">
        <v>736.96</v>
      </c>
      <c r="G3155" s="1" t="s">
        <v>711</v>
      </c>
      <c r="H3155" s="1" t="s">
        <v>514</v>
      </c>
      <c r="I3155" s="1" t="s">
        <v>515</v>
      </c>
      <c r="J3155" s="1" t="s">
        <v>24926</v>
      </c>
      <c r="K3155" s="1" t="s">
        <v>24927</v>
      </c>
      <c r="L3155" t="e">
        <f>VLOOKUP(B3155,HIS退!B:F,5,FALSE)</f>
        <v>#N/A</v>
      </c>
      <c r="M3155">
        <f>VLOOKUP(J3155,银行退!A:F,6,FALSE)</f>
        <v>736.96</v>
      </c>
      <c r="N3155" t="e">
        <f>VLOOKUP(J3155,银行退!A:J,10,FALSE)</f>
        <v>#N/A</v>
      </c>
      <c r="O3155" t="e">
        <f>VLOOKUP(J3155,银行退!A:K,11,FALSE)</f>
        <v>#N/A</v>
      </c>
    </row>
    <row r="3156" spans="1:15">
      <c r="A3156" s="1" t="s">
        <v>24928</v>
      </c>
      <c r="B3156" s="1" t="s">
        <v>24929</v>
      </c>
      <c r="C3156" s="1" t="s">
        <v>11631</v>
      </c>
      <c r="D3156" s="1" t="s">
        <v>11632</v>
      </c>
      <c r="E3156" s="1" t="s">
        <v>11633</v>
      </c>
      <c r="F3156" s="2">
        <v>5000</v>
      </c>
      <c r="G3156" s="1" t="s">
        <v>711</v>
      </c>
      <c r="H3156" s="1" t="s">
        <v>514</v>
      </c>
      <c r="I3156" s="1" t="s">
        <v>515</v>
      </c>
      <c r="J3156" s="1" t="s">
        <v>24930</v>
      </c>
      <c r="K3156" s="1" t="s">
        <v>24931</v>
      </c>
      <c r="L3156" t="e">
        <f>VLOOKUP(B3156,HIS退!B:F,5,FALSE)</f>
        <v>#N/A</v>
      </c>
      <c r="M3156">
        <f>VLOOKUP(J3156,银行退!A:F,6,FALSE)</f>
        <v>5000</v>
      </c>
      <c r="N3156" t="e">
        <f>VLOOKUP(J3156,银行退!A:J,10,FALSE)</f>
        <v>#N/A</v>
      </c>
      <c r="O3156" t="e">
        <f>VLOOKUP(J3156,银行退!A:K,11,FALSE)</f>
        <v>#N/A</v>
      </c>
    </row>
    <row r="3157" spans="1:15">
      <c r="A3157" s="1" t="s">
        <v>24932</v>
      </c>
      <c r="B3157" s="1" t="s">
        <v>24933</v>
      </c>
      <c r="C3157" s="1" t="s">
        <v>11635</v>
      </c>
      <c r="D3157" s="1" t="s">
        <v>6413</v>
      </c>
      <c r="E3157" s="1" t="s">
        <v>6414</v>
      </c>
      <c r="F3157" s="2">
        <v>278</v>
      </c>
      <c r="G3157" s="1" t="s">
        <v>711</v>
      </c>
      <c r="H3157" s="1" t="s">
        <v>514</v>
      </c>
      <c r="I3157" s="1" t="s">
        <v>515</v>
      </c>
      <c r="J3157" s="1" t="s">
        <v>24934</v>
      </c>
      <c r="K3157" s="1" t="s">
        <v>18958</v>
      </c>
      <c r="L3157" t="e">
        <f>VLOOKUP(B3157,HIS退!B:F,5,FALSE)</f>
        <v>#N/A</v>
      </c>
      <c r="M3157">
        <f>VLOOKUP(J3157,银行退!A:F,6,FALSE)</f>
        <v>278</v>
      </c>
      <c r="N3157" t="e">
        <f>VLOOKUP(J3157,银行退!A:J,10,FALSE)</f>
        <v>#N/A</v>
      </c>
      <c r="O3157" t="e">
        <f>VLOOKUP(J3157,银行退!A:K,11,FALSE)</f>
        <v>#N/A</v>
      </c>
    </row>
    <row r="3158" spans="1:15">
      <c r="A3158" s="1" t="s">
        <v>24935</v>
      </c>
      <c r="B3158" s="1" t="s">
        <v>24936</v>
      </c>
      <c r="C3158" s="1" t="s">
        <v>11637</v>
      </c>
      <c r="D3158" s="1" t="s">
        <v>11638</v>
      </c>
      <c r="E3158" s="1" t="s">
        <v>11639</v>
      </c>
      <c r="F3158" s="2">
        <v>252.72</v>
      </c>
      <c r="G3158" s="1" t="s">
        <v>711</v>
      </c>
      <c r="H3158" s="1" t="s">
        <v>514</v>
      </c>
      <c r="I3158" s="1" t="s">
        <v>515</v>
      </c>
      <c r="J3158" s="1" t="s">
        <v>24937</v>
      </c>
      <c r="K3158" s="1" t="s">
        <v>24938</v>
      </c>
      <c r="L3158" t="e">
        <f>VLOOKUP(B3158,HIS退!B:F,5,FALSE)</f>
        <v>#N/A</v>
      </c>
      <c r="M3158">
        <f>VLOOKUP(J3158,银行退!A:F,6,FALSE)</f>
        <v>252.72</v>
      </c>
      <c r="N3158" t="e">
        <f>VLOOKUP(J3158,银行退!A:J,10,FALSE)</f>
        <v>#N/A</v>
      </c>
      <c r="O3158" t="e">
        <f>VLOOKUP(J3158,银行退!A:K,11,FALSE)</f>
        <v>#N/A</v>
      </c>
    </row>
    <row r="3159" spans="1:15">
      <c r="A3159" s="1" t="s">
        <v>24939</v>
      </c>
      <c r="B3159" s="1" t="s">
        <v>24940</v>
      </c>
      <c r="C3159" s="1" t="s">
        <v>11641</v>
      </c>
      <c r="D3159" s="1" t="s">
        <v>6336</v>
      </c>
      <c r="E3159" s="1" t="s">
        <v>6337</v>
      </c>
      <c r="F3159" s="2">
        <v>1977.14</v>
      </c>
      <c r="G3159" s="1" t="s">
        <v>711</v>
      </c>
      <c r="H3159" s="1" t="s">
        <v>514</v>
      </c>
      <c r="I3159" s="1" t="s">
        <v>515</v>
      </c>
      <c r="J3159" s="1" t="s">
        <v>24941</v>
      </c>
      <c r="K3159" s="1" t="s">
        <v>18871</v>
      </c>
      <c r="L3159" t="e">
        <f>VLOOKUP(B3159,HIS退!B:F,5,FALSE)</f>
        <v>#N/A</v>
      </c>
      <c r="M3159">
        <f>VLOOKUP(J3159,银行退!A:F,6,FALSE)</f>
        <v>1977.14</v>
      </c>
      <c r="N3159" t="e">
        <f>VLOOKUP(J3159,银行退!A:J,10,FALSE)</f>
        <v>#N/A</v>
      </c>
      <c r="O3159" t="e">
        <f>VLOOKUP(J3159,银行退!A:K,11,FALSE)</f>
        <v>#N/A</v>
      </c>
    </row>
    <row r="3160" spans="1:15">
      <c r="A3160" s="1" t="s">
        <v>24942</v>
      </c>
      <c r="B3160" s="1" t="s">
        <v>24943</v>
      </c>
      <c r="C3160" s="1" t="s">
        <v>11643</v>
      </c>
      <c r="D3160" s="1" t="s">
        <v>11644</v>
      </c>
      <c r="E3160" s="1" t="s">
        <v>11645</v>
      </c>
      <c r="F3160" s="2">
        <v>1650.47</v>
      </c>
      <c r="G3160" s="1" t="s">
        <v>711</v>
      </c>
      <c r="H3160" s="1" t="s">
        <v>514</v>
      </c>
      <c r="I3160" s="1" t="s">
        <v>515</v>
      </c>
      <c r="J3160" s="1" t="s">
        <v>24944</v>
      </c>
      <c r="K3160" s="1" t="s">
        <v>24945</v>
      </c>
      <c r="L3160" t="e">
        <f>VLOOKUP(B3160,HIS退!B:F,5,FALSE)</f>
        <v>#N/A</v>
      </c>
      <c r="M3160">
        <f>VLOOKUP(J3160,银行退!A:F,6,FALSE)</f>
        <v>1650.47</v>
      </c>
      <c r="N3160" t="e">
        <f>VLOOKUP(J3160,银行退!A:J,10,FALSE)</f>
        <v>#N/A</v>
      </c>
      <c r="O3160" t="e">
        <f>VLOOKUP(J3160,银行退!A:K,11,FALSE)</f>
        <v>#N/A</v>
      </c>
    </row>
    <row r="3161" spans="1:15">
      <c r="A3161" s="1" t="s">
        <v>24946</v>
      </c>
      <c r="B3161" s="1" t="s">
        <v>24947</v>
      </c>
      <c r="C3161" s="1" t="s">
        <v>11647</v>
      </c>
      <c r="D3161" s="1" t="s">
        <v>498</v>
      </c>
      <c r="E3161" s="1" t="s">
        <v>499</v>
      </c>
      <c r="F3161" s="2">
        <v>94</v>
      </c>
      <c r="G3161" s="1" t="s">
        <v>711</v>
      </c>
      <c r="H3161" s="1" t="s">
        <v>514</v>
      </c>
      <c r="I3161" s="1" t="s">
        <v>515</v>
      </c>
      <c r="J3161" s="1" t="s">
        <v>24948</v>
      </c>
      <c r="K3161" s="1" t="s">
        <v>666</v>
      </c>
      <c r="L3161" t="e">
        <f>VLOOKUP(B3161,HIS退!B:F,5,FALSE)</f>
        <v>#N/A</v>
      </c>
      <c r="M3161">
        <f>VLOOKUP(J3161,银行退!A:F,6,FALSE)</f>
        <v>94</v>
      </c>
      <c r="N3161" t="e">
        <f>VLOOKUP(J3161,银行退!A:J,10,FALSE)</f>
        <v>#N/A</v>
      </c>
      <c r="O3161" t="e">
        <f>VLOOKUP(J3161,银行退!A:K,11,FALSE)</f>
        <v>#N/A</v>
      </c>
    </row>
    <row r="3162" spans="1:15">
      <c r="A3162" s="1" t="s">
        <v>24949</v>
      </c>
      <c r="B3162" s="1" t="s">
        <v>24950</v>
      </c>
      <c r="C3162" s="1" t="s">
        <v>11649</v>
      </c>
      <c r="D3162" s="1" t="s">
        <v>11650</v>
      </c>
      <c r="E3162" s="1" t="s">
        <v>11651</v>
      </c>
      <c r="F3162" s="2">
        <v>300</v>
      </c>
      <c r="G3162" s="1" t="s">
        <v>711</v>
      </c>
      <c r="H3162" s="1" t="s">
        <v>514</v>
      </c>
      <c r="I3162" s="1" t="s">
        <v>515</v>
      </c>
      <c r="J3162" s="1" t="s">
        <v>24951</v>
      </c>
      <c r="K3162" s="1" t="s">
        <v>24952</v>
      </c>
      <c r="L3162" t="e">
        <f>VLOOKUP(B3162,HIS退!B:F,5,FALSE)</f>
        <v>#N/A</v>
      </c>
      <c r="M3162">
        <f>VLOOKUP(J3162,银行退!A:F,6,FALSE)</f>
        <v>300</v>
      </c>
      <c r="N3162" t="e">
        <f>VLOOKUP(J3162,银行退!A:J,10,FALSE)</f>
        <v>#N/A</v>
      </c>
      <c r="O3162" t="e">
        <f>VLOOKUP(J3162,银行退!A:K,11,FALSE)</f>
        <v>#N/A</v>
      </c>
    </row>
    <row r="3163" spans="1:15">
      <c r="A3163" s="1" t="s">
        <v>24953</v>
      </c>
      <c r="B3163" s="1" t="s">
        <v>24954</v>
      </c>
      <c r="C3163" s="1" t="s">
        <v>11653</v>
      </c>
      <c r="D3163" s="1" t="s">
        <v>11654</v>
      </c>
      <c r="E3163" s="1" t="s">
        <v>11655</v>
      </c>
      <c r="F3163" s="2">
        <v>113.2</v>
      </c>
      <c r="G3163" s="1" t="s">
        <v>711</v>
      </c>
      <c r="H3163" s="1" t="s">
        <v>514</v>
      </c>
      <c r="I3163" s="1" t="s">
        <v>515</v>
      </c>
      <c r="J3163" s="1" t="s">
        <v>24955</v>
      </c>
      <c r="K3163" s="1" t="s">
        <v>24956</v>
      </c>
      <c r="L3163" t="e">
        <f>VLOOKUP(B3163,HIS退!B:F,5,FALSE)</f>
        <v>#N/A</v>
      </c>
      <c r="M3163">
        <f>VLOOKUP(J3163,银行退!A:F,6,FALSE)</f>
        <v>113.2</v>
      </c>
      <c r="N3163" t="e">
        <f>VLOOKUP(J3163,银行退!A:J,10,FALSE)</f>
        <v>#N/A</v>
      </c>
      <c r="O3163" t="e">
        <f>VLOOKUP(J3163,银行退!A:K,11,FALSE)</f>
        <v>#N/A</v>
      </c>
    </row>
    <row r="3164" spans="1:15">
      <c r="A3164" s="1" t="s">
        <v>24957</v>
      </c>
      <c r="B3164" s="1" t="s">
        <v>24958</v>
      </c>
      <c r="C3164" s="1" t="s">
        <v>11657</v>
      </c>
      <c r="D3164" s="1" t="s">
        <v>11658</v>
      </c>
      <c r="E3164" s="1" t="s">
        <v>11659</v>
      </c>
      <c r="F3164" s="2">
        <v>287.64</v>
      </c>
      <c r="G3164" s="1" t="s">
        <v>711</v>
      </c>
      <c r="H3164" s="1" t="s">
        <v>514</v>
      </c>
      <c r="I3164" s="1" t="s">
        <v>515</v>
      </c>
      <c r="J3164" s="1" t="s">
        <v>24959</v>
      </c>
      <c r="K3164" s="1" t="s">
        <v>24960</v>
      </c>
      <c r="L3164" t="e">
        <f>VLOOKUP(B3164,HIS退!B:F,5,FALSE)</f>
        <v>#N/A</v>
      </c>
      <c r="M3164">
        <f>VLOOKUP(J3164,银行退!A:F,6,FALSE)</f>
        <v>287.64</v>
      </c>
      <c r="N3164" t="e">
        <f>VLOOKUP(J3164,银行退!A:J,10,FALSE)</f>
        <v>#N/A</v>
      </c>
      <c r="O3164" t="e">
        <f>VLOOKUP(J3164,银行退!A:K,11,FALSE)</f>
        <v>#N/A</v>
      </c>
    </row>
    <row r="3165" spans="1:15">
      <c r="A3165" s="1" t="s">
        <v>24961</v>
      </c>
      <c r="B3165" s="1" t="s">
        <v>24962</v>
      </c>
      <c r="C3165" s="1" t="s">
        <v>11661</v>
      </c>
      <c r="D3165" s="1" t="s">
        <v>11662</v>
      </c>
      <c r="E3165" s="1" t="s">
        <v>11663</v>
      </c>
      <c r="F3165" s="2">
        <v>63.08</v>
      </c>
      <c r="G3165" s="1" t="s">
        <v>711</v>
      </c>
      <c r="H3165" s="1" t="s">
        <v>514</v>
      </c>
      <c r="I3165" s="1" t="s">
        <v>515</v>
      </c>
      <c r="J3165" s="1" t="s">
        <v>24963</v>
      </c>
      <c r="K3165" s="1" t="s">
        <v>24964</v>
      </c>
      <c r="L3165" t="e">
        <f>VLOOKUP(B3165,HIS退!B:F,5,FALSE)</f>
        <v>#N/A</v>
      </c>
      <c r="M3165">
        <f>VLOOKUP(J3165,银行退!A:F,6,FALSE)</f>
        <v>63.08</v>
      </c>
      <c r="N3165" t="e">
        <f>VLOOKUP(J3165,银行退!A:J,10,FALSE)</f>
        <v>#N/A</v>
      </c>
      <c r="O3165" t="e">
        <f>VLOOKUP(J3165,银行退!A:K,11,FALSE)</f>
        <v>#N/A</v>
      </c>
    </row>
    <row r="3166" spans="1:15">
      <c r="A3166" s="1" t="s">
        <v>24965</v>
      </c>
      <c r="B3166" s="1" t="s">
        <v>24966</v>
      </c>
      <c r="C3166" s="1" t="s">
        <v>11665</v>
      </c>
      <c r="D3166" s="1" t="s">
        <v>11666</v>
      </c>
      <c r="E3166" s="1" t="s">
        <v>11667</v>
      </c>
      <c r="F3166" s="2">
        <v>3571.27</v>
      </c>
      <c r="G3166" s="1" t="s">
        <v>711</v>
      </c>
      <c r="H3166" s="1" t="s">
        <v>514</v>
      </c>
      <c r="I3166" s="1" t="s">
        <v>515</v>
      </c>
      <c r="J3166" s="1" t="s">
        <v>24967</v>
      </c>
      <c r="K3166" s="1" t="s">
        <v>24968</v>
      </c>
      <c r="L3166" t="e">
        <f>VLOOKUP(B3166,HIS退!B:F,5,FALSE)</f>
        <v>#N/A</v>
      </c>
      <c r="M3166">
        <f>VLOOKUP(J3166,银行退!A:F,6,FALSE)</f>
        <v>3571.27</v>
      </c>
      <c r="N3166" t="e">
        <f>VLOOKUP(J3166,银行退!A:J,10,FALSE)</f>
        <v>#N/A</v>
      </c>
      <c r="O3166" t="e">
        <f>VLOOKUP(J3166,银行退!A:K,11,FALSE)</f>
        <v>#N/A</v>
      </c>
    </row>
    <row r="3167" spans="1:15">
      <c r="A3167" s="1" t="s">
        <v>24969</v>
      </c>
      <c r="B3167" s="1" t="s">
        <v>24970</v>
      </c>
      <c r="C3167" s="1" t="s">
        <v>11669</v>
      </c>
      <c r="D3167" s="1" t="s">
        <v>11670</v>
      </c>
      <c r="E3167" s="1" t="s">
        <v>11671</v>
      </c>
      <c r="F3167" s="2">
        <v>6000</v>
      </c>
      <c r="G3167" s="1" t="s">
        <v>711</v>
      </c>
      <c r="H3167" s="1" t="s">
        <v>514</v>
      </c>
      <c r="I3167" s="1" t="s">
        <v>515</v>
      </c>
      <c r="J3167" s="1" t="s">
        <v>24971</v>
      </c>
      <c r="K3167" s="1" t="s">
        <v>24972</v>
      </c>
      <c r="L3167" t="e">
        <f>VLOOKUP(B3167,HIS退!B:F,5,FALSE)</f>
        <v>#N/A</v>
      </c>
      <c r="M3167">
        <f>VLOOKUP(J3167,银行退!A:F,6,FALSE)</f>
        <v>6000</v>
      </c>
      <c r="N3167" t="e">
        <f>VLOOKUP(J3167,银行退!A:J,10,FALSE)</f>
        <v>#N/A</v>
      </c>
      <c r="O3167" t="e">
        <f>VLOOKUP(J3167,银行退!A:K,11,FALSE)</f>
        <v>#N/A</v>
      </c>
    </row>
    <row r="3168" spans="1:15">
      <c r="A3168" s="1" t="s">
        <v>24973</v>
      </c>
      <c r="B3168" s="1" t="s">
        <v>24974</v>
      </c>
      <c r="C3168" s="1" t="s">
        <v>11673</v>
      </c>
      <c r="D3168" s="1" t="s">
        <v>11674</v>
      </c>
      <c r="E3168" s="1" t="s">
        <v>204</v>
      </c>
      <c r="F3168" s="2">
        <v>460</v>
      </c>
      <c r="G3168" s="1" t="s">
        <v>711</v>
      </c>
      <c r="H3168" s="1" t="s">
        <v>514</v>
      </c>
      <c r="I3168" s="1" t="s">
        <v>515</v>
      </c>
      <c r="J3168" s="1" t="s">
        <v>24975</v>
      </c>
      <c r="K3168" s="1" t="s">
        <v>24976</v>
      </c>
      <c r="L3168" t="e">
        <f>VLOOKUP(B3168,HIS退!B:F,5,FALSE)</f>
        <v>#N/A</v>
      </c>
      <c r="M3168">
        <f>VLOOKUP(J3168,银行退!A:F,6,FALSE)</f>
        <v>460</v>
      </c>
      <c r="N3168" t="e">
        <f>VLOOKUP(J3168,银行退!A:J,10,FALSE)</f>
        <v>#N/A</v>
      </c>
      <c r="O3168" t="e">
        <f>VLOOKUP(J3168,银行退!A:K,11,FALSE)</f>
        <v>#N/A</v>
      </c>
    </row>
    <row r="3169" spans="1:15">
      <c r="A3169" s="1" t="s">
        <v>24977</v>
      </c>
      <c r="B3169" s="1" t="s">
        <v>24978</v>
      </c>
      <c r="C3169" s="1" t="s">
        <v>24979</v>
      </c>
      <c r="D3169" s="1" t="s">
        <v>11676</v>
      </c>
      <c r="E3169" s="1" t="s">
        <v>11677</v>
      </c>
      <c r="F3169" s="2">
        <v>4500</v>
      </c>
      <c r="G3169" s="1" t="s">
        <v>711</v>
      </c>
      <c r="H3169" s="1" t="s">
        <v>517</v>
      </c>
      <c r="I3169" s="1" t="s">
        <v>122</v>
      </c>
      <c r="J3169" s="1" t="s">
        <v>24980</v>
      </c>
      <c r="K3169" s="1" t="s">
        <v>24981</v>
      </c>
      <c r="L3169" t="e">
        <f>VLOOKUP(B3169,HIS退!B:F,5,FALSE)</f>
        <v>#N/A</v>
      </c>
      <c r="M3169">
        <f>VLOOKUP(J3169,银行退!A:F,6,FALSE)</f>
        <v>4500</v>
      </c>
      <c r="N3169" t="e">
        <f>VLOOKUP(J3169,银行退!A:J,10,FALSE)</f>
        <v>#N/A</v>
      </c>
      <c r="O3169" t="str">
        <f>VLOOKUP(J3169,银行退!A:K,11,FALSE)</f>
        <v>20170821</v>
      </c>
    </row>
    <row r="3170" spans="1:15">
      <c r="A3170" s="1" t="s">
        <v>24982</v>
      </c>
      <c r="B3170" s="1" t="s">
        <v>24983</v>
      </c>
      <c r="C3170" s="1" t="s">
        <v>11679</v>
      </c>
      <c r="D3170" s="1" t="s">
        <v>11680</v>
      </c>
      <c r="E3170" s="1" t="s">
        <v>11681</v>
      </c>
      <c r="F3170" s="2">
        <v>1989.55</v>
      </c>
      <c r="G3170" s="1" t="s">
        <v>711</v>
      </c>
      <c r="H3170" s="1" t="s">
        <v>514</v>
      </c>
      <c r="I3170" s="1" t="s">
        <v>515</v>
      </c>
      <c r="J3170" s="1" t="s">
        <v>24984</v>
      </c>
      <c r="K3170" s="1" t="s">
        <v>24985</v>
      </c>
      <c r="L3170" t="e">
        <f>VLOOKUP(B3170,HIS退!B:F,5,FALSE)</f>
        <v>#N/A</v>
      </c>
      <c r="M3170">
        <f>VLOOKUP(J3170,银行退!A:F,6,FALSE)</f>
        <v>1989.55</v>
      </c>
      <c r="N3170" t="e">
        <f>VLOOKUP(J3170,银行退!A:J,10,FALSE)</f>
        <v>#N/A</v>
      </c>
      <c r="O3170" t="e">
        <f>VLOOKUP(J3170,银行退!A:K,11,FALSE)</f>
        <v>#N/A</v>
      </c>
    </row>
    <row r="3171" spans="1:15">
      <c r="A3171" s="1" t="s">
        <v>24986</v>
      </c>
      <c r="B3171" s="1" t="s">
        <v>24987</v>
      </c>
      <c r="C3171" s="1" t="s">
        <v>11683</v>
      </c>
      <c r="D3171" s="1" t="s">
        <v>11684</v>
      </c>
      <c r="E3171" s="1" t="s">
        <v>11685</v>
      </c>
      <c r="F3171" s="2">
        <v>3000</v>
      </c>
      <c r="G3171" s="1" t="s">
        <v>711</v>
      </c>
      <c r="H3171" s="1" t="s">
        <v>514</v>
      </c>
      <c r="I3171" s="1" t="s">
        <v>515</v>
      </c>
      <c r="J3171" s="1" t="s">
        <v>24988</v>
      </c>
      <c r="K3171" s="1" t="s">
        <v>24989</v>
      </c>
      <c r="L3171" t="e">
        <f>VLOOKUP(B3171,HIS退!B:F,5,FALSE)</f>
        <v>#N/A</v>
      </c>
      <c r="M3171">
        <f>VLOOKUP(J3171,银行退!A:F,6,FALSE)</f>
        <v>3000</v>
      </c>
      <c r="N3171" t="e">
        <f>VLOOKUP(J3171,银行退!A:J,10,FALSE)</f>
        <v>#N/A</v>
      </c>
      <c r="O3171" t="e">
        <f>VLOOKUP(J3171,银行退!A:K,11,FALSE)</f>
        <v>#N/A</v>
      </c>
    </row>
    <row r="3172" spans="1:15">
      <c r="A3172" s="1" t="s">
        <v>24990</v>
      </c>
      <c r="B3172" s="1" t="s">
        <v>24991</v>
      </c>
      <c r="C3172" s="1" t="s">
        <v>11687</v>
      </c>
      <c r="D3172" s="1" t="s">
        <v>11688</v>
      </c>
      <c r="E3172" s="1" t="s">
        <v>11689</v>
      </c>
      <c r="F3172" s="2">
        <v>42.19</v>
      </c>
      <c r="G3172" s="1" t="s">
        <v>711</v>
      </c>
      <c r="H3172" s="1" t="s">
        <v>514</v>
      </c>
      <c r="I3172" s="1" t="s">
        <v>515</v>
      </c>
      <c r="J3172" s="1" t="s">
        <v>24992</v>
      </c>
      <c r="K3172" s="1" t="s">
        <v>24993</v>
      </c>
      <c r="L3172" t="e">
        <f>VLOOKUP(B3172,HIS退!B:F,5,FALSE)</f>
        <v>#N/A</v>
      </c>
      <c r="M3172">
        <f>VLOOKUP(J3172,银行退!A:F,6,FALSE)</f>
        <v>42.19</v>
      </c>
      <c r="N3172" t="e">
        <f>VLOOKUP(J3172,银行退!A:J,10,FALSE)</f>
        <v>#N/A</v>
      </c>
      <c r="O3172" t="e">
        <f>VLOOKUP(J3172,银行退!A:K,11,FALSE)</f>
        <v>#N/A</v>
      </c>
    </row>
    <row r="3173" spans="1:15">
      <c r="A3173" s="1" t="s">
        <v>24994</v>
      </c>
      <c r="B3173" s="1" t="s">
        <v>24995</v>
      </c>
      <c r="C3173" s="1" t="s">
        <v>11691</v>
      </c>
      <c r="D3173" s="1" t="s">
        <v>501</v>
      </c>
      <c r="E3173" s="1" t="s">
        <v>502</v>
      </c>
      <c r="F3173" s="2">
        <v>11.43</v>
      </c>
      <c r="G3173" s="1" t="s">
        <v>711</v>
      </c>
      <c r="H3173" s="1" t="s">
        <v>514</v>
      </c>
      <c r="I3173" s="1" t="s">
        <v>515</v>
      </c>
      <c r="J3173" s="1" t="s">
        <v>24996</v>
      </c>
      <c r="K3173" s="1" t="s">
        <v>24997</v>
      </c>
      <c r="L3173" t="e">
        <f>VLOOKUP(B3173,HIS退!B:F,5,FALSE)</f>
        <v>#N/A</v>
      </c>
      <c r="M3173">
        <f>VLOOKUP(J3173,银行退!A:F,6,FALSE)</f>
        <v>11.43</v>
      </c>
      <c r="N3173" t="e">
        <f>VLOOKUP(J3173,银行退!A:J,10,FALSE)</f>
        <v>#N/A</v>
      </c>
      <c r="O3173" t="e">
        <f>VLOOKUP(J3173,银行退!A:K,11,FALSE)</f>
        <v>#N/A</v>
      </c>
    </row>
    <row r="3174" spans="1:15">
      <c r="A3174" s="1" t="s">
        <v>24998</v>
      </c>
      <c r="B3174" s="1" t="s">
        <v>24999</v>
      </c>
      <c r="C3174" s="1" t="s">
        <v>11693</v>
      </c>
      <c r="D3174" s="1" t="s">
        <v>11694</v>
      </c>
      <c r="E3174" s="1" t="s">
        <v>11695</v>
      </c>
      <c r="F3174" s="2">
        <v>3000</v>
      </c>
      <c r="G3174" s="1" t="s">
        <v>711</v>
      </c>
      <c r="H3174" s="1" t="s">
        <v>514</v>
      </c>
      <c r="I3174" s="1" t="s">
        <v>515</v>
      </c>
      <c r="J3174" s="1" t="s">
        <v>25000</v>
      </c>
      <c r="K3174" s="1" t="s">
        <v>24989</v>
      </c>
      <c r="L3174" t="e">
        <f>VLOOKUP(B3174,HIS退!B:F,5,FALSE)</f>
        <v>#N/A</v>
      </c>
      <c r="M3174">
        <f>VLOOKUP(J3174,银行退!A:F,6,FALSE)</f>
        <v>3000</v>
      </c>
      <c r="N3174" t="e">
        <f>VLOOKUP(J3174,银行退!A:J,10,FALSE)</f>
        <v>#N/A</v>
      </c>
      <c r="O3174" t="e">
        <f>VLOOKUP(J3174,银行退!A:K,11,FALSE)</f>
        <v>#N/A</v>
      </c>
    </row>
    <row r="3175" spans="1:15">
      <c r="A3175" s="1" t="s">
        <v>25001</v>
      </c>
      <c r="B3175" s="1" t="s">
        <v>25002</v>
      </c>
      <c r="C3175" s="1" t="s">
        <v>11697</v>
      </c>
      <c r="D3175" s="1" t="s">
        <v>11698</v>
      </c>
      <c r="E3175" s="1" t="s">
        <v>11699</v>
      </c>
      <c r="F3175" s="2">
        <v>35.26</v>
      </c>
      <c r="G3175" s="1" t="s">
        <v>711</v>
      </c>
      <c r="H3175" s="1" t="s">
        <v>514</v>
      </c>
      <c r="I3175" s="1" t="s">
        <v>515</v>
      </c>
      <c r="J3175" s="1" t="s">
        <v>25003</v>
      </c>
      <c r="K3175" s="1" t="s">
        <v>25004</v>
      </c>
      <c r="L3175" t="e">
        <f>VLOOKUP(B3175,HIS退!B:F,5,FALSE)</f>
        <v>#N/A</v>
      </c>
      <c r="M3175">
        <f>VLOOKUP(J3175,银行退!A:F,6,FALSE)</f>
        <v>35.26</v>
      </c>
      <c r="N3175" t="e">
        <f>VLOOKUP(J3175,银行退!A:J,10,FALSE)</f>
        <v>#N/A</v>
      </c>
      <c r="O3175" t="e">
        <f>VLOOKUP(J3175,银行退!A:K,11,FALSE)</f>
        <v>#N/A</v>
      </c>
    </row>
    <row r="3176" spans="1:15">
      <c r="A3176" s="1" t="s">
        <v>25005</v>
      </c>
      <c r="B3176" s="1" t="s">
        <v>25006</v>
      </c>
      <c r="C3176" s="1" t="s">
        <v>11701</v>
      </c>
      <c r="D3176" s="1" t="s">
        <v>11702</v>
      </c>
      <c r="E3176" s="1" t="s">
        <v>11703</v>
      </c>
      <c r="F3176" s="2">
        <v>93</v>
      </c>
      <c r="G3176" s="1" t="s">
        <v>711</v>
      </c>
      <c r="H3176" s="1" t="s">
        <v>514</v>
      </c>
      <c r="I3176" s="1" t="s">
        <v>515</v>
      </c>
      <c r="J3176" s="1" t="s">
        <v>25007</v>
      </c>
      <c r="K3176" s="1" t="s">
        <v>25008</v>
      </c>
      <c r="L3176" t="e">
        <f>VLOOKUP(B3176,HIS退!B:F,5,FALSE)</f>
        <v>#N/A</v>
      </c>
      <c r="M3176">
        <f>VLOOKUP(J3176,银行退!A:F,6,FALSE)</f>
        <v>93</v>
      </c>
      <c r="N3176" t="e">
        <f>VLOOKUP(J3176,银行退!A:J,10,FALSE)</f>
        <v>#N/A</v>
      </c>
      <c r="O3176" t="e">
        <f>VLOOKUP(J3176,银行退!A:K,11,FALSE)</f>
        <v>#N/A</v>
      </c>
    </row>
    <row r="3177" spans="1:15">
      <c r="A3177" s="1" t="s">
        <v>25009</v>
      </c>
      <c r="B3177" s="1" t="s">
        <v>25010</v>
      </c>
      <c r="C3177" s="1" t="s">
        <v>11705</v>
      </c>
      <c r="D3177" s="1" t="s">
        <v>501</v>
      </c>
      <c r="E3177" s="1" t="s">
        <v>502</v>
      </c>
      <c r="F3177" s="2">
        <v>14980</v>
      </c>
      <c r="G3177" s="1" t="s">
        <v>711</v>
      </c>
      <c r="H3177" s="1" t="s">
        <v>514</v>
      </c>
      <c r="I3177" s="1" t="s">
        <v>515</v>
      </c>
      <c r="J3177" s="1" t="s">
        <v>25011</v>
      </c>
      <c r="K3177" s="1" t="s">
        <v>24997</v>
      </c>
      <c r="L3177" t="e">
        <f>VLOOKUP(B3177,HIS退!B:F,5,FALSE)</f>
        <v>#N/A</v>
      </c>
      <c r="M3177">
        <f>VLOOKUP(J3177,银行退!A:F,6,FALSE)</f>
        <v>14980</v>
      </c>
      <c r="N3177" t="e">
        <f>VLOOKUP(J3177,银行退!A:J,10,FALSE)</f>
        <v>#N/A</v>
      </c>
      <c r="O3177" t="e">
        <f>VLOOKUP(J3177,银行退!A:K,11,FALSE)</f>
        <v>#N/A</v>
      </c>
    </row>
    <row r="3178" spans="1:15">
      <c r="A3178" s="1" t="s">
        <v>25012</v>
      </c>
      <c r="B3178" s="1" t="s">
        <v>25013</v>
      </c>
      <c r="C3178" s="1" t="s">
        <v>25014</v>
      </c>
      <c r="D3178" s="1" t="s">
        <v>11707</v>
      </c>
      <c r="E3178" s="1" t="s">
        <v>11708</v>
      </c>
      <c r="F3178" s="2">
        <v>2857.56</v>
      </c>
      <c r="G3178" s="1" t="s">
        <v>711</v>
      </c>
      <c r="H3178" s="1" t="s">
        <v>517</v>
      </c>
      <c r="I3178" s="1" t="s">
        <v>122</v>
      </c>
      <c r="J3178" s="1" t="s">
        <v>25015</v>
      </c>
      <c r="K3178" s="1" t="s">
        <v>25016</v>
      </c>
      <c r="L3178" t="e">
        <f>VLOOKUP(B3178,HIS退!B:F,5,FALSE)</f>
        <v>#N/A</v>
      </c>
      <c r="M3178">
        <f>VLOOKUP(J3178,银行退!A:F,6,FALSE)</f>
        <v>2857.56</v>
      </c>
      <c r="N3178" t="e">
        <f>VLOOKUP(J3178,银行退!A:J,10,FALSE)</f>
        <v>#N/A</v>
      </c>
      <c r="O3178" t="str">
        <f>VLOOKUP(J3178,银行退!A:K,11,FALSE)</f>
        <v>20170821</v>
      </c>
    </row>
    <row r="3179" spans="1:15">
      <c r="A3179" s="1" t="s">
        <v>25017</v>
      </c>
      <c r="B3179" s="1" t="s">
        <v>25018</v>
      </c>
      <c r="C3179" s="1" t="s">
        <v>11710</v>
      </c>
      <c r="D3179" s="1" t="s">
        <v>11711</v>
      </c>
      <c r="E3179" s="1" t="s">
        <v>11712</v>
      </c>
      <c r="F3179" s="2">
        <v>35585.01</v>
      </c>
      <c r="G3179" s="1" t="s">
        <v>711</v>
      </c>
      <c r="H3179" s="1" t="s">
        <v>514</v>
      </c>
      <c r="I3179" s="1" t="s">
        <v>515</v>
      </c>
      <c r="J3179" s="1" t="s">
        <v>25019</v>
      </c>
      <c r="K3179" s="1" t="s">
        <v>25020</v>
      </c>
      <c r="L3179" t="e">
        <f>VLOOKUP(B3179,HIS退!B:F,5,FALSE)</f>
        <v>#N/A</v>
      </c>
      <c r="M3179">
        <f>VLOOKUP(J3179,银行退!A:F,6,FALSE)</f>
        <v>35585.01</v>
      </c>
      <c r="N3179" t="e">
        <f>VLOOKUP(J3179,银行退!A:J,10,FALSE)</f>
        <v>#N/A</v>
      </c>
      <c r="O3179" t="e">
        <f>VLOOKUP(J3179,银行退!A:K,11,FALSE)</f>
        <v>#N/A</v>
      </c>
    </row>
    <row r="3180" spans="1:15">
      <c r="A3180" s="1" t="s">
        <v>25021</v>
      </c>
      <c r="B3180" s="1" t="s">
        <v>25022</v>
      </c>
      <c r="C3180" s="1" t="s">
        <v>11714</v>
      </c>
      <c r="D3180" s="1" t="s">
        <v>11715</v>
      </c>
      <c r="E3180" s="1" t="s">
        <v>6926</v>
      </c>
      <c r="F3180" s="2">
        <v>1100</v>
      </c>
      <c r="G3180" s="1" t="s">
        <v>711</v>
      </c>
      <c r="H3180" s="1" t="s">
        <v>514</v>
      </c>
      <c r="I3180" s="1" t="s">
        <v>515</v>
      </c>
      <c r="J3180" s="1" t="s">
        <v>25023</v>
      </c>
      <c r="K3180" s="1" t="s">
        <v>13137</v>
      </c>
      <c r="L3180" t="e">
        <f>VLOOKUP(B3180,HIS退!B:F,5,FALSE)</f>
        <v>#N/A</v>
      </c>
      <c r="M3180">
        <f>VLOOKUP(J3180,银行退!A:F,6,FALSE)</f>
        <v>1100</v>
      </c>
      <c r="N3180" t="e">
        <f>VLOOKUP(J3180,银行退!A:J,10,FALSE)</f>
        <v>#N/A</v>
      </c>
      <c r="O3180" t="e">
        <f>VLOOKUP(J3180,银行退!A:K,11,FALSE)</f>
        <v>#N/A</v>
      </c>
    </row>
    <row r="3181" spans="1:15">
      <c r="A3181" s="1" t="s">
        <v>25024</v>
      </c>
      <c r="B3181" s="1" t="s">
        <v>25025</v>
      </c>
      <c r="C3181" s="1" t="s">
        <v>11717</v>
      </c>
      <c r="D3181" s="1" t="s">
        <v>11718</v>
      </c>
      <c r="E3181" s="1" t="s">
        <v>11719</v>
      </c>
      <c r="F3181" s="2">
        <v>977.88</v>
      </c>
      <c r="G3181" s="1" t="s">
        <v>711</v>
      </c>
      <c r="H3181" s="1" t="s">
        <v>514</v>
      </c>
      <c r="I3181" s="1" t="s">
        <v>515</v>
      </c>
      <c r="J3181" s="1" t="s">
        <v>25026</v>
      </c>
      <c r="K3181" s="1" t="s">
        <v>25027</v>
      </c>
      <c r="L3181" t="e">
        <f>VLOOKUP(B3181,HIS退!B:F,5,FALSE)</f>
        <v>#N/A</v>
      </c>
      <c r="M3181">
        <f>VLOOKUP(J3181,银行退!A:F,6,FALSE)</f>
        <v>977.88</v>
      </c>
      <c r="N3181" t="e">
        <f>VLOOKUP(J3181,银行退!A:J,10,FALSE)</f>
        <v>#N/A</v>
      </c>
      <c r="O3181" t="e">
        <f>VLOOKUP(J3181,银行退!A:K,11,FALSE)</f>
        <v>#N/A</v>
      </c>
    </row>
    <row r="3182" spans="1:15">
      <c r="A3182" s="1" t="s">
        <v>25028</v>
      </c>
      <c r="B3182" s="1" t="s">
        <v>25029</v>
      </c>
      <c r="C3182" s="1" t="s">
        <v>11721</v>
      </c>
      <c r="D3182" s="1" t="s">
        <v>11722</v>
      </c>
      <c r="E3182" s="1" t="s">
        <v>11723</v>
      </c>
      <c r="F3182" s="2">
        <v>1700</v>
      </c>
      <c r="G3182" s="1" t="s">
        <v>711</v>
      </c>
      <c r="H3182" s="1" t="s">
        <v>514</v>
      </c>
      <c r="I3182" s="1" t="s">
        <v>515</v>
      </c>
      <c r="J3182" s="1" t="s">
        <v>25030</v>
      </c>
      <c r="K3182" s="1" t="s">
        <v>25031</v>
      </c>
      <c r="L3182" t="e">
        <f>VLOOKUP(B3182,HIS退!B:F,5,FALSE)</f>
        <v>#N/A</v>
      </c>
      <c r="M3182">
        <f>VLOOKUP(J3182,银行退!A:F,6,FALSE)</f>
        <v>1700</v>
      </c>
      <c r="N3182" t="e">
        <f>VLOOKUP(J3182,银行退!A:J,10,FALSE)</f>
        <v>#N/A</v>
      </c>
      <c r="O3182" t="e">
        <f>VLOOKUP(J3182,银行退!A:K,11,FALSE)</f>
        <v>#N/A</v>
      </c>
    </row>
    <row r="3183" spans="1:15">
      <c r="A3183" s="1" t="s">
        <v>25032</v>
      </c>
      <c r="B3183" s="1" t="s">
        <v>25033</v>
      </c>
      <c r="C3183" s="1" t="s">
        <v>11725</v>
      </c>
      <c r="D3183" s="1" t="s">
        <v>11726</v>
      </c>
      <c r="E3183" s="1" t="s">
        <v>11727</v>
      </c>
      <c r="F3183" s="2">
        <v>511.5</v>
      </c>
      <c r="G3183" s="1" t="s">
        <v>711</v>
      </c>
      <c r="H3183" s="1" t="s">
        <v>514</v>
      </c>
      <c r="I3183" s="1" t="s">
        <v>515</v>
      </c>
      <c r="J3183" s="1" t="s">
        <v>25034</v>
      </c>
      <c r="K3183" s="1" t="s">
        <v>25035</v>
      </c>
      <c r="L3183" t="e">
        <f>VLOOKUP(B3183,HIS退!B:F,5,FALSE)</f>
        <v>#N/A</v>
      </c>
      <c r="M3183">
        <f>VLOOKUP(J3183,银行退!A:F,6,FALSE)</f>
        <v>511.5</v>
      </c>
      <c r="N3183" t="e">
        <f>VLOOKUP(J3183,银行退!A:J,10,FALSE)</f>
        <v>#N/A</v>
      </c>
      <c r="O3183" t="e">
        <f>VLOOKUP(J3183,银行退!A:K,11,FALSE)</f>
        <v>#N/A</v>
      </c>
    </row>
    <row r="3184" spans="1:15">
      <c r="A3184" s="1" t="s">
        <v>25036</v>
      </c>
      <c r="B3184" s="1" t="s">
        <v>25037</v>
      </c>
      <c r="C3184" s="1" t="s">
        <v>11729</v>
      </c>
      <c r="D3184" s="1" t="s">
        <v>11730</v>
      </c>
      <c r="E3184" s="1" t="s">
        <v>11731</v>
      </c>
      <c r="F3184" s="2">
        <v>125.61</v>
      </c>
      <c r="G3184" s="1" t="s">
        <v>711</v>
      </c>
      <c r="H3184" s="1" t="s">
        <v>514</v>
      </c>
      <c r="I3184" s="1" t="s">
        <v>515</v>
      </c>
      <c r="J3184" s="1" t="s">
        <v>25038</v>
      </c>
      <c r="K3184" s="1" t="s">
        <v>25039</v>
      </c>
      <c r="L3184" t="e">
        <f>VLOOKUP(B3184,HIS退!B:F,5,FALSE)</f>
        <v>#N/A</v>
      </c>
      <c r="M3184">
        <f>VLOOKUP(J3184,银行退!A:F,6,FALSE)</f>
        <v>125.61</v>
      </c>
      <c r="N3184" t="e">
        <f>VLOOKUP(J3184,银行退!A:J,10,FALSE)</f>
        <v>#N/A</v>
      </c>
      <c r="O3184" t="e">
        <f>VLOOKUP(J3184,银行退!A:K,11,FALSE)</f>
        <v>#N/A</v>
      </c>
    </row>
    <row r="3185" spans="1:15">
      <c r="A3185" s="1" t="s">
        <v>25040</v>
      </c>
      <c r="B3185" s="1" t="s">
        <v>25041</v>
      </c>
      <c r="C3185" s="1" t="s">
        <v>11733</v>
      </c>
      <c r="D3185" s="1" t="s">
        <v>11734</v>
      </c>
      <c r="E3185" s="1" t="s">
        <v>11735</v>
      </c>
      <c r="F3185" s="2">
        <v>2000</v>
      </c>
      <c r="G3185" s="1" t="s">
        <v>711</v>
      </c>
      <c r="H3185" s="1" t="s">
        <v>514</v>
      </c>
      <c r="I3185" s="1" t="s">
        <v>515</v>
      </c>
      <c r="J3185" s="1" t="s">
        <v>25042</v>
      </c>
      <c r="K3185" s="1" t="s">
        <v>25043</v>
      </c>
      <c r="L3185" t="e">
        <f>VLOOKUP(B3185,HIS退!B:F,5,FALSE)</f>
        <v>#N/A</v>
      </c>
      <c r="M3185">
        <f>VLOOKUP(J3185,银行退!A:F,6,FALSE)</f>
        <v>2000</v>
      </c>
      <c r="N3185" t="e">
        <f>VLOOKUP(J3185,银行退!A:J,10,FALSE)</f>
        <v>#N/A</v>
      </c>
      <c r="O3185" t="e">
        <f>VLOOKUP(J3185,银行退!A:K,11,FALSE)</f>
        <v>#N/A</v>
      </c>
    </row>
    <row r="3186" spans="1:15">
      <c r="A3186" s="1" t="s">
        <v>25044</v>
      </c>
      <c r="B3186" s="1" t="s">
        <v>25045</v>
      </c>
      <c r="C3186" s="1" t="s">
        <v>11737</v>
      </c>
      <c r="D3186" s="1" t="s">
        <v>10561</v>
      </c>
      <c r="E3186" s="1" t="s">
        <v>10562</v>
      </c>
      <c r="F3186" s="2">
        <v>210</v>
      </c>
      <c r="G3186" s="1" t="s">
        <v>711</v>
      </c>
      <c r="H3186" s="1" t="s">
        <v>514</v>
      </c>
      <c r="I3186" s="1" t="s">
        <v>515</v>
      </c>
      <c r="J3186" s="1" t="s">
        <v>25046</v>
      </c>
      <c r="K3186" s="1" t="s">
        <v>23685</v>
      </c>
      <c r="L3186" t="e">
        <f>VLOOKUP(B3186,HIS退!B:F,5,FALSE)</f>
        <v>#N/A</v>
      </c>
      <c r="M3186">
        <f>VLOOKUP(J3186,银行退!A:F,6,FALSE)</f>
        <v>210</v>
      </c>
      <c r="N3186" t="e">
        <f>VLOOKUP(J3186,银行退!A:J,10,FALSE)</f>
        <v>#N/A</v>
      </c>
      <c r="O3186" t="e">
        <f>VLOOKUP(J3186,银行退!A:K,11,FALSE)</f>
        <v>#N/A</v>
      </c>
    </row>
    <row r="3187" spans="1:15">
      <c r="A3187" s="1" t="s">
        <v>25047</v>
      </c>
      <c r="B3187" s="1" t="s">
        <v>25048</v>
      </c>
      <c r="C3187" s="1" t="s">
        <v>11739</v>
      </c>
      <c r="D3187" s="1" t="s">
        <v>11740</v>
      </c>
      <c r="E3187" s="1" t="s">
        <v>11741</v>
      </c>
      <c r="F3187" s="2">
        <v>2000</v>
      </c>
      <c r="G3187" s="1" t="s">
        <v>711</v>
      </c>
      <c r="H3187" s="1" t="s">
        <v>514</v>
      </c>
      <c r="I3187" s="1" t="s">
        <v>515</v>
      </c>
      <c r="J3187" s="1" t="s">
        <v>25049</v>
      </c>
      <c r="K3187" s="1" t="s">
        <v>25050</v>
      </c>
      <c r="L3187" t="e">
        <f>VLOOKUP(B3187,HIS退!B:F,5,FALSE)</f>
        <v>#N/A</v>
      </c>
      <c r="M3187">
        <f>VLOOKUP(J3187,银行退!A:F,6,FALSE)</f>
        <v>2000</v>
      </c>
      <c r="N3187" t="e">
        <f>VLOOKUP(J3187,银行退!A:J,10,FALSE)</f>
        <v>#N/A</v>
      </c>
      <c r="O3187" t="e">
        <f>VLOOKUP(J3187,银行退!A:K,11,FALSE)</f>
        <v>#N/A</v>
      </c>
    </row>
    <row r="3188" spans="1:15">
      <c r="A3188" s="1" t="s">
        <v>25051</v>
      </c>
      <c r="B3188" s="1" t="s">
        <v>25052</v>
      </c>
      <c r="C3188" s="1" t="s">
        <v>11743</v>
      </c>
      <c r="D3188" s="1" t="s">
        <v>11744</v>
      </c>
      <c r="E3188" s="1" t="s">
        <v>11745</v>
      </c>
      <c r="F3188" s="2">
        <v>1500</v>
      </c>
      <c r="G3188" s="1" t="s">
        <v>711</v>
      </c>
      <c r="H3188" s="1" t="s">
        <v>514</v>
      </c>
      <c r="I3188" s="1" t="s">
        <v>515</v>
      </c>
      <c r="J3188" s="1" t="s">
        <v>25053</v>
      </c>
      <c r="K3188" s="1" t="s">
        <v>25054</v>
      </c>
      <c r="L3188" t="e">
        <f>VLOOKUP(B3188,HIS退!B:F,5,FALSE)</f>
        <v>#N/A</v>
      </c>
      <c r="M3188">
        <f>VLOOKUP(J3188,银行退!A:F,6,FALSE)</f>
        <v>1500</v>
      </c>
      <c r="N3188" t="e">
        <f>VLOOKUP(J3188,银行退!A:J,10,FALSE)</f>
        <v>#N/A</v>
      </c>
      <c r="O3188" t="e">
        <f>VLOOKUP(J3188,银行退!A:K,11,FALSE)</f>
        <v>#N/A</v>
      </c>
    </row>
    <row r="3189" spans="1:15">
      <c r="A3189" s="1" t="s">
        <v>25055</v>
      </c>
      <c r="B3189" s="1" t="s">
        <v>25056</v>
      </c>
      <c r="C3189" s="1" t="s">
        <v>11747</v>
      </c>
      <c r="D3189" s="1" t="s">
        <v>11748</v>
      </c>
      <c r="E3189" s="1" t="s">
        <v>11749</v>
      </c>
      <c r="F3189" s="2">
        <v>44.5</v>
      </c>
      <c r="G3189" s="1" t="s">
        <v>711</v>
      </c>
      <c r="H3189" s="1" t="s">
        <v>514</v>
      </c>
      <c r="I3189" s="1" t="s">
        <v>515</v>
      </c>
      <c r="J3189" s="1" t="s">
        <v>25057</v>
      </c>
      <c r="K3189" s="1" t="s">
        <v>25058</v>
      </c>
      <c r="L3189" t="e">
        <f>VLOOKUP(B3189,HIS退!B:F,5,FALSE)</f>
        <v>#N/A</v>
      </c>
      <c r="M3189">
        <f>VLOOKUP(J3189,银行退!A:F,6,FALSE)</f>
        <v>44.5</v>
      </c>
      <c r="N3189" t="e">
        <f>VLOOKUP(J3189,银行退!A:J,10,FALSE)</f>
        <v>#N/A</v>
      </c>
      <c r="O3189" t="e">
        <f>VLOOKUP(J3189,银行退!A:K,11,FALSE)</f>
        <v>#N/A</v>
      </c>
    </row>
    <row r="3190" spans="1:15">
      <c r="A3190" s="1" t="s">
        <v>25059</v>
      </c>
      <c r="B3190" s="1" t="s">
        <v>25060</v>
      </c>
      <c r="C3190" s="1" t="s">
        <v>11751</v>
      </c>
      <c r="D3190" s="1" t="s">
        <v>11752</v>
      </c>
      <c r="E3190" s="1" t="s">
        <v>11753</v>
      </c>
      <c r="F3190" s="2">
        <v>2000</v>
      </c>
      <c r="G3190" s="1" t="s">
        <v>711</v>
      </c>
      <c r="H3190" s="1" t="s">
        <v>514</v>
      </c>
      <c r="I3190" s="1" t="s">
        <v>515</v>
      </c>
      <c r="J3190" s="1" t="s">
        <v>25061</v>
      </c>
      <c r="K3190" s="1" t="s">
        <v>32</v>
      </c>
      <c r="L3190" t="e">
        <f>VLOOKUP(B3190,HIS退!B:F,5,FALSE)</f>
        <v>#N/A</v>
      </c>
      <c r="M3190">
        <f>VLOOKUP(J3190,银行退!A:F,6,FALSE)</f>
        <v>2000</v>
      </c>
      <c r="N3190" t="e">
        <f>VLOOKUP(J3190,银行退!A:J,10,FALSE)</f>
        <v>#N/A</v>
      </c>
      <c r="O3190" t="e">
        <f>VLOOKUP(J3190,银行退!A:K,11,FALSE)</f>
        <v>#N/A</v>
      </c>
    </row>
    <row r="3191" spans="1:15">
      <c r="A3191" s="1" t="s">
        <v>25062</v>
      </c>
      <c r="B3191" s="1" t="s">
        <v>25063</v>
      </c>
      <c r="C3191" s="1" t="s">
        <v>11755</v>
      </c>
      <c r="D3191" s="1" t="s">
        <v>11756</v>
      </c>
      <c r="E3191" s="1" t="s">
        <v>11757</v>
      </c>
      <c r="F3191" s="2">
        <v>5500</v>
      </c>
      <c r="G3191" s="1" t="s">
        <v>711</v>
      </c>
      <c r="H3191" s="1" t="s">
        <v>514</v>
      </c>
      <c r="I3191" s="1" t="s">
        <v>515</v>
      </c>
      <c r="J3191" s="1" t="s">
        <v>25064</v>
      </c>
      <c r="K3191" s="1" t="s">
        <v>19224</v>
      </c>
      <c r="L3191" t="e">
        <f>VLOOKUP(B3191,HIS退!B:F,5,FALSE)</f>
        <v>#N/A</v>
      </c>
      <c r="M3191">
        <f>VLOOKUP(J3191,银行退!A:F,6,FALSE)</f>
        <v>5500</v>
      </c>
      <c r="N3191" t="e">
        <f>VLOOKUP(J3191,银行退!A:J,10,FALSE)</f>
        <v>#N/A</v>
      </c>
      <c r="O3191" t="e">
        <f>VLOOKUP(J3191,银行退!A:K,11,FALSE)</f>
        <v>#N/A</v>
      </c>
    </row>
    <row r="3192" spans="1:15">
      <c r="A3192" s="1" t="s">
        <v>25065</v>
      </c>
      <c r="B3192" s="1" t="s">
        <v>25066</v>
      </c>
      <c r="C3192" s="1" t="s">
        <v>11759</v>
      </c>
      <c r="D3192" s="1" t="s">
        <v>11760</v>
      </c>
      <c r="E3192" s="1" t="s">
        <v>11761</v>
      </c>
      <c r="F3192" s="2">
        <v>500</v>
      </c>
      <c r="G3192" s="1" t="s">
        <v>711</v>
      </c>
      <c r="H3192" s="1" t="s">
        <v>514</v>
      </c>
      <c r="I3192" s="1" t="s">
        <v>515</v>
      </c>
      <c r="J3192" s="1" t="s">
        <v>25067</v>
      </c>
      <c r="K3192" s="1" t="s">
        <v>25068</v>
      </c>
      <c r="L3192" t="e">
        <f>VLOOKUP(B3192,HIS退!B:F,5,FALSE)</f>
        <v>#N/A</v>
      </c>
      <c r="M3192">
        <f>VLOOKUP(J3192,银行退!A:F,6,FALSE)</f>
        <v>500</v>
      </c>
      <c r="N3192" t="e">
        <f>VLOOKUP(J3192,银行退!A:J,10,FALSE)</f>
        <v>#N/A</v>
      </c>
      <c r="O3192" t="e">
        <f>VLOOKUP(J3192,银行退!A:K,11,FALSE)</f>
        <v>#N/A</v>
      </c>
    </row>
    <row r="3193" spans="1:15">
      <c r="A3193" s="1" t="s">
        <v>25069</v>
      </c>
      <c r="B3193" s="1" t="s">
        <v>25070</v>
      </c>
      <c r="C3193" s="1" t="s">
        <v>11763</v>
      </c>
      <c r="D3193" s="1" t="s">
        <v>11764</v>
      </c>
      <c r="E3193" s="1" t="s">
        <v>16</v>
      </c>
      <c r="F3193" s="2">
        <v>458</v>
      </c>
      <c r="G3193" s="1" t="s">
        <v>711</v>
      </c>
      <c r="H3193" s="1" t="s">
        <v>514</v>
      </c>
      <c r="I3193" s="1" t="s">
        <v>515</v>
      </c>
      <c r="J3193" s="1" t="s">
        <v>25071</v>
      </c>
      <c r="K3193" s="1" t="s">
        <v>15</v>
      </c>
      <c r="L3193" t="e">
        <f>VLOOKUP(B3193,HIS退!B:F,5,FALSE)</f>
        <v>#N/A</v>
      </c>
      <c r="M3193">
        <f>VLOOKUP(J3193,银行退!A:F,6,FALSE)</f>
        <v>458</v>
      </c>
      <c r="N3193" t="e">
        <f>VLOOKUP(J3193,银行退!A:J,10,FALSE)</f>
        <v>#N/A</v>
      </c>
      <c r="O3193" t="e">
        <f>VLOOKUP(J3193,银行退!A:K,11,FALSE)</f>
        <v>#N/A</v>
      </c>
    </row>
    <row r="3194" spans="1:15">
      <c r="A3194" s="1" t="s">
        <v>25072</v>
      </c>
      <c r="B3194" s="1" t="s">
        <v>25073</v>
      </c>
      <c r="C3194" s="1" t="s">
        <v>11766</v>
      </c>
      <c r="D3194" s="1" t="s">
        <v>11767</v>
      </c>
      <c r="E3194" s="1" t="s">
        <v>11768</v>
      </c>
      <c r="F3194" s="2">
        <v>105.04</v>
      </c>
      <c r="G3194" s="1" t="s">
        <v>711</v>
      </c>
      <c r="H3194" s="1" t="s">
        <v>514</v>
      </c>
      <c r="I3194" s="1" t="s">
        <v>515</v>
      </c>
      <c r="J3194" s="1" t="s">
        <v>25074</v>
      </c>
      <c r="K3194" s="1" t="s">
        <v>25075</v>
      </c>
      <c r="L3194" t="e">
        <f>VLOOKUP(B3194,HIS退!B:F,5,FALSE)</f>
        <v>#N/A</v>
      </c>
      <c r="M3194">
        <f>VLOOKUP(J3194,银行退!A:F,6,FALSE)</f>
        <v>105.04</v>
      </c>
      <c r="N3194" t="e">
        <f>VLOOKUP(J3194,银行退!A:J,10,FALSE)</f>
        <v>#N/A</v>
      </c>
      <c r="O3194" t="e">
        <f>VLOOKUP(J3194,银行退!A:K,11,FALSE)</f>
        <v>#N/A</v>
      </c>
    </row>
    <row r="3195" spans="1:15">
      <c r="A3195" s="1" t="s">
        <v>25076</v>
      </c>
      <c r="B3195" s="1" t="s">
        <v>25077</v>
      </c>
      <c r="C3195" s="1" t="s">
        <v>11770</v>
      </c>
      <c r="D3195" s="1" t="s">
        <v>11744</v>
      </c>
      <c r="E3195" s="1" t="s">
        <v>11745</v>
      </c>
      <c r="F3195" s="2">
        <v>200</v>
      </c>
      <c r="G3195" s="1" t="s">
        <v>711</v>
      </c>
      <c r="H3195" s="1" t="s">
        <v>514</v>
      </c>
      <c r="I3195" s="1" t="s">
        <v>515</v>
      </c>
      <c r="J3195" s="1" t="s">
        <v>25078</v>
      </c>
      <c r="K3195" s="1" t="s">
        <v>25054</v>
      </c>
      <c r="L3195" t="e">
        <f>VLOOKUP(B3195,HIS退!B:F,5,FALSE)</f>
        <v>#N/A</v>
      </c>
      <c r="M3195">
        <f>VLOOKUP(J3195,银行退!A:F,6,FALSE)</f>
        <v>200</v>
      </c>
      <c r="N3195" t="e">
        <f>VLOOKUP(J3195,银行退!A:J,10,FALSE)</f>
        <v>#N/A</v>
      </c>
      <c r="O3195" t="e">
        <f>VLOOKUP(J3195,银行退!A:K,11,FALSE)</f>
        <v>#N/A</v>
      </c>
    </row>
    <row r="3196" spans="1:15">
      <c r="A3196" s="1" t="s">
        <v>25079</v>
      </c>
      <c r="B3196" s="1" t="s">
        <v>25080</v>
      </c>
      <c r="C3196" s="1" t="s">
        <v>11772</v>
      </c>
      <c r="D3196" s="1" t="s">
        <v>11773</v>
      </c>
      <c r="E3196" s="1" t="s">
        <v>11774</v>
      </c>
      <c r="F3196" s="2">
        <v>59.32</v>
      </c>
      <c r="G3196" s="1" t="s">
        <v>711</v>
      </c>
      <c r="H3196" s="1" t="s">
        <v>514</v>
      </c>
      <c r="I3196" s="1" t="s">
        <v>515</v>
      </c>
      <c r="J3196" s="1" t="s">
        <v>25081</v>
      </c>
      <c r="K3196" s="1" t="s">
        <v>25082</v>
      </c>
      <c r="L3196" t="e">
        <f>VLOOKUP(B3196,HIS退!B:F,5,FALSE)</f>
        <v>#N/A</v>
      </c>
      <c r="M3196">
        <f>VLOOKUP(J3196,银行退!A:F,6,FALSE)</f>
        <v>59.32</v>
      </c>
      <c r="N3196" t="e">
        <f>VLOOKUP(J3196,银行退!A:J,10,FALSE)</f>
        <v>#N/A</v>
      </c>
      <c r="O3196" t="e">
        <f>VLOOKUP(J3196,银行退!A:K,11,FALSE)</f>
        <v>#N/A</v>
      </c>
    </row>
    <row r="3197" spans="1:15">
      <c r="A3197" s="1" t="s">
        <v>25083</v>
      </c>
      <c r="B3197" s="1" t="s">
        <v>25084</v>
      </c>
      <c r="C3197" s="1" t="s">
        <v>11776</v>
      </c>
      <c r="D3197" s="1" t="s">
        <v>11777</v>
      </c>
      <c r="E3197" s="1" t="s">
        <v>11778</v>
      </c>
      <c r="F3197" s="2">
        <v>1517.81</v>
      </c>
      <c r="G3197" s="1" t="s">
        <v>711</v>
      </c>
      <c r="H3197" s="1" t="s">
        <v>514</v>
      </c>
      <c r="I3197" s="1" t="s">
        <v>515</v>
      </c>
      <c r="J3197" s="1" t="s">
        <v>25085</v>
      </c>
      <c r="K3197" s="1" t="s">
        <v>25086</v>
      </c>
      <c r="L3197" t="e">
        <f>VLOOKUP(B3197,HIS退!B:F,5,FALSE)</f>
        <v>#N/A</v>
      </c>
      <c r="M3197">
        <f>VLOOKUP(J3197,银行退!A:F,6,FALSE)</f>
        <v>1517.81</v>
      </c>
      <c r="N3197" t="e">
        <f>VLOOKUP(J3197,银行退!A:J,10,FALSE)</f>
        <v>#N/A</v>
      </c>
      <c r="O3197" t="e">
        <f>VLOOKUP(J3197,银行退!A:K,11,FALSE)</f>
        <v>#N/A</v>
      </c>
    </row>
    <row r="3198" spans="1:15">
      <c r="A3198" s="1" t="s">
        <v>25087</v>
      </c>
      <c r="B3198" s="1" t="s">
        <v>25088</v>
      </c>
      <c r="C3198" s="1" t="s">
        <v>11780</v>
      </c>
      <c r="D3198" s="1" t="s">
        <v>11781</v>
      </c>
      <c r="E3198" s="1" t="s">
        <v>11782</v>
      </c>
      <c r="F3198" s="2">
        <v>200</v>
      </c>
      <c r="G3198" s="1" t="s">
        <v>711</v>
      </c>
      <c r="H3198" s="1" t="s">
        <v>514</v>
      </c>
      <c r="I3198" s="1" t="s">
        <v>515</v>
      </c>
      <c r="J3198" s="1" t="s">
        <v>25089</v>
      </c>
      <c r="K3198" s="1" t="s">
        <v>25090</v>
      </c>
      <c r="L3198" t="e">
        <f>VLOOKUP(B3198,HIS退!B:F,5,FALSE)</f>
        <v>#N/A</v>
      </c>
      <c r="M3198">
        <f>VLOOKUP(J3198,银行退!A:F,6,FALSE)</f>
        <v>200</v>
      </c>
      <c r="N3198" t="e">
        <f>VLOOKUP(J3198,银行退!A:J,10,FALSE)</f>
        <v>#N/A</v>
      </c>
      <c r="O3198" t="e">
        <f>VLOOKUP(J3198,银行退!A:K,11,FALSE)</f>
        <v>#N/A</v>
      </c>
    </row>
    <row r="3199" spans="1:15">
      <c r="A3199" s="1" t="s">
        <v>25091</v>
      </c>
      <c r="B3199" s="1" t="s">
        <v>25092</v>
      </c>
      <c r="C3199" s="1" t="s">
        <v>11784</v>
      </c>
      <c r="D3199" s="1" t="s">
        <v>11781</v>
      </c>
      <c r="E3199" s="1" t="s">
        <v>11782</v>
      </c>
      <c r="F3199" s="2">
        <v>300</v>
      </c>
      <c r="G3199" s="1" t="s">
        <v>711</v>
      </c>
      <c r="H3199" s="1" t="s">
        <v>514</v>
      </c>
      <c r="I3199" s="1" t="s">
        <v>515</v>
      </c>
      <c r="J3199" s="1" t="s">
        <v>25093</v>
      </c>
      <c r="K3199" s="1" t="s">
        <v>25090</v>
      </c>
      <c r="L3199" t="e">
        <f>VLOOKUP(B3199,HIS退!B:F,5,FALSE)</f>
        <v>#N/A</v>
      </c>
      <c r="M3199">
        <f>VLOOKUP(J3199,银行退!A:F,6,FALSE)</f>
        <v>300</v>
      </c>
      <c r="N3199" t="e">
        <f>VLOOKUP(J3199,银行退!A:J,10,FALSE)</f>
        <v>#N/A</v>
      </c>
      <c r="O3199" t="e">
        <f>VLOOKUP(J3199,银行退!A:K,11,FALSE)</f>
        <v>#N/A</v>
      </c>
    </row>
    <row r="3200" spans="1:15">
      <c r="A3200" s="1" t="s">
        <v>25094</v>
      </c>
      <c r="B3200" s="1" t="s">
        <v>25095</v>
      </c>
      <c r="C3200" s="1" t="s">
        <v>11786</v>
      </c>
      <c r="D3200" s="1" t="s">
        <v>11787</v>
      </c>
      <c r="E3200" s="1" t="s">
        <v>9040</v>
      </c>
      <c r="F3200" s="2">
        <v>1129.1600000000001</v>
      </c>
      <c r="G3200" s="1" t="s">
        <v>711</v>
      </c>
      <c r="H3200" s="1" t="s">
        <v>514</v>
      </c>
      <c r="I3200" s="1" t="s">
        <v>515</v>
      </c>
      <c r="J3200" s="1" t="s">
        <v>25096</v>
      </c>
      <c r="K3200" s="1" t="s">
        <v>25097</v>
      </c>
      <c r="L3200" t="e">
        <f>VLOOKUP(B3200,HIS退!B:F,5,FALSE)</f>
        <v>#N/A</v>
      </c>
      <c r="M3200">
        <f>VLOOKUP(J3200,银行退!A:F,6,FALSE)</f>
        <v>1129.1600000000001</v>
      </c>
      <c r="N3200" t="e">
        <f>VLOOKUP(J3200,银行退!A:J,10,FALSE)</f>
        <v>#N/A</v>
      </c>
      <c r="O3200" t="e">
        <f>VLOOKUP(J3200,银行退!A:K,11,FALSE)</f>
        <v>#N/A</v>
      </c>
    </row>
    <row r="3201" spans="1:15">
      <c r="A3201" s="1" t="s">
        <v>25098</v>
      </c>
      <c r="B3201" s="1" t="s">
        <v>25099</v>
      </c>
      <c r="C3201" s="1" t="s">
        <v>11789</v>
      </c>
      <c r="D3201" s="1" t="s">
        <v>11790</v>
      </c>
      <c r="E3201" s="1" t="s">
        <v>11791</v>
      </c>
      <c r="F3201" s="2">
        <v>3450</v>
      </c>
      <c r="G3201" s="1" t="s">
        <v>711</v>
      </c>
      <c r="H3201" s="1" t="s">
        <v>514</v>
      </c>
      <c r="I3201" s="1" t="s">
        <v>515</v>
      </c>
      <c r="J3201" s="1" t="s">
        <v>25100</v>
      </c>
      <c r="K3201" s="1" t="s">
        <v>25101</v>
      </c>
      <c r="L3201" t="e">
        <f>VLOOKUP(B3201,HIS退!B:F,5,FALSE)</f>
        <v>#N/A</v>
      </c>
      <c r="M3201">
        <f>VLOOKUP(J3201,银行退!A:F,6,FALSE)</f>
        <v>3450</v>
      </c>
      <c r="N3201" t="e">
        <f>VLOOKUP(J3201,银行退!A:J,10,FALSE)</f>
        <v>#N/A</v>
      </c>
      <c r="O3201" t="e">
        <f>VLOOKUP(J3201,银行退!A:K,11,FALSE)</f>
        <v>#N/A</v>
      </c>
    </row>
    <row r="3202" spans="1:15">
      <c r="A3202" s="1" t="s">
        <v>25102</v>
      </c>
      <c r="B3202" s="1" t="s">
        <v>25103</v>
      </c>
      <c r="C3202" s="1" t="s">
        <v>11793</v>
      </c>
      <c r="D3202" s="1" t="s">
        <v>280</v>
      </c>
      <c r="E3202" s="1" t="s">
        <v>281</v>
      </c>
      <c r="F3202" s="2">
        <v>752.27</v>
      </c>
      <c r="G3202" s="1" t="s">
        <v>711</v>
      </c>
      <c r="H3202" s="1" t="s">
        <v>514</v>
      </c>
      <c r="I3202" s="1" t="s">
        <v>515</v>
      </c>
      <c r="J3202" s="1" t="s">
        <v>25104</v>
      </c>
      <c r="K3202" s="1" t="s">
        <v>74</v>
      </c>
      <c r="L3202" t="e">
        <f>VLOOKUP(B3202,HIS退!B:F,5,FALSE)</f>
        <v>#N/A</v>
      </c>
      <c r="M3202">
        <f>VLOOKUP(J3202,银行退!A:F,6,FALSE)</f>
        <v>752.27</v>
      </c>
      <c r="N3202" t="e">
        <f>VLOOKUP(J3202,银行退!A:J,10,FALSE)</f>
        <v>#N/A</v>
      </c>
      <c r="O3202" t="e">
        <f>VLOOKUP(J3202,银行退!A:K,11,FALSE)</f>
        <v>#N/A</v>
      </c>
    </row>
    <row r="3203" spans="1:15">
      <c r="A3203" s="1" t="s">
        <v>25105</v>
      </c>
      <c r="B3203" s="1" t="s">
        <v>25106</v>
      </c>
      <c r="C3203" s="1" t="s">
        <v>11795</v>
      </c>
      <c r="D3203" s="1" t="s">
        <v>11796</v>
      </c>
      <c r="E3203" s="1" t="s">
        <v>11797</v>
      </c>
      <c r="F3203" s="2">
        <v>1181.33</v>
      </c>
      <c r="G3203" s="1" t="s">
        <v>711</v>
      </c>
      <c r="H3203" s="1" t="s">
        <v>514</v>
      </c>
      <c r="I3203" s="1" t="s">
        <v>515</v>
      </c>
      <c r="J3203" s="1" t="s">
        <v>25107</v>
      </c>
      <c r="K3203" s="1" t="s">
        <v>25108</v>
      </c>
      <c r="L3203" t="e">
        <f>VLOOKUP(B3203,HIS退!B:F,5,FALSE)</f>
        <v>#N/A</v>
      </c>
      <c r="M3203">
        <f>VLOOKUP(J3203,银行退!A:F,6,FALSE)</f>
        <v>1181.33</v>
      </c>
      <c r="N3203" t="e">
        <f>VLOOKUP(J3203,银行退!A:J,10,FALSE)</f>
        <v>#N/A</v>
      </c>
      <c r="O3203" t="e">
        <f>VLOOKUP(J3203,银行退!A:K,11,FALSE)</f>
        <v>#N/A</v>
      </c>
    </row>
    <row r="3204" spans="1:15">
      <c r="A3204" s="1" t="s">
        <v>25109</v>
      </c>
      <c r="B3204" s="1" t="s">
        <v>25110</v>
      </c>
      <c r="C3204" s="1" t="s">
        <v>25111</v>
      </c>
      <c r="D3204" s="1" t="s">
        <v>11799</v>
      </c>
      <c r="E3204" s="1" t="s">
        <v>11800</v>
      </c>
      <c r="F3204" s="2">
        <v>158.38</v>
      </c>
      <c r="G3204" s="1" t="s">
        <v>711</v>
      </c>
      <c r="H3204" s="1" t="s">
        <v>517</v>
      </c>
      <c r="I3204" s="1" t="s">
        <v>122</v>
      </c>
      <c r="J3204" s="1" t="s">
        <v>25112</v>
      </c>
      <c r="K3204" s="1" t="s">
        <v>25113</v>
      </c>
      <c r="L3204" t="e">
        <f>VLOOKUP(B3204,HIS退!B:F,5,FALSE)</f>
        <v>#N/A</v>
      </c>
      <c r="M3204">
        <f>VLOOKUP(J3204,银行退!A:F,6,FALSE)</f>
        <v>158.38</v>
      </c>
      <c r="N3204" t="e">
        <f>VLOOKUP(J3204,银行退!A:J,10,FALSE)</f>
        <v>#N/A</v>
      </c>
      <c r="O3204" t="str">
        <f>VLOOKUP(J3204,银行退!A:K,11,FALSE)</f>
        <v>20170821</v>
      </c>
    </row>
    <row r="3205" spans="1:15">
      <c r="A3205" s="1" t="s">
        <v>25114</v>
      </c>
      <c r="B3205" s="1" t="s">
        <v>25115</v>
      </c>
      <c r="C3205" s="1" t="s">
        <v>11802</v>
      </c>
      <c r="D3205" s="1" t="s">
        <v>11803</v>
      </c>
      <c r="E3205" s="1" t="s">
        <v>11804</v>
      </c>
      <c r="F3205" s="2">
        <v>500</v>
      </c>
      <c r="G3205" s="1" t="s">
        <v>711</v>
      </c>
      <c r="H3205" s="1" t="s">
        <v>514</v>
      </c>
      <c r="I3205" s="1" t="s">
        <v>515</v>
      </c>
      <c r="J3205" s="1" t="s">
        <v>25116</v>
      </c>
      <c r="K3205" s="1" t="s">
        <v>25117</v>
      </c>
      <c r="L3205" t="e">
        <f>VLOOKUP(B3205,HIS退!B:F,5,FALSE)</f>
        <v>#N/A</v>
      </c>
      <c r="M3205">
        <f>VLOOKUP(J3205,银行退!A:F,6,FALSE)</f>
        <v>500</v>
      </c>
      <c r="N3205" t="e">
        <f>VLOOKUP(J3205,银行退!A:J,10,FALSE)</f>
        <v>#N/A</v>
      </c>
      <c r="O3205" t="e">
        <f>VLOOKUP(J3205,银行退!A:K,11,FALSE)</f>
        <v>#N/A</v>
      </c>
    </row>
    <row r="3206" spans="1:15">
      <c r="A3206" s="1" t="s">
        <v>25118</v>
      </c>
      <c r="B3206" s="1" t="s">
        <v>25119</v>
      </c>
      <c r="C3206" s="1" t="s">
        <v>11806</v>
      </c>
      <c r="D3206" s="1" t="s">
        <v>11807</v>
      </c>
      <c r="E3206" s="1" t="s">
        <v>11808</v>
      </c>
      <c r="F3206" s="2">
        <v>400</v>
      </c>
      <c r="G3206" s="1" t="s">
        <v>711</v>
      </c>
      <c r="H3206" s="1" t="s">
        <v>514</v>
      </c>
      <c r="I3206" s="1" t="s">
        <v>515</v>
      </c>
      <c r="J3206" s="1" t="s">
        <v>25120</v>
      </c>
      <c r="K3206" s="1" t="s">
        <v>638</v>
      </c>
      <c r="L3206" t="e">
        <f>VLOOKUP(B3206,HIS退!B:F,5,FALSE)</f>
        <v>#N/A</v>
      </c>
      <c r="M3206">
        <f>VLOOKUP(J3206,银行退!A:F,6,FALSE)</f>
        <v>400</v>
      </c>
      <c r="N3206" t="e">
        <f>VLOOKUP(J3206,银行退!A:J,10,FALSE)</f>
        <v>#N/A</v>
      </c>
      <c r="O3206" t="e">
        <f>VLOOKUP(J3206,银行退!A:K,11,FALSE)</f>
        <v>#N/A</v>
      </c>
    </row>
    <row r="3207" spans="1:15">
      <c r="A3207" s="1" t="s">
        <v>25121</v>
      </c>
      <c r="B3207" s="1" t="s">
        <v>25122</v>
      </c>
      <c r="C3207" s="1" t="s">
        <v>11810</v>
      </c>
      <c r="D3207" s="1" t="s">
        <v>11811</v>
      </c>
      <c r="E3207" s="1" t="s">
        <v>11812</v>
      </c>
      <c r="F3207" s="2">
        <v>29.9</v>
      </c>
      <c r="G3207" s="1" t="s">
        <v>711</v>
      </c>
      <c r="H3207" s="1" t="s">
        <v>514</v>
      </c>
      <c r="I3207" s="1" t="s">
        <v>515</v>
      </c>
      <c r="J3207" s="1" t="s">
        <v>25123</v>
      </c>
      <c r="K3207" s="1" t="s">
        <v>25124</v>
      </c>
      <c r="L3207" t="e">
        <f>VLOOKUP(B3207,HIS退!B:F,5,FALSE)</f>
        <v>#N/A</v>
      </c>
      <c r="M3207">
        <f>VLOOKUP(J3207,银行退!A:F,6,FALSE)</f>
        <v>29.9</v>
      </c>
      <c r="N3207" t="e">
        <f>VLOOKUP(J3207,银行退!A:J,10,FALSE)</f>
        <v>#N/A</v>
      </c>
      <c r="O3207" t="e">
        <f>VLOOKUP(J3207,银行退!A:K,11,FALSE)</f>
        <v>#N/A</v>
      </c>
    </row>
    <row r="3208" spans="1:15">
      <c r="A3208" s="1" t="s">
        <v>25125</v>
      </c>
      <c r="B3208" s="1" t="s">
        <v>25126</v>
      </c>
      <c r="C3208" s="1" t="s">
        <v>11814</v>
      </c>
      <c r="D3208" s="1" t="s">
        <v>11815</v>
      </c>
      <c r="E3208" s="1" t="s">
        <v>11816</v>
      </c>
      <c r="F3208" s="2">
        <v>20</v>
      </c>
      <c r="G3208" s="1" t="s">
        <v>711</v>
      </c>
      <c r="H3208" s="1" t="s">
        <v>514</v>
      </c>
      <c r="I3208" s="1" t="s">
        <v>515</v>
      </c>
      <c r="J3208" s="1" t="s">
        <v>25127</v>
      </c>
      <c r="K3208" s="1" t="s">
        <v>25128</v>
      </c>
      <c r="L3208" t="e">
        <f>VLOOKUP(B3208,HIS退!B:F,5,FALSE)</f>
        <v>#N/A</v>
      </c>
      <c r="M3208">
        <f>VLOOKUP(J3208,银行退!A:F,6,FALSE)</f>
        <v>20</v>
      </c>
      <c r="N3208" t="e">
        <f>VLOOKUP(J3208,银行退!A:J,10,FALSE)</f>
        <v>#N/A</v>
      </c>
      <c r="O3208" t="e">
        <f>VLOOKUP(J3208,银行退!A:K,11,FALSE)</f>
        <v>#N/A</v>
      </c>
    </row>
    <row r="3209" spans="1:15">
      <c r="A3209" s="1" t="s">
        <v>25129</v>
      </c>
      <c r="B3209" s="1" t="s">
        <v>25130</v>
      </c>
      <c r="C3209" s="1" t="s">
        <v>11818</v>
      </c>
      <c r="D3209" s="1" t="s">
        <v>11819</v>
      </c>
      <c r="E3209" s="1" t="s">
        <v>11820</v>
      </c>
      <c r="F3209" s="2">
        <v>37</v>
      </c>
      <c r="G3209" s="1" t="s">
        <v>711</v>
      </c>
      <c r="H3209" s="1" t="s">
        <v>514</v>
      </c>
      <c r="I3209" s="1" t="s">
        <v>515</v>
      </c>
      <c r="J3209" s="1" t="s">
        <v>25131</v>
      </c>
      <c r="K3209" s="1" t="s">
        <v>25132</v>
      </c>
      <c r="L3209" t="e">
        <f>VLOOKUP(B3209,HIS退!B:F,5,FALSE)</f>
        <v>#N/A</v>
      </c>
      <c r="M3209">
        <f>VLOOKUP(J3209,银行退!A:F,6,FALSE)</f>
        <v>37</v>
      </c>
      <c r="N3209" t="e">
        <f>VLOOKUP(J3209,银行退!A:J,10,FALSE)</f>
        <v>#N/A</v>
      </c>
      <c r="O3209" t="e">
        <f>VLOOKUP(J3209,银行退!A:K,11,FALSE)</f>
        <v>#N/A</v>
      </c>
    </row>
    <row r="3210" spans="1:15">
      <c r="A3210" s="1" t="s">
        <v>25133</v>
      </c>
      <c r="B3210" s="1" t="s">
        <v>25134</v>
      </c>
      <c r="C3210" s="1" t="s">
        <v>11822</v>
      </c>
      <c r="D3210" s="1" t="s">
        <v>11823</v>
      </c>
      <c r="E3210" s="1" t="s">
        <v>11824</v>
      </c>
      <c r="F3210" s="2">
        <v>452.5</v>
      </c>
      <c r="G3210" s="1" t="s">
        <v>711</v>
      </c>
      <c r="H3210" s="1" t="s">
        <v>514</v>
      </c>
      <c r="I3210" s="1" t="s">
        <v>515</v>
      </c>
      <c r="J3210" s="1" t="s">
        <v>25135</v>
      </c>
      <c r="K3210" s="1" t="s">
        <v>25136</v>
      </c>
      <c r="L3210" t="e">
        <f>VLOOKUP(B3210,HIS退!B:F,5,FALSE)</f>
        <v>#N/A</v>
      </c>
      <c r="M3210">
        <f>VLOOKUP(J3210,银行退!A:F,6,FALSE)</f>
        <v>452.5</v>
      </c>
      <c r="N3210" t="e">
        <f>VLOOKUP(J3210,银行退!A:J,10,FALSE)</f>
        <v>#N/A</v>
      </c>
      <c r="O3210" t="e">
        <f>VLOOKUP(J3210,银行退!A:K,11,FALSE)</f>
        <v>#N/A</v>
      </c>
    </row>
    <row r="3211" spans="1:15">
      <c r="A3211" s="1" t="s">
        <v>25137</v>
      </c>
      <c r="B3211" s="1" t="s">
        <v>25138</v>
      </c>
      <c r="C3211" s="1" t="s">
        <v>11826</v>
      </c>
      <c r="D3211" s="1" t="s">
        <v>11827</v>
      </c>
      <c r="E3211" s="1" t="s">
        <v>11828</v>
      </c>
      <c r="F3211" s="2">
        <v>34.5</v>
      </c>
      <c r="G3211" s="1" t="s">
        <v>711</v>
      </c>
      <c r="H3211" s="1" t="s">
        <v>514</v>
      </c>
      <c r="I3211" s="1" t="s">
        <v>515</v>
      </c>
      <c r="J3211" s="1" t="s">
        <v>25139</v>
      </c>
      <c r="K3211" s="1" t="s">
        <v>25136</v>
      </c>
      <c r="L3211" t="e">
        <f>VLOOKUP(B3211,HIS退!B:F,5,FALSE)</f>
        <v>#N/A</v>
      </c>
      <c r="M3211">
        <f>VLOOKUP(J3211,银行退!A:F,6,FALSE)</f>
        <v>34.5</v>
      </c>
      <c r="N3211" t="e">
        <f>VLOOKUP(J3211,银行退!A:J,10,FALSE)</f>
        <v>#N/A</v>
      </c>
      <c r="O3211" t="e">
        <f>VLOOKUP(J3211,银行退!A:K,11,FALSE)</f>
        <v>#N/A</v>
      </c>
    </row>
    <row r="3212" spans="1:15">
      <c r="A3212" s="1" t="s">
        <v>25140</v>
      </c>
      <c r="B3212" s="1" t="s">
        <v>25141</v>
      </c>
      <c r="C3212" s="1" t="s">
        <v>25142</v>
      </c>
      <c r="D3212" s="1" t="s">
        <v>6482</v>
      </c>
      <c r="E3212" s="1" t="s">
        <v>6483</v>
      </c>
      <c r="F3212" s="2">
        <v>10000</v>
      </c>
      <c r="G3212" s="1" t="s">
        <v>711</v>
      </c>
      <c r="H3212" s="1" t="s">
        <v>517</v>
      </c>
      <c r="I3212" s="1" t="s">
        <v>122</v>
      </c>
      <c r="J3212" s="1" t="s">
        <v>25143</v>
      </c>
      <c r="K3212" s="1" t="s">
        <v>19038</v>
      </c>
      <c r="L3212" t="e">
        <f>VLOOKUP(B3212,HIS退!B:F,5,FALSE)</f>
        <v>#N/A</v>
      </c>
      <c r="M3212">
        <f>VLOOKUP(J3212,银行退!A:F,6,FALSE)</f>
        <v>10000</v>
      </c>
      <c r="N3212" t="e">
        <f>VLOOKUP(J3212,银行退!A:J,10,FALSE)</f>
        <v>#N/A</v>
      </c>
      <c r="O3212" t="e">
        <f>VLOOKUP(J3212,银行退!A:K,11,FALSE)</f>
        <v>#N/A</v>
      </c>
    </row>
    <row r="3213" spans="1:15">
      <c r="A3213" s="1" t="s">
        <v>25144</v>
      </c>
      <c r="B3213" s="1" t="s">
        <v>25145</v>
      </c>
      <c r="C3213" s="1" t="s">
        <v>11831</v>
      </c>
      <c r="D3213" s="1" t="s">
        <v>11832</v>
      </c>
      <c r="E3213" s="1" t="s">
        <v>11833</v>
      </c>
      <c r="F3213" s="2">
        <v>485</v>
      </c>
      <c r="G3213" s="1" t="s">
        <v>711</v>
      </c>
      <c r="H3213" s="1" t="s">
        <v>514</v>
      </c>
      <c r="I3213" s="1" t="s">
        <v>515</v>
      </c>
      <c r="J3213" s="1" t="s">
        <v>25146</v>
      </c>
      <c r="K3213" s="1" t="s">
        <v>25147</v>
      </c>
      <c r="L3213" t="e">
        <f>VLOOKUP(B3213,HIS退!B:F,5,FALSE)</f>
        <v>#N/A</v>
      </c>
      <c r="M3213">
        <f>VLOOKUP(J3213,银行退!A:F,6,FALSE)</f>
        <v>485</v>
      </c>
      <c r="N3213" t="e">
        <f>VLOOKUP(J3213,银行退!A:J,10,FALSE)</f>
        <v>#N/A</v>
      </c>
      <c r="O3213" t="e">
        <f>VLOOKUP(J3213,银行退!A:K,11,FALSE)</f>
        <v>#N/A</v>
      </c>
    </row>
    <row r="3214" spans="1:15">
      <c r="A3214" s="1" t="s">
        <v>25148</v>
      </c>
      <c r="B3214" s="1" t="s">
        <v>25149</v>
      </c>
      <c r="C3214" s="1" t="s">
        <v>11835</v>
      </c>
      <c r="D3214" s="1" t="s">
        <v>11836</v>
      </c>
      <c r="E3214" s="1" t="s">
        <v>11837</v>
      </c>
      <c r="F3214" s="2">
        <v>188.5</v>
      </c>
      <c r="G3214" s="1" t="s">
        <v>711</v>
      </c>
      <c r="H3214" s="1" t="s">
        <v>514</v>
      </c>
      <c r="I3214" s="1" t="s">
        <v>515</v>
      </c>
      <c r="J3214" s="1" t="s">
        <v>25150</v>
      </c>
      <c r="K3214" s="1" t="s">
        <v>25151</v>
      </c>
      <c r="L3214" t="e">
        <f>VLOOKUP(B3214,HIS退!B:F,5,FALSE)</f>
        <v>#N/A</v>
      </c>
      <c r="M3214">
        <f>VLOOKUP(J3214,银行退!A:F,6,FALSE)</f>
        <v>188.5</v>
      </c>
      <c r="N3214" t="e">
        <f>VLOOKUP(J3214,银行退!A:J,10,FALSE)</f>
        <v>#N/A</v>
      </c>
      <c r="O3214" t="e">
        <f>VLOOKUP(J3214,银行退!A:K,11,FALSE)</f>
        <v>#N/A</v>
      </c>
    </row>
    <row r="3215" spans="1:15">
      <c r="A3215" s="1" t="s">
        <v>25152</v>
      </c>
      <c r="B3215" s="1" t="s">
        <v>25153</v>
      </c>
      <c r="C3215" s="1" t="s">
        <v>11839</v>
      </c>
      <c r="D3215" s="1" t="s">
        <v>11840</v>
      </c>
      <c r="E3215" s="1" t="s">
        <v>11841</v>
      </c>
      <c r="F3215" s="2">
        <v>1359.34</v>
      </c>
      <c r="G3215" s="1" t="s">
        <v>711</v>
      </c>
      <c r="H3215" s="1" t="s">
        <v>514</v>
      </c>
      <c r="I3215" s="1" t="s">
        <v>515</v>
      </c>
      <c r="J3215" s="1" t="s">
        <v>25154</v>
      </c>
      <c r="K3215" s="1" t="s">
        <v>25155</v>
      </c>
      <c r="L3215" t="e">
        <f>VLOOKUP(B3215,HIS退!B:F,5,FALSE)</f>
        <v>#N/A</v>
      </c>
      <c r="M3215">
        <f>VLOOKUP(J3215,银行退!A:F,6,FALSE)</f>
        <v>1359.34</v>
      </c>
      <c r="N3215" t="e">
        <f>VLOOKUP(J3215,银行退!A:J,10,FALSE)</f>
        <v>#N/A</v>
      </c>
      <c r="O3215" t="e">
        <f>VLOOKUP(J3215,银行退!A:K,11,FALSE)</f>
        <v>#N/A</v>
      </c>
    </row>
    <row r="3216" spans="1:15">
      <c r="A3216" s="1" t="s">
        <v>25156</v>
      </c>
      <c r="B3216" s="1" t="s">
        <v>25157</v>
      </c>
      <c r="C3216" s="1" t="s">
        <v>25158</v>
      </c>
      <c r="D3216" s="1" t="s">
        <v>11843</v>
      </c>
      <c r="E3216" s="1" t="s">
        <v>11844</v>
      </c>
      <c r="F3216" s="2">
        <v>206.92</v>
      </c>
      <c r="G3216" s="1" t="s">
        <v>711</v>
      </c>
      <c r="H3216" s="1" t="s">
        <v>517</v>
      </c>
      <c r="I3216" s="1" t="s">
        <v>122</v>
      </c>
      <c r="J3216" s="1" t="s">
        <v>25159</v>
      </c>
      <c r="K3216" s="1" t="s">
        <v>25160</v>
      </c>
      <c r="L3216" t="e">
        <f>VLOOKUP(B3216,HIS退!B:F,5,FALSE)</f>
        <v>#N/A</v>
      </c>
      <c r="M3216">
        <f>VLOOKUP(J3216,银行退!A:F,6,FALSE)</f>
        <v>206.92</v>
      </c>
      <c r="N3216" t="e">
        <f>VLOOKUP(J3216,银行退!A:J,10,FALSE)</f>
        <v>#N/A</v>
      </c>
      <c r="O3216" t="str">
        <f>VLOOKUP(J3216,银行退!A:K,11,FALSE)</f>
        <v>20170821</v>
      </c>
    </row>
    <row r="3217" spans="1:15">
      <c r="A3217" s="1" t="s">
        <v>25161</v>
      </c>
      <c r="B3217" s="1" t="s">
        <v>25162</v>
      </c>
      <c r="C3217" s="1" t="s">
        <v>11846</v>
      </c>
      <c r="D3217" s="1" t="s">
        <v>11847</v>
      </c>
      <c r="E3217" s="1" t="s">
        <v>11848</v>
      </c>
      <c r="F3217" s="2">
        <v>597.5</v>
      </c>
      <c r="G3217" s="1" t="s">
        <v>711</v>
      </c>
      <c r="H3217" s="1" t="s">
        <v>514</v>
      </c>
      <c r="I3217" s="1" t="s">
        <v>515</v>
      </c>
      <c r="J3217" s="1" t="s">
        <v>25163</v>
      </c>
      <c r="K3217" s="1" t="s">
        <v>25164</v>
      </c>
      <c r="L3217" t="e">
        <f>VLOOKUP(B3217,HIS退!B:F,5,FALSE)</f>
        <v>#N/A</v>
      </c>
      <c r="M3217">
        <f>VLOOKUP(J3217,银行退!A:F,6,FALSE)</f>
        <v>597.5</v>
      </c>
      <c r="N3217" t="e">
        <f>VLOOKUP(J3217,银行退!A:J,10,FALSE)</f>
        <v>#N/A</v>
      </c>
      <c r="O3217" t="e">
        <f>VLOOKUP(J3217,银行退!A:K,11,FALSE)</f>
        <v>#N/A</v>
      </c>
    </row>
    <row r="3218" spans="1:15">
      <c r="A3218" s="1" t="s">
        <v>25165</v>
      </c>
      <c r="B3218" s="1" t="s">
        <v>25166</v>
      </c>
      <c r="C3218" s="1" t="s">
        <v>11850</v>
      </c>
      <c r="D3218" s="1" t="s">
        <v>11851</v>
      </c>
      <c r="E3218" s="1" t="s">
        <v>11852</v>
      </c>
      <c r="F3218" s="2">
        <v>1300</v>
      </c>
      <c r="G3218" s="1" t="s">
        <v>711</v>
      </c>
      <c r="H3218" s="1" t="s">
        <v>514</v>
      </c>
      <c r="I3218" s="1" t="s">
        <v>515</v>
      </c>
      <c r="J3218" s="1" t="s">
        <v>25167</v>
      </c>
      <c r="K3218" s="1" t="s">
        <v>25168</v>
      </c>
      <c r="L3218" t="e">
        <f>VLOOKUP(B3218,HIS退!B:F,5,FALSE)</f>
        <v>#N/A</v>
      </c>
      <c r="M3218">
        <f>VLOOKUP(J3218,银行退!A:F,6,FALSE)</f>
        <v>1300</v>
      </c>
      <c r="N3218" t="e">
        <f>VLOOKUP(J3218,银行退!A:J,10,FALSE)</f>
        <v>#N/A</v>
      </c>
      <c r="O3218" t="e">
        <f>VLOOKUP(J3218,银行退!A:K,11,FALSE)</f>
        <v>#N/A</v>
      </c>
    </row>
    <row r="3219" spans="1:15">
      <c r="A3219" s="1" t="s">
        <v>25169</v>
      </c>
      <c r="B3219" s="1" t="s">
        <v>25170</v>
      </c>
      <c r="C3219" s="1" t="s">
        <v>11854</v>
      </c>
      <c r="D3219" s="1" t="s">
        <v>11855</v>
      </c>
      <c r="E3219" s="1" t="s">
        <v>11856</v>
      </c>
      <c r="F3219" s="2">
        <v>908</v>
      </c>
      <c r="G3219" s="1" t="s">
        <v>711</v>
      </c>
      <c r="H3219" s="1" t="s">
        <v>514</v>
      </c>
      <c r="I3219" s="1" t="s">
        <v>515</v>
      </c>
      <c r="J3219" s="1" t="s">
        <v>25171</v>
      </c>
      <c r="K3219" s="1" t="s">
        <v>25172</v>
      </c>
      <c r="L3219" t="e">
        <f>VLOOKUP(B3219,HIS退!B:F,5,FALSE)</f>
        <v>#N/A</v>
      </c>
      <c r="M3219">
        <f>VLOOKUP(J3219,银行退!A:F,6,FALSE)</f>
        <v>908</v>
      </c>
      <c r="N3219" t="e">
        <f>VLOOKUP(J3219,银行退!A:J,10,FALSE)</f>
        <v>#N/A</v>
      </c>
      <c r="O3219" t="e">
        <f>VLOOKUP(J3219,银行退!A:K,11,FALSE)</f>
        <v>#N/A</v>
      </c>
    </row>
    <row r="3220" spans="1:15">
      <c r="A3220" s="1" t="s">
        <v>25173</v>
      </c>
      <c r="B3220" s="1" t="s">
        <v>25174</v>
      </c>
      <c r="C3220" s="1" t="s">
        <v>11858</v>
      </c>
      <c r="D3220" s="1" t="s">
        <v>11859</v>
      </c>
      <c r="E3220" s="1" t="s">
        <v>11860</v>
      </c>
      <c r="F3220" s="2">
        <v>220</v>
      </c>
      <c r="G3220" s="1" t="s">
        <v>711</v>
      </c>
      <c r="H3220" s="1" t="s">
        <v>514</v>
      </c>
      <c r="I3220" s="1" t="s">
        <v>515</v>
      </c>
      <c r="J3220" s="1" t="s">
        <v>25175</v>
      </c>
      <c r="K3220" s="1" t="s">
        <v>25176</v>
      </c>
      <c r="L3220" t="e">
        <f>VLOOKUP(B3220,HIS退!B:F,5,FALSE)</f>
        <v>#N/A</v>
      </c>
      <c r="M3220">
        <f>VLOOKUP(J3220,银行退!A:F,6,FALSE)</f>
        <v>220</v>
      </c>
      <c r="N3220" t="e">
        <f>VLOOKUP(J3220,银行退!A:J,10,FALSE)</f>
        <v>#N/A</v>
      </c>
      <c r="O3220" t="e">
        <f>VLOOKUP(J3220,银行退!A:K,11,FALSE)</f>
        <v>#N/A</v>
      </c>
    </row>
    <row r="3221" spans="1:15">
      <c r="A3221" s="1" t="s">
        <v>25177</v>
      </c>
      <c r="B3221" s="1" t="s">
        <v>25178</v>
      </c>
      <c r="C3221" s="1" t="s">
        <v>11862</v>
      </c>
      <c r="D3221" s="1" t="s">
        <v>11863</v>
      </c>
      <c r="E3221" s="1" t="s">
        <v>11864</v>
      </c>
      <c r="F3221" s="2">
        <v>94.5</v>
      </c>
      <c r="G3221" s="1" t="s">
        <v>711</v>
      </c>
      <c r="H3221" s="1" t="s">
        <v>514</v>
      </c>
      <c r="I3221" s="1" t="s">
        <v>515</v>
      </c>
      <c r="J3221" s="1" t="s">
        <v>25179</v>
      </c>
      <c r="K3221" s="1" t="s">
        <v>25180</v>
      </c>
      <c r="L3221" t="e">
        <f>VLOOKUP(B3221,HIS退!B:F,5,FALSE)</f>
        <v>#N/A</v>
      </c>
      <c r="M3221">
        <f>VLOOKUP(J3221,银行退!A:F,6,FALSE)</f>
        <v>94.5</v>
      </c>
      <c r="N3221" t="e">
        <f>VLOOKUP(J3221,银行退!A:J,10,FALSE)</f>
        <v>#N/A</v>
      </c>
      <c r="O3221" t="e">
        <f>VLOOKUP(J3221,银行退!A:K,11,FALSE)</f>
        <v>#N/A</v>
      </c>
    </row>
    <row r="3222" spans="1:15">
      <c r="A3222" s="1" t="s">
        <v>25181</v>
      </c>
      <c r="B3222" s="1" t="s">
        <v>25182</v>
      </c>
      <c r="C3222" s="1" t="s">
        <v>11866</v>
      </c>
      <c r="D3222" s="1" t="s">
        <v>11867</v>
      </c>
      <c r="E3222" s="1" t="s">
        <v>11868</v>
      </c>
      <c r="F3222" s="2">
        <v>40.5</v>
      </c>
      <c r="G3222" s="1" t="s">
        <v>711</v>
      </c>
      <c r="H3222" s="1" t="s">
        <v>514</v>
      </c>
      <c r="I3222" s="1" t="s">
        <v>515</v>
      </c>
      <c r="J3222" s="1" t="s">
        <v>25183</v>
      </c>
      <c r="K3222" s="1" t="s">
        <v>25184</v>
      </c>
      <c r="L3222" t="e">
        <f>VLOOKUP(B3222,HIS退!B:F,5,FALSE)</f>
        <v>#N/A</v>
      </c>
      <c r="M3222">
        <f>VLOOKUP(J3222,银行退!A:F,6,FALSE)</f>
        <v>40.5</v>
      </c>
      <c r="N3222" t="e">
        <f>VLOOKUP(J3222,银行退!A:J,10,FALSE)</f>
        <v>#N/A</v>
      </c>
      <c r="O3222" t="e">
        <f>VLOOKUP(J3222,银行退!A:K,11,FALSE)</f>
        <v>#N/A</v>
      </c>
    </row>
    <row r="3223" spans="1:15">
      <c r="A3223" s="1" t="s">
        <v>25185</v>
      </c>
      <c r="B3223" s="1" t="s">
        <v>25186</v>
      </c>
      <c r="C3223" s="1" t="s">
        <v>11870</v>
      </c>
      <c r="D3223" s="1" t="s">
        <v>11871</v>
      </c>
      <c r="E3223" s="1" t="s">
        <v>11872</v>
      </c>
      <c r="F3223" s="2">
        <v>1472.08</v>
      </c>
      <c r="G3223" s="1" t="s">
        <v>711</v>
      </c>
      <c r="H3223" s="1" t="s">
        <v>514</v>
      </c>
      <c r="I3223" s="1" t="s">
        <v>515</v>
      </c>
      <c r="J3223" s="1" t="s">
        <v>25187</v>
      </c>
      <c r="K3223" s="1" t="s">
        <v>25188</v>
      </c>
      <c r="L3223" t="e">
        <f>VLOOKUP(B3223,HIS退!B:F,5,FALSE)</f>
        <v>#N/A</v>
      </c>
      <c r="M3223">
        <f>VLOOKUP(J3223,银行退!A:F,6,FALSE)</f>
        <v>1472.08</v>
      </c>
      <c r="N3223" t="e">
        <f>VLOOKUP(J3223,银行退!A:J,10,FALSE)</f>
        <v>#N/A</v>
      </c>
      <c r="O3223" t="e">
        <f>VLOOKUP(J3223,银行退!A:K,11,FALSE)</f>
        <v>#N/A</v>
      </c>
    </row>
    <row r="3224" spans="1:15">
      <c r="A3224" s="1" t="s">
        <v>25189</v>
      </c>
      <c r="B3224" s="1" t="s">
        <v>25190</v>
      </c>
      <c r="C3224" s="1" t="s">
        <v>11874</v>
      </c>
      <c r="D3224" s="1" t="s">
        <v>11875</v>
      </c>
      <c r="E3224" s="1" t="s">
        <v>11876</v>
      </c>
      <c r="F3224" s="2">
        <v>136.97</v>
      </c>
      <c r="G3224" s="1" t="s">
        <v>711</v>
      </c>
      <c r="H3224" s="1" t="s">
        <v>514</v>
      </c>
      <c r="I3224" s="1" t="s">
        <v>515</v>
      </c>
      <c r="J3224" s="1" t="s">
        <v>25191</v>
      </c>
      <c r="K3224" s="1" t="s">
        <v>25192</v>
      </c>
      <c r="L3224" t="e">
        <f>VLOOKUP(B3224,HIS退!B:F,5,FALSE)</f>
        <v>#N/A</v>
      </c>
      <c r="M3224">
        <f>VLOOKUP(J3224,银行退!A:F,6,FALSE)</f>
        <v>136.97</v>
      </c>
      <c r="N3224" t="e">
        <f>VLOOKUP(J3224,银行退!A:J,10,FALSE)</f>
        <v>#N/A</v>
      </c>
      <c r="O3224" t="e">
        <f>VLOOKUP(J3224,银行退!A:K,11,FALSE)</f>
        <v>#N/A</v>
      </c>
    </row>
    <row r="3225" spans="1:15">
      <c r="A3225" s="1" t="s">
        <v>25193</v>
      </c>
      <c r="B3225" s="1" t="s">
        <v>25194</v>
      </c>
      <c r="C3225" s="1" t="s">
        <v>11878</v>
      </c>
      <c r="D3225" s="1" t="s">
        <v>11879</v>
      </c>
      <c r="E3225" s="1" t="s">
        <v>11880</v>
      </c>
      <c r="F3225" s="2">
        <v>3667.38</v>
      </c>
      <c r="G3225" s="1" t="s">
        <v>711</v>
      </c>
      <c r="H3225" s="1" t="s">
        <v>514</v>
      </c>
      <c r="I3225" s="1" t="s">
        <v>515</v>
      </c>
      <c r="J3225" s="1" t="s">
        <v>25195</v>
      </c>
      <c r="K3225" s="1" t="s">
        <v>25196</v>
      </c>
      <c r="L3225" t="e">
        <f>VLOOKUP(B3225,HIS退!B:F,5,FALSE)</f>
        <v>#N/A</v>
      </c>
      <c r="M3225">
        <f>VLOOKUP(J3225,银行退!A:F,6,FALSE)</f>
        <v>3667.38</v>
      </c>
      <c r="N3225" t="e">
        <f>VLOOKUP(J3225,银行退!A:J,10,FALSE)</f>
        <v>#N/A</v>
      </c>
      <c r="O3225" t="e">
        <f>VLOOKUP(J3225,银行退!A:K,11,FALSE)</f>
        <v>#N/A</v>
      </c>
    </row>
    <row r="3226" spans="1:15">
      <c r="A3226" s="1" t="s">
        <v>25197</v>
      </c>
      <c r="B3226" s="1" t="s">
        <v>25198</v>
      </c>
      <c r="C3226" s="1" t="s">
        <v>11882</v>
      </c>
      <c r="D3226" s="1" t="s">
        <v>9683</v>
      </c>
      <c r="E3226" s="1" t="s">
        <v>9684</v>
      </c>
      <c r="F3226" s="2">
        <v>3014.5</v>
      </c>
      <c r="G3226" s="1" t="s">
        <v>711</v>
      </c>
      <c r="H3226" s="1" t="s">
        <v>514</v>
      </c>
      <c r="I3226" s="1" t="s">
        <v>515</v>
      </c>
      <c r="J3226" s="1" t="s">
        <v>25199</v>
      </c>
      <c r="K3226" s="1" t="s">
        <v>22666</v>
      </c>
      <c r="L3226" t="e">
        <f>VLOOKUP(B3226,HIS退!B:F,5,FALSE)</f>
        <v>#N/A</v>
      </c>
      <c r="M3226">
        <f>VLOOKUP(J3226,银行退!A:F,6,FALSE)</f>
        <v>3014.5</v>
      </c>
      <c r="N3226" t="e">
        <f>VLOOKUP(J3226,银行退!A:J,10,FALSE)</f>
        <v>#N/A</v>
      </c>
      <c r="O3226" t="e">
        <f>VLOOKUP(J3226,银行退!A:K,11,FALSE)</f>
        <v>#N/A</v>
      </c>
    </row>
    <row r="3227" spans="1:15">
      <c r="A3227" s="1" t="s">
        <v>25200</v>
      </c>
      <c r="B3227" s="1" t="s">
        <v>25201</v>
      </c>
      <c r="C3227" s="1" t="s">
        <v>11884</v>
      </c>
      <c r="D3227" s="1" t="s">
        <v>4265</v>
      </c>
      <c r="E3227" s="1" t="s">
        <v>4266</v>
      </c>
      <c r="F3227" s="2">
        <v>1500</v>
      </c>
      <c r="G3227" s="1" t="s">
        <v>711</v>
      </c>
      <c r="H3227" s="1" t="s">
        <v>514</v>
      </c>
      <c r="I3227" s="1" t="s">
        <v>515</v>
      </c>
      <c r="J3227" s="1" t="s">
        <v>25202</v>
      </c>
      <c r="K3227" s="1" t="s">
        <v>16529</v>
      </c>
      <c r="L3227" t="e">
        <f>VLOOKUP(B3227,HIS退!B:F,5,FALSE)</f>
        <v>#N/A</v>
      </c>
      <c r="M3227">
        <f>VLOOKUP(J3227,银行退!A:F,6,FALSE)</f>
        <v>1500</v>
      </c>
      <c r="N3227" t="e">
        <f>VLOOKUP(J3227,银行退!A:J,10,FALSE)</f>
        <v>#N/A</v>
      </c>
      <c r="O3227" t="e">
        <f>VLOOKUP(J3227,银行退!A:K,11,FALSE)</f>
        <v>#N/A</v>
      </c>
    </row>
    <row r="3228" spans="1:15">
      <c r="A3228" s="1" t="s">
        <v>25203</v>
      </c>
      <c r="B3228" s="1" t="s">
        <v>25204</v>
      </c>
      <c r="C3228" s="1" t="s">
        <v>11886</v>
      </c>
      <c r="D3228" s="1" t="s">
        <v>11887</v>
      </c>
      <c r="E3228" s="1" t="s">
        <v>11888</v>
      </c>
      <c r="F3228" s="2">
        <v>604</v>
      </c>
      <c r="G3228" s="1" t="s">
        <v>711</v>
      </c>
      <c r="H3228" s="1" t="s">
        <v>514</v>
      </c>
      <c r="I3228" s="1" t="s">
        <v>515</v>
      </c>
      <c r="J3228" s="1" t="s">
        <v>25205</v>
      </c>
      <c r="K3228" s="1" t="s">
        <v>25206</v>
      </c>
      <c r="L3228" t="e">
        <f>VLOOKUP(B3228,HIS退!B:F,5,FALSE)</f>
        <v>#N/A</v>
      </c>
      <c r="M3228">
        <f>VLOOKUP(J3228,银行退!A:F,6,FALSE)</f>
        <v>604</v>
      </c>
      <c r="N3228" t="e">
        <f>VLOOKUP(J3228,银行退!A:J,10,FALSE)</f>
        <v>#N/A</v>
      </c>
      <c r="O3228" t="e">
        <f>VLOOKUP(J3228,银行退!A:K,11,FALSE)</f>
        <v>#N/A</v>
      </c>
    </row>
    <row r="3229" spans="1:15">
      <c r="A3229" s="1" t="s">
        <v>25207</v>
      </c>
      <c r="B3229" s="1" t="s">
        <v>25208</v>
      </c>
      <c r="C3229" s="1" t="s">
        <v>11890</v>
      </c>
      <c r="D3229" s="1" t="s">
        <v>11891</v>
      </c>
      <c r="E3229" s="1" t="s">
        <v>11892</v>
      </c>
      <c r="F3229" s="2">
        <v>1009.5</v>
      </c>
      <c r="G3229" s="1" t="s">
        <v>711</v>
      </c>
      <c r="H3229" s="1" t="s">
        <v>514</v>
      </c>
      <c r="I3229" s="1" t="s">
        <v>515</v>
      </c>
      <c r="J3229" s="1" t="s">
        <v>25209</v>
      </c>
      <c r="K3229" s="1" t="s">
        <v>25210</v>
      </c>
      <c r="L3229" t="e">
        <f>VLOOKUP(B3229,HIS退!B:F,5,FALSE)</f>
        <v>#N/A</v>
      </c>
      <c r="M3229">
        <f>VLOOKUP(J3229,银行退!A:F,6,FALSE)</f>
        <v>1009.5</v>
      </c>
      <c r="N3229" t="e">
        <f>VLOOKUP(J3229,银行退!A:J,10,FALSE)</f>
        <v>#N/A</v>
      </c>
      <c r="O3229" t="e">
        <f>VLOOKUP(J3229,银行退!A:K,11,FALSE)</f>
        <v>#N/A</v>
      </c>
    </row>
    <row r="3230" spans="1:15">
      <c r="A3230" s="1" t="s">
        <v>25211</v>
      </c>
      <c r="B3230" s="1" t="s">
        <v>25212</v>
      </c>
      <c r="C3230" s="1" t="s">
        <v>11894</v>
      </c>
      <c r="D3230" s="1" t="s">
        <v>11895</v>
      </c>
      <c r="E3230" s="1" t="s">
        <v>11896</v>
      </c>
      <c r="F3230" s="2">
        <v>89.15</v>
      </c>
      <c r="G3230" s="1" t="s">
        <v>711</v>
      </c>
      <c r="H3230" s="1" t="s">
        <v>514</v>
      </c>
      <c r="I3230" s="1" t="s">
        <v>515</v>
      </c>
      <c r="J3230" s="1" t="s">
        <v>25213</v>
      </c>
      <c r="K3230" s="1" t="s">
        <v>25214</v>
      </c>
      <c r="L3230" t="e">
        <f>VLOOKUP(B3230,HIS退!B:F,5,FALSE)</f>
        <v>#N/A</v>
      </c>
      <c r="M3230">
        <f>VLOOKUP(J3230,银行退!A:F,6,FALSE)</f>
        <v>89.15</v>
      </c>
      <c r="N3230" t="e">
        <f>VLOOKUP(J3230,银行退!A:J,10,FALSE)</f>
        <v>#N/A</v>
      </c>
      <c r="O3230" t="e">
        <f>VLOOKUP(J3230,银行退!A:K,11,FALSE)</f>
        <v>#N/A</v>
      </c>
    </row>
    <row r="3231" spans="1:15">
      <c r="A3231" s="1" t="s">
        <v>25215</v>
      </c>
      <c r="B3231" s="1" t="s">
        <v>25216</v>
      </c>
      <c r="C3231" s="1" t="s">
        <v>11898</v>
      </c>
      <c r="D3231" s="1" t="s">
        <v>11899</v>
      </c>
      <c r="E3231" s="1" t="s">
        <v>11900</v>
      </c>
      <c r="F3231" s="2">
        <v>178</v>
      </c>
      <c r="G3231" s="1" t="s">
        <v>711</v>
      </c>
      <c r="H3231" s="1" t="s">
        <v>514</v>
      </c>
      <c r="I3231" s="1" t="s">
        <v>515</v>
      </c>
      <c r="J3231" s="1" t="s">
        <v>25217</v>
      </c>
      <c r="K3231" s="1" t="s">
        <v>25218</v>
      </c>
      <c r="L3231" t="e">
        <f>VLOOKUP(B3231,HIS退!B:F,5,FALSE)</f>
        <v>#N/A</v>
      </c>
      <c r="M3231">
        <f>VLOOKUP(J3231,银行退!A:F,6,FALSE)</f>
        <v>178</v>
      </c>
      <c r="N3231" t="e">
        <f>VLOOKUP(J3231,银行退!A:J,10,FALSE)</f>
        <v>#N/A</v>
      </c>
      <c r="O3231" t="e">
        <f>VLOOKUP(J3231,银行退!A:K,11,FALSE)</f>
        <v>#N/A</v>
      </c>
    </row>
    <row r="3232" spans="1:15">
      <c r="A3232" s="1" t="s">
        <v>25219</v>
      </c>
      <c r="B3232" s="1" t="s">
        <v>25220</v>
      </c>
      <c r="C3232" s="1" t="s">
        <v>11902</v>
      </c>
      <c r="D3232" s="1" t="s">
        <v>11903</v>
      </c>
      <c r="E3232" s="1" t="s">
        <v>11904</v>
      </c>
      <c r="F3232" s="2">
        <v>617.85</v>
      </c>
      <c r="G3232" s="1" t="s">
        <v>711</v>
      </c>
      <c r="H3232" s="1" t="s">
        <v>514</v>
      </c>
      <c r="I3232" s="1" t="s">
        <v>515</v>
      </c>
      <c r="J3232" s="1" t="s">
        <v>25221</v>
      </c>
      <c r="K3232" s="1" t="s">
        <v>25222</v>
      </c>
      <c r="L3232" t="e">
        <f>VLOOKUP(B3232,HIS退!B:F,5,FALSE)</f>
        <v>#N/A</v>
      </c>
      <c r="M3232">
        <f>VLOOKUP(J3232,银行退!A:F,6,FALSE)</f>
        <v>617.85</v>
      </c>
      <c r="N3232" t="e">
        <f>VLOOKUP(J3232,银行退!A:J,10,FALSE)</f>
        <v>#N/A</v>
      </c>
      <c r="O3232" t="e">
        <f>VLOOKUP(J3232,银行退!A:K,11,FALSE)</f>
        <v>#N/A</v>
      </c>
    </row>
    <row r="3233" spans="1:15">
      <c r="A3233" s="1" t="s">
        <v>25223</v>
      </c>
      <c r="B3233" s="1" t="s">
        <v>25224</v>
      </c>
      <c r="C3233" s="1" t="s">
        <v>11906</v>
      </c>
      <c r="D3233" s="1" t="s">
        <v>11907</v>
      </c>
      <c r="E3233" s="1" t="s">
        <v>11908</v>
      </c>
      <c r="F3233" s="2">
        <v>639.61</v>
      </c>
      <c r="G3233" s="1" t="s">
        <v>711</v>
      </c>
      <c r="H3233" s="1" t="s">
        <v>514</v>
      </c>
      <c r="I3233" s="1" t="s">
        <v>515</v>
      </c>
      <c r="J3233" s="1" t="s">
        <v>25225</v>
      </c>
      <c r="K3233" s="1" t="s">
        <v>25226</v>
      </c>
      <c r="L3233" t="e">
        <f>VLOOKUP(B3233,HIS退!B:F,5,FALSE)</f>
        <v>#N/A</v>
      </c>
      <c r="M3233">
        <f>VLOOKUP(J3233,银行退!A:F,6,FALSE)</f>
        <v>639.61</v>
      </c>
      <c r="N3233" t="e">
        <f>VLOOKUP(J3233,银行退!A:J,10,FALSE)</f>
        <v>#N/A</v>
      </c>
      <c r="O3233" t="e">
        <f>VLOOKUP(J3233,银行退!A:K,11,FALSE)</f>
        <v>#N/A</v>
      </c>
    </row>
    <row r="3234" spans="1:15">
      <c r="A3234" s="1" t="s">
        <v>25227</v>
      </c>
      <c r="B3234" s="1" t="s">
        <v>25228</v>
      </c>
      <c r="C3234" s="1" t="s">
        <v>25229</v>
      </c>
      <c r="D3234" s="1" t="s">
        <v>11910</v>
      </c>
      <c r="E3234" s="1" t="s">
        <v>11911</v>
      </c>
      <c r="F3234" s="2">
        <v>22.5</v>
      </c>
      <c r="G3234" s="1" t="s">
        <v>711</v>
      </c>
      <c r="H3234" s="1" t="s">
        <v>517</v>
      </c>
      <c r="I3234" s="1" t="s">
        <v>122</v>
      </c>
      <c r="J3234" s="1" t="s">
        <v>25230</v>
      </c>
      <c r="K3234" s="1" t="s">
        <v>25231</v>
      </c>
      <c r="L3234" t="e">
        <f>VLOOKUP(B3234,HIS退!B:F,5,FALSE)</f>
        <v>#N/A</v>
      </c>
      <c r="M3234">
        <f>VLOOKUP(J3234,银行退!A:F,6,FALSE)</f>
        <v>22.5</v>
      </c>
      <c r="N3234" t="e">
        <f>VLOOKUP(J3234,银行退!A:J,10,FALSE)</f>
        <v>#N/A</v>
      </c>
      <c r="O3234" t="str">
        <f>VLOOKUP(J3234,银行退!A:K,11,FALSE)</f>
        <v>20170821</v>
      </c>
    </row>
    <row r="3235" spans="1:15">
      <c r="A3235" s="1" t="s">
        <v>25232</v>
      </c>
      <c r="B3235" s="1" t="s">
        <v>25233</v>
      </c>
      <c r="C3235" s="1" t="s">
        <v>11913</v>
      </c>
      <c r="D3235" s="1" t="s">
        <v>11914</v>
      </c>
      <c r="E3235" s="1" t="s">
        <v>11915</v>
      </c>
      <c r="F3235" s="2">
        <v>189.5</v>
      </c>
      <c r="G3235" s="1" t="s">
        <v>711</v>
      </c>
      <c r="H3235" s="1" t="s">
        <v>514</v>
      </c>
      <c r="I3235" s="1" t="s">
        <v>515</v>
      </c>
      <c r="J3235" s="1" t="s">
        <v>25234</v>
      </c>
      <c r="K3235" s="1" t="s">
        <v>25235</v>
      </c>
      <c r="L3235" t="e">
        <f>VLOOKUP(B3235,HIS退!B:F,5,FALSE)</f>
        <v>#N/A</v>
      </c>
      <c r="M3235">
        <f>VLOOKUP(J3235,银行退!A:F,6,FALSE)</f>
        <v>189.5</v>
      </c>
      <c r="N3235" t="e">
        <f>VLOOKUP(J3235,银行退!A:J,10,FALSE)</f>
        <v>#N/A</v>
      </c>
      <c r="O3235" t="e">
        <f>VLOOKUP(J3235,银行退!A:K,11,FALSE)</f>
        <v>#N/A</v>
      </c>
    </row>
    <row r="3236" spans="1:15">
      <c r="A3236" s="1" t="s">
        <v>25236</v>
      </c>
      <c r="B3236" s="1" t="s">
        <v>25237</v>
      </c>
      <c r="C3236" s="1" t="s">
        <v>11917</v>
      </c>
      <c r="D3236" s="1" t="s">
        <v>11918</v>
      </c>
      <c r="E3236" s="1" t="s">
        <v>11919</v>
      </c>
      <c r="F3236" s="2">
        <v>3000</v>
      </c>
      <c r="G3236" s="1" t="s">
        <v>711</v>
      </c>
      <c r="H3236" s="1" t="s">
        <v>514</v>
      </c>
      <c r="I3236" s="1" t="s">
        <v>515</v>
      </c>
      <c r="J3236" s="1" t="s">
        <v>25238</v>
      </c>
      <c r="K3236" s="1" t="s">
        <v>25239</v>
      </c>
      <c r="L3236" t="e">
        <f>VLOOKUP(B3236,HIS退!B:F,5,FALSE)</f>
        <v>#N/A</v>
      </c>
      <c r="M3236">
        <f>VLOOKUP(J3236,银行退!A:F,6,FALSE)</f>
        <v>3000</v>
      </c>
      <c r="N3236" t="e">
        <f>VLOOKUP(J3236,银行退!A:J,10,FALSE)</f>
        <v>#N/A</v>
      </c>
      <c r="O3236" t="e">
        <f>VLOOKUP(J3236,银行退!A:K,11,FALSE)</f>
        <v>#N/A</v>
      </c>
    </row>
    <row r="3237" spans="1:15">
      <c r="A3237" s="1" t="s">
        <v>25240</v>
      </c>
      <c r="B3237" s="1" t="s">
        <v>25241</v>
      </c>
      <c r="C3237" s="1" t="s">
        <v>11921</v>
      </c>
      <c r="D3237" s="1" t="s">
        <v>11922</v>
      </c>
      <c r="E3237" s="1" t="s">
        <v>11923</v>
      </c>
      <c r="F3237" s="2">
        <v>457.5</v>
      </c>
      <c r="G3237" s="1" t="s">
        <v>711</v>
      </c>
      <c r="H3237" s="1" t="s">
        <v>514</v>
      </c>
      <c r="I3237" s="1" t="s">
        <v>515</v>
      </c>
      <c r="J3237" s="1" t="s">
        <v>25242</v>
      </c>
      <c r="K3237" s="1" t="s">
        <v>25243</v>
      </c>
      <c r="L3237" t="e">
        <f>VLOOKUP(B3237,HIS退!B:F,5,FALSE)</f>
        <v>#N/A</v>
      </c>
      <c r="M3237">
        <f>VLOOKUP(J3237,银行退!A:F,6,FALSE)</f>
        <v>457.5</v>
      </c>
      <c r="N3237" t="e">
        <f>VLOOKUP(J3237,银行退!A:J,10,FALSE)</f>
        <v>#N/A</v>
      </c>
      <c r="O3237" t="e">
        <f>VLOOKUP(J3237,银行退!A:K,11,FALSE)</f>
        <v>#N/A</v>
      </c>
    </row>
    <row r="3238" spans="1:15">
      <c r="A3238" s="1" t="s">
        <v>25244</v>
      </c>
      <c r="B3238" s="1" t="s">
        <v>25245</v>
      </c>
      <c r="C3238" s="1" t="s">
        <v>25246</v>
      </c>
      <c r="D3238" s="1" t="s">
        <v>11925</v>
      </c>
      <c r="E3238" s="1" t="s">
        <v>11926</v>
      </c>
      <c r="F3238" s="2">
        <v>469.5</v>
      </c>
      <c r="G3238" s="1" t="s">
        <v>711</v>
      </c>
      <c r="H3238" s="1" t="s">
        <v>517</v>
      </c>
      <c r="I3238" s="1" t="s">
        <v>122</v>
      </c>
      <c r="J3238" s="1" t="s">
        <v>25247</v>
      </c>
      <c r="K3238" s="1" t="s">
        <v>25248</v>
      </c>
      <c r="L3238" t="e">
        <f>VLOOKUP(B3238,HIS退!B:F,5,FALSE)</f>
        <v>#N/A</v>
      </c>
      <c r="M3238">
        <f>VLOOKUP(J3238,银行退!A:F,6,FALSE)</f>
        <v>469.5</v>
      </c>
      <c r="N3238" t="e">
        <f>VLOOKUP(J3238,银行退!A:J,10,FALSE)</f>
        <v>#N/A</v>
      </c>
      <c r="O3238" t="str">
        <f>VLOOKUP(J3238,银行退!A:K,11,FALSE)</f>
        <v>20170821</v>
      </c>
    </row>
    <row r="3239" spans="1:15">
      <c r="A3239" s="1" t="s">
        <v>25249</v>
      </c>
      <c r="B3239" s="1" t="s">
        <v>25250</v>
      </c>
      <c r="C3239" s="1" t="s">
        <v>11928</v>
      </c>
      <c r="D3239" s="1" t="s">
        <v>11929</v>
      </c>
      <c r="E3239" s="1" t="s">
        <v>11930</v>
      </c>
      <c r="F3239" s="2">
        <v>110</v>
      </c>
      <c r="G3239" s="1" t="s">
        <v>711</v>
      </c>
      <c r="H3239" s="1" t="s">
        <v>514</v>
      </c>
      <c r="I3239" s="1" t="s">
        <v>515</v>
      </c>
      <c r="J3239" s="1" t="s">
        <v>25251</v>
      </c>
      <c r="K3239" s="1" t="s">
        <v>25252</v>
      </c>
      <c r="L3239" t="e">
        <f>VLOOKUP(B3239,HIS退!B:F,5,FALSE)</f>
        <v>#N/A</v>
      </c>
      <c r="M3239">
        <f>VLOOKUP(J3239,银行退!A:F,6,FALSE)</f>
        <v>110</v>
      </c>
      <c r="N3239" t="e">
        <f>VLOOKUP(J3239,银行退!A:J,10,FALSE)</f>
        <v>#N/A</v>
      </c>
      <c r="O3239" t="e">
        <f>VLOOKUP(J3239,银行退!A:K,11,FALSE)</f>
        <v>#N/A</v>
      </c>
    </row>
    <row r="3240" spans="1:15">
      <c r="A3240" s="1" t="s">
        <v>25253</v>
      </c>
      <c r="B3240" s="1" t="s">
        <v>25254</v>
      </c>
      <c r="C3240" s="1" t="s">
        <v>11936</v>
      </c>
      <c r="D3240" s="1" t="s">
        <v>9299</v>
      </c>
      <c r="E3240" s="1" t="s">
        <v>9300</v>
      </c>
      <c r="F3240" s="2">
        <v>2500</v>
      </c>
      <c r="G3240" s="1" t="s">
        <v>711</v>
      </c>
      <c r="H3240" s="1" t="s">
        <v>514</v>
      </c>
      <c r="I3240" s="1" t="s">
        <v>515</v>
      </c>
      <c r="J3240" s="1" t="s">
        <v>25255</v>
      </c>
      <c r="K3240" s="1" t="s">
        <v>25256</v>
      </c>
      <c r="L3240" t="e">
        <f>VLOOKUP(B3240,HIS退!B:F,5,FALSE)</f>
        <v>#N/A</v>
      </c>
      <c r="M3240">
        <f>VLOOKUP(J3240,银行退!A:F,6,FALSE)</f>
        <v>2500</v>
      </c>
      <c r="N3240" t="e">
        <f>VLOOKUP(J3240,银行退!A:J,10,FALSE)</f>
        <v>#N/A</v>
      </c>
      <c r="O3240" t="e">
        <f>VLOOKUP(J3240,银行退!A:K,11,FALSE)</f>
        <v>#N/A</v>
      </c>
    </row>
    <row r="3241" spans="1:15">
      <c r="A3241" s="1" t="s">
        <v>25257</v>
      </c>
      <c r="B3241" s="1" t="s">
        <v>25258</v>
      </c>
      <c r="C3241" s="1" t="s">
        <v>11932</v>
      </c>
      <c r="D3241" s="1" t="s">
        <v>11933</v>
      </c>
      <c r="E3241" s="1" t="s">
        <v>11934</v>
      </c>
      <c r="F3241" s="2">
        <v>10</v>
      </c>
      <c r="G3241" s="1" t="s">
        <v>711</v>
      </c>
      <c r="H3241" s="1" t="s">
        <v>514</v>
      </c>
      <c r="I3241" s="1" t="s">
        <v>515</v>
      </c>
      <c r="J3241" s="1" t="s">
        <v>25259</v>
      </c>
      <c r="K3241" s="1" t="s">
        <v>25260</v>
      </c>
      <c r="L3241" t="e">
        <f>VLOOKUP(B3241,HIS退!B:F,5,FALSE)</f>
        <v>#N/A</v>
      </c>
      <c r="M3241">
        <f>VLOOKUP(J3241,银行退!A:F,6,FALSE)</f>
        <v>10</v>
      </c>
      <c r="N3241" t="e">
        <f>VLOOKUP(J3241,银行退!A:J,10,FALSE)</f>
        <v>#N/A</v>
      </c>
      <c r="O3241" t="e">
        <f>VLOOKUP(J3241,银行退!A:K,11,FALSE)</f>
        <v>#N/A</v>
      </c>
    </row>
    <row r="3242" spans="1:15">
      <c r="A3242" s="1" t="s">
        <v>25261</v>
      </c>
      <c r="B3242" s="1" t="s">
        <v>25262</v>
      </c>
      <c r="C3242" s="1" t="s">
        <v>11938</v>
      </c>
      <c r="D3242" s="1" t="s">
        <v>9299</v>
      </c>
      <c r="E3242" s="1" t="s">
        <v>9300</v>
      </c>
      <c r="F3242" s="2">
        <v>1500</v>
      </c>
      <c r="G3242" s="1" t="s">
        <v>711</v>
      </c>
      <c r="H3242" s="1" t="s">
        <v>514</v>
      </c>
      <c r="I3242" s="1" t="s">
        <v>515</v>
      </c>
      <c r="J3242" s="1" t="s">
        <v>25263</v>
      </c>
      <c r="K3242" s="1" t="s">
        <v>25256</v>
      </c>
      <c r="L3242" t="e">
        <f>VLOOKUP(B3242,HIS退!B:F,5,FALSE)</f>
        <v>#N/A</v>
      </c>
      <c r="M3242">
        <f>VLOOKUP(J3242,银行退!A:F,6,FALSE)</f>
        <v>1500</v>
      </c>
      <c r="N3242" t="e">
        <f>VLOOKUP(J3242,银行退!A:J,10,FALSE)</f>
        <v>#N/A</v>
      </c>
      <c r="O3242" t="e">
        <f>VLOOKUP(J3242,银行退!A:K,11,FALSE)</f>
        <v>#N/A</v>
      </c>
    </row>
    <row r="3243" spans="1:15">
      <c r="A3243" s="1" t="s">
        <v>25264</v>
      </c>
      <c r="B3243" s="1" t="s">
        <v>25265</v>
      </c>
      <c r="C3243" s="1" t="s">
        <v>11940</v>
      </c>
      <c r="D3243" s="1" t="s">
        <v>9299</v>
      </c>
      <c r="E3243" s="1" t="s">
        <v>9300</v>
      </c>
      <c r="F3243" s="2">
        <v>5700</v>
      </c>
      <c r="G3243" s="1" t="s">
        <v>711</v>
      </c>
      <c r="H3243" s="1" t="s">
        <v>514</v>
      </c>
      <c r="I3243" s="1" t="s">
        <v>515</v>
      </c>
      <c r="J3243" s="1" t="s">
        <v>25266</v>
      </c>
      <c r="K3243" s="1" t="s">
        <v>25267</v>
      </c>
      <c r="L3243" t="e">
        <f>VLOOKUP(B3243,HIS退!B:F,5,FALSE)</f>
        <v>#N/A</v>
      </c>
      <c r="M3243">
        <f>VLOOKUP(J3243,银行退!A:F,6,FALSE)</f>
        <v>5700</v>
      </c>
      <c r="N3243" t="e">
        <f>VLOOKUP(J3243,银行退!A:J,10,FALSE)</f>
        <v>#N/A</v>
      </c>
      <c r="O3243" t="e">
        <f>VLOOKUP(J3243,银行退!A:K,11,FALSE)</f>
        <v>#N/A</v>
      </c>
    </row>
    <row r="3244" spans="1:15">
      <c r="A3244" s="1" t="s">
        <v>25268</v>
      </c>
      <c r="B3244" s="1" t="s">
        <v>25269</v>
      </c>
      <c r="C3244" s="1" t="s">
        <v>11942</v>
      </c>
      <c r="D3244" s="1" t="s">
        <v>11943</v>
      </c>
      <c r="E3244" s="1" t="s">
        <v>11944</v>
      </c>
      <c r="F3244" s="2">
        <v>2000</v>
      </c>
      <c r="G3244" s="1" t="s">
        <v>711</v>
      </c>
      <c r="H3244" s="1" t="s">
        <v>514</v>
      </c>
      <c r="I3244" s="1" t="s">
        <v>515</v>
      </c>
      <c r="J3244" s="1" t="s">
        <v>25270</v>
      </c>
      <c r="K3244" s="1" t="s">
        <v>25271</v>
      </c>
      <c r="L3244" t="e">
        <f>VLOOKUP(B3244,HIS退!B:F,5,FALSE)</f>
        <v>#N/A</v>
      </c>
      <c r="M3244">
        <f>VLOOKUP(J3244,银行退!A:F,6,FALSE)</f>
        <v>2000</v>
      </c>
      <c r="N3244" t="e">
        <f>VLOOKUP(J3244,银行退!A:J,10,FALSE)</f>
        <v>#N/A</v>
      </c>
      <c r="O3244" t="e">
        <f>VLOOKUP(J3244,银行退!A:K,11,FALSE)</f>
        <v>#N/A</v>
      </c>
    </row>
    <row r="3245" spans="1:15">
      <c r="A3245" s="1" t="s">
        <v>25272</v>
      </c>
      <c r="B3245" s="1" t="s">
        <v>25273</v>
      </c>
      <c r="C3245" s="1" t="s">
        <v>11946</v>
      </c>
      <c r="D3245" s="1" t="s">
        <v>11947</v>
      </c>
      <c r="E3245" s="1" t="s">
        <v>11948</v>
      </c>
      <c r="F3245" s="2">
        <v>718.5</v>
      </c>
      <c r="G3245" s="1" t="s">
        <v>711</v>
      </c>
      <c r="H3245" s="1" t="s">
        <v>514</v>
      </c>
      <c r="I3245" s="1" t="s">
        <v>515</v>
      </c>
      <c r="J3245" s="1" t="s">
        <v>25274</v>
      </c>
      <c r="K3245" s="1" t="s">
        <v>25275</v>
      </c>
      <c r="L3245" t="e">
        <f>VLOOKUP(B3245,HIS退!B:F,5,FALSE)</f>
        <v>#N/A</v>
      </c>
      <c r="M3245">
        <f>VLOOKUP(J3245,银行退!A:F,6,FALSE)</f>
        <v>718.5</v>
      </c>
      <c r="N3245" t="e">
        <f>VLOOKUP(J3245,银行退!A:J,10,FALSE)</f>
        <v>#N/A</v>
      </c>
      <c r="O3245" t="e">
        <f>VLOOKUP(J3245,银行退!A:K,11,FALSE)</f>
        <v>#N/A</v>
      </c>
    </row>
    <row r="3246" spans="1:15">
      <c r="A3246" s="1" t="s">
        <v>25276</v>
      </c>
      <c r="B3246" s="1" t="s">
        <v>25277</v>
      </c>
      <c r="C3246" s="1" t="s">
        <v>11950</v>
      </c>
      <c r="D3246" s="1" t="s">
        <v>7157</v>
      </c>
      <c r="E3246" s="1" t="s">
        <v>7158</v>
      </c>
      <c r="F3246" s="2">
        <v>3400</v>
      </c>
      <c r="G3246" s="1" t="s">
        <v>711</v>
      </c>
      <c r="H3246" s="1" t="s">
        <v>514</v>
      </c>
      <c r="I3246" s="1" t="s">
        <v>515</v>
      </c>
      <c r="J3246" s="1" t="s">
        <v>25278</v>
      </c>
      <c r="K3246" s="1" t="s">
        <v>19823</v>
      </c>
      <c r="L3246" t="e">
        <f>VLOOKUP(B3246,HIS退!B:F,5,FALSE)</f>
        <v>#N/A</v>
      </c>
      <c r="M3246">
        <f>VLOOKUP(J3246,银行退!A:F,6,FALSE)</f>
        <v>3400</v>
      </c>
      <c r="N3246" t="e">
        <f>VLOOKUP(J3246,银行退!A:J,10,FALSE)</f>
        <v>#N/A</v>
      </c>
      <c r="O3246" t="e">
        <f>VLOOKUP(J3246,银行退!A:K,11,FALSE)</f>
        <v>#N/A</v>
      </c>
    </row>
    <row r="3247" spans="1:15">
      <c r="A3247" s="1" t="s">
        <v>25279</v>
      </c>
      <c r="B3247" s="1" t="s">
        <v>25280</v>
      </c>
      <c r="C3247" s="1" t="s">
        <v>25281</v>
      </c>
      <c r="D3247" s="1" t="s">
        <v>11952</v>
      </c>
      <c r="E3247" s="1" t="s">
        <v>11953</v>
      </c>
      <c r="F3247" s="2">
        <v>176.5</v>
      </c>
      <c r="G3247" s="1" t="s">
        <v>711</v>
      </c>
      <c r="H3247" s="1" t="s">
        <v>517</v>
      </c>
      <c r="I3247" s="1" t="s">
        <v>122</v>
      </c>
      <c r="J3247" s="1" t="s">
        <v>25282</v>
      </c>
      <c r="K3247" s="1" t="s">
        <v>25283</v>
      </c>
      <c r="L3247" t="e">
        <f>VLOOKUP(B3247,HIS退!B:F,5,FALSE)</f>
        <v>#N/A</v>
      </c>
      <c r="M3247">
        <f>VLOOKUP(J3247,银行退!A:F,6,FALSE)</f>
        <v>176.5</v>
      </c>
      <c r="N3247" t="e">
        <f>VLOOKUP(J3247,银行退!A:J,10,FALSE)</f>
        <v>#N/A</v>
      </c>
      <c r="O3247" t="e">
        <f>VLOOKUP(J3247,银行退!A:K,11,FALSE)</f>
        <v>#N/A</v>
      </c>
    </row>
    <row r="3248" spans="1:15">
      <c r="A3248" s="1" t="s">
        <v>25284</v>
      </c>
      <c r="B3248" s="1" t="s">
        <v>25285</v>
      </c>
      <c r="C3248" s="1" t="s">
        <v>11955</v>
      </c>
      <c r="D3248" s="1" t="s">
        <v>11956</v>
      </c>
      <c r="E3248" s="1" t="s">
        <v>11957</v>
      </c>
      <c r="F3248" s="2">
        <v>429.6</v>
      </c>
      <c r="G3248" s="1" t="s">
        <v>711</v>
      </c>
      <c r="H3248" s="1" t="s">
        <v>514</v>
      </c>
      <c r="I3248" s="1" t="s">
        <v>515</v>
      </c>
      <c r="J3248" s="1" t="s">
        <v>25286</v>
      </c>
      <c r="K3248" s="1" t="s">
        <v>25287</v>
      </c>
      <c r="L3248" t="e">
        <f>VLOOKUP(B3248,HIS退!B:F,5,FALSE)</f>
        <v>#N/A</v>
      </c>
      <c r="M3248">
        <f>VLOOKUP(J3248,银行退!A:F,6,FALSE)</f>
        <v>429.6</v>
      </c>
      <c r="N3248" t="e">
        <f>VLOOKUP(J3248,银行退!A:J,10,FALSE)</f>
        <v>#N/A</v>
      </c>
      <c r="O3248" t="e">
        <f>VLOOKUP(J3248,银行退!A:K,11,FALSE)</f>
        <v>#N/A</v>
      </c>
    </row>
    <row r="3249" spans="1:15">
      <c r="A3249" s="1" t="s">
        <v>25288</v>
      </c>
      <c r="B3249" s="1" t="s">
        <v>25289</v>
      </c>
      <c r="C3249" s="1" t="s">
        <v>25290</v>
      </c>
      <c r="D3249" s="1" t="s">
        <v>11959</v>
      </c>
      <c r="E3249" s="1" t="s">
        <v>11960</v>
      </c>
      <c r="F3249" s="2">
        <v>244</v>
      </c>
      <c r="G3249" s="1" t="s">
        <v>711</v>
      </c>
      <c r="H3249" s="1" t="s">
        <v>517</v>
      </c>
      <c r="I3249" s="1" t="s">
        <v>122</v>
      </c>
      <c r="J3249" s="1" t="s">
        <v>25291</v>
      </c>
      <c r="K3249" s="1" t="s">
        <v>25292</v>
      </c>
      <c r="L3249" t="e">
        <f>VLOOKUP(B3249,HIS退!B:F,5,FALSE)</f>
        <v>#N/A</v>
      </c>
      <c r="M3249">
        <f>VLOOKUP(J3249,银行退!A:F,6,FALSE)</f>
        <v>244</v>
      </c>
      <c r="N3249" t="e">
        <f>VLOOKUP(J3249,银行退!A:J,10,FALSE)</f>
        <v>#N/A</v>
      </c>
      <c r="O3249" t="e">
        <f>VLOOKUP(J3249,银行退!A:K,11,FALSE)</f>
        <v>#N/A</v>
      </c>
    </row>
    <row r="3250" spans="1:15">
      <c r="A3250" s="1" t="s">
        <v>25293</v>
      </c>
      <c r="B3250" s="1" t="s">
        <v>25294</v>
      </c>
      <c r="C3250" s="1" t="s">
        <v>11962</v>
      </c>
      <c r="D3250" s="1" t="s">
        <v>11963</v>
      </c>
      <c r="E3250" s="1" t="s">
        <v>11964</v>
      </c>
      <c r="F3250" s="2">
        <v>43.56</v>
      </c>
      <c r="G3250" s="1" t="s">
        <v>711</v>
      </c>
      <c r="H3250" s="1" t="s">
        <v>514</v>
      </c>
      <c r="I3250" s="1" t="s">
        <v>515</v>
      </c>
      <c r="J3250" s="1" t="s">
        <v>25295</v>
      </c>
      <c r="K3250" s="1" t="s">
        <v>25296</v>
      </c>
      <c r="L3250" t="e">
        <f>VLOOKUP(B3250,HIS退!B:F,5,FALSE)</f>
        <v>#N/A</v>
      </c>
      <c r="M3250">
        <f>VLOOKUP(J3250,银行退!A:F,6,FALSE)</f>
        <v>43.56</v>
      </c>
      <c r="N3250" t="e">
        <f>VLOOKUP(J3250,银行退!A:J,10,FALSE)</f>
        <v>#N/A</v>
      </c>
      <c r="O3250" t="e">
        <f>VLOOKUP(J3250,银行退!A:K,11,FALSE)</f>
        <v>#N/A</v>
      </c>
    </row>
    <row r="3251" spans="1:15">
      <c r="A3251" s="1" t="s">
        <v>25297</v>
      </c>
      <c r="B3251" s="1" t="s">
        <v>25298</v>
      </c>
      <c r="C3251" s="1" t="s">
        <v>11966</v>
      </c>
      <c r="D3251" s="1" t="s">
        <v>11967</v>
      </c>
      <c r="E3251" s="1" t="s">
        <v>11968</v>
      </c>
      <c r="F3251" s="2">
        <v>178.92</v>
      </c>
      <c r="G3251" s="1" t="s">
        <v>711</v>
      </c>
      <c r="H3251" s="1" t="s">
        <v>514</v>
      </c>
      <c r="I3251" s="1" t="s">
        <v>515</v>
      </c>
      <c r="J3251" s="1" t="s">
        <v>25299</v>
      </c>
      <c r="K3251" s="1" t="s">
        <v>25300</v>
      </c>
      <c r="L3251" t="e">
        <f>VLOOKUP(B3251,HIS退!B:F,5,FALSE)</f>
        <v>#N/A</v>
      </c>
      <c r="M3251">
        <f>VLOOKUP(J3251,银行退!A:F,6,FALSE)</f>
        <v>178.92</v>
      </c>
      <c r="N3251" t="e">
        <f>VLOOKUP(J3251,银行退!A:J,10,FALSE)</f>
        <v>#N/A</v>
      </c>
      <c r="O3251" t="e">
        <f>VLOOKUP(J3251,银行退!A:K,11,FALSE)</f>
        <v>#N/A</v>
      </c>
    </row>
    <row r="3252" spans="1:15">
      <c r="A3252" s="1" t="s">
        <v>25301</v>
      </c>
      <c r="B3252" s="1" t="s">
        <v>25302</v>
      </c>
      <c r="C3252" s="1" t="s">
        <v>11970</v>
      </c>
      <c r="D3252" s="1" t="s">
        <v>11971</v>
      </c>
      <c r="E3252" s="1" t="s">
        <v>11972</v>
      </c>
      <c r="F3252" s="2">
        <v>484.5</v>
      </c>
      <c r="G3252" s="1" t="s">
        <v>711</v>
      </c>
      <c r="H3252" s="1" t="s">
        <v>514</v>
      </c>
      <c r="I3252" s="1" t="s">
        <v>515</v>
      </c>
      <c r="J3252" s="1" t="s">
        <v>25303</v>
      </c>
      <c r="K3252" s="1" t="s">
        <v>25304</v>
      </c>
      <c r="L3252" t="e">
        <f>VLOOKUP(B3252,HIS退!B:F,5,FALSE)</f>
        <v>#N/A</v>
      </c>
      <c r="M3252">
        <f>VLOOKUP(J3252,银行退!A:F,6,FALSE)</f>
        <v>484.5</v>
      </c>
      <c r="N3252" t="e">
        <f>VLOOKUP(J3252,银行退!A:J,10,FALSE)</f>
        <v>#N/A</v>
      </c>
      <c r="O3252" t="e">
        <f>VLOOKUP(J3252,银行退!A:K,11,FALSE)</f>
        <v>#N/A</v>
      </c>
    </row>
    <row r="3253" spans="1:15">
      <c r="A3253" s="1" t="s">
        <v>25305</v>
      </c>
      <c r="B3253" s="1" t="s">
        <v>25306</v>
      </c>
      <c r="C3253" s="1" t="s">
        <v>11974</v>
      </c>
      <c r="D3253" s="1" t="s">
        <v>11975</v>
      </c>
      <c r="E3253" s="1" t="s">
        <v>11976</v>
      </c>
      <c r="F3253" s="2">
        <v>940.42</v>
      </c>
      <c r="G3253" s="1" t="s">
        <v>711</v>
      </c>
      <c r="H3253" s="1" t="s">
        <v>514</v>
      </c>
      <c r="I3253" s="1" t="s">
        <v>515</v>
      </c>
      <c r="J3253" s="1" t="s">
        <v>25307</v>
      </c>
      <c r="K3253" s="1" t="s">
        <v>25308</v>
      </c>
      <c r="L3253" t="e">
        <f>VLOOKUP(B3253,HIS退!B:F,5,FALSE)</f>
        <v>#N/A</v>
      </c>
      <c r="M3253">
        <f>VLOOKUP(J3253,银行退!A:F,6,FALSE)</f>
        <v>940.42</v>
      </c>
      <c r="N3253" t="e">
        <f>VLOOKUP(J3253,银行退!A:J,10,FALSE)</f>
        <v>#N/A</v>
      </c>
      <c r="O3253" t="e">
        <f>VLOOKUP(J3253,银行退!A:K,11,FALSE)</f>
        <v>#N/A</v>
      </c>
    </row>
    <row r="3254" spans="1:15">
      <c r="A3254" s="1" t="s">
        <v>25309</v>
      </c>
      <c r="B3254" s="1" t="s">
        <v>25310</v>
      </c>
      <c r="C3254" s="1" t="s">
        <v>11978</v>
      </c>
      <c r="D3254" s="1" t="s">
        <v>11979</v>
      </c>
      <c r="E3254" s="1" t="s">
        <v>11980</v>
      </c>
      <c r="F3254" s="2">
        <v>13.5</v>
      </c>
      <c r="G3254" s="1" t="s">
        <v>711</v>
      </c>
      <c r="H3254" s="1" t="s">
        <v>514</v>
      </c>
      <c r="I3254" s="1" t="s">
        <v>515</v>
      </c>
      <c r="J3254" s="1" t="s">
        <v>25311</v>
      </c>
      <c r="K3254" s="1" t="s">
        <v>25312</v>
      </c>
      <c r="L3254" t="e">
        <f>VLOOKUP(B3254,HIS退!B:F,5,FALSE)</f>
        <v>#N/A</v>
      </c>
      <c r="M3254">
        <f>VLOOKUP(J3254,银行退!A:F,6,FALSE)</f>
        <v>13.5</v>
      </c>
      <c r="N3254" t="e">
        <f>VLOOKUP(J3254,银行退!A:J,10,FALSE)</f>
        <v>#N/A</v>
      </c>
      <c r="O3254" t="e">
        <f>VLOOKUP(J3254,银行退!A:K,11,FALSE)</f>
        <v>#N/A</v>
      </c>
    </row>
    <row r="3255" spans="1:15">
      <c r="A3255" s="1" t="s">
        <v>25313</v>
      </c>
      <c r="B3255" s="1" t="s">
        <v>25314</v>
      </c>
      <c r="C3255" s="1" t="s">
        <v>11982</v>
      </c>
      <c r="D3255" s="1" t="s">
        <v>402</v>
      </c>
      <c r="E3255" s="1" t="s">
        <v>403</v>
      </c>
      <c r="F3255" s="2">
        <v>246.33</v>
      </c>
      <c r="G3255" s="1" t="s">
        <v>711</v>
      </c>
      <c r="H3255" s="1" t="s">
        <v>514</v>
      </c>
      <c r="I3255" s="1" t="s">
        <v>515</v>
      </c>
      <c r="J3255" s="1" t="s">
        <v>25315</v>
      </c>
      <c r="K3255" s="1" t="s">
        <v>626</v>
      </c>
      <c r="L3255" t="e">
        <f>VLOOKUP(B3255,HIS退!B:F,5,FALSE)</f>
        <v>#N/A</v>
      </c>
      <c r="M3255">
        <f>VLOOKUP(J3255,银行退!A:F,6,FALSE)</f>
        <v>246.33</v>
      </c>
      <c r="N3255" t="e">
        <f>VLOOKUP(J3255,银行退!A:J,10,FALSE)</f>
        <v>#N/A</v>
      </c>
      <c r="O3255" t="e">
        <f>VLOOKUP(J3255,银行退!A:K,11,FALSE)</f>
        <v>#N/A</v>
      </c>
    </row>
    <row r="3256" spans="1:15">
      <c r="A3256" s="1" t="s">
        <v>25316</v>
      </c>
      <c r="B3256" s="1" t="s">
        <v>25317</v>
      </c>
      <c r="C3256" s="1" t="s">
        <v>11984</v>
      </c>
      <c r="D3256" s="1" t="s">
        <v>11985</v>
      </c>
      <c r="E3256" s="1" t="s">
        <v>11986</v>
      </c>
      <c r="F3256" s="2">
        <v>403.73</v>
      </c>
      <c r="G3256" s="1" t="s">
        <v>711</v>
      </c>
      <c r="H3256" s="1" t="s">
        <v>514</v>
      </c>
      <c r="I3256" s="1" t="s">
        <v>515</v>
      </c>
      <c r="J3256" s="1" t="s">
        <v>25318</v>
      </c>
      <c r="K3256" s="1" t="s">
        <v>25319</v>
      </c>
      <c r="L3256" t="e">
        <f>VLOOKUP(B3256,HIS退!B:F,5,FALSE)</f>
        <v>#N/A</v>
      </c>
      <c r="M3256">
        <f>VLOOKUP(J3256,银行退!A:F,6,FALSE)</f>
        <v>403.73</v>
      </c>
      <c r="N3256" t="e">
        <f>VLOOKUP(J3256,银行退!A:J,10,FALSE)</f>
        <v>#N/A</v>
      </c>
      <c r="O3256" t="e">
        <f>VLOOKUP(J3256,银行退!A:K,11,FALSE)</f>
        <v>#N/A</v>
      </c>
    </row>
    <row r="3257" spans="1:15">
      <c r="A3257" s="1" t="s">
        <v>25320</v>
      </c>
      <c r="B3257" s="1" t="s">
        <v>25321</v>
      </c>
      <c r="C3257" s="1" t="s">
        <v>11988</v>
      </c>
      <c r="D3257" s="1" t="s">
        <v>11989</v>
      </c>
      <c r="E3257" s="1" t="s">
        <v>11990</v>
      </c>
      <c r="F3257" s="2">
        <v>512.5</v>
      </c>
      <c r="G3257" s="1" t="s">
        <v>711</v>
      </c>
      <c r="H3257" s="1" t="s">
        <v>514</v>
      </c>
      <c r="I3257" s="1" t="s">
        <v>515</v>
      </c>
      <c r="J3257" s="1" t="s">
        <v>25322</v>
      </c>
      <c r="K3257" s="1" t="s">
        <v>25323</v>
      </c>
      <c r="L3257" t="e">
        <f>VLOOKUP(B3257,HIS退!B:F,5,FALSE)</f>
        <v>#N/A</v>
      </c>
      <c r="M3257">
        <f>VLOOKUP(J3257,银行退!A:F,6,FALSE)</f>
        <v>512.5</v>
      </c>
      <c r="N3257" t="e">
        <f>VLOOKUP(J3257,银行退!A:J,10,FALSE)</f>
        <v>#N/A</v>
      </c>
      <c r="O3257" t="e">
        <f>VLOOKUP(J3257,银行退!A:K,11,FALSE)</f>
        <v>#N/A</v>
      </c>
    </row>
    <row r="3258" spans="1:15">
      <c r="A3258" s="1" t="s">
        <v>25324</v>
      </c>
      <c r="B3258" s="1" t="s">
        <v>25325</v>
      </c>
      <c r="C3258" s="1" t="s">
        <v>11992</v>
      </c>
      <c r="D3258" s="1" t="s">
        <v>11993</v>
      </c>
      <c r="E3258" s="1" t="s">
        <v>11994</v>
      </c>
      <c r="F3258" s="2">
        <v>340</v>
      </c>
      <c r="G3258" s="1" t="s">
        <v>711</v>
      </c>
      <c r="H3258" s="1" t="s">
        <v>514</v>
      </c>
      <c r="I3258" s="1" t="s">
        <v>515</v>
      </c>
      <c r="J3258" s="1" t="s">
        <v>25326</v>
      </c>
      <c r="K3258" s="1" t="s">
        <v>25327</v>
      </c>
      <c r="L3258" t="e">
        <f>VLOOKUP(B3258,HIS退!B:F,5,FALSE)</f>
        <v>#N/A</v>
      </c>
      <c r="M3258">
        <f>VLOOKUP(J3258,银行退!A:F,6,FALSE)</f>
        <v>340</v>
      </c>
      <c r="N3258" t="e">
        <f>VLOOKUP(J3258,银行退!A:J,10,FALSE)</f>
        <v>#N/A</v>
      </c>
      <c r="O3258" t="e">
        <f>VLOOKUP(J3258,银行退!A:K,11,FALSE)</f>
        <v>#N/A</v>
      </c>
    </row>
    <row r="3259" spans="1:15">
      <c r="A3259" s="1" t="s">
        <v>25328</v>
      </c>
      <c r="B3259" s="1" t="s">
        <v>25329</v>
      </c>
      <c r="C3259" s="1" t="s">
        <v>11996</v>
      </c>
      <c r="D3259" s="1" t="s">
        <v>11997</v>
      </c>
      <c r="E3259" s="1" t="s">
        <v>11998</v>
      </c>
      <c r="F3259" s="2">
        <v>54.5</v>
      </c>
      <c r="G3259" s="1" t="s">
        <v>711</v>
      </c>
      <c r="H3259" s="1" t="s">
        <v>514</v>
      </c>
      <c r="I3259" s="1" t="s">
        <v>515</v>
      </c>
      <c r="J3259" s="1" t="s">
        <v>25330</v>
      </c>
      <c r="K3259" s="1" t="s">
        <v>25331</v>
      </c>
      <c r="L3259" t="e">
        <f>VLOOKUP(B3259,HIS退!B:F,5,FALSE)</f>
        <v>#N/A</v>
      </c>
      <c r="M3259">
        <f>VLOOKUP(J3259,银行退!A:F,6,FALSE)</f>
        <v>54.5</v>
      </c>
      <c r="N3259" t="e">
        <f>VLOOKUP(J3259,银行退!A:J,10,FALSE)</f>
        <v>#N/A</v>
      </c>
      <c r="O3259" t="e">
        <f>VLOOKUP(J3259,银行退!A:K,11,FALSE)</f>
        <v>#N/A</v>
      </c>
    </row>
    <row r="3260" spans="1:15">
      <c r="A3260" s="1" t="s">
        <v>25332</v>
      </c>
      <c r="B3260" s="1" t="s">
        <v>25333</v>
      </c>
      <c r="C3260" s="1" t="s">
        <v>12000</v>
      </c>
      <c r="D3260" s="1" t="s">
        <v>12001</v>
      </c>
      <c r="E3260" s="1" t="s">
        <v>12002</v>
      </c>
      <c r="F3260" s="2">
        <v>200</v>
      </c>
      <c r="G3260" s="1" t="s">
        <v>711</v>
      </c>
      <c r="H3260" s="1" t="s">
        <v>514</v>
      </c>
      <c r="I3260" s="1" t="s">
        <v>515</v>
      </c>
      <c r="J3260" s="1" t="s">
        <v>25334</v>
      </c>
      <c r="K3260" s="1" t="s">
        <v>25335</v>
      </c>
      <c r="L3260" t="e">
        <f>VLOOKUP(B3260,HIS退!B:F,5,FALSE)</f>
        <v>#N/A</v>
      </c>
      <c r="M3260">
        <f>VLOOKUP(J3260,银行退!A:F,6,FALSE)</f>
        <v>200</v>
      </c>
      <c r="N3260" t="e">
        <f>VLOOKUP(J3260,银行退!A:J,10,FALSE)</f>
        <v>#N/A</v>
      </c>
      <c r="O3260" t="e">
        <f>VLOOKUP(J3260,银行退!A:K,11,FALSE)</f>
        <v>#N/A</v>
      </c>
    </row>
    <row r="3261" spans="1:15">
      <c r="A3261" s="1" t="s">
        <v>25336</v>
      </c>
      <c r="B3261" s="1" t="s">
        <v>25337</v>
      </c>
      <c r="C3261" s="1" t="s">
        <v>12004</v>
      </c>
      <c r="D3261" s="1" t="s">
        <v>1230</v>
      </c>
      <c r="E3261" s="1" t="s">
        <v>1231</v>
      </c>
      <c r="F3261" s="2">
        <v>3100</v>
      </c>
      <c r="G3261" s="1" t="s">
        <v>711</v>
      </c>
      <c r="H3261" s="1" t="s">
        <v>514</v>
      </c>
      <c r="I3261" s="1" t="s">
        <v>515</v>
      </c>
      <c r="J3261" s="1" t="s">
        <v>25338</v>
      </c>
      <c r="K3261" s="1" t="s">
        <v>13093</v>
      </c>
      <c r="L3261" t="e">
        <f>VLOOKUP(B3261,HIS退!B:F,5,FALSE)</f>
        <v>#N/A</v>
      </c>
      <c r="M3261">
        <f>VLOOKUP(J3261,银行退!A:F,6,FALSE)</f>
        <v>3100</v>
      </c>
      <c r="N3261" t="e">
        <f>VLOOKUP(J3261,银行退!A:J,10,FALSE)</f>
        <v>#N/A</v>
      </c>
      <c r="O3261" t="e">
        <f>VLOOKUP(J3261,银行退!A:K,11,FALSE)</f>
        <v>#N/A</v>
      </c>
    </row>
    <row r="3262" spans="1:15">
      <c r="A3262" s="1" t="s">
        <v>25339</v>
      </c>
      <c r="B3262" s="1" t="s">
        <v>25340</v>
      </c>
      <c r="C3262" s="1" t="s">
        <v>12006</v>
      </c>
      <c r="D3262" s="1" t="s">
        <v>12007</v>
      </c>
      <c r="E3262" s="1" t="s">
        <v>12008</v>
      </c>
      <c r="F3262" s="2">
        <v>90</v>
      </c>
      <c r="G3262" s="1" t="s">
        <v>711</v>
      </c>
      <c r="H3262" s="1" t="s">
        <v>514</v>
      </c>
      <c r="I3262" s="1" t="s">
        <v>515</v>
      </c>
      <c r="J3262" s="1" t="s">
        <v>25341</v>
      </c>
      <c r="K3262" s="1" t="s">
        <v>25342</v>
      </c>
      <c r="L3262" t="e">
        <f>VLOOKUP(B3262,HIS退!B:F,5,FALSE)</f>
        <v>#N/A</v>
      </c>
      <c r="M3262">
        <f>VLOOKUP(J3262,银行退!A:F,6,FALSE)</f>
        <v>90</v>
      </c>
      <c r="N3262" t="e">
        <f>VLOOKUP(J3262,银行退!A:J,10,FALSE)</f>
        <v>#N/A</v>
      </c>
      <c r="O3262" t="e">
        <f>VLOOKUP(J3262,银行退!A:K,11,FALSE)</f>
        <v>#N/A</v>
      </c>
    </row>
    <row r="3263" spans="1:15">
      <c r="A3263" s="1" t="s">
        <v>25343</v>
      </c>
      <c r="B3263" s="1" t="s">
        <v>25344</v>
      </c>
      <c r="C3263" s="1" t="s">
        <v>12010</v>
      </c>
      <c r="D3263" s="1" t="s">
        <v>12011</v>
      </c>
      <c r="E3263" s="1" t="s">
        <v>12012</v>
      </c>
      <c r="F3263" s="2">
        <v>2224.3200000000002</v>
      </c>
      <c r="G3263" s="1" t="s">
        <v>711</v>
      </c>
      <c r="H3263" s="1" t="s">
        <v>514</v>
      </c>
      <c r="I3263" s="1" t="s">
        <v>515</v>
      </c>
      <c r="J3263" s="1" t="s">
        <v>25345</v>
      </c>
      <c r="K3263" s="1" t="s">
        <v>25346</v>
      </c>
      <c r="L3263" t="e">
        <f>VLOOKUP(B3263,HIS退!B:F,5,FALSE)</f>
        <v>#N/A</v>
      </c>
      <c r="M3263">
        <f>VLOOKUP(J3263,银行退!A:F,6,FALSE)</f>
        <v>2224.3200000000002</v>
      </c>
      <c r="N3263" t="e">
        <f>VLOOKUP(J3263,银行退!A:J,10,FALSE)</f>
        <v>#N/A</v>
      </c>
      <c r="O3263" t="e">
        <f>VLOOKUP(J3263,银行退!A:K,11,FALSE)</f>
        <v>#N/A</v>
      </c>
    </row>
    <row r="3264" spans="1:15">
      <c r="A3264" s="1" t="s">
        <v>25347</v>
      </c>
      <c r="B3264" s="1" t="s">
        <v>25348</v>
      </c>
      <c r="C3264" s="1" t="s">
        <v>12014</v>
      </c>
      <c r="D3264" s="1" t="s">
        <v>12015</v>
      </c>
      <c r="E3264" s="1" t="s">
        <v>12016</v>
      </c>
      <c r="F3264" s="2">
        <v>532.91999999999996</v>
      </c>
      <c r="G3264" s="1" t="s">
        <v>711</v>
      </c>
      <c r="H3264" s="1" t="s">
        <v>514</v>
      </c>
      <c r="I3264" s="1" t="s">
        <v>515</v>
      </c>
      <c r="J3264" s="1" t="s">
        <v>25349</v>
      </c>
      <c r="K3264" s="1" t="s">
        <v>25350</v>
      </c>
      <c r="L3264" t="e">
        <f>VLOOKUP(B3264,HIS退!B:F,5,FALSE)</f>
        <v>#N/A</v>
      </c>
      <c r="M3264">
        <f>VLOOKUP(J3264,银行退!A:F,6,FALSE)</f>
        <v>532.91999999999996</v>
      </c>
      <c r="N3264" t="e">
        <f>VLOOKUP(J3264,银行退!A:J,10,FALSE)</f>
        <v>#N/A</v>
      </c>
      <c r="O3264" t="e">
        <f>VLOOKUP(J3264,银行退!A:K,11,FALSE)</f>
        <v>#N/A</v>
      </c>
    </row>
    <row r="3265" spans="1:15">
      <c r="A3265" s="1" t="s">
        <v>25351</v>
      </c>
      <c r="B3265" s="1" t="s">
        <v>25352</v>
      </c>
      <c r="C3265" s="1" t="s">
        <v>12018</v>
      </c>
      <c r="D3265" s="1" t="s">
        <v>12019</v>
      </c>
      <c r="E3265" s="1" t="s">
        <v>12020</v>
      </c>
      <c r="F3265" s="2">
        <v>485</v>
      </c>
      <c r="G3265" s="1" t="s">
        <v>711</v>
      </c>
      <c r="H3265" s="1" t="s">
        <v>514</v>
      </c>
      <c r="I3265" s="1" t="s">
        <v>515</v>
      </c>
      <c r="J3265" s="1" t="s">
        <v>25353</v>
      </c>
      <c r="K3265" s="1" t="s">
        <v>25354</v>
      </c>
      <c r="L3265" t="e">
        <f>VLOOKUP(B3265,HIS退!B:F,5,FALSE)</f>
        <v>#N/A</v>
      </c>
      <c r="M3265">
        <f>VLOOKUP(J3265,银行退!A:F,6,FALSE)</f>
        <v>485</v>
      </c>
      <c r="N3265" t="e">
        <f>VLOOKUP(J3265,银行退!A:J,10,FALSE)</f>
        <v>#N/A</v>
      </c>
      <c r="O3265" t="e">
        <f>VLOOKUP(J3265,银行退!A:K,11,FALSE)</f>
        <v>#N/A</v>
      </c>
    </row>
    <row r="3266" spans="1:15">
      <c r="A3266" s="1" t="s">
        <v>25355</v>
      </c>
      <c r="B3266" s="1" t="s">
        <v>25356</v>
      </c>
      <c r="C3266" s="1" t="s">
        <v>12022</v>
      </c>
      <c r="D3266" s="1" t="s">
        <v>12023</v>
      </c>
      <c r="E3266" s="1" t="s">
        <v>12024</v>
      </c>
      <c r="F3266" s="2">
        <v>500</v>
      </c>
      <c r="G3266" s="1" t="s">
        <v>711</v>
      </c>
      <c r="H3266" s="1" t="s">
        <v>514</v>
      </c>
      <c r="I3266" s="1" t="s">
        <v>515</v>
      </c>
      <c r="J3266" s="1" t="s">
        <v>25357</v>
      </c>
      <c r="K3266" s="1" t="s">
        <v>25358</v>
      </c>
      <c r="L3266" t="e">
        <f>VLOOKUP(B3266,HIS退!B:F,5,FALSE)</f>
        <v>#N/A</v>
      </c>
      <c r="M3266">
        <f>VLOOKUP(J3266,银行退!A:F,6,FALSE)</f>
        <v>500</v>
      </c>
      <c r="N3266" t="e">
        <f>VLOOKUP(J3266,银行退!A:J,10,FALSE)</f>
        <v>#N/A</v>
      </c>
      <c r="O3266" t="e">
        <f>VLOOKUP(J3266,银行退!A:K,11,FALSE)</f>
        <v>#N/A</v>
      </c>
    </row>
    <row r="3267" spans="1:15">
      <c r="A3267" s="1" t="s">
        <v>25359</v>
      </c>
      <c r="B3267" s="1" t="s">
        <v>25360</v>
      </c>
      <c r="C3267" s="1" t="s">
        <v>12026</v>
      </c>
      <c r="D3267" s="1" t="s">
        <v>12027</v>
      </c>
      <c r="E3267" s="1" t="s">
        <v>12028</v>
      </c>
      <c r="F3267" s="2">
        <v>284.98</v>
      </c>
      <c r="G3267" s="1" t="s">
        <v>711</v>
      </c>
      <c r="H3267" s="1" t="s">
        <v>514</v>
      </c>
      <c r="I3267" s="1" t="s">
        <v>515</v>
      </c>
      <c r="J3267" s="1" t="s">
        <v>25361</v>
      </c>
      <c r="K3267" s="1" t="s">
        <v>18848</v>
      </c>
      <c r="L3267" t="e">
        <f>VLOOKUP(B3267,HIS退!B:F,5,FALSE)</f>
        <v>#N/A</v>
      </c>
      <c r="M3267">
        <f>VLOOKUP(J3267,银行退!A:F,6,FALSE)</f>
        <v>284.98</v>
      </c>
      <c r="N3267" t="e">
        <f>VLOOKUP(J3267,银行退!A:J,10,FALSE)</f>
        <v>#N/A</v>
      </c>
      <c r="O3267" t="e">
        <f>VLOOKUP(J3267,银行退!A:K,11,FALSE)</f>
        <v>#N/A</v>
      </c>
    </row>
    <row r="3268" spans="1:15">
      <c r="A3268" s="1" t="s">
        <v>25362</v>
      </c>
      <c r="B3268" s="1" t="s">
        <v>25363</v>
      </c>
      <c r="C3268" s="1" t="s">
        <v>12030</v>
      </c>
      <c r="D3268" s="1" t="s">
        <v>12031</v>
      </c>
      <c r="E3268" s="1" t="s">
        <v>12032</v>
      </c>
      <c r="F3268" s="2">
        <v>82.5</v>
      </c>
      <c r="G3268" s="1" t="s">
        <v>711</v>
      </c>
      <c r="H3268" s="1" t="s">
        <v>514</v>
      </c>
      <c r="I3268" s="1" t="s">
        <v>515</v>
      </c>
      <c r="J3268" s="1" t="s">
        <v>25364</v>
      </c>
      <c r="K3268" s="1" t="s">
        <v>25365</v>
      </c>
      <c r="L3268" t="e">
        <f>VLOOKUP(B3268,HIS退!B:F,5,FALSE)</f>
        <v>#N/A</v>
      </c>
      <c r="M3268">
        <f>VLOOKUP(J3268,银行退!A:F,6,FALSE)</f>
        <v>82.5</v>
      </c>
      <c r="N3268" t="e">
        <f>VLOOKUP(J3268,银行退!A:J,10,FALSE)</f>
        <v>#N/A</v>
      </c>
      <c r="O3268" t="e">
        <f>VLOOKUP(J3268,银行退!A:K,11,FALSE)</f>
        <v>#N/A</v>
      </c>
    </row>
    <row r="3269" spans="1:15">
      <c r="A3269" s="1" t="s">
        <v>25366</v>
      </c>
      <c r="B3269" s="1" t="s">
        <v>25367</v>
      </c>
      <c r="C3269" s="1" t="s">
        <v>12034</v>
      </c>
      <c r="D3269" s="1" t="s">
        <v>12035</v>
      </c>
      <c r="E3269" s="1" t="s">
        <v>262</v>
      </c>
      <c r="F3269" s="2">
        <v>450</v>
      </c>
      <c r="G3269" s="1" t="s">
        <v>711</v>
      </c>
      <c r="H3269" s="1" t="s">
        <v>514</v>
      </c>
      <c r="I3269" s="1" t="s">
        <v>515</v>
      </c>
      <c r="J3269" s="1" t="s">
        <v>25368</v>
      </c>
      <c r="K3269" s="1" t="s">
        <v>25369</v>
      </c>
      <c r="L3269" t="e">
        <f>VLOOKUP(B3269,HIS退!B:F,5,FALSE)</f>
        <v>#N/A</v>
      </c>
      <c r="M3269">
        <f>VLOOKUP(J3269,银行退!A:F,6,FALSE)</f>
        <v>450</v>
      </c>
      <c r="N3269" t="e">
        <f>VLOOKUP(J3269,银行退!A:J,10,FALSE)</f>
        <v>#N/A</v>
      </c>
      <c r="O3269" t="e">
        <f>VLOOKUP(J3269,银行退!A:K,11,FALSE)</f>
        <v>#N/A</v>
      </c>
    </row>
    <row r="3270" spans="1:15">
      <c r="A3270" s="1" t="s">
        <v>25370</v>
      </c>
      <c r="B3270" s="1" t="s">
        <v>25371</v>
      </c>
      <c r="C3270" s="1" t="s">
        <v>12037</v>
      </c>
      <c r="D3270" s="1" t="s">
        <v>12038</v>
      </c>
      <c r="E3270" s="1" t="s">
        <v>12039</v>
      </c>
      <c r="F3270" s="2">
        <v>15.5</v>
      </c>
      <c r="G3270" s="1" t="s">
        <v>711</v>
      </c>
      <c r="H3270" s="1" t="s">
        <v>514</v>
      </c>
      <c r="I3270" s="1" t="s">
        <v>515</v>
      </c>
      <c r="J3270" s="1" t="s">
        <v>25372</v>
      </c>
      <c r="K3270" s="1" t="s">
        <v>25373</v>
      </c>
      <c r="L3270" t="e">
        <f>VLOOKUP(B3270,HIS退!B:F,5,FALSE)</f>
        <v>#N/A</v>
      </c>
      <c r="M3270">
        <f>VLOOKUP(J3270,银行退!A:F,6,FALSE)</f>
        <v>15.5</v>
      </c>
      <c r="N3270" t="e">
        <f>VLOOKUP(J3270,银行退!A:J,10,FALSE)</f>
        <v>#N/A</v>
      </c>
      <c r="O3270" t="e">
        <f>VLOOKUP(J3270,银行退!A:K,11,FALSE)</f>
        <v>#N/A</v>
      </c>
    </row>
    <row r="3271" spans="1:15">
      <c r="A3271" s="1" t="s">
        <v>25374</v>
      </c>
      <c r="B3271" s="1" t="s">
        <v>25375</v>
      </c>
      <c r="C3271" s="1" t="s">
        <v>12041</v>
      </c>
      <c r="D3271" s="1" t="s">
        <v>12042</v>
      </c>
      <c r="E3271" s="1" t="s">
        <v>12043</v>
      </c>
      <c r="F3271" s="2">
        <v>6100</v>
      </c>
      <c r="G3271" s="1" t="s">
        <v>711</v>
      </c>
      <c r="H3271" s="1" t="s">
        <v>514</v>
      </c>
      <c r="I3271" s="1" t="s">
        <v>515</v>
      </c>
      <c r="J3271" s="1" t="s">
        <v>25376</v>
      </c>
      <c r="K3271" s="1" t="s">
        <v>25377</v>
      </c>
      <c r="L3271" t="e">
        <f>VLOOKUP(B3271,HIS退!B:F,5,FALSE)</f>
        <v>#N/A</v>
      </c>
      <c r="M3271">
        <f>VLOOKUP(J3271,银行退!A:F,6,FALSE)</f>
        <v>6100</v>
      </c>
      <c r="N3271" t="e">
        <f>VLOOKUP(J3271,银行退!A:J,10,FALSE)</f>
        <v>#N/A</v>
      </c>
      <c r="O3271" t="e">
        <f>VLOOKUP(J3271,银行退!A:K,11,FALSE)</f>
        <v>#N/A</v>
      </c>
    </row>
    <row r="3272" spans="1:15">
      <c r="A3272" s="1" t="s">
        <v>25378</v>
      </c>
      <c r="B3272" s="1" t="s">
        <v>25379</v>
      </c>
      <c r="C3272" s="1" t="s">
        <v>12045</v>
      </c>
      <c r="D3272" s="1" t="s">
        <v>12046</v>
      </c>
      <c r="E3272" s="1" t="s">
        <v>12047</v>
      </c>
      <c r="F3272" s="2">
        <v>187.5</v>
      </c>
      <c r="G3272" s="1" t="s">
        <v>711</v>
      </c>
      <c r="H3272" s="1" t="s">
        <v>514</v>
      </c>
      <c r="I3272" s="1" t="s">
        <v>515</v>
      </c>
      <c r="J3272" s="1" t="s">
        <v>25380</v>
      </c>
      <c r="K3272" s="1" t="s">
        <v>25381</v>
      </c>
      <c r="L3272" t="e">
        <f>VLOOKUP(B3272,HIS退!B:F,5,FALSE)</f>
        <v>#N/A</v>
      </c>
      <c r="M3272">
        <f>VLOOKUP(J3272,银行退!A:F,6,FALSE)</f>
        <v>187.5</v>
      </c>
      <c r="N3272" t="e">
        <f>VLOOKUP(J3272,银行退!A:J,10,FALSE)</f>
        <v>#N/A</v>
      </c>
      <c r="O3272" t="e">
        <f>VLOOKUP(J3272,银行退!A:K,11,FALSE)</f>
        <v>#N/A</v>
      </c>
    </row>
    <row r="3273" spans="1:15">
      <c r="A3273" s="1" t="s">
        <v>25382</v>
      </c>
      <c r="B3273" s="1" t="s">
        <v>25383</v>
      </c>
      <c r="C3273" s="1" t="s">
        <v>12049</v>
      </c>
      <c r="D3273" s="1" t="s">
        <v>12050</v>
      </c>
      <c r="E3273" s="1" t="s">
        <v>12051</v>
      </c>
      <c r="F3273" s="2">
        <v>103</v>
      </c>
      <c r="G3273" s="1" t="s">
        <v>711</v>
      </c>
      <c r="H3273" s="1" t="s">
        <v>514</v>
      </c>
      <c r="I3273" s="1" t="s">
        <v>515</v>
      </c>
      <c r="J3273" s="1" t="s">
        <v>25384</v>
      </c>
      <c r="K3273" s="1" t="s">
        <v>25385</v>
      </c>
      <c r="L3273" t="e">
        <f>VLOOKUP(B3273,HIS退!B:F,5,FALSE)</f>
        <v>#N/A</v>
      </c>
      <c r="M3273">
        <f>VLOOKUP(J3273,银行退!A:F,6,FALSE)</f>
        <v>103</v>
      </c>
      <c r="N3273" t="e">
        <f>VLOOKUP(J3273,银行退!A:J,10,FALSE)</f>
        <v>#N/A</v>
      </c>
      <c r="O3273" t="e">
        <f>VLOOKUP(J3273,银行退!A:K,11,FALSE)</f>
        <v>#N/A</v>
      </c>
    </row>
    <row r="3274" spans="1:15">
      <c r="A3274" s="1" t="s">
        <v>25386</v>
      </c>
      <c r="B3274" s="1" t="s">
        <v>25387</v>
      </c>
      <c r="C3274" s="1" t="s">
        <v>12053</v>
      </c>
      <c r="D3274" s="1" t="s">
        <v>12054</v>
      </c>
      <c r="E3274" s="1" t="s">
        <v>12055</v>
      </c>
      <c r="F3274" s="2">
        <v>2000</v>
      </c>
      <c r="G3274" s="1" t="s">
        <v>711</v>
      </c>
      <c r="H3274" s="1" t="s">
        <v>514</v>
      </c>
      <c r="I3274" s="1" t="s">
        <v>515</v>
      </c>
      <c r="J3274" s="1" t="s">
        <v>25388</v>
      </c>
      <c r="K3274" s="1" t="s">
        <v>25389</v>
      </c>
      <c r="L3274" t="e">
        <f>VLOOKUP(B3274,HIS退!B:F,5,FALSE)</f>
        <v>#N/A</v>
      </c>
      <c r="M3274">
        <f>VLOOKUP(J3274,银行退!A:F,6,FALSE)</f>
        <v>2000</v>
      </c>
      <c r="N3274" t="e">
        <f>VLOOKUP(J3274,银行退!A:J,10,FALSE)</f>
        <v>#N/A</v>
      </c>
      <c r="O3274" t="e">
        <f>VLOOKUP(J3274,银行退!A:K,11,FALSE)</f>
        <v>#N/A</v>
      </c>
    </row>
    <row r="3275" spans="1:15">
      <c r="A3275" s="1" t="s">
        <v>25390</v>
      </c>
      <c r="B3275" s="1" t="s">
        <v>25391</v>
      </c>
      <c r="C3275" s="1" t="s">
        <v>12057</v>
      </c>
      <c r="D3275" s="1" t="s">
        <v>12058</v>
      </c>
      <c r="E3275" s="1" t="s">
        <v>12059</v>
      </c>
      <c r="F3275" s="2">
        <v>890.5</v>
      </c>
      <c r="G3275" s="1" t="s">
        <v>711</v>
      </c>
      <c r="H3275" s="1" t="s">
        <v>514</v>
      </c>
      <c r="I3275" s="1" t="s">
        <v>515</v>
      </c>
      <c r="J3275" s="1" t="s">
        <v>25392</v>
      </c>
      <c r="K3275" s="1" t="s">
        <v>25393</v>
      </c>
      <c r="L3275" t="e">
        <f>VLOOKUP(B3275,HIS退!B:F,5,FALSE)</f>
        <v>#N/A</v>
      </c>
      <c r="M3275">
        <f>VLOOKUP(J3275,银行退!A:F,6,FALSE)</f>
        <v>890.5</v>
      </c>
      <c r="N3275" t="e">
        <f>VLOOKUP(J3275,银行退!A:J,10,FALSE)</f>
        <v>#N/A</v>
      </c>
      <c r="O3275" t="e">
        <f>VLOOKUP(J3275,银行退!A:K,11,FALSE)</f>
        <v>#N/A</v>
      </c>
    </row>
    <row r="3276" spans="1:15">
      <c r="A3276" s="1" t="s">
        <v>25394</v>
      </c>
      <c r="B3276" s="1" t="s">
        <v>25395</v>
      </c>
      <c r="C3276" s="1" t="s">
        <v>12061</v>
      </c>
      <c r="D3276" s="1" t="s">
        <v>12062</v>
      </c>
      <c r="E3276" s="1" t="s">
        <v>12063</v>
      </c>
      <c r="F3276" s="2">
        <v>100</v>
      </c>
      <c r="G3276" s="1" t="s">
        <v>711</v>
      </c>
      <c r="H3276" s="1" t="s">
        <v>514</v>
      </c>
      <c r="I3276" s="1" t="s">
        <v>515</v>
      </c>
      <c r="J3276" s="1" t="s">
        <v>25396</v>
      </c>
      <c r="K3276" s="1" t="s">
        <v>25397</v>
      </c>
      <c r="L3276" t="e">
        <f>VLOOKUP(B3276,HIS退!B:F,5,FALSE)</f>
        <v>#N/A</v>
      </c>
      <c r="M3276">
        <f>VLOOKUP(J3276,银行退!A:F,6,FALSE)</f>
        <v>100</v>
      </c>
      <c r="N3276" t="e">
        <f>VLOOKUP(J3276,银行退!A:J,10,FALSE)</f>
        <v>#N/A</v>
      </c>
      <c r="O3276" t="e">
        <f>VLOOKUP(J3276,银行退!A:K,11,FALSE)</f>
        <v>#N/A</v>
      </c>
    </row>
    <row r="3277" spans="1:15">
      <c r="A3277" s="1" t="s">
        <v>25398</v>
      </c>
      <c r="B3277" s="1" t="s">
        <v>25399</v>
      </c>
      <c r="C3277" s="1" t="s">
        <v>12065</v>
      </c>
      <c r="D3277" s="1" t="s">
        <v>12066</v>
      </c>
      <c r="E3277" s="1" t="s">
        <v>12067</v>
      </c>
      <c r="F3277" s="2">
        <v>580</v>
      </c>
      <c r="G3277" s="1" t="s">
        <v>711</v>
      </c>
      <c r="H3277" s="1" t="s">
        <v>514</v>
      </c>
      <c r="I3277" s="1" t="s">
        <v>515</v>
      </c>
      <c r="J3277" s="1" t="s">
        <v>25400</v>
      </c>
      <c r="K3277" s="1" t="s">
        <v>25401</v>
      </c>
      <c r="L3277" t="e">
        <f>VLOOKUP(B3277,HIS退!B:F,5,FALSE)</f>
        <v>#N/A</v>
      </c>
      <c r="M3277">
        <f>VLOOKUP(J3277,银行退!A:F,6,FALSE)</f>
        <v>580</v>
      </c>
      <c r="N3277" t="e">
        <f>VLOOKUP(J3277,银行退!A:J,10,FALSE)</f>
        <v>#N/A</v>
      </c>
      <c r="O3277" t="e">
        <f>VLOOKUP(J3277,银行退!A:K,11,FALSE)</f>
        <v>#N/A</v>
      </c>
    </row>
    <row r="3278" spans="1:15">
      <c r="A3278" s="1" t="s">
        <v>25402</v>
      </c>
      <c r="B3278" s="1" t="s">
        <v>25403</v>
      </c>
      <c r="C3278" s="1" t="s">
        <v>25404</v>
      </c>
      <c r="D3278" s="1" t="s">
        <v>12069</v>
      </c>
      <c r="E3278" s="1" t="s">
        <v>12070</v>
      </c>
      <c r="F3278" s="2">
        <v>3328</v>
      </c>
      <c r="G3278" s="1" t="s">
        <v>711</v>
      </c>
      <c r="H3278" s="1" t="s">
        <v>517</v>
      </c>
      <c r="I3278" s="1" t="s">
        <v>122</v>
      </c>
      <c r="J3278" s="1" t="s">
        <v>25405</v>
      </c>
      <c r="K3278" s="1" t="s">
        <v>25406</v>
      </c>
      <c r="L3278" t="e">
        <f>VLOOKUP(B3278,HIS退!B:F,5,FALSE)</f>
        <v>#N/A</v>
      </c>
      <c r="M3278">
        <f>VLOOKUP(J3278,银行退!A:F,6,FALSE)</f>
        <v>3328</v>
      </c>
      <c r="N3278" t="e">
        <f>VLOOKUP(J3278,银行退!A:J,10,FALSE)</f>
        <v>#N/A</v>
      </c>
      <c r="O3278" t="e">
        <f>VLOOKUP(J3278,银行退!A:K,11,FALSE)</f>
        <v>#N/A</v>
      </c>
    </row>
    <row r="3279" spans="1:15">
      <c r="A3279" s="1" t="s">
        <v>25407</v>
      </c>
      <c r="B3279" s="1" t="s">
        <v>25408</v>
      </c>
      <c r="C3279" s="1" t="s">
        <v>12072</v>
      </c>
      <c r="D3279" s="1" t="s">
        <v>12073</v>
      </c>
      <c r="E3279" s="1" t="s">
        <v>12074</v>
      </c>
      <c r="F3279" s="2">
        <v>3125</v>
      </c>
      <c r="G3279" s="1" t="s">
        <v>711</v>
      </c>
      <c r="H3279" s="1" t="s">
        <v>514</v>
      </c>
      <c r="I3279" s="1" t="s">
        <v>515</v>
      </c>
      <c r="J3279" s="1" t="s">
        <v>25409</v>
      </c>
      <c r="K3279" s="1" t="s">
        <v>25410</v>
      </c>
      <c r="L3279" t="e">
        <f>VLOOKUP(B3279,HIS退!B:F,5,FALSE)</f>
        <v>#N/A</v>
      </c>
      <c r="M3279">
        <f>VLOOKUP(J3279,银行退!A:F,6,FALSE)</f>
        <v>3125</v>
      </c>
      <c r="N3279" t="e">
        <f>VLOOKUP(J3279,银行退!A:J,10,FALSE)</f>
        <v>#N/A</v>
      </c>
      <c r="O3279" t="e">
        <f>VLOOKUP(J3279,银行退!A:K,11,FALSE)</f>
        <v>#N/A</v>
      </c>
    </row>
    <row r="3280" spans="1:15">
      <c r="A3280" s="1" t="s">
        <v>25411</v>
      </c>
      <c r="B3280" s="1" t="s">
        <v>25412</v>
      </c>
      <c r="C3280" s="1" t="s">
        <v>12076</v>
      </c>
      <c r="D3280" s="1" t="s">
        <v>4655</v>
      </c>
      <c r="E3280" s="1" t="s">
        <v>4656</v>
      </c>
      <c r="F3280" s="2">
        <v>116.69</v>
      </c>
      <c r="G3280" s="1" t="s">
        <v>711</v>
      </c>
      <c r="H3280" s="1" t="s">
        <v>514</v>
      </c>
      <c r="I3280" s="1" t="s">
        <v>515</v>
      </c>
      <c r="J3280" s="1" t="s">
        <v>25413</v>
      </c>
      <c r="K3280" s="1" t="s">
        <v>16974</v>
      </c>
      <c r="L3280" t="e">
        <f>VLOOKUP(B3280,HIS退!B:F,5,FALSE)</f>
        <v>#N/A</v>
      </c>
      <c r="M3280">
        <f>VLOOKUP(J3280,银行退!A:F,6,FALSE)</f>
        <v>116.69</v>
      </c>
      <c r="N3280" t="e">
        <f>VLOOKUP(J3280,银行退!A:J,10,FALSE)</f>
        <v>#N/A</v>
      </c>
      <c r="O3280" t="e">
        <f>VLOOKUP(J3280,银行退!A:K,11,FALSE)</f>
        <v>#N/A</v>
      </c>
    </row>
    <row r="3281" spans="1:15">
      <c r="A3281" s="1" t="s">
        <v>25414</v>
      </c>
      <c r="B3281" s="1" t="s">
        <v>25415</v>
      </c>
      <c r="C3281" s="1" t="s">
        <v>12078</v>
      </c>
      <c r="D3281" s="1" t="s">
        <v>12079</v>
      </c>
      <c r="E3281" s="1" t="s">
        <v>12080</v>
      </c>
      <c r="F3281" s="2">
        <v>5000</v>
      </c>
      <c r="G3281" s="1" t="s">
        <v>711</v>
      </c>
      <c r="H3281" s="1" t="s">
        <v>514</v>
      </c>
      <c r="I3281" s="1" t="s">
        <v>515</v>
      </c>
      <c r="J3281" s="1" t="s">
        <v>25416</v>
      </c>
      <c r="K3281" s="1" t="s">
        <v>25417</v>
      </c>
      <c r="L3281" t="e">
        <f>VLOOKUP(B3281,HIS退!B:F,5,FALSE)</f>
        <v>#N/A</v>
      </c>
      <c r="M3281">
        <f>VLOOKUP(J3281,银行退!A:F,6,FALSE)</f>
        <v>5000</v>
      </c>
      <c r="N3281" t="e">
        <f>VLOOKUP(J3281,银行退!A:J,10,FALSE)</f>
        <v>#N/A</v>
      </c>
      <c r="O3281" t="e">
        <f>VLOOKUP(J3281,银行退!A:K,11,FALSE)</f>
        <v>#N/A</v>
      </c>
    </row>
    <row r="3282" spans="1:15">
      <c r="A3282" s="1" t="s">
        <v>25418</v>
      </c>
      <c r="B3282" s="1" t="s">
        <v>25419</v>
      </c>
      <c r="C3282" s="1" t="s">
        <v>12082</v>
      </c>
      <c r="D3282" s="1" t="s">
        <v>12083</v>
      </c>
      <c r="E3282" s="1" t="s">
        <v>12084</v>
      </c>
      <c r="F3282" s="2">
        <v>97.22</v>
      </c>
      <c r="G3282" s="1" t="s">
        <v>711</v>
      </c>
      <c r="H3282" s="1" t="s">
        <v>514</v>
      </c>
      <c r="I3282" s="1" t="s">
        <v>515</v>
      </c>
      <c r="J3282" s="1" t="s">
        <v>25420</v>
      </c>
      <c r="K3282" s="1" t="s">
        <v>25421</v>
      </c>
      <c r="L3282" t="e">
        <f>VLOOKUP(B3282,HIS退!B:F,5,FALSE)</f>
        <v>#N/A</v>
      </c>
      <c r="M3282">
        <f>VLOOKUP(J3282,银行退!A:F,6,FALSE)</f>
        <v>97.22</v>
      </c>
      <c r="N3282" t="e">
        <f>VLOOKUP(J3282,银行退!A:J,10,FALSE)</f>
        <v>#N/A</v>
      </c>
      <c r="O3282" t="e">
        <f>VLOOKUP(J3282,银行退!A:K,11,FALSE)</f>
        <v>#N/A</v>
      </c>
    </row>
    <row r="3283" spans="1:15">
      <c r="A3283" s="1" t="s">
        <v>25422</v>
      </c>
      <c r="B3283" s="1" t="s">
        <v>25423</v>
      </c>
      <c r="C3283" s="1" t="s">
        <v>12086</v>
      </c>
      <c r="D3283" s="1" t="s">
        <v>12087</v>
      </c>
      <c r="E3283" s="1" t="s">
        <v>12088</v>
      </c>
      <c r="F3283" s="2">
        <v>763.2</v>
      </c>
      <c r="G3283" s="1" t="s">
        <v>711</v>
      </c>
      <c r="H3283" s="1" t="s">
        <v>514</v>
      </c>
      <c r="I3283" s="1" t="s">
        <v>515</v>
      </c>
      <c r="J3283" s="1" t="s">
        <v>25424</v>
      </c>
      <c r="K3283" s="1" t="s">
        <v>25425</v>
      </c>
      <c r="L3283" t="e">
        <f>VLOOKUP(B3283,HIS退!B:F,5,FALSE)</f>
        <v>#N/A</v>
      </c>
      <c r="M3283">
        <f>VLOOKUP(J3283,银行退!A:F,6,FALSE)</f>
        <v>763.2</v>
      </c>
      <c r="N3283" t="e">
        <f>VLOOKUP(J3283,银行退!A:J,10,FALSE)</f>
        <v>#N/A</v>
      </c>
      <c r="O3283" t="e">
        <f>VLOOKUP(J3283,银行退!A:K,11,FALSE)</f>
        <v>#N/A</v>
      </c>
    </row>
    <row r="3284" spans="1:15">
      <c r="A3284" s="1" t="s">
        <v>25426</v>
      </c>
      <c r="B3284" s="1" t="s">
        <v>25427</v>
      </c>
      <c r="C3284" s="1" t="s">
        <v>12090</v>
      </c>
      <c r="D3284" s="1" t="s">
        <v>12091</v>
      </c>
      <c r="E3284" s="1" t="s">
        <v>12092</v>
      </c>
      <c r="F3284" s="2">
        <v>532</v>
      </c>
      <c r="G3284" s="1" t="s">
        <v>711</v>
      </c>
      <c r="H3284" s="1" t="s">
        <v>514</v>
      </c>
      <c r="I3284" s="1" t="s">
        <v>515</v>
      </c>
      <c r="J3284" s="1" t="s">
        <v>25428</v>
      </c>
      <c r="K3284" s="1" t="s">
        <v>25429</v>
      </c>
      <c r="L3284" t="e">
        <f>VLOOKUP(B3284,HIS退!B:F,5,FALSE)</f>
        <v>#N/A</v>
      </c>
      <c r="M3284">
        <f>VLOOKUP(J3284,银行退!A:F,6,FALSE)</f>
        <v>532</v>
      </c>
      <c r="N3284" t="e">
        <f>VLOOKUP(J3284,银行退!A:J,10,FALSE)</f>
        <v>#N/A</v>
      </c>
      <c r="O3284" t="e">
        <f>VLOOKUP(J3284,银行退!A:K,11,FALSE)</f>
        <v>#N/A</v>
      </c>
    </row>
    <row r="3285" spans="1:15">
      <c r="A3285" s="1" t="s">
        <v>25430</v>
      </c>
      <c r="B3285" s="1" t="s">
        <v>25431</v>
      </c>
      <c r="C3285" s="1" t="s">
        <v>12094</v>
      </c>
      <c r="D3285" s="1" t="s">
        <v>12095</v>
      </c>
      <c r="E3285" s="1" t="s">
        <v>12096</v>
      </c>
      <c r="F3285" s="2">
        <v>78.5</v>
      </c>
      <c r="G3285" s="1" t="s">
        <v>711</v>
      </c>
      <c r="H3285" s="1" t="s">
        <v>514</v>
      </c>
      <c r="I3285" s="1" t="s">
        <v>515</v>
      </c>
      <c r="J3285" s="1" t="s">
        <v>25432</v>
      </c>
      <c r="K3285" s="1" t="s">
        <v>25433</v>
      </c>
      <c r="L3285" t="e">
        <f>VLOOKUP(B3285,HIS退!B:F,5,FALSE)</f>
        <v>#N/A</v>
      </c>
      <c r="M3285">
        <f>VLOOKUP(J3285,银行退!A:F,6,FALSE)</f>
        <v>78.5</v>
      </c>
      <c r="N3285" t="e">
        <f>VLOOKUP(J3285,银行退!A:J,10,FALSE)</f>
        <v>#N/A</v>
      </c>
      <c r="O3285" t="e">
        <f>VLOOKUP(J3285,银行退!A:K,11,FALSE)</f>
        <v>#N/A</v>
      </c>
    </row>
    <row r="3286" spans="1:15">
      <c r="A3286" s="1" t="s">
        <v>25434</v>
      </c>
      <c r="B3286" s="1" t="s">
        <v>25435</v>
      </c>
      <c r="C3286" s="1" t="s">
        <v>25436</v>
      </c>
      <c r="D3286" s="1" t="s">
        <v>12098</v>
      </c>
      <c r="E3286" s="1" t="s">
        <v>12099</v>
      </c>
      <c r="F3286" s="2">
        <v>130</v>
      </c>
      <c r="G3286" s="1" t="s">
        <v>711</v>
      </c>
      <c r="H3286" s="1" t="s">
        <v>517</v>
      </c>
      <c r="I3286" s="1" t="s">
        <v>122</v>
      </c>
      <c r="J3286" s="1" t="s">
        <v>25437</v>
      </c>
      <c r="K3286" s="1" t="s">
        <v>25438</v>
      </c>
      <c r="L3286" t="e">
        <f>VLOOKUP(B3286,HIS退!B:F,5,FALSE)</f>
        <v>#N/A</v>
      </c>
      <c r="M3286">
        <f>VLOOKUP(J3286,银行退!A:F,6,FALSE)</f>
        <v>130</v>
      </c>
      <c r="N3286" t="e">
        <f>VLOOKUP(J3286,银行退!A:J,10,FALSE)</f>
        <v>#N/A</v>
      </c>
      <c r="O3286" t="e">
        <f>VLOOKUP(J3286,银行退!A:K,11,FALSE)</f>
        <v>#N/A</v>
      </c>
    </row>
    <row r="3287" spans="1:15">
      <c r="A3287" s="1" t="s">
        <v>25439</v>
      </c>
      <c r="B3287" s="1" t="s">
        <v>25440</v>
      </c>
      <c r="C3287" s="1" t="s">
        <v>12101</v>
      </c>
      <c r="D3287" s="1" t="s">
        <v>12102</v>
      </c>
      <c r="E3287" s="1" t="s">
        <v>12103</v>
      </c>
      <c r="F3287" s="2">
        <v>18000</v>
      </c>
      <c r="G3287" s="1" t="s">
        <v>711</v>
      </c>
      <c r="H3287" s="1" t="s">
        <v>514</v>
      </c>
      <c r="I3287" s="1" t="s">
        <v>515</v>
      </c>
      <c r="J3287" s="1" t="s">
        <v>25441</v>
      </c>
      <c r="K3287" s="1" t="s">
        <v>25442</v>
      </c>
      <c r="L3287" t="e">
        <f>VLOOKUP(B3287,HIS退!B:F,5,FALSE)</f>
        <v>#N/A</v>
      </c>
      <c r="M3287">
        <f>VLOOKUP(J3287,银行退!A:F,6,FALSE)</f>
        <v>18000</v>
      </c>
      <c r="N3287" t="e">
        <f>VLOOKUP(J3287,银行退!A:J,10,FALSE)</f>
        <v>#N/A</v>
      </c>
      <c r="O3287" t="e">
        <f>VLOOKUP(J3287,银行退!A:K,11,FALSE)</f>
        <v>#N/A</v>
      </c>
    </row>
    <row r="3288" spans="1:15">
      <c r="A3288" s="1" t="s">
        <v>25443</v>
      </c>
      <c r="B3288" s="1" t="s">
        <v>25444</v>
      </c>
      <c r="C3288" s="1" t="s">
        <v>12105</v>
      </c>
      <c r="D3288" s="1" t="s">
        <v>12106</v>
      </c>
      <c r="E3288" s="1" t="s">
        <v>12107</v>
      </c>
      <c r="F3288" s="2">
        <v>8100</v>
      </c>
      <c r="G3288" s="1" t="s">
        <v>711</v>
      </c>
      <c r="H3288" s="1" t="s">
        <v>514</v>
      </c>
      <c r="I3288" s="1" t="s">
        <v>515</v>
      </c>
      <c r="J3288" s="1" t="s">
        <v>25445</v>
      </c>
      <c r="K3288" s="1" t="s">
        <v>25446</v>
      </c>
      <c r="L3288" t="e">
        <f>VLOOKUP(B3288,HIS退!B:F,5,FALSE)</f>
        <v>#N/A</v>
      </c>
      <c r="M3288">
        <f>VLOOKUP(J3288,银行退!A:F,6,FALSE)</f>
        <v>8100</v>
      </c>
      <c r="N3288" t="e">
        <f>VLOOKUP(J3288,银行退!A:J,10,FALSE)</f>
        <v>#N/A</v>
      </c>
      <c r="O3288" t="e">
        <f>VLOOKUP(J3288,银行退!A:K,11,FALSE)</f>
        <v>#N/A</v>
      </c>
    </row>
    <row r="3289" spans="1:15">
      <c r="A3289" s="1" t="s">
        <v>25447</v>
      </c>
      <c r="B3289" s="1" t="s">
        <v>25448</v>
      </c>
      <c r="C3289" s="1" t="s">
        <v>12109</v>
      </c>
      <c r="D3289" s="1" t="s">
        <v>12110</v>
      </c>
      <c r="E3289" s="1" t="s">
        <v>12111</v>
      </c>
      <c r="F3289" s="2">
        <v>300</v>
      </c>
      <c r="G3289" s="1" t="s">
        <v>711</v>
      </c>
      <c r="H3289" s="1" t="s">
        <v>514</v>
      </c>
      <c r="I3289" s="1" t="s">
        <v>515</v>
      </c>
      <c r="J3289" s="1" t="s">
        <v>25449</v>
      </c>
      <c r="K3289" s="1" t="s">
        <v>25450</v>
      </c>
      <c r="L3289" t="e">
        <f>VLOOKUP(B3289,HIS退!B:F,5,FALSE)</f>
        <v>#N/A</v>
      </c>
      <c r="M3289">
        <f>VLOOKUP(J3289,银行退!A:F,6,FALSE)</f>
        <v>300</v>
      </c>
      <c r="N3289" t="e">
        <f>VLOOKUP(J3289,银行退!A:J,10,FALSE)</f>
        <v>#N/A</v>
      </c>
      <c r="O3289" t="e">
        <f>VLOOKUP(J3289,银行退!A:K,11,FALSE)</f>
        <v>#N/A</v>
      </c>
    </row>
    <row r="3290" spans="1:15">
      <c r="A3290" s="1" t="s">
        <v>25451</v>
      </c>
      <c r="B3290" s="1" t="s">
        <v>25452</v>
      </c>
      <c r="C3290" s="1" t="s">
        <v>12113</v>
      </c>
      <c r="D3290" s="1" t="s">
        <v>12110</v>
      </c>
      <c r="E3290" s="1" t="s">
        <v>12111</v>
      </c>
      <c r="F3290" s="2">
        <v>210</v>
      </c>
      <c r="G3290" s="1" t="s">
        <v>711</v>
      </c>
      <c r="H3290" s="1" t="s">
        <v>514</v>
      </c>
      <c r="I3290" s="1" t="s">
        <v>515</v>
      </c>
      <c r="J3290" s="1" t="s">
        <v>25453</v>
      </c>
      <c r="K3290" s="1" t="s">
        <v>25450</v>
      </c>
      <c r="L3290" t="e">
        <f>VLOOKUP(B3290,HIS退!B:F,5,FALSE)</f>
        <v>#N/A</v>
      </c>
      <c r="M3290">
        <f>VLOOKUP(J3290,银行退!A:F,6,FALSE)</f>
        <v>210</v>
      </c>
      <c r="N3290" t="e">
        <f>VLOOKUP(J3290,银行退!A:J,10,FALSE)</f>
        <v>#N/A</v>
      </c>
      <c r="O3290" t="e">
        <f>VLOOKUP(J3290,银行退!A:K,11,FALSE)</f>
        <v>#N/A</v>
      </c>
    </row>
    <row r="3291" spans="1:15">
      <c r="A3291" s="1" t="s">
        <v>25454</v>
      </c>
      <c r="B3291" s="1" t="s">
        <v>25455</v>
      </c>
      <c r="C3291" s="1" t="s">
        <v>12115</v>
      </c>
      <c r="D3291" s="1" t="s">
        <v>12116</v>
      </c>
      <c r="E3291" s="1" t="s">
        <v>12117</v>
      </c>
      <c r="F3291" s="2">
        <v>5000</v>
      </c>
      <c r="G3291" s="1" t="s">
        <v>711</v>
      </c>
      <c r="H3291" s="1" t="s">
        <v>514</v>
      </c>
      <c r="I3291" s="1" t="s">
        <v>515</v>
      </c>
      <c r="J3291" s="1" t="s">
        <v>25456</v>
      </c>
      <c r="K3291" s="1" t="s">
        <v>25457</v>
      </c>
      <c r="L3291" t="e">
        <f>VLOOKUP(B3291,HIS退!B:F,5,FALSE)</f>
        <v>#N/A</v>
      </c>
      <c r="M3291">
        <f>VLOOKUP(J3291,银行退!A:F,6,FALSE)</f>
        <v>5000</v>
      </c>
      <c r="N3291" t="e">
        <f>VLOOKUP(J3291,银行退!A:J,10,FALSE)</f>
        <v>#N/A</v>
      </c>
      <c r="O3291" t="e">
        <f>VLOOKUP(J3291,银行退!A:K,11,FALSE)</f>
        <v>#N/A</v>
      </c>
    </row>
    <row r="3292" spans="1:15">
      <c r="A3292" s="1" t="s">
        <v>25458</v>
      </c>
      <c r="B3292" s="1" t="s">
        <v>25459</v>
      </c>
      <c r="C3292" s="1" t="s">
        <v>12119</v>
      </c>
      <c r="D3292" s="1" t="s">
        <v>12120</v>
      </c>
      <c r="E3292" s="1" t="s">
        <v>12121</v>
      </c>
      <c r="F3292" s="2">
        <v>34974.879999999997</v>
      </c>
      <c r="G3292" s="1" t="s">
        <v>711</v>
      </c>
      <c r="H3292" s="1" t="s">
        <v>514</v>
      </c>
      <c r="I3292" s="1" t="s">
        <v>515</v>
      </c>
      <c r="J3292" s="1" t="s">
        <v>25460</v>
      </c>
      <c r="K3292" s="1" t="s">
        <v>20769</v>
      </c>
      <c r="L3292" t="e">
        <f>VLOOKUP(B3292,HIS退!B:F,5,FALSE)</f>
        <v>#N/A</v>
      </c>
      <c r="M3292">
        <f>VLOOKUP(J3292,银行退!A:F,6,FALSE)</f>
        <v>34974.879999999997</v>
      </c>
      <c r="N3292" t="e">
        <f>VLOOKUP(J3292,银行退!A:J,10,FALSE)</f>
        <v>#N/A</v>
      </c>
      <c r="O3292" t="e">
        <f>VLOOKUP(J3292,银行退!A:K,11,FALSE)</f>
        <v>#N/A</v>
      </c>
    </row>
    <row r="3293" spans="1:15">
      <c r="A3293" s="1" t="s">
        <v>25461</v>
      </c>
      <c r="B3293" s="1" t="s">
        <v>25462</v>
      </c>
      <c r="C3293" s="1" t="s">
        <v>12123</v>
      </c>
      <c r="D3293" s="1" t="s">
        <v>12124</v>
      </c>
      <c r="E3293" s="1" t="s">
        <v>12125</v>
      </c>
      <c r="F3293" s="2">
        <v>3000</v>
      </c>
      <c r="G3293" s="1" t="s">
        <v>711</v>
      </c>
      <c r="H3293" s="1" t="s">
        <v>514</v>
      </c>
      <c r="I3293" s="1" t="s">
        <v>515</v>
      </c>
      <c r="J3293" s="1" t="s">
        <v>25463</v>
      </c>
      <c r="K3293" s="1" t="s">
        <v>25464</v>
      </c>
      <c r="L3293" t="e">
        <f>VLOOKUP(B3293,HIS退!B:F,5,FALSE)</f>
        <v>#N/A</v>
      </c>
      <c r="M3293">
        <f>VLOOKUP(J3293,银行退!A:F,6,FALSE)</f>
        <v>3000</v>
      </c>
      <c r="N3293" t="e">
        <f>VLOOKUP(J3293,银行退!A:J,10,FALSE)</f>
        <v>#N/A</v>
      </c>
      <c r="O3293" t="e">
        <f>VLOOKUP(J3293,银行退!A:K,11,FALSE)</f>
        <v>#N/A</v>
      </c>
    </row>
    <row r="3294" spans="1:15">
      <c r="A3294" s="1" t="s">
        <v>25465</v>
      </c>
      <c r="B3294" s="1" t="s">
        <v>25466</v>
      </c>
      <c r="C3294" s="1" t="s">
        <v>12127</v>
      </c>
      <c r="D3294" s="1" t="s">
        <v>12128</v>
      </c>
      <c r="E3294" s="1" t="s">
        <v>12129</v>
      </c>
      <c r="F3294" s="2">
        <v>14.2</v>
      </c>
      <c r="G3294" s="1" t="s">
        <v>711</v>
      </c>
      <c r="H3294" s="1" t="s">
        <v>514</v>
      </c>
      <c r="I3294" s="1" t="s">
        <v>515</v>
      </c>
      <c r="J3294" s="1" t="s">
        <v>25467</v>
      </c>
      <c r="K3294" s="1" t="s">
        <v>25468</v>
      </c>
      <c r="L3294" t="e">
        <f>VLOOKUP(B3294,HIS退!B:F,5,FALSE)</f>
        <v>#N/A</v>
      </c>
      <c r="M3294">
        <f>VLOOKUP(J3294,银行退!A:F,6,FALSE)</f>
        <v>14.2</v>
      </c>
      <c r="N3294" t="e">
        <f>VLOOKUP(J3294,银行退!A:J,10,FALSE)</f>
        <v>#N/A</v>
      </c>
      <c r="O3294" t="e">
        <f>VLOOKUP(J3294,银行退!A:K,11,FALSE)</f>
        <v>#N/A</v>
      </c>
    </row>
    <row r="3295" spans="1:15">
      <c r="A3295" s="1" t="s">
        <v>25469</v>
      </c>
      <c r="B3295" s="1" t="s">
        <v>25470</v>
      </c>
      <c r="C3295" s="1" t="s">
        <v>12131</v>
      </c>
      <c r="D3295" s="1" t="s">
        <v>12132</v>
      </c>
      <c r="E3295" s="1" t="s">
        <v>12133</v>
      </c>
      <c r="F3295" s="2">
        <v>204.5</v>
      </c>
      <c r="G3295" s="1" t="s">
        <v>711</v>
      </c>
      <c r="H3295" s="1" t="s">
        <v>514</v>
      </c>
      <c r="I3295" s="1" t="s">
        <v>515</v>
      </c>
      <c r="J3295" s="1" t="s">
        <v>25471</v>
      </c>
      <c r="K3295" s="1" t="s">
        <v>25472</v>
      </c>
      <c r="L3295" t="e">
        <f>VLOOKUP(B3295,HIS退!B:F,5,FALSE)</f>
        <v>#N/A</v>
      </c>
      <c r="M3295">
        <f>VLOOKUP(J3295,银行退!A:F,6,FALSE)</f>
        <v>204.5</v>
      </c>
      <c r="N3295" t="e">
        <f>VLOOKUP(J3295,银行退!A:J,10,FALSE)</f>
        <v>#N/A</v>
      </c>
      <c r="O3295" t="e">
        <f>VLOOKUP(J3295,银行退!A:K,11,FALSE)</f>
        <v>#N/A</v>
      </c>
    </row>
    <row r="3296" spans="1:15">
      <c r="A3296" s="1" t="s">
        <v>25473</v>
      </c>
      <c r="B3296" s="1" t="s">
        <v>25474</v>
      </c>
      <c r="C3296" s="1" t="s">
        <v>25475</v>
      </c>
      <c r="D3296" s="1" t="s">
        <v>12135</v>
      </c>
      <c r="E3296" s="1" t="s">
        <v>11022</v>
      </c>
      <c r="F3296" s="2">
        <v>145.19999999999999</v>
      </c>
      <c r="G3296" s="1" t="s">
        <v>711</v>
      </c>
      <c r="H3296" s="1" t="s">
        <v>517</v>
      </c>
      <c r="I3296" s="1" t="s">
        <v>122</v>
      </c>
      <c r="J3296" s="1" t="s">
        <v>25476</v>
      </c>
      <c r="K3296" s="1" t="s">
        <v>25477</v>
      </c>
      <c r="L3296" t="e">
        <f>VLOOKUP(B3296,HIS退!B:F,5,FALSE)</f>
        <v>#N/A</v>
      </c>
      <c r="M3296">
        <f>VLOOKUP(J3296,银行退!A:F,6,FALSE)</f>
        <v>145.19999999999999</v>
      </c>
      <c r="N3296" t="e">
        <f>VLOOKUP(J3296,银行退!A:J,10,FALSE)</f>
        <v>#N/A</v>
      </c>
      <c r="O3296" t="e">
        <f>VLOOKUP(J3296,银行退!A:K,11,FALSE)</f>
        <v>#N/A</v>
      </c>
    </row>
    <row r="3297" spans="1:15">
      <c r="A3297" s="1" t="s">
        <v>25478</v>
      </c>
      <c r="B3297" s="1" t="s">
        <v>25479</v>
      </c>
      <c r="C3297" s="1" t="s">
        <v>12137</v>
      </c>
      <c r="D3297" s="1" t="s">
        <v>12138</v>
      </c>
      <c r="E3297" s="1" t="s">
        <v>12139</v>
      </c>
      <c r="F3297" s="2">
        <v>146.19999999999999</v>
      </c>
      <c r="G3297" s="1" t="s">
        <v>711</v>
      </c>
      <c r="H3297" s="1" t="s">
        <v>514</v>
      </c>
      <c r="I3297" s="1" t="s">
        <v>515</v>
      </c>
      <c r="J3297" s="1" t="s">
        <v>25480</v>
      </c>
      <c r="K3297" s="1" t="s">
        <v>25468</v>
      </c>
      <c r="L3297" t="e">
        <f>VLOOKUP(B3297,HIS退!B:F,5,FALSE)</f>
        <v>#N/A</v>
      </c>
      <c r="M3297">
        <f>VLOOKUP(J3297,银行退!A:F,6,FALSE)</f>
        <v>146.19999999999999</v>
      </c>
      <c r="N3297" t="e">
        <f>VLOOKUP(J3297,银行退!A:J,10,FALSE)</f>
        <v>#N/A</v>
      </c>
      <c r="O3297" t="e">
        <f>VLOOKUP(J3297,银行退!A:K,11,FALSE)</f>
        <v>#N/A</v>
      </c>
    </row>
    <row r="3298" spans="1:15">
      <c r="A3298" s="1" t="s">
        <v>25481</v>
      </c>
      <c r="B3298" s="1" t="s">
        <v>25482</v>
      </c>
      <c r="C3298" s="1" t="s">
        <v>12141</v>
      </c>
      <c r="D3298" s="1" t="s">
        <v>12142</v>
      </c>
      <c r="E3298" s="1" t="s">
        <v>12143</v>
      </c>
      <c r="F3298" s="2">
        <v>12.5</v>
      </c>
      <c r="G3298" s="1" t="s">
        <v>711</v>
      </c>
      <c r="H3298" s="1" t="s">
        <v>514</v>
      </c>
      <c r="I3298" s="1" t="s">
        <v>515</v>
      </c>
      <c r="J3298" s="1" t="s">
        <v>25483</v>
      </c>
      <c r="K3298" s="1" t="s">
        <v>25484</v>
      </c>
      <c r="L3298" t="e">
        <f>VLOOKUP(B3298,HIS退!B:F,5,FALSE)</f>
        <v>#N/A</v>
      </c>
      <c r="M3298">
        <f>VLOOKUP(J3298,银行退!A:F,6,FALSE)</f>
        <v>12.5</v>
      </c>
      <c r="N3298" t="e">
        <f>VLOOKUP(J3298,银行退!A:J,10,FALSE)</f>
        <v>#N/A</v>
      </c>
      <c r="O3298" t="e">
        <f>VLOOKUP(J3298,银行退!A:K,11,FALSE)</f>
        <v>#N/A</v>
      </c>
    </row>
    <row r="3299" spans="1:15">
      <c r="A3299" s="1" t="s">
        <v>25485</v>
      </c>
      <c r="B3299" s="1" t="s">
        <v>25486</v>
      </c>
      <c r="C3299" s="1" t="s">
        <v>12145</v>
      </c>
      <c r="D3299" s="1" t="s">
        <v>12146</v>
      </c>
      <c r="E3299" s="1" t="s">
        <v>12147</v>
      </c>
      <c r="F3299" s="2">
        <v>13500</v>
      </c>
      <c r="G3299" s="1" t="s">
        <v>711</v>
      </c>
      <c r="H3299" s="1" t="s">
        <v>514</v>
      </c>
      <c r="I3299" s="1" t="s">
        <v>515</v>
      </c>
      <c r="J3299" s="1" t="s">
        <v>25487</v>
      </c>
      <c r="K3299" s="1" t="s">
        <v>25488</v>
      </c>
      <c r="L3299" t="e">
        <f>VLOOKUP(B3299,HIS退!B:F,5,FALSE)</f>
        <v>#N/A</v>
      </c>
      <c r="M3299">
        <f>VLOOKUP(J3299,银行退!A:F,6,FALSE)</f>
        <v>13500</v>
      </c>
      <c r="N3299" t="e">
        <f>VLOOKUP(J3299,银行退!A:J,10,FALSE)</f>
        <v>#N/A</v>
      </c>
      <c r="O3299" t="e">
        <f>VLOOKUP(J3299,银行退!A:K,11,FALSE)</f>
        <v>#N/A</v>
      </c>
    </row>
    <row r="3300" spans="1:15">
      <c r="A3300" s="1" t="s">
        <v>25489</v>
      </c>
      <c r="B3300" s="1" t="s">
        <v>25490</v>
      </c>
      <c r="C3300" s="1" t="s">
        <v>12149</v>
      </c>
      <c r="D3300" s="1" t="s">
        <v>12150</v>
      </c>
      <c r="E3300" s="1" t="s">
        <v>12151</v>
      </c>
      <c r="F3300" s="2">
        <v>2206</v>
      </c>
      <c r="G3300" s="1" t="s">
        <v>711</v>
      </c>
      <c r="H3300" s="1" t="s">
        <v>514</v>
      </c>
      <c r="I3300" s="1" t="s">
        <v>515</v>
      </c>
      <c r="J3300" s="1" t="s">
        <v>25491</v>
      </c>
      <c r="K3300" s="1" t="s">
        <v>25492</v>
      </c>
      <c r="L3300" t="e">
        <f>VLOOKUP(B3300,HIS退!B:F,5,FALSE)</f>
        <v>#N/A</v>
      </c>
      <c r="M3300">
        <f>VLOOKUP(J3300,银行退!A:F,6,FALSE)</f>
        <v>2206</v>
      </c>
      <c r="N3300" t="e">
        <f>VLOOKUP(J3300,银行退!A:J,10,FALSE)</f>
        <v>#N/A</v>
      </c>
      <c r="O3300" t="e">
        <f>VLOOKUP(J3300,银行退!A:K,11,FALSE)</f>
        <v>#N/A</v>
      </c>
    </row>
    <row r="3301" spans="1:15">
      <c r="A3301" s="1" t="s">
        <v>25493</v>
      </c>
      <c r="B3301" s="1" t="s">
        <v>25494</v>
      </c>
      <c r="C3301" s="1" t="s">
        <v>12153</v>
      </c>
      <c r="D3301" s="1" t="s">
        <v>12154</v>
      </c>
      <c r="E3301" s="1" t="s">
        <v>12155</v>
      </c>
      <c r="F3301" s="2">
        <v>186</v>
      </c>
      <c r="G3301" s="1" t="s">
        <v>711</v>
      </c>
      <c r="H3301" s="1" t="s">
        <v>514</v>
      </c>
      <c r="I3301" s="1" t="s">
        <v>515</v>
      </c>
      <c r="J3301" s="1" t="s">
        <v>25495</v>
      </c>
      <c r="K3301" s="1" t="s">
        <v>25496</v>
      </c>
      <c r="L3301" t="e">
        <f>VLOOKUP(B3301,HIS退!B:F,5,FALSE)</f>
        <v>#N/A</v>
      </c>
      <c r="M3301">
        <f>VLOOKUP(J3301,银行退!A:F,6,FALSE)</f>
        <v>186</v>
      </c>
      <c r="N3301" t="e">
        <f>VLOOKUP(J3301,银行退!A:J,10,FALSE)</f>
        <v>#N/A</v>
      </c>
      <c r="O3301" t="e">
        <f>VLOOKUP(J3301,银行退!A:K,11,FALSE)</f>
        <v>#N/A</v>
      </c>
    </row>
    <row r="3302" spans="1:15">
      <c r="A3302" s="1" t="s">
        <v>25497</v>
      </c>
      <c r="B3302" s="1" t="s">
        <v>25498</v>
      </c>
      <c r="C3302" s="1" t="s">
        <v>25499</v>
      </c>
      <c r="D3302" s="1" t="s">
        <v>12157</v>
      </c>
      <c r="E3302" s="1" t="s">
        <v>12158</v>
      </c>
      <c r="F3302" s="2">
        <v>1651</v>
      </c>
      <c r="G3302" s="1" t="s">
        <v>711</v>
      </c>
      <c r="H3302" s="1" t="s">
        <v>517</v>
      </c>
      <c r="I3302" s="1" t="s">
        <v>122</v>
      </c>
      <c r="J3302" s="1" t="s">
        <v>25500</v>
      </c>
      <c r="K3302" s="1" t="s">
        <v>25501</v>
      </c>
      <c r="L3302" t="e">
        <f>VLOOKUP(B3302,HIS退!B:F,5,FALSE)</f>
        <v>#N/A</v>
      </c>
      <c r="M3302">
        <f>VLOOKUP(J3302,银行退!A:F,6,FALSE)</f>
        <v>1651</v>
      </c>
      <c r="N3302" t="e">
        <f>VLOOKUP(J3302,银行退!A:J,10,FALSE)</f>
        <v>#N/A</v>
      </c>
      <c r="O3302" t="e">
        <f>VLOOKUP(J3302,银行退!A:K,11,FALSE)</f>
        <v>#N/A</v>
      </c>
    </row>
    <row r="3303" spans="1:15">
      <c r="A3303" s="1" t="s">
        <v>25502</v>
      </c>
      <c r="B3303" s="1" t="s">
        <v>25503</v>
      </c>
      <c r="C3303" s="1" t="s">
        <v>12160</v>
      </c>
      <c r="D3303" s="1" t="s">
        <v>8103</v>
      </c>
      <c r="E3303" s="1" t="s">
        <v>3831</v>
      </c>
      <c r="F3303" s="2">
        <v>310</v>
      </c>
      <c r="G3303" s="1" t="s">
        <v>711</v>
      </c>
      <c r="H3303" s="1" t="s">
        <v>514</v>
      </c>
      <c r="I3303" s="1" t="s">
        <v>515</v>
      </c>
      <c r="J3303" s="1" t="s">
        <v>25504</v>
      </c>
      <c r="K3303" s="1" t="s">
        <v>20865</v>
      </c>
      <c r="L3303" t="e">
        <f>VLOOKUP(B3303,HIS退!B:F,5,FALSE)</f>
        <v>#N/A</v>
      </c>
      <c r="M3303">
        <f>VLOOKUP(J3303,银行退!A:F,6,FALSE)</f>
        <v>310</v>
      </c>
      <c r="N3303" t="e">
        <f>VLOOKUP(J3303,银行退!A:J,10,FALSE)</f>
        <v>#N/A</v>
      </c>
      <c r="O3303" t="e">
        <f>VLOOKUP(J3303,银行退!A:K,11,FALSE)</f>
        <v>#N/A</v>
      </c>
    </row>
    <row r="3304" spans="1:15">
      <c r="A3304" s="1" t="s">
        <v>25505</v>
      </c>
      <c r="B3304" s="1" t="s">
        <v>25506</v>
      </c>
      <c r="C3304" s="1" t="s">
        <v>12162</v>
      </c>
      <c r="D3304" s="1" t="s">
        <v>12163</v>
      </c>
      <c r="E3304" s="1" t="s">
        <v>12164</v>
      </c>
      <c r="F3304" s="2">
        <v>921.62</v>
      </c>
      <c r="G3304" s="1" t="s">
        <v>711</v>
      </c>
      <c r="H3304" s="1" t="s">
        <v>514</v>
      </c>
      <c r="I3304" s="1" t="s">
        <v>515</v>
      </c>
      <c r="J3304" s="1" t="s">
        <v>25507</v>
      </c>
      <c r="K3304" s="1" t="s">
        <v>17098</v>
      </c>
      <c r="L3304" t="e">
        <f>VLOOKUP(B3304,HIS退!B:F,5,FALSE)</f>
        <v>#N/A</v>
      </c>
      <c r="M3304">
        <f>VLOOKUP(J3304,银行退!A:F,6,FALSE)</f>
        <v>921.62</v>
      </c>
      <c r="N3304" t="e">
        <f>VLOOKUP(J3304,银行退!A:J,10,FALSE)</f>
        <v>#N/A</v>
      </c>
      <c r="O3304" t="e">
        <f>VLOOKUP(J3304,银行退!A:K,11,FALSE)</f>
        <v>#N/A</v>
      </c>
    </row>
    <row r="3305" spans="1:15">
      <c r="A3305" s="1" t="s">
        <v>25508</v>
      </c>
      <c r="B3305" s="1" t="s">
        <v>25509</v>
      </c>
      <c r="C3305" s="1" t="s">
        <v>25510</v>
      </c>
      <c r="D3305" s="1" t="s">
        <v>12166</v>
      </c>
      <c r="E3305" s="1" t="s">
        <v>12167</v>
      </c>
      <c r="F3305" s="2">
        <v>200</v>
      </c>
      <c r="G3305" s="1" t="s">
        <v>711</v>
      </c>
      <c r="H3305" s="1" t="s">
        <v>517</v>
      </c>
      <c r="I3305" s="1" t="s">
        <v>122</v>
      </c>
      <c r="J3305" s="1" t="s">
        <v>25511</v>
      </c>
      <c r="K3305" s="1" t="s">
        <v>25512</v>
      </c>
      <c r="L3305" t="e">
        <f>VLOOKUP(B3305,HIS退!B:F,5,FALSE)</f>
        <v>#N/A</v>
      </c>
      <c r="M3305">
        <f>VLOOKUP(J3305,银行退!A:F,6,FALSE)</f>
        <v>200</v>
      </c>
      <c r="N3305" t="e">
        <f>VLOOKUP(J3305,银行退!A:J,10,FALSE)</f>
        <v>#N/A</v>
      </c>
      <c r="O3305" t="e">
        <f>VLOOKUP(J3305,银行退!A:K,11,FALSE)</f>
        <v>#N/A</v>
      </c>
    </row>
    <row r="3306" spans="1:15">
      <c r="A3306" s="1" t="s">
        <v>25513</v>
      </c>
      <c r="B3306" s="1" t="s">
        <v>25514</v>
      </c>
      <c r="C3306" s="1" t="s">
        <v>12169</v>
      </c>
      <c r="D3306" s="1" t="s">
        <v>12170</v>
      </c>
      <c r="E3306" s="1" t="s">
        <v>12171</v>
      </c>
      <c r="F3306" s="2">
        <v>2124.52</v>
      </c>
      <c r="G3306" s="1" t="s">
        <v>711</v>
      </c>
      <c r="H3306" s="1" t="s">
        <v>514</v>
      </c>
      <c r="I3306" s="1" t="s">
        <v>515</v>
      </c>
      <c r="J3306" s="1" t="s">
        <v>25515</v>
      </c>
      <c r="K3306" s="1" t="s">
        <v>25516</v>
      </c>
      <c r="L3306" t="e">
        <f>VLOOKUP(B3306,HIS退!B:F,5,FALSE)</f>
        <v>#N/A</v>
      </c>
      <c r="M3306">
        <f>VLOOKUP(J3306,银行退!A:F,6,FALSE)</f>
        <v>2124.52</v>
      </c>
      <c r="N3306" t="e">
        <f>VLOOKUP(J3306,银行退!A:J,10,FALSE)</f>
        <v>#N/A</v>
      </c>
      <c r="O3306" t="e">
        <f>VLOOKUP(J3306,银行退!A:K,11,FALSE)</f>
        <v>#N/A</v>
      </c>
    </row>
    <row r="3307" spans="1:15">
      <c r="A3307" s="1" t="s">
        <v>25517</v>
      </c>
      <c r="B3307" s="1" t="s">
        <v>25518</v>
      </c>
      <c r="C3307" s="1" t="s">
        <v>12173</v>
      </c>
      <c r="D3307" s="1" t="s">
        <v>12174</v>
      </c>
      <c r="E3307" s="1" t="s">
        <v>12175</v>
      </c>
      <c r="F3307" s="2">
        <v>473.9</v>
      </c>
      <c r="G3307" s="1" t="s">
        <v>711</v>
      </c>
      <c r="H3307" s="1" t="s">
        <v>514</v>
      </c>
      <c r="I3307" s="1" t="s">
        <v>515</v>
      </c>
      <c r="J3307" s="1" t="s">
        <v>25519</v>
      </c>
      <c r="K3307" s="1" t="s">
        <v>25520</v>
      </c>
      <c r="L3307" t="e">
        <f>VLOOKUP(B3307,HIS退!B:F,5,FALSE)</f>
        <v>#N/A</v>
      </c>
      <c r="M3307">
        <f>VLOOKUP(J3307,银行退!A:F,6,FALSE)</f>
        <v>473.9</v>
      </c>
      <c r="N3307" t="e">
        <f>VLOOKUP(J3307,银行退!A:J,10,FALSE)</f>
        <v>#N/A</v>
      </c>
      <c r="O3307" t="e">
        <f>VLOOKUP(J3307,银行退!A:K,11,FALSE)</f>
        <v>#N/A</v>
      </c>
    </row>
    <row r="3308" spans="1:15">
      <c r="A3308" s="1" t="s">
        <v>25521</v>
      </c>
      <c r="B3308" s="1" t="s">
        <v>25522</v>
      </c>
      <c r="C3308" s="1" t="s">
        <v>12177</v>
      </c>
      <c r="D3308" s="1" t="s">
        <v>12178</v>
      </c>
      <c r="E3308" s="1" t="s">
        <v>12179</v>
      </c>
      <c r="F3308" s="2">
        <v>3300</v>
      </c>
      <c r="G3308" s="1" t="s">
        <v>711</v>
      </c>
      <c r="H3308" s="1" t="s">
        <v>514</v>
      </c>
      <c r="I3308" s="1" t="s">
        <v>515</v>
      </c>
      <c r="J3308" s="1" t="s">
        <v>25523</v>
      </c>
      <c r="K3308" s="1" t="s">
        <v>25524</v>
      </c>
      <c r="L3308" t="e">
        <f>VLOOKUP(B3308,HIS退!B:F,5,FALSE)</f>
        <v>#N/A</v>
      </c>
      <c r="M3308">
        <f>VLOOKUP(J3308,银行退!A:F,6,FALSE)</f>
        <v>3300</v>
      </c>
      <c r="N3308" t="e">
        <f>VLOOKUP(J3308,银行退!A:J,10,FALSE)</f>
        <v>#N/A</v>
      </c>
      <c r="O3308" t="e">
        <f>VLOOKUP(J3308,银行退!A:K,11,FALSE)</f>
        <v>#N/A</v>
      </c>
    </row>
    <row r="3309" spans="1:15">
      <c r="A3309" s="1" t="s">
        <v>25525</v>
      </c>
      <c r="B3309" s="1" t="s">
        <v>25526</v>
      </c>
      <c r="C3309" s="1" t="s">
        <v>12181</v>
      </c>
      <c r="D3309" s="1" t="s">
        <v>12182</v>
      </c>
      <c r="E3309" s="1" t="s">
        <v>12183</v>
      </c>
      <c r="F3309" s="2">
        <v>118.34</v>
      </c>
      <c r="G3309" s="1" t="s">
        <v>711</v>
      </c>
      <c r="H3309" s="1" t="s">
        <v>514</v>
      </c>
      <c r="I3309" s="1" t="s">
        <v>515</v>
      </c>
      <c r="J3309" s="1" t="s">
        <v>25527</v>
      </c>
      <c r="K3309" s="1" t="s">
        <v>25528</v>
      </c>
      <c r="L3309" t="e">
        <f>VLOOKUP(B3309,HIS退!B:F,5,FALSE)</f>
        <v>#N/A</v>
      </c>
      <c r="M3309">
        <f>VLOOKUP(J3309,银行退!A:F,6,FALSE)</f>
        <v>118.34</v>
      </c>
      <c r="N3309" t="e">
        <f>VLOOKUP(J3309,银行退!A:J,10,FALSE)</f>
        <v>#N/A</v>
      </c>
      <c r="O3309" t="e">
        <f>VLOOKUP(J3309,银行退!A:K,11,FALSE)</f>
        <v>#N/A</v>
      </c>
    </row>
    <row r="3310" spans="1:15">
      <c r="A3310" s="1" t="s">
        <v>25529</v>
      </c>
      <c r="B3310" s="1" t="s">
        <v>25530</v>
      </c>
      <c r="C3310" s="1" t="s">
        <v>12185</v>
      </c>
      <c r="D3310" s="1" t="s">
        <v>12186</v>
      </c>
      <c r="E3310" s="1" t="s">
        <v>12187</v>
      </c>
      <c r="F3310" s="2">
        <v>1750</v>
      </c>
      <c r="G3310" s="1" t="s">
        <v>711</v>
      </c>
      <c r="H3310" s="1" t="s">
        <v>514</v>
      </c>
      <c r="I3310" s="1" t="s">
        <v>515</v>
      </c>
      <c r="J3310" s="1" t="s">
        <v>25531</v>
      </c>
      <c r="K3310" s="1" t="s">
        <v>25532</v>
      </c>
      <c r="L3310" t="e">
        <f>VLOOKUP(B3310,HIS退!B:F,5,FALSE)</f>
        <v>#N/A</v>
      </c>
      <c r="M3310">
        <f>VLOOKUP(J3310,银行退!A:F,6,FALSE)</f>
        <v>1750</v>
      </c>
      <c r="N3310" t="e">
        <f>VLOOKUP(J3310,银行退!A:J,10,FALSE)</f>
        <v>#N/A</v>
      </c>
      <c r="O3310" t="e">
        <f>VLOOKUP(J3310,银行退!A:K,11,FALSE)</f>
        <v>#N/A</v>
      </c>
    </row>
    <row r="3311" spans="1:15">
      <c r="A3311" s="1" t="s">
        <v>25533</v>
      </c>
      <c r="B3311" s="1" t="s">
        <v>25534</v>
      </c>
      <c r="C3311" s="1" t="s">
        <v>12189</v>
      </c>
      <c r="D3311" s="1" t="s">
        <v>12190</v>
      </c>
      <c r="E3311" s="1" t="s">
        <v>12191</v>
      </c>
      <c r="F3311" s="2">
        <v>1000</v>
      </c>
      <c r="G3311" s="1" t="s">
        <v>711</v>
      </c>
      <c r="H3311" s="1" t="s">
        <v>514</v>
      </c>
      <c r="I3311" s="1" t="s">
        <v>515</v>
      </c>
      <c r="J3311" s="1" t="s">
        <v>25535</v>
      </c>
      <c r="K3311" s="1" t="s">
        <v>25536</v>
      </c>
      <c r="L3311" t="e">
        <f>VLOOKUP(B3311,HIS退!B:F,5,FALSE)</f>
        <v>#N/A</v>
      </c>
      <c r="M3311">
        <f>VLOOKUP(J3311,银行退!A:F,6,FALSE)</f>
        <v>1000</v>
      </c>
      <c r="N3311" t="e">
        <f>VLOOKUP(J3311,银行退!A:J,10,FALSE)</f>
        <v>#N/A</v>
      </c>
      <c r="O3311" t="e">
        <f>VLOOKUP(J3311,银行退!A:K,11,FALSE)</f>
        <v>#N/A</v>
      </c>
    </row>
    <row r="3312" spans="1:15">
      <c r="A3312" s="1" t="s">
        <v>25537</v>
      </c>
      <c r="B3312" s="1" t="s">
        <v>25538</v>
      </c>
      <c r="C3312" s="1" t="s">
        <v>12193</v>
      </c>
      <c r="D3312" s="1" t="s">
        <v>6482</v>
      </c>
      <c r="E3312" s="1" t="s">
        <v>6483</v>
      </c>
      <c r="F3312" s="2">
        <v>5000</v>
      </c>
      <c r="G3312" s="1" t="s">
        <v>711</v>
      </c>
      <c r="H3312" s="1" t="s">
        <v>514</v>
      </c>
      <c r="I3312" s="1" t="s">
        <v>515</v>
      </c>
      <c r="J3312" s="1" t="s">
        <v>25539</v>
      </c>
      <c r="K3312" s="1" t="s">
        <v>19038</v>
      </c>
      <c r="L3312" t="e">
        <f>VLOOKUP(B3312,HIS退!B:F,5,FALSE)</f>
        <v>#N/A</v>
      </c>
      <c r="M3312">
        <f>VLOOKUP(J3312,银行退!A:F,6,FALSE)</f>
        <v>5000</v>
      </c>
      <c r="N3312" t="e">
        <f>VLOOKUP(J3312,银行退!A:J,10,FALSE)</f>
        <v>#N/A</v>
      </c>
      <c r="O3312" t="e">
        <f>VLOOKUP(J3312,银行退!A:K,11,FALSE)</f>
        <v>#N/A</v>
      </c>
    </row>
    <row r="3313" spans="1:15">
      <c r="A3313" s="1" t="s">
        <v>25540</v>
      </c>
      <c r="B3313" s="1" t="s">
        <v>25541</v>
      </c>
      <c r="C3313" s="1" t="s">
        <v>12195</v>
      </c>
      <c r="D3313" s="1" t="s">
        <v>6482</v>
      </c>
      <c r="E3313" s="1" t="s">
        <v>6483</v>
      </c>
      <c r="F3313" s="2">
        <v>5000</v>
      </c>
      <c r="G3313" s="1" t="s">
        <v>711</v>
      </c>
      <c r="H3313" s="1" t="s">
        <v>514</v>
      </c>
      <c r="I3313" s="1" t="s">
        <v>515</v>
      </c>
      <c r="J3313" s="1" t="s">
        <v>25542</v>
      </c>
      <c r="K3313" s="1" t="s">
        <v>19038</v>
      </c>
      <c r="L3313" t="e">
        <f>VLOOKUP(B3313,HIS退!B:F,5,FALSE)</f>
        <v>#N/A</v>
      </c>
      <c r="M3313">
        <f>VLOOKUP(J3313,银行退!A:F,6,FALSE)</f>
        <v>5000</v>
      </c>
      <c r="N3313" t="e">
        <f>VLOOKUP(J3313,银行退!A:J,10,FALSE)</f>
        <v>#N/A</v>
      </c>
      <c r="O3313" t="e">
        <f>VLOOKUP(J3313,银行退!A:K,11,FALSE)</f>
        <v>#N/A</v>
      </c>
    </row>
    <row r="3314" spans="1:15">
      <c r="A3314" s="1" t="s">
        <v>25543</v>
      </c>
      <c r="B3314" s="1" t="s">
        <v>25544</v>
      </c>
      <c r="C3314" s="1" t="s">
        <v>12197</v>
      </c>
      <c r="D3314" s="1" t="s">
        <v>12198</v>
      </c>
      <c r="E3314" s="1" t="s">
        <v>12199</v>
      </c>
      <c r="F3314" s="2">
        <v>500</v>
      </c>
      <c r="G3314" s="1" t="s">
        <v>711</v>
      </c>
      <c r="H3314" s="1" t="s">
        <v>514</v>
      </c>
      <c r="I3314" s="1" t="s">
        <v>515</v>
      </c>
      <c r="J3314" s="1" t="s">
        <v>25545</v>
      </c>
      <c r="K3314" s="1" t="s">
        <v>25546</v>
      </c>
      <c r="L3314" t="e">
        <f>VLOOKUP(B3314,HIS退!B:F,5,FALSE)</f>
        <v>#N/A</v>
      </c>
      <c r="M3314">
        <f>VLOOKUP(J3314,银行退!A:F,6,FALSE)</f>
        <v>500</v>
      </c>
      <c r="N3314" t="e">
        <f>VLOOKUP(J3314,银行退!A:J,10,FALSE)</f>
        <v>#N/A</v>
      </c>
      <c r="O3314" t="e">
        <f>VLOOKUP(J3314,银行退!A:K,11,FALSE)</f>
        <v>#N/A</v>
      </c>
    </row>
    <row r="3315" spans="1:15">
      <c r="A3315" s="1" t="s">
        <v>25547</v>
      </c>
      <c r="B3315" s="1" t="s">
        <v>25548</v>
      </c>
      <c r="C3315" s="1" t="s">
        <v>12201</v>
      </c>
      <c r="D3315" s="1" t="s">
        <v>12202</v>
      </c>
      <c r="E3315" s="1" t="s">
        <v>12203</v>
      </c>
      <c r="F3315" s="2">
        <v>675</v>
      </c>
      <c r="G3315" s="1" t="s">
        <v>711</v>
      </c>
      <c r="H3315" s="1" t="s">
        <v>514</v>
      </c>
      <c r="I3315" s="1" t="s">
        <v>515</v>
      </c>
      <c r="J3315" s="1" t="s">
        <v>25549</v>
      </c>
      <c r="K3315" s="1" t="s">
        <v>25550</v>
      </c>
      <c r="L3315" t="e">
        <f>VLOOKUP(B3315,HIS退!B:F,5,FALSE)</f>
        <v>#N/A</v>
      </c>
      <c r="M3315">
        <f>VLOOKUP(J3315,银行退!A:F,6,FALSE)</f>
        <v>675</v>
      </c>
      <c r="N3315" t="e">
        <f>VLOOKUP(J3315,银行退!A:J,10,FALSE)</f>
        <v>#N/A</v>
      </c>
      <c r="O3315" t="e">
        <f>VLOOKUP(J3315,银行退!A:K,11,FALSE)</f>
        <v>#N/A</v>
      </c>
    </row>
    <row r="3316" spans="1:15">
      <c r="A3316" s="1" t="s">
        <v>25551</v>
      </c>
      <c r="B3316" s="1" t="s">
        <v>25552</v>
      </c>
      <c r="C3316" s="1" t="s">
        <v>12205</v>
      </c>
      <c r="D3316" s="1" t="s">
        <v>11021</v>
      </c>
      <c r="E3316" s="1" t="s">
        <v>11022</v>
      </c>
      <c r="F3316" s="2">
        <v>2723</v>
      </c>
      <c r="G3316" s="1" t="s">
        <v>711</v>
      </c>
      <c r="H3316" s="1" t="s">
        <v>514</v>
      </c>
      <c r="I3316" s="1" t="s">
        <v>515</v>
      </c>
      <c r="J3316" s="1" t="s">
        <v>25553</v>
      </c>
      <c r="K3316" s="1" t="s">
        <v>24224</v>
      </c>
      <c r="L3316" t="e">
        <f>VLOOKUP(B3316,HIS退!B:F,5,FALSE)</f>
        <v>#N/A</v>
      </c>
      <c r="M3316">
        <f>VLOOKUP(J3316,银行退!A:F,6,FALSE)</f>
        <v>2723</v>
      </c>
      <c r="N3316" t="e">
        <f>VLOOKUP(J3316,银行退!A:J,10,FALSE)</f>
        <v>#N/A</v>
      </c>
      <c r="O3316" t="e">
        <f>VLOOKUP(J3316,银行退!A:K,11,FALSE)</f>
        <v>#N/A</v>
      </c>
    </row>
    <row r="3317" spans="1:15">
      <c r="A3317" s="1" t="s">
        <v>25554</v>
      </c>
      <c r="B3317" s="1" t="s">
        <v>25555</v>
      </c>
      <c r="C3317" s="1" t="s">
        <v>12207</v>
      </c>
      <c r="D3317" s="1" t="s">
        <v>12208</v>
      </c>
      <c r="E3317" s="1" t="s">
        <v>12209</v>
      </c>
      <c r="F3317" s="2">
        <v>1041</v>
      </c>
      <c r="G3317" s="1" t="s">
        <v>711</v>
      </c>
      <c r="H3317" s="1" t="s">
        <v>514</v>
      </c>
      <c r="I3317" s="1" t="s">
        <v>515</v>
      </c>
      <c r="J3317" s="1" t="s">
        <v>25556</v>
      </c>
      <c r="K3317" s="1" t="s">
        <v>25557</v>
      </c>
      <c r="L3317" t="e">
        <f>VLOOKUP(B3317,HIS退!B:F,5,FALSE)</f>
        <v>#N/A</v>
      </c>
      <c r="M3317">
        <f>VLOOKUP(J3317,银行退!A:F,6,FALSE)</f>
        <v>1041</v>
      </c>
      <c r="N3317" t="e">
        <f>VLOOKUP(J3317,银行退!A:J,10,FALSE)</f>
        <v>#N/A</v>
      </c>
      <c r="O3317" t="e">
        <f>VLOOKUP(J3317,银行退!A:K,11,FALSE)</f>
        <v>#N/A</v>
      </c>
    </row>
    <row r="3318" spans="1:15">
      <c r="A3318" s="1" t="s">
        <v>25558</v>
      </c>
      <c r="B3318" s="1" t="s">
        <v>25559</v>
      </c>
      <c r="C3318" s="1" t="s">
        <v>12211</v>
      </c>
      <c r="D3318" s="1" t="s">
        <v>12212</v>
      </c>
      <c r="E3318" s="1" t="s">
        <v>12213</v>
      </c>
      <c r="F3318" s="2">
        <v>800</v>
      </c>
      <c r="G3318" s="1" t="s">
        <v>711</v>
      </c>
      <c r="H3318" s="1" t="s">
        <v>514</v>
      </c>
      <c r="I3318" s="1" t="s">
        <v>515</v>
      </c>
      <c r="J3318" s="1" t="s">
        <v>25560</v>
      </c>
      <c r="K3318" s="1" t="s">
        <v>25561</v>
      </c>
      <c r="L3318" t="e">
        <f>VLOOKUP(B3318,HIS退!B:F,5,FALSE)</f>
        <v>#N/A</v>
      </c>
      <c r="M3318">
        <f>VLOOKUP(J3318,银行退!A:F,6,FALSE)</f>
        <v>800</v>
      </c>
      <c r="N3318" t="e">
        <f>VLOOKUP(J3318,银行退!A:J,10,FALSE)</f>
        <v>#N/A</v>
      </c>
      <c r="O3318" t="e">
        <f>VLOOKUP(J3318,银行退!A:K,11,FALSE)</f>
        <v>#N/A</v>
      </c>
    </row>
    <row r="3319" spans="1:15">
      <c r="A3319" s="1" t="s">
        <v>25562</v>
      </c>
      <c r="B3319" s="1" t="s">
        <v>25563</v>
      </c>
      <c r="C3319" s="1" t="s">
        <v>12215</v>
      </c>
      <c r="D3319" s="1" t="s">
        <v>12216</v>
      </c>
      <c r="E3319" s="1" t="s">
        <v>12217</v>
      </c>
      <c r="F3319" s="2">
        <v>205.5</v>
      </c>
      <c r="G3319" s="1" t="s">
        <v>711</v>
      </c>
      <c r="H3319" s="1" t="s">
        <v>514</v>
      </c>
      <c r="I3319" s="1" t="s">
        <v>515</v>
      </c>
      <c r="J3319" s="1" t="s">
        <v>25564</v>
      </c>
      <c r="K3319" s="1" t="s">
        <v>25565</v>
      </c>
      <c r="L3319" t="e">
        <f>VLOOKUP(B3319,HIS退!B:F,5,FALSE)</f>
        <v>#N/A</v>
      </c>
      <c r="M3319">
        <f>VLOOKUP(J3319,银行退!A:F,6,FALSE)</f>
        <v>205.5</v>
      </c>
      <c r="N3319" t="e">
        <f>VLOOKUP(J3319,银行退!A:J,10,FALSE)</f>
        <v>#N/A</v>
      </c>
      <c r="O3319" t="e">
        <f>VLOOKUP(J3319,银行退!A:K,11,FALSE)</f>
        <v>#N/A</v>
      </c>
    </row>
    <row r="3320" spans="1:15">
      <c r="A3320" s="1" t="s">
        <v>25566</v>
      </c>
      <c r="B3320" s="1" t="s">
        <v>25567</v>
      </c>
      <c r="C3320" s="1" t="s">
        <v>12219</v>
      </c>
      <c r="D3320" s="1" t="s">
        <v>10366</v>
      </c>
      <c r="E3320" s="1" t="s">
        <v>10367</v>
      </c>
      <c r="F3320" s="2">
        <v>5000</v>
      </c>
      <c r="G3320" s="1" t="s">
        <v>711</v>
      </c>
      <c r="H3320" s="1" t="s">
        <v>514</v>
      </c>
      <c r="I3320" s="1" t="s">
        <v>515</v>
      </c>
      <c r="J3320" s="1" t="s">
        <v>25568</v>
      </c>
      <c r="K3320" s="1" t="s">
        <v>23452</v>
      </c>
      <c r="L3320" t="e">
        <f>VLOOKUP(B3320,HIS退!B:F,5,FALSE)</f>
        <v>#N/A</v>
      </c>
      <c r="M3320">
        <f>VLOOKUP(J3320,银行退!A:F,6,FALSE)</f>
        <v>5000</v>
      </c>
      <c r="N3320" t="e">
        <f>VLOOKUP(J3320,银行退!A:J,10,FALSE)</f>
        <v>#N/A</v>
      </c>
      <c r="O3320" t="e">
        <f>VLOOKUP(J3320,银行退!A:K,11,FALSE)</f>
        <v>#N/A</v>
      </c>
    </row>
    <row r="3321" spans="1:15">
      <c r="A3321" s="1" t="s">
        <v>25569</v>
      </c>
      <c r="B3321" s="1" t="s">
        <v>25570</v>
      </c>
      <c r="C3321" s="1" t="s">
        <v>12221</v>
      </c>
      <c r="D3321" s="1" t="s">
        <v>12222</v>
      </c>
      <c r="E3321" s="1" t="s">
        <v>12223</v>
      </c>
      <c r="F3321" s="2">
        <v>210</v>
      </c>
      <c r="G3321" s="1" t="s">
        <v>711</v>
      </c>
      <c r="H3321" s="1" t="s">
        <v>514</v>
      </c>
      <c r="I3321" s="1" t="s">
        <v>515</v>
      </c>
      <c r="J3321" s="1" t="s">
        <v>25571</v>
      </c>
      <c r="K3321" s="1" t="s">
        <v>25572</v>
      </c>
      <c r="L3321" t="e">
        <f>VLOOKUP(B3321,HIS退!B:F,5,FALSE)</f>
        <v>#N/A</v>
      </c>
      <c r="M3321">
        <f>VLOOKUP(J3321,银行退!A:F,6,FALSE)</f>
        <v>210</v>
      </c>
      <c r="N3321" t="e">
        <f>VLOOKUP(J3321,银行退!A:J,10,FALSE)</f>
        <v>#N/A</v>
      </c>
      <c r="O3321" t="e">
        <f>VLOOKUP(J3321,银行退!A:K,11,FALSE)</f>
        <v>#N/A</v>
      </c>
    </row>
    <row r="3322" spans="1:15">
      <c r="A3322" s="1" t="s">
        <v>25573</v>
      </c>
      <c r="B3322" s="1" t="s">
        <v>25574</v>
      </c>
      <c r="C3322" s="1" t="s">
        <v>12225</v>
      </c>
      <c r="D3322" s="1" t="s">
        <v>10366</v>
      </c>
      <c r="E3322" s="1" t="s">
        <v>10367</v>
      </c>
      <c r="F3322" s="2">
        <v>5856</v>
      </c>
      <c r="G3322" s="1" t="s">
        <v>711</v>
      </c>
      <c r="H3322" s="1" t="s">
        <v>514</v>
      </c>
      <c r="I3322" s="1" t="s">
        <v>515</v>
      </c>
      <c r="J3322" s="1" t="s">
        <v>25575</v>
      </c>
      <c r="K3322" s="1" t="s">
        <v>23452</v>
      </c>
      <c r="L3322" t="e">
        <f>VLOOKUP(B3322,HIS退!B:F,5,FALSE)</f>
        <v>#N/A</v>
      </c>
      <c r="M3322">
        <f>VLOOKUP(J3322,银行退!A:F,6,FALSE)</f>
        <v>5856</v>
      </c>
      <c r="N3322" t="e">
        <f>VLOOKUP(J3322,银行退!A:J,10,FALSE)</f>
        <v>#N/A</v>
      </c>
      <c r="O3322" t="e">
        <f>VLOOKUP(J3322,银行退!A:K,11,FALSE)</f>
        <v>#N/A</v>
      </c>
    </row>
    <row r="3323" spans="1:15">
      <c r="A3323" s="1" t="s">
        <v>25576</v>
      </c>
      <c r="B3323" s="1" t="s">
        <v>25577</v>
      </c>
      <c r="C3323" s="1" t="s">
        <v>12227</v>
      </c>
      <c r="D3323" s="1" t="s">
        <v>12001</v>
      </c>
      <c r="E3323" s="1" t="s">
        <v>12002</v>
      </c>
      <c r="F3323" s="2">
        <v>171.7</v>
      </c>
      <c r="G3323" s="1" t="s">
        <v>711</v>
      </c>
      <c r="H3323" s="1" t="s">
        <v>514</v>
      </c>
      <c r="I3323" s="1" t="s">
        <v>515</v>
      </c>
      <c r="J3323" s="1" t="s">
        <v>25578</v>
      </c>
      <c r="K3323" s="1" t="s">
        <v>25335</v>
      </c>
      <c r="L3323" t="e">
        <f>VLOOKUP(B3323,HIS退!B:F,5,FALSE)</f>
        <v>#N/A</v>
      </c>
      <c r="M3323">
        <f>VLOOKUP(J3323,银行退!A:F,6,FALSE)</f>
        <v>171.7</v>
      </c>
      <c r="N3323" t="e">
        <f>VLOOKUP(J3323,银行退!A:J,10,FALSE)</f>
        <v>#N/A</v>
      </c>
      <c r="O3323" t="e">
        <f>VLOOKUP(J3323,银行退!A:K,11,FALSE)</f>
        <v>#N/A</v>
      </c>
    </row>
    <row r="3324" spans="1:15">
      <c r="A3324" s="1" t="s">
        <v>25579</v>
      </c>
      <c r="B3324" s="1" t="s">
        <v>25580</v>
      </c>
      <c r="C3324" s="1" t="s">
        <v>12229</v>
      </c>
      <c r="D3324" s="1" t="s">
        <v>12230</v>
      </c>
      <c r="E3324" s="1" t="s">
        <v>12231</v>
      </c>
      <c r="F3324" s="2">
        <v>2075</v>
      </c>
      <c r="G3324" s="1" t="s">
        <v>711</v>
      </c>
      <c r="H3324" s="1" t="s">
        <v>514</v>
      </c>
      <c r="I3324" s="1" t="s">
        <v>515</v>
      </c>
      <c r="J3324" s="1" t="s">
        <v>25581</v>
      </c>
      <c r="K3324" s="1" t="s">
        <v>25582</v>
      </c>
      <c r="L3324" t="e">
        <f>VLOOKUP(B3324,HIS退!B:F,5,FALSE)</f>
        <v>#N/A</v>
      </c>
      <c r="M3324">
        <f>VLOOKUP(J3324,银行退!A:F,6,FALSE)</f>
        <v>2075</v>
      </c>
      <c r="N3324" t="e">
        <f>VLOOKUP(J3324,银行退!A:J,10,FALSE)</f>
        <v>#N/A</v>
      </c>
      <c r="O3324" t="e">
        <f>VLOOKUP(J3324,银行退!A:K,11,FALSE)</f>
        <v>#N/A</v>
      </c>
    </row>
    <row r="3325" spans="1:15">
      <c r="A3325" s="1" t="s">
        <v>25583</v>
      </c>
      <c r="B3325" s="1" t="s">
        <v>25584</v>
      </c>
      <c r="C3325" s="1" t="s">
        <v>12233</v>
      </c>
      <c r="D3325" s="1" t="s">
        <v>12234</v>
      </c>
      <c r="E3325" s="1" t="s">
        <v>12235</v>
      </c>
      <c r="F3325" s="2">
        <v>8693.66</v>
      </c>
      <c r="G3325" s="1" t="s">
        <v>711</v>
      </c>
      <c r="H3325" s="1" t="s">
        <v>514</v>
      </c>
      <c r="I3325" s="1" t="s">
        <v>515</v>
      </c>
      <c r="J3325" s="1" t="s">
        <v>25585</v>
      </c>
      <c r="K3325" s="1" t="s">
        <v>25586</v>
      </c>
      <c r="L3325" t="e">
        <f>VLOOKUP(B3325,HIS退!B:F,5,FALSE)</f>
        <v>#N/A</v>
      </c>
      <c r="M3325">
        <f>VLOOKUP(J3325,银行退!A:F,6,FALSE)</f>
        <v>8693.66</v>
      </c>
      <c r="N3325" t="e">
        <f>VLOOKUP(J3325,银行退!A:J,10,FALSE)</f>
        <v>#N/A</v>
      </c>
      <c r="O3325" t="e">
        <f>VLOOKUP(J3325,银行退!A:K,11,FALSE)</f>
        <v>#N/A</v>
      </c>
    </row>
    <row r="3326" spans="1:15">
      <c r="A3326" s="1" t="s">
        <v>25587</v>
      </c>
      <c r="B3326" s="1" t="s">
        <v>25588</v>
      </c>
      <c r="C3326" s="1" t="s">
        <v>12237</v>
      </c>
      <c r="D3326" s="1" t="s">
        <v>12238</v>
      </c>
      <c r="E3326" s="1" t="s">
        <v>12239</v>
      </c>
      <c r="F3326" s="2">
        <v>1465</v>
      </c>
      <c r="G3326" s="1" t="s">
        <v>711</v>
      </c>
      <c r="H3326" s="1" t="s">
        <v>514</v>
      </c>
      <c r="I3326" s="1" t="s">
        <v>515</v>
      </c>
      <c r="J3326" s="1" t="s">
        <v>25589</v>
      </c>
      <c r="K3326" s="1" t="s">
        <v>25590</v>
      </c>
      <c r="L3326" t="e">
        <f>VLOOKUP(B3326,HIS退!B:F,5,FALSE)</f>
        <v>#N/A</v>
      </c>
      <c r="M3326">
        <f>VLOOKUP(J3326,银行退!A:F,6,FALSE)</f>
        <v>1465</v>
      </c>
      <c r="N3326" t="e">
        <f>VLOOKUP(J3326,银行退!A:J,10,FALSE)</f>
        <v>#N/A</v>
      </c>
      <c r="O3326" t="e">
        <f>VLOOKUP(J3326,银行退!A:K,11,FALSE)</f>
        <v>#N/A</v>
      </c>
    </row>
    <row r="3327" spans="1:15">
      <c r="A3327" s="1" t="s">
        <v>25591</v>
      </c>
      <c r="B3327" s="1" t="s">
        <v>25592</v>
      </c>
      <c r="C3327" s="1" t="s">
        <v>12241</v>
      </c>
      <c r="D3327" s="1" t="s">
        <v>12242</v>
      </c>
      <c r="E3327" s="1" t="s">
        <v>12243</v>
      </c>
      <c r="F3327" s="2">
        <v>188.98</v>
      </c>
      <c r="G3327" s="1" t="s">
        <v>711</v>
      </c>
      <c r="H3327" s="1" t="s">
        <v>514</v>
      </c>
      <c r="I3327" s="1" t="s">
        <v>515</v>
      </c>
      <c r="J3327" s="1" t="s">
        <v>25593</v>
      </c>
      <c r="K3327" s="1" t="s">
        <v>25594</v>
      </c>
      <c r="L3327" t="e">
        <f>VLOOKUP(B3327,HIS退!B:F,5,FALSE)</f>
        <v>#N/A</v>
      </c>
      <c r="M3327">
        <f>VLOOKUP(J3327,银行退!A:F,6,FALSE)</f>
        <v>188.98</v>
      </c>
      <c r="N3327" t="e">
        <f>VLOOKUP(J3327,银行退!A:J,10,FALSE)</f>
        <v>#N/A</v>
      </c>
      <c r="O3327" t="e">
        <f>VLOOKUP(J3327,银行退!A:K,11,FALSE)</f>
        <v>#N/A</v>
      </c>
    </row>
    <row r="3328" spans="1:15">
      <c r="A3328" s="1" t="s">
        <v>25595</v>
      </c>
      <c r="B3328" s="1" t="s">
        <v>25596</v>
      </c>
      <c r="C3328" s="1" t="s">
        <v>12245</v>
      </c>
      <c r="D3328" s="1" t="s">
        <v>12246</v>
      </c>
      <c r="E3328" s="1" t="s">
        <v>12247</v>
      </c>
      <c r="F3328" s="2">
        <v>6116</v>
      </c>
      <c r="G3328" s="1" t="s">
        <v>711</v>
      </c>
      <c r="H3328" s="1" t="s">
        <v>514</v>
      </c>
      <c r="I3328" s="1" t="s">
        <v>515</v>
      </c>
      <c r="J3328" s="1" t="s">
        <v>25597</v>
      </c>
      <c r="K3328" s="1" t="s">
        <v>25598</v>
      </c>
      <c r="L3328" t="e">
        <f>VLOOKUP(B3328,HIS退!B:F,5,FALSE)</f>
        <v>#N/A</v>
      </c>
      <c r="M3328">
        <f>VLOOKUP(J3328,银行退!A:F,6,FALSE)</f>
        <v>6116</v>
      </c>
      <c r="N3328" t="e">
        <f>VLOOKUP(J3328,银行退!A:J,10,FALSE)</f>
        <v>#N/A</v>
      </c>
      <c r="O3328" t="e">
        <f>VLOOKUP(J3328,银行退!A:K,11,FALSE)</f>
        <v>#N/A</v>
      </c>
    </row>
    <row r="3329" spans="1:15">
      <c r="A3329" s="1" t="s">
        <v>25599</v>
      </c>
      <c r="B3329" s="1" t="s">
        <v>25600</v>
      </c>
      <c r="C3329" s="1" t="s">
        <v>12249</v>
      </c>
      <c r="D3329" s="1" t="s">
        <v>12250</v>
      </c>
      <c r="E3329" s="1" t="s">
        <v>12251</v>
      </c>
      <c r="F3329" s="2">
        <v>1577.59</v>
      </c>
      <c r="G3329" s="1" t="s">
        <v>711</v>
      </c>
      <c r="H3329" s="1" t="s">
        <v>514</v>
      </c>
      <c r="I3329" s="1" t="s">
        <v>515</v>
      </c>
      <c r="J3329" s="1" t="s">
        <v>25601</v>
      </c>
      <c r="K3329" s="1" t="s">
        <v>25602</v>
      </c>
      <c r="L3329" t="e">
        <f>VLOOKUP(B3329,HIS退!B:F,5,FALSE)</f>
        <v>#N/A</v>
      </c>
      <c r="M3329">
        <f>VLOOKUP(J3329,银行退!A:F,6,FALSE)</f>
        <v>1577.59</v>
      </c>
      <c r="N3329" t="e">
        <f>VLOOKUP(J3329,银行退!A:J,10,FALSE)</f>
        <v>#N/A</v>
      </c>
      <c r="O3329" t="e">
        <f>VLOOKUP(J3329,银行退!A:K,11,FALSE)</f>
        <v>#N/A</v>
      </c>
    </row>
    <row r="3330" spans="1:15">
      <c r="A3330" s="1" t="s">
        <v>25603</v>
      </c>
      <c r="B3330" s="1" t="s">
        <v>25604</v>
      </c>
      <c r="C3330" s="1" t="s">
        <v>12253</v>
      </c>
      <c r="D3330" s="1" t="s">
        <v>10719</v>
      </c>
      <c r="E3330" s="1" t="s">
        <v>10720</v>
      </c>
      <c r="F3330" s="2">
        <v>7200</v>
      </c>
      <c r="G3330" s="1" t="s">
        <v>711</v>
      </c>
      <c r="H3330" s="1" t="s">
        <v>514</v>
      </c>
      <c r="I3330" s="1" t="s">
        <v>515</v>
      </c>
      <c r="J3330" s="1" t="s">
        <v>25605</v>
      </c>
      <c r="K3330" s="1" t="s">
        <v>22612</v>
      </c>
      <c r="L3330" t="e">
        <f>VLOOKUP(B3330,HIS退!B:F,5,FALSE)</f>
        <v>#N/A</v>
      </c>
      <c r="M3330">
        <f>VLOOKUP(J3330,银行退!A:F,6,FALSE)</f>
        <v>7200</v>
      </c>
      <c r="N3330" t="e">
        <f>VLOOKUP(J3330,银行退!A:J,10,FALSE)</f>
        <v>#N/A</v>
      </c>
      <c r="O3330" t="e">
        <f>VLOOKUP(J3330,银行退!A:K,11,FALSE)</f>
        <v>#N/A</v>
      </c>
    </row>
    <row r="3331" spans="1:15">
      <c r="A3331" s="1" t="s">
        <v>25606</v>
      </c>
      <c r="B3331" s="1" t="s">
        <v>25607</v>
      </c>
      <c r="C3331" s="1" t="s">
        <v>25608</v>
      </c>
      <c r="D3331" s="1" t="s">
        <v>12255</v>
      </c>
      <c r="E3331" s="1" t="s">
        <v>12256</v>
      </c>
      <c r="F3331" s="2">
        <v>4923.2299999999996</v>
      </c>
      <c r="G3331" s="1" t="s">
        <v>711</v>
      </c>
      <c r="H3331" s="1" t="s">
        <v>517</v>
      </c>
      <c r="I3331" s="1" t="s">
        <v>122</v>
      </c>
      <c r="J3331" s="1" t="s">
        <v>25609</v>
      </c>
      <c r="K3331" s="1" t="s">
        <v>25610</v>
      </c>
      <c r="L3331" t="e">
        <f>VLOOKUP(B3331,HIS退!B:F,5,FALSE)</f>
        <v>#N/A</v>
      </c>
      <c r="M3331">
        <f>VLOOKUP(J3331,银行退!A:F,6,FALSE)</f>
        <v>4923.2299999999996</v>
      </c>
      <c r="N3331" t="e">
        <f>VLOOKUP(J3331,银行退!A:J,10,FALSE)</f>
        <v>#N/A</v>
      </c>
      <c r="O3331" t="e">
        <f>VLOOKUP(J3331,银行退!A:K,11,FALSE)</f>
        <v>#N/A</v>
      </c>
    </row>
    <row r="3332" spans="1:15">
      <c r="A3332" s="1" t="s">
        <v>25611</v>
      </c>
      <c r="B3332" s="1" t="s">
        <v>25612</v>
      </c>
      <c r="C3332" s="1" t="s">
        <v>12258</v>
      </c>
      <c r="D3332" s="1" t="s">
        <v>12259</v>
      </c>
      <c r="E3332" s="1" t="s">
        <v>12260</v>
      </c>
      <c r="F3332" s="2">
        <v>620</v>
      </c>
      <c r="G3332" s="1" t="s">
        <v>711</v>
      </c>
      <c r="H3332" s="1" t="s">
        <v>514</v>
      </c>
      <c r="I3332" s="1" t="s">
        <v>515</v>
      </c>
      <c r="J3332" s="1" t="s">
        <v>25613</v>
      </c>
      <c r="K3332" s="1" t="s">
        <v>25614</v>
      </c>
      <c r="L3332" t="e">
        <f>VLOOKUP(B3332,HIS退!B:F,5,FALSE)</f>
        <v>#N/A</v>
      </c>
      <c r="M3332">
        <f>VLOOKUP(J3332,银行退!A:F,6,FALSE)</f>
        <v>620</v>
      </c>
      <c r="N3332" t="e">
        <f>VLOOKUP(J3332,银行退!A:J,10,FALSE)</f>
        <v>#N/A</v>
      </c>
      <c r="O3332" t="e">
        <f>VLOOKUP(J3332,银行退!A:K,11,FALSE)</f>
        <v>#N/A</v>
      </c>
    </row>
    <row r="3333" spans="1:15">
      <c r="A3333" s="1" t="s">
        <v>25615</v>
      </c>
      <c r="B3333" s="1" t="s">
        <v>25616</v>
      </c>
      <c r="C3333" s="1" t="s">
        <v>12262</v>
      </c>
      <c r="D3333" s="1" t="s">
        <v>12263</v>
      </c>
      <c r="E3333" s="1" t="s">
        <v>12264</v>
      </c>
      <c r="F3333" s="2">
        <v>530</v>
      </c>
      <c r="G3333" s="1" t="s">
        <v>711</v>
      </c>
      <c r="H3333" s="1" t="s">
        <v>514</v>
      </c>
      <c r="I3333" s="1" t="s">
        <v>515</v>
      </c>
      <c r="J3333" s="1" t="s">
        <v>25617</v>
      </c>
      <c r="K3333" s="1" t="s">
        <v>25618</v>
      </c>
      <c r="L3333" t="e">
        <f>VLOOKUP(B3333,HIS退!B:F,5,FALSE)</f>
        <v>#N/A</v>
      </c>
      <c r="M3333">
        <f>VLOOKUP(J3333,银行退!A:F,6,FALSE)</f>
        <v>530</v>
      </c>
      <c r="N3333" t="e">
        <f>VLOOKUP(J3333,银行退!A:J,10,FALSE)</f>
        <v>#N/A</v>
      </c>
      <c r="O3333" t="e">
        <f>VLOOKUP(J3333,银行退!A:K,11,FALSE)</f>
        <v>#N/A</v>
      </c>
    </row>
    <row r="3334" spans="1:15">
      <c r="A3334" s="1" t="s">
        <v>25619</v>
      </c>
      <c r="B3334" s="1" t="s">
        <v>25620</v>
      </c>
      <c r="C3334" s="1" t="s">
        <v>12266</v>
      </c>
      <c r="D3334" s="1" t="s">
        <v>12079</v>
      </c>
      <c r="E3334" s="1" t="s">
        <v>12080</v>
      </c>
      <c r="F3334" s="2">
        <v>6000</v>
      </c>
      <c r="G3334" s="1" t="s">
        <v>711</v>
      </c>
      <c r="H3334" s="1" t="s">
        <v>514</v>
      </c>
      <c r="I3334" s="1" t="s">
        <v>515</v>
      </c>
      <c r="J3334" s="1" t="s">
        <v>25621</v>
      </c>
      <c r="K3334" s="1" t="s">
        <v>25622</v>
      </c>
      <c r="L3334" t="e">
        <f>VLOOKUP(B3334,HIS退!B:F,5,FALSE)</f>
        <v>#N/A</v>
      </c>
      <c r="M3334">
        <f>VLOOKUP(J3334,银行退!A:F,6,FALSE)</f>
        <v>6000</v>
      </c>
      <c r="N3334" t="e">
        <f>VLOOKUP(J3334,银行退!A:J,10,FALSE)</f>
        <v>#N/A</v>
      </c>
      <c r="O3334" t="e">
        <f>VLOOKUP(J3334,银行退!A:K,11,FALSE)</f>
        <v>#N/A</v>
      </c>
    </row>
    <row r="3335" spans="1:15">
      <c r="A3335" s="1" t="s">
        <v>25623</v>
      </c>
      <c r="B3335" s="1" t="s">
        <v>25624</v>
      </c>
      <c r="C3335" s="1" t="s">
        <v>12268</v>
      </c>
      <c r="D3335" s="1" t="s">
        <v>12269</v>
      </c>
      <c r="E3335" s="1" t="s">
        <v>12270</v>
      </c>
      <c r="F3335" s="2">
        <v>970</v>
      </c>
      <c r="G3335" s="1" t="s">
        <v>711</v>
      </c>
      <c r="H3335" s="1" t="s">
        <v>514</v>
      </c>
      <c r="I3335" s="1" t="s">
        <v>515</v>
      </c>
      <c r="J3335" s="1" t="s">
        <v>25625</v>
      </c>
      <c r="K3335" s="1" t="s">
        <v>25626</v>
      </c>
      <c r="L3335" t="e">
        <f>VLOOKUP(B3335,HIS退!B:F,5,FALSE)</f>
        <v>#N/A</v>
      </c>
      <c r="M3335">
        <f>VLOOKUP(J3335,银行退!A:F,6,FALSE)</f>
        <v>970</v>
      </c>
      <c r="N3335" t="e">
        <f>VLOOKUP(J3335,银行退!A:J,10,FALSE)</f>
        <v>#N/A</v>
      </c>
      <c r="O3335" t="e">
        <f>VLOOKUP(J3335,银行退!A:K,11,FALSE)</f>
        <v>#N/A</v>
      </c>
    </row>
    <row r="3336" spans="1:15">
      <c r="A3336" s="1" t="s">
        <v>25627</v>
      </c>
      <c r="B3336" s="1" t="s">
        <v>25628</v>
      </c>
      <c r="C3336" s="1" t="s">
        <v>12272</v>
      </c>
      <c r="D3336" s="1" t="s">
        <v>12273</v>
      </c>
      <c r="E3336" s="1" t="s">
        <v>12274</v>
      </c>
      <c r="F3336" s="2">
        <v>5000</v>
      </c>
      <c r="G3336" s="1" t="s">
        <v>711</v>
      </c>
      <c r="H3336" s="1" t="s">
        <v>514</v>
      </c>
      <c r="I3336" s="1" t="s">
        <v>515</v>
      </c>
      <c r="J3336" s="1" t="s">
        <v>25629</v>
      </c>
      <c r="K3336" s="1" t="s">
        <v>25630</v>
      </c>
      <c r="L3336" t="e">
        <f>VLOOKUP(B3336,HIS退!B:F,5,FALSE)</f>
        <v>#N/A</v>
      </c>
      <c r="M3336">
        <f>VLOOKUP(J3336,银行退!A:F,6,FALSE)</f>
        <v>5000</v>
      </c>
      <c r="N3336" t="e">
        <f>VLOOKUP(J3336,银行退!A:J,10,FALSE)</f>
        <v>#N/A</v>
      </c>
      <c r="O3336" t="e">
        <f>VLOOKUP(J3336,银行退!A:K,11,FALSE)</f>
        <v>#N/A</v>
      </c>
    </row>
    <row r="3337" spans="1:15">
      <c r="A3337" s="1" t="s">
        <v>25631</v>
      </c>
      <c r="B3337" s="1" t="s">
        <v>25632</v>
      </c>
      <c r="C3337" s="1" t="s">
        <v>12276</v>
      </c>
      <c r="D3337" s="1" t="s">
        <v>12277</v>
      </c>
      <c r="E3337" s="1" t="s">
        <v>11022</v>
      </c>
      <c r="F3337" s="2">
        <v>136</v>
      </c>
      <c r="G3337" s="1" t="s">
        <v>711</v>
      </c>
      <c r="H3337" s="1" t="s">
        <v>514</v>
      </c>
      <c r="I3337" s="1" t="s">
        <v>515</v>
      </c>
      <c r="J3337" s="1" t="s">
        <v>25633</v>
      </c>
      <c r="K3337" s="1" t="s">
        <v>25634</v>
      </c>
      <c r="L3337" t="e">
        <f>VLOOKUP(B3337,HIS退!B:F,5,FALSE)</f>
        <v>#N/A</v>
      </c>
      <c r="M3337">
        <f>VLOOKUP(J3337,银行退!A:F,6,FALSE)</f>
        <v>136</v>
      </c>
      <c r="N3337" t="e">
        <f>VLOOKUP(J3337,银行退!A:J,10,FALSE)</f>
        <v>#N/A</v>
      </c>
      <c r="O3337" t="e">
        <f>VLOOKUP(J3337,银行退!A:K,11,FALSE)</f>
        <v>#N/A</v>
      </c>
    </row>
    <row r="3338" spans="1:15">
      <c r="A3338" s="1" t="s">
        <v>25635</v>
      </c>
      <c r="B3338" s="1" t="s">
        <v>25636</v>
      </c>
      <c r="C3338" s="1" t="s">
        <v>12279</v>
      </c>
      <c r="D3338" s="1" t="s">
        <v>12280</v>
      </c>
      <c r="E3338" s="1" t="s">
        <v>12281</v>
      </c>
      <c r="F3338" s="2">
        <v>2500</v>
      </c>
      <c r="G3338" s="1" t="s">
        <v>711</v>
      </c>
      <c r="H3338" s="1" t="s">
        <v>514</v>
      </c>
      <c r="I3338" s="1" t="s">
        <v>515</v>
      </c>
      <c r="J3338" s="1" t="s">
        <v>25637</v>
      </c>
      <c r="K3338" s="1" t="s">
        <v>25638</v>
      </c>
      <c r="L3338" t="e">
        <f>VLOOKUP(B3338,HIS退!B:F,5,FALSE)</f>
        <v>#N/A</v>
      </c>
      <c r="M3338">
        <f>VLOOKUP(J3338,银行退!A:F,6,FALSE)</f>
        <v>2500</v>
      </c>
      <c r="N3338" t="e">
        <f>VLOOKUP(J3338,银行退!A:J,10,FALSE)</f>
        <v>#N/A</v>
      </c>
      <c r="O3338" t="e">
        <f>VLOOKUP(J3338,银行退!A:K,11,FALSE)</f>
        <v>#N/A</v>
      </c>
    </row>
    <row r="3339" spans="1:15">
      <c r="A3339" s="1" t="s">
        <v>25639</v>
      </c>
      <c r="B3339" s="1" t="s">
        <v>25640</v>
      </c>
      <c r="C3339" s="1" t="s">
        <v>12283</v>
      </c>
      <c r="D3339" s="1" t="s">
        <v>12284</v>
      </c>
      <c r="E3339" s="1" t="s">
        <v>12285</v>
      </c>
      <c r="F3339" s="2">
        <v>657.84</v>
      </c>
      <c r="G3339" s="1" t="s">
        <v>711</v>
      </c>
      <c r="H3339" s="1" t="s">
        <v>514</v>
      </c>
      <c r="I3339" s="1" t="s">
        <v>515</v>
      </c>
      <c r="J3339" s="1" t="s">
        <v>25641</v>
      </c>
      <c r="K3339" s="1" t="s">
        <v>25642</v>
      </c>
      <c r="L3339" t="e">
        <f>VLOOKUP(B3339,HIS退!B:F,5,FALSE)</f>
        <v>#N/A</v>
      </c>
      <c r="M3339">
        <f>VLOOKUP(J3339,银行退!A:F,6,FALSE)</f>
        <v>657.84</v>
      </c>
      <c r="N3339" t="e">
        <f>VLOOKUP(J3339,银行退!A:J,10,FALSE)</f>
        <v>#N/A</v>
      </c>
      <c r="O3339" t="e">
        <f>VLOOKUP(J3339,银行退!A:K,11,FALSE)</f>
        <v>#N/A</v>
      </c>
    </row>
    <row r="3340" spans="1:15">
      <c r="A3340" s="1" t="s">
        <v>25643</v>
      </c>
      <c r="B3340" s="1" t="s">
        <v>25644</v>
      </c>
      <c r="C3340" s="1" t="s">
        <v>12287</v>
      </c>
      <c r="D3340" s="1" t="s">
        <v>1559</v>
      </c>
      <c r="E3340" s="1" t="s">
        <v>1560</v>
      </c>
      <c r="F3340" s="2">
        <v>10000</v>
      </c>
      <c r="G3340" s="1" t="s">
        <v>711</v>
      </c>
      <c r="H3340" s="1" t="s">
        <v>514</v>
      </c>
      <c r="I3340" s="1" t="s">
        <v>515</v>
      </c>
      <c r="J3340" s="1" t="s">
        <v>25645</v>
      </c>
      <c r="K3340" s="1" t="s">
        <v>13460</v>
      </c>
      <c r="L3340" t="e">
        <f>VLOOKUP(B3340,HIS退!B:F,5,FALSE)</f>
        <v>#N/A</v>
      </c>
      <c r="M3340">
        <f>VLOOKUP(J3340,银行退!A:F,6,FALSE)</f>
        <v>10000</v>
      </c>
      <c r="N3340" t="e">
        <f>VLOOKUP(J3340,银行退!A:J,10,FALSE)</f>
        <v>#N/A</v>
      </c>
      <c r="O3340" t="e">
        <f>VLOOKUP(J3340,银行退!A:K,11,FALSE)</f>
        <v>#N/A</v>
      </c>
    </row>
    <row r="3341" spans="1:15">
      <c r="A3341" s="1" t="s">
        <v>25646</v>
      </c>
      <c r="B3341" s="1" t="s">
        <v>25647</v>
      </c>
      <c r="C3341" s="1" t="s">
        <v>25648</v>
      </c>
      <c r="D3341" s="1" t="s">
        <v>11356</v>
      </c>
      <c r="E3341" s="1" t="s">
        <v>11357</v>
      </c>
      <c r="F3341" s="2">
        <v>80</v>
      </c>
      <c r="G3341" s="1" t="s">
        <v>711</v>
      </c>
      <c r="H3341" s="1" t="s">
        <v>517</v>
      </c>
      <c r="I3341" s="1" t="s">
        <v>122</v>
      </c>
      <c r="J3341" s="1" t="s">
        <v>25649</v>
      </c>
      <c r="K3341" s="1" t="s">
        <v>24610</v>
      </c>
      <c r="L3341" t="e">
        <f>VLOOKUP(B3341,HIS退!B:F,5,FALSE)</f>
        <v>#N/A</v>
      </c>
      <c r="M3341">
        <f>VLOOKUP(J3341,银行退!A:F,6,FALSE)</f>
        <v>80</v>
      </c>
      <c r="N3341" t="e">
        <f>VLOOKUP(J3341,银行退!A:J,10,FALSE)</f>
        <v>#N/A</v>
      </c>
      <c r="O3341" t="e">
        <f>VLOOKUP(J3341,银行退!A:K,11,FALSE)</f>
        <v>#N/A</v>
      </c>
    </row>
    <row r="3342" spans="1:15">
      <c r="A3342" s="1" t="s">
        <v>25650</v>
      </c>
      <c r="B3342" s="1" t="s">
        <v>25651</v>
      </c>
      <c r="C3342" s="1" t="s">
        <v>12289</v>
      </c>
      <c r="D3342" s="1" t="s">
        <v>12290</v>
      </c>
      <c r="E3342" s="1" t="s">
        <v>12291</v>
      </c>
      <c r="F3342" s="2">
        <v>132</v>
      </c>
      <c r="G3342" s="1" t="s">
        <v>711</v>
      </c>
      <c r="H3342" s="1" t="s">
        <v>514</v>
      </c>
      <c r="I3342" s="1" t="s">
        <v>515</v>
      </c>
      <c r="J3342" s="1" t="s">
        <v>25652</v>
      </c>
      <c r="K3342" s="1" t="s">
        <v>25653</v>
      </c>
      <c r="L3342" t="e">
        <f>VLOOKUP(B3342,HIS退!B:F,5,FALSE)</f>
        <v>#N/A</v>
      </c>
      <c r="M3342">
        <f>VLOOKUP(J3342,银行退!A:F,6,FALSE)</f>
        <v>132</v>
      </c>
      <c r="N3342" t="e">
        <f>VLOOKUP(J3342,银行退!A:J,10,FALSE)</f>
        <v>#N/A</v>
      </c>
      <c r="O3342" t="e">
        <f>VLOOKUP(J3342,银行退!A:K,11,FALSE)</f>
        <v>#N/A</v>
      </c>
    </row>
    <row r="3343" spans="1:15">
      <c r="A3343" s="1" t="s">
        <v>25654</v>
      </c>
      <c r="B3343" s="1" t="s">
        <v>25655</v>
      </c>
      <c r="C3343" s="1" t="s">
        <v>12294</v>
      </c>
      <c r="D3343" s="1" t="s">
        <v>12295</v>
      </c>
      <c r="E3343" s="1" t="s">
        <v>11663</v>
      </c>
      <c r="F3343" s="2">
        <v>2570</v>
      </c>
      <c r="G3343" s="1" t="s">
        <v>711</v>
      </c>
      <c r="H3343" s="1" t="s">
        <v>514</v>
      </c>
      <c r="I3343" s="1" t="s">
        <v>515</v>
      </c>
      <c r="J3343" s="1" t="s">
        <v>25656</v>
      </c>
      <c r="K3343" s="1" t="s">
        <v>24964</v>
      </c>
      <c r="L3343" t="e">
        <f>VLOOKUP(B3343,HIS退!B:F,5,FALSE)</f>
        <v>#N/A</v>
      </c>
      <c r="M3343">
        <f>VLOOKUP(J3343,银行退!A:F,6,FALSE)</f>
        <v>2570</v>
      </c>
      <c r="N3343" t="e">
        <f>VLOOKUP(J3343,银行退!A:J,10,FALSE)</f>
        <v>#N/A</v>
      </c>
      <c r="O3343" t="e">
        <f>VLOOKUP(J3343,银行退!A:K,11,FALSE)</f>
        <v>#N/A</v>
      </c>
    </row>
    <row r="3344" spans="1:15">
      <c r="A3344" s="1" t="s">
        <v>25657</v>
      </c>
      <c r="B3344" s="1" t="s">
        <v>25658</v>
      </c>
      <c r="C3344" s="1" t="s">
        <v>12297</v>
      </c>
      <c r="D3344" s="1" t="s">
        <v>12298</v>
      </c>
      <c r="E3344" s="1" t="s">
        <v>12299</v>
      </c>
      <c r="F3344" s="2">
        <v>5161</v>
      </c>
      <c r="G3344" s="1" t="s">
        <v>711</v>
      </c>
      <c r="H3344" s="1" t="s">
        <v>514</v>
      </c>
      <c r="I3344" s="1" t="s">
        <v>515</v>
      </c>
      <c r="J3344" s="1" t="s">
        <v>25659</v>
      </c>
      <c r="K3344" s="1" t="s">
        <v>25660</v>
      </c>
      <c r="L3344" t="e">
        <f>VLOOKUP(B3344,HIS退!B:F,5,FALSE)</f>
        <v>#N/A</v>
      </c>
      <c r="M3344">
        <f>VLOOKUP(J3344,银行退!A:F,6,FALSE)</f>
        <v>5161</v>
      </c>
      <c r="N3344" t="e">
        <f>VLOOKUP(J3344,银行退!A:J,10,FALSE)</f>
        <v>#N/A</v>
      </c>
      <c r="O3344" t="e">
        <f>VLOOKUP(J3344,银行退!A:K,11,FALSE)</f>
        <v>#N/A</v>
      </c>
    </row>
    <row r="3345" spans="1:15">
      <c r="A3345" s="1" t="s">
        <v>25661</v>
      </c>
      <c r="B3345" s="1" t="s">
        <v>25662</v>
      </c>
      <c r="C3345" s="1" t="s">
        <v>12301</v>
      </c>
      <c r="D3345" s="1" t="s">
        <v>12302</v>
      </c>
      <c r="E3345" s="1" t="s">
        <v>12303</v>
      </c>
      <c r="F3345" s="2">
        <v>4000</v>
      </c>
      <c r="G3345" s="1" t="s">
        <v>711</v>
      </c>
      <c r="H3345" s="1" t="s">
        <v>514</v>
      </c>
      <c r="I3345" s="1" t="s">
        <v>515</v>
      </c>
      <c r="J3345" s="1" t="s">
        <v>25663</v>
      </c>
      <c r="K3345" s="1" t="s">
        <v>25664</v>
      </c>
      <c r="L3345" t="e">
        <f>VLOOKUP(B3345,HIS退!B:F,5,FALSE)</f>
        <v>#N/A</v>
      </c>
      <c r="M3345">
        <f>VLOOKUP(J3345,银行退!A:F,6,FALSE)</f>
        <v>4000</v>
      </c>
      <c r="N3345" t="e">
        <f>VLOOKUP(J3345,银行退!A:J,10,FALSE)</f>
        <v>#N/A</v>
      </c>
      <c r="O3345" t="e">
        <f>VLOOKUP(J3345,银行退!A:K,11,FALSE)</f>
        <v>#N/A</v>
      </c>
    </row>
    <row r="3346" spans="1:15">
      <c r="A3346" s="1" t="s">
        <v>25665</v>
      </c>
      <c r="B3346" s="1" t="s">
        <v>25666</v>
      </c>
      <c r="C3346" s="1" t="s">
        <v>12305</v>
      </c>
      <c r="D3346" s="1" t="s">
        <v>12306</v>
      </c>
      <c r="E3346" s="1" t="s">
        <v>12307</v>
      </c>
      <c r="F3346" s="2">
        <v>2000</v>
      </c>
      <c r="G3346" s="1" t="s">
        <v>711</v>
      </c>
      <c r="H3346" s="1" t="s">
        <v>514</v>
      </c>
      <c r="I3346" s="1" t="s">
        <v>515</v>
      </c>
      <c r="J3346" s="1" t="s">
        <v>25667</v>
      </c>
      <c r="K3346" s="1" t="s">
        <v>25668</v>
      </c>
      <c r="L3346" t="e">
        <f>VLOOKUP(B3346,HIS退!B:F,5,FALSE)</f>
        <v>#N/A</v>
      </c>
      <c r="M3346">
        <f>VLOOKUP(J3346,银行退!A:F,6,FALSE)</f>
        <v>2000</v>
      </c>
      <c r="N3346" t="e">
        <f>VLOOKUP(J3346,银行退!A:J,10,FALSE)</f>
        <v>#N/A</v>
      </c>
      <c r="O3346" t="e">
        <f>VLOOKUP(J3346,银行退!A:K,11,FALSE)</f>
        <v>#N/A</v>
      </c>
    </row>
    <row r="3347" spans="1:15">
      <c r="A3347" s="1" t="s">
        <v>25665</v>
      </c>
      <c r="B3347" s="1" t="s">
        <v>25669</v>
      </c>
      <c r="C3347" s="1" t="s">
        <v>12309</v>
      </c>
      <c r="D3347" s="1" t="s">
        <v>12310</v>
      </c>
      <c r="E3347" s="1" t="s">
        <v>12311</v>
      </c>
      <c r="F3347" s="2">
        <v>3000</v>
      </c>
      <c r="G3347" s="1" t="s">
        <v>711</v>
      </c>
      <c r="H3347" s="1" t="s">
        <v>514</v>
      </c>
      <c r="I3347" s="1" t="s">
        <v>515</v>
      </c>
      <c r="J3347" s="1" t="s">
        <v>25670</v>
      </c>
      <c r="K3347" s="1" t="s">
        <v>25671</v>
      </c>
      <c r="L3347" t="e">
        <f>VLOOKUP(B3347,HIS退!B:F,5,FALSE)</f>
        <v>#N/A</v>
      </c>
      <c r="M3347">
        <f>VLOOKUP(J3347,银行退!A:F,6,FALSE)</f>
        <v>3000</v>
      </c>
      <c r="N3347" t="e">
        <f>VLOOKUP(J3347,银行退!A:J,10,FALSE)</f>
        <v>#N/A</v>
      </c>
      <c r="O3347" t="e">
        <f>VLOOKUP(J3347,银行退!A:K,11,FALSE)</f>
        <v>#N/A</v>
      </c>
    </row>
    <row r="3348" spans="1:15">
      <c r="A3348" s="1" t="s">
        <v>25672</v>
      </c>
      <c r="B3348" s="1" t="s">
        <v>25673</v>
      </c>
      <c r="C3348" s="1" t="s">
        <v>12313</v>
      </c>
      <c r="D3348" s="1" t="s">
        <v>12314</v>
      </c>
      <c r="E3348" s="1" t="s">
        <v>12315</v>
      </c>
      <c r="F3348" s="2">
        <v>300</v>
      </c>
      <c r="G3348" s="1" t="s">
        <v>711</v>
      </c>
      <c r="H3348" s="1" t="s">
        <v>514</v>
      </c>
      <c r="I3348" s="1" t="s">
        <v>515</v>
      </c>
      <c r="J3348" s="1" t="s">
        <v>25674</v>
      </c>
      <c r="K3348" s="1" t="s">
        <v>25675</v>
      </c>
      <c r="L3348" t="e">
        <f>VLOOKUP(B3348,HIS退!B:F,5,FALSE)</f>
        <v>#N/A</v>
      </c>
      <c r="M3348">
        <f>VLOOKUP(J3348,银行退!A:F,6,FALSE)</f>
        <v>300</v>
      </c>
      <c r="N3348" t="e">
        <f>VLOOKUP(J3348,银行退!A:J,10,FALSE)</f>
        <v>#N/A</v>
      </c>
      <c r="O3348" t="e">
        <f>VLOOKUP(J3348,银行退!A:K,11,FALSE)</f>
        <v>#N/A</v>
      </c>
    </row>
    <row r="3349" spans="1:15">
      <c r="A3349" s="1" t="s">
        <v>25676</v>
      </c>
      <c r="B3349" s="1" t="s">
        <v>25677</v>
      </c>
      <c r="C3349" s="1" t="s">
        <v>12317</v>
      </c>
      <c r="D3349" s="1" t="s">
        <v>12318</v>
      </c>
      <c r="E3349" s="1" t="s">
        <v>12319</v>
      </c>
      <c r="F3349" s="2">
        <v>2231.36</v>
      </c>
      <c r="G3349" s="1" t="s">
        <v>711</v>
      </c>
      <c r="H3349" s="1" t="s">
        <v>514</v>
      </c>
      <c r="I3349" s="1" t="s">
        <v>515</v>
      </c>
      <c r="J3349" s="1" t="s">
        <v>25678</v>
      </c>
      <c r="K3349" s="1" t="s">
        <v>25679</v>
      </c>
      <c r="L3349" t="e">
        <f>VLOOKUP(B3349,HIS退!B:F,5,FALSE)</f>
        <v>#N/A</v>
      </c>
      <c r="M3349">
        <f>VLOOKUP(J3349,银行退!A:F,6,FALSE)</f>
        <v>2231.36</v>
      </c>
      <c r="N3349" t="e">
        <f>VLOOKUP(J3349,银行退!A:J,10,FALSE)</f>
        <v>#N/A</v>
      </c>
      <c r="O3349" t="e">
        <f>VLOOKUP(J3349,银行退!A:K,11,FALSE)</f>
        <v>#N/A</v>
      </c>
    </row>
    <row r="3350" spans="1:15">
      <c r="A3350" s="1" t="s">
        <v>25680</v>
      </c>
      <c r="B3350" s="1" t="s">
        <v>25681</v>
      </c>
      <c r="C3350" s="1" t="s">
        <v>12321</v>
      </c>
      <c r="D3350" s="1" t="s">
        <v>12322</v>
      </c>
      <c r="E3350" s="1" t="s">
        <v>2466</v>
      </c>
      <c r="F3350" s="2">
        <v>1000</v>
      </c>
      <c r="G3350" s="1" t="s">
        <v>711</v>
      </c>
      <c r="H3350" s="1" t="s">
        <v>514</v>
      </c>
      <c r="I3350" s="1" t="s">
        <v>515</v>
      </c>
      <c r="J3350" s="1" t="s">
        <v>25682</v>
      </c>
      <c r="K3350" s="1" t="s">
        <v>25683</v>
      </c>
      <c r="L3350" t="e">
        <f>VLOOKUP(B3350,HIS退!B:F,5,FALSE)</f>
        <v>#N/A</v>
      </c>
      <c r="M3350">
        <f>VLOOKUP(J3350,银行退!A:F,6,FALSE)</f>
        <v>1000</v>
      </c>
      <c r="N3350" t="e">
        <f>VLOOKUP(J3350,银行退!A:J,10,FALSE)</f>
        <v>#N/A</v>
      </c>
      <c r="O3350" t="e">
        <f>VLOOKUP(J3350,银行退!A:K,11,FALSE)</f>
        <v>#N/A</v>
      </c>
    </row>
    <row r="3351" spans="1:15">
      <c r="A3351" s="1" t="s">
        <v>25684</v>
      </c>
      <c r="B3351" s="1" t="s">
        <v>25685</v>
      </c>
      <c r="C3351" s="1" t="s">
        <v>12324</v>
      </c>
      <c r="D3351" s="1" t="s">
        <v>12322</v>
      </c>
      <c r="E3351" s="1" t="s">
        <v>2466</v>
      </c>
      <c r="F3351" s="2">
        <v>694.08</v>
      </c>
      <c r="G3351" s="1" t="s">
        <v>711</v>
      </c>
      <c r="H3351" s="1" t="s">
        <v>514</v>
      </c>
      <c r="I3351" s="1" t="s">
        <v>515</v>
      </c>
      <c r="J3351" s="1" t="s">
        <v>25686</v>
      </c>
      <c r="K3351" s="1" t="s">
        <v>25683</v>
      </c>
      <c r="L3351" t="e">
        <f>VLOOKUP(B3351,HIS退!B:F,5,FALSE)</f>
        <v>#N/A</v>
      </c>
      <c r="M3351">
        <f>VLOOKUP(J3351,银行退!A:F,6,FALSE)</f>
        <v>694.08</v>
      </c>
      <c r="N3351" t="e">
        <f>VLOOKUP(J3351,银行退!A:J,10,FALSE)</f>
        <v>#N/A</v>
      </c>
      <c r="O3351" t="e">
        <f>VLOOKUP(J3351,银行退!A:K,11,FALSE)</f>
        <v>#N/A</v>
      </c>
    </row>
    <row r="3352" spans="1:15">
      <c r="A3352" s="1" t="s">
        <v>25687</v>
      </c>
      <c r="B3352" s="1" t="s">
        <v>25688</v>
      </c>
      <c r="C3352" s="1" t="s">
        <v>12330</v>
      </c>
      <c r="D3352" s="1" t="s">
        <v>12331</v>
      </c>
      <c r="E3352" s="1" t="s">
        <v>12332</v>
      </c>
      <c r="F3352" s="2">
        <v>5000</v>
      </c>
      <c r="G3352" s="1" t="s">
        <v>711</v>
      </c>
      <c r="H3352" s="1" t="s">
        <v>514</v>
      </c>
      <c r="I3352" s="1" t="s">
        <v>515</v>
      </c>
      <c r="J3352" s="1" t="s">
        <v>25689</v>
      </c>
      <c r="K3352" s="1" t="s">
        <v>25690</v>
      </c>
      <c r="L3352" t="e">
        <f>VLOOKUP(B3352,HIS退!B:F,5,FALSE)</f>
        <v>#N/A</v>
      </c>
      <c r="M3352">
        <f>VLOOKUP(J3352,银行退!A:F,6,FALSE)</f>
        <v>5000</v>
      </c>
      <c r="N3352" t="e">
        <f>VLOOKUP(J3352,银行退!A:J,10,FALSE)</f>
        <v>#N/A</v>
      </c>
      <c r="O3352" t="e">
        <f>VLOOKUP(J3352,银行退!A:K,11,FALSE)</f>
        <v>#N/A</v>
      </c>
    </row>
    <row r="3353" spans="1:15">
      <c r="A3353" s="1" t="s">
        <v>25691</v>
      </c>
      <c r="B3353" s="1" t="s">
        <v>25692</v>
      </c>
      <c r="C3353" s="1" t="s">
        <v>12326</v>
      </c>
      <c r="D3353" s="1" t="s">
        <v>12327</v>
      </c>
      <c r="E3353" s="1" t="s">
        <v>12328</v>
      </c>
      <c r="F3353" s="2">
        <v>2700</v>
      </c>
      <c r="G3353" s="1" t="s">
        <v>711</v>
      </c>
      <c r="H3353" s="1" t="s">
        <v>514</v>
      </c>
      <c r="I3353" s="1" t="s">
        <v>515</v>
      </c>
      <c r="J3353" s="1" t="s">
        <v>25693</v>
      </c>
      <c r="K3353" s="1" t="s">
        <v>25694</v>
      </c>
      <c r="L3353" t="e">
        <f>VLOOKUP(B3353,HIS退!B:F,5,FALSE)</f>
        <v>#N/A</v>
      </c>
      <c r="M3353">
        <f>VLOOKUP(J3353,银行退!A:F,6,FALSE)</f>
        <v>2700</v>
      </c>
      <c r="N3353" t="e">
        <f>VLOOKUP(J3353,银行退!A:J,10,FALSE)</f>
        <v>#N/A</v>
      </c>
      <c r="O3353" t="e">
        <f>VLOOKUP(J3353,银行退!A:K,11,FALSE)</f>
        <v>#N/A</v>
      </c>
    </row>
    <row r="3354" spans="1:15">
      <c r="A3354" s="1" t="s">
        <v>25695</v>
      </c>
      <c r="B3354" s="1" t="s">
        <v>25696</v>
      </c>
      <c r="C3354" s="1" t="s">
        <v>12334</v>
      </c>
      <c r="D3354" s="1" t="s">
        <v>12335</v>
      </c>
      <c r="E3354" s="1" t="s">
        <v>12336</v>
      </c>
      <c r="F3354" s="2">
        <v>1419.88</v>
      </c>
      <c r="G3354" s="1" t="s">
        <v>711</v>
      </c>
      <c r="H3354" s="1" t="s">
        <v>514</v>
      </c>
      <c r="I3354" s="1" t="s">
        <v>515</v>
      </c>
      <c r="J3354" s="1" t="s">
        <v>25697</v>
      </c>
      <c r="K3354" s="1" t="s">
        <v>25698</v>
      </c>
      <c r="L3354" t="e">
        <f>VLOOKUP(B3354,HIS退!B:F,5,FALSE)</f>
        <v>#N/A</v>
      </c>
      <c r="M3354">
        <f>VLOOKUP(J3354,银行退!A:F,6,FALSE)</f>
        <v>1419.88</v>
      </c>
      <c r="N3354" t="e">
        <f>VLOOKUP(J3354,银行退!A:J,10,FALSE)</f>
        <v>#N/A</v>
      </c>
      <c r="O3354" t="e">
        <f>VLOOKUP(J3354,银行退!A:K,11,FALSE)</f>
        <v>#N/A</v>
      </c>
    </row>
    <row r="3355" spans="1:15">
      <c r="A3355" s="1" t="s">
        <v>25699</v>
      </c>
      <c r="B3355" s="1" t="s">
        <v>25700</v>
      </c>
      <c r="C3355" s="1" t="s">
        <v>12338</v>
      </c>
      <c r="D3355" s="1" t="s">
        <v>12339</v>
      </c>
      <c r="E3355" s="1" t="s">
        <v>12340</v>
      </c>
      <c r="F3355" s="2">
        <v>102</v>
      </c>
      <c r="G3355" s="1" t="s">
        <v>711</v>
      </c>
      <c r="H3355" s="1" t="s">
        <v>514</v>
      </c>
      <c r="I3355" s="1" t="s">
        <v>515</v>
      </c>
      <c r="J3355" s="1" t="s">
        <v>25701</v>
      </c>
      <c r="K3355" s="1" t="s">
        <v>25702</v>
      </c>
      <c r="L3355" t="e">
        <f>VLOOKUP(B3355,HIS退!B:F,5,FALSE)</f>
        <v>#N/A</v>
      </c>
      <c r="M3355">
        <f>VLOOKUP(J3355,银行退!A:F,6,FALSE)</f>
        <v>102</v>
      </c>
      <c r="N3355" t="e">
        <f>VLOOKUP(J3355,银行退!A:J,10,FALSE)</f>
        <v>#N/A</v>
      </c>
      <c r="O3355" t="e">
        <f>VLOOKUP(J3355,银行退!A:K,11,FALSE)</f>
        <v>#N/A</v>
      </c>
    </row>
    <row r="3356" spans="1:15">
      <c r="A3356" s="1" t="s">
        <v>25703</v>
      </c>
      <c r="B3356" s="1" t="s">
        <v>25704</v>
      </c>
      <c r="C3356" s="1" t="s">
        <v>12342</v>
      </c>
      <c r="D3356" s="1" t="s">
        <v>12343</v>
      </c>
      <c r="E3356" s="1" t="s">
        <v>12344</v>
      </c>
      <c r="F3356" s="2">
        <v>2243.42</v>
      </c>
      <c r="G3356" s="1" t="s">
        <v>711</v>
      </c>
      <c r="H3356" s="1" t="s">
        <v>514</v>
      </c>
      <c r="I3356" s="1" t="s">
        <v>515</v>
      </c>
      <c r="J3356" s="1" t="s">
        <v>25705</v>
      </c>
      <c r="K3356" s="1" t="s">
        <v>25706</v>
      </c>
      <c r="L3356" t="e">
        <f>VLOOKUP(B3356,HIS退!B:F,5,FALSE)</f>
        <v>#N/A</v>
      </c>
      <c r="M3356">
        <f>VLOOKUP(J3356,银行退!A:F,6,FALSE)</f>
        <v>2243.42</v>
      </c>
      <c r="N3356" t="e">
        <f>VLOOKUP(J3356,银行退!A:J,10,FALSE)</f>
        <v>#N/A</v>
      </c>
      <c r="O3356" t="e">
        <f>VLOOKUP(J3356,银行退!A:K,11,FALSE)</f>
        <v>#N/A</v>
      </c>
    </row>
    <row r="3357" spans="1:15">
      <c r="A3357" s="1" t="s">
        <v>25707</v>
      </c>
      <c r="B3357" s="1" t="s">
        <v>25708</v>
      </c>
      <c r="C3357" s="1" t="s">
        <v>12346</v>
      </c>
      <c r="D3357" s="1" t="s">
        <v>4327</v>
      </c>
      <c r="E3357" s="1" t="s">
        <v>4328</v>
      </c>
      <c r="F3357" s="2">
        <v>600</v>
      </c>
      <c r="G3357" s="1" t="s">
        <v>711</v>
      </c>
      <c r="H3357" s="1" t="s">
        <v>514</v>
      </c>
      <c r="I3357" s="1" t="s">
        <v>515</v>
      </c>
      <c r="J3357" s="1" t="s">
        <v>25709</v>
      </c>
      <c r="K3357" s="1" t="s">
        <v>16600</v>
      </c>
      <c r="L3357" t="e">
        <f>VLOOKUP(B3357,HIS退!B:F,5,FALSE)</f>
        <v>#N/A</v>
      </c>
      <c r="M3357">
        <f>VLOOKUP(J3357,银行退!A:F,6,FALSE)</f>
        <v>600</v>
      </c>
      <c r="N3357" t="e">
        <f>VLOOKUP(J3357,银行退!A:J,10,FALSE)</f>
        <v>#N/A</v>
      </c>
      <c r="O3357" t="e">
        <f>VLOOKUP(J3357,银行退!A:K,11,FALSE)</f>
        <v>#N/A</v>
      </c>
    </row>
    <row r="3358" spans="1:15">
      <c r="A3358" s="1" t="s">
        <v>25710</v>
      </c>
      <c r="B3358" s="1" t="s">
        <v>25711</v>
      </c>
      <c r="C3358" s="1" t="s">
        <v>12348</v>
      </c>
      <c r="D3358" s="1" t="s">
        <v>12349</v>
      </c>
      <c r="E3358" s="1" t="s">
        <v>12350</v>
      </c>
      <c r="F3358" s="2">
        <v>6385.13</v>
      </c>
      <c r="G3358" s="1" t="s">
        <v>711</v>
      </c>
      <c r="H3358" s="1" t="s">
        <v>514</v>
      </c>
      <c r="I3358" s="1" t="s">
        <v>515</v>
      </c>
      <c r="J3358" s="1" t="s">
        <v>25712</v>
      </c>
      <c r="K3358" s="1" t="s">
        <v>22898</v>
      </c>
      <c r="L3358" t="e">
        <f>VLOOKUP(B3358,HIS退!B:F,5,FALSE)</f>
        <v>#N/A</v>
      </c>
      <c r="M3358">
        <f>VLOOKUP(J3358,银行退!A:F,6,FALSE)</f>
        <v>6385.13</v>
      </c>
      <c r="N3358" t="e">
        <f>VLOOKUP(J3358,银行退!A:J,10,FALSE)</f>
        <v>#N/A</v>
      </c>
      <c r="O3358" t="e">
        <f>VLOOKUP(J3358,银行退!A:K,11,FALSE)</f>
        <v>#N/A</v>
      </c>
    </row>
    <row r="3359" spans="1:15">
      <c r="A3359" s="1" t="s">
        <v>25713</v>
      </c>
      <c r="B3359" s="1" t="s">
        <v>25714</v>
      </c>
      <c r="C3359" s="1" t="s">
        <v>12352</v>
      </c>
      <c r="D3359" s="1" t="s">
        <v>12353</v>
      </c>
      <c r="E3359" s="1" t="s">
        <v>12354</v>
      </c>
      <c r="F3359" s="2">
        <v>1000</v>
      </c>
      <c r="G3359" s="1" t="s">
        <v>711</v>
      </c>
      <c r="H3359" s="1" t="s">
        <v>514</v>
      </c>
      <c r="I3359" s="1" t="s">
        <v>515</v>
      </c>
      <c r="J3359" s="1" t="s">
        <v>25715</v>
      </c>
      <c r="K3359" s="1" t="s">
        <v>25716</v>
      </c>
      <c r="L3359" t="e">
        <f>VLOOKUP(B3359,HIS退!B:F,5,FALSE)</f>
        <v>#N/A</v>
      </c>
      <c r="M3359">
        <f>VLOOKUP(J3359,银行退!A:F,6,FALSE)</f>
        <v>1000</v>
      </c>
      <c r="N3359" t="e">
        <f>VLOOKUP(J3359,银行退!A:J,10,FALSE)</f>
        <v>#N/A</v>
      </c>
      <c r="O3359" t="e">
        <f>VLOOKUP(J3359,银行退!A:K,11,FALSE)</f>
        <v>#N/A</v>
      </c>
    </row>
    <row r="3360" spans="1:15">
      <c r="A3360" s="1" t="s">
        <v>25717</v>
      </c>
      <c r="B3360" s="1" t="s">
        <v>25718</v>
      </c>
      <c r="C3360" s="1" t="s">
        <v>12356</v>
      </c>
      <c r="D3360" s="1" t="s">
        <v>8973</v>
      </c>
      <c r="E3360" s="1" t="s">
        <v>8974</v>
      </c>
      <c r="F3360" s="2">
        <v>20000</v>
      </c>
      <c r="G3360" s="1" t="s">
        <v>711</v>
      </c>
      <c r="H3360" s="1" t="s">
        <v>514</v>
      </c>
      <c r="I3360" s="1" t="s">
        <v>515</v>
      </c>
      <c r="J3360" s="1" t="s">
        <v>25719</v>
      </c>
      <c r="K3360" s="1" t="s">
        <v>21841</v>
      </c>
      <c r="L3360" t="e">
        <f>VLOOKUP(B3360,HIS退!B:F,5,FALSE)</f>
        <v>#N/A</v>
      </c>
      <c r="M3360">
        <f>VLOOKUP(J3360,银行退!A:F,6,FALSE)</f>
        <v>20000</v>
      </c>
      <c r="N3360" t="e">
        <f>VLOOKUP(J3360,银行退!A:J,10,FALSE)</f>
        <v>#N/A</v>
      </c>
      <c r="O3360" t="e">
        <f>VLOOKUP(J3360,银行退!A:K,11,FALSE)</f>
        <v>#N/A</v>
      </c>
    </row>
    <row r="3361" spans="1:15">
      <c r="A3361" s="1" t="s">
        <v>25720</v>
      </c>
      <c r="B3361" s="1" t="s">
        <v>25721</v>
      </c>
      <c r="C3361" s="1" t="s">
        <v>12358</v>
      </c>
      <c r="D3361" s="1" t="s">
        <v>12359</v>
      </c>
      <c r="E3361" s="1" t="s">
        <v>12360</v>
      </c>
      <c r="F3361" s="2">
        <v>3000</v>
      </c>
      <c r="G3361" s="1" t="s">
        <v>711</v>
      </c>
      <c r="H3361" s="1" t="s">
        <v>514</v>
      </c>
      <c r="I3361" s="1" t="s">
        <v>515</v>
      </c>
      <c r="J3361" s="1" t="s">
        <v>25722</v>
      </c>
      <c r="K3361" s="1" t="s">
        <v>25723</v>
      </c>
      <c r="L3361" t="e">
        <f>VLOOKUP(B3361,HIS退!B:F,5,FALSE)</f>
        <v>#N/A</v>
      </c>
      <c r="M3361">
        <f>VLOOKUP(J3361,银行退!A:F,6,FALSE)</f>
        <v>3000</v>
      </c>
      <c r="N3361" t="e">
        <f>VLOOKUP(J3361,银行退!A:J,10,FALSE)</f>
        <v>#N/A</v>
      </c>
      <c r="O3361" t="e">
        <f>VLOOKUP(J3361,银行退!A:K,11,FALSE)</f>
        <v>#N/A</v>
      </c>
    </row>
    <row r="3362" spans="1:15">
      <c r="A3362" s="1" t="s">
        <v>25724</v>
      </c>
      <c r="B3362" s="1" t="s">
        <v>25725</v>
      </c>
      <c r="C3362" s="1" t="s">
        <v>12362</v>
      </c>
      <c r="D3362" s="1" t="s">
        <v>12363</v>
      </c>
      <c r="E3362" s="1" t="s">
        <v>12364</v>
      </c>
      <c r="F3362" s="2">
        <v>4000</v>
      </c>
      <c r="G3362" s="1" t="s">
        <v>711</v>
      </c>
      <c r="H3362" s="1" t="s">
        <v>514</v>
      </c>
      <c r="I3362" s="1" t="s">
        <v>515</v>
      </c>
      <c r="J3362" s="1" t="s">
        <v>25726</v>
      </c>
      <c r="K3362" s="1" t="s">
        <v>25727</v>
      </c>
      <c r="L3362" t="e">
        <f>VLOOKUP(B3362,HIS退!B:F,5,FALSE)</f>
        <v>#N/A</v>
      </c>
      <c r="M3362">
        <f>VLOOKUP(J3362,银行退!A:F,6,FALSE)</f>
        <v>4000</v>
      </c>
      <c r="N3362" t="e">
        <f>VLOOKUP(J3362,银行退!A:J,10,FALSE)</f>
        <v>#N/A</v>
      </c>
      <c r="O3362" t="e">
        <f>VLOOKUP(J3362,银行退!A:K,11,FALSE)</f>
        <v>#N/A</v>
      </c>
    </row>
    <row r="3363" spans="1:15">
      <c r="A3363" s="1" t="s">
        <v>25728</v>
      </c>
      <c r="B3363" s="1" t="s">
        <v>25729</v>
      </c>
      <c r="C3363" s="1" t="s">
        <v>12366</v>
      </c>
      <c r="D3363" s="1" t="s">
        <v>12367</v>
      </c>
      <c r="E3363" s="1" t="s">
        <v>12368</v>
      </c>
      <c r="F3363" s="2">
        <v>1392.36</v>
      </c>
      <c r="G3363" s="1" t="s">
        <v>711</v>
      </c>
      <c r="H3363" s="1" t="s">
        <v>514</v>
      </c>
      <c r="I3363" s="1" t="s">
        <v>515</v>
      </c>
      <c r="J3363" s="1" t="s">
        <v>25730</v>
      </c>
      <c r="K3363" s="1" t="s">
        <v>25731</v>
      </c>
      <c r="L3363" t="e">
        <f>VLOOKUP(B3363,HIS退!B:F,5,FALSE)</f>
        <v>#N/A</v>
      </c>
      <c r="M3363">
        <f>VLOOKUP(J3363,银行退!A:F,6,FALSE)</f>
        <v>1392.36</v>
      </c>
      <c r="N3363" t="e">
        <f>VLOOKUP(J3363,银行退!A:J,10,FALSE)</f>
        <v>#N/A</v>
      </c>
      <c r="O3363" t="e">
        <f>VLOOKUP(J3363,银行退!A:K,11,FALSE)</f>
        <v>#N/A</v>
      </c>
    </row>
    <row r="3364" spans="1:15">
      <c r="A3364" s="1" t="s">
        <v>25732</v>
      </c>
      <c r="B3364" s="1" t="s">
        <v>25733</v>
      </c>
      <c r="C3364" s="1" t="s">
        <v>12370</v>
      </c>
      <c r="D3364" s="1" t="s">
        <v>12363</v>
      </c>
      <c r="E3364" s="1" t="s">
        <v>12364</v>
      </c>
      <c r="F3364" s="2">
        <v>2000</v>
      </c>
      <c r="G3364" s="1" t="s">
        <v>711</v>
      </c>
      <c r="H3364" s="1" t="s">
        <v>514</v>
      </c>
      <c r="I3364" s="1" t="s">
        <v>515</v>
      </c>
      <c r="J3364" s="1" t="s">
        <v>25734</v>
      </c>
      <c r="K3364" s="1" t="s">
        <v>25735</v>
      </c>
      <c r="L3364" t="e">
        <f>VLOOKUP(B3364,HIS退!B:F,5,FALSE)</f>
        <v>#N/A</v>
      </c>
      <c r="M3364">
        <f>VLOOKUP(J3364,银行退!A:F,6,FALSE)</f>
        <v>2000</v>
      </c>
      <c r="N3364" t="e">
        <f>VLOOKUP(J3364,银行退!A:J,10,FALSE)</f>
        <v>#N/A</v>
      </c>
      <c r="O3364" t="e">
        <f>VLOOKUP(J3364,银行退!A:K,11,FALSE)</f>
        <v>#N/A</v>
      </c>
    </row>
    <row r="3365" spans="1:15">
      <c r="A3365" s="1" t="s">
        <v>25736</v>
      </c>
      <c r="B3365" s="1" t="s">
        <v>25737</v>
      </c>
      <c r="C3365" s="1" t="s">
        <v>12372</v>
      </c>
      <c r="D3365" s="1" t="s">
        <v>1050</v>
      </c>
      <c r="E3365" s="1" t="s">
        <v>1051</v>
      </c>
      <c r="F3365" s="2">
        <v>592.85</v>
      </c>
      <c r="G3365" s="1" t="s">
        <v>711</v>
      </c>
      <c r="H3365" s="1" t="s">
        <v>514</v>
      </c>
      <c r="I3365" s="1" t="s">
        <v>515</v>
      </c>
      <c r="J3365" s="1" t="s">
        <v>25738</v>
      </c>
      <c r="K3365" s="1" t="s">
        <v>12902</v>
      </c>
      <c r="L3365" t="e">
        <f>VLOOKUP(B3365,HIS退!B:F,5,FALSE)</f>
        <v>#N/A</v>
      </c>
      <c r="M3365">
        <f>VLOOKUP(J3365,银行退!A:F,6,FALSE)</f>
        <v>592.85</v>
      </c>
      <c r="N3365" t="e">
        <f>VLOOKUP(J3365,银行退!A:J,10,FALSE)</f>
        <v>#N/A</v>
      </c>
      <c r="O3365" t="e">
        <f>VLOOKUP(J3365,银行退!A:K,11,FALSE)</f>
        <v>#N/A</v>
      </c>
    </row>
    <row r="3366" spans="1:15">
      <c r="A3366" s="1" t="s">
        <v>25739</v>
      </c>
      <c r="B3366" s="1" t="s">
        <v>25740</v>
      </c>
      <c r="C3366" s="1" t="s">
        <v>25741</v>
      </c>
      <c r="D3366" s="1" t="s">
        <v>12374</v>
      </c>
      <c r="E3366" s="1" t="s">
        <v>12375</v>
      </c>
      <c r="F3366" s="2">
        <v>357.56</v>
      </c>
      <c r="G3366" s="1" t="s">
        <v>711</v>
      </c>
      <c r="H3366" s="1" t="s">
        <v>517</v>
      </c>
      <c r="I3366" s="1" t="s">
        <v>122</v>
      </c>
      <c r="J3366" s="1" t="s">
        <v>25742</v>
      </c>
      <c r="K3366" s="1" t="s">
        <v>25743</v>
      </c>
      <c r="L3366" t="e">
        <f>VLOOKUP(B3366,HIS退!B:F,5,FALSE)</f>
        <v>#N/A</v>
      </c>
      <c r="M3366">
        <f>VLOOKUP(J3366,银行退!A:F,6,FALSE)</f>
        <v>357.56</v>
      </c>
      <c r="N3366" t="e">
        <f>VLOOKUP(J3366,银行退!A:J,10,FALSE)</f>
        <v>#N/A</v>
      </c>
      <c r="O3366" t="e">
        <f>VLOOKUP(J3366,银行退!A:K,11,FALSE)</f>
        <v>#N/A</v>
      </c>
    </row>
    <row r="3367" spans="1:15">
      <c r="A3367" s="1" t="s">
        <v>25744</v>
      </c>
      <c r="B3367" s="1" t="s">
        <v>25745</v>
      </c>
      <c r="C3367" s="1" t="s">
        <v>12377</v>
      </c>
      <c r="D3367" s="1" t="s">
        <v>12378</v>
      </c>
      <c r="E3367" s="1" t="s">
        <v>12379</v>
      </c>
      <c r="F3367" s="2">
        <v>3600</v>
      </c>
      <c r="G3367" s="1" t="s">
        <v>711</v>
      </c>
      <c r="H3367" s="1" t="s">
        <v>514</v>
      </c>
      <c r="I3367" s="1" t="s">
        <v>515</v>
      </c>
      <c r="J3367" s="1" t="s">
        <v>25746</v>
      </c>
      <c r="K3367" s="1" t="s">
        <v>25747</v>
      </c>
      <c r="L3367" t="e">
        <f>VLOOKUP(B3367,HIS退!B:F,5,FALSE)</f>
        <v>#N/A</v>
      </c>
      <c r="M3367">
        <f>VLOOKUP(J3367,银行退!A:F,6,FALSE)</f>
        <v>3600</v>
      </c>
      <c r="N3367" t="e">
        <f>VLOOKUP(J3367,银行退!A:J,10,FALSE)</f>
        <v>#N/A</v>
      </c>
      <c r="O3367" t="e">
        <f>VLOOKUP(J3367,银行退!A:K,11,FALSE)</f>
        <v>#N/A</v>
      </c>
    </row>
    <row r="3368" spans="1:15">
      <c r="A3368" s="1" t="s">
        <v>25748</v>
      </c>
      <c r="B3368" s="1" t="s">
        <v>25749</v>
      </c>
      <c r="C3368" s="1" t="s">
        <v>12381</v>
      </c>
      <c r="D3368" s="1" t="s">
        <v>12382</v>
      </c>
      <c r="E3368" s="1" t="s">
        <v>12383</v>
      </c>
      <c r="F3368" s="2">
        <v>577.91999999999996</v>
      </c>
      <c r="G3368" s="1" t="s">
        <v>711</v>
      </c>
      <c r="H3368" s="1" t="s">
        <v>514</v>
      </c>
      <c r="I3368" s="1" t="s">
        <v>515</v>
      </c>
      <c r="J3368" s="1" t="s">
        <v>25750</v>
      </c>
      <c r="K3368" s="1" t="s">
        <v>25747</v>
      </c>
      <c r="L3368" t="e">
        <f>VLOOKUP(B3368,HIS退!B:F,5,FALSE)</f>
        <v>#N/A</v>
      </c>
      <c r="M3368">
        <f>VLOOKUP(J3368,银行退!A:F,6,FALSE)</f>
        <v>577.91999999999996</v>
      </c>
      <c r="N3368" t="e">
        <f>VLOOKUP(J3368,银行退!A:J,10,FALSE)</f>
        <v>#N/A</v>
      </c>
      <c r="O3368" t="e">
        <f>VLOOKUP(J3368,银行退!A:K,11,FALSE)</f>
        <v>#N/A</v>
      </c>
    </row>
    <row r="3369" spans="1:15">
      <c r="A3369" s="1" t="s">
        <v>25751</v>
      </c>
      <c r="B3369" s="1" t="s">
        <v>25752</v>
      </c>
      <c r="C3369" s="1" t="s">
        <v>12385</v>
      </c>
      <c r="D3369" s="1" t="s">
        <v>12386</v>
      </c>
      <c r="E3369" s="1" t="s">
        <v>12387</v>
      </c>
      <c r="F3369" s="2">
        <v>199.92</v>
      </c>
      <c r="G3369" s="1" t="s">
        <v>711</v>
      </c>
      <c r="H3369" s="1" t="s">
        <v>514</v>
      </c>
      <c r="I3369" s="1" t="s">
        <v>515</v>
      </c>
      <c r="J3369" s="1" t="s">
        <v>25753</v>
      </c>
      <c r="K3369" s="1" t="s">
        <v>25754</v>
      </c>
      <c r="L3369" t="e">
        <f>VLOOKUP(B3369,HIS退!B:F,5,FALSE)</f>
        <v>#N/A</v>
      </c>
      <c r="M3369">
        <f>VLOOKUP(J3369,银行退!A:F,6,FALSE)</f>
        <v>199.92</v>
      </c>
      <c r="N3369" t="e">
        <f>VLOOKUP(J3369,银行退!A:J,10,FALSE)</f>
        <v>#N/A</v>
      </c>
      <c r="O3369" t="e">
        <f>VLOOKUP(J3369,银行退!A:K,11,FALSE)</f>
        <v>#N/A</v>
      </c>
    </row>
    <row r="3370" spans="1:15">
      <c r="A3370" s="1" t="s">
        <v>25755</v>
      </c>
      <c r="B3370" s="1" t="s">
        <v>25756</v>
      </c>
      <c r="C3370" s="1" t="s">
        <v>12389</v>
      </c>
      <c r="D3370" s="1" t="s">
        <v>12390</v>
      </c>
      <c r="E3370" s="1" t="s">
        <v>12391</v>
      </c>
      <c r="F3370" s="2">
        <v>350</v>
      </c>
      <c r="G3370" s="1" t="s">
        <v>711</v>
      </c>
      <c r="H3370" s="1" t="s">
        <v>514</v>
      </c>
      <c r="I3370" s="1" t="s">
        <v>515</v>
      </c>
      <c r="J3370" s="1" t="s">
        <v>25757</v>
      </c>
      <c r="K3370" s="1" t="s">
        <v>25758</v>
      </c>
      <c r="L3370" t="e">
        <f>VLOOKUP(B3370,HIS退!B:F,5,FALSE)</f>
        <v>#N/A</v>
      </c>
      <c r="M3370">
        <f>VLOOKUP(J3370,银行退!A:F,6,FALSE)</f>
        <v>350</v>
      </c>
      <c r="N3370" t="e">
        <f>VLOOKUP(J3370,银行退!A:J,10,FALSE)</f>
        <v>#N/A</v>
      </c>
      <c r="O3370" t="e">
        <f>VLOOKUP(J3370,银行退!A:K,11,FALSE)</f>
        <v>#N/A</v>
      </c>
    </row>
    <row r="3371" spans="1:15">
      <c r="A3371" s="1" t="s">
        <v>25759</v>
      </c>
      <c r="B3371" s="1" t="s">
        <v>25760</v>
      </c>
      <c r="C3371" s="1" t="s">
        <v>12393</v>
      </c>
      <c r="D3371" s="1" t="s">
        <v>12394</v>
      </c>
      <c r="E3371" s="1" t="s">
        <v>12395</v>
      </c>
      <c r="F3371" s="2">
        <v>28950.81</v>
      </c>
      <c r="G3371" s="1" t="s">
        <v>711</v>
      </c>
      <c r="H3371" s="1" t="s">
        <v>514</v>
      </c>
      <c r="I3371" s="1" t="s">
        <v>515</v>
      </c>
      <c r="J3371" s="1" t="s">
        <v>25761</v>
      </c>
      <c r="K3371" s="1" t="s">
        <v>25762</v>
      </c>
      <c r="L3371" t="e">
        <f>VLOOKUP(B3371,HIS退!B:F,5,FALSE)</f>
        <v>#N/A</v>
      </c>
      <c r="M3371">
        <f>VLOOKUP(J3371,银行退!A:F,6,FALSE)</f>
        <v>28950.81</v>
      </c>
      <c r="N3371" t="e">
        <f>VLOOKUP(J3371,银行退!A:J,10,FALSE)</f>
        <v>#N/A</v>
      </c>
      <c r="O3371" t="e">
        <f>VLOOKUP(J3371,银行退!A:K,11,FALSE)</f>
        <v>#N/A</v>
      </c>
    </row>
    <row r="3372" spans="1:15">
      <c r="A3372" s="1" t="s">
        <v>25763</v>
      </c>
      <c r="B3372" s="1" t="s">
        <v>25764</v>
      </c>
      <c r="C3372" s="1" t="s">
        <v>12397</v>
      </c>
      <c r="D3372" s="1" t="s">
        <v>12398</v>
      </c>
      <c r="E3372" s="1" t="s">
        <v>12399</v>
      </c>
      <c r="F3372" s="2">
        <v>1970</v>
      </c>
      <c r="G3372" s="1" t="s">
        <v>711</v>
      </c>
      <c r="H3372" s="1" t="s">
        <v>514</v>
      </c>
      <c r="I3372" s="1" t="s">
        <v>515</v>
      </c>
      <c r="J3372" s="1" t="s">
        <v>25765</v>
      </c>
      <c r="K3372" s="1" t="s">
        <v>25758</v>
      </c>
      <c r="L3372" t="e">
        <f>VLOOKUP(B3372,HIS退!B:F,5,FALSE)</f>
        <v>#N/A</v>
      </c>
      <c r="M3372">
        <f>VLOOKUP(J3372,银行退!A:F,6,FALSE)</f>
        <v>1970</v>
      </c>
      <c r="N3372" t="e">
        <f>VLOOKUP(J3372,银行退!A:J,10,FALSE)</f>
        <v>#N/A</v>
      </c>
      <c r="O3372" t="e">
        <f>VLOOKUP(J3372,银行退!A:K,11,FALSE)</f>
        <v>#N/A</v>
      </c>
    </row>
    <row r="3373" spans="1:15">
      <c r="A3373" s="1" t="s">
        <v>25766</v>
      </c>
      <c r="B3373" s="1" t="s">
        <v>25767</v>
      </c>
      <c r="C3373" s="1" t="s">
        <v>12401</v>
      </c>
      <c r="D3373" s="1" t="s">
        <v>12402</v>
      </c>
      <c r="E3373" s="1" t="s">
        <v>12403</v>
      </c>
      <c r="F3373" s="2">
        <v>70.55</v>
      </c>
      <c r="G3373" s="1" t="s">
        <v>711</v>
      </c>
      <c r="H3373" s="1" t="s">
        <v>514</v>
      </c>
      <c r="I3373" s="1" t="s">
        <v>515</v>
      </c>
      <c r="J3373" s="1" t="s">
        <v>25768</v>
      </c>
      <c r="K3373" s="1" t="s">
        <v>25769</v>
      </c>
      <c r="L3373" t="e">
        <f>VLOOKUP(B3373,HIS退!B:F,5,FALSE)</f>
        <v>#N/A</v>
      </c>
      <c r="M3373">
        <f>VLOOKUP(J3373,银行退!A:F,6,FALSE)</f>
        <v>70.55</v>
      </c>
      <c r="N3373" t="e">
        <f>VLOOKUP(J3373,银行退!A:J,10,FALSE)</f>
        <v>#N/A</v>
      </c>
      <c r="O3373" t="e">
        <f>VLOOKUP(J3373,银行退!A:K,11,FALSE)</f>
        <v>#N/A</v>
      </c>
    </row>
    <row r="3374" spans="1:15">
      <c r="A3374" s="1" t="s">
        <v>25770</v>
      </c>
      <c r="B3374" s="1" t="s">
        <v>25771</v>
      </c>
      <c r="C3374" s="1" t="s">
        <v>25772</v>
      </c>
      <c r="D3374" s="1" t="s">
        <v>12405</v>
      </c>
      <c r="E3374" s="1" t="s">
        <v>12406</v>
      </c>
      <c r="F3374" s="2">
        <v>4734.5</v>
      </c>
      <c r="G3374" s="1" t="s">
        <v>711</v>
      </c>
      <c r="H3374" s="1" t="s">
        <v>517</v>
      </c>
      <c r="I3374" s="1" t="s">
        <v>122</v>
      </c>
      <c r="J3374" s="1" t="s">
        <v>25773</v>
      </c>
      <c r="K3374" s="1" t="s">
        <v>25774</v>
      </c>
      <c r="L3374" t="e">
        <f>VLOOKUP(B3374,HIS退!B:F,5,FALSE)</f>
        <v>#N/A</v>
      </c>
      <c r="M3374">
        <f>VLOOKUP(J3374,银行退!A:F,6,FALSE)</f>
        <v>4734.5</v>
      </c>
      <c r="N3374" t="e">
        <f>VLOOKUP(J3374,银行退!A:J,10,FALSE)</f>
        <v>#N/A</v>
      </c>
      <c r="O3374" t="e">
        <f>VLOOKUP(J3374,银行退!A:K,11,FALSE)</f>
        <v>#N/A</v>
      </c>
    </row>
    <row r="3375" spans="1:15">
      <c r="A3375" s="1" t="s">
        <v>25775</v>
      </c>
      <c r="B3375" s="1" t="s">
        <v>25776</v>
      </c>
      <c r="C3375" s="1" t="s">
        <v>12408</v>
      </c>
      <c r="D3375" s="1" t="s">
        <v>501</v>
      </c>
      <c r="E3375" s="1" t="s">
        <v>502</v>
      </c>
      <c r="F3375" s="2">
        <v>3500</v>
      </c>
      <c r="G3375" s="1" t="s">
        <v>711</v>
      </c>
      <c r="H3375" s="1" t="s">
        <v>514</v>
      </c>
      <c r="I3375" s="1" t="s">
        <v>515</v>
      </c>
      <c r="J3375" s="1" t="s">
        <v>25777</v>
      </c>
      <c r="K3375" s="1" t="s">
        <v>25778</v>
      </c>
      <c r="L3375" t="e">
        <f>VLOOKUP(B3375,HIS退!B:F,5,FALSE)</f>
        <v>#N/A</v>
      </c>
      <c r="M3375">
        <f>VLOOKUP(J3375,银行退!A:F,6,FALSE)</f>
        <v>3500</v>
      </c>
      <c r="N3375" t="e">
        <f>VLOOKUP(J3375,银行退!A:J,10,FALSE)</f>
        <v>#N/A</v>
      </c>
      <c r="O3375" t="e">
        <f>VLOOKUP(J3375,银行退!A:K,11,FALSE)</f>
        <v>#N/A</v>
      </c>
    </row>
    <row r="3376" spans="1:15">
      <c r="A3376" s="1" t="s">
        <v>25779</v>
      </c>
      <c r="B3376" s="1" t="s">
        <v>25780</v>
      </c>
      <c r="C3376" s="1" t="s">
        <v>12410</v>
      </c>
      <c r="D3376" s="1" t="s">
        <v>12411</v>
      </c>
      <c r="E3376" s="1" t="s">
        <v>12412</v>
      </c>
      <c r="F3376" s="2">
        <v>330</v>
      </c>
      <c r="G3376" s="1" t="s">
        <v>711</v>
      </c>
      <c r="H3376" s="1" t="s">
        <v>514</v>
      </c>
      <c r="I3376" s="1" t="s">
        <v>515</v>
      </c>
      <c r="J3376" s="1" t="s">
        <v>25781</v>
      </c>
      <c r="K3376" s="1" t="s">
        <v>25782</v>
      </c>
      <c r="L3376" t="e">
        <f>VLOOKUP(B3376,HIS退!B:F,5,FALSE)</f>
        <v>#N/A</v>
      </c>
      <c r="M3376">
        <f>VLOOKUP(J3376,银行退!A:F,6,FALSE)</f>
        <v>330</v>
      </c>
      <c r="N3376" t="e">
        <f>VLOOKUP(J3376,银行退!A:J,10,FALSE)</f>
        <v>#N/A</v>
      </c>
      <c r="O3376" t="e">
        <f>VLOOKUP(J3376,银行退!A:K,11,FALSE)</f>
        <v>#N/A</v>
      </c>
    </row>
    <row r="3377" spans="1:15">
      <c r="A3377" s="1" t="s">
        <v>25783</v>
      </c>
      <c r="B3377" s="1" t="s">
        <v>25784</v>
      </c>
      <c r="C3377" s="1" t="s">
        <v>12414</v>
      </c>
      <c r="D3377" s="1" t="s">
        <v>12415</v>
      </c>
      <c r="E3377" s="1" t="s">
        <v>12416</v>
      </c>
      <c r="F3377" s="2">
        <v>1143.8399999999999</v>
      </c>
      <c r="G3377" s="1" t="s">
        <v>711</v>
      </c>
      <c r="H3377" s="1" t="s">
        <v>514</v>
      </c>
      <c r="I3377" s="1" t="s">
        <v>515</v>
      </c>
      <c r="J3377" s="1" t="s">
        <v>25785</v>
      </c>
      <c r="K3377" s="1" t="s">
        <v>25786</v>
      </c>
      <c r="L3377" t="e">
        <f>VLOOKUP(B3377,HIS退!B:F,5,FALSE)</f>
        <v>#N/A</v>
      </c>
      <c r="M3377">
        <f>VLOOKUP(J3377,银行退!A:F,6,FALSE)</f>
        <v>1143.8399999999999</v>
      </c>
      <c r="N3377" t="e">
        <f>VLOOKUP(J3377,银行退!A:J,10,FALSE)</f>
        <v>#N/A</v>
      </c>
      <c r="O3377" t="e">
        <f>VLOOKUP(J3377,银行退!A:K,11,FALSE)</f>
        <v>#N/A</v>
      </c>
    </row>
    <row r="3378" spans="1:15">
      <c r="A3378" s="1" t="s">
        <v>25787</v>
      </c>
      <c r="B3378" s="1" t="s">
        <v>25788</v>
      </c>
      <c r="C3378" s="1" t="s">
        <v>25789</v>
      </c>
      <c r="D3378" s="1" t="s">
        <v>12418</v>
      </c>
      <c r="E3378" s="1" t="s">
        <v>12419</v>
      </c>
      <c r="F3378" s="2">
        <v>20</v>
      </c>
      <c r="G3378" s="1" t="s">
        <v>711</v>
      </c>
      <c r="H3378" s="1" t="s">
        <v>517</v>
      </c>
      <c r="I3378" s="1" t="s">
        <v>122</v>
      </c>
      <c r="J3378" s="1" t="s">
        <v>25790</v>
      </c>
      <c r="K3378" s="1" t="s">
        <v>25791</v>
      </c>
      <c r="L3378" t="e">
        <f>VLOOKUP(B3378,HIS退!B:F,5,FALSE)</f>
        <v>#N/A</v>
      </c>
      <c r="M3378">
        <f>VLOOKUP(J3378,银行退!A:F,6,FALSE)</f>
        <v>20</v>
      </c>
      <c r="N3378" t="e">
        <f>VLOOKUP(J3378,银行退!A:J,10,FALSE)</f>
        <v>#N/A</v>
      </c>
      <c r="O3378" t="e">
        <f>VLOOKUP(J3378,银行退!A:K,11,FALSE)</f>
        <v>#N/A</v>
      </c>
    </row>
    <row r="3379" spans="1:15">
      <c r="A3379" s="1" t="s">
        <v>25792</v>
      </c>
      <c r="B3379" s="1" t="s">
        <v>25793</v>
      </c>
      <c r="C3379" s="1" t="s">
        <v>25794</v>
      </c>
      <c r="D3379" s="1" t="s">
        <v>12421</v>
      </c>
      <c r="E3379" s="1" t="s">
        <v>12422</v>
      </c>
      <c r="F3379" s="2">
        <v>506</v>
      </c>
      <c r="G3379" s="1" t="s">
        <v>711</v>
      </c>
      <c r="H3379" s="1" t="s">
        <v>517</v>
      </c>
      <c r="I3379" s="1" t="s">
        <v>122</v>
      </c>
      <c r="J3379" s="1" t="s">
        <v>25795</v>
      </c>
      <c r="K3379" s="1" t="s">
        <v>25796</v>
      </c>
      <c r="L3379" t="e">
        <f>VLOOKUP(B3379,HIS退!B:F,5,FALSE)</f>
        <v>#N/A</v>
      </c>
      <c r="M3379">
        <f>VLOOKUP(J3379,银行退!A:F,6,FALSE)</f>
        <v>506</v>
      </c>
      <c r="N3379" t="e">
        <f>VLOOKUP(J3379,银行退!A:J,10,FALSE)</f>
        <v>#N/A</v>
      </c>
      <c r="O3379" t="e">
        <f>VLOOKUP(J3379,银行退!A:K,11,FALSE)</f>
        <v>#N/A</v>
      </c>
    </row>
    <row r="3380" spans="1:15">
      <c r="A3380" s="1" t="s">
        <v>25797</v>
      </c>
      <c r="B3380" s="1" t="s">
        <v>25798</v>
      </c>
      <c r="C3380" s="1" t="s">
        <v>12424</v>
      </c>
      <c r="D3380" s="1" t="s">
        <v>192</v>
      </c>
      <c r="E3380" s="1" t="s">
        <v>193</v>
      </c>
      <c r="F3380" s="2">
        <v>1770</v>
      </c>
      <c r="G3380" s="1" t="s">
        <v>711</v>
      </c>
      <c r="H3380" s="1" t="s">
        <v>514</v>
      </c>
      <c r="I3380" s="1" t="s">
        <v>515</v>
      </c>
      <c r="J3380" s="1" t="s">
        <v>25799</v>
      </c>
      <c r="K3380" s="1" t="s">
        <v>25800</v>
      </c>
      <c r="L3380" t="e">
        <f>VLOOKUP(B3380,HIS退!B:F,5,FALSE)</f>
        <v>#N/A</v>
      </c>
      <c r="M3380">
        <f>VLOOKUP(J3380,银行退!A:F,6,FALSE)</f>
        <v>1770</v>
      </c>
      <c r="N3380" t="e">
        <f>VLOOKUP(J3380,银行退!A:J,10,FALSE)</f>
        <v>#N/A</v>
      </c>
      <c r="O3380" t="e">
        <f>VLOOKUP(J3380,银行退!A:K,11,FALSE)</f>
        <v>#N/A</v>
      </c>
    </row>
    <row r="3381" spans="1:15">
      <c r="A3381" s="1" t="s">
        <v>25801</v>
      </c>
      <c r="B3381" s="1" t="s">
        <v>25802</v>
      </c>
      <c r="C3381" s="1" t="s">
        <v>12426</v>
      </c>
      <c r="D3381" s="1" t="s">
        <v>501</v>
      </c>
      <c r="E3381" s="1" t="s">
        <v>502</v>
      </c>
      <c r="F3381" s="2">
        <v>20</v>
      </c>
      <c r="G3381" s="1" t="s">
        <v>711</v>
      </c>
      <c r="H3381" s="1" t="s">
        <v>514</v>
      </c>
      <c r="I3381" s="1" t="s">
        <v>515</v>
      </c>
      <c r="J3381" s="1" t="s">
        <v>25803</v>
      </c>
      <c r="K3381" s="1" t="s">
        <v>24997</v>
      </c>
      <c r="L3381" t="e">
        <f>VLOOKUP(B3381,HIS退!B:F,5,FALSE)</f>
        <v>#N/A</v>
      </c>
      <c r="M3381">
        <f>VLOOKUP(J3381,银行退!A:F,6,FALSE)</f>
        <v>20</v>
      </c>
      <c r="N3381" t="e">
        <f>VLOOKUP(J3381,银行退!A:J,10,FALSE)</f>
        <v>#N/A</v>
      </c>
      <c r="O3381" t="e">
        <f>VLOOKUP(J3381,银行退!A:K,11,FALSE)</f>
        <v>#N/A</v>
      </c>
    </row>
    <row r="3382" spans="1:15">
      <c r="A3382" s="1" t="s">
        <v>25804</v>
      </c>
      <c r="B3382" s="1" t="s">
        <v>25805</v>
      </c>
      <c r="C3382" s="1" t="s">
        <v>25806</v>
      </c>
      <c r="D3382" s="1" t="s">
        <v>12428</v>
      </c>
      <c r="E3382" s="1" t="s">
        <v>12429</v>
      </c>
      <c r="F3382" s="2">
        <v>1800</v>
      </c>
      <c r="G3382" s="1" t="s">
        <v>711</v>
      </c>
      <c r="H3382" s="1" t="s">
        <v>517</v>
      </c>
      <c r="I3382" s="1" t="s">
        <v>122</v>
      </c>
      <c r="J3382" s="1" t="s">
        <v>25807</v>
      </c>
      <c r="K3382" s="1" t="s">
        <v>25808</v>
      </c>
      <c r="L3382" t="e">
        <f>VLOOKUP(B3382,HIS退!B:F,5,FALSE)</f>
        <v>#N/A</v>
      </c>
      <c r="M3382">
        <f>VLOOKUP(J3382,银行退!A:F,6,FALSE)</f>
        <v>1800</v>
      </c>
      <c r="N3382" t="e">
        <f>VLOOKUP(J3382,银行退!A:J,10,FALSE)</f>
        <v>#N/A</v>
      </c>
      <c r="O3382" t="e">
        <f>VLOOKUP(J3382,银行退!A:K,11,FALSE)</f>
        <v>#N/A</v>
      </c>
    </row>
    <row r="3383" spans="1:15">
      <c r="A3383" s="1" t="s">
        <v>25809</v>
      </c>
      <c r="B3383" s="1" t="s">
        <v>25810</v>
      </c>
      <c r="C3383" s="1" t="s">
        <v>12431</v>
      </c>
      <c r="D3383" s="1" t="s">
        <v>7883</v>
      </c>
      <c r="E3383" s="1" t="s">
        <v>7884</v>
      </c>
      <c r="F3383" s="2">
        <v>20</v>
      </c>
      <c r="G3383" s="1" t="s">
        <v>711</v>
      </c>
      <c r="H3383" s="1" t="s">
        <v>514</v>
      </c>
      <c r="I3383" s="1" t="s">
        <v>515</v>
      </c>
      <c r="J3383" s="1" t="s">
        <v>25811</v>
      </c>
      <c r="K3383" s="1" t="s">
        <v>20619</v>
      </c>
      <c r="L3383" t="e">
        <f>VLOOKUP(B3383,HIS退!B:F,5,FALSE)</f>
        <v>#N/A</v>
      </c>
      <c r="M3383">
        <f>VLOOKUP(J3383,银行退!A:F,6,FALSE)</f>
        <v>20</v>
      </c>
      <c r="N3383" t="e">
        <f>VLOOKUP(J3383,银行退!A:J,10,FALSE)</f>
        <v>#N/A</v>
      </c>
      <c r="O3383" t="e">
        <f>VLOOKUP(J3383,银行退!A:K,11,FALSE)</f>
        <v>#N/A</v>
      </c>
    </row>
    <row r="3384" spans="1:15">
      <c r="A3384" s="1" t="s">
        <v>25812</v>
      </c>
      <c r="B3384" s="1" t="s">
        <v>25813</v>
      </c>
      <c r="C3384" s="1" t="s">
        <v>12433</v>
      </c>
      <c r="D3384" s="1" t="s">
        <v>12434</v>
      </c>
      <c r="E3384" s="1" t="s">
        <v>12435</v>
      </c>
      <c r="F3384" s="2">
        <v>33</v>
      </c>
      <c r="G3384" s="1" t="s">
        <v>711</v>
      </c>
      <c r="H3384" s="1" t="s">
        <v>514</v>
      </c>
      <c r="I3384" s="1" t="s">
        <v>515</v>
      </c>
      <c r="J3384" s="1" t="s">
        <v>25814</v>
      </c>
      <c r="K3384" s="1" t="s">
        <v>25815</v>
      </c>
      <c r="L3384" t="e">
        <f>VLOOKUP(B3384,HIS退!B:F,5,FALSE)</f>
        <v>#N/A</v>
      </c>
      <c r="M3384">
        <f>VLOOKUP(J3384,银行退!A:F,6,FALSE)</f>
        <v>33</v>
      </c>
      <c r="N3384" t="e">
        <f>VLOOKUP(J3384,银行退!A:J,10,FALSE)</f>
        <v>#N/A</v>
      </c>
      <c r="O3384" t="e">
        <f>VLOOKUP(J3384,银行退!A:K,11,FALSE)</f>
        <v>#N/A</v>
      </c>
    </row>
    <row r="3385" spans="1:15">
      <c r="A3385" s="1" t="s">
        <v>25816</v>
      </c>
      <c r="B3385" s="1" t="s">
        <v>25817</v>
      </c>
      <c r="C3385" s="1" t="s">
        <v>12437</v>
      </c>
      <c r="D3385" s="1" t="s">
        <v>12438</v>
      </c>
      <c r="E3385" s="1" t="s">
        <v>12439</v>
      </c>
      <c r="F3385" s="2">
        <v>14.5</v>
      </c>
      <c r="G3385" s="1" t="s">
        <v>711</v>
      </c>
      <c r="H3385" s="1" t="s">
        <v>514</v>
      </c>
      <c r="I3385" s="1" t="s">
        <v>515</v>
      </c>
      <c r="J3385" s="1" t="s">
        <v>25818</v>
      </c>
      <c r="K3385" s="1" t="s">
        <v>20619</v>
      </c>
      <c r="L3385" t="e">
        <f>VLOOKUP(B3385,HIS退!B:F,5,FALSE)</f>
        <v>#N/A</v>
      </c>
      <c r="M3385">
        <f>VLOOKUP(J3385,银行退!A:F,6,FALSE)</f>
        <v>14.5</v>
      </c>
      <c r="N3385" t="e">
        <f>VLOOKUP(J3385,银行退!A:J,10,FALSE)</f>
        <v>#N/A</v>
      </c>
      <c r="O3385" t="e">
        <f>VLOOKUP(J3385,银行退!A:K,11,FALSE)</f>
        <v>#N/A</v>
      </c>
    </row>
    <row r="3386" spans="1:15">
      <c r="A3386" s="1" t="s">
        <v>25819</v>
      </c>
      <c r="B3386" s="1" t="s">
        <v>25820</v>
      </c>
      <c r="C3386" s="1" t="s">
        <v>12441</v>
      </c>
      <c r="D3386" s="1" t="s">
        <v>12442</v>
      </c>
      <c r="E3386" s="1" t="s">
        <v>12443</v>
      </c>
      <c r="F3386" s="2">
        <v>4000</v>
      </c>
      <c r="G3386" s="1" t="s">
        <v>711</v>
      </c>
      <c r="H3386" s="1" t="s">
        <v>514</v>
      </c>
      <c r="I3386" s="1" t="s">
        <v>515</v>
      </c>
      <c r="J3386" s="1" t="s">
        <v>25821</v>
      </c>
      <c r="K3386" s="1" t="s">
        <v>25822</v>
      </c>
      <c r="L3386" t="e">
        <f>VLOOKUP(B3386,HIS退!B:F,5,FALSE)</f>
        <v>#N/A</v>
      </c>
      <c r="M3386">
        <f>VLOOKUP(J3386,银行退!A:F,6,FALSE)</f>
        <v>4000</v>
      </c>
      <c r="N3386" t="e">
        <f>VLOOKUP(J3386,银行退!A:J,10,FALSE)</f>
        <v>#N/A</v>
      </c>
      <c r="O3386" t="e">
        <f>VLOOKUP(J3386,银行退!A:K,11,FALSE)</f>
        <v>#N/A</v>
      </c>
    </row>
    <row r="3387" spans="1:15">
      <c r="A3387" s="1" t="s">
        <v>25823</v>
      </c>
      <c r="B3387" s="1" t="s">
        <v>25824</v>
      </c>
      <c r="C3387" s="1" t="s">
        <v>25825</v>
      </c>
      <c r="D3387" s="1" t="s">
        <v>12442</v>
      </c>
      <c r="E3387" s="1" t="s">
        <v>12443</v>
      </c>
      <c r="F3387" s="2">
        <v>33</v>
      </c>
      <c r="G3387" s="1" t="s">
        <v>711</v>
      </c>
      <c r="H3387" s="1" t="s">
        <v>517</v>
      </c>
      <c r="I3387" s="1" t="s">
        <v>122</v>
      </c>
      <c r="J3387" s="1" t="s">
        <v>25826</v>
      </c>
      <c r="K3387" s="1" t="s">
        <v>25827</v>
      </c>
      <c r="L3387" t="e">
        <f>VLOOKUP(B3387,HIS退!B:F,5,FALSE)</f>
        <v>#N/A</v>
      </c>
      <c r="M3387">
        <f>VLOOKUP(J3387,银行退!A:F,6,FALSE)</f>
        <v>33</v>
      </c>
      <c r="N3387" t="e">
        <f>VLOOKUP(J3387,银行退!A:J,10,FALSE)</f>
        <v>#N/A</v>
      </c>
      <c r="O3387" t="e">
        <f>VLOOKUP(J3387,银行退!A:K,11,FALSE)</f>
        <v>#N/A</v>
      </c>
    </row>
    <row r="3388" spans="1:15">
      <c r="A3388" s="1" t="s">
        <v>25828</v>
      </c>
      <c r="B3388" s="1" t="s">
        <v>25829</v>
      </c>
      <c r="C3388" s="1" t="s">
        <v>12446</v>
      </c>
      <c r="D3388" s="1" t="s">
        <v>501</v>
      </c>
      <c r="E3388" s="1" t="s">
        <v>502</v>
      </c>
      <c r="F3388" s="2">
        <v>29000</v>
      </c>
      <c r="G3388" s="1" t="s">
        <v>711</v>
      </c>
      <c r="H3388" s="1" t="s">
        <v>514</v>
      </c>
      <c r="I3388" s="1" t="s">
        <v>515</v>
      </c>
      <c r="J3388" s="1" t="s">
        <v>25830</v>
      </c>
      <c r="K3388" s="1" t="s">
        <v>25831</v>
      </c>
      <c r="L3388" t="e">
        <f>VLOOKUP(B3388,HIS退!B:F,5,FALSE)</f>
        <v>#N/A</v>
      </c>
      <c r="M3388">
        <f>VLOOKUP(J3388,银行退!A:F,6,FALSE)</f>
        <v>29000</v>
      </c>
      <c r="N3388" t="e">
        <f>VLOOKUP(J3388,银行退!A:J,10,FALSE)</f>
        <v>#N/A</v>
      </c>
      <c r="O3388" t="e">
        <f>VLOOKUP(J3388,银行退!A:K,11,FALSE)</f>
        <v>#N/A</v>
      </c>
    </row>
    <row r="3389" spans="1:15">
      <c r="A3389" s="1" t="s">
        <v>25832</v>
      </c>
      <c r="B3389" s="1" t="s">
        <v>25833</v>
      </c>
      <c r="C3389" s="1" t="s">
        <v>12448</v>
      </c>
      <c r="D3389" s="1" t="s">
        <v>12449</v>
      </c>
      <c r="E3389" s="1" t="s">
        <v>12450</v>
      </c>
      <c r="F3389" s="2">
        <v>321</v>
      </c>
      <c r="G3389" s="1" t="s">
        <v>711</v>
      </c>
      <c r="H3389" s="1" t="s">
        <v>514</v>
      </c>
      <c r="I3389" s="1" t="s">
        <v>515</v>
      </c>
      <c r="J3389" s="1" t="s">
        <v>25834</v>
      </c>
      <c r="K3389" s="1" t="s">
        <v>25835</v>
      </c>
      <c r="L3389" t="e">
        <f>VLOOKUP(B3389,HIS退!B:F,5,FALSE)</f>
        <v>#N/A</v>
      </c>
      <c r="M3389">
        <f>VLOOKUP(J3389,银行退!A:F,6,FALSE)</f>
        <v>321</v>
      </c>
      <c r="N3389" t="e">
        <f>VLOOKUP(J3389,银行退!A:J,10,FALSE)</f>
        <v>#N/A</v>
      </c>
      <c r="O3389" t="e">
        <f>VLOOKUP(J3389,银行退!A:K,11,FALSE)</f>
        <v>#N/A</v>
      </c>
    </row>
    <row r="3390" spans="1:15">
      <c r="A3390" s="1" t="s">
        <v>25836</v>
      </c>
      <c r="B3390" s="1" t="s">
        <v>25837</v>
      </c>
      <c r="C3390" s="1" t="s">
        <v>12452</v>
      </c>
      <c r="D3390" s="1" t="s">
        <v>12453</v>
      </c>
      <c r="E3390" s="1" t="s">
        <v>12454</v>
      </c>
      <c r="F3390" s="2">
        <v>988</v>
      </c>
      <c r="G3390" s="1" t="s">
        <v>711</v>
      </c>
      <c r="H3390" s="1" t="s">
        <v>514</v>
      </c>
      <c r="I3390" s="1" t="s">
        <v>515</v>
      </c>
      <c r="J3390" s="1" t="s">
        <v>25838</v>
      </c>
      <c r="K3390" s="1" t="s">
        <v>25839</v>
      </c>
      <c r="L3390" t="e">
        <f>VLOOKUP(B3390,HIS退!B:F,5,FALSE)</f>
        <v>#N/A</v>
      </c>
      <c r="M3390">
        <f>VLOOKUP(J3390,银行退!A:F,6,FALSE)</f>
        <v>988</v>
      </c>
      <c r="N3390" t="e">
        <f>VLOOKUP(J3390,银行退!A:J,10,FALSE)</f>
        <v>#N/A</v>
      </c>
      <c r="O3390" t="e">
        <f>VLOOKUP(J3390,银行退!A:K,11,FALSE)</f>
        <v>#N/A</v>
      </c>
    </row>
    <row r="3391" spans="1:15">
      <c r="A3391" s="1" t="s">
        <v>25840</v>
      </c>
      <c r="B3391" s="1" t="s">
        <v>25841</v>
      </c>
      <c r="C3391" s="1" t="s">
        <v>12456</v>
      </c>
      <c r="D3391" s="1" t="s">
        <v>12457</v>
      </c>
      <c r="E3391" s="1" t="s">
        <v>12458</v>
      </c>
      <c r="F3391" s="2">
        <v>178</v>
      </c>
      <c r="G3391" s="1" t="s">
        <v>711</v>
      </c>
      <c r="H3391" s="1" t="s">
        <v>514</v>
      </c>
      <c r="I3391" s="1" t="s">
        <v>515</v>
      </c>
      <c r="J3391" s="1" t="s">
        <v>25842</v>
      </c>
      <c r="K3391" s="1" t="s">
        <v>25843</v>
      </c>
      <c r="L3391" t="e">
        <f>VLOOKUP(B3391,HIS退!B:F,5,FALSE)</f>
        <v>#N/A</v>
      </c>
      <c r="M3391">
        <f>VLOOKUP(J3391,银行退!A:F,6,FALSE)</f>
        <v>178</v>
      </c>
      <c r="N3391" t="e">
        <f>VLOOKUP(J3391,银行退!A:J,10,FALSE)</f>
        <v>#N/A</v>
      </c>
      <c r="O3391" t="e">
        <f>VLOOKUP(J3391,银行退!A:K,11,FALSE)</f>
        <v>#N/A</v>
      </c>
    </row>
    <row r="3392" spans="1:15">
      <c r="A3392" s="1" t="s">
        <v>25844</v>
      </c>
      <c r="B3392" s="1" t="s">
        <v>25845</v>
      </c>
      <c r="C3392" s="1" t="s">
        <v>25846</v>
      </c>
      <c r="D3392" s="1" t="s">
        <v>25847</v>
      </c>
      <c r="E3392" s="1" t="s">
        <v>25848</v>
      </c>
      <c r="F3392" s="2">
        <v>825</v>
      </c>
      <c r="G3392" s="1" t="s">
        <v>711</v>
      </c>
      <c r="H3392" s="1" t="s">
        <v>521</v>
      </c>
      <c r="I3392" s="1" t="s">
        <v>122</v>
      </c>
      <c r="J3392" s="1" t="s">
        <v>25849</v>
      </c>
      <c r="K3392" s="1" t="s">
        <v>25850</v>
      </c>
      <c r="L3392" t="e">
        <f>VLOOKUP(B3392,HIS退!B:F,5,FALSE)</f>
        <v>#N/A</v>
      </c>
      <c r="M3392" t="e">
        <f>VLOOKUP(J3392,银行退!A:F,6,FALSE)</f>
        <v>#N/A</v>
      </c>
      <c r="N3392" t="e">
        <f>VLOOKUP(J3392,银行退!A:J,10,FALSE)</f>
        <v>#N/A</v>
      </c>
      <c r="O3392" t="e">
        <f>VLOOKUP(J3392,银行退!A:K,11,FALSE)</f>
        <v>#N/A</v>
      </c>
    </row>
    <row r="3393" spans="1:15">
      <c r="A3393" s="1" t="s">
        <v>25851</v>
      </c>
      <c r="B3393" s="1" t="s">
        <v>25852</v>
      </c>
      <c r="C3393" s="1" t="s">
        <v>12460</v>
      </c>
      <c r="D3393" s="1" t="s">
        <v>12461</v>
      </c>
      <c r="E3393" s="1" t="s">
        <v>12462</v>
      </c>
      <c r="F3393" s="2">
        <v>67</v>
      </c>
      <c r="G3393" s="1" t="s">
        <v>711</v>
      </c>
      <c r="H3393" s="1" t="s">
        <v>514</v>
      </c>
      <c r="I3393" s="1" t="s">
        <v>515</v>
      </c>
      <c r="J3393" s="1" t="s">
        <v>25853</v>
      </c>
      <c r="K3393" s="1" t="s">
        <v>25854</v>
      </c>
      <c r="L3393" t="e">
        <f>VLOOKUP(B3393,HIS退!B:F,5,FALSE)</f>
        <v>#N/A</v>
      </c>
      <c r="M3393">
        <f>VLOOKUP(J3393,银行退!A:F,6,FALSE)</f>
        <v>67</v>
      </c>
      <c r="N3393" t="e">
        <f>VLOOKUP(J3393,银行退!A:J,10,FALSE)</f>
        <v>#N/A</v>
      </c>
      <c r="O3393" t="e">
        <f>VLOOKUP(J3393,银行退!A:K,11,FALSE)</f>
        <v>#N/A</v>
      </c>
    </row>
    <row r="3394" spans="1:15">
      <c r="A3394" s="1" t="s">
        <v>25855</v>
      </c>
      <c r="B3394" s="1" t="s">
        <v>25856</v>
      </c>
      <c r="C3394" s="1" t="s">
        <v>12464</v>
      </c>
      <c r="D3394" s="1" t="s">
        <v>12465</v>
      </c>
      <c r="E3394" s="1" t="s">
        <v>12466</v>
      </c>
      <c r="F3394" s="2">
        <v>7000</v>
      </c>
      <c r="G3394" s="1" t="s">
        <v>711</v>
      </c>
      <c r="H3394" s="1" t="s">
        <v>514</v>
      </c>
      <c r="I3394" s="1" t="s">
        <v>515</v>
      </c>
      <c r="J3394" s="1" t="s">
        <v>25857</v>
      </c>
      <c r="K3394" s="1" t="s">
        <v>25858</v>
      </c>
      <c r="L3394" t="e">
        <f>VLOOKUP(B3394,HIS退!B:F,5,FALSE)</f>
        <v>#N/A</v>
      </c>
      <c r="M3394">
        <f>VLOOKUP(J3394,银行退!A:F,6,FALSE)</f>
        <v>7000</v>
      </c>
      <c r="N3394" t="e">
        <f>VLOOKUP(J3394,银行退!A:J,10,FALSE)</f>
        <v>#N/A</v>
      </c>
      <c r="O3394" t="e">
        <f>VLOOKUP(J3394,银行退!A:K,11,FALSE)</f>
        <v>#N/A</v>
      </c>
    </row>
    <row r="3395" spans="1:15">
      <c r="A3395" s="1" t="s">
        <v>25859</v>
      </c>
      <c r="B3395" s="1" t="s">
        <v>25860</v>
      </c>
      <c r="C3395" s="1" t="s">
        <v>12468</v>
      </c>
      <c r="D3395" s="1" t="s">
        <v>12469</v>
      </c>
      <c r="E3395" s="1" t="s">
        <v>12470</v>
      </c>
      <c r="F3395" s="2">
        <v>971.6</v>
      </c>
      <c r="G3395" s="1" t="s">
        <v>711</v>
      </c>
      <c r="H3395" s="1" t="s">
        <v>514</v>
      </c>
      <c r="I3395" s="1" t="s">
        <v>515</v>
      </c>
      <c r="J3395" s="1" t="s">
        <v>25861</v>
      </c>
      <c r="K3395" s="1" t="s">
        <v>25862</v>
      </c>
      <c r="L3395" t="e">
        <f>VLOOKUP(B3395,HIS退!B:F,5,FALSE)</f>
        <v>#N/A</v>
      </c>
      <c r="M3395">
        <f>VLOOKUP(J3395,银行退!A:F,6,FALSE)</f>
        <v>971.6</v>
      </c>
      <c r="N3395" t="e">
        <f>VLOOKUP(J3395,银行退!A:J,10,FALSE)</f>
        <v>#N/A</v>
      </c>
      <c r="O3395" t="e">
        <f>VLOOKUP(J3395,银行退!A:K,11,FALSE)</f>
        <v>#N/A</v>
      </c>
    </row>
    <row r="3396" spans="1:15">
      <c r="A3396" s="1" t="s">
        <v>25863</v>
      </c>
      <c r="B3396" s="1" t="s">
        <v>25864</v>
      </c>
      <c r="C3396" s="1" t="s">
        <v>12476</v>
      </c>
      <c r="D3396" s="1" t="s">
        <v>12477</v>
      </c>
      <c r="E3396" s="1" t="s">
        <v>12478</v>
      </c>
      <c r="F3396" s="2">
        <v>417.61</v>
      </c>
      <c r="G3396" s="1" t="s">
        <v>711</v>
      </c>
      <c r="H3396" s="1" t="s">
        <v>514</v>
      </c>
      <c r="I3396" s="1" t="s">
        <v>515</v>
      </c>
      <c r="J3396" s="1" t="s">
        <v>25865</v>
      </c>
      <c r="K3396" s="1" t="s">
        <v>25866</v>
      </c>
      <c r="L3396" t="e">
        <f>VLOOKUP(B3396,HIS退!B:F,5,FALSE)</f>
        <v>#N/A</v>
      </c>
      <c r="M3396">
        <f>VLOOKUP(J3396,银行退!A:F,6,FALSE)</f>
        <v>417.61</v>
      </c>
      <c r="N3396" t="e">
        <f>VLOOKUP(J3396,银行退!A:J,10,FALSE)</f>
        <v>#N/A</v>
      </c>
      <c r="O3396" t="e">
        <f>VLOOKUP(J3396,银行退!A:K,11,FALSE)</f>
        <v>#N/A</v>
      </c>
    </row>
    <row r="3397" spans="1:15">
      <c r="A3397" s="1" t="s">
        <v>25867</v>
      </c>
      <c r="B3397" s="1" t="s">
        <v>25868</v>
      </c>
      <c r="C3397" s="1" t="s">
        <v>12472</v>
      </c>
      <c r="D3397" s="1" t="s">
        <v>12473</v>
      </c>
      <c r="E3397" s="1" t="s">
        <v>12474</v>
      </c>
      <c r="F3397" s="2">
        <v>430</v>
      </c>
      <c r="G3397" s="1" t="s">
        <v>711</v>
      </c>
      <c r="H3397" s="1" t="s">
        <v>514</v>
      </c>
      <c r="I3397" s="1" t="s">
        <v>515</v>
      </c>
      <c r="J3397" s="1" t="s">
        <v>25869</v>
      </c>
      <c r="K3397" s="1" t="s">
        <v>25870</v>
      </c>
      <c r="L3397" t="e">
        <f>VLOOKUP(B3397,HIS退!B:F,5,FALSE)</f>
        <v>#N/A</v>
      </c>
      <c r="M3397">
        <f>VLOOKUP(J3397,银行退!A:F,6,FALSE)</f>
        <v>430</v>
      </c>
      <c r="N3397" t="e">
        <f>VLOOKUP(J3397,银行退!A:J,10,FALSE)</f>
        <v>#N/A</v>
      </c>
      <c r="O3397" t="e">
        <f>VLOOKUP(J3397,银行退!A:K,11,FALSE)</f>
        <v>#N/A</v>
      </c>
    </row>
    <row r="3398" spans="1:15">
      <c r="A3398" s="1" t="s">
        <v>25871</v>
      </c>
      <c r="B3398" s="1" t="s">
        <v>25872</v>
      </c>
      <c r="C3398" s="1" t="s">
        <v>12480</v>
      </c>
      <c r="D3398" s="1" t="s">
        <v>12481</v>
      </c>
      <c r="E3398" s="1" t="s">
        <v>12482</v>
      </c>
      <c r="F3398" s="2">
        <v>500</v>
      </c>
      <c r="G3398" s="1" t="s">
        <v>711</v>
      </c>
      <c r="H3398" s="1" t="s">
        <v>514</v>
      </c>
      <c r="I3398" s="1" t="s">
        <v>515</v>
      </c>
      <c r="J3398" s="1" t="s">
        <v>25873</v>
      </c>
      <c r="K3398" s="1" t="s">
        <v>25870</v>
      </c>
      <c r="L3398" t="e">
        <f>VLOOKUP(B3398,HIS退!B:F,5,FALSE)</f>
        <v>#N/A</v>
      </c>
      <c r="M3398">
        <f>VLOOKUP(J3398,银行退!A:F,6,FALSE)</f>
        <v>500</v>
      </c>
      <c r="N3398" t="e">
        <f>VLOOKUP(J3398,银行退!A:J,10,FALSE)</f>
        <v>#N/A</v>
      </c>
      <c r="O3398" t="e">
        <f>VLOOKUP(J3398,银行退!A:K,11,FALSE)</f>
        <v>#N/A</v>
      </c>
    </row>
    <row r="3399" spans="1:15">
      <c r="A3399" s="1" t="s">
        <v>25874</v>
      </c>
      <c r="B3399" s="1" t="s">
        <v>25875</v>
      </c>
      <c r="C3399" s="1" t="s">
        <v>12484</v>
      </c>
      <c r="D3399" s="1" t="s">
        <v>12485</v>
      </c>
      <c r="E3399" s="1" t="s">
        <v>12486</v>
      </c>
      <c r="F3399" s="2">
        <v>2604.56</v>
      </c>
      <c r="G3399" s="1" t="s">
        <v>711</v>
      </c>
      <c r="H3399" s="1" t="s">
        <v>514</v>
      </c>
      <c r="I3399" s="1" t="s">
        <v>515</v>
      </c>
      <c r="J3399" s="1" t="s">
        <v>25876</v>
      </c>
      <c r="K3399" s="1" t="s">
        <v>25877</v>
      </c>
      <c r="L3399" t="e">
        <f>VLOOKUP(B3399,HIS退!B:F,5,FALSE)</f>
        <v>#N/A</v>
      </c>
      <c r="M3399">
        <f>VLOOKUP(J3399,银行退!A:F,6,FALSE)</f>
        <v>2604.56</v>
      </c>
      <c r="N3399" t="e">
        <f>VLOOKUP(J3399,银行退!A:J,10,FALSE)</f>
        <v>#N/A</v>
      </c>
      <c r="O3399" t="e">
        <f>VLOOKUP(J3399,银行退!A:K,11,FALSE)</f>
        <v>#N/A</v>
      </c>
    </row>
    <row r="3400" spans="1:15">
      <c r="A3400" s="1" t="s">
        <v>25878</v>
      </c>
      <c r="B3400" s="1" t="s">
        <v>25879</v>
      </c>
      <c r="C3400" s="1" t="s">
        <v>12488</v>
      </c>
      <c r="D3400" s="1" t="s">
        <v>12489</v>
      </c>
      <c r="E3400" s="1" t="s">
        <v>12490</v>
      </c>
      <c r="F3400" s="2">
        <v>700</v>
      </c>
      <c r="G3400" s="1" t="s">
        <v>711</v>
      </c>
      <c r="H3400" s="1" t="s">
        <v>514</v>
      </c>
      <c r="I3400" s="1" t="s">
        <v>515</v>
      </c>
      <c r="J3400" s="1" t="s">
        <v>25880</v>
      </c>
      <c r="K3400" s="1" t="s">
        <v>25881</v>
      </c>
      <c r="L3400" t="e">
        <f>VLOOKUP(B3400,HIS退!B:F,5,FALSE)</f>
        <v>#N/A</v>
      </c>
      <c r="M3400">
        <f>VLOOKUP(J3400,银行退!A:F,6,FALSE)</f>
        <v>700</v>
      </c>
      <c r="N3400" t="e">
        <f>VLOOKUP(J3400,银行退!A:J,10,FALSE)</f>
        <v>#N/A</v>
      </c>
      <c r="O3400" t="e">
        <f>VLOOKUP(J3400,银行退!A:K,11,FALSE)</f>
        <v>#N/A</v>
      </c>
    </row>
    <row r="3401" spans="1:15">
      <c r="A3401" s="1" t="s">
        <v>25882</v>
      </c>
      <c r="B3401" s="1" t="s">
        <v>25883</v>
      </c>
      <c r="C3401" s="1" t="s">
        <v>12492</v>
      </c>
      <c r="D3401" s="1" t="s">
        <v>12485</v>
      </c>
      <c r="E3401" s="1" t="s">
        <v>12486</v>
      </c>
      <c r="F3401" s="2">
        <v>5000</v>
      </c>
      <c r="G3401" s="1" t="s">
        <v>711</v>
      </c>
      <c r="H3401" s="1" t="s">
        <v>514</v>
      </c>
      <c r="I3401" s="1" t="s">
        <v>515</v>
      </c>
      <c r="J3401" s="1" t="s">
        <v>25884</v>
      </c>
      <c r="K3401" s="1" t="s">
        <v>25885</v>
      </c>
      <c r="L3401" t="e">
        <f>VLOOKUP(B3401,HIS退!B:F,5,FALSE)</f>
        <v>#N/A</v>
      </c>
      <c r="M3401">
        <f>VLOOKUP(J3401,银行退!A:F,6,FALSE)</f>
        <v>5000</v>
      </c>
      <c r="N3401" t="e">
        <f>VLOOKUP(J3401,银行退!A:J,10,FALSE)</f>
        <v>#N/A</v>
      </c>
      <c r="O3401" t="e">
        <f>VLOOKUP(J3401,银行退!A:K,11,FALSE)</f>
        <v>#N/A</v>
      </c>
    </row>
    <row r="3402" spans="1:15">
      <c r="A3402" s="1" t="s">
        <v>25886</v>
      </c>
      <c r="B3402" s="1" t="s">
        <v>25887</v>
      </c>
      <c r="C3402" s="1" t="s">
        <v>12494</v>
      </c>
      <c r="D3402" s="1" t="s">
        <v>12495</v>
      </c>
      <c r="E3402" s="1" t="s">
        <v>12496</v>
      </c>
      <c r="F3402" s="2">
        <v>1488</v>
      </c>
      <c r="G3402" s="1" t="s">
        <v>711</v>
      </c>
      <c r="H3402" s="1" t="s">
        <v>514</v>
      </c>
      <c r="I3402" s="1" t="s">
        <v>515</v>
      </c>
      <c r="J3402" s="1" t="s">
        <v>25888</v>
      </c>
      <c r="K3402" s="1" t="s">
        <v>25889</v>
      </c>
      <c r="L3402" t="e">
        <f>VLOOKUP(B3402,HIS退!B:F,5,FALSE)</f>
        <v>#N/A</v>
      </c>
      <c r="M3402">
        <f>VLOOKUP(J3402,银行退!A:F,6,FALSE)</f>
        <v>1488</v>
      </c>
      <c r="N3402" t="e">
        <f>VLOOKUP(J3402,银行退!A:J,10,FALSE)</f>
        <v>#N/A</v>
      </c>
      <c r="O3402" t="e">
        <f>VLOOKUP(J3402,银行退!A:K,11,FALSE)</f>
        <v>#N/A</v>
      </c>
    </row>
    <row r="3403" spans="1:15">
      <c r="A3403" s="1" t="s">
        <v>25890</v>
      </c>
      <c r="B3403" s="1" t="s">
        <v>25891</v>
      </c>
      <c r="C3403" s="1" t="s">
        <v>12498</v>
      </c>
      <c r="D3403" s="1" t="s">
        <v>12499</v>
      </c>
      <c r="E3403" s="1" t="s">
        <v>12500</v>
      </c>
      <c r="F3403" s="2">
        <v>8969</v>
      </c>
      <c r="G3403" s="1" t="s">
        <v>711</v>
      </c>
      <c r="H3403" s="1" t="s">
        <v>514</v>
      </c>
      <c r="I3403" s="1" t="s">
        <v>515</v>
      </c>
      <c r="J3403" s="1" t="s">
        <v>25892</v>
      </c>
      <c r="K3403" s="1" t="s">
        <v>25893</v>
      </c>
      <c r="L3403" t="e">
        <f>VLOOKUP(B3403,HIS退!B:F,5,FALSE)</f>
        <v>#N/A</v>
      </c>
      <c r="M3403">
        <f>VLOOKUP(J3403,银行退!A:F,6,FALSE)</f>
        <v>8969</v>
      </c>
      <c r="N3403" t="e">
        <f>VLOOKUP(J3403,银行退!A:J,10,FALSE)</f>
        <v>#N/A</v>
      </c>
      <c r="O3403" t="e">
        <f>VLOOKUP(J3403,银行退!A:K,11,FALSE)</f>
        <v>#N/A</v>
      </c>
    </row>
    <row r="3404" spans="1:15">
      <c r="A3404" s="1" t="s">
        <v>25894</v>
      </c>
      <c r="B3404" s="1" t="s">
        <v>25895</v>
      </c>
      <c r="C3404" s="1" t="s">
        <v>12502</v>
      </c>
      <c r="D3404" s="1" t="s">
        <v>12481</v>
      </c>
      <c r="E3404" s="1" t="s">
        <v>12482</v>
      </c>
      <c r="F3404" s="2">
        <v>20</v>
      </c>
      <c r="G3404" s="1" t="s">
        <v>711</v>
      </c>
      <c r="H3404" s="1" t="s">
        <v>514</v>
      </c>
      <c r="I3404" s="1" t="s">
        <v>515</v>
      </c>
      <c r="J3404" s="1" t="s">
        <v>25896</v>
      </c>
      <c r="K3404" s="1" t="s">
        <v>25870</v>
      </c>
      <c r="L3404" t="e">
        <f>VLOOKUP(B3404,HIS退!B:F,5,FALSE)</f>
        <v>#N/A</v>
      </c>
      <c r="M3404">
        <f>VLOOKUP(J3404,银行退!A:F,6,FALSE)</f>
        <v>20</v>
      </c>
      <c r="N3404" t="e">
        <f>VLOOKUP(J3404,银行退!A:J,10,FALSE)</f>
        <v>#N/A</v>
      </c>
      <c r="O3404" t="e">
        <f>VLOOKUP(J3404,银行退!A:K,11,FALSE)</f>
        <v>#N/A</v>
      </c>
    </row>
    <row r="3405" spans="1:15">
      <c r="A3405" s="1" t="s">
        <v>25897</v>
      </c>
      <c r="B3405" s="1" t="s">
        <v>25898</v>
      </c>
      <c r="C3405" s="1" t="s">
        <v>12504</v>
      </c>
      <c r="D3405" s="1" t="s">
        <v>11166</v>
      </c>
      <c r="E3405" s="1" t="s">
        <v>11167</v>
      </c>
      <c r="F3405" s="2">
        <v>452</v>
      </c>
      <c r="G3405" s="1" t="s">
        <v>711</v>
      </c>
      <c r="H3405" s="1" t="s">
        <v>514</v>
      </c>
      <c r="I3405" s="1" t="s">
        <v>515</v>
      </c>
      <c r="J3405" s="1" t="s">
        <v>25899</v>
      </c>
      <c r="K3405" s="1" t="s">
        <v>24383</v>
      </c>
      <c r="L3405" t="e">
        <f>VLOOKUP(B3405,HIS退!B:F,5,FALSE)</f>
        <v>#N/A</v>
      </c>
      <c r="M3405">
        <f>VLOOKUP(J3405,银行退!A:F,6,FALSE)</f>
        <v>452</v>
      </c>
      <c r="N3405" t="e">
        <f>VLOOKUP(J3405,银行退!A:J,10,FALSE)</f>
        <v>#N/A</v>
      </c>
      <c r="O3405" t="e">
        <f>VLOOKUP(J3405,银行退!A:K,11,FALSE)</f>
        <v>#N/A</v>
      </c>
    </row>
    <row r="3406" spans="1:15">
      <c r="A3406" s="1" t="s">
        <v>25900</v>
      </c>
      <c r="B3406" s="1" t="s">
        <v>25901</v>
      </c>
      <c r="C3406" s="1" t="s">
        <v>12506</v>
      </c>
      <c r="D3406" s="1" t="s">
        <v>12507</v>
      </c>
      <c r="E3406" s="1" t="s">
        <v>12508</v>
      </c>
      <c r="F3406" s="2">
        <v>339.34</v>
      </c>
      <c r="G3406" s="1" t="s">
        <v>711</v>
      </c>
      <c r="H3406" s="1" t="s">
        <v>514</v>
      </c>
      <c r="I3406" s="1" t="s">
        <v>515</v>
      </c>
      <c r="J3406" s="1" t="s">
        <v>25902</v>
      </c>
      <c r="K3406" s="1" t="s">
        <v>25903</v>
      </c>
      <c r="L3406" t="e">
        <f>VLOOKUP(B3406,HIS退!B:F,5,FALSE)</f>
        <v>#N/A</v>
      </c>
      <c r="M3406">
        <f>VLOOKUP(J3406,银行退!A:F,6,FALSE)</f>
        <v>339.34</v>
      </c>
      <c r="N3406" t="e">
        <f>VLOOKUP(J3406,银行退!A:J,10,FALSE)</f>
        <v>#N/A</v>
      </c>
      <c r="O3406" t="e">
        <f>VLOOKUP(J3406,银行退!A:K,11,FALSE)</f>
        <v>#N/A</v>
      </c>
    </row>
    <row r="3407" spans="1:15">
      <c r="A3407" s="1" t="s">
        <v>25904</v>
      </c>
      <c r="B3407" s="1" t="s">
        <v>25905</v>
      </c>
      <c r="C3407" s="1" t="s">
        <v>12510</v>
      </c>
      <c r="D3407" s="1" t="s">
        <v>12511</v>
      </c>
      <c r="E3407" s="1" t="s">
        <v>12512</v>
      </c>
      <c r="F3407" s="2">
        <v>3200</v>
      </c>
      <c r="G3407" s="1" t="s">
        <v>711</v>
      </c>
      <c r="H3407" s="1" t="s">
        <v>514</v>
      </c>
      <c r="I3407" s="1" t="s">
        <v>515</v>
      </c>
      <c r="J3407" s="1" t="s">
        <v>25906</v>
      </c>
      <c r="K3407" s="1" t="s">
        <v>25907</v>
      </c>
      <c r="L3407" t="e">
        <f>VLOOKUP(B3407,HIS退!B:F,5,FALSE)</f>
        <v>#N/A</v>
      </c>
      <c r="M3407">
        <f>VLOOKUP(J3407,银行退!A:F,6,FALSE)</f>
        <v>3200</v>
      </c>
      <c r="N3407" t="e">
        <f>VLOOKUP(J3407,银行退!A:J,10,FALSE)</f>
        <v>#N/A</v>
      </c>
      <c r="O3407" t="e">
        <f>VLOOKUP(J3407,银行退!A:K,11,FALSE)</f>
        <v>#N/A</v>
      </c>
    </row>
  </sheetData>
  <autoFilter ref="A1:O3407"/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91"/>
  <sheetViews>
    <sheetView workbookViewId="0">
      <selection activeCell="K2" sqref="K2"/>
    </sheetView>
  </sheetViews>
  <sheetFormatPr defaultRowHeight="14.25"/>
  <cols>
    <col min="1" max="1" width="18.5" bestFit="1" customWidth="1"/>
    <col min="5" max="5" width="21.625" style="4" bestFit="1" customWidth="1"/>
    <col min="6" max="6" width="9" style="4"/>
    <col min="7" max="7" width="4.25" bestFit="1" customWidth="1"/>
    <col min="11" max="12" width="12.375" customWidth="1"/>
  </cols>
  <sheetData>
    <row r="1" spans="1:12">
      <c r="A1" s="1" t="s">
        <v>670</v>
      </c>
      <c r="B1" s="1" t="s">
        <v>671</v>
      </c>
      <c r="C1" s="1" t="s">
        <v>672</v>
      </c>
      <c r="D1" s="1" t="s">
        <v>673</v>
      </c>
      <c r="E1" s="3" t="s">
        <v>674</v>
      </c>
      <c r="F1" s="3" t="s">
        <v>5</v>
      </c>
      <c r="G1" s="1" t="s">
        <v>675</v>
      </c>
      <c r="H1" s="1" t="s">
        <v>8</v>
      </c>
      <c r="I1" s="8" t="s">
        <v>704</v>
      </c>
      <c r="J1" s="8" t="s">
        <v>705</v>
      </c>
      <c r="K1" s="8" t="s">
        <v>706</v>
      </c>
      <c r="L1" s="8" t="s">
        <v>707</v>
      </c>
    </row>
    <row r="2" spans="1:12">
      <c r="A2" s="1" t="s">
        <v>12516</v>
      </c>
      <c r="B2" s="1" t="s">
        <v>12515</v>
      </c>
      <c r="C2" s="1" t="s">
        <v>25908</v>
      </c>
      <c r="D2" s="1" t="s">
        <v>677</v>
      </c>
      <c r="E2" s="1" t="s">
        <v>12517</v>
      </c>
      <c r="F2" s="2">
        <v>20</v>
      </c>
      <c r="G2" s="1"/>
      <c r="H2" s="1" t="s">
        <v>25909</v>
      </c>
      <c r="I2" t="e">
        <f>VLOOKUP(G1315,银行退汇!H:K,4,FALSE)</f>
        <v>#N/A</v>
      </c>
      <c r="J2" t="e">
        <f>IF(I2&gt;0,1,"")</f>
        <v>#N/A</v>
      </c>
      <c r="K2" t="e">
        <f>VLOOKUP(A2,网银退汇!H:M,6,FALSE)</f>
        <v>#N/A</v>
      </c>
      <c r="L2" t="str">
        <f>C2</f>
        <v>20170731</v>
      </c>
    </row>
    <row r="3" spans="1:12">
      <c r="A3" s="1" t="s">
        <v>12520</v>
      </c>
      <c r="B3" s="1" t="s">
        <v>713</v>
      </c>
      <c r="C3" s="1" t="s">
        <v>25908</v>
      </c>
      <c r="D3" s="1" t="s">
        <v>677</v>
      </c>
      <c r="E3" s="1" t="s">
        <v>12521</v>
      </c>
      <c r="F3" s="2">
        <v>50</v>
      </c>
      <c r="G3" s="1"/>
      <c r="H3" s="1" t="s">
        <v>678</v>
      </c>
      <c r="I3" t="e">
        <f>VLOOKUP(G1316,银行退汇!H:K,4,FALSE)</f>
        <v>#N/A</v>
      </c>
      <c r="J3" t="e">
        <f t="shared" ref="J3:J66" si="0">IF(I3&gt;0,1,"")</f>
        <v>#N/A</v>
      </c>
      <c r="K3" t="e">
        <f>VLOOKUP(A3,网银退汇!H:M,6,FALSE)</f>
        <v>#N/A</v>
      </c>
      <c r="L3" t="str">
        <f t="shared" ref="L3:L66" si="1">C3</f>
        <v>20170731</v>
      </c>
    </row>
    <row r="4" spans="1:12">
      <c r="A4" s="1" t="s">
        <v>12524</v>
      </c>
      <c r="B4" s="1" t="s">
        <v>718</v>
      </c>
      <c r="C4" s="1" t="s">
        <v>25908</v>
      </c>
      <c r="D4" s="1" t="s">
        <v>677</v>
      </c>
      <c r="E4" s="1" t="s">
        <v>12525</v>
      </c>
      <c r="F4" s="2">
        <v>500</v>
      </c>
      <c r="G4" s="1"/>
      <c r="H4" s="1" t="s">
        <v>678</v>
      </c>
      <c r="I4" t="e">
        <f>VLOOKUP(G1317,银行退汇!H:K,4,FALSE)</f>
        <v>#N/A</v>
      </c>
      <c r="J4" t="e">
        <f t="shared" si="0"/>
        <v>#N/A</v>
      </c>
      <c r="K4" t="e">
        <f>VLOOKUP(A4,网银退汇!H:M,6,FALSE)</f>
        <v>#N/A</v>
      </c>
      <c r="L4" t="str">
        <f t="shared" si="1"/>
        <v>20170731</v>
      </c>
    </row>
    <row r="5" spans="1:12">
      <c r="A5" s="1" t="s">
        <v>12529</v>
      </c>
      <c r="B5" s="1" t="s">
        <v>12528</v>
      </c>
      <c r="C5" s="1" t="s">
        <v>25908</v>
      </c>
      <c r="D5" s="1" t="s">
        <v>677</v>
      </c>
      <c r="E5" s="1" t="s">
        <v>12530</v>
      </c>
      <c r="F5" s="2">
        <v>600</v>
      </c>
      <c r="G5" s="1"/>
      <c r="H5" s="1" t="s">
        <v>25909</v>
      </c>
      <c r="I5" t="e">
        <f>VLOOKUP(G1318,银行退汇!H:K,4,FALSE)</f>
        <v>#N/A</v>
      </c>
      <c r="J5" t="e">
        <f t="shared" si="0"/>
        <v>#N/A</v>
      </c>
      <c r="K5" t="e">
        <f>VLOOKUP(A5,网银退汇!H:M,6,FALSE)</f>
        <v>#N/A</v>
      </c>
      <c r="L5" t="str">
        <f t="shared" si="1"/>
        <v>20170731</v>
      </c>
    </row>
    <row r="6" spans="1:12">
      <c r="A6" s="1" t="s">
        <v>12533</v>
      </c>
      <c r="B6" s="1" t="s">
        <v>727</v>
      </c>
      <c r="C6" s="1" t="s">
        <v>25908</v>
      </c>
      <c r="D6" s="1" t="s">
        <v>677</v>
      </c>
      <c r="E6" s="1" t="s">
        <v>12534</v>
      </c>
      <c r="F6" s="2">
        <v>1347.26</v>
      </c>
      <c r="G6" s="1"/>
      <c r="H6" s="1" t="s">
        <v>678</v>
      </c>
      <c r="I6" t="e">
        <f>VLOOKUP(G1319,银行退汇!H:K,4,FALSE)</f>
        <v>#N/A</v>
      </c>
      <c r="J6" t="e">
        <f t="shared" si="0"/>
        <v>#N/A</v>
      </c>
      <c r="K6" t="e">
        <f>VLOOKUP(A6,网银退汇!H:M,6,FALSE)</f>
        <v>#N/A</v>
      </c>
      <c r="L6" t="str">
        <f t="shared" si="1"/>
        <v>20170731</v>
      </c>
    </row>
    <row r="7" spans="1:12">
      <c r="A7" s="1" t="s">
        <v>12537</v>
      </c>
      <c r="B7" s="1" t="s">
        <v>732</v>
      </c>
      <c r="C7" s="1" t="s">
        <v>25908</v>
      </c>
      <c r="D7" s="1" t="s">
        <v>677</v>
      </c>
      <c r="E7" s="1" t="s">
        <v>12538</v>
      </c>
      <c r="F7" s="2">
        <v>1500</v>
      </c>
      <c r="G7" s="1"/>
      <c r="H7" s="1" t="s">
        <v>678</v>
      </c>
      <c r="I7" t="e">
        <f>VLOOKUP(G1320,银行退汇!H:K,4,FALSE)</f>
        <v>#N/A</v>
      </c>
      <c r="J7" t="e">
        <f t="shared" si="0"/>
        <v>#N/A</v>
      </c>
      <c r="K7" t="e">
        <f>VLOOKUP(A7,网银退汇!H:M,6,FALSE)</f>
        <v>#N/A</v>
      </c>
      <c r="L7" t="str">
        <f t="shared" si="1"/>
        <v>20170731</v>
      </c>
    </row>
    <row r="8" spans="1:12">
      <c r="A8" s="1" t="s">
        <v>12541</v>
      </c>
      <c r="B8" s="1" t="s">
        <v>736</v>
      </c>
      <c r="C8" s="1" t="s">
        <v>25908</v>
      </c>
      <c r="D8" s="1" t="s">
        <v>677</v>
      </c>
      <c r="E8" s="1" t="s">
        <v>12542</v>
      </c>
      <c r="F8" s="2">
        <v>551.64</v>
      </c>
      <c r="G8" s="1"/>
      <c r="H8" s="1" t="s">
        <v>678</v>
      </c>
      <c r="I8" t="e">
        <f>VLOOKUP(G1321,银行退汇!H:K,4,FALSE)</f>
        <v>#N/A</v>
      </c>
      <c r="J8" t="e">
        <f t="shared" si="0"/>
        <v>#N/A</v>
      </c>
      <c r="K8" t="e">
        <f>VLOOKUP(A8,网银退汇!H:M,6,FALSE)</f>
        <v>#N/A</v>
      </c>
      <c r="L8" t="str">
        <f t="shared" si="1"/>
        <v>20170731</v>
      </c>
    </row>
    <row r="9" spans="1:12">
      <c r="A9" s="1" t="s">
        <v>12545</v>
      </c>
      <c r="B9" s="1" t="s">
        <v>740</v>
      </c>
      <c r="C9" s="1" t="s">
        <v>25908</v>
      </c>
      <c r="D9" s="1" t="s">
        <v>677</v>
      </c>
      <c r="E9" s="1" t="s">
        <v>12546</v>
      </c>
      <c r="F9" s="2">
        <v>30</v>
      </c>
      <c r="G9" s="1"/>
      <c r="H9" s="1" t="s">
        <v>678</v>
      </c>
      <c r="I9" t="e">
        <f>VLOOKUP(G1322,银行退汇!H:K,4,FALSE)</f>
        <v>#N/A</v>
      </c>
      <c r="J9" t="e">
        <f t="shared" si="0"/>
        <v>#N/A</v>
      </c>
      <c r="K9" t="e">
        <f>VLOOKUP(A9,网银退汇!H:M,6,FALSE)</f>
        <v>#N/A</v>
      </c>
      <c r="L9" t="str">
        <f t="shared" si="1"/>
        <v>20170731</v>
      </c>
    </row>
    <row r="10" spans="1:12">
      <c r="A10" s="1" t="s">
        <v>12549</v>
      </c>
      <c r="B10" s="1" t="s">
        <v>744</v>
      </c>
      <c r="C10" s="1" t="s">
        <v>25908</v>
      </c>
      <c r="D10" s="1" t="s">
        <v>677</v>
      </c>
      <c r="E10" s="1" t="s">
        <v>12550</v>
      </c>
      <c r="F10" s="2">
        <v>1000</v>
      </c>
      <c r="G10" s="1"/>
      <c r="H10" s="1" t="s">
        <v>678</v>
      </c>
      <c r="I10" t="e">
        <f>VLOOKUP(G1323,银行退汇!H:K,4,FALSE)</f>
        <v>#N/A</v>
      </c>
      <c r="J10" t="e">
        <f t="shared" si="0"/>
        <v>#N/A</v>
      </c>
      <c r="K10" t="e">
        <f>VLOOKUP(A10,网银退汇!H:M,6,FALSE)</f>
        <v>#N/A</v>
      </c>
      <c r="L10" t="str">
        <f t="shared" si="1"/>
        <v>20170731</v>
      </c>
    </row>
    <row r="11" spans="1:12">
      <c r="A11" s="1" t="s">
        <v>12553</v>
      </c>
      <c r="B11" s="1" t="s">
        <v>748</v>
      </c>
      <c r="C11" s="1" t="s">
        <v>25908</v>
      </c>
      <c r="D11" s="1" t="s">
        <v>677</v>
      </c>
      <c r="E11" s="1" t="s">
        <v>12554</v>
      </c>
      <c r="F11" s="2">
        <v>233</v>
      </c>
      <c r="G11" s="1"/>
      <c r="H11" s="1" t="s">
        <v>678</v>
      </c>
      <c r="I11" t="e">
        <f>VLOOKUP(G1324,银行退汇!H:K,4,FALSE)</f>
        <v>#N/A</v>
      </c>
      <c r="J11" t="e">
        <f t="shared" si="0"/>
        <v>#N/A</v>
      </c>
      <c r="K11" t="e">
        <f>VLOOKUP(A11,网银退汇!H:M,6,FALSE)</f>
        <v>#N/A</v>
      </c>
      <c r="L11" t="str">
        <f t="shared" si="1"/>
        <v>20170731</v>
      </c>
    </row>
    <row r="12" spans="1:12">
      <c r="A12" s="1" t="s">
        <v>12557</v>
      </c>
      <c r="B12" s="1" t="s">
        <v>752</v>
      </c>
      <c r="C12" s="1" t="s">
        <v>25908</v>
      </c>
      <c r="D12" s="1" t="s">
        <v>677</v>
      </c>
      <c r="E12" s="1" t="s">
        <v>12558</v>
      </c>
      <c r="F12" s="2">
        <v>185.4</v>
      </c>
      <c r="G12" s="1"/>
      <c r="H12" s="1" t="s">
        <v>678</v>
      </c>
      <c r="I12" t="e">
        <f>VLOOKUP(G1325,银行退汇!H:K,4,FALSE)</f>
        <v>#N/A</v>
      </c>
      <c r="J12" t="e">
        <f t="shared" si="0"/>
        <v>#N/A</v>
      </c>
      <c r="K12" t="e">
        <f>VLOOKUP(A12,网银退汇!H:M,6,FALSE)</f>
        <v>#N/A</v>
      </c>
      <c r="L12" t="str">
        <f t="shared" si="1"/>
        <v>20170731</v>
      </c>
    </row>
    <row r="13" spans="1:12">
      <c r="A13" s="1" t="s">
        <v>12561</v>
      </c>
      <c r="B13" s="1" t="s">
        <v>757</v>
      </c>
      <c r="C13" s="1" t="s">
        <v>25908</v>
      </c>
      <c r="D13" s="1" t="s">
        <v>677</v>
      </c>
      <c r="E13" s="1" t="s">
        <v>12562</v>
      </c>
      <c r="F13" s="2">
        <v>367</v>
      </c>
      <c r="G13" s="1"/>
      <c r="H13" s="1" t="s">
        <v>678</v>
      </c>
      <c r="I13" t="e">
        <f>VLOOKUP(G1326,银行退汇!H:K,4,FALSE)</f>
        <v>#N/A</v>
      </c>
      <c r="J13" t="e">
        <f t="shared" si="0"/>
        <v>#N/A</v>
      </c>
      <c r="K13" t="e">
        <f>VLOOKUP(A13,网银退汇!H:M,6,FALSE)</f>
        <v>#N/A</v>
      </c>
      <c r="L13" t="str">
        <f t="shared" si="1"/>
        <v>20170731</v>
      </c>
    </row>
    <row r="14" spans="1:12">
      <c r="A14" s="1" t="s">
        <v>12565</v>
      </c>
      <c r="B14" s="1" t="s">
        <v>762</v>
      </c>
      <c r="C14" s="1" t="s">
        <v>25908</v>
      </c>
      <c r="D14" s="1" t="s">
        <v>677</v>
      </c>
      <c r="E14" s="1" t="s">
        <v>12566</v>
      </c>
      <c r="F14" s="2">
        <v>4813.92</v>
      </c>
      <c r="G14" s="1"/>
      <c r="H14" s="1" t="s">
        <v>678</v>
      </c>
      <c r="I14" t="e">
        <f>VLOOKUP(G1327,银行退汇!H:K,4,FALSE)</f>
        <v>#N/A</v>
      </c>
      <c r="J14" t="e">
        <f t="shared" si="0"/>
        <v>#N/A</v>
      </c>
      <c r="K14" t="e">
        <f>VLOOKUP(A14,网银退汇!H:M,6,FALSE)</f>
        <v>#N/A</v>
      </c>
      <c r="L14" t="str">
        <f t="shared" si="1"/>
        <v>20170731</v>
      </c>
    </row>
    <row r="15" spans="1:12">
      <c r="A15" s="1" t="s">
        <v>12569</v>
      </c>
      <c r="B15" s="1" t="s">
        <v>766</v>
      </c>
      <c r="C15" s="1" t="s">
        <v>25908</v>
      </c>
      <c r="D15" s="1" t="s">
        <v>677</v>
      </c>
      <c r="E15" s="1" t="s">
        <v>12570</v>
      </c>
      <c r="F15" s="2">
        <v>2020</v>
      </c>
      <c r="G15" s="1"/>
      <c r="H15" s="1" t="s">
        <v>678</v>
      </c>
      <c r="I15" t="e">
        <f>VLOOKUP(G1328,银行退汇!H:K,4,FALSE)</f>
        <v>#N/A</v>
      </c>
      <c r="J15" t="e">
        <f t="shared" si="0"/>
        <v>#N/A</v>
      </c>
      <c r="K15" t="e">
        <f>VLOOKUP(A15,网银退汇!H:M,6,FALSE)</f>
        <v>#N/A</v>
      </c>
      <c r="L15" t="str">
        <f t="shared" si="1"/>
        <v>20170731</v>
      </c>
    </row>
    <row r="16" spans="1:12">
      <c r="A16" s="1" t="s">
        <v>12573</v>
      </c>
      <c r="B16" s="1" t="s">
        <v>770</v>
      </c>
      <c r="C16" s="1" t="s">
        <v>25908</v>
      </c>
      <c r="D16" s="1" t="s">
        <v>677</v>
      </c>
      <c r="E16" s="1" t="s">
        <v>12574</v>
      </c>
      <c r="F16" s="2">
        <v>653.17999999999995</v>
      </c>
      <c r="G16" s="1"/>
      <c r="H16" s="1" t="s">
        <v>678</v>
      </c>
      <c r="I16" t="e">
        <f>VLOOKUP(G1329,银行退汇!H:K,4,FALSE)</f>
        <v>#N/A</v>
      </c>
      <c r="J16" t="e">
        <f t="shared" si="0"/>
        <v>#N/A</v>
      </c>
      <c r="K16" t="e">
        <f>VLOOKUP(A16,网银退汇!H:M,6,FALSE)</f>
        <v>#N/A</v>
      </c>
      <c r="L16" t="str">
        <f t="shared" si="1"/>
        <v>20170731</v>
      </c>
    </row>
    <row r="17" spans="1:12">
      <c r="A17" s="1" t="s">
        <v>12577</v>
      </c>
      <c r="B17" s="1" t="s">
        <v>774</v>
      </c>
      <c r="C17" s="1" t="s">
        <v>25908</v>
      </c>
      <c r="D17" s="1" t="s">
        <v>677</v>
      </c>
      <c r="E17" s="1" t="s">
        <v>12578</v>
      </c>
      <c r="F17" s="2">
        <v>800</v>
      </c>
      <c r="G17" s="1"/>
      <c r="H17" s="1" t="s">
        <v>678</v>
      </c>
      <c r="I17" t="e">
        <f>VLOOKUP(G1330,银行退汇!H:K,4,FALSE)</f>
        <v>#N/A</v>
      </c>
      <c r="J17" t="e">
        <f t="shared" si="0"/>
        <v>#N/A</v>
      </c>
      <c r="K17" t="e">
        <f>VLOOKUP(A17,网银退汇!H:M,6,FALSE)</f>
        <v>#N/A</v>
      </c>
      <c r="L17" t="str">
        <f t="shared" si="1"/>
        <v>20170731</v>
      </c>
    </row>
    <row r="18" spans="1:12">
      <c r="A18" s="1" t="s">
        <v>12581</v>
      </c>
      <c r="B18" s="1" t="s">
        <v>779</v>
      </c>
      <c r="C18" s="1" t="s">
        <v>25908</v>
      </c>
      <c r="D18" s="1" t="s">
        <v>677</v>
      </c>
      <c r="E18" s="1" t="s">
        <v>12578</v>
      </c>
      <c r="F18" s="2">
        <v>146</v>
      </c>
      <c r="G18" s="1"/>
      <c r="H18" s="1" t="s">
        <v>678</v>
      </c>
      <c r="I18" t="e">
        <f>VLOOKUP(G1331,银行退汇!H:K,4,FALSE)</f>
        <v>#N/A</v>
      </c>
      <c r="J18" t="e">
        <f t="shared" si="0"/>
        <v>#N/A</v>
      </c>
      <c r="K18" t="e">
        <f>VLOOKUP(A18,网银退汇!H:M,6,FALSE)</f>
        <v>#N/A</v>
      </c>
      <c r="L18" t="str">
        <f t="shared" si="1"/>
        <v>20170731</v>
      </c>
    </row>
    <row r="19" spans="1:12">
      <c r="A19" s="1" t="s">
        <v>12584</v>
      </c>
      <c r="B19" s="1" t="s">
        <v>781</v>
      </c>
      <c r="C19" s="1" t="s">
        <v>25908</v>
      </c>
      <c r="D19" s="1" t="s">
        <v>677</v>
      </c>
      <c r="E19" s="1" t="s">
        <v>12585</v>
      </c>
      <c r="F19" s="2">
        <v>480</v>
      </c>
      <c r="G19" s="1"/>
      <c r="H19" s="1" t="s">
        <v>678</v>
      </c>
      <c r="I19" t="e">
        <f>VLOOKUP(G1332,银行退汇!H:K,4,FALSE)</f>
        <v>#N/A</v>
      </c>
      <c r="J19" t="e">
        <f t="shared" si="0"/>
        <v>#N/A</v>
      </c>
      <c r="K19" t="e">
        <f>VLOOKUP(A19,网银退汇!H:M,6,FALSE)</f>
        <v>#N/A</v>
      </c>
      <c r="L19" t="str">
        <f t="shared" si="1"/>
        <v>20170731</v>
      </c>
    </row>
    <row r="20" spans="1:12">
      <c r="A20" s="1" t="s">
        <v>12588</v>
      </c>
      <c r="B20" s="1" t="s">
        <v>785</v>
      </c>
      <c r="C20" s="1" t="s">
        <v>25908</v>
      </c>
      <c r="D20" s="1" t="s">
        <v>677</v>
      </c>
      <c r="E20" s="1" t="s">
        <v>12589</v>
      </c>
      <c r="F20" s="2">
        <v>500</v>
      </c>
      <c r="G20" s="1"/>
      <c r="H20" s="1" t="s">
        <v>678</v>
      </c>
      <c r="I20" t="e">
        <f>VLOOKUP(G1333,银行退汇!H:K,4,FALSE)</f>
        <v>#N/A</v>
      </c>
      <c r="J20" t="e">
        <f t="shared" si="0"/>
        <v>#N/A</v>
      </c>
      <c r="K20" t="e">
        <f>VLOOKUP(A20,网银退汇!H:M,6,FALSE)</f>
        <v>#N/A</v>
      </c>
      <c r="L20" t="str">
        <f t="shared" si="1"/>
        <v>20170731</v>
      </c>
    </row>
    <row r="21" spans="1:12">
      <c r="A21" s="1" t="s">
        <v>12592</v>
      </c>
      <c r="B21" s="1" t="s">
        <v>789</v>
      </c>
      <c r="C21" s="1" t="s">
        <v>25908</v>
      </c>
      <c r="D21" s="1" t="s">
        <v>677</v>
      </c>
      <c r="E21" s="1" t="s">
        <v>12593</v>
      </c>
      <c r="F21" s="2">
        <v>100</v>
      </c>
      <c r="G21" s="1"/>
      <c r="H21" s="1" t="s">
        <v>678</v>
      </c>
      <c r="I21" t="e">
        <f>VLOOKUP(G1334,银行退汇!H:K,4,FALSE)</f>
        <v>#N/A</v>
      </c>
      <c r="J21" t="e">
        <f t="shared" si="0"/>
        <v>#N/A</v>
      </c>
      <c r="K21" t="e">
        <f>VLOOKUP(A21,网银退汇!H:M,6,FALSE)</f>
        <v>#N/A</v>
      </c>
      <c r="L21" t="str">
        <f t="shared" si="1"/>
        <v>20170731</v>
      </c>
    </row>
    <row r="22" spans="1:12">
      <c r="A22" s="1" t="s">
        <v>12597</v>
      </c>
      <c r="B22" s="1" t="s">
        <v>12596</v>
      </c>
      <c r="C22" s="1" t="s">
        <v>25908</v>
      </c>
      <c r="D22" s="1" t="s">
        <v>677</v>
      </c>
      <c r="E22" s="1" t="s">
        <v>12598</v>
      </c>
      <c r="F22" s="2">
        <v>1000</v>
      </c>
      <c r="G22" s="1"/>
      <c r="H22" s="1" t="s">
        <v>25909</v>
      </c>
      <c r="I22" t="e">
        <f>VLOOKUP(G1335,银行退汇!H:K,4,FALSE)</f>
        <v>#N/A</v>
      </c>
      <c r="J22" t="e">
        <f t="shared" si="0"/>
        <v>#N/A</v>
      </c>
      <c r="K22" t="e">
        <f>VLOOKUP(A22,网银退汇!H:M,6,FALSE)</f>
        <v>#N/A</v>
      </c>
      <c r="L22" t="str">
        <f t="shared" si="1"/>
        <v>20170731</v>
      </c>
    </row>
    <row r="23" spans="1:12">
      <c r="A23" s="1" t="s">
        <v>12602</v>
      </c>
      <c r="B23" s="1" t="s">
        <v>12601</v>
      </c>
      <c r="C23" s="1" t="s">
        <v>25908</v>
      </c>
      <c r="D23" s="1" t="s">
        <v>677</v>
      </c>
      <c r="E23" s="1" t="s">
        <v>12603</v>
      </c>
      <c r="F23" s="2">
        <v>5291.04</v>
      </c>
      <c r="G23" s="1"/>
      <c r="H23" s="1" t="s">
        <v>25909</v>
      </c>
      <c r="I23" t="e">
        <f>VLOOKUP(G1336,银行退汇!H:K,4,FALSE)</f>
        <v>#N/A</v>
      </c>
      <c r="J23" t="e">
        <f t="shared" si="0"/>
        <v>#N/A</v>
      </c>
      <c r="K23" t="e">
        <f>VLOOKUP(A23,网银退汇!H:M,6,FALSE)</f>
        <v>#N/A</v>
      </c>
      <c r="L23" t="str">
        <f t="shared" si="1"/>
        <v>20170731</v>
      </c>
    </row>
    <row r="24" spans="1:12">
      <c r="A24" s="1" t="s">
        <v>12606</v>
      </c>
      <c r="B24" s="1" t="s">
        <v>12605</v>
      </c>
      <c r="C24" s="1" t="s">
        <v>25908</v>
      </c>
      <c r="D24" s="1" t="s">
        <v>677</v>
      </c>
      <c r="E24" s="1" t="s">
        <v>12607</v>
      </c>
      <c r="F24" s="2">
        <v>500</v>
      </c>
      <c r="G24" s="1"/>
      <c r="H24" s="1" t="s">
        <v>25909</v>
      </c>
      <c r="I24" t="e">
        <f>VLOOKUP(G1337,银行退汇!H:K,4,FALSE)</f>
        <v>#N/A</v>
      </c>
      <c r="J24" t="e">
        <f t="shared" si="0"/>
        <v>#N/A</v>
      </c>
      <c r="K24" t="e">
        <f>VLOOKUP(A24,网银退汇!H:M,6,FALSE)</f>
        <v>#N/A</v>
      </c>
      <c r="L24" t="str">
        <f t="shared" si="1"/>
        <v>20170731</v>
      </c>
    </row>
    <row r="25" spans="1:12">
      <c r="A25" s="1" t="s">
        <v>12610</v>
      </c>
      <c r="B25" s="1" t="s">
        <v>802</v>
      </c>
      <c r="C25" s="1" t="s">
        <v>25908</v>
      </c>
      <c r="D25" s="1" t="s">
        <v>677</v>
      </c>
      <c r="E25" s="1" t="s">
        <v>12611</v>
      </c>
      <c r="F25" s="2">
        <v>200</v>
      </c>
      <c r="G25" s="1"/>
      <c r="H25" s="1" t="s">
        <v>678</v>
      </c>
      <c r="I25" t="e">
        <f>VLOOKUP(G1338,银行退汇!H:K,4,FALSE)</f>
        <v>#N/A</v>
      </c>
      <c r="J25" t="e">
        <f t="shared" si="0"/>
        <v>#N/A</v>
      </c>
      <c r="K25" t="e">
        <f>VLOOKUP(A25,网银退汇!H:M,6,FALSE)</f>
        <v>#N/A</v>
      </c>
      <c r="L25" t="str">
        <f t="shared" si="1"/>
        <v>20170731</v>
      </c>
    </row>
    <row r="26" spans="1:12">
      <c r="A26" s="1" t="s">
        <v>12615</v>
      </c>
      <c r="B26" s="1" t="s">
        <v>12614</v>
      </c>
      <c r="C26" s="1" t="s">
        <v>25908</v>
      </c>
      <c r="D26" s="1" t="s">
        <v>677</v>
      </c>
      <c r="E26" s="1" t="s">
        <v>12607</v>
      </c>
      <c r="F26" s="2">
        <v>20000</v>
      </c>
      <c r="G26" s="1"/>
      <c r="H26" s="1" t="s">
        <v>25909</v>
      </c>
      <c r="I26" t="e">
        <f>VLOOKUP(G1339,银行退汇!H:K,4,FALSE)</f>
        <v>#N/A</v>
      </c>
      <c r="J26" t="e">
        <f t="shared" si="0"/>
        <v>#N/A</v>
      </c>
      <c r="K26" t="e">
        <f>VLOOKUP(A26,网银退汇!H:M,6,FALSE)</f>
        <v>#N/A</v>
      </c>
      <c r="L26" t="str">
        <f t="shared" si="1"/>
        <v>20170731</v>
      </c>
    </row>
    <row r="27" spans="1:12">
      <c r="A27" s="1" t="s">
        <v>12618</v>
      </c>
      <c r="B27" s="1" t="s">
        <v>808</v>
      </c>
      <c r="C27" s="1" t="s">
        <v>25908</v>
      </c>
      <c r="D27" s="1" t="s">
        <v>677</v>
      </c>
      <c r="E27" s="1" t="s">
        <v>12611</v>
      </c>
      <c r="F27" s="2">
        <v>100</v>
      </c>
      <c r="G27" s="1"/>
      <c r="H27" s="1" t="s">
        <v>678</v>
      </c>
      <c r="I27" t="e">
        <f>VLOOKUP(G1340,银行退汇!H:K,4,FALSE)</f>
        <v>#N/A</v>
      </c>
      <c r="J27" t="e">
        <f t="shared" si="0"/>
        <v>#N/A</v>
      </c>
      <c r="K27" t="e">
        <f>VLOOKUP(A27,网银退汇!H:M,6,FALSE)</f>
        <v>#N/A</v>
      </c>
      <c r="L27" t="str">
        <f t="shared" si="1"/>
        <v>20170731</v>
      </c>
    </row>
    <row r="28" spans="1:12">
      <c r="A28" s="1" t="s">
        <v>12621</v>
      </c>
      <c r="B28" s="1" t="s">
        <v>810</v>
      </c>
      <c r="C28" s="1" t="s">
        <v>25908</v>
      </c>
      <c r="D28" s="1" t="s">
        <v>677</v>
      </c>
      <c r="E28" s="1" t="s">
        <v>12622</v>
      </c>
      <c r="F28" s="2">
        <v>1000</v>
      </c>
      <c r="G28" s="1"/>
      <c r="H28" s="1" t="s">
        <v>678</v>
      </c>
      <c r="I28" t="e">
        <f>VLOOKUP(G1341,银行退汇!H:K,4,FALSE)</f>
        <v>#N/A</v>
      </c>
      <c r="J28" t="e">
        <f t="shared" si="0"/>
        <v>#N/A</v>
      </c>
      <c r="K28" t="e">
        <f>VLOOKUP(A28,网银退汇!H:M,6,FALSE)</f>
        <v>#N/A</v>
      </c>
      <c r="L28" t="str">
        <f t="shared" si="1"/>
        <v>20170731</v>
      </c>
    </row>
    <row r="29" spans="1:12">
      <c r="A29" s="1" t="s">
        <v>12625</v>
      </c>
      <c r="B29" s="1" t="s">
        <v>12624</v>
      </c>
      <c r="C29" s="1" t="s">
        <v>25908</v>
      </c>
      <c r="D29" s="1" t="s">
        <v>677</v>
      </c>
      <c r="E29" s="1" t="s">
        <v>12607</v>
      </c>
      <c r="F29" s="2">
        <v>59888</v>
      </c>
      <c r="G29" s="1"/>
      <c r="H29" s="1" t="s">
        <v>25909</v>
      </c>
      <c r="I29" t="e">
        <f>VLOOKUP(G1342,银行退汇!H:K,4,FALSE)</f>
        <v>#N/A</v>
      </c>
      <c r="J29" t="e">
        <f t="shared" si="0"/>
        <v>#N/A</v>
      </c>
      <c r="K29" t="e">
        <f>VLOOKUP(A29,网银退汇!H:M,6,FALSE)</f>
        <v>#N/A</v>
      </c>
      <c r="L29" t="str">
        <f t="shared" si="1"/>
        <v>20170731</v>
      </c>
    </row>
    <row r="30" spans="1:12">
      <c r="A30" s="1" t="s">
        <v>12628</v>
      </c>
      <c r="B30" s="1" t="s">
        <v>814</v>
      </c>
      <c r="C30" s="1" t="s">
        <v>25908</v>
      </c>
      <c r="D30" s="1" t="s">
        <v>677</v>
      </c>
      <c r="E30" s="1" t="s">
        <v>12629</v>
      </c>
      <c r="F30" s="2">
        <v>590</v>
      </c>
      <c r="G30" s="1"/>
      <c r="H30" s="1" t="s">
        <v>678</v>
      </c>
      <c r="I30" t="e">
        <f>VLOOKUP(G1343,银行退汇!H:K,4,FALSE)</f>
        <v>#N/A</v>
      </c>
      <c r="J30" t="e">
        <f t="shared" si="0"/>
        <v>#N/A</v>
      </c>
      <c r="K30" t="e">
        <f>VLOOKUP(A30,网银退汇!H:M,6,FALSE)</f>
        <v>#N/A</v>
      </c>
      <c r="L30" t="str">
        <f t="shared" si="1"/>
        <v>20170731</v>
      </c>
    </row>
    <row r="31" spans="1:12">
      <c r="A31" s="1" t="s">
        <v>12632</v>
      </c>
      <c r="B31" s="1" t="s">
        <v>819</v>
      </c>
      <c r="C31" s="1" t="s">
        <v>25908</v>
      </c>
      <c r="D31" s="1" t="s">
        <v>677</v>
      </c>
      <c r="E31" s="1" t="s">
        <v>12633</v>
      </c>
      <c r="F31" s="2">
        <v>3982.34</v>
      </c>
      <c r="G31" s="1"/>
      <c r="H31" s="1" t="s">
        <v>678</v>
      </c>
      <c r="I31" t="e">
        <f>VLOOKUP(G1344,银行退汇!H:K,4,FALSE)</f>
        <v>#N/A</v>
      </c>
      <c r="J31" t="e">
        <f t="shared" si="0"/>
        <v>#N/A</v>
      </c>
      <c r="K31" t="e">
        <f>VLOOKUP(A31,网银退汇!H:M,6,FALSE)</f>
        <v>#N/A</v>
      </c>
      <c r="L31" t="str">
        <f t="shared" si="1"/>
        <v>20170731</v>
      </c>
    </row>
    <row r="32" spans="1:12">
      <c r="A32" s="1" t="s">
        <v>12637</v>
      </c>
      <c r="B32" s="1" t="s">
        <v>12636</v>
      </c>
      <c r="C32" s="1" t="s">
        <v>25908</v>
      </c>
      <c r="D32" s="1" t="s">
        <v>677</v>
      </c>
      <c r="E32" s="1" t="s">
        <v>12638</v>
      </c>
      <c r="F32" s="2">
        <v>978</v>
      </c>
      <c r="G32" s="1"/>
      <c r="H32" s="1" t="s">
        <v>25909</v>
      </c>
      <c r="I32" t="e">
        <f>VLOOKUP(G1345,银行退汇!H:K,4,FALSE)</f>
        <v>#N/A</v>
      </c>
      <c r="J32" t="e">
        <f t="shared" si="0"/>
        <v>#N/A</v>
      </c>
      <c r="K32" t="e">
        <f>VLOOKUP(A32,网银退汇!H:M,6,FALSE)</f>
        <v>#N/A</v>
      </c>
      <c r="L32" t="str">
        <f t="shared" si="1"/>
        <v>20170731</v>
      </c>
    </row>
    <row r="33" spans="1:12">
      <c r="A33" s="1" t="s">
        <v>12641</v>
      </c>
      <c r="B33" s="1" t="s">
        <v>826</v>
      </c>
      <c r="C33" s="1" t="s">
        <v>25908</v>
      </c>
      <c r="D33" s="1" t="s">
        <v>677</v>
      </c>
      <c r="E33" s="1" t="s">
        <v>12642</v>
      </c>
      <c r="F33" s="2">
        <v>1988</v>
      </c>
      <c r="G33" s="1"/>
      <c r="H33" s="1" t="s">
        <v>678</v>
      </c>
      <c r="I33" t="e">
        <f>VLOOKUP(G1346,银行退汇!H:K,4,FALSE)</f>
        <v>#N/A</v>
      </c>
      <c r="J33" t="e">
        <f t="shared" si="0"/>
        <v>#N/A</v>
      </c>
      <c r="K33" t="e">
        <f>VLOOKUP(A33,网银退汇!H:M,6,FALSE)</f>
        <v>#N/A</v>
      </c>
      <c r="L33" t="str">
        <f t="shared" si="1"/>
        <v>20170731</v>
      </c>
    </row>
    <row r="34" spans="1:12">
      <c r="A34" s="1" t="s">
        <v>12646</v>
      </c>
      <c r="B34" s="1" t="s">
        <v>12645</v>
      </c>
      <c r="C34" s="1" t="s">
        <v>25908</v>
      </c>
      <c r="D34" s="1" t="s">
        <v>677</v>
      </c>
      <c r="E34" s="1" t="s">
        <v>12647</v>
      </c>
      <c r="F34" s="2">
        <v>9.41</v>
      </c>
      <c r="G34" s="1"/>
      <c r="H34" s="1" t="s">
        <v>25909</v>
      </c>
      <c r="I34" t="e">
        <f>VLOOKUP(G1347,银行退汇!H:K,4,FALSE)</f>
        <v>#N/A</v>
      </c>
      <c r="J34" t="e">
        <f t="shared" si="0"/>
        <v>#N/A</v>
      </c>
      <c r="K34" t="e">
        <f>VLOOKUP(A34,网银退汇!H:M,6,FALSE)</f>
        <v>#N/A</v>
      </c>
      <c r="L34" t="str">
        <f t="shared" si="1"/>
        <v>20170731</v>
      </c>
    </row>
    <row r="35" spans="1:12">
      <c r="A35" s="1" t="s">
        <v>12650</v>
      </c>
      <c r="B35" s="1" t="s">
        <v>834</v>
      </c>
      <c r="C35" s="1" t="s">
        <v>25908</v>
      </c>
      <c r="D35" s="1" t="s">
        <v>677</v>
      </c>
      <c r="E35" s="1" t="s">
        <v>12651</v>
      </c>
      <c r="F35" s="2">
        <v>287.5</v>
      </c>
      <c r="G35" s="1"/>
      <c r="H35" s="1" t="s">
        <v>678</v>
      </c>
      <c r="I35" t="e">
        <f>VLOOKUP(G1348,银行退汇!H:K,4,FALSE)</f>
        <v>#N/A</v>
      </c>
      <c r="J35" t="e">
        <f t="shared" si="0"/>
        <v>#N/A</v>
      </c>
      <c r="K35" t="e">
        <f>VLOOKUP(A35,网银退汇!H:M,6,FALSE)</f>
        <v>#N/A</v>
      </c>
      <c r="L35" t="str">
        <f t="shared" si="1"/>
        <v>20170731</v>
      </c>
    </row>
    <row r="36" spans="1:12">
      <c r="A36" s="1" t="s">
        <v>12654</v>
      </c>
      <c r="B36" s="1" t="s">
        <v>838</v>
      </c>
      <c r="C36" s="1" t="s">
        <v>25908</v>
      </c>
      <c r="D36" s="1" t="s">
        <v>677</v>
      </c>
      <c r="E36" s="1" t="s">
        <v>12655</v>
      </c>
      <c r="F36" s="2">
        <v>805.47</v>
      </c>
      <c r="G36" s="1"/>
      <c r="H36" s="1" t="s">
        <v>678</v>
      </c>
      <c r="I36" t="e">
        <f>VLOOKUP(G1349,银行退汇!H:K,4,FALSE)</f>
        <v>#N/A</v>
      </c>
      <c r="J36" t="e">
        <f t="shared" si="0"/>
        <v>#N/A</v>
      </c>
      <c r="K36" t="e">
        <f>VLOOKUP(A36,网银退汇!H:M,6,FALSE)</f>
        <v>#N/A</v>
      </c>
      <c r="L36" t="str">
        <f t="shared" si="1"/>
        <v>20170731</v>
      </c>
    </row>
    <row r="37" spans="1:12">
      <c r="A37" s="1" t="s">
        <v>12659</v>
      </c>
      <c r="B37" s="1" t="s">
        <v>12658</v>
      </c>
      <c r="C37" s="1" t="s">
        <v>25908</v>
      </c>
      <c r="D37" s="1" t="s">
        <v>677</v>
      </c>
      <c r="E37" s="1" t="s">
        <v>107</v>
      </c>
      <c r="F37" s="2">
        <v>1800</v>
      </c>
      <c r="G37" s="1"/>
      <c r="H37" s="1" t="s">
        <v>25909</v>
      </c>
      <c r="I37" t="e">
        <f>VLOOKUP(G1350,银行退汇!H:K,4,FALSE)</f>
        <v>#N/A</v>
      </c>
      <c r="J37" t="e">
        <f t="shared" si="0"/>
        <v>#N/A</v>
      </c>
      <c r="K37" t="e">
        <f>VLOOKUP(A37,网银退汇!H:M,6,FALSE)</f>
        <v>#N/A</v>
      </c>
      <c r="L37" t="str">
        <f t="shared" si="1"/>
        <v>20170731</v>
      </c>
    </row>
    <row r="38" spans="1:12">
      <c r="A38" s="1" t="s">
        <v>12662</v>
      </c>
      <c r="B38" s="1" t="s">
        <v>844</v>
      </c>
      <c r="C38" s="1" t="s">
        <v>25908</v>
      </c>
      <c r="D38" s="1" t="s">
        <v>677</v>
      </c>
      <c r="E38" s="1" t="s">
        <v>12663</v>
      </c>
      <c r="F38" s="2">
        <v>7.72</v>
      </c>
      <c r="G38" s="1"/>
      <c r="H38" s="1" t="s">
        <v>678</v>
      </c>
      <c r="I38" t="e">
        <f>VLOOKUP(G1351,银行退汇!H:K,4,FALSE)</f>
        <v>#N/A</v>
      </c>
      <c r="J38" t="e">
        <f t="shared" si="0"/>
        <v>#N/A</v>
      </c>
      <c r="K38" t="e">
        <f>VLOOKUP(A38,网银退汇!H:M,6,FALSE)</f>
        <v>#N/A</v>
      </c>
      <c r="L38" t="str">
        <f t="shared" si="1"/>
        <v>20170731</v>
      </c>
    </row>
    <row r="39" spans="1:12">
      <c r="A39" s="1" t="s">
        <v>12666</v>
      </c>
      <c r="B39" s="1" t="s">
        <v>848</v>
      </c>
      <c r="C39" s="1" t="s">
        <v>25908</v>
      </c>
      <c r="D39" s="1" t="s">
        <v>677</v>
      </c>
      <c r="E39" s="1" t="s">
        <v>12667</v>
      </c>
      <c r="F39" s="2">
        <v>67.5</v>
      </c>
      <c r="G39" s="1"/>
      <c r="H39" s="1" t="s">
        <v>678</v>
      </c>
      <c r="I39" t="e">
        <f>VLOOKUP(G1352,银行退汇!H:K,4,FALSE)</f>
        <v>#N/A</v>
      </c>
      <c r="J39" t="e">
        <f t="shared" si="0"/>
        <v>#N/A</v>
      </c>
      <c r="K39" t="e">
        <f>VLOOKUP(A39,网银退汇!H:M,6,FALSE)</f>
        <v>#N/A</v>
      </c>
      <c r="L39" t="str">
        <f t="shared" si="1"/>
        <v>20170731</v>
      </c>
    </row>
    <row r="40" spans="1:12">
      <c r="A40" s="1" t="s">
        <v>12670</v>
      </c>
      <c r="B40" s="1" t="s">
        <v>852</v>
      </c>
      <c r="C40" s="1" t="s">
        <v>25908</v>
      </c>
      <c r="D40" s="1" t="s">
        <v>677</v>
      </c>
      <c r="E40" s="1" t="s">
        <v>12671</v>
      </c>
      <c r="F40" s="2">
        <v>44000</v>
      </c>
      <c r="G40" s="1"/>
      <c r="H40" s="1" t="s">
        <v>678</v>
      </c>
      <c r="I40" t="e">
        <f>VLOOKUP(G1353,银行退汇!H:K,4,FALSE)</f>
        <v>#N/A</v>
      </c>
      <c r="J40" t="e">
        <f t="shared" si="0"/>
        <v>#N/A</v>
      </c>
      <c r="K40" t="e">
        <f>VLOOKUP(A40,网银退汇!H:M,6,FALSE)</f>
        <v>#N/A</v>
      </c>
      <c r="L40" t="str">
        <f t="shared" si="1"/>
        <v>20170731</v>
      </c>
    </row>
    <row r="41" spans="1:12">
      <c r="A41" s="1" t="s">
        <v>12674</v>
      </c>
      <c r="B41" s="1" t="s">
        <v>856</v>
      </c>
      <c r="C41" s="1" t="s">
        <v>25908</v>
      </c>
      <c r="D41" s="1" t="s">
        <v>677</v>
      </c>
      <c r="E41" s="1" t="s">
        <v>12675</v>
      </c>
      <c r="F41" s="2">
        <v>500</v>
      </c>
      <c r="G41" s="1"/>
      <c r="H41" s="1" t="s">
        <v>678</v>
      </c>
      <c r="I41" t="e">
        <f>VLOOKUP(G1354,银行退汇!H:K,4,FALSE)</f>
        <v>#N/A</v>
      </c>
      <c r="J41" t="e">
        <f t="shared" si="0"/>
        <v>#N/A</v>
      </c>
      <c r="K41" t="e">
        <f>VLOOKUP(A41,网银退汇!H:M,6,FALSE)</f>
        <v>#N/A</v>
      </c>
      <c r="L41" t="str">
        <f t="shared" si="1"/>
        <v>20170731</v>
      </c>
    </row>
    <row r="42" spans="1:12">
      <c r="A42" s="1" t="s">
        <v>12678</v>
      </c>
      <c r="B42" s="1" t="s">
        <v>860</v>
      </c>
      <c r="C42" s="1" t="s">
        <v>25908</v>
      </c>
      <c r="D42" s="1" t="s">
        <v>677</v>
      </c>
      <c r="E42" s="1" t="s">
        <v>12679</v>
      </c>
      <c r="F42" s="2">
        <v>42.5</v>
      </c>
      <c r="G42" s="1"/>
      <c r="H42" s="1" t="s">
        <v>678</v>
      </c>
      <c r="I42" t="e">
        <f>VLOOKUP(G1355,银行退汇!H:K,4,FALSE)</f>
        <v>#N/A</v>
      </c>
      <c r="J42" t="e">
        <f t="shared" si="0"/>
        <v>#N/A</v>
      </c>
      <c r="K42" t="e">
        <f>VLOOKUP(A42,网银退汇!H:M,6,FALSE)</f>
        <v>#N/A</v>
      </c>
      <c r="L42" t="str">
        <f t="shared" si="1"/>
        <v>20170731</v>
      </c>
    </row>
    <row r="43" spans="1:12">
      <c r="A43" s="1" t="s">
        <v>12682</v>
      </c>
      <c r="B43" s="1" t="s">
        <v>864</v>
      </c>
      <c r="C43" s="1" t="s">
        <v>25908</v>
      </c>
      <c r="D43" s="1" t="s">
        <v>677</v>
      </c>
      <c r="E43" s="1" t="s">
        <v>12683</v>
      </c>
      <c r="F43" s="2">
        <v>4400</v>
      </c>
      <c r="G43" s="1"/>
      <c r="H43" s="1" t="s">
        <v>678</v>
      </c>
      <c r="I43" t="e">
        <f>VLOOKUP(G1356,银行退汇!H:K,4,FALSE)</f>
        <v>#N/A</v>
      </c>
      <c r="J43" t="e">
        <f t="shared" si="0"/>
        <v>#N/A</v>
      </c>
      <c r="K43" t="e">
        <f>VLOOKUP(A43,网银退汇!H:M,6,FALSE)</f>
        <v>#N/A</v>
      </c>
      <c r="L43" t="str">
        <f t="shared" si="1"/>
        <v>20170731</v>
      </c>
    </row>
    <row r="44" spans="1:12">
      <c r="A44" s="1" t="s">
        <v>12686</v>
      </c>
      <c r="B44" s="1" t="s">
        <v>868</v>
      </c>
      <c r="C44" s="1" t="s">
        <v>25908</v>
      </c>
      <c r="D44" s="1" t="s">
        <v>677</v>
      </c>
      <c r="E44" s="1" t="s">
        <v>12687</v>
      </c>
      <c r="F44" s="2">
        <v>3000</v>
      </c>
      <c r="G44" s="1"/>
      <c r="H44" s="1" t="s">
        <v>678</v>
      </c>
      <c r="I44" t="e">
        <f>VLOOKUP(G1357,银行退汇!H:K,4,FALSE)</f>
        <v>#N/A</v>
      </c>
      <c r="J44" t="e">
        <f t="shared" si="0"/>
        <v>#N/A</v>
      </c>
      <c r="K44" t="e">
        <f>VLOOKUP(A44,网银退汇!H:M,6,FALSE)</f>
        <v>#N/A</v>
      </c>
      <c r="L44" t="str">
        <f t="shared" si="1"/>
        <v>20170731</v>
      </c>
    </row>
    <row r="45" spans="1:12">
      <c r="A45" s="1" t="s">
        <v>12690</v>
      </c>
      <c r="B45" s="1" t="s">
        <v>870</v>
      </c>
      <c r="C45" s="1" t="s">
        <v>25908</v>
      </c>
      <c r="D45" s="1" t="s">
        <v>677</v>
      </c>
      <c r="E45" s="1" t="s">
        <v>12691</v>
      </c>
      <c r="F45" s="2">
        <v>207.5</v>
      </c>
      <c r="G45" s="1"/>
      <c r="H45" s="1" t="s">
        <v>678</v>
      </c>
      <c r="I45" t="e">
        <f>VLOOKUP(G1358,银行退汇!H:K,4,FALSE)</f>
        <v>#N/A</v>
      </c>
      <c r="J45" t="e">
        <f t="shared" si="0"/>
        <v>#N/A</v>
      </c>
      <c r="K45" t="e">
        <f>VLOOKUP(A45,网银退汇!H:M,6,FALSE)</f>
        <v>#N/A</v>
      </c>
      <c r="L45" t="str">
        <f t="shared" si="1"/>
        <v>20170731</v>
      </c>
    </row>
    <row r="46" spans="1:12">
      <c r="A46" s="1" t="s">
        <v>12695</v>
      </c>
      <c r="B46" s="1" t="s">
        <v>12694</v>
      </c>
      <c r="C46" s="1" t="s">
        <v>25908</v>
      </c>
      <c r="D46" s="1" t="s">
        <v>677</v>
      </c>
      <c r="E46" s="1" t="s">
        <v>12696</v>
      </c>
      <c r="F46" s="2">
        <v>10200</v>
      </c>
      <c r="G46" s="1"/>
      <c r="H46" s="1" t="s">
        <v>25909</v>
      </c>
      <c r="I46" t="e">
        <f>VLOOKUP(G1359,银行退汇!H:K,4,FALSE)</f>
        <v>#N/A</v>
      </c>
      <c r="J46" t="e">
        <f t="shared" si="0"/>
        <v>#N/A</v>
      </c>
      <c r="K46" t="e">
        <f>VLOOKUP(A46,网银退汇!H:M,6,FALSE)</f>
        <v>#N/A</v>
      </c>
      <c r="L46" t="str">
        <f t="shared" si="1"/>
        <v>20170731</v>
      </c>
    </row>
    <row r="47" spans="1:12">
      <c r="A47" s="1" t="s">
        <v>12699</v>
      </c>
      <c r="B47" s="1" t="s">
        <v>875</v>
      </c>
      <c r="C47" s="1" t="s">
        <v>25908</v>
      </c>
      <c r="D47" s="1" t="s">
        <v>677</v>
      </c>
      <c r="E47" s="1" t="s">
        <v>12700</v>
      </c>
      <c r="F47" s="2">
        <v>614.5</v>
      </c>
      <c r="G47" s="1"/>
      <c r="H47" s="1" t="s">
        <v>678</v>
      </c>
      <c r="I47" t="e">
        <f>VLOOKUP(G1360,银行退汇!H:K,4,FALSE)</f>
        <v>#N/A</v>
      </c>
      <c r="J47" t="e">
        <f t="shared" si="0"/>
        <v>#N/A</v>
      </c>
      <c r="K47" t="e">
        <f>VLOOKUP(A47,网银退汇!H:M,6,FALSE)</f>
        <v>#N/A</v>
      </c>
      <c r="L47" t="str">
        <f t="shared" si="1"/>
        <v>20170731</v>
      </c>
    </row>
    <row r="48" spans="1:12">
      <c r="A48" s="1" t="s">
        <v>12703</v>
      </c>
      <c r="B48" s="1" t="s">
        <v>880</v>
      </c>
      <c r="C48" s="1" t="s">
        <v>25908</v>
      </c>
      <c r="D48" s="1" t="s">
        <v>677</v>
      </c>
      <c r="E48" s="1" t="s">
        <v>12704</v>
      </c>
      <c r="F48" s="2">
        <v>489</v>
      </c>
      <c r="G48" s="1"/>
      <c r="H48" s="1" t="s">
        <v>678</v>
      </c>
      <c r="I48" t="e">
        <f>VLOOKUP(G1361,银行退汇!H:K,4,FALSE)</f>
        <v>#N/A</v>
      </c>
      <c r="J48" t="e">
        <f t="shared" si="0"/>
        <v>#N/A</v>
      </c>
      <c r="K48" t="e">
        <f>VLOOKUP(A48,网银退汇!H:M,6,FALSE)</f>
        <v>#N/A</v>
      </c>
      <c r="L48" t="str">
        <f t="shared" si="1"/>
        <v>20170731</v>
      </c>
    </row>
    <row r="49" spans="1:12">
      <c r="A49" s="1" t="s">
        <v>12707</v>
      </c>
      <c r="B49" s="1" t="s">
        <v>884</v>
      </c>
      <c r="C49" s="1" t="s">
        <v>25908</v>
      </c>
      <c r="D49" s="1" t="s">
        <v>677</v>
      </c>
      <c r="E49" s="1" t="s">
        <v>12700</v>
      </c>
      <c r="F49" s="2">
        <v>1410.5</v>
      </c>
      <c r="G49" s="1"/>
      <c r="H49" s="1" t="s">
        <v>678</v>
      </c>
      <c r="I49" t="e">
        <f>VLOOKUP(G1362,银行退汇!H:K,4,FALSE)</f>
        <v>#N/A</v>
      </c>
      <c r="J49" t="e">
        <f t="shared" si="0"/>
        <v>#N/A</v>
      </c>
      <c r="K49" t="e">
        <f>VLOOKUP(A49,网银退汇!H:M,6,FALSE)</f>
        <v>#N/A</v>
      </c>
      <c r="L49" t="str">
        <f t="shared" si="1"/>
        <v>20170731</v>
      </c>
    </row>
    <row r="50" spans="1:12">
      <c r="A50" s="1" t="s">
        <v>12710</v>
      </c>
      <c r="B50" s="1" t="s">
        <v>887</v>
      </c>
      <c r="C50" s="1" t="s">
        <v>25908</v>
      </c>
      <c r="D50" s="1" t="s">
        <v>677</v>
      </c>
      <c r="E50" s="1" t="s">
        <v>12711</v>
      </c>
      <c r="F50" s="2">
        <v>5000</v>
      </c>
      <c r="G50" s="1"/>
      <c r="H50" s="1" t="s">
        <v>678</v>
      </c>
      <c r="I50" t="e">
        <f>VLOOKUP(G1363,银行退汇!H:K,4,FALSE)</f>
        <v>#N/A</v>
      </c>
      <c r="J50" t="e">
        <f t="shared" si="0"/>
        <v>#N/A</v>
      </c>
      <c r="K50" t="e">
        <f>VLOOKUP(A50,网银退汇!H:M,6,FALSE)</f>
        <v>#N/A</v>
      </c>
      <c r="L50" t="str">
        <f t="shared" si="1"/>
        <v>20170731</v>
      </c>
    </row>
    <row r="51" spans="1:12">
      <c r="A51" s="1" t="s">
        <v>12715</v>
      </c>
      <c r="B51" s="1" t="s">
        <v>12714</v>
      </c>
      <c r="C51" s="1" t="s">
        <v>25908</v>
      </c>
      <c r="D51" s="1" t="s">
        <v>677</v>
      </c>
      <c r="E51" s="1" t="s">
        <v>12716</v>
      </c>
      <c r="F51" s="2">
        <v>990.46</v>
      </c>
      <c r="G51" s="1"/>
      <c r="H51" s="1" t="s">
        <v>25909</v>
      </c>
      <c r="I51" t="e">
        <f>VLOOKUP(G1364,银行退汇!H:K,4,FALSE)</f>
        <v>#N/A</v>
      </c>
      <c r="J51" t="e">
        <f t="shared" si="0"/>
        <v>#N/A</v>
      </c>
      <c r="K51" t="e">
        <f>VLOOKUP(A51,网银退汇!H:M,6,FALSE)</f>
        <v>#N/A</v>
      </c>
      <c r="L51" t="str">
        <f t="shared" si="1"/>
        <v>20170731</v>
      </c>
    </row>
    <row r="52" spans="1:12">
      <c r="A52" s="1" t="s">
        <v>12720</v>
      </c>
      <c r="B52" s="1" t="s">
        <v>12719</v>
      </c>
      <c r="C52" s="1" t="s">
        <v>25908</v>
      </c>
      <c r="D52" s="1" t="s">
        <v>677</v>
      </c>
      <c r="E52" s="1" t="s">
        <v>522</v>
      </c>
      <c r="F52" s="2">
        <v>824.5</v>
      </c>
      <c r="G52" s="1"/>
      <c r="H52" s="1" t="s">
        <v>25909</v>
      </c>
      <c r="I52" t="e">
        <f>VLOOKUP(G1365,银行退汇!H:K,4,FALSE)</f>
        <v>#N/A</v>
      </c>
      <c r="J52" t="e">
        <f t="shared" si="0"/>
        <v>#N/A</v>
      </c>
      <c r="K52" t="e">
        <f>VLOOKUP(A52,网银退汇!H:M,6,FALSE)</f>
        <v>#N/A</v>
      </c>
      <c r="L52" t="str">
        <f t="shared" si="1"/>
        <v>20170731</v>
      </c>
    </row>
    <row r="53" spans="1:12">
      <c r="A53" s="1" t="s">
        <v>12723</v>
      </c>
      <c r="B53" s="1" t="s">
        <v>895</v>
      </c>
      <c r="C53" s="1" t="s">
        <v>25908</v>
      </c>
      <c r="D53" s="1" t="s">
        <v>677</v>
      </c>
      <c r="E53" s="1" t="s">
        <v>12724</v>
      </c>
      <c r="F53" s="2">
        <v>447.47</v>
      </c>
      <c r="G53" s="1"/>
      <c r="H53" s="1" t="s">
        <v>678</v>
      </c>
      <c r="I53" t="e">
        <f>VLOOKUP(G1366,银行退汇!H:K,4,FALSE)</f>
        <v>#N/A</v>
      </c>
      <c r="J53" t="e">
        <f t="shared" si="0"/>
        <v>#N/A</v>
      </c>
      <c r="K53" t="e">
        <f>VLOOKUP(A53,网银退汇!H:M,6,FALSE)</f>
        <v>#N/A</v>
      </c>
      <c r="L53" t="str">
        <f t="shared" si="1"/>
        <v>20170731</v>
      </c>
    </row>
    <row r="54" spans="1:12">
      <c r="A54" s="1" t="s">
        <v>12727</v>
      </c>
      <c r="B54" s="1" t="s">
        <v>899</v>
      </c>
      <c r="C54" s="1" t="s">
        <v>25908</v>
      </c>
      <c r="D54" s="1" t="s">
        <v>677</v>
      </c>
      <c r="E54" s="1" t="s">
        <v>12728</v>
      </c>
      <c r="F54" s="2">
        <v>20</v>
      </c>
      <c r="G54" s="1"/>
      <c r="H54" s="1" t="s">
        <v>678</v>
      </c>
      <c r="I54" t="e">
        <f>VLOOKUP(G1367,银行退汇!H:K,4,FALSE)</f>
        <v>#N/A</v>
      </c>
      <c r="J54" t="e">
        <f t="shared" si="0"/>
        <v>#N/A</v>
      </c>
      <c r="K54" t="e">
        <f>VLOOKUP(A54,网银退汇!H:M,6,FALSE)</f>
        <v>#N/A</v>
      </c>
      <c r="L54" t="str">
        <f t="shared" si="1"/>
        <v>20170731</v>
      </c>
    </row>
    <row r="55" spans="1:12">
      <c r="A55" s="1" t="s">
        <v>12731</v>
      </c>
      <c r="B55" s="1" t="s">
        <v>903</v>
      </c>
      <c r="C55" s="1" t="s">
        <v>25908</v>
      </c>
      <c r="D55" s="1" t="s">
        <v>677</v>
      </c>
      <c r="E55" s="1" t="s">
        <v>12732</v>
      </c>
      <c r="F55" s="2">
        <v>289.95</v>
      </c>
      <c r="G55" s="1"/>
      <c r="H55" s="1" t="s">
        <v>678</v>
      </c>
      <c r="I55" t="e">
        <f>VLOOKUP(G1368,银行退汇!H:K,4,FALSE)</f>
        <v>#N/A</v>
      </c>
      <c r="J55" t="e">
        <f t="shared" si="0"/>
        <v>#N/A</v>
      </c>
      <c r="K55" t="e">
        <f>VLOOKUP(A55,网银退汇!H:M,6,FALSE)</f>
        <v>#N/A</v>
      </c>
      <c r="L55" t="str">
        <f t="shared" si="1"/>
        <v>20170731</v>
      </c>
    </row>
    <row r="56" spans="1:12">
      <c r="A56" s="1" t="s">
        <v>12735</v>
      </c>
      <c r="B56" s="1" t="s">
        <v>907</v>
      </c>
      <c r="C56" s="1" t="s">
        <v>25908</v>
      </c>
      <c r="D56" s="1" t="s">
        <v>677</v>
      </c>
      <c r="E56" s="1" t="s">
        <v>12736</v>
      </c>
      <c r="F56" s="2">
        <v>9075.43</v>
      </c>
      <c r="G56" s="1"/>
      <c r="H56" s="1" t="s">
        <v>678</v>
      </c>
      <c r="I56" t="e">
        <f>VLOOKUP(G1369,银行退汇!H:K,4,FALSE)</f>
        <v>#N/A</v>
      </c>
      <c r="J56" t="e">
        <f t="shared" si="0"/>
        <v>#N/A</v>
      </c>
      <c r="K56" t="e">
        <f>VLOOKUP(A56,网银退汇!H:M,6,FALSE)</f>
        <v>#N/A</v>
      </c>
      <c r="L56" t="str">
        <f t="shared" si="1"/>
        <v>20170731</v>
      </c>
    </row>
    <row r="57" spans="1:12">
      <c r="A57" s="1" t="s">
        <v>12739</v>
      </c>
      <c r="B57" s="1" t="s">
        <v>911</v>
      </c>
      <c r="C57" s="1" t="s">
        <v>25908</v>
      </c>
      <c r="D57" s="1" t="s">
        <v>677</v>
      </c>
      <c r="E57" s="1" t="s">
        <v>592</v>
      </c>
      <c r="F57" s="2">
        <v>149.33000000000001</v>
      </c>
      <c r="G57" s="1"/>
      <c r="H57" s="1" t="s">
        <v>678</v>
      </c>
      <c r="I57" t="e">
        <f>VLOOKUP(G1370,银行退汇!H:K,4,FALSE)</f>
        <v>#N/A</v>
      </c>
      <c r="J57" t="e">
        <f t="shared" si="0"/>
        <v>#N/A</v>
      </c>
      <c r="K57" t="e">
        <f>VLOOKUP(A57,网银退汇!H:M,6,FALSE)</f>
        <v>#N/A</v>
      </c>
      <c r="L57" t="str">
        <f t="shared" si="1"/>
        <v>20170731</v>
      </c>
    </row>
    <row r="58" spans="1:12">
      <c r="A58" s="1" t="s">
        <v>12742</v>
      </c>
      <c r="B58" s="1" t="s">
        <v>913</v>
      </c>
      <c r="C58" s="1" t="s">
        <v>25908</v>
      </c>
      <c r="D58" s="1" t="s">
        <v>677</v>
      </c>
      <c r="E58" s="1" t="s">
        <v>12525</v>
      </c>
      <c r="F58" s="2">
        <v>500</v>
      </c>
      <c r="G58" s="1"/>
      <c r="H58" s="1" t="s">
        <v>678</v>
      </c>
      <c r="I58" t="e">
        <f>VLOOKUP(G1371,银行退汇!H:K,4,FALSE)</f>
        <v>#N/A</v>
      </c>
      <c r="J58" t="e">
        <f t="shared" si="0"/>
        <v>#N/A</v>
      </c>
      <c r="K58" t="e">
        <f>VLOOKUP(A58,网银退汇!H:M,6,FALSE)</f>
        <v>#N/A</v>
      </c>
      <c r="L58" t="str">
        <f t="shared" si="1"/>
        <v>20170731</v>
      </c>
    </row>
    <row r="59" spans="1:12">
      <c r="A59" s="1" t="s">
        <v>12745</v>
      </c>
      <c r="B59" s="1" t="s">
        <v>916</v>
      </c>
      <c r="C59" s="1" t="s">
        <v>25908</v>
      </c>
      <c r="D59" s="1" t="s">
        <v>677</v>
      </c>
      <c r="E59" s="1" t="s">
        <v>12746</v>
      </c>
      <c r="F59" s="2">
        <v>359</v>
      </c>
      <c r="G59" s="1"/>
      <c r="H59" s="1" t="s">
        <v>678</v>
      </c>
      <c r="I59" t="e">
        <f>VLOOKUP(G1372,银行退汇!H:K,4,FALSE)</f>
        <v>#N/A</v>
      </c>
      <c r="J59" t="e">
        <f t="shared" si="0"/>
        <v>#N/A</v>
      </c>
      <c r="K59" t="e">
        <f>VLOOKUP(A59,网银退汇!H:M,6,FALSE)</f>
        <v>#N/A</v>
      </c>
      <c r="L59" t="str">
        <f t="shared" si="1"/>
        <v>20170731</v>
      </c>
    </row>
    <row r="60" spans="1:12">
      <c r="A60" s="1" t="s">
        <v>12749</v>
      </c>
      <c r="B60" s="1" t="s">
        <v>920</v>
      </c>
      <c r="C60" s="1" t="s">
        <v>25908</v>
      </c>
      <c r="D60" s="1" t="s">
        <v>677</v>
      </c>
      <c r="E60" s="1" t="s">
        <v>12750</v>
      </c>
      <c r="F60" s="2">
        <v>1000</v>
      </c>
      <c r="G60" s="1"/>
      <c r="H60" s="1" t="s">
        <v>678</v>
      </c>
      <c r="I60" t="e">
        <f>VLOOKUP(G1373,银行退汇!H:K,4,FALSE)</f>
        <v>#N/A</v>
      </c>
      <c r="J60" t="e">
        <f t="shared" si="0"/>
        <v>#N/A</v>
      </c>
      <c r="K60" t="e">
        <f>VLOOKUP(A60,网银退汇!H:M,6,FALSE)</f>
        <v>#N/A</v>
      </c>
      <c r="L60" t="str">
        <f t="shared" si="1"/>
        <v>20170731</v>
      </c>
    </row>
    <row r="61" spans="1:12">
      <c r="A61" s="1" t="s">
        <v>12754</v>
      </c>
      <c r="B61" s="1" t="s">
        <v>12753</v>
      </c>
      <c r="C61" s="1" t="s">
        <v>25908</v>
      </c>
      <c r="D61" s="1" t="s">
        <v>677</v>
      </c>
      <c r="E61" s="1" t="s">
        <v>12755</v>
      </c>
      <c r="F61" s="2">
        <v>500</v>
      </c>
      <c r="G61" s="1"/>
      <c r="H61" s="1" t="s">
        <v>678</v>
      </c>
      <c r="I61" t="e">
        <f>VLOOKUP(G1374,银行退汇!H:K,4,FALSE)</f>
        <v>#N/A</v>
      </c>
      <c r="J61" t="e">
        <f t="shared" si="0"/>
        <v>#N/A</v>
      </c>
      <c r="K61" t="str">
        <f>VLOOKUP(A61,网银退汇!H:M,6,FALSE)</f>
        <v>20170801</v>
      </c>
      <c r="L61" t="str">
        <f t="shared" si="1"/>
        <v>20170731</v>
      </c>
    </row>
    <row r="62" spans="1:12">
      <c r="A62" s="1" t="s">
        <v>12758</v>
      </c>
      <c r="B62" s="1" t="s">
        <v>927</v>
      </c>
      <c r="C62" s="1" t="s">
        <v>25908</v>
      </c>
      <c r="D62" s="1" t="s">
        <v>677</v>
      </c>
      <c r="E62" s="1" t="s">
        <v>12759</v>
      </c>
      <c r="F62" s="2">
        <v>64.5</v>
      </c>
      <c r="G62" s="1"/>
      <c r="H62" s="1" t="s">
        <v>678</v>
      </c>
      <c r="I62" t="e">
        <f>VLOOKUP(G1375,银行退汇!H:K,4,FALSE)</f>
        <v>#N/A</v>
      </c>
      <c r="J62" t="e">
        <f t="shared" si="0"/>
        <v>#N/A</v>
      </c>
      <c r="K62" t="e">
        <f>VLOOKUP(A62,网银退汇!H:M,6,FALSE)</f>
        <v>#N/A</v>
      </c>
      <c r="L62" t="str">
        <f t="shared" si="1"/>
        <v>20170731</v>
      </c>
    </row>
    <row r="63" spans="1:12">
      <c r="A63" s="1" t="s">
        <v>12762</v>
      </c>
      <c r="B63" s="1" t="s">
        <v>931</v>
      </c>
      <c r="C63" s="1" t="s">
        <v>25908</v>
      </c>
      <c r="D63" s="1" t="s">
        <v>677</v>
      </c>
      <c r="E63" s="1" t="s">
        <v>12763</v>
      </c>
      <c r="F63" s="2">
        <v>500</v>
      </c>
      <c r="G63" s="1"/>
      <c r="H63" s="1" t="s">
        <v>678</v>
      </c>
      <c r="I63" t="e">
        <f>VLOOKUP(G1376,银行退汇!H:K,4,FALSE)</f>
        <v>#N/A</v>
      </c>
      <c r="J63" t="e">
        <f t="shared" si="0"/>
        <v>#N/A</v>
      </c>
      <c r="K63" t="e">
        <f>VLOOKUP(A63,网银退汇!H:M,6,FALSE)</f>
        <v>#N/A</v>
      </c>
      <c r="L63" t="str">
        <f t="shared" si="1"/>
        <v>20170731</v>
      </c>
    </row>
    <row r="64" spans="1:12">
      <c r="A64" s="1" t="s">
        <v>12767</v>
      </c>
      <c r="B64" s="1" t="s">
        <v>12766</v>
      </c>
      <c r="C64" s="1" t="s">
        <v>25908</v>
      </c>
      <c r="D64" s="1" t="s">
        <v>677</v>
      </c>
      <c r="E64" s="1" t="s">
        <v>12768</v>
      </c>
      <c r="F64" s="2">
        <v>500</v>
      </c>
      <c r="G64" s="1"/>
      <c r="H64" s="1" t="s">
        <v>25909</v>
      </c>
      <c r="I64" t="e">
        <f>VLOOKUP(G1377,银行退汇!H:K,4,FALSE)</f>
        <v>#N/A</v>
      </c>
      <c r="J64" t="e">
        <f t="shared" si="0"/>
        <v>#N/A</v>
      </c>
      <c r="K64" t="e">
        <f>VLOOKUP(A64,网银退汇!H:M,6,FALSE)</f>
        <v>#N/A</v>
      </c>
      <c r="L64" t="str">
        <f t="shared" si="1"/>
        <v>20170731</v>
      </c>
    </row>
    <row r="65" spans="1:12">
      <c r="A65" s="1" t="s">
        <v>12771</v>
      </c>
      <c r="B65" s="1" t="s">
        <v>939</v>
      </c>
      <c r="C65" s="1" t="s">
        <v>25908</v>
      </c>
      <c r="D65" s="1" t="s">
        <v>677</v>
      </c>
      <c r="E65" s="1" t="s">
        <v>12772</v>
      </c>
      <c r="F65" s="2">
        <v>993.2</v>
      </c>
      <c r="G65" s="1"/>
      <c r="H65" s="1" t="s">
        <v>678</v>
      </c>
      <c r="I65" t="e">
        <f>VLOOKUP(G1378,银行退汇!H:K,4,FALSE)</f>
        <v>#N/A</v>
      </c>
      <c r="J65" t="e">
        <f t="shared" si="0"/>
        <v>#N/A</v>
      </c>
      <c r="K65" t="e">
        <f>VLOOKUP(A65,网银退汇!H:M,6,FALSE)</f>
        <v>#N/A</v>
      </c>
      <c r="L65" t="str">
        <f t="shared" si="1"/>
        <v>20170731</v>
      </c>
    </row>
    <row r="66" spans="1:12">
      <c r="A66" s="1" t="s">
        <v>12775</v>
      </c>
      <c r="B66" s="1" t="s">
        <v>943</v>
      </c>
      <c r="C66" s="1" t="s">
        <v>25908</v>
      </c>
      <c r="D66" s="1" t="s">
        <v>677</v>
      </c>
      <c r="E66" s="1" t="s">
        <v>12776</v>
      </c>
      <c r="F66" s="2">
        <v>57</v>
      </c>
      <c r="G66" s="1"/>
      <c r="H66" s="1" t="s">
        <v>678</v>
      </c>
      <c r="I66" t="e">
        <f>VLOOKUP(G1379,银行退汇!H:K,4,FALSE)</f>
        <v>#N/A</v>
      </c>
      <c r="J66" t="e">
        <f t="shared" si="0"/>
        <v>#N/A</v>
      </c>
      <c r="K66" t="e">
        <f>VLOOKUP(A66,网银退汇!H:M,6,FALSE)</f>
        <v>#N/A</v>
      </c>
      <c r="L66" t="str">
        <f t="shared" si="1"/>
        <v>20170731</v>
      </c>
    </row>
    <row r="67" spans="1:12">
      <c r="A67" s="1" t="s">
        <v>12780</v>
      </c>
      <c r="B67" s="1" t="s">
        <v>12779</v>
      </c>
      <c r="C67" s="1" t="s">
        <v>25908</v>
      </c>
      <c r="D67" s="1" t="s">
        <v>677</v>
      </c>
      <c r="E67" s="1" t="s">
        <v>12781</v>
      </c>
      <c r="F67" s="2">
        <v>3154.46</v>
      </c>
      <c r="G67" s="1"/>
      <c r="H67" s="1" t="s">
        <v>25909</v>
      </c>
      <c r="I67" t="e">
        <f>VLOOKUP(G1380,银行退汇!H:K,4,FALSE)</f>
        <v>#N/A</v>
      </c>
      <c r="J67" t="e">
        <f t="shared" ref="J67:J130" si="2">IF(I67&gt;0,1,"")</f>
        <v>#N/A</v>
      </c>
      <c r="K67" t="e">
        <f>VLOOKUP(A67,网银退汇!H:M,6,FALSE)</f>
        <v>#N/A</v>
      </c>
      <c r="L67" t="str">
        <f t="shared" ref="L67:L130" si="3">C67</f>
        <v>20170731</v>
      </c>
    </row>
    <row r="68" spans="1:12">
      <c r="A68" s="1" t="s">
        <v>12784</v>
      </c>
      <c r="B68" s="1" t="s">
        <v>950</v>
      </c>
      <c r="C68" s="1" t="s">
        <v>25908</v>
      </c>
      <c r="D68" s="1" t="s">
        <v>677</v>
      </c>
      <c r="E68" s="1" t="s">
        <v>12785</v>
      </c>
      <c r="F68" s="2">
        <v>437.5</v>
      </c>
      <c r="G68" s="1"/>
      <c r="H68" s="1" t="s">
        <v>678</v>
      </c>
      <c r="I68" t="e">
        <f>VLOOKUP(G1381,银行退汇!H:K,4,FALSE)</f>
        <v>#N/A</v>
      </c>
      <c r="J68" t="e">
        <f t="shared" si="2"/>
        <v>#N/A</v>
      </c>
      <c r="K68" t="e">
        <f>VLOOKUP(A68,网银退汇!H:M,6,FALSE)</f>
        <v>#N/A</v>
      </c>
      <c r="L68" t="str">
        <f t="shared" si="3"/>
        <v>20170731</v>
      </c>
    </row>
    <row r="69" spans="1:12">
      <c r="A69" s="1" t="s">
        <v>12788</v>
      </c>
      <c r="B69" s="1" t="s">
        <v>954</v>
      </c>
      <c r="C69" s="1" t="s">
        <v>25908</v>
      </c>
      <c r="D69" s="1" t="s">
        <v>677</v>
      </c>
      <c r="E69" s="1" t="s">
        <v>12789</v>
      </c>
      <c r="F69" s="2">
        <v>3000</v>
      </c>
      <c r="G69" s="1"/>
      <c r="H69" s="1" t="s">
        <v>678</v>
      </c>
      <c r="I69" t="e">
        <f>VLOOKUP(G1382,银行退汇!H:K,4,FALSE)</f>
        <v>#N/A</v>
      </c>
      <c r="J69" t="e">
        <f t="shared" si="2"/>
        <v>#N/A</v>
      </c>
      <c r="K69" t="e">
        <f>VLOOKUP(A69,网银退汇!H:M,6,FALSE)</f>
        <v>#N/A</v>
      </c>
      <c r="L69" t="str">
        <f t="shared" si="3"/>
        <v>20170731</v>
      </c>
    </row>
    <row r="70" spans="1:12">
      <c r="A70" s="1" t="s">
        <v>12792</v>
      </c>
      <c r="B70" s="1" t="s">
        <v>958</v>
      </c>
      <c r="C70" s="1" t="s">
        <v>25908</v>
      </c>
      <c r="D70" s="1" t="s">
        <v>677</v>
      </c>
      <c r="E70" s="1" t="s">
        <v>12793</v>
      </c>
      <c r="F70" s="2">
        <v>1594.56</v>
      </c>
      <c r="G70" s="1"/>
      <c r="H70" s="1" t="s">
        <v>678</v>
      </c>
      <c r="I70" t="e">
        <f>VLOOKUP(G1383,银行退汇!H:K,4,FALSE)</f>
        <v>#N/A</v>
      </c>
      <c r="J70" t="e">
        <f t="shared" si="2"/>
        <v>#N/A</v>
      </c>
      <c r="K70" t="e">
        <f>VLOOKUP(A70,网银退汇!H:M,6,FALSE)</f>
        <v>#N/A</v>
      </c>
      <c r="L70" t="str">
        <f t="shared" si="3"/>
        <v>20170731</v>
      </c>
    </row>
    <row r="71" spans="1:12">
      <c r="A71" s="1" t="s">
        <v>12796</v>
      </c>
      <c r="B71" s="1" t="s">
        <v>962</v>
      </c>
      <c r="C71" s="1" t="s">
        <v>25908</v>
      </c>
      <c r="D71" s="1" t="s">
        <v>677</v>
      </c>
      <c r="E71" s="1" t="s">
        <v>12797</v>
      </c>
      <c r="F71" s="2">
        <v>500</v>
      </c>
      <c r="G71" s="1"/>
      <c r="H71" s="1" t="s">
        <v>678</v>
      </c>
      <c r="I71" t="e">
        <f>VLOOKUP(G1384,银行退汇!H:K,4,FALSE)</f>
        <v>#N/A</v>
      </c>
      <c r="J71" t="e">
        <f t="shared" si="2"/>
        <v>#N/A</v>
      </c>
      <c r="K71" t="e">
        <f>VLOOKUP(A71,网银退汇!H:M,6,FALSE)</f>
        <v>#N/A</v>
      </c>
      <c r="L71" t="str">
        <f t="shared" si="3"/>
        <v>20170731</v>
      </c>
    </row>
    <row r="72" spans="1:12">
      <c r="A72" s="1" t="s">
        <v>12800</v>
      </c>
      <c r="B72" s="1" t="s">
        <v>966</v>
      </c>
      <c r="C72" s="1" t="s">
        <v>25908</v>
      </c>
      <c r="D72" s="1" t="s">
        <v>677</v>
      </c>
      <c r="E72" s="1" t="s">
        <v>12801</v>
      </c>
      <c r="F72" s="2">
        <v>45</v>
      </c>
      <c r="G72" s="1"/>
      <c r="H72" s="1" t="s">
        <v>678</v>
      </c>
      <c r="I72" t="e">
        <f>VLOOKUP(G1385,银行退汇!H:K,4,FALSE)</f>
        <v>#N/A</v>
      </c>
      <c r="J72" t="e">
        <f t="shared" si="2"/>
        <v>#N/A</v>
      </c>
      <c r="K72" t="e">
        <f>VLOOKUP(A72,网银退汇!H:M,6,FALSE)</f>
        <v>#N/A</v>
      </c>
      <c r="L72" t="str">
        <f t="shared" si="3"/>
        <v>20170731</v>
      </c>
    </row>
    <row r="73" spans="1:12">
      <c r="A73" s="1" t="s">
        <v>12804</v>
      </c>
      <c r="B73" s="1" t="s">
        <v>970</v>
      </c>
      <c r="C73" s="1" t="s">
        <v>25908</v>
      </c>
      <c r="D73" s="1" t="s">
        <v>677</v>
      </c>
      <c r="E73" s="1" t="s">
        <v>12805</v>
      </c>
      <c r="F73" s="2">
        <v>4055.16</v>
      </c>
      <c r="G73" s="1"/>
      <c r="H73" s="1" t="s">
        <v>678</v>
      </c>
      <c r="I73" t="e">
        <f>VLOOKUP(G1386,银行退汇!H:K,4,FALSE)</f>
        <v>#N/A</v>
      </c>
      <c r="J73" t="e">
        <f t="shared" si="2"/>
        <v>#N/A</v>
      </c>
      <c r="K73" t="e">
        <f>VLOOKUP(A73,网银退汇!H:M,6,FALSE)</f>
        <v>#N/A</v>
      </c>
      <c r="L73" t="str">
        <f t="shared" si="3"/>
        <v>20170731</v>
      </c>
    </row>
    <row r="74" spans="1:12">
      <c r="A74" s="1" t="s">
        <v>12808</v>
      </c>
      <c r="B74" s="1" t="s">
        <v>974</v>
      </c>
      <c r="C74" s="1" t="s">
        <v>25908</v>
      </c>
      <c r="D74" s="1" t="s">
        <v>677</v>
      </c>
      <c r="E74" s="1" t="s">
        <v>12809</v>
      </c>
      <c r="F74" s="2">
        <v>147</v>
      </c>
      <c r="G74" s="1"/>
      <c r="H74" s="1" t="s">
        <v>678</v>
      </c>
      <c r="I74" t="e">
        <f>VLOOKUP(G1387,银行退汇!H:K,4,FALSE)</f>
        <v>#N/A</v>
      </c>
      <c r="J74" t="e">
        <f t="shared" si="2"/>
        <v>#N/A</v>
      </c>
      <c r="K74" t="e">
        <f>VLOOKUP(A74,网银退汇!H:M,6,FALSE)</f>
        <v>#N/A</v>
      </c>
      <c r="L74" t="str">
        <f t="shared" si="3"/>
        <v>20170731</v>
      </c>
    </row>
    <row r="75" spans="1:12">
      <c r="A75" s="1" t="s">
        <v>12812</v>
      </c>
      <c r="B75" s="1" t="s">
        <v>978</v>
      </c>
      <c r="C75" s="1" t="s">
        <v>25908</v>
      </c>
      <c r="D75" s="1" t="s">
        <v>677</v>
      </c>
      <c r="E75" s="1" t="s">
        <v>12813</v>
      </c>
      <c r="F75" s="2">
        <v>287.56</v>
      </c>
      <c r="G75" s="1"/>
      <c r="H75" s="1" t="s">
        <v>678</v>
      </c>
      <c r="I75" t="e">
        <f>VLOOKUP(G1388,银行退汇!H:K,4,FALSE)</f>
        <v>#N/A</v>
      </c>
      <c r="J75" t="e">
        <f t="shared" si="2"/>
        <v>#N/A</v>
      </c>
      <c r="K75" t="e">
        <f>VLOOKUP(A75,网银退汇!H:M,6,FALSE)</f>
        <v>#N/A</v>
      </c>
      <c r="L75" t="str">
        <f t="shared" si="3"/>
        <v>20170731</v>
      </c>
    </row>
    <row r="76" spans="1:12">
      <c r="A76" s="1" t="s">
        <v>12816</v>
      </c>
      <c r="B76" s="1" t="s">
        <v>982</v>
      </c>
      <c r="C76" s="1" t="s">
        <v>25908</v>
      </c>
      <c r="D76" s="1" t="s">
        <v>677</v>
      </c>
      <c r="E76" s="1" t="s">
        <v>12817</v>
      </c>
      <c r="F76" s="2">
        <v>345</v>
      </c>
      <c r="G76" s="1"/>
      <c r="H76" s="1" t="s">
        <v>678</v>
      </c>
      <c r="I76" t="e">
        <f>VLOOKUP(G1389,银行退汇!H:K,4,FALSE)</f>
        <v>#N/A</v>
      </c>
      <c r="J76" t="e">
        <f t="shared" si="2"/>
        <v>#N/A</v>
      </c>
      <c r="K76" t="e">
        <f>VLOOKUP(A76,网银退汇!H:M,6,FALSE)</f>
        <v>#N/A</v>
      </c>
      <c r="L76" t="str">
        <f t="shared" si="3"/>
        <v>20170731</v>
      </c>
    </row>
    <row r="77" spans="1:12">
      <c r="A77" s="1" t="s">
        <v>12820</v>
      </c>
      <c r="B77" s="1" t="s">
        <v>986</v>
      </c>
      <c r="C77" s="1" t="s">
        <v>25908</v>
      </c>
      <c r="D77" s="1" t="s">
        <v>677</v>
      </c>
      <c r="E77" s="1" t="s">
        <v>12550</v>
      </c>
      <c r="F77" s="2">
        <v>1852.5</v>
      </c>
      <c r="G77" s="1"/>
      <c r="H77" s="1" t="s">
        <v>678</v>
      </c>
      <c r="I77" t="e">
        <f>VLOOKUP(G1390,银行退汇!H:K,4,FALSE)</f>
        <v>#N/A</v>
      </c>
      <c r="J77" t="e">
        <f t="shared" si="2"/>
        <v>#N/A</v>
      </c>
      <c r="K77" t="e">
        <f>VLOOKUP(A77,网银退汇!H:M,6,FALSE)</f>
        <v>#N/A</v>
      </c>
      <c r="L77" t="str">
        <f t="shared" si="3"/>
        <v>20170731</v>
      </c>
    </row>
    <row r="78" spans="1:12">
      <c r="A78" s="1" t="s">
        <v>12824</v>
      </c>
      <c r="B78" s="1" t="s">
        <v>12823</v>
      </c>
      <c r="C78" s="1" t="s">
        <v>25908</v>
      </c>
      <c r="D78" s="1" t="s">
        <v>677</v>
      </c>
      <c r="E78" s="1" t="s">
        <v>12825</v>
      </c>
      <c r="F78" s="2">
        <v>717.84</v>
      </c>
      <c r="G78" s="1"/>
      <c r="H78" s="1" t="s">
        <v>25909</v>
      </c>
      <c r="I78" t="e">
        <f>VLOOKUP(G1391,银行退汇!H:K,4,FALSE)</f>
        <v>#N/A</v>
      </c>
      <c r="J78" t="e">
        <f t="shared" si="2"/>
        <v>#N/A</v>
      </c>
      <c r="K78" t="e">
        <f>VLOOKUP(A78,网银退汇!H:M,6,FALSE)</f>
        <v>#N/A</v>
      </c>
      <c r="L78" t="str">
        <f t="shared" si="3"/>
        <v>20170731</v>
      </c>
    </row>
    <row r="79" spans="1:12">
      <c r="A79" s="1" t="s">
        <v>12834</v>
      </c>
      <c r="B79" s="1" t="s">
        <v>992</v>
      </c>
      <c r="C79" s="1" t="s">
        <v>25908</v>
      </c>
      <c r="D79" s="1" t="s">
        <v>677</v>
      </c>
      <c r="E79" s="1" t="s">
        <v>12835</v>
      </c>
      <c r="F79" s="2">
        <v>237</v>
      </c>
      <c r="G79" s="1"/>
      <c r="H79" s="1" t="s">
        <v>678</v>
      </c>
      <c r="I79" t="e">
        <f>VLOOKUP(G1392,银行退汇!H:K,4,FALSE)</f>
        <v>#N/A</v>
      </c>
      <c r="J79" t="e">
        <f t="shared" si="2"/>
        <v>#N/A</v>
      </c>
      <c r="K79" t="e">
        <f>VLOOKUP(A79,网银退汇!H:M,6,FALSE)</f>
        <v>#N/A</v>
      </c>
      <c r="L79" t="str">
        <f t="shared" si="3"/>
        <v>20170731</v>
      </c>
    </row>
    <row r="80" spans="1:12">
      <c r="A80" s="1" t="s">
        <v>12838</v>
      </c>
      <c r="B80" s="1" t="s">
        <v>996</v>
      </c>
      <c r="C80" s="1" t="s">
        <v>25908</v>
      </c>
      <c r="D80" s="1" t="s">
        <v>677</v>
      </c>
      <c r="E80" s="1" t="s">
        <v>12835</v>
      </c>
      <c r="F80" s="2">
        <v>200</v>
      </c>
      <c r="G80" s="1"/>
      <c r="H80" s="1" t="s">
        <v>678</v>
      </c>
      <c r="I80" t="e">
        <f>VLOOKUP(G1393,银行退汇!H:K,4,FALSE)</f>
        <v>#N/A</v>
      </c>
      <c r="J80" t="e">
        <f t="shared" si="2"/>
        <v>#N/A</v>
      </c>
      <c r="K80" t="e">
        <f>VLOOKUP(A80,网银退汇!H:M,6,FALSE)</f>
        <v>#N/A</v>
      </c>
      <c r="L80" t="str">
        <f t="shared" si="3"/>
        <v>20170731</v>
      </c>
    </row>
    <row r="81" spans="1:12">
      <c r="A81" s="1" t="s">
        <v>12841</v>
      </c>
      <c r="B81" s="1" t="s">
        <v>1000</v>
      </c>
      <c r="C81" s="1" t="s">
        <v>25908</v>
      </c>
      <c r="D81" s="1" t="s">
        <v>677</v>
      </c>
      <c r="E81" s="1" t="s">
        <v>12842</v>
      </c>
      <c r="F81" s="2">
        <v>1810.27</v>
      </c>
      <c r="G81" s="1"/>
      <c r="H81" s="1" t="s">
        <v>678</v>
      </c>
      <c r="I81" t="e">
        <f>VLOOKUP(G1394,银行退汇!H:K,4,FALSE)</f>
        <v>#N/A</v>
      </c>
      <c r="J81" t="e">
        <f t="shared" si="2"/>
        <v>#N/A</v>
      </c>
      <c r="K81" t="e">
        <f>VLOOKUP(A81,网银退汇!H:M,6,FALSE)</f>
        <v>#N/A</v>
      </c>
      <c r="L81" t="str">
        <f t="shared" si="3"/>
        <v>20170731</v>
      </c>
    </row>
    <row r="82" spans="1:12">
      <c r="A82" s="1" t="s">
        <v>12845</v>
      </c>
      <c r="B82" s="1" t="s">
        <v>1004</v>
      </c>
      <c r="C82" s="1" t="s">
        <v>25908</v>
      </c>
      <c r="D82" s="1" t="s">
        <v>677</v>
      </c>
      <c r="E82" s="1" t="s">
        <v>12846</v>
      </c>
      <c r="F82" s="2">
        <v>100</v>
      </c>
      <c r="G82" s="1"/>
      <c r="H82" s="1" t="s">
        <v>678</v>
      </c>
      <c r="I82" t="e">
        <f>VLOOKUP(G1395,银行退汇!H:K,4,FALSE)</f>
        <v>#N/A</v>
      </c>
      <c r="J82" t="e">
        <f t="shared" si="2"/>
        <v>#N/A</v>
      </c>
      <c r="K82" t="e">
        <f>VLOOKUP(A82,网银退汇!H:M,6,FALSE)</f>
        <v>#N/A</v>
      </c>
      <c r="L82" t="str">
        <f t="shared" si="3"/>
        <v>20170731</v>
      </c>
    </row>
    <row r="83" spans="1:12">
      <c r="A83" s="1" t="s">
        <v>12849</v>
      </c>
      <c r="B83" s="1" t="s">
        <v>1008</v>
      </c>
      <c r="C83" s="1" t="s">
        <v>25908</v>
      </c>
      <c r="D83" s="1" t="s">
        <v>677</v>
      </c>
      <c r="E83" s="1" t="s">
        <v>12850</v>
      </c>
      <c r="F83" s="2">
        <v>2012.32</v>
      </c>
      <c r="G83" s="1"/>
      <c r="H83" s="1" t="s">
        <v>678</v>
      </c>
      <c r="I83" t="e">
        <f>VLOOKUP(G1396,银行退汇!H:K,4,FALSE)</f>
        <v>#N/A</v>
      </c>
      <c r="J83" t="e">
        <f t="shared" si="2"/>
        <v>#N/A</v>
      </c>
      <c r="K83" t="e">
        <f>VLOOKUP(A83,网银退汇!H:M,6,FALSE)</f>
        <v>#N/A</v>
      </c>
      <c r="L83" t="str">
        <f t="shared" si="3"/>
        <v>20170731</v>
      </c>
    </row>
    <row r="84" spans="1:12">
      <c r="A84" s="1" t="s">
        <v>12854</v>
      </c>
      <c r="B84" s="1" t="s">
        <v>12853</v>
      </c>
      <c r="C84" s="1" t="s">
        <v>25908</v>
      </c>
      <c r="D84" s="1" t="s">
        <v>677</v>
      </c>
      <c r="E84" s="1" t="s">
        <v>12855</v>
      </c>
      <c r="F84" s="2">
        <v>48</v>
      </c>
      <c r="G84" s="1"/>
      <c r="H84" s="1" t="s">
        <v>25909</v>
      </c>
      <c r="I84" t="e">
        <f>VLOOKUP(G1397,银行退汇!H:K,4,FALSE)</f>
        <v>#N/A</v>
      </c>
      <c r="J84" t="e">
        <f t="shared" si="2"/>
        <v>#N/A</v>
      </c>
      <c r="K84" t="e">
        <f>VLOOKUP(A84,网银退汇!H:M,6,FALSE)</f>
        <v>#N/A</v>
      </c>
      <c r="L84" t="str">
        <f t="shared" si="3"/>
        <v>20170731</v>
      </c>
    </row>
    <row r="85" spans="1:12">
      <c r="A85" s="1" t="s">
        <v>12858</v>
      </c>
      <c r="B85" s="1" t="s">
        <v>1014</v>
      </c>
      <c r="C85" s="1" t="s">
        <v>25908</v>
      </c>
      <c r="D85" s="1" t="s">
        <v>677</v>
      </c>
      <c r="E85" s="1" t="s">
        <v>12859</v>
      </c>
      <c r="F85" s="2">
        <v>20</v>
      </c>
      <c r="G85" s="1"/>
      <c r="H85" s="1" t="s">
        <v>678</v>
      </c>
      <c r="I85" t="e">
        <f>VLOOKUP(G1398,银行退汇!H:K,4,FALSE)</f>
        <v>#N/A</v>
      </c>
      <c r="J85" t="e">
        <f t="shared" si="2"/>
        <v>#N/A</v>
      </c>
      <c r="K85" t="e">
        <f>VLOOKUP(A85,网银退汇!H:M,6,FALSE)</f>
        <v>#N/A</v>
      </c>
      <c r="L85" t="str">
        <f t="shared" si="3"/>
        <v>20170731</v>
      </c>
    </row>
    <row r="86" spans="1:12">
      <c r="A86" s="1" t="s">
        <v>12863</v>
      </c>
      <c r="B86" s="1" t="s">
        <v>12862</v>
      </c>
      <c r="C86" s="1" t="s">
        <v>25908</v>
      </c>
      <c r="D86" s="1" t="s">
        <v>677</v>
      </c>
      <c r="E86" s="1" t="s">
        <v>12859</v>
      </c>
      <c r="F86" s="2">
        <v>310.5</v>
      </c>
      <c r="G86" s="1"/>
      <c r="H86" s="1" t="s">
        <v>25909</v>
      </c>
      <c r="I86" t="e">
        <f>VLOOKUP(G1399,银行退汇!H:K,4,FALSE)</f>
        <v>#N/A</v>
      </c>
      <c r="J86" t="e">
        <f t="shared" si="2"/>
        <v>#N/A</v>
      </c>
      <c r="K86" t="e">
        <f>VLOOKUP(A86,网银退汇!H:M,6,FALSE)</f>
        <v>#N/A</v>
      </c>
      <c r="L86" t="str">
        <f t="shared" si="3"/>
        <v>20170731</v>
      </c>
    </row>
    <row r="87" spans="1:12">
      <c r="A87" s="1" t="s">
        <v>12866</v>
      </c>
      <c r="B87" s="1" t="s">
        <v>1021</v>
      </c>
      <c r="C87" s="1" t="s">
        <v>25908</v>
      </c>
      <c r="D87" s="1" t="s">
        <v>677</v>
      </c>
      <c r="E87" s="1" t="s">
        <v>12867</v>
      </c>
      <c r="F87" s="2">
        <v>5000</v>
      </c>
      <c r="G87" s="1"/>
      <c r="H87" s="1" t="s">
        <v>678</v>
      </c>
      <c r="I87" t="e">
        <f>VLOOKUP(G1400,银行退汇!H:K,4,FALSE)</f>
        <v>#N/A</v>
      </c>
      <c r="J87" t="e">
        <f t="shared" si="2"/>
        <v>#N/A</v>
      </c>
      <c r="K87" t="e">
        <f>VLOOKUP(A87,网银退汇!H:M,6,FALSE)</f>
        <v>#N/A</v>
      </c>
      <c r="L87" t="str">
        <f t="shared" si="3"/>
        <v>20170731</v>
      </c>
    </row>
    <row r="88" spans="1:12">
      <c r="A88" s="1" t="s">
        <v>12870</v>
      </c>
      <c r="B88" s="1" t="s">
        <v>1025</v>
      </c>
      <c r="C88" s="1" t="s">
        <v>25908</v>
      </c>
      <c r="D88" s="1" t="s">
        <v>677</v>
      </c>
      <c r="E88" s="1" t="s">
        <v>12871</v>
      </c>
      <c r="F88" s="2">
        <v>94.5</v>
      </c>
      <c r="G88" s="1"/>
      <c r="H88" s="1" t="s">
        <v>678</v>
      </c>
      <c r="I88" t="e">
        <f>VLOOKUP(G1401,银行退汇!H:K,4,FALSE)</f>
        <v>#N/A</v>
      </c>
      <c r="J88" t="e">
        <f t="shared" si="2"/>
        <v>#N/A</v>
      </c>
      <c r="K88" t="e">
        <f>VLOOKUP(A88,网银退汇!H:M,6,FALSE)</f>
        <v>#N/A</v>
      </c>
      <c r="L88" t="str">
        <f t="shared" si="3"/>
        <v>20170731</v>
      </c>
    </row>
    <row r="89" spans="1:12">
      <c r="A89" s="1" t="s">
        <v>12875</v>
      </c>
      <c r="B89" s="1" t="s">
        <v>12874</v>
      </c>
      <c r="C89" s="1" t="s">
        <v>25908</v>
      </c>
      <c r="D89" s="1" t="s">
        <v>677</v>
      </c>
      <c r="E89" s="1" t="s">
        <v>12876</v>
      </c>
      <c r="F89" s="2">
        <v>802.5</v>
      </c>
      <c r="G89" s="1"/>
      <c r="H89" s="1" t="s">
        <v>25909</v>
      </c>
      <c r="I89" t="e">
        <f>VLOOKUP(G1402,银行退汇!H:K,4,FALSE)</f>
        <v>#N/A</v>
      </c>
      <c r="J89" t="e">
        <f t="shared" si="2"/>
        <v>#N/A</v>
      </c>
      <c r="K89" t="e">
        <f>VLOOKUP(A89,网银退汇!H:M,6,FALSE)</f>
        <v>#N/A</v>
      </c>
      <c r="L89" t="str">
        <f t="shared" si="3"/>
        <v>20170731</v>
      </c>
    </row>
    <row r="90" spans="1:12">
      <c r="A90" s="1" t="s">
        <v>12879</v>
      </c>
      <c r="B90" s="1" t="s">
        <v>1032</v>
      </c>
      <c r="C90" s="1" t="s">
        <v>25908</v>
      </c>
      <c r="D90" s="1" t="s">
        <v>677</v>
      </c>
      <c r="E90" s="1" t="s">
        <v>12880</v>
      </c>
      <c r="F90" s="2">
        <v>7900</v>
      </c>
      <c r="G90" s="1"/>
      <c r="H90" s="1" t="s">
        <v>678</v>
      </c>
      <c r="I90" t="e">
        <f>VLOOKUP(G1403,银行退汇!H:K,4,FALSE)</f>
        <v>#N/A</v>
      </c>
      <c r="J90" t="e">
        <f t="shared" si="2"/>
        <v>#N/A</v>
      </c>
      <c r="K90" t="e">
        <f>VLOOKUP(A90,网银退汇!H:M,6,FALSE)</f>
        <v>#N/A</v>
      </c>
      <c r="L90" t="str">
        <f t="shared" si="3"/>
        <v>20170731</v>
      </c>
    </row>
    <row r="91" spans="1:12">
      <c r="A91" s="1" t="s">
        <v>12883</v>
      </c>
      <c r="B91" s="1" t="s">
        <v>1035</v>
      </c>
      <c r="C91" s="1" t="s">
        <v>25908</v>
      </c>
      <c r="D91" s="1" t="s">
        <v>677</v>
      </c>
      <c r="E91" s="1" t="s">
        <v>12884</v>
      </c>
      <c r="F91" s="2">
        <v>650.55999999999995</v>
      </c>
      <c r="G91" s="1"/>
      <c r="H91" s="1" t="s">
        <v>678</v>
      </c>
      <c r="I91" t="e">
        <f>VLOOKUP(G1404,银行退汇!H:K,4,FALSE)</f>
        <v>#N/A</v>
      </c>
      <c r="J91" t="e">
        <f t="shared" si="2"/>
        <v>#N/A</v>
      </c>
      <c r="K91" t="e">
        <f>VLOOKUP(A91,网银退汇!H:M,6,FALSE)</f>
        <v>#N/A</v>
      </c>
      <c r="L91" t="str">
        <f t="shared" si="3"/>
        <v>20170731</v>
      </c>
    </row>
    <row r="92" spans="1:12">
      <c r="A92" s="1" t="s">
        <v>12887</v>
      </c>
      <c r="B92" s="1" t="s">
        <v>1039</v>
      </c>
      <c r="C92" s="1" t="s">
        <v>25908</v>
      </c>
      <c r="D92" s="1" t="s">
        <v>677</v>
      </c>
      <c r="E92" s="1" t="s">
        <v>12888</v>
      </c>
      <c r="F92" s="2">
        <v>32</v>
      </c>
      <c r="G92" s="1"/>
      <c r="H92" s="1" t="s">
        <v>678</v>
      </c>
      <c r="I92" t="e">
        <f>VLOOKUP(G1405,银行退汇!H:K,4,FALSE)</f>
        <v>#N/A</v>
      </c>
      <c r="J92" t="e">
        <f t="shared" si="2"/>
        <v>#N/A</v>
      </c>
      <c r="K92" t="e">
        <f>VLOOKUP(A92,网银退汇!H:M,6,FALSE)</f>
        <v>#N/A</v>
      </c>
      <c r="L92" t="str">
        <f t="shared" si="3"/>
        <v>20170731</v>
      </c>
    </row>
    <row r="93" spans="1:12">
      <c r="A93" s="1" t="s">
        <v>12892</v>
      </c>
      <c r="B93" s="1" t="s">
        <v>12891</v>
      </c>
      <c r="C93" s="1" t="s">
        <v>25908</v>
      </c>
      <c r="D93" s="1" t="s">
        <v>677</v>
      </c>
      <c r="E93" s="1" t="s">
        <v>12893</v>
      </c>
      <c r="F93" s="2">
        <v>5078</v>
      </c>
      <c r="G93" s="1"/>
      <c r="H93" s="1" t="s">
        <v>25909</v>
      </c>
      <c r="I93" t="e">
        <f>VLOOKUP(G1406,银行退汇!H:K,4,FALSE)</f>
        <v>#N/A</v>
      </c>
      <c r="J93" t="e">
        <f t="shared" si="2"/>
        <v>#N/A</v>
      </c>
      <c r="K93" t="e">
        <f>VLOOKUP(A93,网银退汇!H:M,6,FALSE)</f>
        <v>#N/A</v>
      </c>
      <c r="L93" t="str">
        <f t="shared" si="3"/>
        <v>20170731</v>
      </c>
    </row>
    <row r="94" spans="1:12">
      <c r="A94" s="1" t="s">
        <v>12896</v>
      </c>
      <c r="B94" s="1" t="s">
        <v>1046</v>
      </c>
      <c r="C94" s="1" t="s">
        <v>25908</v>
      </c>
      <c r="D94" s="1" t="s">
        <v>677</v>
      </c>
      <c r="E94" s="1" t="s">
        <v>12897</v>
      </c>
      <c r="F94" s="2">
        <v>3283.85</v>
      </c>
      <c r="G94" s="1"/>
      <c r="H94" s="1" t="s">
        <v>678</v>
      </c>
      <c r="I94" t="e">
        <f>VLOOKUP(G1407,银行退汇!H:K,4,FALSE)</f>
        <v>#N/A</v>
      </c>
      <c r="J94" t="e">
        <f t="shared" si="2"/>
        <v>#N/A</v>
      </c>
      <c r="K94" t="e">
        <f>VLOOKUP(A94,网银退汇!H:M,6,FALSE)</f>
        <v>#N/A</v>
      </c>
      <c r="L94" t="str">
        <f t="shared" si="3"/>
        <v>20170731</v>
      </c>
    </row>
    <row r="95" spans="1:12">
      <c r="A95" s="1" t="s">
        <v>12901</v>
      </c>
      <c r="B95" s="1" t="s">
        <v>12900</v>
      </c>
      <c r="C95" s="1" t="s">
        <v>25908</v>
      </c>
      <c r="D95" s="1" t="s">
        <v>677</v>
      </c>
      <c r="E95" s="1" t="s">
        <v>12902</v>
      </c>
      <c r="F95" s="2">
        <v>592.85</v>
      </c>
      <c r="G95" s="1"/>
      <c r="H95" s="1" t="s">
        <v>25909</v>
      </c>
      <c r="I95" t="e">
        <f>VLOOKUP(G1408,银行退汇!H:K,4,FALSE)</f>
        <v>#N/A</v>
      </c>
      <c r="J95" t="e">
        <f t="shared" si="2"/>
        <v>#N/A</v>
      </c>
      <c r="K95" t="e">
        <f>VLOOKUP(A95,网银退汇!H:M,6,FALSE)</f>
        <v>#N/A</v>
      </c>
      <c r="L95" t="str">
        <f t="shared" si="3"/>
        <v>20170731</v>
      </c>
    </row>
    <row r="96" spans="1:12">
      <c r="A96" s="1" t="s">
        <v>12905</v>
      </c>
      <c r="B96" s="1" t="s">
        <v>1053</v>
      </c>
      <c r="C96" s="1" t="s">
        <v>25908</v>
      </c>
      <c r="D96" s="1" t="s">
        <v>677</v>
      </c>
      <c r="E96" s="1" t="s">
        <v>12906</v>
      </c>
      <c r="F96" s="2">
        <v>5000</v>
      </c>
      <c r="G96" s="1"/>
      <c r="H96" s="1" t="s">
        <v>678</v>
      </c>
      <c r="I96" t="e">
        <f>VLOOKUP(G1409,银行退汇!H:K,4,FALSE)</f>
        <v>#N/A</v>
      </c>
      <c r="J96" t="e">
        <f t="shared" si="2"/>
        <v>#N/A</v>
      </c>
      <c r="K96" t="e">
        <f>VLOOKUP(A96,网银退汇!H:M,6,FALSE)</f>
        <v>#N/A</v>
      </c>
      <c r="L96" t="str">
        <f t="shared" si="3"/>
        <v>20170731</v>
      </c>
    </row>
    <row r="97" spans="1:12">
      <c r="A97" s="1" t="s">
        <v>12909</v>
      </c>
      <c r="B97" s="1" t="s">
        <v>1057</v>
      </c>
      <c r="C97" s="1" t="s">
        <v>25908</v>
      </c>
      <c r="D97" s="1" t="s">
        <v>677</v>
      </c>
      <c r="E97" s="1" t="s">
        <v>12910</v>
      </c>
      <c r="F97" s="2">
        <v>500</v>
      </c>
      <c r="G97" s="1"/>
      <c r="H97" s="1" t="s">
        <v>678</v>
      </c>
      <c r="I97" t="e">
        <f>VLOOKUP(G1410,银行退汇!H:K,4,FALSE)</f>
        <v>#N/A</v>
      </c>
      <c r="J97" t="e">
        <f t="shared" si="2"/>
        <v>#N/A</v>
      </c>
      <c r="K97" t="e">
        <f>VLOOKUP(A97,网银退汇!H:M,6,FALSE)</f>
        <v>#N/A</v>
      </c>
      <c r="L97" t="str">
        <f t="shared" si="3"/>
        <v>20170731</v>
      </c>
    </row>
    <row r="98" spans="1:12">
      <c r="A98" s="1" t="s">
        <v>12913</v>
      </c>
      <c r="B98" s="1" t="s">
        <v>1061</v>
      </c>
      <c r="C98" s="1" t="s">
        <v>25908</v>
      </c>
      <c r="D98" s="1" t="s">
        <v>677</v>
      </c>
      <c r="E98" s="1" t="s">
        <v>12914</v>
      </c>
      <c r="F98" s="2">
        <v>1781</v>
      </c>
      <c r="G98" s="1"/>
      <c r="H98" s="1" t="s">
        <v>678</v>
      </c>
      <c r="I98" t="e">
        <f>VLOOKUP(G1411,银行退汇!H:K,4,FALSE)</f>
        <v>#N/A</v>
      </c>
      <c r="J98" t="e">
        <f t="shared" si="2"/>
        <v>#N/A</v>
      </c>
      <c r="K98" t="e">
        <f>VLOOKUP(A98,网银退汇!H:M,6,FALSE)</f>
        <v>#N/A</v>
      </c>
      <c r="L98" t="str">
        <f t="shared" si="3"/>
        <v>20170731</v>
      </c>
    </row>
    <row r="99" spans="1:12">
      <c r="A99" s="1" t="s">
        <v>12917</v>
      </c>
      <c r="B99" s="1" t="s">
        <v>1065</v>
      </c>
      <c r="C99" s="1" t="s">
        <v>25908</v>
      </c>
      <c r="D99" s="1" t="s">
        <v>677</v>
      </c>
      <c r="E99" s="1" t="s">
        <v>12918</v>
      </c>
      <c r="F99" s="2">
        <v>300</v>
      </c>
      <c r="G99" s="1"/>
      <c r="H99" s="1" t="s">
        <v>678</v>
      </c>
      <c r="I99" t="e">
        <f>VLOOKUP(G1412,银行退汇!H:K,4,FALSE)</f>
        <v>#N/A</v>
      </c>
      <c r="J99" t="e">
        <f t="shared" si="2"/>
        <v>#N/A</v>
      </c>
      <c r="K99" t="e">
        <f>VLOOKUP(A99,网银退汇!H:M,6,FALSE)</f>
        <v>#N/A</v>
      </c>
      <c r="L99" t="str">
        <f t="shared" si="3"/>
        <v>20170731</v>
      </c>
    </row>
    <row r="100" spans="1:12">
      <c r="A100" s="1" t="s">
        <v>12921</v>
      </c>
      <c r="B100" s="1" t="s">
        <v>1069</v>
      </c>
      <c r="C100" s="1" t="s">
        <v>25908</v>
      </c>
      <c r="D100" s="1" t="s">
        <v>677</v>
      </c>
      <c r="E100" s="1" t="s">
        <v>12922</v>
      </c>
      <c r="F100" s="2">
        <v>102.5</v>
      </c>
      <c r="G100" s="1"/>
      <c r="H100" s="1" t="s">
        <v>678</v>
      </c>
      <c r="I100" t="e">
        <f>VLOOKUP(G1413,银行退汇!H:K,4,FALSE)</f>
        <v>#N/A</v>
      </c>
      <c r="J100" t="e">
        <f t="shared" si="2"/>
        <v>#N/A</v>
      </c>
      <c r="K100" t="e">
        <f>VLOOKUP(A100,网银退汇!H:M,6,FALSE)</f>
        <v>#N/A</v>
      </c>
      <c r="L100" t="str">
        <f t="shared" si="3"/>
        <v>20170731</v>
      </c>
    </row>
    <row r="101" spans="1:12">
      <c r="A101" s="1" t="s">
        <v>12926</v>
      </c>
      <c r="B101" s="1" t="s">
        <v>12925</v>
      </c>
      <c r="C101" s="1" t="s">
        <v>25908</v>
      </c>
      <c r="D101" s="1" t="s">
        <v>677</v>
      </c>
      <c r="E101" s="1" t="s">
        <v>12927</v>
      </c>
      <c r="F101" s="2">
        <v>300</v>
      </c>
      <c r="G101" s="1"/>
      <c r="H101" s="1" t="s">
        <v>25909</v>
      </c>
      <c r="I101" t="e">
        <f>VLOOKUP(G1414,银行退汇!H:K,4,FALSE)</f>
        <v>#N/A</v>
      </c>
      <c r="J101" t="e">
        <f t="shared" si="2"/>
        <v>#N/A</v>
      </c>
      <c r="K101" t="e">
        <f>VLOOKUP(A101,网银退汇!H:M,6,FALSE)</f>
        <v>#N/A</v>
      </c>
      <c r="L101" t="str">
        <f t="shared" si="3"/>
        <v>20170731</v>
      </c>
    </row>
    <row r="102" spans="1:12">
      <c r="A102" s="1" t="s">
        <v>12930</v>
      </c>
      <c r="B102" s="1" t="s">
        <v>1076</v>
      </c>
      <c r="C102" s="1" t="s">
        <v>25908</v>
      </c>
      <c r="D102" s="1" t="s">
        <v>677</v>
      </c>
      <c r="E102" s="1" t="s">
        <v>12922</v>
      </c>
      <c r="F102" s="2">
        <v>92.5</v>
      </c>
      <c r="G102" s="1"/>
      <c r="H102" s="1" t="s">
        <v>678</v>
      </c>
      <c r="I102" t="e">
        <f>VLOOKUP(G1415,银行退汇!H:K,4,FALSE)</f>
        <v>#N/A</v>
      </c>
      <c r="J102" t="e">
        <f t="shared" si="2"/>
        <v>#N/A</v>
      </c>
      <c r="K102" t="e">
        <f>VLOOKUP(A102,网银退汇!H:M,6,FALSE)</f>
        <v>#N/A</v>
      </c>
      <c r="L102" t="str">
        <f t="shared" si="3"/>
        <v>20170731</v>
      </c>
    </row>
    <row r="103" spans="1:12">
      <c r="A103" s="1" t="s">
        <v>12933</v>
      </c>
      <c r="B103" s="1" t="s">
        <v>1080</v>
      </c>
      <c r="C103" s="1" t="s">
        <v>25908</v>
      </c>
      <c r="D103" s="1" t="s">
        <v>677</v>
      </c>
      <c r="E103" s="1" t="s">
        <v>12934</v>
      </c>
      <c r="F103" s="2">
        <v>700</v>
      </c>
      <c r="G103" s="1"/>
      <c r="H103" s="1" t="s">
        <v>678</v>
      </c>
      <c r="I103" t="e">
        <f>VLOOKUP(G1416,银行退汇!H:K,4,FALSE)</f>
        <v>#N/A</v>
      </c>
      <c r="J103" t="e">
        <f t="shared" si="2"/>
        <v>#N/A</v>
      </c>
      <c r="K103" t="e">
        <f>VLOOKUP(A103,网银退汇!H:M,6,FALSE)</f>
        <v>#N/A</v>
      </c>
      <c r="L103" t="str">
        <f t="shared" si="3"/>
        <v>20170731</v>
      </c>
    </row>
    <row r="104" spans="1:12">
      <c r="A104" s="1" t="s">
        <v>12937</v>
      </c>
      <c r="B104" s="1" t="s">
        <v>1084</v>
      </c>
      <c r="C104" s="1" t="s">
        <v>25908</v>
      </c>
      <c r="D104" s="1" t="s">
        <v>677</v>
      </c>
      <c r="E104" s="1" t="s">
        <v>12938</v>
      </c>
      <c r="F104" s="2">
        <v>11930.68</v>
      </c>
      <c r="G104" s="1"/>
      <c r="H104" s="1" t="s">
        <v>678</v>
      </c>
      <c r="I104" t="e">
        <f>VLOOKUP(G1417,银行退汇!H:K,4,FALSE)</f>
        <v>#N/A</v>
      </c>
      <c r="J104" t="e">
        <f t="shared" si="2"/>
        <v>#N/A</v>
      </c>
      <c r="K104" t="e">
        <f>VLOOKUP(A104,网银退汇!H:M,6,FALSE)</f>
        <v>#N/A</v>
      </c>
      <c r="L104" t="str">
        <f t="shared" si="3"/>
        <v>20170731</v>
      </c>
    </row>
    <row r="105" spans="1:12">
      <c r="A105" s="1" t="s">
        <v>12941</v>
      </c>
      <c r="B105" s="1" t="s">
        <v>1088</v>
      </c>
      <c r="C105" s="1" t="s">
        <v>25908</v>
      </c>
      <c r="D105" s="1" t="s">
        <v>677</v>
      </c>
      <c r="E105" s="1" t="s">
        <v>12942</v>
      </c>
      <c r="F105" s="2">
        <v>868.72</v>
      </c>
      <c r="G105" s="1"/>
      <c r="H105" s="1" t="s">
        <v>678</v>
      </c>
      <c r="I105" t="e">
        <f>VLOOKUP(G1418,银行退汇!H:K,4,FALSE)</f>
        <v>#N/A</v>
      </c>
      <c r="J105" t="e">
        <f t="shared" si="2"/>
        <v>#N/A</v>
      </c>
      <c r="K105" t="e">
        <f>VLOOKUP(A105,网银退汇!H:M,6,FALSE)</f>
        <v>#N/A</v>
      </c>
      <c r="L105" t="str">
        <f t="shared" si="3"/>
        <v>20170731</v>
      </c>
    </row>
    <row r="106" spans="1:12">
      <c r="A106" s="1" t="s">
        <v>12945</v>
      </c>
      <c r="B106" s="1" t="s">
        <v>1092</v>
      </c>
      <c r="C106" s="1" t="s">
        <v>25908</v>
      </c>
      <c r="D106" s="1" t="s">
        <v>677</v>
      </c>
      <c r="E106" s="1" t="s">
        <v>12946</v>
      </c>
      <c r="F106" s="2">
        <v>51.58</v>
      </c>
      <c r="G106" s="1"/>
      <c r="H106" s="1" t="s">
        <v>678</v>
      </c>
      <c r="I106" t="e">
        <f>VLOOKUP(G1419,银行退汇!H:K,4,FALSE)</f>
        <v>#N/A</v>
      </c>
      <c r="J106" t="e">
        <f t="shared" si="2"/>
        <v>#N/A</v>
      </c>
      <c r="K106" t="e">
        <f>VLOOKUP(A106,网银退汇!H:M,6,FALSE)</f>
        <v>#N/A</v>
      </c>
      <c r="L106" t="str">
        <f t="shared" si="3"/>
        <v>20170731</v>
      </c>
    </row>
    <row r="107" spans="1:12">
      <c r="A107" s="1" t="s">
        <v>12950</v>
      </c>
      <c r="B107" s="1" t="s">
        <v>12949</v>
      </c>
      <c r="C107" s="1" t="s">
        <v>25908</v>
      </c>
      <c r="D107" s="1" t="s">
        <v>677</v>
      </c>
      <c r="E107" s="1" t="s">
        <v>633</v>
      </c>
      <c r="F107" s="2">
        <v>600</v>
      </c>
      <c r="G107" s="1"/>
      <c r="H107" s="1" t="s">
        <v>25909</v>
      </c>
      <c r="I107" t="e">
        <f>VLOOKUP(G1420,银行退汇!H:K,4,FALSE)</f>
        <v>#N/A</v>
      </c>
      <c r="J107" t="e">
        <f t="shared" si="2"/>
        <v>#N/A</v>
      </c>
      <c r="K107" t="e">
        <f>VLOOKUP(A107,网银退汇!H:M,6,FALSE)</f>
        <v>#N/A</v>
      </c>
      <c r="L107" t="str">
        <f t="shared" si="3"/>
        <v>20170731</v>
      </c>
    </row>
    <row r="108" spans="1:12">
      <c r="A108" s="1" t="s">
        <v>12953</v>
      </c>
      <c r="B108" s="1" t="s">
        <v>1100</v>
      </c>
      <c r="C108" s="1" t="s">
        <v>25908</v>
      </c>
      <c r="D108" s="1" t="s">
        <v>677</v>
      </c>
      <c r="E108" s="1" t="s">
        <v>12954</v>
      </c>
      <c r="F108" s="2">
        <v>590.5</v>
      </c>
      <c r="G108" s="1"/>
      <c r="H108" s="1" t="s">
        <v>678</v>
      </c>
      <c r="I108" t="e">
        <f>VLOOKUP(G1421,银行退汇!H:K,4,FALSE)</f>
        <v>#N/A</v>
      </c>
      <c r="J108" t="e">
        <f t="shared" si="2"/>
        <v>#N/A</v>
      </c>
      <c r="K108" t="e">
        <f>VLOOKUP(A108,网银退汇!H:M,6,FALSE)</f>
        <v>#N/A</v>
      </c>
      <c r="L108" t="str">
        <f t="shared" si="3"/>
        <v>20170731</v>
      </c>
    </row>
    <row r="109" spans="1:12">
      <c r="A109" s="1" t="s">
        <v>12958</v>
      </c>
      <c r="B109" s="1" t="s">
        <v>12957</v>
      </c>
      <c r="C109" s="1" t="s">
        <v>25908</v>
      </c>
      <c r="D109" s="1" t="s">
        <v>677</v>
      </c>
      <c r="E109" s="1" t="s">
        <v>12959</v>
      </c>
      <c r="F109" s="2">
        <v>5000</v>
      </c>
      <c r="G109" s="1"/>
      <c r="H109" s="1" t="s">
        <v>25909</v>
      </c>
      <c r="I109" t="e">
        <f>VLOOKUP(G1422,银行退汇!H:K,4,FALSE)</f>
        <v>#N/A</v>
      </c>
      <c r="J109" t="e">
        <f t="shared" si="2"/>
        <v>#N/A</v>
      </c>
      <c r="K109" t="e">
        <f>VLOOKUP(A109,网银退汇!H:M,6,FALSE)</f>
        <v>#N/A</v>
      </c>
      <c r="L109" t="str">
        <f t="shared" si="3"/>
        <v>20170731</v>
      </c>
    </row>
    <row r="110" spans="1:12">
      <c r="A110" s="1" t="s">
        <v>12962</v>
      </c>
      <c r="B110" s="1" t="s">
        <v>1107</v>
      </c>
      <c r="C110" s="1" t="s">
        <v>25908</v>
      </c>
      <c r="D110" s="1" t="s">
        <v>677</v>
      </c>
      <c r="E110" s="1" t="s">
        <v>12963</v>
      </c>
      <c r="F110" s="2">
        <v>917.93</v>
      </c>
      <c r="G110" s="1"/>
      <c r="H110" s="1" t="s">
        <v>678</v>
      </c>
      <c r="I110" t="e">
        <f>VLOOKUP(G1423,银行退汇!H:K,4,FALSE)</f>
        <v>#N/A</v>
      </c>
      <c r="J110" t="e">
        <f t="shared" si="2"/>
        <v>#N/A</v>
      </c>
      <c r="K110" t="e">
        <f>VLOOKUP(A110,网银退汇!H:M,6,FALSE)</f>
        <v>#N/A</v>
      </c>
      <c r="L110" t="str">
        <f t="shared" si="3"/>
        <v>20170731</v>
      </c>
    </row>
    <row r="111" spans="1:12">
      <c r="A111" s="1" t="s">
        <v>12966</v>
      </c>
      <c r="B111" s="1" t="s">
        <v>1112</v>
      </c>
      <c r="C111" s="1" t="s">
        <v>25908</v>
      </c>
      <c r="D111" s="1" t="s">
        <v>677</v>
      </c>
      <c r="E111" s="1" t="s">
        <v>12967</v>
      </c>
      <c r="F111" s="2">
        <v>195.08</v>
      </c>
      <c r="G111" s="1"/>
      <c r="H111" s="1" t="s">
        <v>678</v>
      </c>
      <c r="I111" t="e">
        <f>VLOOKUP(G1424,银行退汇!H:K,4,FALSE)</f>
        <v>#N/A</v>
      </c>
      <c r="J111" t="e">
        <f t="shared" si="2"/>
        <v>#N/A</v>
      </c>
      <c r="K111" t="e">
        <f>VLOOKUP(A111,网银退汇!H:M,6,FALSE)</f>
        <v>#N/A</v>
      </c>
      <c r="L111" t="str">
        <f t="shared" si="3"/>
        <v>20170731</v>
      </c>
    </row>
    <row r="112" spans="1:12">
      <c r="A112" s="1" t="s">
        <v>12970</v>
      </c>
      <c r="B112" s="1" t="s">
        <v>1116</v>
      </c>
      <c r="C112" s="1" t="s">
        <v>25908</v>
      </c>
      <c r="D112" s="1" t="s">
        <v>677</v>
      </c>
      <c r="E112" s="1" t="s">
        <v>12971</v>
      </c>
      <c r="F112" s="2">
        <v>26.5</v>
      </c>
      <c r="G112" s="1"/>
      <c r="H112" s="1" t="s">
        <v>678</v>
      </c>
      <c r="I112" t="e">
        <f>VLOOKUP(G1425,银行退汇!H:K,4,FALSE)</f>
        <v>#N/A</v>
      </c>
      <c r="J112" t="e">
        <f t="shared" si="2"/>
        <v>#N/A</v>
      </c>
      <c r="K112" t="e">
        <f>VLOOKUP(A112,网银退汇!H:M,6,FALSE)</f>
        <v>#N/A</v>
      </c>
      <c r="L112" t="str">
        <f t="shared" si="3"/>
        <v>20170731</v>
      </c>
    </row>
    <row r="113" spans="1:12">
      <c r="A113" s="1" t="s">
        <v>12974</v>
      </c>
      <c r="B113" s="1" t="s">
        <v>1120</v>
      </c>
      <c r="C113" s="1" t="s">
        <v>25908</v>
      </c>
      <c r="D113" s="1" t="s">
        <v>677</v>
      </c>
      <c r="E113" s="1" t="s">
        <v>12975</v>
      </c>
      <c r="F113" s="2">
        <v>254.5</v>
      </c>
      <c r="G113" s="1"/>
      <c r="H113" s="1" t="s">
        <v>678</v>
      </c>
      <c r="I113" t="e">
        <f>VLOOKUP(G1426,银行退汇!H:K,4,FALSE)</f>
        <v>#N/A</v>
      </c>
      <c r="J113" t="e">
        <f t="shared" si="2"/>
        <v>#N/A</v>
      </c>
      <c r="K113" t="e">
        <f>VLOOKUP(A113,网银退汇!H:M,6,FALSE)</f>
        <v>#N/A</v>
      </c>
      <c r="L113" t="str">
        <f t="shared" si="3"/>
        <v>20170731</v>
      </c>
    </row>
    <row r="114" spans="1:12">
      <c r="A114" s="1" t="s">
        <v>12978</v>
      </c>
      <c r="B114" s="1" t="s">
        <v>1124</v>
      </c>
      <c r="C114" s="1" t="s">
        <v>25908</v>
      </c>
      <c r="D114" s="1" t="s">
        <v>677</v>
      </c>
      <c r="E114" s="1" t="s">
        <v>12979</v>
      </c>
      <c r="F114" s="2">
        <v>2800</v>
      </c>
      <c r="G114" s="1"/>
      <c r="H114" s="1" t="s">
        <v>678</v>
      </c>
      <c r="I114" t="e">
        <f>VLOOKUP(G1427,银行退汇!H:K,4,FALSE)</f>
        <v>#N/A</v>
      </c>
      <c r="J114" t="e">
        <f t="shared" si="2"/>
        <v>#N/A</v>
      </c>
      <c r="K114" t="e">
        <f>VLOOKUP(A114,网银退汇!H:M,6,FALSE)</f>
        <v>#N/A</v>
      </c>
      <c r="L114" t="str">
        <f t="shared" si="3"/>
        <v>20170731</v>
      </c>
    </row>
    <row r="115" spans="1:12">
      <c r="A115" s="1" t="s">
        <v>12982</v>
      </c>
      <c r="B115" s="1" t="s">
        <v>1128</v>
      </c>
      <c r="C115" s="1" t="s">
        <v>25908</v>
      </c>
      <c r="D115" s="1" t="s">
        <v>677</v>
      </c>
      <c r="E115" s="1" t="s">
        <v>12979</v>
      </c>
      <c r="F115" s="2">
        <v>500</v>
      </c>
      <c r="G115" s="1"/>
      <c r="H115" s="1" t="s">
        <v>678</v>
      </c>
      <c r="I115" t="e">
        <f>VLOOKUP(G1428,银行退汇!H:K,4,FALSE)</f>
        <v>#N/A</v>
      </c>
      <c r="J115" t="e">
        <f t="shared" si="2"/>
        <v>#N/A</v>
      </c>
      <c r="K115" t="e">
        <f>VLOOKUP(A115,网银退汇!H:M,6,FALSE)</f>
        <v>#N/A</v>
      </c>
      <c r="L115" t="str">
        <f t="shared" si="3"/>
        <v>20170731</v>
      </c>
    </row>
    <row r="116" spans="1:12">
      <c r="A116" s="1" t="s">
        <v>12985</v>
      </c>
      <c r="B116" s="1" t="s">
        <v>1132</v>
      </c>
      <c r="C116" s="1" t="s">
        <v>25908</v>
      </c>
      <c r="D116" s="1" t="s">
        <v>677</v>
      </c>
      <c r="E116" s="1" t="s">
        <v>12986</v>
      </c>
      <c r="F116" s="2">
        <v>1388.7</v>
      </c>
      <c r="G116" s="1"/>
      <c r="H116" s="1" t="s">
        <v>678</v>
      </c>
      <c r="I116" t="e">
        <f>VLOOKUP(G1429,银行退汇!H:K,4,FALSE)</f>
        <v>#N/A</v>
      </c>
      <c r="J116" t="e">
        <f t="shared" si="2"/>
        <v>#N/A</v>
      </c>
      <c r="K116" t="e">
        <f>VLOOKUP(A116,网银退汇!H:M,6,FALSE)</f>
        <v>#N/A</v>
      </c>
      <c r="L116" t="str">
        <f t="shared" si="3"/>
        <v>20170731</v>
      </c>
    </row>
    <row r="117" spans="1:12">
      <c r="A117" s="1" t="s">
        <v>12989</v>
      </c>
      <c r="B117" s="1" t="s">
        <v>1136</v>
      </c>
      <c r="C117" s="1" t="s">
        <v>25908</v>
      </c>
      <c r="D117" s="1" t="s">
        <v>677</v>
      </c>
      <c r="E117" s="1" t="s">
        <v>12990</v>
      </c>
      <c r="F117" s="2">
        <v>268.2</v>
      </c>
      <c r="G117" s="1"/>
      <c r="H117" s="1" t="s">
        <v>678</v>
      </c>
      <c r="I117" t="e">
        <f>VLOOKUP(G1430,银行退汇!H:K,4,FALSE)</f>
        <v>#N/A</v>
      </c>
      <c r="J117" t="e">
        <f t="shared" si="2"/>
        <v>#N/A</v>
      </c>
      <c r="K117" t="e">
        <f>VLOOKUP(A117,网银退汇!H:M,6,FALSE)</f>
        <v>#N/A</v>
      </c>
      <c r="L117" t="str">
        <f t="shared" si="3"/>
        <v>20170731</v>
      </c>
    </row>
    <row r="118" spans="1:12">
      <c r="A118" s="1" t="s">
        <v>12993</v>
      </c>
      <c r="B118" s="1" t="s">
        <v>1140</v>
      </c>
      <c r="C118" s="1" t="s">
        <v>25908</v>
      </c>
      <c r="D118" s="1" t="s">
        <v>677</v>
      </c>
      <c r="E118" s="1" t="s">
        <v>12994</v>
      </c>
      <c r="F118" s="2">
        <v>3756</v>
      </c>
      <c r="G118" s="1"/>
      <c r="H118" s="1" t="s">
        <v>678</v>
      </c>
      <c r="I118" t="e">
        <f>VLOOKUP(G1431,银行退汇!H:K,4,FALSE)</f>
        <v>#N/A</v>
      </c>
      <c r="J118" t="e">
        <f t="shared" si="2"/>
        <v>#N/A</v>
      </c>
      <c r="K118" t="e">
        <f>VLOOKUP(A118,网银退汇!H:M,6,FALSE)</f>
        <v>#N/A</v>
      </c>
      <c r="L118" t="str">
        <f t="shared" si="3"/>
        <v>20170731</v>
      </c>
    </row>
    <row r="119" spans="1:12">
      <c r="A119" s="1" t="s">
        <v>12997</v>
      </c>
      <c r="B119" s="1" t="s">
        <v>1144</v>
      </c>
      <c r="C119" s="1" t="s">
        <v>25908</v>
      </c>
      <c r="D119" s="1" t="s">
        <v>677</v>
      </c>
      <c r="E119" s="1" t="s">
        <v>12998</v>
      </c>
      <c r="F119" s="2">
        <v>358.3</v>
      </c>
      <c r="G119" s="1"/>
      <c r="H119" s="1" t="s">
        <v>678</v>
      </c>
      <c r="I119" t="e">
        <f>VLOOKUP(G1432,银行退汇!H:K,4,FALSE)</f>
        <v>#N/A</v>
      </c>
      <c r="J119" t="e">
        <f t="shared" si="2"/>
        <v>#N/A</v>
      </c>
      <c r="K119" t="e">
        <f>VLOOKUP(A119,网银退汇!H:M,6,FALSE)</f>
        <v>#N/A</v>
      </c>
      <c r="L119" t="str">
        <f t="shared" si="3"/>
        <v>20170731</v>
      </c>
    </row>
    <row r="120" spans="1:12">
      <c r="A120" s="1" t="s">
        <v>13002</v>
      </c>
      <c r="B120" s="1" t="s">
        <v>13001</v>
      </c>
      <c r="C120" s="1" t="s">
        <v>25908</v>
      </c>
      <c r="D120" s="1" t="s">
        <v>677</v>
      </c>
      <c r="E120" s="1" t="s">
        <v>596</v>
      </c>
      <c r="F120" s="2">
        <v>733.72</v>
      </c>
      <c r="G120" s="1"/>
      <c r="H120" s="1" t="s">
        <v>25909</v>
      </c>
      <c r="I120" t="e">
        <f>VLOOKUP(G1433,银行退汇!H:K,4,FALSE)</f>
        <v>#N/A</v>
      </c>
      <c r="J120" t="e">
        <f t="shared" si="2"/>
        <v>#N/A</v>
      </c>
      <c r="K120" t="e">
        <f>VLOOKUP(A120,网银退汇!H:M,6,FALSE)</f>
        <v>#N/A</v>
      </c>
      <c r="L120" t="str">
        <f t="shared" si="3"/>
        <v>20170731</v>
      </c>
    </row>
    <row r="121" spans="1:12">
      <c r="A121" s="1" t="s">
        <v>13005</v>
      </c>
      <c r="B121" s="1" t="s">
        <v>1151</v>
      </c>
      <c r="C121" s="1" t="s">
        <v>25908</v>
      </c>
      <c r="D121" s="1" t="s">
        <v>677</v>
      </c>
      <c r="E121" s="1" t="s">
        <v>13006</v>
      </c>
      <c r="F121" s="2">
        <v>200</v>
      </c>
      <c r="G121" s="1"/>
      <c r="H121" s="1" t="s">
        <v>678</v>
      </c>
      <c r="I121" t="e">
        <f>VLOOKUP(G1434,银行退汇!H:K,4,FALSE)</f>
        <v>#N/A</v>
      </c>
      <c r="J121" t="e">
        <f t="shared" si="2"/>
        <v>#N/A</v>
      </c>
      <c r="K121" t="e">
        <f>VLOOKUP(A121,网银退汇!H:M,6,FALSE)</f>
        <v>#N/A</v>
      </c>
      <c r="L121" t="str">
        <f t="shared" si="3"/>
        <v>20170731</v>
      </c>
    </row>
    <row r="122" spans="1:12">
      <c r="A122" s="1" t="s">
        <v>13008</v>
      </c>
      <c r="B122" s="1" t="s">
        <v>1155</v>
      </c>
      <c r="C122" s="1" t="s">
        <v>25908</v>
      </c>
      <c r="D122" s="1" t="s">
        <v>677</v>
      </c>
      <c r="E122" s="1" t="s">
        <v>13009</v>
      </c>
      <c r="F122" s="2">
        <v>494.5</v>
      </c>
      <c r="G122" s="1"/>
      <c r="H122" s="1" t="s">
        <v>678</v>
      </c>
      <c r="I122" t="e">
        <f>VLOOKUP(G1435,银行退汇!H:K,4,FALSE)</f>
        <v>#N/A</v>
      </c>
      <c r="J122" t="e">
        <f t="shared" si="2"/>
        <v>#N/A</v>
      </c>
      <c r="K122" t="e">
        <f>VLOOKUP(A122,网银退汇!H:M,6,FALSE)</f>
        <v>#N/A</v>
      </c>
      <c r="L122" t="str">
        <f t="shared" si="3"/>
        <v>20170731</v>
      </c>
    </row>
    <row r="123" spans="1:12">
      <c r="A123" s="1" t="s">
        <v>13013</v>
      </c>
      <c r="B123" s="1" t="s">
        <v>13012</v>
      </c>
      <c r="C123" s="1" t="s">
        <v>25908</v>
      </c>
      <c r="D123" s="1" t="s">
        <v>677</v>
      </c>
      <c r="E123" s="1" t="s">
        <v>13014</v>
      </c>
      <c r="F123" s="2">
        <v>372.5</v>
      </c>
      <c r="G123" s="1"/>
      <c r="H123" s="1" t="s">
        <v>25909</v>
      </c>
      <c r="I123" t="e">
        <f>VLOOKUP(G1436,银行退汇!H:K,4,FALSE)</f>
        <v>#N/A</v>
      </c>
      <c r="J123" t="e">
        <f t="shared" si="2"/>
        <v>#N/A</v>
      </c>
      <c r="K123" t="e">
        <f>VLOOKUP(A123,网银退汇!H:M,6,FALSE)</f>
        <v>#N/A</v>
      </c>
      <c r="L123" t="str">
        <f t="shared" si="3"/>
        <v>20170731</v>
      </c>
    </row>
    <row r="124" spans="1:12">
      <c r="A124" s="1" t="s">
        <v>13017</v>
      </c>
      <c r="B124" s="1" t="s">
        <v>1163</v>
      </c>
      <c r="C124" s="1" t="s">
        <v>25908</v>
      </c>
      <c r="D124" s="1" t="s">
        <v>677</v>
      </c>
      <c r="E124" s="1" t="s">
        <v>13018</v>
      </c>
      <c r="F124" s="2">
        <v>7964</v>
      </c>
      <c r="G124" s="1"/>
      <c r="H124" s="1" t="s">
        <v>678</v>
      </c>
      <c r="I124" t="e">
        <f>VLOOKUP(G1437,银行退汇!H:K,4,FALSE)</f>
        <v>#N/A</v>
      </c>
      <c r="J124" t="e">
        <f t="shared" si="2"/>
        <v>#N/A</v>
      </c>
      <c r="K124" t="e">
        <f>VLOOKUP(A124,网银退汇!H:M,6,FALSE)</f>
        <v>#N/A</v>
      </c>
      <c r="L124" t="str">
        <f t="shared" si="3"/>
        <v>20170731</v>
      </c>
    </row>
    <row r="125" spans="1:12">
      <c r="A125" s="1" t="s">
        <v>13021</v>
      </c>
      <c r="B125" s="1" t="s">
        <v>1167</v>
      </c>
      <c r="C125" s="1" t="s">
        <v>25908</v>
      </c>
      <c r="D125" s="1" t="s">
        <v>677</v>
      </c>
      <c r="E125" s="1" t="s">
        <v>13022</v>
      </c>
      <c r="F125" s="2">
        <v>100</v>
      </c>
      <c r="G125" s="1"/>
      <c r="H125" s="1" t="s">
        <v>678</v>
      </c>
      <c r="I125" t="e">
        <f>VLOOKUP(G1438,银行退汇!H:K,4,FALSE)</f>
        <v>#N/A</v>
      </c>
      <c r="J125" t="e">
        <f t="shared" si="2"/>
        <v>#N/A</v>
      </c>
      <c r="K125" t="e">
        <f>VLOOKUP(A125,网银退汇!H:M,6,FALSE)</f>
        <v>#N/A</v>
      </c>
      <c r="L125" t="str">
        <f t="shared" si="3"/>
        <v>20170731</v>
      </c>
    </row>
    <row r="126" spans="1:12">
      <c r="A126" s="1" t="s">
        <v>13026</v>
      </c>
      <c r="B126" s="1" t="s">
        <v>13025</v>
      </c>
      <c r="C126" s="1" t="s">
        <v>25908</v>
      </c>
      <c r="D126" s="1" t="s">
        <v>677</v>
      </c>
      <c r="E126" s="1" t="s">
        <v>13027</v>
      </c>
      <c r="F126" s="2">
        <v>500</v>
      </c>
      <c r="G126" s="1"/>
      <c r="H126" s="1" t="s">
        <v>25909</v>
      </c>
      <c r="I126" t="e">
        <f>VLOOKUP(G1439,银行退汇!H:K,4,FALSE)</f>
        <v>#N/A</v>
      </c>
      <c r="J126" t="e">
        <f t="shared" si="2"/>
        <v>#N/A</v>
      </c>
      <c r="K126" t="e">
        <f>VLOOKUP(A126,网银退汇!H:M,6,FALSE)</f>
        <v>#N/A</v>
      </c>
      <c r="L126" t="str">
        <f t="shared" si="3"/>
        <v>20170731</v>
      </c>
    </row>
    <row r="127" spans="1:12">
      <c r="A127" s="1" t="s">
        <v>13030</v>
      </c>
      <c r="B127" s="1" t="s">
        <v>1171</v>
      </c>
      <c r="C127" s="1" t="s">
        <v>25908</v>
      </c>
      <c r="D127" s="1" t="s">
        <v>677</v>
      </c>
      <c r="E127" s="1" t="s">
        <v>13031</v>
      </c>
      <c r="F127" s="2">
        <v>2730</v>
      </c>
      <c r="G127" s="1"/>
      <c r="H127" s="1" t="s">
        <v>678</v>
      </c>
      <c r="I127" t="e">
        <f>VLOOKUP(G1440,银行退汇!H:K,4,FALSE)</f>
        <v>#N/A</v>
      </c>
      <c r="J127" t="e">
        <f t="shared" si="2"/>
        <v>#N/A</v>
      </c>
      <c r="K127" t="e">
        <f>VLOOKUP(A127,网银退汇!H:M,6,FALSE)</f>
        <v>#N/A</v>
      </c>
      <c r="L127" t="str">
        <f t="shared" si="3"/>
        <v>20170731</v>
      </c>
    </row>
    <row r="128" spans="1:12">
      <c r="A128" s="1" t="s">
        <v>13034</v>
      </c>
      <c r="B128" s="1" t="s">
        <v>1175</v>
      </c>
      <c r="C128" s="1" t="s">
        <v>25908</v>
      </c>
      <c r="D128" s="1" t="s">
        <v>677</v>
      </c>
      <c r="E128" s="1" t="s">
        <v>13035</v>
      </c>
      <c r="F128" s="2">
        <v>8700</v>
      </c>
      <c r="G128" s="1"/>
      <c r="H128" s="1" t="s">
        <v>678</v>
      </c>
      <c r="I128" t="e">
        <f>VLOOKUP(G1441,银行退汇!H:K,4,FALSE)</f>
        <v>#N/A</v>
      </c>
      <c r="J128" t="e">
        <f t="shared" si="2"/>
        <v>#N/A</v>
      </c>
      <c r="K128" t="e">
        <f>VLOOKUP(A128,网银退汇!H:M,6,FALSE)</f>
        <v>#N/A</v>
      </c>
      <c r="L128" t="str">
        <f t="shared" si="3"/>
        <v>20170731</v>
      </c>
    </row>
    <row r="129" spans="1:12">
      <c r="A129" s="1" t="s">
        <v>13038</v>
      </c>
      <c r="B129" s="1" t="s">
        <v>1179</v>
      </c>
      <c r="C129" s="1" t="s">
        <v>25908</v>
      </c>
      <c r="D129" s="1" t="s">
        <v>677</v>
      </c>
      <c r="E129" s="1" t="s">
        <v>13039</v>
      </c>
      <c r="F129" s="2">
        <v>477</v>
      </c>
      <c r="G129" s="1"/>
      <c r="H129" s="1" t="s">
        <v>678</v>
      </c>
      <c r="I129" t="e">
        <f>VLOOKUP(G1442,银行退汇!H:K,4,FALSE)</f>
        <v>#N/A</v>
      </c>
      <c r="J129" t="e">
        <f t="shared" si="2"/>
        <v>#N/A</v>
      </c>
      <c r="K129" t="e">
        <f>VLOOKUP(A129,网银退汇!H:M,6,FALSE)</f>
        <v>#N/A</v>
      </c>
      <c r="L129" t="str">
        <f t="shared" si="3"/>
        <v>20170731</v>
      </c>
    </row>
    <row r="130" spans="1:12">
      <c r="A130" s="1" t="s">
        <v>13042</v>
      </c>
      <c r="B130" s="1" t="s">
        <v>1183</v>
      </c>
      <c r="C130" s="1" t="s">
        <v>25908</v>
      </c>
      <c r="D130" s="1" t="s">
        <v>677</v>
      </c>
      <c r="E130" s="1" t="s">
        <v>13043</v>
      </c>
      <c r="F130" s="2">
        <v>287.5</v>
      </c>
      <c r="G130" s="1"/>
      <c r="H130" s="1" t="s">
        <v>678</v>
      </c>
      <c r="I130" t="e">
        <f>VLOOKUP(G1443,银行退汇!H:K,4,FALSE)</f>
        <v>#N/A</v>
      </c>
      <c r="J130" t="e">
        <f t="shared" si="2"/>
        <v>#N/A</v>
      </c>
      <c r="K130" t="e">
        <f>VLOOKUP(A130,网银退汇!H:M,6,FALSE)</f>
        <v>#N/A</v>
      </c>
      <c r="L130" t="str">
        <f t="shared" si="3"/>
        <v>20170731</v>
      </c>
    </row>
    <row r="131" spans="1:12">
      <c r="A131" s="1" t="s">
        <v>13046</v>
      </c>
      <c r="B131" s="1" t="s">
        <v>1188</v>
      </c>
      <c r="C131" s="1" t="s">
        <v>25908</v>
      </c>
      <c r="D131" s="1" t="s">
        <v>677</v>
      </c>
      <c r="E131" s="1" t="s">
        <v>13047</v>
      </c>
      <c r="F131" s="2">
        <v>15100</v>
      </c>
      <c r="G131" s="1"/>
      <c r="H131" s="1" t="s">
        <v>678</v>
      </c>
      <c r="I131" t="e">
        <f>VLOOKUP(G1444,银行退汇!H:K,4,FALSE)</f>
        <v>#N/A</v>
      </c>
      <c r="J131" t="e">
        <f t="shared" ref="J131:J194" si="4">IF(I131&gt;0,1,"")</f>
        <v>#N/A</v>
      </c>
      <c r="K131" t="e">
        <f>VLOOKUP(A131,网银退汇!H:M,6,FALSE)</f>
        <v>#N/A</v>
      </c>
      <c r="L131" t="str">
        <f t="shared" ref="L131:L194" si="5">C131</f>
        <v>20170731</v>
      </c>
    </row>
    <row r="132" spans="1:12">
      <c r="A132" s="1" t="s">
        <v>13050</v>
      </c>
      <c r="B132" s="1" t="s">
        <v>1192</v>
      </c>
      <c r="C132" s="1" t="s">
        <v>25908</v>
      </c>
      <c r="D132" s="1" t="s">
        <v>677</v>
      </c>
      <c r="E132" s="1" t="s">
        <v>13051</v>
      </c>
      <c r="F132" s="2">
        <v>532</v>
      </c>
      <c r="G132" s="1"/>
      <c r="H132" s="1" t="s">
        <v>678</v>
      </c>
      <c r="I132" t="e">
        <f>VLOOKUP(G1445,银行退汇!H:K,4,FALSE)</f>
        <v>#N/A</v>
      </c>
      <c r="J132" t="e">
        <f t="shared" si="4"/>
        <v>#N/A</v>
      </c>
      <c r="K132" t="e">
        <f>VLOOKUP(A132,网银退汇!H:M,6,FALSE)</f>
        <v>#N/A</v>
      </c>
      <c r="L132" t="str">
        <f t="shared" si="5"/>
        <v>20170731</v>
      </c>
    </row>
    <row r="133" spans="1:12">
      <c r="A133" s="1" t="s">
        <v>13054</v>
      </c>
      <c r="B133" s="1" t="s">
        <v>1196</v>
      </c>
      <c r="C133" s="1" t="s">
        <v>25908</v>
      </c>
      <c r="D133" s="1" t="s">
        <v>677</v>
      </c>
      <c r="E133" s="1" t="s">
        <v>13055</v>
      </c>
      <c r="F133" s="2">
        <v>4000</v>
      </c>
      <c r="G133" s="1"/>
      <c r="H133" s="1" t="s">
        <v>678</v>
      </c>
      <c r="I133" t="e">
        <f>VLOOKUP(G1446,银行退汇!H:K,4,FALSE)</f>
        <v>#N/A</v>
      </c>
      <c r="J133" t="e">
        <f t="shared" si="4"/>
        <v>#N/A</v>
      </c>
      <c r="K133" t="e">
        <f>VLOOKUP(A133,网银退汇!H:M,6,FALSE)</f>
        <v>#N/A</v>
      </c>
      <c r="L133" t="str">
        <f t="shared" si="5"/>
        <v>20170731</v>
      </c>
    </row>
    <row r="134" spans="1:12">
      <c r="A134" s="1" t="s">
        <v>13058</v>
      </c>
      <c r="B134" s="1" t="s">
        <v>1200</v>
      </c>
      <c r="C134" s="1" t="s">
        <v>25908</v>
      </c>
      <c r="D134" s="1" t="s">
        <v>677</v>
      </c>
      <c r="E134" s="1" t="s">
        <v>13059</v>
      </c>
      <c r="F134" s="2">
        <v>100</v>
      </c>
      <c r="G134" s="1"/>
      <c r="H134" s="1" t="s">
        <v>678</v>
      </c>
      <c r="I134" t="e">
        <f>VLOOKUP(G1447,银行退汇!H:K,4,FALSE)</f>
        <v>#N/A</v>
      </c>
      <c r="J134" t="e">
        <f t="shared" si="4"/>
        <v>#N/A</v>
      </c>
      <c r="K134" t="e">
        <f>VLOOKUP(A134,网银退汇!H:M,6,FALSE)</f>
        <v>#N/A</v>
      </c>
      <c r="L134" t="str">
        <f t="shared" si="5"/>
        <v>20170731</v>
      </c>
    </row>
    <row r="135" spans="1:12">
      <c r="A135" s="1" t="s">
        <v>13062</v>
      </c>
      <c r="B135" s="1" t="s">
        <v>1203</v>
      </c>
      <c r="C135" s="1" t="s">
        <v>25908</v>
      </c>
      <c r="D135" s="1" t="s">
        <v>677</v>
      </c>
      <c r="E135" s="1" t="s">
        <v>13063</v>
      </c>
      <c r="F135" s="2">
        <v>650</v>
      </c>
      <c r="G135" s="1"/>
      <c r="H135" s="1" t="s">
        <v>678</v>
      </c>
      <c r="I135" t="e">
        <f>VLOOKUP(G1448,银行退汇!H:K,4,FALSE)</f>
        <v>#N/A</v>
      </c>
      <c r="J135" t="e">
        <f t="shared" si="4"/>
        <v>#N/A</v>
      </c>
      <c r="K135" t="e">
        <f>VLOOKUP(A135,网银退汇!H:M,6,FALSE)</f>
        <v>#N/A</v>
      </c>
      <c r="L135" t="str">
        <f t="shared" si="5"/>
        <v>20170731</v>
      </c>
    </row>
    <row r="136" spans="1:12">
      <c r="A136" s="1" t="s">
        <v>13066</v>
      </c>
      <c r="B136" s="1" t="s">
        <v>1207</v>
      </c>
      <c r="C136" s="1" t="s">
        <v>25908</v>
      </c>
      <c r="D136" s="1" t="s">
        <v>677</v>
      </c>
      <c r="E136" s="1" t="s">
        <v>13067</v>
      </c>
      <c r="F136" s="2">
        <v>500</v>
      </c>
      <c r="G136" s="1"/>
      <c r="H136" s="1" t="s">
        <v>678</v>
      </c>
      <c r="I136" t="e">
        <f>VLOOKUP(G1449,银行退汇!H:K,4,FALSE)</f>
        <v>#N/A</v>
      </c>
      <c r="J136" t="e">
        <f t="shared" si="4"/>
        <v>#N/A</v>
      </c>
      <c r="K136" t="e">
        <f>VLOOKUP(A136,网银退汇!H:M,6,FALSE)</f>
        <v>#N/A</v>
      </c>
      <c r="L136" t="str">
        <f t="shared" si="5"/>
        <v>20170731</v>
      </c>
    </row>
    <row r="137" spans="1:12">
      <c r="A137" s="1" t="s">
        <v>13071</v>
      </c>
      <c r="B137" s="1" t="s">
        <v>13070</v>
      </c>
      <c r="C137" s="1" t="s">
        <v>25908</v>
      </c>
      <c r="D137" s="1" t="s">
        <v>677</v>
      </c>
      <c r="E137" s="1" t="s">
        <v>13072</v>
      </c>
      <c r="F137" s="2">
        <v>3863.62</v>
      </c>
      <c r="G137" s="1"/>
      <c r="H137" s="1" t="s">
        <v>25909</v>
      </c>
      <c r="I137" t="e">
        <f>VLOOKUP(G1450,银行退汇!H:K,4,FALSE)</f>
        <v>#N/A</v>
      </c>
      <c r="J137" t="e">
        <f t="shared" si="4"/>
        <v>#N/A</v>
      </c>
      <c r="K137" t="e">
        <f>VLOOKUP(A137,网银退汇!H:M,6,FALSE)</f>
        <v>#N/A</v>
      </c>
      <c r="L137" t="str">
        <f t="shared" si="5"/>
        <v>20170731</v>
      </c>
    </row>
    <row r="138" spans="1:12">
      <c r="A138" s="1" t="s">
        <v>13076</v>
      </c>
      <c r="B138" s="1" t="s">
        <v>13075</v>
      </c>
      <c r="C138" s="1" t="s">
        <v>25908</v>
      </c>
      <c r="D138" s="1" t="s">
        <v>677</v>
      </c>
      <c r="E138" s="1" t="s">
        <v>13077</v>
      </c>
      <c r="F138" s="2">
        <v>809</v>
      </c>
      <c r="G138" s="1"/>
      <c r="H138" s="1" t="s">
        <v>25909</v>
      </c>
      <c r="I138" t="e">
        <f>VLOOKUP(G1451,银行退汇!H:K,4,FALSE)</f>
        <v>#N/A</v>
      </c>
      <c r="J138" t="e">
        <f t="shared" si="4"/>
        <v>#N/A</v>
      </c>
      <c r="K138" t="e">
        <f>VLOOKUP(A138,网银退汇!H:M,6,FALSE)</f>
        <v>#N/A</v>
      </c>
      <c r="L138" t="str">
        <f t="shared" si="5"/>
        <v>20170731</v>
      </c>
    </row>
    <row r="139" spans="1:12">
      <c r="A139" s="1" t="s">
        <v>13080</v>
      </c>
      <c r="B139" s="1" t="s">
        <v>1217</v>
      </c>
      <c r="C139" s="1" t="s">
        <v>25908</v>
      </c>
      <c r="D139" s="1" t="s">
        <v>677</v>
      </c>
      <c r="E139" s="1" t="s">
        <v>13081</v>
      </c>
      <c r="F139" s="2">
        <v>60</v>
      </c>
      <c r="G139" s="1"/>
      <c r="H139" s="1" t="s">
        <v>678</v>
      </c>
      <c r="I139" t="e">
        <f>VLOOKUP(G1452,银行退汇!H:K,4,FALSE)</f>
        <v>#N/A</v>
      </c>
      <c r="J139" t="e">
        <f t="shared" si="4"/>
        <v>#N/A</v>
      </c>
      <c r="K139" t="e">
        <f>VLOOKUP(A139,网银退汇!H:M,6,FALSE)</f>
        <v>#N/A</v>
      </c>
      <c r="L139" t="str">
        <f t="shared" si="5"/>
        <v>20170731</v>
      </c>
    </row>
    <row r="140" spans="1:12">
      <c r="A140" s="1" t="s">
        <v>13084</v>
      </c>
      <c r="B140" s="1" t="s">
        <v>1221</v>
      </c>
      <c r="C140" s="1" t="s">
        <v>25908</v>
      </c>
      <c r="D140" s="1" t="s">
        <v>677</v>
      </c>
      <c r="E140" s="1" t="s">
        <v>13085</v>
      </c>
      <c r="F140" s="2">
        <v>400</v>
      </c>
      <c r="G140" s="1"/>
      <c r="H140" s="1" t="s">
        <v>678</v>
      </c>
      <c r="I140" t="e">
        <f>VLOOKUP(G1453,银行退汇!H:K,4,FALSE)</f>
        <v>#N/A</v>
      </c>
      <c r="J140" t="e">
        <f t="shared" si="4"/>
        <v>#N/A</v>
      </c>
      <c r="K140" t="e">
        <f>VLOOKUP(A140,网银退汇!H:M,6,FALSE)</f>
        <v>#N/A</v>
      </c>
      <c r="L140" t="str">
        <f t="shared" si="5"/>
        <v>20170731</v>
      </c>
    </row>
    <row r="141" spans="1:12">
      <c r="A141" s="1" t="s">
        <v>13088</v>
      </c>
      <c r="B141" s="1" t="s">
        <v>1225</v>
      </c>
      <c r="C141" s="1" t="s">
        <v>25908</v>
      </c>
      <c r="D141" s="1" t="s">
        <v>677</v>
      </c>
      <c r="E141" s="1" t="s">
        <v>13089</v>
      </c>
      <c r="F141" s="2">
        <v>8237.86</v>
      </c>
      <c r="G141" s="1"/>
      <c r="H141" s="1" t="s">
        <v>678</v>
      </c>
      <c r="I141" t="e">
        <f>VLOOKUP(G1454,银行退汇!H:K,4,FALSE)</f>
        <v>#N/A</v>
      </c>
      <c r="J141" t="e">
        <f t="shared" si="4"/>
        <v>#N/A</v>
      </c>
      <c r="K141" t="e">
        <f>VLOOKUP(A141,网银退汇!H:M,6,FALSE)</f>
        <v>#N/A</v>
      </c>
      <c r="L141" t="str">
        <f t="shared" si="5"/>
        <v>20170731</v>
      </c>
    </row>
    <row r="142" spans="1:12">
      <c r="A142" s="1" t="s">
        <v>13092</v>
      </c>
      <c r="B142" s="1" t="s">
        <v>1229</v>
      </c>
      <c r="C142" s="1" t="s">
        <v>25908</v>
      </c>
      <c r="D142" s="1" t="s">
        <v>677</v>
      </c>
      <c r="E142" s="1" t="s">
        <v>13093</v>
      </c>
      <c r="F142" s="2">
        <v>8000</v>
      </c>
      <c r="G142" s="1"/>
      <c r="H142" s="1" t="s">
        <v>678</v>
      </c>
      <c r="I142" t="e">
        <f>VLOOKUP(G1455,银行退汇!H:K,4,FALSE)</f>
        <v>#N/A</v>
      </c>
      <c r="J142" t="e">
        <f t="shared" si="4"/>
        <v>#N/A</v>
      </c>
      <c r="K142" t="e">
        <f>VLOOKUP(A142,网银退汇!H:M,6,FALSE)</f>
        <v>#N/A</v>
      </c>
      <c r="L142" t="str">
        <f t="shared" si="5"/>
        <v>20170731</v>
      </c>
    </row>
    <row r="143" spans="1:12">
      <c r="A143" s="1" t="s">
        <v>13096</v>
      </c>
      <c r="B143" s="1" t="s">
        <v>1233</v>
      </c>
      <c r="C143" s="1" t="s">
        <v>25908</v>
      </c>
      <c r="D143" s="1" t="s">
        <v>677</v>
      </c>
      <c r="E143" s="1" t="s">
        <v>13097</v>
      </c>
      <c r="F143" s="2">
        <v>13745.51</v>
      </c>
      <c r="G143" s="1"/>
      <c r="H143" s="1" t="s">
        <v>678</v>
      </c>
      <c r="I143" t="e">
        <f>VLOOKUP(G1456,银行退汇!H:K,4,FALSE)</f>
        <v>#N/A</v>
      </c>
      <c r="J143" t="e">
        <f t="shared" si="4"/>
        <v>#N/A</v>
      </c>
      <c r="K143" t="e">
        <f>VLOOKUP(A143,网银退汇!H:M,6,FALSE)</f>
        <v>#N/A</v>
      </c>
      <c r="L143" t="str">
        <f t="shared" si="5"/>
        <v>20170731</v>
      </c>
    </row>
    <row r="144" spans="1:12">
      <c r="A144" s="1" t="s">
        <v>13100</v>
      </c>
      <c r="B144" s="1" t="s">
        <v>1237</v>
      </c>
      <c r="C144" s="1" t="s">
        <v>25908</v>
      </c>
      <c r="D144" s="1" t="s">
        <v>677</v>
      </c>
      <c r="E144" s="1" t="s">
        <v>13101</v>
      </c>
      <c r="F144" s="2">
        <v>90</v>
      </c>
      <c r="G144" s="1"/>
      <c r="H144" s="1" t="s">
        <v>678</v>
      </c>
      <c r="I144" t="e">
        <f>VLOOKUP(G1457,银行退汇!H:K,4,FALSE)</f>
        <v>#N/A</v>
      </c>
      <c r="J144" t="e">
        <f t="shared" si="4"/>
        <v>#N/A</v>
      </c>
      <c r="K144" t="e">
        <f>VLOOKUP(A144,网银退汇!H:M,6,FALSE)</f>
        <v>#N/A</v>
      </c>
      <c r="L144" t="str">
        <f t="shared" si="5"/>
        <v>20170731</v>
      </c>
    </row>
    <row r="145" spans="1:12">
      <c r="A145" s="1" t="s">
        <v>13104</v>
      </c>
      <c r="B145" s="1" t="s">
        <v>1242</v>
      </c>
      <c r="C145" s="1" t="s">
        <v>25908</v>
      </c>
      <c r="D145" s="1" t="s">
        <v>677</v>
      </c>
      <c r="E145" s="1" t="s">
        <v>13105</v>
      </c>
      <c r="F145" s="2">
        <v>3675.53</v>
      </c>
      <c r="G145" s="1"/>
      <c r="H145" s="1" t="s">
        <v>678</v>
      </c>
      <c r="I145" t="e">
        <f>VLOOKUP(G1458,银行退汇!H:K,4,FALSE)</f>
        <v>#N/A</v>
      </c>
      <c r="J145" t="e">
        <f t="shared" si="4"/>
        <v>#N/A</v>
      </c>
      <c r="K145" t="e">
        <f>VLOOKUP(A145,网银退汇!H:M,6,FALSE)</f>
        <v>#N/A</v>
      </c>
      <c r="L145" t="str">
        <f t="shared" si="5"/>
        <v>20170731</v>
      </c>
    </row>
    <row r="146" spans="1:12">
      <c r="A146" s="1" t="s">
        <v>13108</v>
      </c>
      <c r="B146" s="1" t="s">
        <v>1246</v>
      </c>
      <c r="C146" s="1" t="s">
        <v>25908</v>
      </c>
      <c r="D146" s="1" t="s">
        <v>677</v>
      </c>
      <c r="E146" s="1" t="s">
        <v>13109</v>
      </c>
      <c r="F146" s="2">
        <v>1910.38</v>
      </c>
      <c r="G146" s="1"/>
      <c r="H146" s="1" t="s">
        <v>678</v>
      </c>
      <c r="I146" t="e">
        <f>VLOOKUP(G1459,银行退汇!H:K,4,FALSE)</f>
        <v>#N/A</v>
      </c>
      <c r="J146" t="e">
        <f t="shared" si="4"/>
        <v>#N/A</v>
      </c>
      <c r="K146" t="e">
        <f>VLOOKUP(A146,网银退汇!H:M,6,FALSE)</f>
        <v>#N/A</v>
      </c>
      <c r="L146" t="str">
        <f t="shared" si="5"/>
        <v>20170731</v>
      </c>
    </row>
    <row r="147" spans="1:12">
      <c r="A147" s="1" t="s">
        <v>13112</v>
      </c>
      <c r="B147" s="1" t="s">
        <v>1250</v>
      </c>
      <c r="C147" s="1" t="s">
        <v>25908</v>
      </c>
      <c r="D147" s="1" t="s">
        <v>677</v>
      </c>
      <c r="E147" s="1" t="s">
        <v>13113</v>
      </c>
      <c r="F147" s="2">
        <v>500</v>
      </c>
      <c r="G147" s="1"/>
      <c r="H147" s="1" t="s">
        <v>678</v>
      </c>
      <c r="I147" t="e">
        <f>VLOOKUP(G1460,银行退汇!H:K,4,FALSE)</f>
        <v>#N/A</v>
      </c>
      <c r="J147" t="e">
        <f t="shared" si="4"/>
        <v>#N/A</v>
      </c>
      <c r="K147" t="e">
        <f>VLOOKUP(A147,网银退汇!H:M,6,FALSE)</f>
        <v>#N/A</v>
      </c>
      <c r="L147" t="str">
        <f t="shared" si="5"/>
        <v>20170731</v>
      </c>
    </row>
    <row r="148" spans="1:12">
      <c r="A148" s="1" t="s">
        <v>13116</v>
      </c>
      <c r="B148" s="1" t="s">
        <v>1254</v>
      </c>
      <c r="C148" s="1" t="s">
        <v>25908</v>
      </c>
      <c r="D148" s="1" t="s">
        <v>677</v>
      </c>
      <c r="E148" s="1" t="s">
        <v>13117</v>
      </c>
      <c r="F148" s="2">
        <v>822.5</v>
      </c>
      <c r="G148" s="1"/>
      <c r="H148" s="1" t="s">
        <v>678</v>
      </c>
      <c r="I148" t="e">
        <f>VLOOKUP(G1461,银行退汇!H:K,4,FALSE)</f>
        <v>#N/A</v>
      </c>
      <c r="J148" t="e">
        <f t="shared" si="4"/>
        <v>#N/A</v>
      </c>
      <c r="K148" t="e">
        <f>VLOOKUP(A148,网银退汇!H:M,6,FALSE)</f>
        <v>#N/A</v>
      </c>
      <c r="L148" t="str">
        <f t="shared" si="5"/>
        <v>20170731</v>
      </c>
    </row>
    <row r="149" spans="1:12">
      <c r="A149" s="1" t="s">
        <v>13120</v>
      </c>
      <c r="B149" s="1" t="s">
        <v>1258</v>
      </c>
      <c r="C149" s="1" t="s">
        <v>25908</v>
      </c>
      <c r="D149" s="1" t="s">
        <v>677</v>
      </c>
      <c r="E149" s="1" t="s">
        <v>12671</v>
      </c>
      <c r="F149" s="2">
        <v>261</v>
      </c>
      <c r="G149" s="1"/>
      <c r="H149" s="1" t="s">
        <v>678</v>
      </c>
      <c r="I149" t="e">
        <f>VLOOKUP(G1462,银行退汇!H:K,4,FALSE)</f>
        <v>#N/A</v>
      </c>
      <c r="J149" t="e">
        <f t="shared" si="4"/>
        <v>#N/A</v>
      </c>
      <c r="K149" t="e">
        <f>VLOOKUP(A149,网银退汇!H:M,6,FALSE)</f>
        <v>#N/A</v>
      </c>
      <c r="L149" t="str">
        <f t="shared" si="5"/>
        <v>20170731</v>
      </c>
    </row>
    <row r="150" spans="1:12">
      <c r="A150" s="1" t="s">
        <v>13123</v>
      </c>
      <c r="B150" s="1" t="s">
        <v>1260</v>
      </c>
      <c r="C150" s="1" t="s">
        <v>25908</v>
      </c>
      <c r="D150" s="1" t="s">
        <v>677</v>
      </c>
      <c r="E150" s="1" t="s">
        <v>13124</v>
      </c>
      <c r="F150" s="2">
        <v>100</v>
      </c>
      <c r="G150" s="1"/>
      <c r="H150" s="1" t="s">
        <v>678</v>
      </c>
      <c r="I150" t="e">
        <f>VLOOKUP(G1463,银行退汇!H:K,4,FALSE)</f>
        <v>#N/A</v>
      </c>
      <c r="J150" t="e">
        <f t="shared" si="4"/>
        <v>#N/A</v>
      </c>
      <c r="K150" t="e">
        <f>VLOOKUP(A150,网银退汇!H:M,6,FALSE)</f>
        <v>#N/A</v>
      </c>
      <c r="L150" t="str">
        <f t="shared" si="5"/>
        <v>20170731</v>
      </c>
    </row>
    <row r="151" spans="1:12">
      <c r="A151" s="1" t="s">
        <v>13127</v>
      </c>
      <c r="B151" s="1" t="s">
        <v>1264</v>
      </c>
      <c r="C151" s="1" t="s">
        <v>25908</v>
      </c>
      <c r="D151" s="1" t="s">
        <v>677</v>
      </c>
      <c r="E151" s="1" t="s">
        <v>13128</v>
      </c>
      <c r="F151" s="2">
        <v>1161.3</v>
      </c>
      <c r="G151" s="1"/>
      <c r="H151" s="1" t="s">
        <v>678</v>
      </c>
      <c r="I151" t="e">
        <f>VLOOKUP(G1464,银行退汇!H:K,4,FALSE)</f>
        <v>#N/A</v>
      </c>
      <c r="J151" t="e">
        <f t="shared" si="4"/>
        <v>#N/A</v>
      </c>
      <c r="K151" t="e">
        <f>VLOOKUP(A151,网银退汇!H:M,6,FALSE)</f>
        <v>#N/A</v>
      </c>
      <c r="L151" t="str">
        <f t="shared" si="5"/>
        <v>20170731</v>
      </c>
    </row>
    <row r="152" spans="1:12">
      <c r="A152" s="1" t="s">
        <v>13131</v>
      </c>
      <c r="B152" s="1" t="s">
        <v>1268</v>
      </c>
      <c r="C152" s="1" t="s">
        <v>25908</v>
      </c>
      <c r="D152" s="1" t="s">
        <v>677</v>
      </c>
      <c r="E152" s="1" t="s">
        <v>13132</v>
      </c>
      <c r="F152" s="2">
        <v>272</v>
      </c>
      <c r="G152" s="1"/>
      <c r="H152" s="1" t="s">
        <v>678</v>
      </c>
      <c r="I152" t="e">
        <f>VLOOKUP(G1465,银行退汇!H:K,4,FALSE)</f>
        <v>#N/A</v>
      </c>
      <c r="J152" t="e">
        <f t="shared" si="4"/>
        <v>#N/A</v>
      </c>
      <c r="K152" t="e">
        <f>VLOOKUP(A152,网银退汇!H:M,6,FALSE)</f>
        <v>#N/A</v>
      </c>
      <c r="L152" t="str">
        <f t="shared" si="5"/>
        <v>20170731</v>
      </c>
    </row>
    <row r="153" spans="1:12">
      <c r="A153" s="1" t="s">
        <v>13136</v>
      </c>
      <c r="B153" s="1" t="s">
        <v>13135</v>
      </c>
      <c r="C153" s="1" t="s">
        <v>25908</v>
      </c>
      <c r="D153" s="1" t="s">
        <v>677</v>
      </c>
      <c r="E153" s="1" t="s">
        <v>13137</v>
      </c>
      <c r="F153" s="2">
        <v>1000</v>
      </c>
      <c r="G153" s="1"/>
      <c r="H153" s="1" t="s">
        <v>25909</v>
      </c>
      <c r="I153" t="e">
        <f>VLOOKUP(G1466,银行退汇!H:K,4,FALSE)</f>
        <v>#N/A</v>
      </c>
      <c r="J153" t="e">
        <f t="shared" si="4"/>
        <v>#N/A</v>
      </c>
      <c r="K153" t="e">
        <f>VLOOKUP(A153,网银退汇!H:M,6,FALSE)</f>
        <v>#N/A</v>
      </c>
      <c r="L153" t="str">
        <f t="shared" si="5"/>
        <v>20170731</v>
      </c>
    </row>
    <row r="154" spans="1:12">
      <c r="A154" s="1" t="s">
        <v>13140</v>
      </c>
      <c r="B154" s="1" t="s">
        <v>1275</v>
      </c>
      <c r="C154" s="1" t="s">
        <v>25908</v>
      </c>
      <c r="D154" s="1" t="s">
        <v>677</v>
      </c>
      <c r="E154" s="1" t="s">
        <v>13132</v>
      </c>
      <c r="F154" s="2">
        <v>10.91</v>
      </c>
      <c r="G154" s="1"/>
      <c r="H154" s="1" t="s">
        <v>678</v>
      </c>
      <c r="I154" t="e">
        <f>VLOOKUP(G1467,银行退汇!H:K,4,FALSE)</f>
        <v>#N/A</v>
      </c>
      <c r="J154" t="e">
        <f t="shared" si="4"/>
        <v>#N/A</v>
      </c>
      <c r="K154" t="e">
        <f>VLOOKUP(A154,网银退汇!H:M,6,FALSE)</f>
        <v>#N/A</v>
      </c>
      <c r="L154" t="str">
        <f t="shared" si="5"/>
        <v>20170731</v>
      </c>
    </row>
    <row r="155" spans="1:12">
      <c r="A155" s="1" t="s">
        <v>13144</v>
      </c>
      <c r="B155" s="1" t="s">
        <v>13143</v>
      </c>
      <c r="C155" s="1" t="s">
        <v>25908</v>
      </c>
      <c r="D155" s="1" t="s">
        <v>677</v>
      </c>
      <c r="E155" s="1" t="s">
        <v>13145</v>
      </c>
      <c r="F155" s="2">
        <v>179</v>
      </c>
      <c r="G155" s="1"/>
      <c r="H155" s="1" t="s">
        <v>25909</v>
      </c>
      <c r="I155" t="e">
        <f>VLOOKUP(G1468,银行退汇!H:K,4,FALSE)</f>
        <v>#N/A</v>
      </c>
      <c r="J155" t="e">
        <f t="shared" si="4"/>
        <v>#N/A</v>
      </c>
      <c r="K155" t="e">
        <f>VLOOKUP(A155,网银退汇!H:M,6,FALSE)</f>
        <v>#N/A</v>
      </c>
      <c r="L155" t="str">
        <f t="shared" si="5"/>
        <v>20170731</v>
      </c>
    </row>
    <row r="156" spans="1:12">
      <c r="A156" s="1" t="s">
        <v>13149</v>
      </c>
      <c r="B156" s="1" t="s">
        <v>13148</v>
      </c>
      <c r="C156" s="1" t="s">
        <v>25908</v>
      </c>
      <c r="D156" s="1" t="s">
        <v>677</v>
      </c>
      <c r="E156" s="1" t="s">
        <v>104</v>
      </c>
      <c r="F156" s="2">
        <v>1500</v>
      </c>
      <c r="G156" s="1"/>
      <c r="H156" s="1" t="s">
        <v>25909</v>
      </c>
      <c r="I156" t="e">
        <f>VLOOKUP(G1469,银行退汇!H:K,4,FALSE)</f>
        <v>#N/A</v>
      </c>
      <c r="J156" t="e">
        <f t="shared" si="4"/>
        <v>#N/A</v>
      </c>
      <c r="K156" t="e">
        <f>VLOOKUP(A156,网银退汇!H:M,6,FALSE)</f>
        <v>#N/A</v>
      </c>
      <c r="L156" t="str">
        <f t="shared" si="5"/>
        <v>20170731</v>
      </c>
    </row>
    <row r="157" spans="1:12">
      <c r="A157" s="1" t="s">
        <v>13153</v>
      </c>
      <c r="B157" s="1" t="s">
        <v>13152</v>
      </c>
      <c r="C157" s="1" t="s">
        <v>25908</v>
      </c>
      <c r="D157" s="1" t="s">
        <v>677</v>
      </c>
      <c r="E157" s="1" t="s">
        <v>13154</v>
      </c>
      <c r="F157" s="2">
        <v>600</v>
      </c>
      <c r="G157" s="1"/>
      <c r="H157" s="1" t="s">
        <v>25909</v>
      </c>
      <c r="I157" t="e">
        <f>VLOOKUP(G1470,银行退汇!H:K,4,FALSE)</f>
        <v>#N/A</v>
      </c>
      <c r="J157" t="e">
        <f t="shared" si="4"/>
        <v>#N/A</v>
      </c>
      <c r="K157" t="str">
        <f>VLOOKUP(A157,网银退汇!H:M,6,FALSE)</f>
        <v>20170801</v>
      </c>
      <c r="L157" t="str">
        <f t="shared" si="5"/>
        <v>20170731</v>
      </c>
    </row>
    <row r="158" spans="1:12">
      <c r="A158" s="1" t="s">
        <v>13157</v>
      </c>
      <c r="B158" s="1" t="s">
        <v>1286</v>
      </c>
      <c r="C158" s="1" t="s">
        <v>25908</v>
      </c>
      <c r="D158" s="1" t="s">
        <v>677</v>
      </c>
      <c r="E158" s="1" t="s">
        <v>13158</v>
      </c>
      <c r="F158" s="2">
        <v>828.92</v>
      </c>
      <c r="G158" s="1"/>
      <c r="H158" s="1" t="s">
        <v>678</v>
      </c>
      <c r="I158" t="e">
        <f>VLOOKUP(G1471,银行退汇!H:K,4,FALSE)</f>
        <v>#N/A</v>
      </c>
      <c r="J158" t="e">
        <f t="shared" si="4"/>
        <v>#N/A</v>
      </c>
      <c r="K158" t="e">
        <f>VLOOKUP(A158,网银退汇!H:M,6,FALSE)</f>
        <v>#N/A</v>
      </c>
      <c r="L158" t="str">
        <f t="shared" si="5"/>
        <v>20170731</v>
      </c>
    </row>
    <row r="159" spans="1:12">
      <c r="A159" s="1" t="s">
        <v>13161</v>
      </c>
      <c r="B159" s="1" t="s">
        <v>1290</v>
      </c>
      <c r="C159" s="1" t="s">
        <v>25908</v>
      </c>
      <c r="D159" s="1" t="s">
        <v>677</v>
      </c>
      <c r="E159" s="1" t="s">
        <v>13162</v>
      </c>
      <c r="F159" s="2">
        <v>1000</v>
      </c>
      <c r="G159" s="1"/>
      <c r="H159" s="1" t="s">
        <v>678</v>
      </c>
      <c r="I159" t="e">
        <f>VLOOKUP(G1472,银行退汇!H:K,4,FALSE)</f>
        <v>#N/A</v>
      </c>
      <c r="J159" t="e">
        <f t="shared" si="4"/>
        <v>#N/A</v>
      </c>
      <c r="K159" t="e">
        <f>VLOOKUP(A159,网银退汇!H:M,6,FALSE)</f>
        <v>#N/A</v>
      </c>
      <c r="L159" t="str">
        <f t="shared" si="5"/>
        <v>20170731</v>
      </c>
    </row>
    <row r="160" spans="1:12">
      <c r="A160" s="1" t="s">
        <v>13165</v>
      </c>
      <c r="B160" s="1" t="s">
        <v>1294</v>
      </c>
      <c r="C160" s="1" t="s">
        <v>25908</v>
      </c>
      <c r="D160" s="1" t="s">
        <v>677</v>
      </c>
      <c r="E160" s="1" t="s">
        <v>13166</v>
      </c>
      <c r="F160" s="2">
        <v>720</v>
      </c>
      <c r="G160" s="1"/>
      <c r="H160" s="1" t="s">
        <v>678</v>
      </c>
      <c r="I160" t="e">
        <f>VLOOKUP(G1473,银行退汇!H:K,4,FALSE)</f>
        <v>#N/A</v>
      </c>
      <c r="J160" t="e">
        <f t="shared" si="4"/>
        <v>#N/A</v>
      </c>
      <c r="K160" t="e">
        <f>VLOOKUP(A160,网银退汇!H:M,6,FALSE)</f>
        <v>#N/A</v>
      </c>
      <c r="L160" t="str">
        <f t="shared" si="5"/>
        <v>20170731</v>
      </c>
    </row>
    <row r="161" spans="1:12">
      <c r="A161" s="1" t="s">
        <v>13169</v>
      </c>
      <c r="B161" s="1" t="s">
        <v>1298</v>
      </c>
      <c r="C161" s="1" t="s">
        <v>25908</v>
      </c>
      <c r="D161" s="1" t="s">
        <v>677</v>
      </c>
      <c r="E161" s="1" t="s">
        <v>12607</v>
      </c>
      <c r="F161" s="2">
        <v>80388.2</v>
      </c>
      <c r="G161" s="1"/>
      <c r="H161" s="1" t="s">
        <v>678</v>
      </c>
      <c r="I161" t="e">
        <f>VLOOKUP(G1474,银行退汇!H:K,4,FALSE)</f>
        <v>#N/A</v>
      </c>
      <c r="J161" t="e">
        <f t="shared" si="4"/>
        <v>#N/A</v>
      </c>
      <c r="K161" t="e">
        <f>VLOOKUP(A161,网银退汇!H:M,6,FALSE)</f>
        <v>#N/A</v>
      </c>
      <c r="L161" t="str">
        <f t="shared" si="5"/>
        <v>20170731</v>
      </c>
    </row>
    <row r="162" spans="1:12">
      <c r="A162" s="1" t="s">
        <v>13173</v>
      </c>
      <c r="B162" s="1" t="s">
        <v>13172</v>
      </c>
      <c r="C162" s="1" t="s">
        <v>25908</v>
      </c>
      <c r="D162" s="1" t="s">
        <v>677</v>
      </c>
      <c r="E162" s="1" t="s">
        <v>13174</v>
      </c>
      <c r="F162" s="2">
        <v>10.5</v>
      </c>
      <c r="G162" s="1"/>
      <c r="H162" s="1" t="s">
        <v>25909</v>
      </c>
      <c r="I162" t="e">
        <f>VLOOKUP(G1475,银行退汇!H:K,4,FALSE)</f>
        <v>#N/A</v>
      </c>
      <c r="J162" t="e">
        <f t="shared" si="4"/>
        <v>#N/A</v>
      </c>
      <c r="K162" t="str">
        <f>VLOOKUP(A162,网银退汇!H:M,6,FALSE)</f>
        <v>20170801</v>
      </c>
      <c r="L162" t="str">
        <f t="shared" si="5"/>
        <v>20170731</v>
      </c>
    </row>
    <row r="163" spans="1:12">
      <c r="A163" s="1" t="s">
        <v>13177</v>
      </c>
      <c r="B163" s="1" t="s">
        <v>1303</v>
      </c>
      <c r="C163" s="1" t="s">
        <v>25908</v>
      </c>
      <c r="D163" s="1" t="s">
        <v>677</v>
      </c>
      <c r="E163" s="1" t="s">
        <v>13178</v>
      </c>
      <c r="F163" s="2">
        <v>6400</v>
      </c>
      <c r="G163" s="1"/>
      <c r="H163" s="1" t="s">
        <v>678</v>
      </c>
      <c r="I163" t="e">
        <f>VLOOKUP(G1476,银行退汇!H:K,4,FALSE)</f>
        <v>#N/A</v>
      </c>
      <c r="J163" t="e">
        <f t="shared" si="4"/>
        <v>#N/A</v>
      </c>
      <c r="K163" t="e">
        <f>VLOOKUP(A163,网银退汇!H:M,6,FALSE)</f>
        <v>#N/A</v>
      </c>
      <c r="L163" t="str">
        <f t="shared" si="5"/>
        <v>20170731</v>
      </c>
    </row>
    <row r="164" spans="1:12">
      <c r="A164" s="1" t="s">
        <v>13181</v>
      </c>
      <c r="B164" s="1" t="s">
        <v>1307</v>
      </c>
      <c r="C164" s="1" t="s">
        <v>25908</v>
      </c>
      <c r="D164" s="1" t="s">
        <v>677</v>
      </c>
      <c r="E164" s="1" t="s">
        <v>13182</v>
      </c>
      <c r="F164" s="2">
        <v>278</v>
      </c>
      <c r="G164" s="1"/>
      <c r="H164" s="1" t="s">
        <v>678</v>
      </c>
      <c r="I164" t="e">
        <f>VLOOKUP(G1477,银行退汇!H:K,4,FALSE)</f>
        <v>#N/A</v>
      </c>
      <c r="J164" t="e">
        <f t="shared" si="4"/>
        <v>#N/A</v>
      </c>
      <c r="K164" t="e">
        <f>VLOOKUP(A164,网银退汇!H:M,6,FALSE)</f>
        <v>#N/A</v>
      </c>
      <c r="L164" t="str">
        <f t="shared" si="5"/>
        <v>20170731</v>
      </c>
    </row>
    <row r="165" spans="1:12">
      <c r="A165" s="1" t="s">
        <v>13185</v>
      </c>
      <c r="B165" s="1" t="s">
        <v>1309</v>
      </c>
      <c r="C165" s="1" t="s">
        <v>25908</v>
      </c>
      <c r="D165" s="1" t="s">
        <v>677</v>
      </c>
      <c r="E165" s="1" t="s">
        <v>13186</v>
      </c>
      <c r="F165" s="2">
        <v>1800</v>
      </c>
      <c r="G165" s="1"/>
      <c r="H165" s="1" t="s">
        <v>678</v>
      </c>
      <c r="I165" t="e">
        <f>VLOOKUP(G1478,银行退汇!H:K,4,FALSE)</f>
        <v>#N/A</v>
      </c>
      <c r="J165" t="e">
        <f t="shared" si="4"/>
        <v>#N/A</v>
      </c>
      <c r="K165" t="e">
        <f>VLOOKUP(A165,网银退汇!H:M,6,FALSE)</f>
        <v>#N/A</v>
      </c>
      <c r="L165" t="str">
        <f t="shared" si="5"/>
        <v>20170731</v>
      </c>
    </row>
    <row r="166" spans="1:12">
      <c r="A166" s="1" t="s">
        <v>13189</v>
      </c>
      <c r="B166" s="1" t="s">
        <v>1313</v>
      </c>
      <c r="C166" s="1" t="s">
        <v>25908</v>
      </c>
      <c r="D166" s="1" t="s">
        <v>677</v>
      </c>
      <c r="E166" s="1" t="s">
        <v>13190</v>
      </c>
      <c r="F166" s="2">
        <v>100</v>
      </c>
      <c r="G166" s="1"/>
      <c r="H166" s="1" t="s">
        <v>678</v>
      </c>
      <c r="I166" t="e">
        <f>VLOOKUP(G1479,银行退汇!H:K,4,FALSE)</f>
        <v>#N/A</v>
      </c>
      <c r="J166" t="e">
        <f t="shared" si="4"/>
        <v>#N/A</v>
      </c>
      <c r="K166" t="e">
        <f>VLOOKUP(A166,网银退汇!H:M,6,FALSE)</f>
        <v>#N/A</v>
      </c>
      <c r="L166" t="str">
        <f t="shared" si="5"/>
        <v>20170731</v>
      </c>
    </row>
    <row r="167" spans="1:12">
      <c r="A167" s="1" t="s">
        <v>13194</v>
      </c>
      <c r="B167" s="1" t="s">
        <v>13193</v>
      </c>
      <c r="C167" s="1" t="s">
        <v>25908</v>
      </c>
      <c r="D167" s="1" t="s">
        <v>677</v>
      </c>
      <c r="E167" s="1" t="s">
        <v>522</v>
      </c>
      <c r="F167" s="2">
        <v>824.5</v>
      </c>
      <c r="G167" s="1"/>
      <c r="H167" s="1" t="s">
        <v>25909</v>
      </c>
      <c r="I167" t="e">
        <f>VLOOKUP(G1480,银行退汇!H:K,4,FALSE)</f>
        <v>#N/A</v>
      </c>
      <c r="J167" t="e">
        <f t="shared" si="4"/>
        <v>#N/A</v>
      </c>
      <c r="K167" t="e">
        <f>VLOOKUP(A167,网银退汇!H:M,6,FALSE)</f>
        <v>#N/A</v>
      </c>
      <c r="L167" t="str">
        <f t="shared" si="5"/>
        <v>20170731</v>
      </c>
    </row>
    <row r="168" spans="1:12">
      <c r="A168" s="1" t="s">
        <v>13197</v>
      </c>
      <c r="B168" s="1" t="s">
        <v>1318</v>
      </c>
      <c r="C168" s="1" t="s">
        <v>25908</v>
      </c>
      <c r="D168" s="1" t="s">
        <v>677</v>
      </c>
      <c r="E168" s="1" t="s">
        <v>13198</v>
      </c>
      <c r="F168" s="2">
        <v>150</v>
      </c>
      <c r="G168" s="1"/>
      <c r="H168" s="1" t="s">
        <v>678</v>
      </c>
      <c r="I168" t="e">
        <f>VLOOKUP(G1481,银行退汇!H:K,4,FALSE)</f>
        <v>#N/A</v>
      </c>
      <c r="J168" t="e">
        <f t="shared" si="4"/>
        <v>#N/A</v>
      </c>
      <c r="K168" t="e">
        <f>VLOOKUP(A168,网银退汇!H:M,6,FALSE)</f>
        <v>#N/A</v>
      </c>
      <c r="L168" t="str">
        <f t="shared" si="5"/>
        <v>20170731</v>
      </c>
    </row>
    <row r="169" spans="1:12">
      <c r="A169" s="1" t="s">
        <v>13201</v>
      </c>
      <c r="B169" s="1" t="s">
        <v>1322</v>
      </c>
      <c r="C169" s="1" t="s">
        <v>25908</v>
      </c>
      <c r="D169" s="1" t="s">
        <v>677</v>
      </c>
      <c r="E169" s="1" t="s">
        <v>13202</v>
      </c>
      <c r="F169" s="2">
        <v>8000</v>
      </c>
      <c r="G169" s="1"/>
      <c r="H169" s="1" t="s">
        <v>678</v>
      </c>
      <c r="I169" t="e">
        <f>VLOOKUP(G1482,银行退汇!H:K,4,FALSE)</f>
        <v>#N/A</v>
      </c>
      <c r="J169" t="e">
        <f t="shared" si="4"/>
        <v>#N/A</v>
      </c>
      <c r="K169" t="e">
        <f>VLOOKUP(A169,网银退汇!H:M,6,FALSE)</f>
        <v>#N/A</v>
      </c>
      <c r="L169" t="str">
        <f t="shared" si="5"/>
        <v>20170731</v>
      </c>
    </row>
    <row r="170" spans="1:12">
      <c r="A170" s="1" t="s">
        <v>13205</v>
      </c>
      <c r="B170" s="1" t="s">
        <v>1325</v>
      </c>
      <c r="C170" s="1" t="s">
        <v>25908</v>
      </c>
      <c r="D170" s="1" t="s">
        <v>677</v>
      </c>
      <c r="E170" s="1" t="s">
        <v>13202</v>
      </c>
      <c r="F170" s="2">
        <v>1800</v>
      </c>
      <c r="G170" s="1"/>
      <c r="H170" s="1" t="s">
        <v>678</v>
      </c>
      <c r="I170" t="e">
        <f>VLOOKUP(G1483,银行退汇!H:K,4,FALSE)</f>
        <v>#N/A</v>
      </c>
      <c r="J170" t="e">
        <f t="shared" si="4"/>
        <v>#N/A</v>
      </c>
      <c r="K170" t="e">
        <f>VLOOKUP(A170,网银退汇!H:M,6,FALSE)</f>
        <v>#N/A</v>
      </c>
      <c r="L170" t="str">
        <f t="shared" si="5"/>
        <v>20170731</v>
      </c>
    </row>
    <row r="171" spans="1:12">
      <c r="A171" s="1" t="s">
        <v>13208</v>
      </c>
      <c r="B171" s="1" t="s">
        <v>1327</v>
      </c>
      <c r="C171" s="1" t="s">
        <v>25908</v>
      </c>
      <c r="D171" s="1" t="s">
        <v>677</v>
      </c>
      <c r="E171" s="1" t="s">
        <v>13209</v>
      </c>
      <c r="F171" s="2">
        <v>48</v>
      </c>
      <c r="G171" s="1"/>
      <c r="H171" s="1" t="s">
        <v>678</v>
      </c>
      <c r="I171" t="e">
        <f>VLOOKUP(G1484,银行退汇!H:K,4,FALSE)</f>
        <v>#N/A</v>
      </c>
      <c r="J171" t="e">
        <f t="shared" si="4"/>
        <v>#N/A</v>
      </c>
      <c r="K171" t="e">
        <f>VLOOKUP(A171,网银退汇!H:M,6,FALSE)</f>
        <v>#N/A</v>
      </c>
      <c r="L171" t="str">
        <f t="shared" si="5"/>
        <v>20170731</v>
      </c>
    </row>
    <row r="172" spans="1:12">
      <c r="A172" s="1" t="s">
        <v>13212</v>
      </c>
      <c r="B172" s="1" t="s">
        <v>1331</v>
      </c>
      <c r="C172" s="1" t="s">
        <v>25908</v>
      </c>
      <c r="D172" s="1" t="s">
        <v>677</v>
      </c>
      <c r="E172" s="1" t="s">
        <v>13213</v>
      </c>
      <c r="F172" s="2">
        <v>83</v>
      </c>
      <c r="G172" s="1"/>
      <c r="H172" s="1" t="s">
        <v>678</v>
      </c>
      <c r="I172" t="e">
        <f>VLOOKUP(G1485,银行退汇!H:K,4,FALSE)</f>
        <v>#N/A</v>
      </c>
      <c r="J172" t="e">
        <f t="shared" si="4"/>
        <v>#N/A</v>
      </c>
      <c r="K172" t="e">
        <f>VLOOKUP(A172,网银退汇!H:M,6,FALSE)</f>
        <v>#N/A</v>
      </c>
      <c r="L172" t="str">
        <f t="shared" si="5"/>
        <v>20170731</v>
      </c>
    </row>
    <row r="173" spans="1:12">
      <c r="A173" s="1" t="s">
        <v>13216</v>
      </c>
      <c r="B173" s="1" t="s">
        <v>1335</v>
      </c>
      <c r="C173" s="1" t="s">
        <v>25908</v>
      </c>
      <c r="D173" s="1" t="s">
        <v>677</v>
      </c>
      <c r="E173" s="1" t="s">
        <v>13217</v>
      </c>
      <c r="F173" s="2">
        <v>6840</v>
      </c>
      <c r="G173" s="1"/>
      <c r="H173" s="1" t="s">
        <v>678</v>
      </c>
      <c r="I173" t="e">
        <f>VLOOKUP(G1486,银行退汇!H:K,4,FALSE)</f>
        <v>#N/A</v>
      </c>
      <c r="J173" t="e">
        <f t="shared" si="4"/>
        <v>#N/A</v>
      </c>
      <c r="K173" t="e">
        <f>VLOOKUP(A173,网银退汇!H:M,6,FALSE)</f>
        <v>#N/A</v>
      </c>
      <c r="L173" t="str">
        <f t="shared" si="5"/>
        <v>20170731</v>
      </c>
    </row>
    <row r="174" spans="1:12">
      <c r="A174" s="1" t="s">
        <v>13220</v>
      </c>
      <c r="B174" s="1" t="s">
        <v>1339</v>
      </c>
      <c r="C174" s="1" t="s">
        <v>25908</v>
      </c>
      <c r="D174" s="1" t="s">
        <v>677</v>
      </c>
      <c r="E174" s="1" t="s">
        <v>13221</v>
      </c>
      <c r="F174" s="2">
        <v>50</v>
      </c>
      <c r="G174" s="1"/>
      <c r="H174" s="1" t="s">
        <v>678</v>
      </c>
      <c r="I174" t="e">
        <f>VLOOKUP(G1487,银行退汇!H:K,4,FALSE)</f>
        <v>#N/A</v>
      </c>
      <c r="J174" t="e">
        <f t="shared" si="4"/>
        <v>#N/A</v>
      </c>
      <c r="K174" t="e">
        <f>VLOOKUP(A174,网银退汇!H:M,6,FALSE)</f>
        <v>#N/A</v>
      </c>
      <c r="L174" t="str">
        <f t="shared" si="5"/>
        <v>20170731</v>
      </c>
    </row>
    <row r="175" spans="1:12">
      <c r="A175" s="1" t="s">
        <v>13224</v>
      </c>
      <c r="B175" s="1" t="s">
        <v>1343</v>
      </c>
      <c r="C175" s="1" t="s">
        <v>25908</v>
      </c>
      <c r="D175" s="1" t="s">
        <v>677</v>
      </c>
      <c r="E175" s="1" t="s">
        <v>13225</v>
      </c>
      <c r="F175" s="2">
        <v>1000</v>
      </c>
      <c r="G175" s="1"/>
      <c r="H175" s="1" t="s">
        <v>678</v>
      </c>
      <c r="I175" t="e">
        <f>VLOOKUP(G1488,银行退汇!H:K,4,FALSE)</f>
        <v>#N/A</v>
      </c>
      <c r="J175" t="e">
        <f t="shared" si="4"/>
        <v>#N/A</v>
      </c>
      <c r="K175" t="e">
        <f>VLOOKUP(A175,网银退汇!H:M,6,FALSE)</f>
        <v>#N/A</v>
      </c>
      <c r="L175" t="str">
        <f t="shared" si="5"/>
        <v>20170731</v>
      </c>
    </row>
    <row r="176" spans="1:12">
      <c r="A176" s="1" t="s">
        <v>13228</v>
      </c>
      <c r="B176" s="1" t="s">
        <v>1347</v>
      </c>
      <c r="C176" s="1" t="s">
        <v>25908</v>
      </c>
      <c r="D176" s="1" t="s">
        <v>677</v>
      </c>
      <c r="E176" s="1" t="s">
        <v>13229</v>
      </c>
      <c r="F176" s="2">
        <v>270</v>
      </c>
      <c r="G176" s="1"/>
      <c r="H176" s="1" t="s">
        <v>678</v>
      </c>
      <c r="I176" t="e">
        <f>VLOOKUP(G1489,银行退汇!H:K,4,FALSE)</f>
        <v>#N/A</v>
      </c>
      <c r="J176" t="e">
        <f t="shared" si="4"/>
        <v>#N/A</v>
      </c>
      <c r="K176" t="e">
        <f>VLOOKUP(A176,网银退汇!H:M,6,FALSE)</f>
        <v>#N/A</v>
      </c>
      <c r="L176" t="str">
        <f t="shared" si="5"/>
        <v>20170731</v>
      </c>
    </row>
    <row r="177" spans="1:12">
      <c r="A177" s="1" t="s">
        <v>13232</v>
      </c>
      <c r="B177" s="1" t="s">
        <v>1351</v>
      </c>
      <c r="C177" s="1" t="s">
        <v>25908</v>
      </c>
      <c r="D177" s="1" t="s">
        <v>677</v>
      </c>
      <c r="E177" s="1" t="s">
        <v>13233</v>
      </c>
      <c r="F177" s="2">
        <v>450</v>
      </c>
      <c r="G177" s="1"/>
      <c r="H177" s="1" t="s">
        <v>678</v>
      </c>
      <c r="I177" t="e">
        <f>VLOOKUP(G1490,银行退汇!H:K,4,FALSE)</f>
        <v>#N/A</v>
      </c>
      <c r="J177" t="e">
        <f t="shared" si="4"/>
        <v>#N/A</v>
      </c>
      <c r="K177" t="e">
        <f>VLOOKUP(A177,网银退汇!H:M,6,FALSE)</f>
        <v>#N/A</v>
      </c>
      <c r="L177" t="str">
        <f t="shared" si="5"/>
        <v>20170731</v>
      </c>
    </row>
    <row r="178" spans="1:12">
      <c r="A178" s="1" t="s">
        <v>13236</v>
      </c>
      <c r="B178" s="1" t="s">
        <v>1355</v>
      </c>
      <c r="C178" s="1" t="s">
        <v>25908</v>
      </c>
      <c r="D178" s="1" t="s">
        <v>677</v>
      </c>
      <c r="E178" s="1" t="s">
        <v>13237</v>
      </c>
      <c r="F178" s="2">
        <v>88.84</v>
      </c>
      <c r="G178" s="1"/>
      <c r="H178" s="1" t="s">
        <v>678</v>
      </c>
      <c r="I178" t="e">
        <f>VLOOKUP(G1491,银行退汇!H:K,4,FALSE)</f>
        <v>#N/A</v>
      </c>
      <c r="J178" t="e">
        <f t="shared" si="4"/>
        <v>#N/A</v>
      </c>
      <c r="K178" t="e">
        <f>VLOOKUP(A178,网银退汇!H:M,6,FALSE)</f>
        <v>#N/A</v>
      </c>
      <c r="L178" t="str">
        <f t="shared" si="5"/>
        <v>20170731</v>
      </c>
    </row>
    <row r="179" spans="1:12">
      <c r="A179" s="1" t="s">
        <v>13240</v>
      </c>
      <c r="B179" s="1" t="s">
        <v>1360</v>
      </c>
      <c r="C179" s="1" t="s">
        <v>25908</v>
      </c>
      <c r="D179" s="1" t="s">
        <v>677</v>
      </c>
      <c r="E179" s="1" t="s">
        <v>13237</v>
      </c>
      <c r="F179" s="2">
        <v>77.099999999999994</v>
      </c>
      <c r="G179" s="1"/>
      <c r="H179" s="1" t="s">
        <v>678</v>
      </c>
      <c r="I179" t="e">
        <f>VLOOKUP(G1492,银行退汇!H:K,4,FALSE)</f>
        <v>#N/A</v>
      </c>
      <c r="J179" t="e">
        <f t="shared" si="4"/>
        <v>#N/A</v>
      </c>
      <c r="K179" t="e">
        <f>VLOOKUP(A179,网银退汇!H:M,6,FALSE)</f>
        <v>#N/A</v>
      </c>
      <c r="L179" t="str">
        <f t="shared" si="5"/>
        <v>20170731</v>
      </c>
    </row>
    <row r="180" spans="1:12">
      <c r="A180" s="1" t="s">
        <v>13243</v>
      </c>
      <c r="B180" s="1" t="s">
        <v>1364</v>
      </c>
      <c r="C180" s="1" t="s">
        <v>25908</v>
      </c>
      <c r="D180" s="1" t="s">
        <v>677</v>
      </c>
      <c r="E180" s="1" t="s">
        <v>13244</v>
      </c>
      <c r="F180" s="2">
        <v>9000</v>
      </c>
      <c r="G180" s="1"/>
      <c r="H180" s="1" t="s">
        <v>678</v>
      </c>
      <c r="I180" t="e">
        <f>VLOOKUP(G1493,银行退汇!H:K,4,FALSE)</f>
        <v>#N/A</v>
      </c>
      <c r="J180" t="e">
        <f t="shared" si="4"/>
        <v>#N/A</v>
      </c>
      <c r="K180" t="e">
        <f>VLOOKUP(A180,网银退汇!H:M,6,FALSE)</f>
        <v>#N/A</v>
      </c>
      <c r="L180" t="str">
        <f t="shared" si="5"/>
        <v>20170731</v>
      </c>
    </row>
    <row r="181" spans="1:12">
      <c r="A181" s="1" t="s">
        <v>13248</v>
      </c>
      <c r="B181" s="1" t="s">
        <v>13247</v>
      </c>
      <c r="C181" s="1" t="s">
        <v>25908</v>
      </c>
      <c r="D181" s="1" t="s">
        <v>677</v>
      </c>
      <c r="E181" s="1" t="s">
        <v>13249</v>
      </c>
      <c r="F181" s="2">
        <v>51</v>
      </c>
      <c r="G181" s="1"/>
      <c r="H181" s="1" t="s">
        <v>678</v>
      </c>
      <c r="I181" t="e">
        <f>VLOOKUP(G1494,银行退汇!H:K,4,FALSE)</f>
        <v>#N/A</v>
      </c>
      <c r="J181" t="e">
        <f t="shared" si="4"/>
        <v>#N/A</v>
      </c>
      <c r="K181" t="str">
        <f>VLOOKUP(A181,网银退汇!H:M,6,FALSE)</f>
        <v>20170802</v>
      </c>
      <c r="L181" t="str">
        <f t="shared" si="5"/>
        <v>20170731</v>
      </c>
    </row>
    <row r="182" spans="1:12">
      <c r="A182" s="1" t="s">
        <v>13252</v>
      </c>
      <c r="B182" s="1" t="s">
        <v>1371</v>
      </c>
      <c r="C182" s="1" t="s">
        <v>676</v>
      </c>
      <c r="D182" s="1" t="s">
        <v>677</v>
      </c>
      <c r="E182" s="1" t="s">
        <v>13253</v>
      </c>
      <c r="F182" s="2">
        <v>500</v>
      </c>
      <c r="G182" s="1"/>
      <c r="H182" s="1" t="s">
        <v>678</v>
      </c>
      <c r="I182" t="e">
        <f>VLOOKUP(G1495,银行退汇!H:K,4,FALSE)</f>
        <v>#N/A</v>
      </c>
      <c r="J182" t="e">
        <f t="shared" si="4"/>
        <v>#N/A</v>
      </c>
      <c r="K182" t="e">
        <f>VLOOKUP(A182,网银退汇!H:M,6,FALSE)</f>
        <v>#N/A</v>
      </c>
      <c r="L182" t="str">
        <f t="shared" si="5"/>
        <v>20170801</v>
      </c>
    </row>
    <row r="183" spans="1:12">
      <c r="A183" s="1" t="s">
        <v>13256</v>
      </c>
      <c r="B183" s="1" t="s">
        <v>1375</v>
      </c>
      <c r="C183" s="1" t="s">
        <v>676</v>
      </c>
      <c r="D183" s="1" t="s">
        <v>677</v>
      </c>
      <c r="E183" s="1" t="s">
        <v>516</v>
      </c>
      <c r="F183" s="2">
        <v>500</v>
      </c>
      <c r="G183" s="1"/>
      <c r="H183" s="1" t="s">
        <v>678</v>
      </c>
      <c r="I183" t="e">
        <f>VLOOKUP(G1496,银行退汇!H:K,4,FALSE)</f>
        <v>#N/A</v>
      </c>
      <c r="J183" t="e">
        <f t="shared" si="4"/>
        <v>#N/A</v>
      </c>
      <c r="K183" t="e">
        <f>VLOOKUP(A183,网银退汇!H:M,6,FALSE)</f>
        <v>#N/A</v>
      </c>
      <c r="L183" t="str">
        <f t="shared" si="5"/>
        <v>20170801</v>
      </c>
    </row>
    <row r="184" spans="1:12">
      <c r="A184" s="1" t="s">
        <v>13259</v>
      </c>
      <c r="B184" s="1" t="s">
        <v>1377</v>
      </c>
      <c r="C184" s="1" t="s">
        <v>676</v>
      </c>
      <c r="D184" s="1" t="s">
        <v>677</v>
      </c>
      <c r="E184" s="1" t="s">
        <v>13260</v>
      </c>
      <c r="F184" s="2">
        <v>963</v>
      </c>
      <c r="G184" s="1"/>
      <c r="H184" s="1" t="s">
        <v>678</v>
      </c>
      <c r="I184" t="e">
        <f>VLOOKUP(G1497,银行退汇!H:K,4,FALSE)</f>
        <v>#N/A</v>
      </c>
      <c r="J184" t="e">
        <f t="shared" si="4"/>
        <v>#N/A</v>
      </c>
      <c r="K184" t="e">
        <f>VLOOKUP(A184,网银退汇!H:M,6,FALSE)</f>
        <v>#N/A</v>
      </c>
      <c r="L184" t="str">
        <f t="shared" si="5"/>
        <v>20170801</v>
      </c>
    </row>
    <row r="185" spans="1:12">
      <c r="A185" s="1" t="s">
        <v>13263</v>
      </c>
      <c r="B185" s="1" t="s">
        <v>1381</v>
      </c>
      <c r="C185" s="1" t="s">
        <v>676</v>
      </c>
      <c r="D185" s="1" t="s">
        <v>677</v>
      </c>
      <c r="E185" s="1" t="s">
        <v>530</v>
      </c>
      <c r="F185" s="2">
        <v>4000</v>
      </c>
      <c r="G185" s="1"/>
      <c r="H185" s="1" t="s">
        <v>678</v>
      </c>
      <c r="I185" t="e">
        <f>VLOOKUP(G1498,银行退汇!H:K,4,FALSE)</f>
        <v>#N/A</v>
      </c>
      <c r="J185" t="e">
        <f t="shared" si="4"/>
        <v>#N/A</v>
      </c>
      <c r="K185" t="e">
        <f>VLOOKUP(A185,网银退汇!H:M,6,FALSE)</f>
        <v>#N/A</v>
      </c>
      <c r="L185" t="str">
        <f t="shared" si="5"/>
        <v>20170801</v>
      </c>
    </row>
    <row r="186" spans="1:12">
      <c r="A186" s="1" t="s">
        <v>13267</v>
      </c>
      <c r="B186" s="1" t="s">
        <v>13266</v>
      </c>
      <c r="C186" s="1" t="s">
        <v>676</v>
      </c>
      <c r="D186" s="1" t="s">
        <v>677</v>
      </c>
      <c r="E186" s="1" t="s">
        <v>531</v>
      </c>
      <c r="F186" s="2">
        <v>88</v>
      </c>
      <c r="G186" s="1"/>
      <c r="H186" s="1" t="s">
        <v>25909</v>
      </c>
      <c r="I186" t="e">
        <f>VLOOKUP(G1499,银行退汇!H:K,4,FALSE)</f>
        <v>#N/A</v>
      </c>
      <c r="J186" t="e">
        <f t="shared" si="4"/>
        <v>#N/A</v>
      </c>
      <c r="K186" t="str">
        <f>VLOOKUP(A186,网银退汇!H:M,6,FALSE)</f>
        <v>20170801</v>
      </c>
      <c r="L186" t="str">
        <f t="shared" si="5"/>
        <v>20170801</v>
      </c>
    </row>
    <row r="187" spans="1:12">
      <c r="A187" s="1" t="s">
        <v>13270</v>
      </c>
      <c r="B187" s="1" t="s">
        <v>1386</v>
      </c>
      <c r="C187" s="1" t="s">
        <v>676</v>
      </c>
      <c r="D187" s="1" t="s">
        <v>677</v>
      </c>
      <c r="E187" s="1" t="s">
        <v>13271</v>
      </c>
      <c r="F187" s="2">
        <v>100</v>
      </c>
      <c r="G187" s="1"/>
      <c r="H187" s="1" t="s">
        <v>678</v>
      </c>
      <c r="I187" t="e">
        <f>VLOOKUP(G1500,银行退汇!H:K,4,FALSE)</f>
        <v>#N/A</v>
      </c>
      <c r="J187" t="e">
        <f t="shared" si="4"/>
        <v>#N/A</v>
      </c>
      <c r="K187" t="e">
        <f>VLOOKUP(A187,网银退汇!H:M,6,FALSE)</f>
        <v>#N/A</v>
      </c>
      <c r="L187" t="str">
        <f t="shared" si="5"/>
        <v>20170801</v>
      </c>
    </row>
    <row r="188" spans="1:12">
      <c r="A188" s="1" t="s">
        <v>13274</v>
      </c>
      <c r="B188" s="1" t="s">
        <v>1390</v>
      </c>
      <c r="C188" s="1" t="s">
        <v>676</v>
      </c>
      <c r="D188" s="1" t="s">
        <v>677</v>
      </c>
      <c r="E188" s="1" t="s">
        <v>13275</v>
      </c>
      <c r="F188" s="2">
        <v>877</v>
      </c>
      <c r="G188" s="1"/>
      <c r="H188" s="1" t="s">
        <v>678</v>
      </c>
      <c r="I188" t="e">
        <f>VLOOKUP(G1501,银行退汇!H:K,4,FALSE)</f>
        <v>#N/A</v>
      </c>
      <c r="J188" t="e">
        <f t="shared" si="4"/>
        <v>#N/A</v>
      </c>
      <c r="K188" t="e">
        <f>VLOOKUP(A188,网银退汇!H:M,6,FALSE)</f>
        <v>#N/A</v>
      </c>
      <c r="L188" t="str">
        <f t="shared" si="5"/>
        <v>20170801</v>
      </c>
    </row>
    <row r="189" spans="1:12">
      <c r="A189" s="1" t="s">
        <v>13278</v>
      </c>
      <c r="B189" s="1" t="s">
        <v>1394</v>
      </c>
      <c r="C189" s="1" t="s">
        <v>676</v>
      </c>
      <c r="D189" s="1" t="s">
        <v>677</v>
      </c>
      <c r="E189" s="1" t="s">
        <v>13279</v>
      </c>
      <c r="F189" s="2">
        <v>505</v>
      </c>
      <c r="G189" s="1"/>
      <c r="H189" s="1" t="s">
        <v>678</v>
      </c>
      <c r="I189" t="e">
        <f>VLOOKUP(G1502,银行退汇!H:K,4,FALSE)</f>
        <v>#N/A</v>
      </c>
      <c r="J189" t="e">
        <f t="shared" si="4"/>
        <v>#N/A</v>
      </c>
      <c r="K189" t="e">
        <f>VLOOKUP(A189,网银退汇!H:M,6,FALSE)</f>
        <v>#N/A</v>
      </c>
      <c r="L189" t="str">
        <f t="shared" si="5"/>
        <v>20170801</v>
      </c>
    </row>
    <row r="190" spans="1:12">
      <c r="A190" s="1" t="s">
        <v>13282</v>
      </c>
      <c r="B190" s="1" t="s">
        <v>1398</v>
      </c>
      <c r="C190" s="1" t="s">
        <v>676</v>
      </c>
      <c r="D190" s="1" t="s">
        <v>677</v>
      </c>
      <c r="E190" s="1" t="s">
        <v>13283</v>
      </c>
      <c r="F190" s="2">
        <v>3039</v>
      </c>
      <c r="G190" s="1"/>
      <c r="H190" s="1" t="s">
        <v>678</v>
      </c>
      <c r="I190" t="e">
        <f>VLOOKUP(G1503,银行退汇!H:K,4,FALSE)</f>
        <v>#N/A</v>
      </c>
      <c r="J190" t="e">
        <f t="shared" si="4"/>
        <v>#N/A</v>
      </c>
      <c r="K190" t="e">
        <f>VLOOKUP(A190,网银退汇!H:M,6,FALSE)</f>
        <v>#N/A</v>
      </c>
      <c r="L190" t="str">
        <f t="shared" si="5"/>
        <v>20170801</v>
      </c>
    </row>
    <row r="191" spans="1:12">
      <c r="A191" s="1" t="s">
        <v>13286</v>
      </c>
      <c r="B191" s="1" t="s">
        <v>1402</v>
      </c>
      <c r="C191" s="1" t="s">
        <v>676</v>
      </c>
      <c r="D191" s="1" t="s">
        <v>677</v>
      </c>
      <c r="E191" s="1" t="s">
        <v>13287</v>
      </c>
      <c r="F191" s="2">
        <v>1000</v>
      </c>
      <c r="G191" s="1"/>
      <c r="H191" s="1" t="s">
        <v>678</v>
      </c>
      <c r="I191" t="e">
        <f>VLOOKUP(G1504,银行退汇!H:K,4,FALSE)</f>
        <v>#N/A</v>
      </c>
      <c r="J191" t="e">
        <f t="shared" si="4"/>
        <v>#N/A</v>
      </c>
      <c r="K191" t="e">
        <f>VLOOKUP(A191,网银退汇!H:M,6,FALSE)</f>
        <v>#N/A</v>
      </c>
      <c r="L191" t="str">
        <f t="shared" si="5"/>
        <v>20170801</v>
      </c>
    </row>
    <row r="192" spans="1:12">
      <c r="A192" s="1" t="s">
        <v>13290</v>
      </c>
      <c r="B192" s="1" t="s">
        <v>1406</v>
      </c>
      <c r="C192" s="1" t="s">
        <v>676</v>
      </c>
      <c r="D192" s="1" t="s">
        <v>677</v>
      </c>
      <c r="E192" s="1" t="s">
        <v>13287</v>
      </c>
      <c r="F192" s="2">
        <v>1000</v>
      </c>
      <c r="G192" s="1"/>
      <c r="H192" s="1" t="s">
        <v>678</v>
      </c>
      <c r="I192" t="e">
        <f>VLOOKUP(G1505,银行退汇!H:K,4,FALSE)</f>
        <v>#N/A</v>
      </c>
      <c r="J192" t="e">
        <f t="shared" si="4"/>
        <v>#N/A</v>
      </c>
      <c r="K192" t="e">
        <f>VLOOKUP(A192,网银退汇!H:M,6,FALSE)</f>
        <v>#N/A</v>
      </c>
      <c r="L192" t="str">
        <f t="shared" si="5"/>
        <v>20170801</v>
      </c>
    </row>
    <row r="193" spans="1:12">
      <c r="A193" s="1" t="s">
        <v>13293</v>
      </c>
      <c r="B193" s="1" t="s">
        <v>1408</v>
      </c>
      <c r="C193" s="1" t="s">
        <v>676</v>
      </c>
      <c r="D193" s="1" t="s">
        <v>677</v>
      </c>
      <c r="E193" s="1" t="s">
        <v>13294</v>
      </c>
      <c r="F193" s="2">
        <v>1000</v>
      </c>
      <c r="G193" s="1"/>
      <c r="H193" s="1" t="s">
        <v>678</v>
      </c>
      <c r="I193" t="e">
        <f>VLOOKUP(G1506,银行退汇!H:K,4,FALSE)</f>
        <v>#N/A</v>
      </c>
      <c r="J193" t="e">
        <f t="shared" si="4"/>
        <v>#N/A</v>
      </c>
      <c r="K193" t="e">
        <f>VLOOKUP(A193,网银退汇!H:M,6,FALSE)</f>
        <v>#N/A</v>
      </c>
      <c r="L193" t="str">
        <f t="shared" si="5"/>
        <v>20170801</v>
      </c>
    </row>
    <row r="194" spans="1:12">
      <c r="A194" s="1" t="s">
        <v>13297</v>
      </c>
      <c r="B194" s="1" t="s">
        <v>1412</v>
      </c>
      <c r="C194" s="1" t="s">
        <v>676</v>
      </c>
      <c r="D194" s="1" t="s">
        <v>677</v>
      </c>
      <c r="E194" s="1" t="s">
        <v>13294</v>
      </c>
      <c r="F194" s="2">
        <v>493.09</v>
      </c>
      <c r="G194" s="1"/>
      <c r="H194" s="1" t="s">
        <v>678</v>
      </c>
      <c r="I194" t="e">
        <f>VLOOKUP(G1507,银行退汇!H:K,4,FALSE)</f>
        <v>#N/A</v>
      </c>
      <c r="J194" t="e">
        <f t="shared" si="4"/>
        <v>#N/A</v>
      </c>
      <c r="K194" t="e">
        <f>VLOOKUP(A194,网银退汇!H:M,6,FALSE)</f>
        <v>#N/A</v>
      </c>
      <c r="L194" t="str">
        <f t="shared" si="5"/>
        <v>20170801</v>
      </c>
    </row>
    <row r="195" spans="1:12">
      <c r="A195" s="1" t="s">
        <v>13300</v>
      </c>
      <c r="B195" s="1" t="s">
        <v>1414</v>
      </c>
      <c r="C195" s="1" t="s">
        <v>676</v>
      </c>
      <c r="D195" s="1" t="s">
        <v>677</v>
      </c>
      <c r="E195" s="1" t="s">
        <v>523</v>
      </c>
      <c r="F195" s="2">
        <v>277.5</v>
      </c>
      <c r="G195" s="1"/>
      <c r="H195" s="1" t="s">
        <v>678</v>
      </c>
      <c r="I195" t="e">
        <f>VLOOKUP(G1508,银行退汇!H:K,4,FALSE)</f>
        <v>#N/A</v>
      </c>
      <c r="J195" t="e">
        <f t="shared" ref="J195:J258" si="6">IF(I195&gt;0,1,"")</f>
        <v>#N/A</v>
      </c>
      <c r="K195" t="e">
        <f>VLOOKUP(A195,网银退汇!H:M,6,FALSE)</f>
        <v>#N/A</v>
      </c>
      <c r="L195" t="str">
        <f t="shared" ref="L195:L258" si="7">C195</f>
        <v>20170801</v>
      </c>
    </row>
    <row r="196" spans="1:12">
      <c r="A196" s="1" t="s">
        <v>13303</v>
      </c>
      <c r="B196" s="1" t="s">
        <v>1416</v>
      </c>
      <c r="C196" s="1" t="s">
        <v>676</v>
      </c>
      <c r="D196" s="1" t="s">
        <v>677</v>
      </c>
      <c r="E196" s="1" t="s">
        <v>13304</v>
      </c>
      <c r="F196" s="2">
        <v>100</v>
      </c>
      <c r="G196" s="1"/>
      <c r="H196" s="1" t="s">
        <v>678</v>
      </c>
      <c r="I196" t="e">
        <f>VLOOKUP(G1509,银行退汇!H:K,4,FALSE)</f>
        <v>#N/A</v>
      </c>
      <c r="J196" t="e">
        <f t="shared" si="6"/>
        <v>#N/A</v>
      </c>
      <c r="K196" t="e">
        <f>VLOOKUP(A196,网银退汇!H:M,6,FALSE)</f>
        <v>#N/A</v>
      </c>
      <c r="L196" t="str">
        <f t="shared" si="7"/>
        <v>20170801</v>
      </c>
    </row>
    <row r="197" spans="1:12">
      <c r="A197" s="1" t="s">
        <v>13308</v>
      </c>
      <c r="B197" s="1" t="s">
        <v>13307</v>
      </c>
      <c r="C197" s="1" t="s">
        <v>676</v>
      </c>
      <c r="D197" s="1" t="s">
        <v>677</v>
      </c>
      <c r="E197" s="1" t="s">
        <v>13309</v>
      </c>
      <c r="F197" s="2">
        <v>2088.7199999999998</v>
      </c>
      <c r="G197" s="1"/>
      <c r="H197" s="1" t="s">
        <v>25909</v>
      </c>
      <c r="I197" t="e">
        <f>VLOOKUP(G1510,银行退汇!H:K,4,FALSE)</f>
        <v>#N/A</v>
      </c>
      <c r="J197" t="e">
        <f t="shared" si="6"/>
        <v>#N/A</v>
      </c>
      <c r="K197" t="str">
        <f>VLOOKUP(A197,网银退汇!H:M,6,FALSE)</f>
        <v>20170801</v>
      </c>
      <c r="L197" t="str">
        <f t="shared" si="7"/>
        <v>20170801</v>
      </c>
    </row>
    <row r="198" spans="1:12">
      <c r="A198" s="1" t="s">
        <v>13312</v>
      </c>
      <c r="B198" s="1" t="s">
        <v>1421</v>
      </c>
      <c r="C198" s="1" t="s">
        <v>676</v>
      </c>
      <c r="D198" s="1" t="s">
        <v>677</v>
      </c>
      <c r="E198" s="1" t="s">
        <v>13313</v>
      </c>
      <c r="F198" s="2">
        <v>5100</v>
      </c>
      <c r="G198" s="1"/>
      <c r="H198" s="1" t="s">
        <v>678</v>
      </c>
      <c r="I198" t="e">
        <f>VLOOKUP(G1511,银行退汇!H:K,4,FALSE)</f>
        <v>#N/A</v>
      </c>
      <c r="J198" t="e">
        <f t="shared" si="6"/>
        <v>#N/A</v>
      </c>
      <c r="K198" t="e">
        <f>VLOOKUP(A198,网银退汇!H:M,6,FALSE)</f>
        <v>#N/A</v>
      </c>
      <c r="L198" t="str">
        <f t="shared" si="7"/>
        <v>20170801</v>
      </c>
    </row>
    <row r="199" spans="1:12">
      <c r="A199" s="1" t="s">
        <v>13316</v>
      </c>
      <c r="B199" s="1" t="s">
        <v>1425</v>
      </c>
      <c r="C199" s="1" t="s">
        <v>676</v>
      </c>
      <c r="D199" s="1" t="s">
        <v>677</v>
      </c>
      <c r="E199" s="1" t="s">
        <v>13317</v>
      </c>
      <c r="F199" s="2">
        <v>700</v>
      </c>
      <c r="G199" s="1"/>
      <c r="H199" s="1" t="s">
        <v>678</v>
      </c>
      <c r="I199" t="e">
        <f>VLOOKUP(G1512,银行退汇!H:K,4,FALSE)</f>
        <v>#N/A</v>
      </c>
      <c r="J199" t="e">
        <f t="shared" si="6"/>
        <v>#N/A</v>
      </c>
      <c r="K199" t="e">
        <f>VLOOKUP(A199,网银退汇!H:M,6,FALSE)</f>
        <v>#N/A</v>
      </c>
      <c r="L199" t="str">
        <f t="shared" si="7"/>
        <v>20170801</v>
      </c>
    </row>
    <row r="200" spans="1:12">
      <c r="A200" s="1" t="s">
        <v>13319</v>
      </c>
      <c r="B200" s="1" t="s">
        <v>1428</v>
      </c>
      <c r="C200" s="1" t="s">
        <v>676</v>
      </c>
      <c r="D200" s="1" t="s">
        <v>677</v>
      </c>
      <c r="E200" s="1" t="s">
        <v>13320</v>
      </c>
      <c r="F200" s="2">
        <v>3000</v>
      </c>
      <c r="G200" s="1"/>
      <c r="H200" s="1" t="s">
        <v>678</v>
      </c>
      <c r="I200" t="e">
        <f>VLOOKUP(G1513,银行退汇!H:K,4,FALSE)</f>
        <v>#N/A</v>
      </c>
      <c r="J200" t="e">
        <f t="shared" si="6"/>
        <v>#N/A</v>
      </c>
      <c r="K200" t="e">
        <f>VLOOKUP(A200,网银退汇!H:M,6,FALSE)</f>
        <v>#N/A</v>
      </c>
      <c r="L200" t="str">
        <f t="shared" si="7"/>
        <v>20170801</v>
      </c>
    </row>
    <row r="201" spans="1:12">
      <c r="A201" s="1" t="s">
        <v>13323</v>
      </c>
      <c r="B201" s="1" t="s">
        <v>1432</v>
      </c>
      <c r="C201" s="1" t="s">
        <v>676</v>
      </c>
      <c r="D201" s="1" t="s">
        <v>677</v>
      </c>
      <c r="E201" s="1" t="s">
        <v>13324</v>
      </c>
      <c r="F201" s="2">
        <v>569.72</v>
      </c>
      <c r="G201" s="1"/>
      <c r="H201" s="1" t="s">
        <v>678</v>
      </c>
      <c r="I201" t="e">
        <f>VLOOKUP(G1514,银行退汇!H:K,4,FALSE)</f>
        <v>#N/A</v>
      </c>
      <c r="J201" t="e">
        <f t="shared" si="6"/>
        <v>#N/A</v>
      </c>
      <c r="K201" t="e">
        <f>VLOOKUP(A201,网银退汇!H:M,6,FALSE)</f>
        <v>#N/A</v>
      </c>
      <c r="L201" t="str">
        <f t="shared" si="7"/>
        <v>20170801</v>
      </c>
    </row>
    <row r="202" spans="1:12">
      <c r="A202" s="1" t="s">
        <v>13327</v>
      </c>
      <c r="B202" s="1" t="s">
        <v>1436</v>
      </c>
      <c r="C202" s="1" t="s">
        <v>676</v>
      </c>
      <c r="D202" s="1" t="s">
        <v>677</v>
      </c>
      <c r="E202" s="1" t="s">
        <v>13328</v>
      </c>
      <c r="F202" s="2">
        <v>1694</v>
      </c>
      <c r="G202" s="1"/>
      <c r="H202" s="1" t="s">
        <v>678</v>
      </c>
      <c r="I202" t="e">
        <f>VLOOKUP(G1515,银行退汇!H:K,4,FALSE)</f>
        <v>#N/A</v>
      </c>
      <c r="J202" t="e">
        <f t="shared" si="6"/>
        <v>#N/A</v>
      </c>
      <c r="K202" t="e">
        <f>VLOOKUP(A202,网银退汇!H:M,6,FALSE)</f>
        <v>#N/A</v>
      </c>
      <c r="L202" t="str">
        <f t="shared" si="7"/>
        <v>20170801</v>
      </c>
    </row>
    <row r="203" spans="1:12">
      <c r="A203" s="1" t="s">
        <v>13331</v>
      </c>
      <c r="B203" s="1" t="s">
        <v>1440</v>
      </c>
      <c r="C203" s="1" t="s">
        <v>676</v>
      </c>
      <c r="D203" s="1" t="s">
        <v>677</v>
      </c>
      <c r="E203" s="1" t="s">
        <v>13332</v>
      </c>
      <c r="F203" s="2">
        <v>292.37</v>
      </c>
      <c r="G203" s="1"/>
      <c r="H203" s="1" t="s">
        <v>678</v>
      </c>
      <c r="I203" t="e">
        <f>VLOOKUP(G1516,银行退汇!H:K,4,FALSE)</f>
        <v>#N/A</v>
      </c>
      <c r="J203" t="e">
        <f t="shared" si="6"/>
        <v>#N/A</v>
      </c>
      <c r="K203" t="e">
        <f>VLOOKUP(A203,网银退汇!H:M,6,FALSE)</f>
        <v>#N/A</v>
      </c>
      <c r="L203" t="str">
        <f t="shared" si="7"/>
        <v>20170801</v>
      </c>
    </row>
    <row r="204" spans="1:12">
      <c r="A204" s="1" t="s">
        <v>13335</v>
      </c>
      <c r="B204" s="1" t="s">
        <v>1444</v>
      </c>
      <c r="C204" s="1" t="s">
        <v>676</v>
      </c>
      <c r="D204" s="1" t="s">
        <v>677</v>
      </c>
      <c r="E204" s="1" t="s">
        <v>13336</v>
      </c>
      <c r="F204" s="2">
        <v>497.5</v>
      </c>
      <c r="G204" s="1"/>
      <c r="H204" s="1" t="s">
        <v>678</v>
      </c>
      <c r="I204" t="e">
        <f>VLOOKUP(G1517,银行退汇!H:K,4,FALSE)</f>
        <v>#N/A</v>
      </c>
      <c r="J204" t="e">
        <f t="shared" si="6"/>
        <v>#N/A</v>
      </c>
      <c r="K204" t="e">
        <f>VLOOKUP(A204,网银退汇!H:M,6,FALSE)</f>
        <v>#N/A</v>
      </c>
      <c r="L204" t="str">
        <f t="shared" si="7"/>
        <v>20170801</v>
      </c>
    </row>
    <row r="205" spans="1:12">
      <c r="A205" s="1" t="s">
        <v>13339</v>
      </c>
      <c r="B205" s="1" t="s">
        <v>1448</v>
      </c>
      <c r="C205" s="1" t="s">
        <v>676</v>
      </c>
      <c r="D205" s="1" t="s">
        <v>677</v>
      </c>
      <c r="E205" s="1" t="s">
        <v>13340</v>
      </c>
      <c r="F205" s="2">
        <v>3458.44</v>
      </c>
      <c r="G205" s="1"/>
      <c r="H205" s="1" t="s">
        <v>678</v>
      </c>
      <c r="I205" t="e">
        <f>VLOOKUP(G1518,银行退汇!H:K,4,FALSE)</f>
        <v>#N/A</v>
      </c>
      <c r="J205" t="e">
        <f t="shared" si="6"/>
        <v>#N/A</v>
      </c>
      <c r="K205" t="e">
        <f>VLOOKUP(A205,网银退汇!H:M,6,FALSE)</f>
        <v>#N/A</v>
      </c>
      <c r="L205" t="str">
        <f t="shared" si="7"/>
        <v>20170801</v>
      </c>
    </row>
    <row r="206" spans="1:12">
      <c r="A206" s="1" t="s">
        <v>13344</v>
      </c>
      <c r="B206" s="1" t="s">
        <v>13343</v>
      </c>
      <c r="C206" s="1" t="s">
        <v>676</v>
      </c>
      <c r="D206" s="1" t="s">
        <v>677</v>
      </c>
      <c r="E206" s="1" t="s">
        <v>13345</v>
      </c>
      <c r="F206" s="2">
        <v>1400.5</v>
      </c>
      <c r="G206" s="1"/>
      <c r="H206" s="1" t="s">
        <v>25909</v>
      </c>
      <c r="I206" t="e">
        <f>VLOOKUP(G1519,银行退汇!H:K,4,FALSE)</f>
        <v>#N/A</v>
      </c>
      <c r="J206" t="e">
        <f t="shared" si="6"/>
        <v>#N/A</v>
      </c>
      <c r="K206" t="str">
        <f>VLOOKUP(A206,网银退汇!H:M,6,FALSE)</f>
        <v>20170801</v>
      </c>
      <c r="L206" t="str">
        <f t="shared" si="7"/>
        <v>20170801</v>
      </c>
    </row>
    <row r="207" spans="1:12">
      <c r="A207" s="1" t="s">
        <v>13348</v>
      </c>
      <c r="B207" s="1" t="s">
        <v>1455</v>
      </c>
      <c r="C207" s="1" t="s">
        <v>676</v>
      </c>
      <c r="D207" s="1" t="s">
        <v>677</v>
      </c>
      <c r="E207" s="1" t="s">
        <v>13349</v>
      </c>
      <c r="F207" s="2">
        <v>767.5</v>
      </c>
      <c r="G207" s="1"/>
      <c r="H207" s="1" t="s">
        <v>678</v>
      </c>
      <c r="I207" t="e">
        <f>VLOOKUP(G1520,银行退汇!H:K,4,FALSE)</f>
        <v>#N/A</v>
      </c>
      <c r="J207" t="e">
        <f t="shared" si="6"/>
        <v>#N/A</v>
      </c>
      <c r="K207" t="e">
        <f>VLOOKUP(A207,网银退汇!H:M,6,FALSE)</f>
        <v>#N/A</v>
      </c>
      <c r="L207" t="str">
        <f t="shared" si="7"/>
        <v>20170801</v>
      </c>
    </row>
    <row r="208" spans="1:12">
      <c r="A208" s="1" t="s">
        <v>13352</v>
      </c>
      <c r="B208" s="1" t="s">
        <v>1459</v>
      </c>
      <c r="C208" s="1" t="s">
        <v>676</v>
      </c>
      <c r="D208" s="1" t="s">
        <v>677</v>
      </c>
      <c r="E208" s="1" t="s">
        <v>13340</v>
      </c>
      <c r="F208" s="2">
        <v>520</v>
      </c>
      <c r="G208" s="1"/>
      <c r="H208" s="1" t="s">
        <v>678</v>
      </c>
      <c r="I208" t="e">
        <f>VLOOKUP(G1521,银行退汇!H:K,4,FALSE)</f>
        <v>#N/A</v>
      </c>
      <c r="J208" t="e">
        <f t="shared" si="6"/>
        <v>#N/A</v>
      </c>
      <c r="K208" t="e">
        <f>VLOOKUP(A208,网银退汇!H:M,6,FALSE)</f>
        <v>#N/A</v>
      </c>
      <c r="L208" t="str">
        <f t="shared" si="7"/>
        <v>20170801</v>
      </c>
    </row>
    <row r="209" spans="1:12">
      <c r="A209" s="1" t="s">
        <v>13356</v>
      </c>
      <c r="B209" s="1" t="s">
        <v>13355</v>
      </c>
      <c r="C209" s="1" t="s">
        <v>676</v>
      </c>
      <c r="D209" s="1" t="s">
        <v>677</v>
      </c>
      <c r="E209" s="1" t="s">
        <v>13357</v>
      </c>
      <c r="F209" s="2">
        <v>23.4</v>
      </c>
      <c r="G209" s="1"/>
      <c r="H209" s="1" t="s">
        <v>25909</v>
      </c>
      <c r="I209" t="e">
        <f>VLOOKUP(G1522,银行退汇!H:K,4,FALSE)</f>
        <v>#N/A</v>
      </c>
      <c r="J209" t="e">
        <f t="shared" si="6"/>
        <v>#N/A</v>
      </c>
      <c r="K209" t="str">
        <f>VLOOKUP(A209,网银退汇!H:M,6,FALSE)</f>
        <v>20170801</v>
      </c>
      <c r="L209" t="str">
        <f t="shared" si="7"/>
        <v>20170801</v>
      </c>
    </row>
    <row r="210" spans="1:12">
      <c r="A210" s="1" t="s">
        <v>13361</v>
      </c>
      <c r="B210" s="1" t="s">
        <v>13360</v>
      </c>
      <c r="C210" s="1" t="s">
        <v>676</v>
      </c>
      <c r="D210" s="1" t="s">
        <v>677</v>
      </c>
      <c r="E210" s="1" t="s">
        <v>13362</v>
      </c>
      <c r="F210" s="2">
        <v>1879.72</v>
      </c>
      <c r="G210" s="1"/>
      <c r="H210" s="1" t="s">
        <v>25909</v>
      </c>
      <c r="I210" t="e">
        <f>VLOOKUP(G1523,银行退汇!H:K,4,FALSE)</f>
        <v>#N/A</v>
      </c>
      <c r="J210" t="e">
        <f t="shared" si="6"/>
        <v>#N/A</v>
      </c>
      <c r="K210" t="str">
        <f>VLOOKUP(A210,网银退汇!H:M,6,FALSE)</f>
        <v>20170801</v>
      </c>
      <c r="L210" t="str">
        <f t="shared" si="7"/>
        <v>20170801</v>
      </c>
    </row>
    <row r="211" spans="1:12">
      <c r="A211" s="1" t="s">
        <v>13365</v>
      </c>
      <c r="B211" s="1" t="s">
        <v>1470</v>
      </c>
      <c r="C211" s="1" t="s">
        <v>676</v>
      </c>
      <c r="D211" s="1" t="s">
        <v>677</v>
      </c>
      <c r="E211" s="1" t="s">
        <v>13366</v>
      </c>
      <c r="F211" s="2">
        <v>500</v>
      </c>
      <c r="G211" s="1"/>
      <c r="H211" s="1" t="s">
        <v>678</v>
      </c>
      <c r="I211" t="e">
        <f>VLOOKUP(G1524,银行退汇!H:K,4,FALSE)</f>
        <v>#N/A</v>
      </c>
      <c r="J211" t="e">
        <f t="shared" si="6"/>
        <v>#N/A</v>
      </c>
      <c r="K211" t="e">
        <f>VLOOKUP(A211,网银退汇!H:M,6,FALSE)</f>
        <v>#N/A</v>
      </c>
      <c r="L211" t="str">
        <f t="shared" si="7"/>
        <v>20170801</v>
      </c>
    </row>
    <row r="212" spans="1:12">
      <c r="A212" s="1" t="s">
        <v>13369</v>
      </c>
      <c r="B212" s="1" t="s">
        <v>1474</v>
      </c>
      <c r="C212" s="1" t="s">
        <v>676</v>
      </c>
      <c r="D212" s="1" t="s">
        <v>677</v>
      </c>
      <c r="E212" s="1" t="s">
        <v>13370</v>
      </c>
      <c r="F212" s="2">
        <v>74.5</v>
      </c>
      <c r="G212" s="1"/>
      <c r="H212" s="1" t="s">
        <v>678</v>
      </c>
      <c r="I212" t="e">
        <f>VLOOKUP(G1525,银行退汇!H:K,4,FALSE)</f>
        <v>#N/A</v>
      </c>
      <c r="J212" t="e">
        <f t="shared" si="6"/>
        <v>#N/A</v>
      </c>
      <c r="K212" t="e">
        <f>VLOOKUP(A212,网银退汇!H:M,6,FALSE)</f>
        <v>#N/A</v>
      </c>
      <c r="L212" t="str">
        <f t="shared" si="7"/>
        <v>20170801</v>
      </c>
    </row>
    <row r="213" spans="1:12">
      <c r="A213" s="1" t="s">
        <v>13373</v>
      </c>
      <c r="B213" s="1" t="s">
        <v>1478</v>
      </c>
      <c r="C213" s="1" t="s">
        <v>676</v>
      </c>
      <c r="D213" s="1" t="s">
        <v>677</v>
      </c>
      <c r="E213" s="1" t="s">
        <v>13374</v>
      </c>
      <c r="F213" s="2">
        <v>255</v>
      </c>
      <c r="G213" s="1"/>
      <c r="H213" s="1" t="s">
        <v>678</v>
      </c>
      <c r="I213" t="e">
        <f>VLOOKUP(G1526,银行退汇!H:K,4,FALSE)</f>
        <v>#N/A</v>
      </c>
      <c r="J213" t="e">
        <f t="shared" si="6"/>
        <v>#N/A</v>
      </c>
      <c r="K213" t="e">
        <f>VLOOKUP(A213,网银退汇!H:M,6,FALSE)</f>
        <v>#N/A</v>
      </c>
      <c r="L213" t="str">
        <f t="shared" si="7"/>
        <v>20170801</v>
      </c>
    </row>
    <row r="214" spans="1:12">
      <c r="A214" s="1" t="s">
        <v>13378</v>
      </c>
      <c r="B214" s="1" t="s">
        <v>13377</v>
      </c>
      <c r="C214" s="1" t="s">
        <v>676</v>
      </c>
      <c r="D214" s="1" t="s">
        <v>677</v>
      </c>
      <c r="E214" s="1" t="s">
        <v>13379</v>
      </c>
      <c r="F214" s="2">
        <v>190.5</v>
      </c>
      <c r="G214" s="1"/>
      <c r="H214" s="1" t="s">
        <v>25909</v>
      </c>
      <c r="I214" t="e">
        <f>VLOOKUP(G1527,银行退汇!H:K,4,FALSE)</f>
        <v>#N/A</v>
      </c>
      <c r="J214" t="e">
        <f t="shared" si="6"/>
        <v>#N/A</v>
      </c>
      <c r="K214" t="str">
        <f>VLOOKUP(A214,网银退汇!H:M,6,FALSE)</f>
        <v>20170801</v>
      </c>
      <c r="L214" t="str">
        <f t="shared" si="7"/>
        <v>20170801</v>
      </c>
    </row>
    <row r="215" spans="1:12">
      <c r="A215" s="1" t="s">
        <v>13382</v>
      </c>
      <c r="B215" s="1" t="s">
        <v>1485</v>
      </c>
      <c r="C215" s="1" t="s">
        <v>676</v>
      </c>
      <c r="D215" s="1" t="s">
        <v>677</v>
      </c>
      <c r="E215" s="1" t="s">
        <v>13383</v>
      </c>
      <c r="F215" s="2">
        <v>87.5</v>
      </c>
      <c r="G215" s="1"/>
      <c r="H215" s="1" t="s">
        <v>678</v>
      </c>
      <c r="I215" t="e">
        <f>VLOOKUP(G1528,银行退汇!H:K,4,FALSE)</f>
        <v>#N/A</v>
      </c>
      <c r="J215" t="e">
        <f t="shared" si="6"/>
        <v>#N/A</v>
      </c>
      <c r="K215" t="e">
        <f>VLOOKUP(A215,网银退汇!H:M,6,FALSE)</f>
        <v>#N/A</v>
      </c>
      <c r="L215" t="str">
        <f t="shared" si="7"/>
        <v>20170801</v>
      </c>
    </row>
    <row r="216" spans="1:12">
      <c r="A216" s="1" t="s">
        <v>13386</v>
      </c>
      <c r="B216" s="1" t="s">
        <v>1489</v>
      </c>
      <c r="C216" s="1" t="s">
        <v>676</v>
      </c>
      <c r="D216" s="1" t="s">
        <v>677</v>
      </c>
      <c r="E216" s="1" t="s">
        <v>13383</v>
      </c>
      <c r="F216" s="2">
        <v>1219</v>
      </c>
      <c r="G216" s="1"/>
      <c r="H216" s="1" t="s">
        <v>678</v>
      </c>
      <c r="I216" t="e">
        <f>VLOOKUP(G1529,银行退汇!H:K,4,FALSE)</f>
        <v>#N/A</v>
      </c>
      <c r="J216" t="e">
        <f t="shared" si="6"/>
        <v>#N/A</v>
      </c>
      <c r="K216" t="e">
        <f>VLOOKUP(A216,网银退汇!H:M,6,FALSE)</f>
        <v>#N/A</v>
      </c>
      <c r="L216" t="str">
        <f t="shared" si="7"/>
        <v>20170801</v>
      </c>
    </row>
    <row r="217" spans="1:12">
      <c r="A217" s="1" t="s">
        <v>13389</v>
      </c>
      <c r="B217" s="1" t="s">
        <v>1493</v>
      </c>
      <c r="C217" s="1" t="s">
        <v>676</v>
      </c>
      <c r="D217" s="1" t="s">
        <v>677</v>
      </c>
      <c r="E217" s="1" t="s">
        <v>13390</v>
      </c>
      <c r="F217" s="2">
        <v>694.5</v>
      </c>
      <c r="G217" s="1"/>
      <c r="H217" s="1" t="s">
        <v>678</v>
      </c>
      <c r="I217" t="e">
        <f>VLOOKUP(G1530,银行退汇!H:K,4,FALSE)</f>
        <v>#N/A</v>
      </c>
      <c r="J217" t="e">
        <f t="shared" si="6"/>
        <v>#N/A</v>
      </c>
      <c r="K217" t="e">
        <f>VLOOKUP(A217,网银退汇!H:M,6,FALSE)</f>
        <v>#N/A</v>
      </c>
      <c r="L217" t="str">
        <f t="shared" si="7"/>
        <v>20170801</v>
      </c>
    </row>
    <row r="218" spans="1:12">
      <c r="A218" s="1" t="s">
        <v>13393</v>
      </c>
      <c r="B218" s="1" t="s">
        <v>1497</v>
      </c>
      <c r="C218" s="1" t="s">
        <v>676</v>
      </c>
      <c r="D218" s="1" t="s">
        <v>677</v>
      </c>
      <c r="E218" s="1" t="s">
        <v>13394</v>
      </c>
      <c r="F218" s="2">
        <v>100</v>
      </c>
      <c r="G218" s="1"/>
      <c r="H218" s="1" t="s">
        <v>678</v>
      </c>
      <c r="I218" t="e">
        <f>VLOOKUP(G1531,银行退汇!H:K,4,FALSE)</f>
        <v>#N/A</v>
      </c>
      <c r="J218" t="e">
        <f t="shared" si="6"/>
        <v>#N/A</v>
      </c>
      <c r="K218" t="e">
        <f>VLOOKUP(A218,网银退汇!H:M,6,FALSE)</f>
        <v>#N/A</v>
      </c>
      <c r="L218" t="str">
        <f t="shared" si="7"/>
        <v>20170801</v>
      </c>
    </row>
    <row r="219" spans="1:12">
      <c r="A219" s="1" t="s">
        <v>13397</v>
      </c>
      <c r="B219" s="1" t="s">
        <v>1501</v>
      </c>
      <c r="C219" s="1" t="s">
        <v>676</v>
      </c>
      <c r="D219" s="1" t="s">
        <v>677</v>
      </c>
      <c r="E219" s="1" t="s">
        <v>13398</v>
      </c>
      <c r="F219" s="2">
        <v>80</v>
      </c>
      <c r="G219" s="1"/>
      <c r="H219" s="1" t="s">
        <v>678</v>
      </c>
      <c r="I219" t="e">
        <f>VLOOKUP(G1532,银行退汇!H:K,4,FALSE)</f>
        <v>#N/A</v>
      </c>
      <c r="J219" t="e">
        <f t="shared" si="6"/>
        <v>#N/A</v>
      </c>
      <c r="K219" t="e">
        <f>VLOOKUP(A219,网银退汇!H:M,6,FALSE)</f>
        <v>#N/A</v>
      </c>
      <c r="L219" t="str">
        <f t="shared" si="7"/>
        <v>20170801</v>
      </c>
    </row>
    <row r="220" spans="1:12">
      <c r="A220" s="1" t="s">
        <v>13401</v>
      </c>
      <c r="B220" s="1" t="s">
        <v>1505</v>
      </c>
      <c r="C220" s="1" t="s">
        <v>676</v>
      </c>
      <c r="D220" s="1" t="s">
        <v>677</v>
      </c>
      <c r="E220" s="1" t="s">
        <v>13402</v>
      </c>
      <c r="F220" s="2">
        <v>7452.1</v>
      </c>
      <c r="G220" s="1"/>
      <c r="H220" s="1" t="s">
        <v>678</v>
      </c>
      <c r="I220" t="e">
        <f>VLOOKUP(G1533,银行退汇!H:K,4,FALSE)</f>
        <v>#N/A</v>
      </c>
      <c r="J220" t="e">
        <f t="shared" si="6"/>
        <v>#N/A</v>
      </c>
      <c r="K220" t="e">
        <f>VLOOKUP(A220,网银退汇!H:M,6,FALSE)</f>
        <v>#N/A</v>
      </c>
      <c r="L220" t="str">
        <f t="shared" si="7"/>
        <v>20170801</v>
      </c>
    </row>
    <row r="221" spans="1:12">
      <c r="A221" s="1" t="s">
        <v>13405</v>
      </c>
      <c r="B221" s="1" t="s">
        <v>1509</v>
      </c>
      <c r="C221" s="1" t="s">
        <v>676</v>
      </c>
      <c r="D221" s="1" t="s">
        <v>677</v>
      </c>
      <c r="E221" s="1" t="s">
        <v>13406</v>
      </c>
      <c r="F221" s="2">
        <v>89.12</v>
      </c>
      <c r="G221" s="1"/>
      <c r="H221" s="1" t="s">
        <v>678</v>
      </c>
      <c r="I221" t="e">
        <f>VLOOKUP(G1534,银行退汇!H:K,4,FALSE)</f>
        <v>#N/A</v>
      </c>
      <c r="J221" t="e">
        <f t="shared" si="6"/>
        <v>#N/A</v>
      </c>
      <c r="K221" t="e">
        <f>VLOOKUP(A221,网银退汇!H:M,6,FALSE)</f>
        <v>#N/A</v>
      </c>
      <c r="L221" t="str">
        <f t="shared" si="7"/>
        <v>20170801</v>
      </c>
    </row>
    <row r="222" spans="1:12">
      <c r="A222" s="1" t="s">
        <v>13409</v>
      </c>
      <c r="B222" s="1" t="s">
        <v>1513</v>
      </c>
      <c r="C222" s="1" t="s">
        <v>676</v>
      </c>
      <c r="D222" s="1" t="s">
        <v>677</v>
      </c>
      <c r="E222" s="1" t="s">
        <v>13410</v>
      </c>
      <c r="F222" s="2">
        <v>941</v>
      </c>
      <c r="G222" s="1"/>
      <c r="H222" s="1" t="s">
        <v>678</v>
      </c>
      <c r="I222" t="e">
        <f>VLOOKUP(G1535,银行退汇!H:K,4,FALSE)</f>
        <v>#N/A</v>
      </c>
      <c r="J222" t="e">
        <f t="shared" si="6"/>
        <v>#N/A</v>
      </c>
      <c r="K222" t="e">
        <f>VLOOKUP(A222,网银退汇!H:M,6,FALSE)</f>
        <v>#N/A</v>
      </c>
      <c r="L222" t="str">
        <f t="shared" si="7"/>
        <v>20170801</v>
      </c>
    </row>
    <row r="223" spans="1:12">
      <c r="A223" s="1" t="s">
        <v>13413</v>
      </c>
      <c r="B223" s="1" t="s">
        <v>1517</v>
      </c>
      <c r="C223" s="1" t="s">
        <v>676</v>
      </c>
      <c r="D223" s="1" t="s">
        <v>677</v>
      </c>
      <c r="E223" s="1" t="s">
        <v>13414</v>
      </c>
      <c r="F223" s="2">
        <v>70.3</v>
      </c>
      <c r="G223" s="1"/>
      <c r="H223" s="1" t="s">
        <v>678</v>
      </c>
      <c r="I223" t="e">
        <f>VLOOKUP(G1536,银行退汇!H:K,4,FALSE)</f>
        <v>#N/A</v>
      </c>
      <c r="J223" t="e">
        <f t="shared" si="6"/>
        <v>#N/A</v>
      </c>
      <c r="K223" t="e">
        <f>VLOOKUP(A223,网银退汇!H:M,6,FALSE)</f>
        <v>#N/A</v>
      </c>
      <c r="L223" t="str">
        <f t="shared" si="7"/>
        <v>20170801</v>
      </c>
    </row>
    <row r="224" spans="1:12">
      <c r="A224" s="1" t="s">
        <v>13417</v>
      </c>
      <c r="B224" s="1" t="s">
        <v>1521</v>
      </c>
      <c r="C224" s="1" t="s">
        <v>676</v>
      </c>
      <c r="D224" s="1" t="s">
        <v>677</v>
      </c>
      <c r="E224" s="1" t="s">
        <v>13418</v>
      </c>
      <c r="F224" s="2">
        <v>5000</v>
      </c>
      <c r="G224" s="1"/>
      <c r="H224" s="1" t="s">
        <v>678</v>
      </c>
      <c r="I224" t="e">
        <f>VLOOKUP(G1537,银行退汇!H:K,4,FALSE)</f>
        <v>#N/A</v>
      </c>
      <c r="J224" t="e">
        <f t="shared" si="6"/>
        <v>#N/A</v>
      </c>
      <c r="K224" t="e">
        <f>VLOOKUP(A224,网银退汇!H:M,6,FALSE)</f>
        <v>#N/A</v>
      </c>
      <c r="L224" t="str">
        <f t="shared" si="7"/>
        <v>20170801</v>
      </c>
    </row>
    <row r="225" spans="1:12">
      <c r="A225" s="1" t="s">
        <v>13421</v>
      </c>
      <c r="B225" s="1" t="s">
        <v>1525</v>
      </c>
      <c r="C225" s="1" t="s">
        <v>676</v>
      </c>
      <c r="D225" s="1" t="s">
        <v>677</v>
      </c>
      <c r="E225" s="1" t="s">
        <v>13422</v>
      </c>
      <c r="F225" s="2">
        <v>501</v>
      </c>
      <c r="G225" s="1"/>
      <c r="H225" s="1" t="s">
        <v>678</v>
      </c>
      <c r="I225" t="e">
        <f>VLOOKUP(G1538,银行退汇!H:K,4,FALSE)</f>
        <v>#N/A</v>
      </c>
      <c r="J225" t="e">
        <f t="shared" si="6"/>
        <v>#N/A</v>
      </c>
      <c r="K225" t="e">
        <f>VLOOKUP(A225,网银退汇!H:M,6,FALSE)</f>
        <v>#N/A</v>
      </c>
      <c r="L225" t="str">
        <f t="shared" si="7"/>
        <v>20170801</v>
      </c>
    </row>
    <row r="226" spans="1:12">
      <c r="A226" s="1" t="s">
        <v>13425</v>
      </c>
      <c r="B226" s="1" t="s">
        <v>1529</v>
      </c>
      <c r="C226" s="1" t="s">
        <v>676</v>
      </c>
      <c r="D226" s="1" t="s">
        <v>677</v>
      </c>
      <c r="E226" s="1" t="s">
        <v>13426</v>
      </c>
      <c r="F226" s="2">
        <v>460</v>
      </c>
      <c r="G226" s="1"/>
      <c r="H226" s="1" t="s">
        <v>678</v>
      </c>
      <c r="I226" t="e">
        <f>VLOOKUP(G1539,银行退汇!H:K,4,FALSE)</f>
        <v>#N/A</v>
      </c>
      <c r="J226" t="e">
        <f t="shared" si="6"/>
        <v>#N/A</v>
      </c>
      <c r="K226" t="e">
        <f>VLOOKUP(A226,网银退汇!H:M,6,FALSE)</f>
        <v>#N/A</v>
      </c>
      <c r="L226" t="str">
        <f t="shared" si="7"/>
        <v>20170801</v>
      </c>
    </row>
    <row r="227" spans="1:12">
      <c r="A227" s="1" t="s">
        <v>13430</v>
      </c>
      <c r="B227" s="1" t="s">
        <v>13429</v>
      </c>
      <c r="C227" s="1" t="s">
        <v>676</v>
      </c>
      <c r="D227" s="1" t="s">
        <v>677</v>
      </c>
      <c r="E227" s="1" t="s">
        <v>13431</v>
      </c>
      <c r="F227" s="2">
        <v>44.5</v>
      </c>
      <c r="G227" s="1"/>
      <c r="H227" s="1" t="s">
        <v>25909</v>
      </c>
      <c r="I227" t="e">
        <f>VLOOKUP(G1540,银行退汇!H:K,4,FALSE)</f>
        <v>#N/A</v>
      </c>
      <c r="J227" t="e">
        <f t="shared" si="6"/>
        <v>#N/A</v>
      </c>
      <c r="K227" t="str">
        <f>VLOOKUP(A227,网银退汇!H:M,6,FALSE)</f>
        <v>20170801</v>
      </c>
      <c r="L227" t="str">
        <f t="shared" si="7"/>
        <v>20170801</v>
      </c>
    </row>
    <row r="228" spans="1:12">
      <c r="A228" s="1" t="s">
        <v>13434</v>
      </c>
      <c r="B228" s="1" t="s">
        <v>1536</v>
      </c>
      <c r="C228" s="1" t="s">
        <v>676</v>
      </c>
      <c r="D228" s="1" t="s">
        <v>677</v>
      </c>
      <c r="E228" s="1" t="s">
        <v>13435</v>
      </c>
      <c r="F228" s="2">
        <v>6518.67</v>
      </c>
      <c r="G228" s="1"/>
      <c r="H228" s="1" t="s">
        <v>678</v>
      </c>
      <c r="I228" t="e">
        <f>VLOOKUP(G1541,银行退汇!H:K,4,FALSE)</f>
        <v>#N/A</v>
      </c>
      <c r="J228" t="e">
        <f t="shared" si="6"/>
        <v>#N/A</v>
      </c>
      <c r="K228" t="e">
        <f>VLOOKUP(A228,网银退汇!H:M,6,FALSE)</f>
        <v>#N/A</v>
      </c>
      <c r="L228" t="str">
        <f t="shared" si="7"/>
        <v>20170801</v>
      </c>
    </row>
    <row r="229" spans="1:12">
      <c r="A229" s="1" t="s">
        <v>13439</v>
      </c>
      <c r="B229" s="1" t="s">
        <v>13438</v>
      </c>
      <c r="C229" s="1" t="s">
        <v>676</v>
      </c>
      <c r="D229" s="1" t="s">
        <v>677</v>
      </c>
      <c r="E229" s="1" t="s">
        <v>13440</v>
      </c>
      <c r="F229" s="2">
        <v>500</v>
      </c>
      <c r="G229" s="1"/>
      <c r="H229" s="1" t="s">
        <v>25909</v>
      </c>
      <c r="I229" t="e">
        <f>VLOOKUP(G1542,银行退汇!H:K,4,FALSE)</f>
        <v>#N/A</v>
      </c>
      <c r="J229" t="e">
        <f t="shared" si="6"/>
        <v>#N/A</v>
      </c>
      <c r="K229" t="str">
        <f>VLOOKUP(A229,网银退汇!H:M,6,FALSE)</f>
        <v>20170801</v>
      </c>
      <c r="L229" t="str">
        <f t="shared" si="7"/>
        <v>20170801</v>
      </c>
    </row>
    <row r="230" spans="1:12">
      <c r="A230" s="1" t="s">
        <v>13443</v>
      </c>
      <c r="B230" s="1" t="s">
        <v>1543</v>
      </c>
      <c r="C230" s="1" t="s">
        <v>676</v>
      </c>
      <c r="D230" s="1" t="s">
        <v>677</v>
      </c>
      <c r="E230" s="1" t="s">
        <v>13031</v>
      </c>
      <c r="F230" s="2">
        <v>104.5</v>
      </c>
      <c r="G230" s="1"/>
      <c r="H230" s="1" t="s">
        <v>678</v>
      </c>
      <c r="I230" t="e">
        <f>VLOOKUP(G1543,银行退汇!H:K,4,FALSE)</f>
        <v>#N/A</v>
      </c>
      <c r="J230" t="e">
        <f t="shared" si="6"/>
        <v>#N/A</v>
      </c>
      <c r="K230" t="e">
        <f>VLOOKUP(A230,网银退汇!H:M,6,FALSE)</f>
        <v>#N/A</v>
      </c>
      <c r="L230" t="str">
        <f t="shared" si="7"/>
        <v>20170801</v>
      </c>
    </row>
    <row r="231" spans="1:12">
      <c r="A231" s="1" t="s">
        <v>13446</v>
      </c>
      <c r="B231" s="1" t="s">
        <v>1547</v>
      </c>
      <c r="C231" s="1" t="s">
        <v>676</v>
      </c>
      <c r="D231" s="1" t="s">
        <v>677</v>
      </c>
      <c r="E231" s="1" t="s">
        <v>13447</v>
      </c>
      <c r="F231" s="2">
        <v>10000</v>
      </c>
      <c r="G231" s="1"/>
      <c r="H231" s="1" t="s">
        <v>678</v>
      </c>
      <c r="I231" t="e">
        <f>VLOOKUP(G1544,银行退汇!H:K,4,FALSE)</f>
        <v>#N/A</v>
      </c>
      <c r="J231" t="e">
        <f t="shared" si="6"/>
        <v>#N/A</v>
      </c>
      <c r="K231" t="e">
        <f>VLOOKUP(A231,网银退汇!H:M,6,FALSE)</f>
        <v>#N/A</v>
      </c>
      <c r="L231" t="str">
        <f t="shared" si="7"/>
        <v>20170801</v>
      </c>
    </row>
    <row r="232" spans="1:12">
      <c r="A232" s="1" t="s">
        <v>13450</v>
      </c>
      <c r="B232" s="1" t="s">
        <v>1551</v>
      </c>
      <c r="C232" s="1" t="s">
        <v>676</v>
      </c>
      <c r="D232" s="1" t="s">
        <v>677</v>
      </c>
      <c r="E232" s="1" t="s">
        <v>13451</v>
      </c>
      <c r="F232" s="2">
        <v>160</v>
      </c>
      <c r="G232" s="1"/>
      <c r="H232" s="1" t="s">
        <v>678</v>
      </c>
      <c r="I232" t="e">
        <f>VLOOKUP(G1545,银行退汇!H:K,4,FALSE)</f>
        <v>#N/A</v>
      </c>
      <c r="J232" t="e">
        <f t="shared" si="6"/>
        <v>#N/A</v>
      </c>
      <c r="K232" t="e">
        <f>VLOOKUP(A232,网银退汇!H:M,6,FALSE)</f>
        <v>#N/A</v>
      </c>
      <c r="L232" t="str">
        <f t="shared" si="7"/>
        <v>20170801</v>
      </c>
    </row>
    <row r="233" spans="1:12">
      <c r="A233" s="1" t="s">
        <v>13454</v>
      </c>
      <c r="B233" s="1" t="s">
        <v>1555</v>
      </c>
      <c r="C233" s="1" t="s">
        <v>676</v>
      </c>
      <c r="D233" s="1" t="s">
        <v>677</v>
      </c>
      <c r="E233" s="1" t="s">
        <v>13455</v>
      </c>
      <c r="F233" s="2">
        <v>178</v>
      </c>
      <c r="G233" s="1"/>
      <c r="H233" s="1" t="s">
        <v>678</v>
      </c>
      <c r="I233" t="e">
        <f>VLOOKUP(G1546,银行退汇!H:K,4,FALSE)</f>
        <v>#N/A</v>
      </c>
      <c r="J233" t="e">
        <f t="shared" si="6"/>
        <v>#N/A</v>
      </c>
      <c r="K233" t="e">
        <f>VLOOKUP(A233,网银退汇!H:M,6,FALSE)</f>
        <v>#N/A</v>
      </c>
      <c r="L233" t="str">
        <f t="shared" si="7"/>
        <v>20170801</v>
      </c>
    </row>
    <row r="234" spans="1:12">
      <c r="A234" s="1" t="s">
        <v>13459</v>
      </c>
      <c r="B234" s="1" t="s">
        <v>13458</v>
      </c>
      <c r="C234" s="1" t="s">
        <v>676</v>
      </c>
      <c r="D234" s="1" t="s">
        <v>677</v>
      </c>
      <c r="E234" s="1" t="s">
        <v>13460</v>
      </c>
      <c r="F234" s="2">
        <v>10000</v>
      </c>
      <c r="G234" s="1"/>
      <c r="H234" s="1" t="s">
        <v>678</v>
      </c>
      <c r="I234" t="e">
        <f>VLOOKUP(G1547,银行退汇!H:K,4,FALSE)</f>
        <v>#N/A</v>
      </c>
      <c r="J234" t="e">
        <f t="shared" si="6"/>
        <v>#N/A</v>
      </c>
      <c r="K234" t="str">
        <f>VLOOKUP(A234,网银退汇!H:M,6,FALSE)</f>
        <v>20170802</v>
      </c>
      <c r="L234" t="str">
        <f t="shared" si="7"/>
        <v>20170801</v>
      </c>
    </row>
    <row r="235" spans="1:12">
      <c r="A235" s="1" t="s">
        <v>13463</v>
      </c>
      <c r="B235" s="1" t="s">
        <v>1562</v>
      </c>
      <c r="C235" s="1" t="s">
        <v>676</v>
      </c>
      <c r="D235" s="1" t="s">
        <v>677</v>
      </c>
      <c r="E235" s="1" t="s">
        <v>13464</v>
      </c>
      <c r="F235" s="2">
        <v>402</v>
      </c>
      <c r="G235" s="1"/>
      <c r="H235" s="1" t="s">
        <v>678</v>
      </c>
      <c r="I235" t="e">
        <f>VLOOKUP(G1548,银行退汇!H:K,4,FALSE)</f>
        <v>#N/A</v>
      </c>
      <c r="J235" t="e">
        <f t="shared" si="6"/>
        <v>#N/A</v>
      </c>
      <c r="K235" t="e">
        <f>VLOOKUP(A235,网银退汇!H:M,6,FALSE)</f>
        <v>#N/A</v>
      </c>
      <c r="L235" t="str">
        <f t="shared" si="7"/>
        <v>20170801</v>
      </c>
    </row>
    <row r="236" spans="1:12">
      <c r="A236" s="1" t="s">
        <v>13467</v>
      </c>
      <c r="B236" s="1" t="s">
        <v>1566</v>
      </c>
      <c r="C236" s="1" t="s">
        <v>676</v>
      </c>
      <c r="D236" s="1" t="s">
        <v>677</v>
      </c>
      <c r="E236" s="1" t="s">
        <v>13468</v>
      </c>
      <c r="F236" s="2">
        <v>6624.45</v>
      </c>
      <c r="G236" s="1"/>
      <c r="H236" s="1" t="s">
        <v>678</v>
      </c>
      <c r="I236" t="e">
        <f>VLOOKUP(G1549,银行退汇!H:K,4,FALSE)</f>
        <v>#N/A</v>
      </c>
      <c r="J236" t="e">
        <f t="shared" si="6"/>
        <v>#N/A</v>
      </c>
      <c r="K236" t="e">
        <f>VLOOKUP(A236,网银退汇!H:M,6,FALSE)</f>
        <v>#N/A</v>
      </c>
      <c r="L236" t="str">
        <f t="shared" si="7"/>
        <v>20170801</v>
      </c>
    </row>
    <row r="237" spans="1:12">
      <c r="A237" s="1" t="s">
        <v>13471</v>
      </c>
      <c r="B237" s="1" t="s">
        <v>1570</v>
      </c>
      <c r="C237" s="1" t="s">
        <v>676</v>
      </c>
      <c r="D237" s="1" t="s">
        <v>677</v>
      </c>
      <c r="E237" s="1" t="s">
        <v>13472</v>
      </c>
      <c r="F237" s="2">
        <v>3900</v>
      </c>
      <c r="G237" s="1"/>
      <c r="H237" s="1" t="s">
        <v>678</v>
      </c>
      <c r="I237" t="e">
        <f>VLOOKUP(G1550,银行退汇!H:K,4,FALSE)</f>
        <v>#N/A</v>
      </c>
      <c r="J237" t="e">
        <f t="shared" si="6"/>
        <v>#N/A</v>
      </c>
      <c r="K237" t="e">
        <f>VLOOKUP(A237,网银退汇!H:M,6,FALSE)</f>
        <v>#N/A</v>
      </c>
      <c r="L237" t="str">
        <f t="shared" si="7"/>
        <v>20170801</v>
      </c>
    </row>
    <row r="238" spans="1:12">
      <c r="A238" s="1" t="s">
        <v>13475</v>
      </c>
      <c r="B238" s="1" t="s">
        <v>1574</v>
      </c>
      <c r="C238" s="1" t="s">
        <v>676</v>
      </c>
      <c r="D238" s="1" t="s">
        <v>677</v>
      </c>
      <c r="E238" s="1" t="s">
        <v>13476</v>
      </c>
      <c r="F238" s="2">
        <v>3900</v>
      </c>
      <c r="G238" s="1"/>
      <c r="H238" s="1" t="s">
        <v>678</v>
      </c>
      <c r="I238" t="e">
        <f>VLOOKUP(G1551,银行退汇!H:K,4,FALSE)</f>
        <v>#N/A</v>
      </c>
      <c r="J238" t="e">
        <f t="shared" si="6"/>
        <v>#N/A</v>
      </c>
      <c r="K238" t="e">
        <f>VLOOKUP(A238,网银退汇!H:M,6,FALSE)</f>
        <v>#N/A</v>
      </c>
      <c r="L238" t="str">
        <f t="shared" si="7"/>
        <v>20170801</v>
      </c>
    </row>
    <row r="239" spans="1:12">
      <c r="A239" s="1" t="s">
        <v>13479</v>
      </c>
      <c r="B239" s="1" t="s">
        <v>1578</v>
      </c>
      <c r="C239" s="1" t="s">
        <v>676</v>
      </c>
      <c r="D239" s="1" t="s">
        <v>677</v>
      </c>
      <c r="E239" s="1" t="s">
        <v>13480</v>
      </c>
      <c r="F239" s="2">
        <v>511</v>
      </c>
      <c r="G239" s="1"/>
      <c r="H239" s="1" t="s">
        <v>678</v>
      </c>
      <c r="I239" t="e">
        <f>VLOOKUP(G1552,银行退汇!H:K,4,FALSE)</f>
        <v>#N/A</v>
      </c>
      <c r="J239" t="e">
        <f t="shared" si="6"/>
        <v>#N/A</v>
      </c>
      <c r="K239" t="e">
        <f>VLOOKUP(A239,网银退汇!H:M,6,FALSE)</f>
        <v>#N/A</v>
      </c>
      <c r="L239" t="str">
        <f t="shared" si="7"/>
        <v>20170801</v>
      </c>
    </row>
    <row r="240" spans="1:12">
      <c r="A240" s="1" t="s">
        <v>13483</v>
      </c>
      <c r="B240" s="1" t="s">
        <v>1582</v>
      </c>
      <c r="C240" s="1" t="s">
        <v>676</v>
      </c>
      <c r="D240" s="1" t="s">
        <v>677</v>
      </c>
      <c r="E240" s="1" t="s">
        <v>13484</v>
      </c>
      <c r="F240" s="2">
        <v>442.5</v>
      </c>
      <c r="G240" s="1"/>
      <c r="H240" s="1" t="s">
        <v>678</v>
      </c>
      <c r="I240" t="e">
        <f>VLOOKUP(G1553,银行退汇!H:K,4,FALSE)</f>
        <v>#N/A</v>
      </c>
      <c r="J240" t="e">
        <f t="shared" si="6"/>
        <v>#N/A</v>
      </c>
      <c r="K240" t="e">
        <f>VLOOKUP(A240,网银退汇!H:M,6,FALSE)</f>
        <v>#N/A</v>
      </c>
      <c r="L240" t="str">
        <f t="shared" si="7"/>
        <v>20170801</v>
      </c>
    </row>
    <row r="241" spans="1:12">
      <c r="A241" s="1" t="s">
        <v>13487</v>
      </c>
      <c r="B241" s="1" t="s">
        <v>1586</v>
      </c>
      <c r="C241" s="1" t="s">
        <v>676</v>
      </c>
      <c r="D241" s="1" t="s">
        <v>677</v>
      </c>
      <c r="E241" s="1" t="s">
        <v>13488</v>
      </c>
      <c r="F241" s="2">
        <v>100</v>
      </c>
      <c r="G241" s="1"/>
      <c r="H241" s="1" t="s">
        <v>678</v>
      </c>
      <c r="I241" t="e">
        <f>VLOOKUP(G1554,银行退汇!H:K,4,FALSE)</f>
        <v>#N/A</v>
      </c>
      <c r="J241" t="e">
        <f t="shared" si="6"/>
        <v>#N/A</v>
      </c>
      <c r="K241" t="e">
        <f>VLOOKUP(A241,网银退汇!H:M,6,FALSE)</f>
        <v>#N/A</v>
      </c>
      <c r="L241" t="str">
        <f t="shared" si="7"/>
        <v>20170801</v>
      </c>
    </row>
    <row r="242" spans="1:12">
      <c r="A242" s="1" t="s">
        <v>13491</v>
      </c>
      <c r="B242" s="1" t="s">
        <v>1590</v>
      </c>
      <c r="C242" s="1" t="s">
        <v>676</v>
      </c>
      <c r="D242" s="1" t="s">
        <v>677</v>
      </c>
      <c r="E242" s="1" t="s">
        <v>13492</v>
      </c>
      <c r="F242" s="2">
        <v>4000</v>
      </c>
      <c r="G242" s="1"/>
      <c r="H242" s="1" t="s">
        <v>678</v>
      </c>
      <c r="I242" t="e">
        <f>VLOOKUP(G1555,银行退汇!H:K,4,FALSE)</f>
        <v>#N/A</v>
      </c>
      <c r="J242" t="e">
        <f t="shared" si="6"/>
        <v>#N/A</v>
      </c>
      <c r="K242" t="e">
        <f>VLOOKUP(A242,网银退汇!H:M,6,FALSE)</f>
        <v>#N/A</v>
      </c>
      <c r="L242" t="str">
        <f t="shared" si="7"/>
        <v>20170801</v>
      </c>
    </row>
    <row r="243" spans="1:12">
      <c r="A243" s="1" t="s">
        <v>13495</v>
      </c>
      <c r="B243" s="1" t="s">
        <v>1593</v>
      </c>
      <c r="C243" s="1" t="s">
        <v>676</v>
      </c>
      <c r="D243" s="1" t="s">
        <v>677</v>
      </c>
      <c r="E243" s="1" t="s">
        <v>13496</v>
      </c>
      <c r="F243" s="2">
        <v>8000</v>
      </c>
      <c r="G243" s="1"/>
      <c r="H243" s="1" t="s">
        <v>678</v>
      </c>
      <c r="I243" t="e">
        <f>VLOOKUP(G1556,银行退汇!H:K,4,FALSE)</f>
        <v>#N/A</v>
      </c>
      <c r="J243" t="e">
        <f t="shared" si="6"/>
        <v>#N/A</v>
      </c>
      <c r="K243" t="e">
        <f>VLOOKUP(A243,网银退汇!H:M,6,FALSE)</f>
        <v>#N/A</v>
      </c>
      <c r="L243" t="str">
        <f t="shared" si="7"/>
        <v>20170801</v>
      </c>
    </row>
    <row r="244" spans="1:12">
      <c r="A244" s="1" t="s">
        <v>13499</v>
      </c>
      <c r="B244" s="1" t="s">
        <v>1597</v>
      </c>
      <c r="C244" s="1" t="s">
        <v>676</v>
      </c>
      <c r="D244" s="1" t="s">
        <v>677</v>
      </c>
      <c r="E244" s="1" t="s">
        <v>13500</v>
      </c>
      <c r="F244" s="2">
        <v>2119</v>
      </c>
      <c r="G244" s="1"/>
      <c r="H244" s="1" t="s">
        <v>678</v>
      </c>
      <c r="I244" t="e">
        <f>VLOOKUP(G1557,银行退汇!H:K,4,FALSE)</f>
        <v>#N/A</v>
      </c>
      <c r="J244" t="e">
        <f t="shared" si="6"/>
        <v>#N/A</v>
      </c>
      <c r="K244" t="e">
        <f>VLOOKUP(A244,网银退汇!H:M,6,FALSE)</f>
        <v>#N/A</v>
      </c>
      <c r="L244" t="str">
        <f t="shared" si="7"/>
        <v>20170801</v>
      </c>
    </row>
    <row r="245" spans="1:12">
      <c r="A245" s="1" t="s">
        <v>13503</v>
      </c>
      <c r="B245" s="1" t="s">
        <v>1601</v>
      </c>
      <c r="C245" s="1" t="s">
        <v>676</v>
      </c>
      <c r="D245" s="1" t="s">
        <v>677</v>
      </c>
      <c r="E245" s="1" t="s">
        <v>13500</v>
      </c>
      <c r="F245" s="2">
        <v>337</v>
      </c>
      <c r="G245" s="1"/>
      <c r="H245" s="1" t="s">
        <v>678</v>
      </c>
      <c r="I245" t="e">
        <f>VLOOKUP(G1558,银行退汇!H:K,4,FALSE)</f>
        <v>#N/A</v>
      </c>
      <c r="J245" t="e">
        <f t="shared" si="6"/>
        <v>#N/A</v>
      </c>
      <c r="K245" t="e">
        <f>VLOOKUP(A245,网银退汇!H:M,6,FALSE)</f>
        <v>#N/A</v>
      </c>
      <c r="L245" t="str">
        <f t="shared" si="7"/>
        <v>20170801</v>
      </c>
    </row>
    <row r="246" spans="1:12">
      <c r="A246" s="1" t="s">
        <v>13507</v>
      </c>
      <c r="B246" s="1" t="s">
        <v>13506</v>
      </c>
      <c r="C246" s="1" t="s">
        <v>676</v>
      </c>
      <c r="D246" s="1" t="s">
        <v>677</v>
      </c>
      <c r="E246" s="1" t="s">
        <v>13508</v>
      </c>
      <c r="F246" s="2">
        <v>1841.19</v>
      </c>
      <c r="G246" s="1"/>
      <c r="H246" s="1" t="s">
        <v>678</v>
      </c>
      <c r="I246" t="e">
        <f>VLOOKUP(G1559,银行退汇!H:K,4,FALSE)</f>
        <v>#N/A</v>
      </c>
      <c r="J246" t="e">
        <f t="shared" si="6"/>
        <v>#N/A</v>
      </c>
      <c r="K246" t="str">
        <f>VLOOKUP(A246,网银退汇!H:M,6,FALSE)</f>
        <v>20170802</v>
      </c>
      <c r="L246" t="str">
        <f t="shared" si="7"/>
        <v>20170801</v>
      </c>
    </row>
    <row r="247" spans="1:12">
      <c r="A247" s="1" t="s">
        <v>13511</v>
      </c>
      <c r="B247" s="1" t="s">
        <v>1608</v>
      </c>
      <c r="C247" s="1" t="s">
        <v>676</v>
      </c>
      <c r="D247" s="1" t="s">
        <v>677</v>
      </c>
      <c r="E247" s="1" t="s">
        <v>13512</v>
      </c>
      <c r="F247" s="2">
        <v>300</v>
      </c>
      <c r="G247" s="1"/>
      <c r="H247" s="1" t="s">
        <v>678</v>
      </c>
      <c r="I247" t="e">
        <f>VLOOKUP(G1560,银行退汇!H:K,4,FALSE)</f>
        <v>#N/A</v>
      </c>
      <c r="J247" t="e">
        <f t="shared" si="6"/>
        <v>#N/A</v>
      </c>
      <c r="K247" t="e">
        <f>VLOOKUP(A247,网银退汇!H:M,6,FALSE)</f>
        <v>#N/A</v>
      </c>
      <c r="L247" t="str">
        <f t="shared" si="7"/>
        <v>20170801</v>
      </c>
    </row>
    <row r="248" spans="1:12">
      <c r="A248" s="1" t="s">
        <v>13516</v>
      </c>
      <c r="B248" s="1" t="s">
        <v>13515</v>
      </c>
      <c r="C248" s="1" t="s">
        <v>676</v>
      </c>
      <c r="D248" s="1" t="s">
        <v>677</v>
      </c>
      <c r="E248" s="1" t="s">
        <v>13517</v>
      </c>
      <c r="F248" s="2">
        <v>40</v>
      </c>
      <c r="G248" s="1"/>
      <c r="H248" s="1" t="s">
        <v>25909</v>
      </c>
      <c r="I248" t="e">
        <f>VLOOKUP(G1561,银行退汇!H:K,4,FALSE)</f>
        <v>#N/A</v>
      </c>
      <c r="J248" t="e">
        <f t="shared" si="6"/>
        <v>#N/A</v>
      </c>
      <c r="K248" t="str">
        <f>VLOOKUP(A248,网银退汇!H:M,6,FALSE)</f>
        <v>20170801</v>
      </c>
      <c r="L248" t="str">
        <f t="shared" si="7"/>
        <v>20170801</v>
      </c>
    </row>
    <row r="249" spans="1:12">
      <c r="A249" s="1" t="s">
        <v>13521</v>
      </c>
      <c r="B249" s="1" t="s">
        <v>13520</v>
      </c>
      <c r="C249" s="1" t="s">
        <v>676</v>
      </c>
      <c r="D249" s="1" t="s">
        <v>677</v>
      </c>
      <c r="E249" s="1" t="s">
        <v>13522</v>
      </c>
      <c r="F249" s="2">
        <v>1800</v>
      </c>
      <c r="G249" s="1"/>
      <c r="H249" s="1" t="s">
        <v>25909</v>
      </c>
      <c r="I249" t="e">
        <f>VLOOKUP(G1562,银行退汇!H:K,4,FALSE)</f>
        <v>#N/A</v>
      </c>
      <c r="J249" t="e">
        <f t="shared" si="6"/>
        <v>#N/A</v>
      </c>
      <c r="K249" t="str">
        <f>VLOOKUP(A249,网银退汇!H:M,6,FALSE)</f>
        <v>20170801</v>
      </c>
      <c r="L249" t="str">
        <f t="shared" si="7"/>
        <v>20170801</v>
      </c>
    </row>
    <row r="250" spans="1:12">
      <c r="A250" s="1" t="s">
        <v>13525</v>
      </c>
      <c r="B250" s="1" t="s">
        <v>1618</v>
      </c>
      <c r="C250" s="1" t="s">
        <v>676</v>
      </c>
      <c r="D250" s="1" t="s">
        <v>677</v>
      </c>
      <c r="E250" s="1" t="s">
        <v>13526</v>
      </c>
      <c r="F250" s="2">
        <v>7113.32</v>
      </c>
      <c r="G250" s="1"/>
      <c r="H250" s="1" t="s">
        <v>678</v>
      </c>
      <c r="I250" t="e">
        <f>VLOOKUP(G1563,银行退汇!H:K,4,FALSE)</f>
        <v>#N/A</v>
      </c>
      <c r="J250" t="e">
        <f t="shared" si="6"/>
        <v>#N/A</v>
      </c>
      <c r="K250" t="e">
        <f>VLOOKUP(A250,网银退汇!H:M,6,FALSE)</f>
        <v>#N/A</v>
      </c>
      <c r="L250" t="str">
        <f t="shared" si="7"/>
        <v>20170801</v>
      </c>
    </row>
    <row r="251" spans="1:12">
      <c r="A251" s="1" t="s">
        <v>13529</v>
      </c>
      <c r="B251" s="1" t="s">
        <v>1622</v>
      </c>
      <c r="C251" s="1" t="s">
        <v>676</v>
      </c>
      <c r="D251" s="1" t="s">
        <v>677</v>
      </c>
      <c r="E251" s="1" t="s">
        <v>13530</v>
      </c>
      <c r="F251" s="2">
        <v>581.9</v>
      </c>
      <c r="G251" s="1"/>
      <c r="H251" s="1" t="s">
        <v>678</v>
      </c>
      <c r="I251" t="e">
        <f>VLOOKUP(G1564,银行退汇!H:K,4,FALSE)</f>
        <v>#N/A</v>
      </c>
      <c r="J251" t="e">
        <f t="shared" si="6"/>
        <v>#N/A</v>
      </c>
      <c r="K251" t="e">
        <f>VLOOKUP(A251,网银退汇!H:M,6,FALSE)</f>
        <v>#N/A</v>
      </c>
      <c r="L251" t="str">
        <f t="shared" si="7"/>
        <v>20170801</v>
      </c>
    </row>
    <row r="252" spans="1:12">
      <c r="A252" s="1" t="s">
        <v>13533</v>
      </c>
      <c r="B252" s="1" t="s">
        <v>1626</v>
      </c>
      <c r="C252" s="1" t="s">
        <v>676</v>
      </c>
      <c r="D252" s="1" t="s">
        <v>677</v>
      </c>
      <c r="E252" s="1" t="s">
        <v>13534</v>
      </c>
      <c r="F252" s="2">
        <v>37.92</v>
      </c>
      <c r="G252" s="1"/>
      <c r="H252" s="1" t="s">
        <v>678</v>
      </c>
      <c r="I252" t="e">
        <f>VLOOKUP(G1565,银行退汇!H:K,4,FALSE)</f>
        <v>#N/A</v>
      </c>
      <c r="J252" t="e">
        <f t="shared" si="6"/>
        <v>#N/A</v>
      </c>
      <c r="K252" t="e">
        <f>VLOOKUP(A252,网银退汇!H:M,6,FALSE)</f>
        <v>#N/A</v>
      </c>
      <c r="L252" t="str">
        <f t="shared" si="7"/>
        <v>20170801</v>
      </c>
    </row>
    <row r="253" spans="1:12">
      <c r="A253" s="1" t="s">
        <v>13538</v>
      </c>
      <c r="B253" s="1" t="s">
        <v>13537</v>
      </c>
      <c r="C253" s="1" t="s">
        <v>676</v>
      </c>
      <c r="D253" s="1" t="s">
        <v>677</v>
      </c>
      <c r="E253" s="1" t="s">
        <v>13539</v>
      </c>
      <c r="F253" s="2">
        <v>20</v>
      </c>
      <c r="G253" s="1"/>
      <c r="H253" s="1" t="s">
        <v>25909</v>
      </c>
      <c r="I253" t="e">
        <f>VLOOKUP(G1566,银行退汇!H:K,4,FALSE)</f>
        <v>#N/A</v>
      </c>
      <c r="J253" t="e">
        <f t="shared" si="6"/>
        <v>#N/A</v>
      </c>
      <c r="K253" t="str">
        <f>VLOOKUP(A253,网银退汇!H:M,6,FALSE)</f>
        <v>20170801</v>
      </c>
      <c r="L253" t="str">
        <f t="shared" si="7"/>
        <v>20170801</v>
      </c>
    </row>
    <row r="254" spans="1:12">
      <c r="A254" s="1" t="s">
        <v>13542</v>
      </c>
      <c r="B254" s="1" t="s">
        <v>1633</v>
      </c>
      <c r="C254" s="1" t="s">
        <v>676</v>
      </c>
      <c r="D254" s="1" t="s">
        <v>677</v>
      </c>
      <c r="E254" s="1" t="s">
        <v>13543</v>
      </c>
      <c r="F254" s="2">
        <v>500</v>
      </c>
      <c r="G254" s="1"/>
      <c r="H254" s="1" t="s">
        <v>678</v>
      </c>
      <c r="I254" t="e">
        <f>VLOOKUP(G1567,银行退汇!H:K,4,FALSE)</f>
        <v>#N/A</v>
      </c>
      <c r="J254" t="e">
        <f t="shared" si="6"/>
        <v>#N/A</v>
      </c>
      <c r="K254" t="e">
        <f>VLOOKUP(A254,网银退汇!H:M,6,FALSE)</f>
        <v>#N/A</v>
      </c>
      <c r="L254" t="str">
        <f t="shared" si="7"/>
        <v>20170801</v>
      </c>
    </row>
    <row r="255" spans="1:12">
      <c r="A255" s="1" t="s">
        <v>13547</v>
      </c>
      <c r="B255" s="1" t="s">
        <v>13546</v>
      </c>
      <c r="C255" s="1" t="s">
        <v>676</v>
      </c>
      <c r="D255" s="1" t="s">
        <v>677</v>
      </c>
      <c r="E255" s="1" t="s">
        <v>545</v>
      </c>
      <c r="F255" s="2">
        <v>727.4</v>
      </c>
      <c r="G255" s="1"/>
      <c r="H255" s="1" t="s">
        <v>25909</v>
      </c>
      <c r="I255" t="e">
        <f>VLOOKUP(G1568,银行退汇!H:K,4,FALSE)</f>
        <v>#N/A</v>
      </c>
      <c r="J255" t="e">
        <f t="shared" si="6"/>
        <v>#N/A</v>
      </c>
      <c r="K255" t="str">
        <f>VLOOKUP(A255,网银退汇!H:M,6,FALSE)</f>
        <v>20170801</v>
      </c>
      <c r="L255" t="str">
        <f t="shared" si="7"/>
        <v>20170801</v>
      </c>
    </row>
    <row r="256" spans="1:12">
      <c r="A256" s="1" t="s">
        <v>13550</v>
      </c>
      <c r="B256" s="1" t="s">
        <v>1638</v>
      </c>
      <c r="C256" s="1" t="s">
        <v>676</v>
      </c>
      <c r="D256" s="1" t="s">
        <v>677</v>
      </c>
      <c r="E256" s="1" t="s">
        <v>13551</v>
      </c>
      <c r="F256" s="2">
        <v>400.99</v>
      </c>
      <c r="G256" s="1"/>
      <c r="H256" s="1" t="s">
        <v>678</v>
      </c>
      <c r="I256" t="e">
        <f>VLOOKUP(G1569,银行退汇!H:K,4,FALSE)</f>
        <v>#N/A</v>
      </c>
      <c r="J256" t="e">
        <f t="shared" si="6"/>
        <v>#N/A</v>
      </c>
      <c r="K256" t="e">
        <f>VLOOKUP(A256,网银退汇!H:M,6,FALSE)</f>
        <v>#N/A</v>
      </c>
      <c r="L256" t="str">
        <f t="shared" si="7"/>
        <v>20170801</v>
      </c>
    </row>
    <row r="257" spans="1:12">
      <c r="A257" s="1" t="s">
        <v>13554</v>
      </c>
      <c r="B257" s="1" t="s">
        <v>1642</v>
      </c>
      <c r="C257" s="1" t="s">
        <v>676</v>
      </c>
      <c r="D257" s="1" t="s">
        <v>677</v>
      </c>
      <c r="E257" s="1" t="s">
        <v>13555</v>
      </c>
      <c r="F257" s="2">
        <v>500</v>
      </c>
      <c r="G257" s="1"/>
      <c r="H257" s="1" t="s">
        <v>678</v>
      </c>
      <c r="I257" t="e">
        <f>VLOOKUP(G1570,银行退汇!H:K,4,FALSE)</f>
        <v>#N/A</v>
      </c>
      <c r="J257" t="e">
        <f t="shared" si="6"/>
        <v>#N/A</v>
      </c>
      <c r="K257" t="e">
        <f>VLOOKUP(A257,网银退汇!H:M,6,FALSE)</f>
        <v>#N/A</v>
      </c>
      <c r="L257" t="str">
        <f t="shared" si="7"/>
        <v>20170801</v>
      </c>
    </row>
    <row r="258" spans="1:12">
      <c r="A258" s="1" t="s">
        <v>13559</v>
      </c>
      <c r="B258" s="1" t="s">
        <v>13558</v>
      </c>
      <c r="C258" s="1" t="s">
        <v>676</v>
      </c>
      <c r="D258" s="1" t="s">
        <v>677</v>
      </c>
      <c r="E258" s="1" t="s">
        <v>13560</v>
      </c>
      <c r="F258" s="2">
        <v>390</v>
      </c>
      <c r="G258" s="1"/>
      <c r="H258" s="1" t="s">
        <v>25909</v>
      </c>
      <c r="I258" t="e">
        <f>VLOOKUP(G1571,银行退汇!H:K,4,FALSE)</f>
        <v>#N/A</v>
      </c>
      <c r="J258" t="e">
        <f t="shared" si="6"/>
        <v>#N/A</v>
      </c>
      <c r="K258" t="str">
        <f>VLOOKUP(A258,网银退汇!H:M,6,FALSE)</f>
        <v>20170801</v>
      </c>
      <c r="L258" t="str">
        <f t="shared" si="7"/>
        <v>20170801</v>
      </c>
    </row>
    <row r="259" spans="1:12">
      <c r="A259" s="1" t="s">
        <v>13563</v>
      </c>
      <c r="B259" s="1" t="s">
        <v>1649</v>
      </c>
      <c r="C259" s="1" t="s">
        <v>676</v>
      </c>
      <c r="D259" s="1" t="s">
        <v>677</v>
      </c>
      <c r="E259" s="1" t="s">
        <v>13564</v>
      </c>
      <c r="F259" s="2">
        <v>5100</v>
      </c>
      <c r="G259" s="1"/>
      <c r="H259" s="1" t="s">
        <v>678</v>
      </c>
      <c r="I259" t="e">
        <f>VLOOKUP(G1572,银行退汇!H:K,4,FALSE)</f>
        <v>#N/A</v>
      </c>
      <c r="J259" t="e">
        <f t="shared" ref="J259:J322" si="8">IF(I259&gt;0,1,"")</f>
        <v>#N/A</v>
      </c>
      <c r="K259" t="e">
        <f>VLOOKUP(A259,网银退汇!H:M,6,FALSE)</f>
        <v>#N/A</v>
      </c>
      <c r="L259" t="str">
        <f t="shared" ref="L259:L322" si="9">C259</f>
        <v>20170801</v>
      </c>
    </row>
    <row r="260" spans="1:12">
      <c r="A260" s="1" t="s">
        <v>13567</v>
      </c>
      <c r="B260" s="1" t="s">
        <v>1653</v>
      </c>
      <c r="C260" s="1" t="s">
        <v>676</v>
      </c>
      <c r="D260" s="1" t="s">
        <v>677</v>
      </c>
      <c r="E260" s="1" t="s">
        <v>13568</v>
      </c>
      <c r="F260" s="2">
        <v>1222</v>
      </c>
      <c r="G260" s="1"/>
      <c r="H260" s="1" t="s">
        <v>678</v>
      </c>
      <c r="I260" t="e">
        <f>VLOOKUP(G1573,银行退汇!H:K,4,FALSE)</f>
        <v>#N/A</v>
      </c>
      <c r="J260" t="e">
        <f t="shared" si="8"/>
        <v>#N/A</v>
      </c>
      <c r="K260" t="e">
        <f>VLOOKUP(A260,网银退汇!H:M,6,FALSE)</f>
        <v>#N/A</v>
      </c>
      <c r="L260" t="str">
        <f t="shared" si="9"/>
        <v>20170801</v>
      </c>
    </row>
    <row r="261" spans="1:12">
      <c r="A261" s="1" t="s">
        <v>13571</v>
      </c>
      <c r="B261" s="1" t="s">
        <v>1656</v>
      </c>
      <c r="C261" s="1" t="s">
        <v>676</v>
      </c>
      <c r="D261" s="1" t="s">
        <v>677</v>
      </c>
      <c r="E261" s="1" t="s">
        <v>13572</v>
      </c>
      <c r="F261" s="2">
        <v>146</v>
      </c>
      <c r="G261" s="1"/>
      <c r="H261" s="1" t="s">
        <v>678</v>
      </c>
      <c r="I261" t="e">
        <f>VLOOKUP(G1574,银行退汇!H:K,4,FALSE)</f>
        <v>#N/A</v>
      </c>
      <c r="J261" t="e">
        <f t="shared" si="8"/>
        <v>#N/A</v>
      </c>
      <c r="K261" t="e">
        <f>VLOOKUP(A261,网银退汇!H:M,6,FALSE)</f>
        <v>#N/A</v>
      </c>
      <c r="L261" t="str">
        <f t="shared" si="9"/>
        <v>20170801</v>
      </c>
    </row>
    <row r="262" spans="1:12">
      <c r="A262" s="1" t="s">
        <v>13574</v>
      </c>
      <c r="B262" s="1" t="s">
        <v>1660</v>
      </c>
      <c r="C262" s="1" t="s">
        <v>676</v>
      </c>
      <c r="D262" s="1" t="s">
        <v>677</v>
      </c>
      <c r="E262" s="1" t="s">
        <v>13575</v>
      </c>
      <c r="F262" s="2">
        <v>55</v>
      </c>
      <c r="G262" s="1"/>
      <c r="H262" s="1" t="s">
        <v>678</v>
      </c>
      <c r="I262" t="e">
        <f>VLOOKUP(G1575,银行退汇!H:K,4,FALSE)</f>
        <v>#N/A</v>
      </c>
      <c r="J262" t="e">
        <f t="shared" si="8"/>
        <v>#N/A</v>
      </c>
      <c r="K262" t="e">
        <f>VLOOKUP(A262,网银退汇!H:M,6,FALSE)</f>
        <v>#N/A</v>
      </c>
      <c r="L262" t="str">
        <f t="shared" si="9"/>
        <v>20170801</v>
      </c>
    </row>
    <row r="263" spans="1:12">
      <c r="A263" s="1" t="s">
        <v>13578</v>
      </c>
      <c r="B263" s="1" t="s">
        <v>1664</v>
      </c>
      <c r="C263" s="1" t="s">
        <v>676</v>
      </c>
      <c r="D263" s="1" t="s">
        <v>677</v>
      </c>
      <c r="E263" s="1" t="s">
        <v>13579</v>
      </c>
      <c r="F263" s="2">
        <v>2783.69</v>
      </c>
      <c r="G263" s="1"/>
      <c r="H263" s="1" t="s">
        <v>678</v>
      </c>
      <c r="I263" t="e">
        <f>VLOOKUP(G1576,银行退汇!H:K,4,FALSE)</f>
        <v>#N/A</v>
      </c>
      <c r="J263" t="e">
        <f t="shared" si="8"/>
        <v>#N/A</v>
      </c>
      <c r="K263" t="e">
        <f>VLOOKUP(A263,网银退汇!H:M,6,FALSE)</f>
        <v>#N/A</v>
      </c>
      <c r="L263" t="str">
        <f t="shared" si="9"/>
        <v>20170801</v>
      </c>
    </row>
    <row r="264" spans="1:12">
      <c r="A264" s="1" t="s">
        <v>13583</v>
      </c>
      <c r="B264" s="1" t="s">
        <v>13582</v>
      </c>
      <c r="C264" s="1" t="s">
        <v>676</v>
      </c>
      <c r="D264" s="1" t="s">
        <v>677</v>
      </c>
      <c r="E264" s="1" t="s">
        <v>13584</v>
      </c>
      <c r="F264" s="2">
        <v>65.319999999999993</v>
      </c>
      <c r="G264" s="1"/>
      <c r="H264" s="1" t="s">
        <v>25909</v>
      </c>
      <c r="I264" t="e">
        <f>VLOOKUP(G1577,银行退汇!H:K,4,FALSE)</f>
        <v>#N/A</v>
      </c>
      <c r="J264" t="e">
        <f t="shared" si="8"/>
        <v>#N/A</v>
      </c>
      <c r="K264" t="str">
        <f>VLOOKUP(A264,网银退汇!H:M,6,FALSE)</f>
        <v>20170801</v>
      </c>
      <c r="L264" t="str">
        <f t="shared" si="9"/>
        <v>20170801</v>
      </c>
    </row>
    <row r="265" spans="1:12">
      <c r="A265" s="1" t="s">
        <v>13587</v>
      </c>
      <c r="B265" s="1" t="s">
        <v>1671</v>
      </c>
      <c r="C265" s="1" t="s">
        <v>676</v>
      </c>
      <c r="D265" s="1" t="s">
        <v>677</v>
      </c>
      <c r="E265" s="1" t="s">
        <v>13588</v>
      </c>
      <c r="F265" s="2">
        <v>500</v>
      </c>
      <c r="G265" s="1"/>
      <c r="H265" s="1" t="s">
        <v>678</v>
      </c>
      <c r="I265" t="e">
        <f>VLOOKUP(G1578,银行退汇!H:K,4,FALSE)</f>
        <v>#N/A</v>
      </c>
      <c r="J265" t="e">
        <f t="shared" si="8"/>
        <v>#N/A</v>
      </c>
      <c r="K265" t="e">
        <f>VLOOKUP(A265,网银退汇!H:M,6,FALSE)</f>
        <v>#N/A</v>
      </c>
      <c r="L265" t="str">
        <f t="shared" si="9"/>
        <v>20170801</v>
      </c>
    </row>
    <row r="266" spans="1:12">
      <c r="A266" s="1" t="s">
        <v>13591</v>
      </c>
      <c r="B266" s="1" t="s">
        <v>1675</v>
      </c>
      <c r="C266" s="1" t="s">
        <v>676</v>
      </c>
      <c r="D266" s="1" t="s">
        <v>677</v>
      </c>
      <c r="E266" s="1" t="s">
        <v>13592</v>
      </c>
      <c r="F266" s="2">
        <v>710</v>
      </c>
      <c r="G266" s="1"/>
      <c r="H266" s="1" t="s">
        <v>678</v>
      </c>
      <c r="I266" t="e">
        <f>VLOOKUP(G1579,银行退汇!H:K,4,FALSE)</f>
        <v>#N/A</v>
      </c>
      <c r="J266" t="e">
        <f t="shared" si="8"/>
        <v>#N/A</v>
      </c>
      <c r="K266" t="e">
        <f>VLOOKUP(A266,网银退汇!H:M,6,FALSE)</f>
        <v>#N/A</v>
      </c>
      <c r="L266" t="str">
        <f t="shared" si="9"/>
        <v>20170801</v>
      </c>
    </row>
    <row r="267" spans="1:12">
      <c r="A267" s="1" t="s">
        <v>13595</v>
      </c>
      <c r="B267" s="1" t="s">
        <v>1679</v>
      </c>
      <c r="C267" s="1" t="s">
        <v>676</v>
      </c>
      <c r="D267" s="1" t="s">
        <v>677</v>
      </c>
      <c r="E267" s="1" t="s">
        <v>13596</v>
      </c>
      <c r="F267" s="2">
        <v>992.5</v>
      </c>
      <c r="G267" s="1"/>
      <c r="H267" s="1" t="s">
        <v>678</v>
      </c>
      <c r="I267" t="e">
        <f>VLOOKUP(G1580,银行退汇!H:K,4,FALSE)</f>
        <v>#N/A</v>
      </c>
      <c r="J267" t="e">
        <f t="shared" si="8"/>
        <v>#N/A</v>
      </c>
      <c r="K267" t="e">
        <f>VLOOKUP(A267,网银退汇!H:M,6,FALSE)</f>
        <v>#N/A</v>
      </c>
      <c r="L267" t="str">
        <f t="shared" si="9"/>
        <v>20170801</v>
      </c>
    </row>
    <row r="268" spans="1:12">
      <c r="A268" s="1" t="s">
        <v>13599</v>
      </c>
      <c r="B268" s="1" t="s">
        <v>1683</v>
      </c>
      <c r="C268" s="1" t="s">
        <v>676</v>
      </c>
      <c r="D268" s="1" t="s">
        <v>677</v>
      </c>
      <c r="E268" s="1" t="s">
        <v>13600</v>
      </c>
      <c r="F268" s="2">
        <v>5516.46</v>
      </c>
      <c r="G268" s="1"/>
      <c r="H268" s="1" t="s">
        <v>678</v>
      </c>
      <c r="I268" t="e">
        <f>VLOOKUP(G1581,银行退汇!H:K,4,FALSE)</f>
        <v>#N/A</v>
      </c>
      <c r="J268" t="e">
        <f t="shared" si="8"/>
        <v>#N/A</v>
      </c>
      <c r="K268" t="e">
        <f>VLOOKUP(A268,网银退汇!H:M,6,FALSE)</f>
        <v>#N/A</v>
      </c>
      <c r="L268" t="str">
        <f t="shared" si="9"/>
        <v>20170801</v>
      </c>
    </row>
    <row r="269" spans="1:12">
      <c r="A269" s="1" t="s">
        <v>13603</v>
      </c>
      <c r="B269" s="1" t="s">
        <v>1687</v>
      </c>
      <c r="C269" s="1" t="s">
        <v>676</v>
      </c>
      <c r="D269" s="1" t="s">
        <v>677</v>
      </c>
      <c r="E269" s="1" t="s">
        <v>534</v>
      </c>
      <c r="F269" s="2">
        <v>14.5</v>
      </c>
      <c r="G269" s="1"/>
      <c r="H269" s="1" t="s">
        <v>678</v>
      </c>
      <c r="I269" t="e">
        <f>VLOOKUP(G1582,银行退汇!H:K,4,FALSE)</f>
        <v>#N/A</v>
      </c>
      <c r="J269" t="e">
        <f t="shared" si="8"/>
        <v>#N/A</v>
      </c>
      <c r="K269" t="e">
        <f>VLOOKUP(A269,网银退汇!H:M,6,FALSE)</f>
        <v>#N/A</v>
      </c>
      <c r="L269" t="str">
        <f t="shared" si="9"/>
        <v>20170801</v>
      </c>
    </row>
    <row r="270" spans="1:12">
      <c r="A270" s="1" t="s">
        <v>13606</v>
      </c>
      <c r="B270" s="1" t="s">
        <v>1689</v>
      </c>
      <c r="C270" s="1" t="s">
        <v>676</v>
      </c>
      <c r="D270" s="1" t="s">
        <v>677</v>
      </c>
      <c r="E270" s="1" t="s">
        <v>13607</v>
      </c>
      <c r="F270" s="2">
        <v>3000</v>
      </c>
      <c r="G270" s="1"/>
      <c r="H270" s="1" t="s">
        <v>678</v>
      </c>
      <c r="I270" t="e">
        <f>VLOOKUP(G1583,银行退汇!H:K,4,FALSE)</f>
        <v>#N/A</v>
      </c>
      <c r="J270" t="e">
        <f t="shared" si="8"/>
        <v>#N/A</v>
      </c>
      <c r="K270" t="e">
        <f>VLOOKUP(A270,网银退汇!H:M,6,FALSE)</f>
        <v>#N/A</v>
      </c>
      <c r="L270" t="str">
        <f t="shared" si="9"/>
        <v>20170801</v>
      </c>
    </row>
    <row r="271" spans="1:12">
      <c r="A271" s="1" t="s">
        <v>13610</v>
      </c>
      <c r="B271" s="1" t="s">
        <v>1693</v>
      </c>
      <c r="C271" s="1" t="s">
        <v>676</v>
      </c>
      <c r="D271" s="1" t="s">
        <v>677</v>
      </c>
      <c r="E271" s="1" t="s">
        <v>13611</v>
      </c>
      <c r="F271" s="2">
        <v>1886.43</v>
      </c>
      <c r="G271" s="1"/>
      <c r="H271" s="1" t="s">
        <v>678</v>
      </c>
      <c r="I271" t="e">
        <f>VLOOKUP(G1584,银行退汇!H:K,4,FALSE)</f>
        <v>#N/A</v>
      </c>
      <c r="J271" t="e">
        <f t="shared" si="8"/>
        <v>#N/A</v>
      </c>
      <c r="K271" t="e">
        <f>VLOOKUP(A271,网银退汇!H:M,6,FALSE)</f>
        <v>#N/A</v>
      </c>
      <c r="L271" t="str">
        <f t="shared" si="9"/>
        <v>20170801</v>
      </c>
    </row>
    <row r="272" spans="1:12">
      <c r="A272" s="1" t="s">
        <v>13614</v>
      </c>
      <c r="B272" s="1" t="s">
        <v>1697</v>
      </c>
      <c r="C272" s="1" t="s">
        <v>676</v>
      </c>
      <c r="D272" s="1" t="s">
        <v>677</v>
      </c>
      <c r="E272" s="1" t="s">
        <v>13615</v>
      </c>
      <c r="F272" s="2">
        <v>600</v>
      </c>
      <c r="G272" s="1"/>
      <c r="H272" s="1" t="s">
        <v>678</v>
      </c>
      <c r="I272" t="e">
        <f>VLOOKUP(G1585,银行退汇!H:K,4,FALSE)</f>
        <v>#N/A</v>
      </c>
      <c r="J272" t="e">
        <f t="shared" si="8"/>
        <v>#N/A</v>
      </c>
      <c r="K272" t="e">
        <f>VLOOKUP(A272,网银退汇!H:M,6,FALSE)</f>
        <v>#N/A</v>
      </c>
      <c r="L272" t="str">
        <f t="shared" si="9"/>
        <v>20170801</v>
      </c>
    </row>
    <row r="273" spans="1:12">
      <c r="A273" s="1" t="s">
        <v>13619</v>
      </c>
      <c r="B273" s="1" t="s">
        <v>13618</v>
      </c>
      <c r="C273" s="1" t="s">
        <v>676</v>
      </c>
      <c r="D273" s="1" t="s">
        <v>677</v>
      </c>
      <c r="E273" s="1" t="s">
        <v>528</v>
      </c>
      <c r="F273" s="2">
        <v>5822.5</v>
      </c>
      <c r="G273" s="1"/>
      <c r="H273" s="1" t="s">
        <v>25909</v>
      </c>
      <c r="I273" t="e">
        <f>VLOOKUP(G1586,银行退汇!H:K,4,FALSE)</f>
        <v>#N/A</v>
      </c>
      <c r="J273" t="e">
        <f t="shared" si="8"/>
        <v>#N/A</v>
      </c>
      <c r="K273" t="str">
        <f>VLOOKUP(A273,网银退汇!H:M,6,FALSE)</f>
        <v>20170801</v>
      </c>
      <c r="L273" t="str">
        <f t="shared" si="9"/>
        <v>20170801</v>
      </c>
    </row>
    <row r="274" spans="1:12">
      <c r="A274" s="1" t="s">
        <v>13622</v>
      </c>
      <c r="B274" s="1" t="s">
        <v>1702</v>
      </c>
      <c r="C274" s="1" t="s">
        <v>676</v>
      </c>
      <c r="D274" s="1" t="s">
        <v>677</v>
      </c>
      <c r="E274" s="1" t="s">
        <v>528</v>
      </c>
      <c r="F274" s="2">
        <v>5080.5</v>
      </c>
      <c r="G274" s="1"/>
      <c r="H274" s="1" t="s">
        <v>678</v>
      </c>
      <c r="I274" t="e">
        <f>VLOOKUP(G1587,银行退汇!H:K,4,FALSE)</f>
        <v>#N/A</v>
      </c>
      <c r="J274" t="e">
        <f t="shared" si="8"/>
        <v>#N/A</v>
      </c>
      <c r="K274" t="e">
        <f>VLOOKUP(A274,网银退汇!H:M,6,FALSE)</f>
        <v>#N/A</v>
      </c>
      <c r="L274" t="str">
        <f t="shared" si="9"/>
        <v>20170801</v>
      </c>
    </row>
    <row r="275" spans="1:12">
      <c r="A275" s="1" t="s">
        <v>13625</v>
      </c>
      <c r="B275" s="1" t="s">
        <v>1706</v>
      </c>
      <c r="C275" s="1" t="s">
        <v>676</v>
      </c>
      <c r="D275" s="1" t="s">
        <v>677</v>
      </c>
      <c r="E275" s="1" t="s">
        <v>13626</v>
      </c>
      <c r="F275" s="2">
        <v>15</v>
      </c>
      <c r="G275" s="1"/>
      <c r="H275" s="1" t="s">
        <v>678</v>
      </c>
      <c r="I275" t="e">
        <f>VLOOKUP(G1588,银行退汇!H:K,4,FALSE)</f>
        <v>#N/A</v>
      </c>
      <c r="J275" t="e">
        <f t="shared" si="8"/>
        <v>#N/A</v>
      </c>
      <c r="K275" t="e">
        <f>VLOOKUP(A275,网银退汇!H:M,6,FALSE)</f>
        <v>#N/A</v>
      </c>
      <c r="L275" t="str">
        <f t="shared" si="9"/>
        <v>20170801</v>
      </c>
    </row>
    <row r="276" spans="1:12">
      <c r="A276" s="1" t="s">
        <v>13630</v>
      </c>
      <c r="B276" s="1" t="s">
        <v>13629</v>
      </c>
      <c r="C276" s="1" t="s">
        <v>676</v>
      </c>
      <c r="D276" s="1" t="s">
        <v>677</v>
      </c>
      <c r="E276" s="1" t="s">
        <v>13631</v>
      </c>
      <c r="F276" s="2">
        <v>7884.19</v>
      </c>
      <c r="G276" s="1"/>
      <c r="H276" s="1" t="s">
        <v>25909</v>
      </c>
      <c r="I276" t="e">
        <f>VLOOKUP(G1589,银行退汇!H:K,4,FALSE)</f>
        <v>#N/A</v>
      </c>
      <c r="J276" t="e">
        <f t="shared" si="8"/>
        <v>#N/A</v>
      </c>
      <c r="K276" t="str">
        <f>VLOOKUP(A276,网银退汇!H:M,6,FALSE)</f>
        <v>20170801</v>
      </c>
      <c r="L276" t="str">
        <f t="shared" si="9"/>
        <v>20170801</v>
      </c>
    </row>
    <row r="277" spans="1:12">
      <c r="A277" s="1" t="s">
        <v>13634</v>
      </c>
      <c r="B277" s="1" t="s">
        <v>1713</v>
      </c>
      <c r="C277" s="1" t="s">
        <v>676</v>
      </c>
      <c r="D277" s="1" t="s">
        <v>677</v>
      </c>
      <c r="E277" s="1" t="s">
        <v>13635</v>
      </c>
      <c r="F277" s="2">
        <v>150</v>
      </c>
      <c r="G277" s="1"/>
      <c r="H277" s="1" t="s">
        <v>678</v>
      </c>
      <c r="I277" t="e">
        <f>VLOOKUP(G1590,银行退汇!H:K,4,FALSE)</f>
        <v>#N/A</v>
      </c>
      <c r="J277" t="e">
        <f t="shared" si="8"/>
        <v>#N/A</v>
      </c>
      <c r="K277" t="e">
        <f>VLOOKUP(A277,网银退汇!H:M,6,FALSE)</f>
        <v>#N/A</v>
      </c>
      <c r="L277" t="str">
        <f t="shared" si="9"/>
        <v>20170801</v>
      </c>
    </row>
    <row r="278" spans="1:12">
      <c r="A278" s="1" t="s">
        <v>13638</v>
      </c>
      <c r="B278" s="1" t="s">
        <v>1717</v>
      </c>
      <c r="C278" s="1" t="s">
        <v>676</v>
      </c>
      <c r="D278" s="1" t="s">
        <v>677</v>
      </c>
      <c r="E278" s="1" t="s">
        <v>13639</v>
      </c>
      <c r="F278" s="2">
        <v>194.5</v>
      </c>
      <c r="G278" s="1"/>
      <c r="H278" s="1" t="s">
        <v>678</v>
      </c>
      <c r="I278" t="e">
        <f>VLOOKUP(G1591,银行退汇!H:K,4,FALSE)</f>
        <v>#N/A</v>
      </c>
      <c r="J278" t="e">
        <f t="shared" si="8"/>
        <v>#N/A</v>
      </c>
      <c r="K278" t="e">
        <f>VLOOKUP(A278,网银退汇!H:M,6,FALSE)</f>
        <v>#N/A</v>
      </c>
      <c r="L278" t="str">
        <f t="shared" si="9"/>
        <v>20170801</v>
      </c>
    </row>
    <row r="279" spans="1:12">
      <c r="A279" s="1" t="s">
        <v>13642</v>
      </c>
      <c r="B279" s="1" t="s">
        <v>1721</v>
      </c>
      <c r="C279" s="1" t="s">
        <v>676</v>
      </c>
      <c r="D279" s="1" t="s">
        <v>677</v>
      </c>
      <c r="E279" s="1" t="s">
        <v>13643</v>
      </c>
      <c r="F279" s="2">
        <v>7800</v>
      </c>
      <c r="G279" s="1"/>
      <c r="H279" s="1" t="s">
        <v>678</v>
      </c>
      <c r="I279" t="e">
        <f>VLOOKUP(G1592,银行退汇!H:K,4,FALSE)</f>
        <v>#N/A</v>
      </c>
      <c r="J279" t="e">
        <f t="shared" si="8"/>
        <v>#N/A</v>
      </c>
      <c r="K279" t="e">
        <f>VLOOKUP(A279,网银退汇!H:M,6,FALSE)</f>
        <v>#N/A</v>
      </c>
      <c r="L279" t="str">
        <f t="shared" si="9"/>
        <v>20170801</v>
      </c>
    </row>
    <row r="280" spans="1:12">
      <c r="A280" s="1" t="s">
        <v>13646</v>
      </c>
      <c r="B280" s="1" t="s">
        <v>1725</v>
      </c>
      <c r="C280" s="1" t="s">
        <v>676</v>
      </c>
      <c r="D280" s="1" t="s">
        <v>677</v>
      </c>
      <c r="E280" s="1" t="s">
        <v>13647</v>
      </c>
      <c r="F280" s="2">
        <v>20</v>
      </c>
      <c r="G280" s="1"/>
      <c r="H280" s="1" t="s">
        <v>678</v>
      </c>
      <c r="I280" t="e">
        <f>VLOOKUP(G1593,银行退汇!H:K,4,FALSE)</f>
        <v>#N/A</v>
      </c>
      <c r="J280" t="e">
        <f t="shared" si="8"/>
        <v>#N/A</v>
      </c>
      <c r="K280" t="e">
        <f>VLOOKUP(A280,网银退汇!H:M,6,FALSE)</f>
        <v>#N/A</v>
      </c>
      <c r="L280" t="str">
        <f t="shared" si="9"/>
        <v>20170801</v>
      </c>
    </row>
    <row r="281" spans="1:12">
      <c r="A281" s="1" t="s">
        <v>13651</v>
      </c>
      <c r="B281" s="1" t="s">
        <v>13650</v>
      </c>
      <c r="C281" s="1" t="s">
        <v>676</v>
      </c>
      <c r="D281" s="1" t="s">
        <v>677</v>
      </c>
      <c r="E281" s="1" t="s">
        <v>13652</v>
      </c>
      <c r="F281" s="2">
        <v>19</v>
      </c>
      <c r="G281" s="1"/>
      <c r="H281" s="1" t="s">
        <v>25909</v>
      </c>
      <c r="I281" t="e">
        <f>VLOOKUP(G1594,银行退汇!H:K,4,FALSE)</f>
        <v>#N/A</v>
      </c>
      <c r="J281" t="e">
        <f t="shared" si="8"/>
        <v>#N/A</v>
      </c>
      <c r="K281" t="str">
        <f>VLOOKUP(A281,网银退汇!H:M,6,FALSE)</f>
        <v>20170801</v>
      </c>
      <c r="L281" t="str">
        <f t="shared" si="9"/>
        <v>20170801</v>
      </c>
    </row>
    <row r="282" spans="1:12">
      <c r="A282" s="1" t="s">
        <v>13655</v>
      </c>
      <c r="B282" s="1" t="s">
        <v>1732</v>
      </c>
      <c r="C282" s="1" t="s">
        <v>676</v>
      </c>
      <c r="D282" s="1" t="s">
        <v>677</v>
      </c>
      <c r="E282" s="1" t="s">
        <v>13656</v>
      </c>
      <c r="F282" s="2">
        <v>469.85</v>
      </c>
      <c r="G282" s="1"/>
      <c r="H282" s="1" t="s">
        <v>678</v>
      </c>
      <c r="I282" t="e">
        <f>VLOOKUP(G1595,银行退汇!H:K,4,FALSE)</f>
        <v>#N/A</v>
      </c>
      <c r="J282" t="e">
        <f t="shared" si="8"/>
        <v>#N/A</v>
      </c>
      <c r="K282" t="e">
        <f>VLOOKUP(A282,网银退汇!H:M,6,FALSE)</f>
        <v>#N/A</v>
      </c>
      <c r="L282" t="str">
        <f t="shared" si="9"/>
        <v>20170801</v>
      </c>
    </row>
    <row r="283" spans="1:12">
      <c r="A283" s="1" t="s">
        <v>13659</v>
      </c>
      <c r="B283" s="1" t="s">
        <v>1736</v>
      </c>
      <c r="C283" s="1" t="s">
        <v>676</v>
      </c>
      <c r="D283" s="1" t="s">
        <v>677</v>
      </c>
      <c r="E283" s="1" t="s">
        <v>13660</v>
      </c>
      <c r="F283" s="2">
        <v>857.5</v>
      </c>
      <c r="G283" s="1"/>
      <c r="H283" s="1" t="s">
        <v>678</v>
      </c>
      <c r="I283" t="e">
        <f>VLOOKUP(G1596,银行退汇!H:K,4,FALSE)</f>
        <v>#N/A</v>
      </c>
      <c r="J283" t="e">
        <f t="shared" si="8"/>
        <v>#N/A</v>
      </c>
      <c r="K283" t="e">
        <f>VLOOKUP(A283,网银退汇!H:M,6,FALSE)</f>
        <v>#N/A</v>
      </c>
      <c r="L283" t="str">
        <f t="shared" si="9"/>
        <v>20170801</v>
      </c>
    </row>
    <row r="284" spans="1:12">
      <c r="A284" s="1" t="s">
        <v>13663</v>
      </c>
      <c r="B284" s="1" t="s">
        <v>1740</v>
      </c>
      <c r="C284" s="1" t="s">
        <v>676</v>
      </c>
      <c r="D284" s="1" t="s">
        <v>677</v>
      </c>
      <c r="E284" s="1" t="s">
        <v>13664</v>
      </c>
      <c r="F284" s="2">
        <v>255.69</v>
      </c>
      <c r="G284" s="1"/>
      <c r="H284" s="1" t="s">
        <v>678</v>
      </c>
      <c r="I284" t="e">
        <f>VLOOKUP(G1597,银行退汇!H:K,4,FALSE)</f>
        <v>#N/A</v>
      </c>
      <c r="J284" t="e">
        <f t="shared" si="8"/>
        <v>#N/A</v>
      </c>
      <c r="K284" t="e">
        <f>VLOOKUP(A284,网银退汇!H:M,6,FALSE)</f>
        <v>#N/A</v>
      </c>
      <c r="L284" t="str">
        <f t="shared" si="9"/>
        <v>20170801</v>
      </c>
    </row>
    <row r="285" spans="1:12">
      <c r="A285" s="1" t="s">
        <v>13667</v>
      </c>
      <c r="B285" s="1" t="s">
        <v>1744</v>
      </c>
      <c r="C285" s="1" t="s">
        <v>676</v>
      </c>
      <c r="D285" s="1" t="s">
        <v>677</v>
      </c>
      <c r="E285" s="1" t="s">
        <v>13668</v>
      </c>
      <c r="F285" s="2">
        <v>2000</v>
      </c>
      <c r="G285" s="1"/>
      <c r="H285" s="1" t="s">
        <v>678</v>
      </c>
      <c r="I285" t="e">
        <f>VLOOKUP(G1598,银行退汇!H:K,4,FALSE)</f>
        <v>#N/A</v>
      </c>
      <c r="J285" t="e">
        <f t="shared" si="8"/>
        <v>#N/A</v>
      </c>
      <c r="K285" t="e">
        <f>VLOOKUP(A285,网银退汇!H:M,6,FALSE)</f>
        <v>#N/A</v>
      </c>
      <c r="L285" t="str">
        <f t="shared" si="9"/>
        <v>20170801</v>
      </c>
    </row>
    <row r="286" spans="1:12">
      <c r="A286" s="1" t="s">
        <v>13671</v>
      </c>
      <c r="B286" s="1" t="s">
        <v>1748</v>
      </c>
      <c r="C286" s="1" t="s">
        <v>676</v>
      </c>
      <c r="D286" s="1" t="s">
        <v>677</v>
      </c>
      <c r="E286" s="1" t="s">
        <v>576</v>
      </c>
      <c r="F286" s="2">
        <v>2088.7199999999998</v>
      </c>
      <c r="G286" s="1"/>
      <c r="H286" s="1" t="s">
        <v>678</v>
      </c>
      <c r="I286" t="e">
        <f>VLOOKUP(G1599,银行退汇!H:K,4,FALSE)</f>
        <v>#N/A</v>
      </c>
      <c r="J286" t="e">
        <f t="shared" si="8"/>
        <v>#N/A</v>
      </c>
      <c r="K286" t="e">
        <f>VLOOKUP(A286,网银退汇!H:M,6,FALSE)</f>
        <v>#N/A</v>
      </c>
      <c r="L286" t="str">
        <f t="shared" si="9"/>
        <v>20170801</v>
      </c>
    </row>
    <row r="287" spans="1:12">
      <c r="A287" s="1" t="s">
        <v>13674</v>
      </c>
      <c r="B287" s="1" t="s">
        <v>1750</v>
      </c>
      <c r="C287" s="1" t="s">
        <v>676</v>
      </c>
      <c r="D287" s="1" t="s">
        <v>677</v>
      </c>
      <c r="E287" s="1" t="s">
        <v>13675</v>
      </c>
      <c r="F287" s="2">
        <v>132.91999999999999</v>
      </c>
      <c r="G287" s="1"/>
      <c r="H287" s="1" t="s">
        <v>678</v>
      </c>
      <c r="I287" t="e">
        <f>VLOOKUP(G1600,银行退汇!H:K,4,FALSE)</f>
        <v>#N/A</v>
      </c>
      <c r="J287" t="e">
        <f t="shared" si="8"/>
        <v>#N/A</v>
      </c>
      <c r="K287" t="e">
        <f>VLOOKUP(A287,网银退汇!H:M,6,FALSE)</f>
        <v>#N/A</v>
      </c>
      <c r="L287" t="str">
        <f t="shared" si="9"/>
        <v>20170801</v>
      </c>
    </row>
    <row r="288" spans="1:12">
      <c r="A288" s="1" t="s">
        <v>13678</v>
      </c>
      <c r="B288" s="1" t="s">
        <v>1754</v>
      </c>
      <c r="C288" s="1" t="s">
        <v>676</v>
      </c>
      <c r="D288" s="1" t="s">
        <v>677</v>
      </c>
      <c r="E288" s="1" t="s">
        <v>13679</v>
      </c>
      <c r="F288" s="2">
        <v>728.92</v>
      </c>
      <c r="G288" s="1"/>
      <c r="H288" s="1" t="s">
        <v>678</v>
      </c>
      <c r="I288" t="e">
        <f>VLOOKUP(G1601,银行退汇!H:K,4,FALSE)</f>
        <v>#N/A</v>
      </c>
      <c r="J288" t="e">
        <f t="shared" si="8"/>
        <v>#N/A</v>
      </c>
      <c r="K288" t="e">
        <f>VLOOKUP(A288,网银退汇!H:M,6,FALSE)</f>
        <v>#N/A</v>
      </c>
      <c r="L288" t="str">
        <f t="shared" si="9"/>
        <v>20170801</v>
      </c>
    </row>
    <row r="289" spans="1:12">
      <c r="A289" s="1" t="s">
        <v>13682</v>
      </c>
      <c r="B289" s="1" t="s">
        <v>1758</v>
      </c>
      <c r="C289" s="1" t="s">
        <v>676</v>
      </c>
      <c r="D289" s="1" t="s">
        <v>677</v>
      </c>
      <c r="E289" s="1" t="s">
        <v>13683</v>
      </c>
      <c r="F289" s="2">
        <v>40</v>
      </c>
      <c r="G289" s="1"/>
      <c r="H289" s="1" t="s">
        <v>678</v>
      </c>
      <c r="I289" t="e">
        <f>VLOOKUP(G1602,银行退汇!H:K,4,FALSE)</f>
        <v>#N/A</v>
      </c>
      <c r="J289" t="e">
        <f t="shared" si="8"/>
        <v>#N/A</v>
      </c>
      <c r="K289" t="e">
        <f>VLOOKUP(A289,网银退汇!H:M,6,FALSE)</f>
        <v>#N/A</v>
      </c>
      <c r="L289" t="str">
        <f t="shared" si="9"/>
        <v>20170801</v>
      </c>
    </row>
    <row r="290" spans="1:12">
      <c r="A290" s="1" t="s">
        <v>13686</v>
      </c>
      <c r="B290" s="1" t="s">
        <v>1762</v>
      </c>
      <c r="C290" s="1" t="s">
        <v>676</v>
      </c>
      <c r="D290" s="1" t="s">
        <v>677</v>
      </c>
      <c r="E290" s="1" t="s">
        <v>13687</v>
      </c>
      <c r="F290" s="2">
        <v>2300</v>
      </c>
      <c r="G290" s="1"/>
      <c r="H290" s="1" t="s">
        <v>678</v>
      </c>
      <c r="I290" t="e">
        <f>VLOOKUP(G1603,银行退汇!H:K,4,FALSE)</f>
        <v>#N/A</v>
      </c>
      <c r="J290" t="e">
        <f t="shared" si="8"/>
        <v>#N/A</v>
      </c>
      <c r="K290" t="e">
        <f>VLOOKUP(A290,网银退汇!H:M,6,FALSE)</f>
        <v>#N/A</v>
      </c>
      <c r="L290" t="str">
        <f t="shared" si="9"/>
        <v>20170801</v>
      </c>
    </row>
    <row r="291" spans="1:12">
      <c r="A291" s="1" t="s">
        <v>13690</v>
      </c>
      <c r="B291" s="1" t="s">
        <v>1766</v>
      </c>
      <c r="C291" s="1" t="s">
        <v>676</v>
      </c>
      <c r="D291" s="1" t="s">
        <v>677</v>
      </c>
      <c r="E291" s="1" t="s">
        <v>96</v>
      </c>
      <c r="F291" s="2">
        <v>74.290000000000006</v>
      </c>
      <c r="G291" s="1"/>
      <c r="H291" s="1" t="s">
        <v>678</v>
      </c>
      <c r="I291" t="e">
        <f>VLOOKUP(G1604,银行退汇!H:K,4,FALSE)</f>
        <v>#N/A</v>
      </c>
      <c r="J291" t="e">
        <f t="shared" si="8"/>
        <v>#N/A</v>
      </c>
      <c r="K291" t="e">
        <f>VLOOKUP(A291,网银退汇!H:M,6,FALSE)</f>
        <v>#N/A</v>
      </c>
      <c r="L291" t="str">
        <f t="shared" si="9"/>
        <v>20170801</v>
      </c>
    </row>
    <row r="292" spans="1:12">
      <c r="A292" s="1" t="s">
        <v>13693</v>
      </c>
      <c r="B292" s="1" t="s">
        <v>1770</v>
      </c>
      <c r="C292" s="1" t="s">
        <v>676</v>
      </c>
      <c r="D292" s="1" t="s">
        <v>677</v>
      </c>
      <c r="E292" s="1" t="s">
        <v>13694</v>
      </c>
      <c r="F292" s="2">
        <v>108.51</v>
      </c>
      <c r="G292" s="1"/>
      <c r="H292" s="1" t="s">
        <v>678</v>
      </c>
      <c r="I292" t="e">
        <f>VLOOKUP(G1605,银行退汇!H:K,4,FALSE)</f>
        <v>#N/A</v>
      </c>
      <c r="J292" t="e">
        <f t="shared" si="8"/>
        <v>#N/A</v>
      </c>
      <c r="K292" t="e">
        <f>VLOOKUP(A292,网银退汇!H:M,6,FALSE)</f>
        <v>#N/A</v>
      </c>
      <c r="L292" t="str">
        <f t="shared" si="9"/>
        <v>20170801</v>
      </c>
    </row>
    <row r="293" spans="1:12">
      <c r="A293" s="1" t="s">
        <v>13697</v>
      </c>
      <c r="B293" s="1" t="s">
        <v>1774</v>
      </c>
      <c r="C293" s="1" t="s">
        <v>676</v>
      </c>
      <c r="D293" s="1" t="s">
        <v>677</v>
      </c>
      <c r="E293" s="1" t="s">
        <v>13698</v>
      </c>
      <c r="F293" s="2">
        <v>282.8</v>
      </c>
      <c r="G293" s="1"/>
      <c r="H293" s="1" t="s">
        <v>678</v>
      </c>
      <c r="I293" t="e">
        <f>VLOOKUP(G1606,银行退汇!H:K,4,FALSE)</f>
        <v>#N/A</v>
      </c>
      <c r="J293" t="e">
        <f t="shared" si="8"/>
        <v>#N/A</v>
      </c>
      <c r="K293" t="e">
        <f>VLOOKUP(A293,网银退汇!H:M,6,FALSE)</f>
        <v>#N/A</v>
      </c>
      <c r="L293" t="str">
        <f t="shared" si="9"/>
        <v>20170801</v>
      </c>
    </row>
    <row r="294" spans="1:12">
      <c r="A294" s="1" t="s">
        <v>13701</v>
      </c>
      <c r="B294" s="1" t="s">
        <v>1778</v>
      </c>
      <c r="C294" s="1" t="s">
        <v>676</v>
      </c>
      <c r="D294" s="1" t="s">
        <v>677</v>
      </c>
      <c r="E294" s="1" t="s">
        <v>13702</v>
      </c>
      <c r="F294" s="2">
        <v>400</v>
      </c>
      <c r="G294" s="1"/>
      <c r="H294" s="1" t="s">
        <v>678</v>
      </c>
      <c r="I294" t="e">
        <f>VLOOKUP(G1607,银行退汇!H:K,4,FALSE)</f>
        <v>#N/A</v>
      </c>
      <c r="J294" t="e">
        <f t="shared" si="8"/>
        <v>#N/A</v>
      </c>
      <c r="K294" t="e">
        <f>VLOOKUP(A294,网银退汇!H:M,6,FALSE)</f>
        <v>#N/A</v>
      </c>
      <c r="L294" t="str">
        <f t="shared" si="9"/>
        <v>20170801</v>
      </c>
    </row>
    <row r="295" spans="1:12">
      <c r="A295" s="1" t="s">
        <v>13705</v>
      </c>
      <c r="B295" s="1" t="s">
        <v>1783</v>
      </c>
      <c r="C295" s="1" t="s">
        <v>676</v>
      </c>
      <c r="D295" s="1" t="s">
        <v>677</v>
      </c>
      <c r="E295" s="1" t="s">
        <v>13706</v>
      </c>
      <c r="F295" s="2">
        <v>54.5</v>
      </c>
      <c r="G295" s="1"/>
      <c r="H295" s="1" t="s">
        <v>678</v>
      </c>
      <c r="I295" t="e">
        <f>VLOOKUP(G1608,银行退汇!H:K,4,FALSE)</f>
        <v>#N/A</v>
      </c>
      <c r="J295" t="e">
        <f t="shared" si="8"/>
        <v>#N/A</v>
      </c>
      <c r="K295" t="e">
        <f>VLOOKUP(A295,网银退汇!H:M,6,FALSE)</f>
        <v>#N/A</v>
      </c>
      <c r="L295" t="str">
        <f t="shared" si="9"/>
        <v>20170801</v>
      </c>
    </row>
    <row r="296" spans="1:12">
      <c r="A296" s="1" t="s">
        <v>13709</v>
      </c>
      <c r="B296" s="1" t="s">
        <v>1787</v>
      </c>
      <c r="C296" s="1" t="s">
        <v>676</v>
      </c>
      <c r="D296" s="1" t="s">
        <v>677</v>
      </c>
      <c r="E296" s="1" t="s">
        <v>13710</v>
      </c>
      <c r="F296" s="2">
        <v>248.06</v>
      </c>
      <c r="G296" s="1"/>
      <c r="H296" s="1" t="s">
        <v>678</v>
      </c>
      <c r="I296" t="e">
        <f>VLOOKUP(G1609,银行退汇!H:K,4,FALSE)</f>
        <v>#N/A</v>
      </c>
      <c r="J296" t="e">
        <f t="shared" si="8"/>
        <v>#N/A</v>
      </c>
      <c r="K296" t="e">
        <f>VLOOKUP(A296,网银退汇!H:M,6,FALSE)</f>
        <v>#N/A</v>
      </c>
      <c r="L296" t="str">
        <f t="shared" si="9"/>
        <v>20170801</v>
      </c>
    </row>
    <row r="297" spans="1:12">
      <c r="A297" s="1" t="s">
        <v>13713</v>
      </c>
      <c r="B297" s="1" t="s">
        <v>1791</v>
      </c>
      <c r="C297" s="1" t="s">
        <v>676</v>
      </c>
      <c r="D297" s="1" t="s">
        <v>677</v>
      </c>
      <c r="E297" s="1" t="s">
        <v>13714</v>
      </c>
      <c r="F297" s="2">
        <v>10000</v>
      </c>
      <c r="G297" s="1"/>
      <c r="H297" s="1" t="s">
        <v>678</v>
      </c>
      <c r="I297" t="e">
        <f>VLOOKUP(G1610,银行退汇!H:K,4,FALSE)</f>
        <v>#N/A</v>
      </c>
      <c r="J297" t="e">
        <f t="shared" si="8"/>
        <v>#N/A</v>
      </c>
      <c r="K297" t="e">
        <f>VLOOKUP(A297,网银退汇!H:M,6,FALSE)</f>
        <v>#N/A</v>
      </c>
      <c r="L297" t="str">
        <f t="shared" si="9"/>
        <v>20170801</v>
      </c>
    </row>
    <row r="298" spans="1:12">
      <c r="A298" s="1" t="s">
        <v>13717</v>
      </c>
      <c r="B298" s="1" t="s">
        <v>1795</v>
      </c>
      <c r="C298" s="1" t="s">
        <v>676</v>
      </c>
      <c r="D298" s="1" t="s">
        <v>677</v>
      </c>
      <c r="E298" s="1" t="s">
        <v>13718</v>
      </c>
      <c r="F298" s="2">
        <v>500</v>
      </c>
      <c r="G298" s="1"/>
      <c r="H298" s="1" t="s">
        <v>678</v>
      </c>
      <c r="I298" t="e">
        <f>VLOOKUP(G1611,银行退汇!H:K,4,FALSE)</f>
        <v>#N/A</v>
      </c>
      <c r="J298" t="e">
        <f t="shared" si="8"/>
        <v>#N/A</v>
      </c>
      <c r="K298" t="e">
        <f>VLOOKUP(A298,网银退汇!H:M,6,FALSE)</f>
        <v>#N/A</v>
      </c>
      <c r="L298" t="str">
        <f t="shared" si="9"/>
        <v>20170801</v>
      </c>
    </row>
    <row r="299" spans="1:12">
      <c r="A299" s="1" t="s">
        <v>13721</v>
      </c>
      <c r="B299" s="1" t="s">
        <v>1799</v>
      </c>
      <c r="C299" s="1" t="s">
        <v>676</v>
      </c>
      <c r="D299" s="1" t="s">
        <v>677</v>
      </c>
      <c r="E299" s="1" t="s">
        <v>13722</v>
      </c>
      <c r="F299" s="2">
        <v>20</v>
      </c>
      <c r="G299" s="1"/>
      <c r="H299" s="1" t="s">
        <v>678</v>
      </c>
      <c r="I299" t="e">
        <f>VLOOKUP(G1612,银行退汇!H:K,4,FALSE)</f>
        <v>#N/A</v>
      </c>
      <c r="J299" t="e">
        <f t="shared" si="8"/>
        <v>#N/A</v>
      </c>
      <c r="K299" t="e">
        <f>VLOOKUP(A299,网银退汇!H:M,6,FALSE)</f>
        <v>#N/A</v>
      </c>
      <c r="L299" t="str">
        <f t="shared" si="9"/>
        <v>20170801</v>
      </c>
    </row>
    <row r="300" spans="1:12">
      <c r="A300" s="1" t="s">
        <v>13725</v>
      </c>
      <c r="B300" s="1" t="s">
        <v>1803</v>
      </c>
      <c r="C300" s="1" t="s">
        <v>676</v>
      </c>
      <c r="D300" s="1" t="s">
        <v>677</v>
      </c>
      <c r="E300" s="1" t="s">
        <v>13726</v>
      </c>
      <c r="F300" s="2">
        <v>300</v>
      </c>
      <c r="G300" s="1"/>
      <c r="H300" s="1" t="s">
        <v>678</v>
      </c>
      <c r="I300" t="e">
        <f>VLOOKUP(G1613,银行退汇!H:K,4,FALSE)</f>
        <v>#N/A</v>
      </c>
      <c r="J300" t="e">
        <f t="shared" si="8"/>
        <v>#N/A</v>
      </c>
      <c r="K300" t="e">
        <f>VLOOKUP(A300,网银退汇!H:M,6,FALSE)</f>
        <v>#N/A</v>
      </c>
      <c r="L300" t="str">
        <f t="shared" si="9"/>
        <v>20170801</v>
      </c>
    </row>
    <row r="301" spans="1:12">
      <c r="A301" s="1" t="s">
        <v>13729</v>
      </c>
      <c r="B301" s="1" t="s">
        <v>1807</v>
      </c>
      <c r="C301" s="1" t="s">
        <v>676</v>
      </c>
      <c r="D301" s="1" t="s">
        <v>677</v>
      </c>
      <c r="E301" s="1" t="s">
        <v>13730</v>
      </c>
      <c r="F301" s="2">
        <v>759</v>
      </c>
      <c r="G301" s="1"/>
      <c r="H301" s="1" t="s">
        <v>678</v>
      </c>
      <c r="I301" t="e">
        <f>VLOOKUP(G1614,银行退汇!H:K,4,FALSE)</f>
        <v>#N/A</v>
      </c>
      <c r="J301" t="e">
        <f t="shared" si="8"/>
        <v>#N/A</v>
      </c>
      <c r="K301" t="e">
        <f>VLOOKUP(A301,网银退汇!H:M,6,FALSE)</f>
        <v>#N/A</v>
      </c>
      <c r="L301" t="str">
        <f t="shared" si="9"/>
        <v>20170801</v>
      </c>
    </row>
    <row r="302" spans="1:12">
      <c r="A302" s="1" t="s">
        <v>13734</v>
      </c>
      <c r="B302" s="1" t="s">
        <v>13733</v>
      </c>
      <c r="C302" s="1" t="s">
        <v>676</v>
      </c>
      <c r="D302" s="1" t="s">
        <v>677</v>
      </c>
      <c r="E302" s="1" t="s">
        <v>69</v>
      </c>
      <c r="F302" s="2">
        <v>39962.21</v>
      </c>
      <c r="G302" s="1"/>
      <c r="H302" s="1" t="s">
        <v>25909</v>
      </c>
      <c r="I302" t="e">
        <f>VLOOKUP(G1615,银行退汇!H:K,4,FALSE)</f>
        <v>#N/A</v>
      </c>
      <c r="J302" t="e">
        <f t="shared" si="8"/>
        <v>#N/A</v>
      </c>
      <c r="K302" t="str">
        <f>VLOOKUP(A302,网银退汇!H:M,6,FALSE)</f>
        <v>20170802</v>
      </c>
      <c r="L302" t="str">
        <f t="shared" si="9"/>
        <v>20170801</v>
      </c>
    </row>
    <row r="303" spans="1:12">
      <c r="A303" s="1" t="s">
        <v>13736</v>
      </c>
      <c r="B303" s="1" t="s">
        <v>1812</v>
      </c>
      <c r="C303" s="1" t="s">
        <v>676</v>
      </c>
      <c r="D303" s="1" t="s">
        <v>677</v>
      </c>
      <c r="E303" s="1" t="s">
        <v>13737</v>
      </c>
      <c r="F303" s="2">
        <v>2248</v>
      </c>
      <c r="G303" s="1"/>
      <c r="H303" s="1" t="s">
        <v>678</v>
      </c>
      <c r="I303" t="e">
        <f>VLOOKUP(G1616,银行退汇!H:K,4,FALSE)</f>
        <v>#N/A</v>
      </c>
      <c r="J303" t="e">
        <f t="shared" si="8"/>
        <v>#N/A</v>
      </c>
      <c r="K303" t="e">
        <f>VLOOKUP(A303,网银退汇!H:M,6,FALSE)</f>
        <v>#N/A</v>
      </c>
      <c r="L303" t="str">
        <f t="shared" si="9"/>
        <v>20170801</v>
      </c>
    </row>
    <row r="304" spans="1:12">
      <c r="A304" s="1" t="s">
        <v>13740</v>
      </c>
      <c r="B304" s="1" t="s">
        <v>1816</v>
      </c>
      <c r="C304" s="1" t="s">
        <v>676</v>
      </c>
      <c r="D304" s="1" t="s">
        <v>677</v>
      </c>
      <c r="E304" s="1" t="s">
        <v>12566</v>
      </c>
      <c r="F304" s="2">
        <v>3584</v>
      </c>
      <c r="G304" s="1"/>
      <c r="H304" s="1" t="s">
        <v>678</v>
      </c>
      <c r="I304" t="e">
        <f>VLOOKUP(G1617,银行退汇!H:K,4,FALSE)</f>
        <v>#N/A</v>
      </c>
      <c r="J304" t="e">
        <f t="shared" si="8"/>
        <v>#N/A</v>
      </c>
      <c r="K304" t="e">
        <f>VLOOKUP(A304,网银退汇!H:M,6,FALSE)</f>
        <v>#N/A</v>
      </c>
      <c r="L304" t="str">
        <f t="shared" si="9"/>
        <v>20170801</v>
      </c>
    </row>
    <row r="305" spans="1:12">
      <c r="A305" s="1" t="s">
        <v>13743</v>
      </c>
      <c r="B305" s="1" t="s">
        <v>1820</v>
      </c>
      <c r="C305" s="1" t="s">
        <v>676</v>
      </c>
      <c r="D305" s="1" t="s">
        <v>677</v>
      </c>
      <c r="E305" s="1" t="s">
        <v>13744</v>
      </c>
      <c r="F305" s="2">
        <v>8266.24</v>
      </c>
      <c r="G305" s="1"/>
      <c r="H305" s="1" t="s">
        <v>678</v>
      </c>
      <c r="I305" t="e">
        <f>VLOOKUP(G1618,银行退汇!H:K,4,FALSE)</f>
        <v>#N/A</v>
      </c>
      <c r="J305" t="e">
        <f t="shared" si="8"/>
        <v>#N/A</v>
      </c>
      <c r="K305" t="e">
        <f>VLOOKUP(A305,网银退汇!H:M,6,FALSE)</f>
        <v>#N/A</v>
      </c>
      <c r="L305" t="str">
        <f t="shared" si="9"/>
        <v>20170801</v>
      </c>
    </row>
    <row r="306" spans="1:12">
      <c r="A306" s="1" t="s">
        <v>13748</v>
      </c>
      <c r="B306" s="1" t="s">
        <v>13747</v>
      </c>
      <c r="C306" s="1" t="s">
        <v>676</v>
      </c>
      <c r="D306" s="1" t="s">
        <v>677</v>
      </c>
      <c r="E306" s="1" t="s">
        <v>13749</v>
      </c>
      <c r="F306" s="2">
        <v>245.74</v>
      </c>
      <c r="G306" s="1"/>
      <c r="H306" s="1" t="s">
        <v>25909</v>
      </c>
      <c r="I306" t="e">
        <f>VLOOKUP(G1619,银行退汇!H:K,4,FALSE)</f>
        <v>#N/A</v>
      </c>
      <c r="J306" t="e">
        <f t="shared" si="8"/>
        <v>#N/A</v>
      </c>
      <c r="K306" t="str">
        <f>VLOOKUP(A306,网银退汇!H:M,6,FALSE)</f>
        <v>20170801</v>
      </c>
      <c r="L306" t="str">
        <f t="shared" si="9"/>
        <v>20170801</v>
      </c>
    </row>
    <row r="307" spans="1:12">
      <c r="A307" s="1" t="s">
        <v>13752</v>
      </c>
      <c r="B307" s="1" t="s">
        <v>1827</v>
      </c>
      <c r="C307" s="1" t="s">
        <v>676</v>
      </c>
      <c r="D307" s="1" t="s">
        <v>677</v>
      </c>
      <c r="E307" s="1" t="s">
        <v>13753</v>
      </c>
      <c r="F307" s="2">
        <v>3619</v>
      </c>
      <c r="G307" s="1"/>
      <c r="H307" s="1" t="s">
        <v>678</v>
      </c>
      <c r="I307" t="e">
        <f>VLOOKUP(G1620,银行退汇!H:K,4,FALSE)</f>
        <v>#N/A</v>
      </c>
      <c r="J307" t="e">
        <f t="shared" si="8"/>
        <v>#N/A</v>
      </c>
      <c r="K307" t="e">
        <f>VLOOKUP(A307,网银退汇!H:M,6,FALSE)</f>
        <v>#N/A</v>
      </c>
      <c r="L307" t="str">
        <f t="shared" si="9"/>
        <v>20170801</v>
      </c>
    </row>
    <row r="308" spans="1:12">
      <c r="A308" s="1" t="s">
        <v>13756</v>
      </c>
      <c r="B308" s="1" t="s">
        <v>1831</v>
      </c>
      <c r="C308" s="1" t="s">
        <v>676</v>
      </c>
      <c r="D308" s="1" t="s">
        <v>677</v>
      </c>
      <c r="E308" s="1" t="s">
        <v>527</v>
      </c>
      <c r="F308" s="2">
        <v>100</v>
      </c>
      <c r="G308" s="1"/>
      <c r="H308" s="1" t="s">
        <v>678</v>
      </c>
      <c r="I308" t="e">
        <f>VLOOKUP(G1621,银行退汇!H:K,4,FALSE)</f>
        <v>#N/A</v>
      </c>
      <c r="J308" t="e">
        <f t="shared" si="8"/>
        <v>#N/A</v>
      </c>
      <c r="K308" t="e">
        <f>VLOOKUP(A308,网银退汇!H:M,6,FALSE)</f>
        <v>#N/A</v>
      </c>
      <c r="L308" t="str">
        <f t="shared" si="9"/>
        <v>20170801</v>
      </c>
    </row>
    <row r="309" spans="1:12">
      <c r="A309" s="1" t="s">
        <v>13759</v>
      </c>
      <c r="B309" s="1" t="s">
        <v>1835</v>
      </c>
      <c r="C309" s="1" t="s">
        <v>676</v>
      </c>
      <c r="D309" s="1" t="s">
        <v>677</v>
      </c>
      <c r="E309" s="1" t="s">
        <v>13760</v>
      </c>
      <c r="F309" s="2">
        <v>127</v>
      </c>
      <c r="G309" s="1"/>
      <c r="H309" s="1" t="s">
        <v>678</v>
      </c>
      <c r="I309" t="e">
        <f>VLOOKUP(G1622,银行退汇!H:K,4,FALSE)</f>
        <v>#N/A</v>
      </c>
      <c r="J309" t="e">
        <f t="shared" si="8"/>
        <v>#N/A</v>
      </c>
      <c r="K309" t="e">
        <f>VLOOKUP(A309,网银退汇!H:M,6,FALSE)</f>
        <v>#N/A</v>
      </c>
      <c r="L309" t="str">
        <f t="shared" si="9"/>
        <v>20170801</v>
      </c>
    </row>
    <row r="310" spans="1:12">
      <c r="A310" s="1" t="s">
        <v>13764</v>
      </c>
      <c r="B310" s="1" t="s">
        <v>13763</v>
      </c>
      <c r="C310" s="1" t="s">
        <v>676</v>
      </c>
      <c r="D310" s="1" t="s">
        <v>677</v>
      </c>
      <c r="E310" s="1" t="s">
        <v>94</v>
      </c>
      <c r="F310" s="2">
        <v>2023.76</v>
      </c>
      <c r="G310" s="1"/>
      <c r="H310" s="1" t="s">
        <v>25909</v>
      </c>
      <c r="I310" t="e">
        <f>VLOOKUP(G1623,银行退汇!H:K,4,FALSE)</f>
        <v>#N/A</v>
      </c>
      <c r="J310" t="e">
        <f t="shared" si="8"/>
        <v>#N/A</v>
      </c>
      <c r="K310" t="str">
        <f>VLOOKUP(A310,网银退汇!H:M,6,FALSE)</f>
        <v>20170801</v>
      </c>
      <c r="L310" t="str">
        <f t="shared" si="9"/>
        <v>20170801</v>
      </c>
    </row>
    <row r="311" spans="1:12">
      <c r="A311" s="1" t="s">
        <v>13768</v>
      </c>
      <c r="B311" s="1" t="s">
        <v>13767</v>
      </c>
      <c r="C311" s="1" t="s">
        <v>676</v>
      </c>
      <c r="D311" s="1" t="s">
        <v>677</v>
      </c>
      <c r="E311" s="1" t="s">
        <v>13769</v>
      </c>
      <c r="F311" s="2">
        <v>138.37</v>
      </c>
      <c r="G311" s="1"/>
      <c r="H311" s="1" t="s">
        <v>25909</v>
      </c>
      <c r="I311" t="e">
        <f>VLOOKUP(G1624,银行退汇!H:K,4,FALSE)</f>
        <v>#N/A</v>
      </c>
      <c r="J311" t="e">
        <f t="shared" si="8"/>
        <v>#N/A</v>
      </c>
      <c r="K311" t="str">
        <f>VLOOKUP(A311,网银退汇!H:M,6,FALSE)</f>
        <v>20170801</v>
      </c>
      <c r="L311" t="str">
        <f t="shared" si="9"/>
        <v>20170801</v>
      </c>
    </row>
    <row r="312" spans="1:12">
      <c r="A312" s="1" t="s">
        <v>13772</v>
      </c>
      <c r="B312" s="1" t="s">
        <v>1843</v>
      </c>
      <c r="C312" s="1" t="s">
        <v>676</v>
      </c>
      <c r="D312" s="1" t="s">
        <v>677</v>
      </c>
      <c r="E312" s="1" t="s">
        <v>526</v>
      </c>
      <c r="F312" s="2">
        <v>8000</v>
      </c>
      <c r="G312" s="1"/>
      <c r="H312" s="1" t="s">
        <v>678</v>
      </c>
      <c r="I312" t="e">
        <f>VLOOKUP(G1625,银行退汇!H:K,4,FALSE)</f>
        <v>#N/A</v>
      </c>
      <c r="J312" t="e">
        <f t="shared" si="8"/>
        <v>#N/A</v>
      </c>
      <c r="K312" t="e">
        <f>VLOOKUP(A312,网银退汇!H:M,6,FALSE)</f>
        <v>#N/A</v>
      </c>
      <c r="L312" t="str">
        <f t="shared" si="9"/>
        <v>20170801</v>
      </c>
    </row>
    <row r="313" spans="1:12">
      <c r="A313" s="1" t="s">
        <v>13775</v>
      </c>
      <c r="B313" s="1" t="s">
        <v>1845</v>
      </c>
      <c r="C313" s="1" t="s">
        <v>676</v>
      </c>
      <c r="D313" s="1" t="s">
        <v>677</v>
      </c>
      <c r="E313" s="1" t="s">
        <v>13776</v>
      </c>
      <c r="F313" s="2">
        <v>23.72</v>
      </c>
      <c r="G313" s="1"/>
      <c r="H313" s="1" t="s">
        <v>678</v>
      </c>
      <c r="I313" t="e">
        <f>VLOOKUP(G1626,银行退汇!H:K,4,FALSE)</f>
        <v>#N/A</v>
      </c>
      <c r="J313" t="e">
        <f t="shared" si="8"/>
        <v>#N/A</v>
      </c>
      <c r="K313" t="e">
        <f>VLOOKUP(A313,网银退汇!H:M,6,FALSE)</f>
        <v>#N/A</v>
      </c>
      <c r="L313" t="str">
        <f t="shared" si="9"/>
        <v>20170801</v>
      </c>
    </row>
    <row r="314" spans="1:12">
      <c r="A314" s="1" t="s">
        <v>13779</v>
      </c>
      <c r="B314" s="1" t="s">
        <v>1849</v>
      </c>
      <c r="C314" s="1" t="s">
        <v>676</v>
      </c>
      <c r="D314" s="1" t="s">
        <v>677</v>
      </c>
      <c r="E314" s="1" t="s">
        <v>13780</v>
      </c>
      <c r="F314" s="2">
        <v>320</v>
      </c>
      <c r="G314" s="1"/>
      <c r="H314" s="1" t="s">
        <v>678</v>
      </c>
      <c r="I314" t="e">
        <f>VLOOKUP(G1627,银行退汇!H:K,4,FALSE)</f>
        <v>#N/A</v>
      </c>
      <c r="J314" t="e">
        <f t="shared" si="8"/>
        <v>#N/A</v>
      </c>
      <c r="K314" t="e">
        <f>VLOOKUP(A314,网银退汇!H:M,6,FALSE)</f>
        <v>#N/A</v>
      </c>
      <c r="L314" t="str">
        <f t="shared" si="9"/>
        <v>20170801</v>
      </c>
    </row>
    <row r="315" spans="1:12">
      <c r="A315" s="1" t="s">
        <v>13783</v>
      </c>
      <c r="B315" s="1" t="s">
        <v>1853</v>
      </c>
      <c r="C315" s="1" t="s">
        <v>676</v>
      </c>
      <c r="D315" s="1" t="s">
        <v>677</v>
      </c>
      <c r="E315" s="1" t="s">
        <v>13784</v>
      </c>
      <c r="F315" s="2">
        <v>1500</v>
      </c>
      <c r="G315" s="1"/>
      <c r="H315" s="1" t="s">
        <v>678</v>
      </c>
      <c r="I315" t="e">
        <f>VLOOKUP(G1628,银行退汇!H:K,4,FALSE)</f>
        <v>#N/A</v>
      </c>
      <c r="J315" t="e">
        <f t="shared" si="8"/>
        <v>#N/A</v>
      </c>
      <c r="K315" t="e">
        <f>VLOOKUP(A315,网银退汇!H:M,6,FALSE)</f>
        <v>#N/A</v>
      </c>
      <c r="L315" t="str">
        <f t="shared" si="9"/>
        <v>20170801</v>
      </c>
    </row>
    <row r="316" spans="1:12">
      <c r="A316" s="1" t="s">
        <v>13786</v>
      </c>
      <c r="B316" s="1" t="s">
        <v>1856</v>
      </c>
      <c r="C316" s="1" t="s">
        <v>676</v>
      </c>
      <c r="D316" s="1" t="s">
        <v>677</v>
      </c>
      <c r="E316" s="1" t="s">
        <v>13787</v>
      </c>
      <c r="F316" s="2">
        <v>200</v>
      </c>
      <c r="G316" s="1"/>
      <c r="H316" s="1" t="s">
        <v>678</v>
      </c>
      <c r="I316" t="e">
        <f>VLOOKUP(G1629,银行退汇!H:K,4,FALSE)</f>
        <v>#N/A</v>
      </c>
      <c r="J316" t="e">
        <f t="shared" si="8"/>
        <v>#N/A</v>
      </c>
      <c r="K316" t="e">
        <f>VLOOKUP(A316,网银退汇!H:M,6,FALSE)</f>
        <v>#N/A</v>
      </c>
      <c r="L316" t="str">
        <f t="shared" si="9"/>
        <v>20170801</v>
      </c>
    </row>
    <row r="317" spans="1:12">
      <c r="A317" s="1" t="s">
        <v>13790</v>
      </c>
      <c r="B317" s="1" t="s">
        <v>1860</v>
      </c>
      <c r="C317" s="1" t="s">
        <v>676</v>
      </c>
      <c r="D317" s="1" t="s">
        <v>677</v>
      </c>
      <c r="E317" s="1" t="s">
        <v>13791</v>
      </c>
      <c r="F317" s="2">
        <v>39.06</v>
      </c>
      <c r="G317" s="1"/>
      <c r="H317" s="1" t="s">
        <v>678</v>
      </c>
      <c r="I317" t="e">
        <f>VLOOKUP(G1630,银行退汇!H:K,4,FALSE)</f>
        <v>#N/A</v>
      </c>
      <c r="J317" t="e">
        <f t="shared" si="8"/>
        <v>#N/A</v>
      </c>
      <c r="K317" t="e">
        <f>VLOOKUP(A317,网银退汇!H:M,6,FALSE)</f>
        <v>#N/A</v>
      </c>
      <c r="L317" t="str">
        <f t="shared" si="9"/>
        <v>20170801</v>
      </c>
    </row>
    <row r="318" spans="1:12">
      <c r="A318" s="1" t="s">
        <v>13794</v>
      </c>
      <c r="B318" s="1" t="s">
        <v>1864</v>
      </c>
      <c r="C318" s="1" t="s">
        <v>676</v>
      </c>
      <c r="D318" s="1" t="s">
        <v>677</v>
      </c>
      <c r="E318" s="1" t="s">
        <v>13791</v>
      </c>
      <c r="F318" s="2">
        <v>15.09</v>
      </c>
      <c r="G318" s="1"/>
      <c r="H318" s="1" t="s">
        <v>678</v>
      </c>
      <c r="I318" t="e">
        <f>VLOOKUP(G1631,银行退汇!H:K,4,FALSE)</f>
        <v>#N/A</v>
      </c>
      <c r="J318" t="e">
        <f t="shared" si="8"/>
        <v>#N/A</v>
      </c>
      <c r="K318" t="e">
        <f>VLOOKUP(A318,网银退汇!H:M,6,FALSE)</f>
        <v>#N/A</v>
      </c>
      <c r="L318" t="str">
        <f t="shared" si="9"/>
        <v>20170801</v>
      </c>
    </row>
    <row r="319" spans="1:12">
      <c r="A319" s="1" t="s">
        <v>13797</v>
      </c>
      <c r="B319" s="1" t="s">
        <v>1868</v>
      </c>
      <c r="C319" s="1" t="s">
        <v>676</v>
      </c>
      <c r="D319" s="1" t="s">
        <v>677</v>
      </c>
      <c r="E319" s="1" t="s">
        <v>13798</v>
      </c>
      <c r="F319" s="2">
        <v>3300</v>
      </c>
      <c r="G319" s="1"/>
      <c r="H319" s="1" t="s">
        <v>678</v>
      </c>
      <c r="I319" t="e">
        <f>VLOOKUP(G1632,银行退汇!H:K,4,FALSE)</f>
        <v>#N/A</v>
      </c>
      <c r="J319" t="e">
        <f t="shared" si="8"/>
        <v>#N/A</v>
      </c>
      <c r="K319" t="e">
        <f>VLOOKUP(A319,网银退汇!H:M,6,FALSE)</f>
        <v>#N/A</v>
      </c>
      <c r="L319" t="str">
        <f t="shared" si="9"/>
        <v>20170801</v>
      </c>
    </row>
    <row r="320" spans="1:12">
      <c r="A320" s="1" t="s">
        <v>13801</v>
      </c>
      <c r="B320" s="1" t="s">
        <v>1872</v>
      </c>
      <c r="C320" s="1" t="s">
        <v>676</v>
      </c>
      <c r="D320" s="1" t="s">
        <v>677</v>
      </c>
      <c r="E320" s="1" t="s">
        <v>13802</v>
      </c>
      <c r="F320" s="2">
        <v>5000</v>
      </c>
      <c r="G320" s="1"/>
      <c r="H320" s="1" t="s">
        <v>678</v>
      </c>
      <c r="I320" t="e">
        <f>VLOOKUP(G1633,银行退汇!H:K,4,FALSE)</f>
        <v>#N/A</v>
      </c>
      <c r="J320" t="e">
        <f t="shared" si="8"/>
        <v>#N/A</v>
      </c>
      <c r="K320" t="e">
        <f>VLOOKUP(A320,网银退汇!H:M,6,FALSE)</f>
        <v>#N/A</v>
      </c>
      <c r="L320" t="str">
        <f t="shared" si="9"/>
        <v>20170801</v>
      </c>
    </row>
    <row r="321" spans="1:12">
      <c r="A321" s="1" t="s">
        <v>13806</v>
      </c>
      <c r="B321" s="1" t="s">
        <v>13805</v>
      </c>
      <c r="C321" s="1" t="s">
        <v>676</v>
      </c>
      <c r="D321" s="1" t="s">
        <v>677</v>
      </c>
      <c r="E321" s="1" t="s">
        <v>13807</v>
      </c>
      <c r="F321" s="2">
        <v>407</v>
      </c>
      <c r="G321" s="1"/>
      <c r="H321" s="1" t="s">
        <v>25909</v>
      </c>
      <c r="I321" t="e">
        <f>VLOOKUP(G1634,银行退汇!H:K,4,FALSE)</f>
        <v>#N/A</v>
      </c>
      <c r="J321" t="e">
        <f t="shared" si="8"/>
        <v>#N/A</v>
      </c>
      <c r="K321" t="str">
        <f>VLOOKUP(A321,网银退汇!H:M,6,FALSE)</f>
        <v>20170802</v>
      </c>
      <c r="L321" t="str">
        <f t="shared" si="9"/>
        <v>20170801</v>
      </c>
    </row>
    <row r="322" spans="1:12">
      <c r="A322" s="1" t="s">
        <v>13810</v>
      </c>
      <c r="B322" s="1" t="s">
        <v>1879</v>
      </c>
      <c r="C322" s="1" t="s">
        <v>676</v>
      </c>
      <c r="D322" s="1" t="s">
        <v>677</v>
      </c>
      <c r="E322" s="1" t="s">
        <v>13811</v>
      </c>
      <c r="F322" s="2">
        <v>1000</v>
      </c>
      <c r="G322" s="1"/>
      <c r="H322" s="1" t="s">
        <v>678</v>
      </c>
      <c r="I322" t="e">
        <f>VLOOKUP(G1635,银行退汇!H:K,4,FALSE)</f>
        <v>#N/A</v>
      </c>
      <c r="J322" t="e">
        <f t="shared" si="8"/>
        <v>#N/A</v>
      </c>
      <c r="K322" t="e">
        <f>VLOOKUP(A322,网银退汇!H:M,6,FALSE)</f>
        <v>#N/A</v>
      </c>
      <c r="L322" t="str">
        <f t="shared" si="9"/>
        <v>20170801</v>
      </c>
    </row>
    <row r="323" spans="1:12">
      <c r="A323" s="1" t="s">
        <v>13814</v>
      </c>
      <c r="B323" s="1" t="s">
        <v>1883</v>
      </c>
      <c r="C323" s="1" t="s">
        <v>676</v>
      </c>
      <c r="D323" s="1" t="s">
        <v>677</v>
      </c>
      <c r="E323" s="1" t="s">
        <v>13815</v>
      </c>
      <c r="F323" s="2">
        <v>200</v>
      </c>
      <c r="G323" s="1"/>
      <c r="H323" s="1" t="s">
        <v>678</v>
      </c>
      <c r="I323" t="e">
        <f>VLOOKUP(G1636,银行退汇!H:K,4,FALSE)</f>
        <v>#N/A</v>
      </c>
      <c r="J323" t="e">
        <f t="shared" ref="J323:J386" si="10">IF(I323&gt;0,1,"")</f>
        <v>#N/A</v>
      </c>
      <c r="K323" t="e">
        <f>VLOOKUP(A323,网银退汇!H:M,6,FALSE)</f>
        <v>#N/A</v>
      </c>
      <c r="L323" t="str">
        <f t="shared" ref="L323:L386" si="11">C323</f>
        <v>20170801</v>
      </c>
    </row>
    <row r="324" spans="1:12">
      <c r="A324" s="1" t="s">
        <v>13818</v>
      </c>
      <c r="B324" s="1" t="s">
        <v>1887</v>
      </c>
      <c r="C324" s="1" t="s">
        <v>676</v>
      </c>
      <c r="D324" s="1" t="s">
        <v>677</v>
      </c>
      <c r="E324" s="1" t="s">
        <v>13815</v>
      </c>
      <c r="F324" s="2">
        <v>5.5</v>
      </c>
      <c r="G324" s="1"/>
      <c r="H324" s="1" t="s">
        <v>678</v>
      </c>
      <c r="I324" t="e">
        <f>VLOOKUP(G1637,银行退汇!H:K,4,FALSE)</f>
        <v>#N/A</v>
      </c>
      <c r="J324" t="e">
        <f t="shared" si="10"/>
        <v>#N/A</v>
      </c>
      <c r="K324" t="e">
        <f>VLOOKUP(A324,网银退汇!H:M,6,FALSE)</f>
        <v>#N/A</v>
      </c>
      <c r="L324" t="str">
        <f t="shared" si="11"/>
        <v>20170801</v>
      </c>
    </row>
    <row r="325" spans="1:12">
      <c r="A325" s="1" t="s">
        <v>13821</v>
      </c>
      <c r="B325" s="1" t="s">
        <v>1889</v>
      </c>
      <c r="C325" s="1" t="s">
        <v>676</v>
      </c>
      <c r="D325" s="1" t="s">
        <v>677</v>
      </c>
      <c r="E325" s="1" t="s">
        <v>13822</v>
      </c>
      <c r="F325" s="2">
        <v>100</v>
      </c>
      <c r="G325" s="1"/>
      <c r="H325" s="1" t="s">
        <v>678</v>
      </c>
      <c r="I325" t="e">
        <f>VLOOKUP(G1638,银行退汇!H:K,4,FALSE)</f>
        <v>#N/A</v>
      </c>
      <c r="J325" t="e">
        <f t="shared" si="10"/>
        <v>#N/A</v>
      </c>
      <c r="K325" t="e">
        <f>VLOOKUP(A325,网银退汇!H:M,6,FALSE)</f>
        <v>#N/A</v>
      </c>
      <c r="L325" t="str">
        <f t="shared" si="11"/>
        <v>20170801</v>
      </c>
    </row>
    <row r="326" spans="1:12">
      <c r="A326" s="1" t="s">
        <v>13825</v>
      </c>
      <c r="B326" s="1" t="s">
        <v>1893</v>
      </c>
      <c r="C326" s="1" t="s">
        <v>676</v>
      </c>
      <c r="D326" s="1" t="s">
        <v>677</v>
      </c>
      <c r="E326" s="1" t="s">
        <v>13826</v>
      </c>
      <c r="F326" s="2">
        <v>500</v>
      </c>
      <c r="G326" s="1"/>
      <c r="H326" s="1" t="s">
        <v>678</v>
      </c>
      <c r="I326" t="e">
        <f>VLOOKUP(G1639,银行退汇!H:K,4,FALSE)</f>
        <v>#N/A</v>
      </c>
      <c r="J326" t="e">
        <f t="shared" si="10"/>
        <v>#N/A</v>
      </c>
      <c r="K326" t="e">
        <f>VLOOKUP(A326,网银退汇!H:M,6,FALSE)</f>
        <v>#N/A</v>
      </c>
      <c r="L326" t="str">
        <f t="shared" si="11"/>
        <v>20170801</v>
      </c>
    </row>
    <row r="327" spans="1:12">
      <c r="A327" s="1" t="s">
        <v>13829</v>
      </c>
      <c r="B327" s="1" t="s">
        <v>1897</v>
      </c>
      <c r="C327" s="1" t="s">
        <v>676</v>
      </c>
      <c r="D327" s="1" t="s">
        <v>677</v>
      </c>
      <c r="E327" s="1" t="s">
        <v>13830</v>
      </c>
      <c r="F327" s="2">
        <v>3.5</v>
      </c>
      <c r="G327" s="1"/>
      <c r="H327" s="1" t="s">
        <v>678</v>
      </c>
      <c r="I327" t="e">
        <f>VLOOKUP(G1640,银行退汇!H:K,4,FALSE)</f>
        <v>#N/A</v>
      </c>
      <c r="J327" t="e">
        <f t="shared" si="10"/>
        <v>#N/A</v>
      </c>
      <c r="K327" t="e">
        <f>VLOOKUP(A327,网银退汇!H:M,6,FALSE)</f>
        <v>#N/A</v>
      </c>
      <c r="L327" t="str">
        <f t="shared" si="11"/>
        <v>20170801</v>
      </c>
    </row>
    <row r="328" spans="1:12">
      <c r="A328" s="1" t="s">
        <v>13833</v>
      </c>
      <c r="B328" s="1" t="s">
        <v>1901</v>
      </c>
      <c r="C328" s="1" t="s">
        <v>676</v>
      </c>
      <c r="D328" s="1" t="s">
        <v>677</v>
      </c>
      <c r="E328" s="1" t="s">
        <v>13834</v>
      </c>
      <c r="F328" s="2">
        <v>1316.57</v>
      </c>
      <c r="G328" s="1"/>
      <c r="H328" s="1" t="s">
        <v>678</v>
      </c>
      <c r="I328" t="e">
        <f>VLOOKUP(G1641,银行退汇!H:K,4,FALSE)</f>
        <v>#N/A</v>
      </c>
      <c r="J328" t="e">
        <f t="shared" si="10"/>
        <v>#N/A</v>
      </c>
      <c r="K328" t="e">
        <f>VLOOKUP(A328,网银退汇!H:M,6,FALSE)</f>
        <v>#N/A</v>
      </c>
      <c r="L328" t="str">
        <f t="shared" si="11"/>
        <v>20170801</v>
      </c>
    </row>
    <row r="329" spans="1:12">
      <c r="A329" s="1" t="s">
        <v>13837</v>
      </c>
      <c r="B329" s="1" t="s">
        <v>1905</v>
      </c>
      <c r="C329" s="1" t="s">
        <v>676</v>
      </c>
      <c r="D329" s="1" t="s">
        <v>677</v>
      </c>
      <c r="E329" s="1" t="s">
        <v>609</v>
      </c>
      <c r="F329" s="2">
        <v>845</v>
      </c>
      <c r="G329" s="1"/>
      <c r="H329" s="1" t="s">
        <v>678</v>
      </c>
      <c r="I329" t="e">
        <f>VLOOKUP(G1642,银行退汇!H:K,4,FALSE)</f>
        <v>#N/A</v>
      </c>
      <c r="J329" t="e">
        <f t="shared" si="10"/>
        <v>#N/A</v>
      </c>
      <c r="K329" t="e">
        <f>VLOOKUP(A329,网银退汇!H:M,6,FALSE)</f>
        <v>#N/A</v>
      </c>
      <c r="L329" t="str">
        <f t="shared" si="11"/>
        <v>20170801</v>
      </c>
    </row>
    <row r="330" spans="1:12">
      <c r="A330" s="1" t="s">
        <v>13840</v>
      </c>
      <c r="B330" s="1" t="s">
        <v>1909</v>
      </c>
      <c r="C330" s="1" t="s">
        <v>676</v>
      </c>
      <c r="D330" s="1" t="s">
        <v>677</v>
      </c>
      <c r="E330" s="1" t="s">
        <v>13841</v>
      </c>
      <c r="F330" s="2">
        <v>3007.82</v>
      </c>
      <c r="G330" s="1"/>
      <c r="H330" s="1" t="s">
        <v>678</v>
      </c>
      <c r="I330" t="e">
        <f>VLOOKUP(G1643,银行退汇!H:K,4,FALSE)</f>
        <v>#N/A</v>
      </c>
      <c r="J330" t="e">
        <f t="shared" si="10"/>
        <v>#N/A</v>
      </c>
      <c r="K330" t="e">
        <f>VLOOKUP(A330,网银退汇!H:M,6,FALSE)</f>
        <v>#N/A</v>
      </c>
      <c r="L330" t="str">
        <f t="shared" si="11"/>
        <v>20170801</v>
      </c>
    </row>
    <row r="331" spans="1:12">
      <c r="A331" s="1" t="s">
        <v>13852</v>
      </c>
      <c r="B331" s="1" t="s">
        <v>1915</v>
      </c>
      <c r="C331" s="1" t="s">
        <v>676</v>
      </c>
      <c r="D331" s="1" t="s">
        <v>677</v>
      </c>
      <c r="E331" s="1" t="s">
        <v>13853</v>
      </c>
      <c r="F331" s="2">
        <v>1000</v>
      </c>
      <c r="G331" s="1"/>
      <c r="H331" s="1" t="s">
        <v>678</v>
      </c>
      <c r="I331" t="e">
        <f>VLOOKUP(G1644,银行退汇!H:K,4,FALSE)</f>
        <v>#N/A</v>
      </c>
      <c r="J331" t="e">
        <f t="shared" si="10"/>
        <v>#N/A</v>
      </c>
      <c r="K331" t="e">
        <f>VLOOKUP(A331,网银退汇!H:M,6,FALSE)</f>
        <v>#N/A</v>
      </c>
      <c r="L331" t="str">
        <f t="shared" si="11"/>
        <v>20170801</v>
      </c>
    </row>
    <row r="332" spans="1:12">
      <c r="A332" s="1" t="s">
        <v>13856</v>
      </c>
      <c r="B332" s="1" t="s">
        <v>1919</v>
      </c>
      <c r="C332" s="1" t="s">
        <v>676</v>
      </c>
      <c r="D332" s="1" t="s">
        <v>677</v>
      </c>
      <c r="E332" s="1" t="s">
        <v>13853</v>
      </c>
      <c r="F332" s="2">
        <v>1660.5</v>
      </c>
      <c r="G332" s="1"/>
      <c r="H332" s="1" t="s">
        <v>678</v>
      </c>
      <c r="I332" t="e">
        <f>VLOOKUP(G1645,银行退汇!H:K,4,FALSE)</f>
        <v>#N/A</v>
      </c>
      <c r="J332" t="e">
        <f t="shared" si="10"/>
        <v>#N/A</v>
      </c>
      <c r="K332" t="e">
        <f>VLOOKUP(A332,网银退汇!H:M,6,FALSE)</f>
        <v>#N/A</v>
      </c>
      <c r="L332" t="str">
        <f t="shared" si="11"/>
        <v>20170801</v>
      </c>
    </row>
    <row r="333" spans="1:12">
      <c r="A333" s="1" t="s">
        <v>13859</v>
      </c>
      <c r="B333" s="1" t="s">
        <v>1923</v>
      </c>
      <c r="C333" s="1" t="s">
        <v>676</v>
      </c>
      <c r="D333" s="1" t="s">
        <v>677</v>
      </c>
      <c r="E333" s="1" t="s">
        <v>13860</v>
      </c>
      <c r="F333" s="2">
        <v>1500</v>
      </c>
      <c r="G333" s="1"/>
      <c r="H333" s="1" t="s">
        <v>678</v>
      </c>
      <c r="I333" t="e">
        <f>VLOOKUP(G1646,银行退汇!H:K,4,FALSE)</f>
        <v>#N/A</v>
      </c>
      <c r="J333" t="e">
        <f t="shared" si="10"/>
        <v>#N/A</v>
      </c>
      <c r="K333" t="e">
        <f>VLOOKUP(A333,网银退汇!H:M,6,FALSE)</f>
        <v>#N/A</v>
      </c>
      <c r="L333" t="str">
        <f t="shared" si="11"/>
        <v>20170801</v>
      </c>
    </row>
    <row r="334" spans="1:12">
      <c r="A334" s="1" t="s">
        <v>13864</v>
      </c>
      <c r="B334" s="1" t="s">
        <v>13863</v>
      </c>
      <c r="C334" s="1" t="s">
        <v>676</v>
      </c>
      <c r="D334" s="1" t="s">
        <v>677</v>
      </c>
      <c r="E334" s="1" t="s">
        <v>13865</v>
      </c>
      <c r="F334" s="2">
        <v>92</v>
      </c>
      <c r="G334" s="1"/>
      <c r="H334" s="1" t="s">
        <v>678</v>
      </c>
      <c r="I334" t="e">
        <f>VLOOKUP(G1647,银行退汇!H:K,4,FALSE)</f>
        <v>#N/A</v>
      </c>
      <c r="J334" t="e">
        <f t="shared" si="10"/>
        <v>#N/A</v>
      </c>
      <c r="K334" t="str">
        <f>VLOOKUP(A334,网银退汇!H:M,6,FALSE)</f>
        <v>20170802</v>
      </c>
      <c r="L334" t="str">
        <f t="shared" si="11"/>
        <v>20170801</v>
      </c>
    </row>
    <row r="335" spans="1:12">
      <c r="A335" s="1" t="s">
        <v>13868</v>
      </c>
      <c r="B335" s="1" t="s">
        <v>1930</v>
      </c>
      <c r="C335" s="1" t="s">
        <v>676</v>
      </c>
      <c r="D335" s="1" t="s">
        <v>677</v>
      </c>
      <c r="E335" s="1" t="s">
        <v>13869</v>
      </c>
      <c r="F335" s="2">
        <v>825.53</v>
      </c>
      <c r="G335" s="1"/>
      <c r="H335" s="1" t="s">
        <v>678</v>
      </c>
      <c r="I335" t="e">
        <f>VLOOKUP(G1648,银行退汇!H:K,4,FALSE)</f>
        <v>#N/A</v>
      </c>
      <c r="J335" t="e">
        <f t="shared" si="10"/>
        <v>#N/A</v>
      </c>
      <c r="K335" t="e">
        <f>VLOOKUP(A335,网银退汇!H:M,6,FALSE)</f>
        <v>#N/A</v>
      </c>
      <c r="L335" t="str">
        <f t="shared" si="11"/>
        <v>20170801</v>
      </c>
    </row>
    <row r="336" spans="1:12">
      <c r="A336" s="1" t="s">
        <v>13872</v>
      </c>
      <c r="B336" s="1" t="s">
        <v>1934</v>
      </c>
      <c r="C336" s="1" t="s">
        <v>676</v>
      </c>
      <c r="D336" s="1" t="s">
        <v>677</v>
      </c>
      <c r="E336" s="1" t="s">
        <v>13873</v>
      </c>
      <c r="F336" s="2">
        <v>45.5</v>
      </c>
      <c r="G336" s="1"/>
      <c r="H336" s="1" t="s">
        <v>678</v>
      </c>
      <c r="I336" t="e">
        <f>VLOOKUP(G1649,银行退汇!H:K,4,FALSE)</f>
        <v>#N/A</v>
      </c>
      <c r="J336" t="e">
        <f t="shared" si="10"/>
        <v>#N/A</v>
      </c>
      <c r="K336" t="e">
        <f>VLOOKUP(A336,网银退汇!H:M,6,FALSE)</f>
        <v>#N/A</v>
      </c>
      <c r="L336" t="str">
        <f t="shared" si="11"/>
        <v>20170801</v>
      </c>
    </row>
    <row r="337" spans="1:12">
      <c r="A337" s="1" t="s">
        <v>13877</v>
      </c>
      <c r="B337" s="1" t="s">
        <v>13876</v>
      </c>
      <c r="C337" s="1" t="s">
        <v>676</v>
      </c>
      <c r="D337" s="1" t="s">
        <v>677</v>
      </c>
      <c r="E337" s="1" t="s">
        <v>13873</v>
      </c>
      <c r="F337" s="2">
        <v>89.5</v>
      </c>
      <c r="G337" s="1"/>
      <c r="H337" s="1" t="s">
        <v>25909</v>
      </c>
      <c r="I337" t="e">
        <f>VLOOKUP(G1650,银行退汇!H:K,4,FALSE)</f>
        <v>#N/A</v>
      </c>
      <c r="J337" t="e">
        <f t="shared" si="10"/>
        <v>#N/A</v>
      </c>
      <c r="K337" t="str">
        <f>VLOOKUP(A337,网银退汇!H:M,6,FALSE)</f>
        <v>20170802</v>
      </c>
      <c r="L337" t="str">
        <f t="shared" si="11"/>
        <v>20170801</v>
      </c>
    </row>
    <row r="338" spans="1:12">
      <c r="A338" s="1" t="s">
        <v>13880</v>
      </c>
      <c r="B338" s="1" t="s">
        <v>1940</v>
      </c>
      <c r="C338" s="1" t="s">
        <v>676</v>
      </c>
      <c r="D338" s="1" t="s">
        <v>677</v>
      </c>
      <c r="E338" s="1" t="s">
        <v>13881</v>
      </c>
      <c r="F338" s="2">
        <v>421.5</v>
      </c>
      <c r="G338" s="1"/>
      <c r="H338" s="1" t="s">
        <v>678</v>
      </c>
      <c r="I338" t="e">
        <f>VLOOKUP(G1651,银行退汇!H:K,4,FALSE)</f>
        <v>#N/A</v>
      </c>
      <c r="J338" t="e">
        <f t="shared" si="10"/>
        <v>#N/A</v>
      </c>
      <c r="K338" t="e">
        <f>VLOOKUP(A338,网银退汇!H:M,6,FALSE)</f>
        <v>#N/A</v>
      </c>
      <c r="L338" t="str">
        <f t="shared" si="11"/>
        <v>20170801</v>
      </c>
    </row>
    <row r="339" spans="1:12">
      <c r="A339" s="1" t="s">
        <v>13884</v>
      </c>
      <c r="B339" s="1" t="s">
        <v>1944</v>
      </c>
      <c r="C339" s="1" t="s">
        <v>676</v>
      </c>
      <c r="D339" s="1" t="s">
        <v>677</v>
      </c>
      <c r="E339" s="1" t="s">
        <v>12525</v>
      </c>
      <c r="F339" s="2">
        <v>177</v>
      </c>
      <c r="G339" s="1"/>
      <c r="H339" s="1" t="s">
        <v>678</v>
      </c>
      <c r="I339" t="e">
        <f>VLOOKUP(G1652,银行退汇!H:K,4,FALSE)</f>
        <v>#N/A</v>
      </c>
      <c r="J339" t="e">
        <f t="shared" si="10"/>
        <v>#N/A</v>
      </c>
      <c r="K339" t="e">
        <f>VLOOKUP(A339,网银退汇!H:M,6,FALSE)</f>
        <v>#N/A</v>
      </c>
      <c r="L339" t="str">
        <f t="shared" si="11"/>
        <v>20170801</v>
      </c>
    </row>
    <row r="340" spans="1:12">
      <c r="A340" s="1" t="s">
        <v>13887</v>
      </c>
      <c r="B340" s="1" t="s">
        <v>1948</v>
      </c>
      <c r="C340" s="1" t="s">
        <v>676</v>
      </c>
      <c r="D340" s="1" t="s">
        <v>677</v>
      </c>
      <c r="E340" s="1" t="s">
        <v>12525</v>
      </c>
      <c r="F340" s="2">
        <v>20</v>
      </c>
      <c r="G340" s="1"/>
      <c r="H340" s="1" t="s">
        <v>678</v>
      </c>
      <c r="I340" t="e">
        <f>VLOOKUP(G1653,银行退汇!H:K,4,FALSE)</f>
        <v>#N/A</v>
      </c>
      <c r="J340" t="e">
        <f t="shared" si="10"/>
        <v>#N/A</v>
      </c>
      <c r="K340" t="e">
        <f>VLOOKUP(A340,网银退汇!H:M,6,FALSE)</f>
        <v>#N/A</v>
      </c>
      <c r="L340" t="str">
        <f t="shared" si="11"/>
        <v>20170801</v>
      </c>
    </row>
    <row r="341" spans="1:12">
      <c r="A341" s="1" t="s">
        <v>13890</v>
      </c>
      <c r="B341" s="1" t="s">
        <v>1950</v>
      </c>
      <c r="C341" s="1" t="s">
        <v>676</v>
      </c>
      <c r="D341" s="1" t="s">
        <v>677</v>
      </c>
      <c r="E341" s="1" t="s">
        <v>13891</v>
      </c>
      <c r="F341" s="2">
        <v>800</v>
      </c>
      <c r="G341" s="1"/>
      <c r="H341" s="1" t="s">
        <v>678</v>
      </c>
      <c r="I341" t="e">
        <f>VLOOKUP(G1654,银行退汇!H:K,4,FALSE)</f>
        <v>#N/A</v>
      </c>
      <c r="J341" t="e">
        <f t="shared" si="10"/>
        <v>#N/A</v>
      </c>
      <c r="K341" t="e">
        <f>VLOOKUP(A341,网银退汇!H:M,6,FALSE)</f>
        <v>#N/A</v>
      </c>
      <c r="L341" t="str">
        <f t="shared" si="11"/>
        <v>20170801</v>
      </c>
    </row>
    <row r="342" spans="1:12">
      <c r="A342" s="1" t="s">
        <v>13894</v>
      </c>
      <c r="B342" s="1" t="s">
        <v>1954</v>
      </c>
      <c r="C342" s="1" t="s">
        <v>676</v>
      </c>
      <c r="D342" s="1" t="s">
        <v>677</v>
      </c>
      <c r="E342" s="1" t="s">
        <v>13895</v>
      </c>
      <c r="F342" s="2">
        <v>100</v>
      </c>
      <c r="G342" s="1"/>
      <c r="H342" s="1" t="s">
        <v>678</v>
      </c>
      <c r="I342" t="e">
        <f>VLOOKUP(G1655,银行退汇!H:K,4,FALSE)</f>
        <v>#N/A</v>
      </c>
      <c r="J342" t="e">
        <f t="shared" si="10"/>
        <v>#N/A</v>
      </c>
      <c r="K342" t="e">
        <f>VLOOKUP(A342,网银退汇!H:M,6,FALSE)</f>
        <v>#N/A</v>
      </c>
      <c r="L342" t="str">
        <f t="shared" si="11"/>
        <v>20170801</v>
      </c>
    </row>
    <row r="343" spans="1:12">
      <c r="A343" s="1" t="s">
        <v>13898</v>
      </c>
      <c r="B343" s="1" t="s">
        <v>1957</v>
      </c>
      <c r="C343" s="1" t="s">
        <v>676</v>
      </c>
      <c r="D343" s="1" t="s">
        <v>677</v>
      </c>
      <c r="E343" s="1" t="s">
        <v>13899</v>
      </c>
      <c r="F343" s="2">
        <v>189</v>
      </c>
      <c r="G343" s="1"/>
      <c r="H343" s="1" t="s">
        <v>678</v>
      </c>
      <c r="I343" t="e">
        <f>VLOOKUP(G1656,银行退汇!H:K,4,FALSE)</f>
        <v>#N/A</v>
      </c>
      <c r="J343" t="e">
        <f t="shared" si="10"/>
        <v>#N/A</v>
      </c>
      <c r="K343" t="e">
        <f>VLOOKUP(A343,网银退汇!H:M,6,FALSE)</f>
        <v>#N/A</v>
      </c>
      <c r="L343" t="str">
        <f t="shared" si="11"/>
        <v>20170801</v>
      </c>
    </row>
    <row r="344" spans="1:12">
      <c r="A344" s="1" t="s">
        <v>13902</v>
      </c>
      <c r="B344" s="1" t="s">
        <v>1960</v>
      </c>
      <c r="C344" s="1" t="s">
        <v>676</v>
      </c>
      <c r="D344" s="1" t="s">
        <v>677</v>
      </c>
      <c r="E344" s="1" t="s">
        <v>13903</v>
      </c>
      <c r="F344" s="2">
        <v>100</v>
      </c>
      <c r="G344" s="1"/>
      <c r="H344" s="1" t="s">
        <v>678</v>
      </c>
      <c r="I344" t="e">
        <f>VLOOKUP(G1657,银行退汇!H:K,4,FALSE)</f>
        <v>#N/A</v>
      </c>
      <c r="J344" t="e">
        <f t="shared" si="10"/>
        <v>#N/A</v>
      </c>
      <c r="K344" t="e">
        <f>VLOOKUP(A344,网银退汇!H:M,6,FALSE)</f>
        <v>#N/A</v>
      </c>
      <c r="L344" t="str">
        <f t="shared" si="11"/>
        <v>20170801</v>
      </c>
    </row>
    <row r="345" spans="1:12">
      <c r="A345" s="1" t="s">
        <v>13906</v>
      </c>
      <c r="B345" s="1" t="s">
        <v>1964</v>
      </c>
      <c r="C345" s="1" t="s">
        <v>676</v>
      </c>
      <c r="D345" s="1" t="s">
        <v>677</v>
      </c>
      <c r="E345" s="1" t="s">
        <v>13907</v>
      </c>
      <c r="F345" s="2">
        <v>3514.5</v>
      </c>
      <c r="G345" s="1"/>
      <c r="H345" s="1" t="s">
        <v>678</v>
      </c>
      <c r="I345" t="e">
        <f>VLOOKUP(G1658,银行退汇!H:K,4,FALSE)</f>
        <v>#N/A</v>
      </c>
      <c r="J345" t="e">
        <f t="shared" si="10"/>
        <v>#N/A</v>
      </c>
      <c r="K345" t="e">
        <f>VLOOKUP(A345,网银退汇!H:M,6,FALSE)</f>
        <v>#N/A</v>
      </c>
      <c r="L345" t="str">
        <f t="shared" si="11"/>
        <v>20170801</v>
      </c>
    </row>
    <row r="346" spans="1:12">
      <c r="A346" s="1" t="s">
        <v>13911</v>
      </c>
      <c r="B346" s="1" t="s">
        <v>13910</v>
      </c>
      <c r="C346" s="1" t="s">
        <v>676</v>
      </c>
      <c r="D346" s="1" t="s">
        <v>677</v>
      </c>
      <c r="E346" s="1" t="s">
        <v>13912</v>
      </c>
      <c r="F346" s="2">
        <v>1223.1300000000001</v>
      </c>
      <c r="G346" s="1"/>
      <c r="H346" s="1" t="s">
        <v>25909</v>
      </c>
      <c r="I346" t="e">
        <f>VLOOKUP(G1659,银行退汇!H:K,4,FALSE)</f>
        <v>#N/A</v>
      </c>
      <c r="J346" t="e">
        <f t="shared" si="10"/>
        <v>#N/A</v>
      </c>
      <c r="K346" t="str">
        <f>VLOOKUP(A346,网银退汇!H:M,6,FALSE)</f>
        <v>20170802</v>
      </c>
      <c r="L346" t="str">
        <f t="shared" si="11"/>
        <v>20170801</v>
      </c>
    </row>
    <row r="347" spans="1:12">
      <c r="A347" s="1" t="s">
        <v>13915</v>
      </c>
      <c r="B347" s="1" t="s">
        <v>1971</v>
      </c>
      <c r="C347" s="1" t="s">
        <v>676</v>
      </c>
      <c r="D347" s="1" t="s">
        <v>677</v>
      </c>
      <c r="E347" s="1" t="s">
        <v>13916</v>
      </c>
      <c r="F347" s="2">
        <v>502.26</v>
      </c>
      <c r="G347" s="1"/>
      <c r="H347" s="1" t="s">
        <v>678</v>
      </c>
      <c r="I347" t="e">
        <f>VLOOKUP(G1660,银行退汇!H:K,4,FALSE)</f>
        <v>#N/A</v>
      </c>
      <c r="J347" t="e">
        <f t="shared" si="10"/>
        <v>#N/A</v>
      </c>
      <c r="K347" t="e">
        <f>VLOOKUP(A347,网银退汇!H:M,6,FALSE)</f>
        <v>#N/A</v>
      </c>
      <c r="L347" t="str">
        <f t="shared" si="11"/>
        <v>20170801</v>
      </c>
    </row>
    <row r="348" spans="1:12">
      <c r="A348" s="1" t="s">
        <v>13919</v>
      </c>
      <c r="B348" s="1" t="s">
        <v>1975</v>
      </c>
      <c r="C348" s="1" t="s">
        <v>676</v>
      </c>
      <c r="D348" s="1" t="s">
        <v>677</v>
      </c>
      <c r="E348" s="1" t="s">
        <v>13895</v>
      </c>
      <c r="F348" s="2">
        <v>20</v>
      </c>
      <c r="G348" s="1"/>
      <c r="H348" s="1" t="s">
        <v>678</v>
      </c>
      <c r="I348" t="e">
        <f>VLOOKUP(G1661,银行退汇!H:K,4,FALSE)</f>
        <v>#N/A</v>
      </c>
      <c r="J348" t="e">
        <f t="shared" si="10"/>
        <v>#N/A</v>
      </c>
      <c r="K348" t="e">
        <f>VLOOKUP(A348,网银退汇!H:M,6,FALSE)</f>
        <v>#N/A</v>
      </c>
      <c r="L348" t="str">
        <f t="shared" si="11"/>
        <v>20170801</v>
      </c>
    </row>
    <row r="349" spans="1:12">
      <c r="A349" s="1" t="s">
        <v>13922</v>
      </c>
      <c r="B349" s="1" t="s">
        <v>1977</v>
      </c>
      <c r="C349" s="1" t="s">
        <v>676</v>
      </c>
      <c r="D349" s="1" t="s">
        <v>677</v>
      </c>
      <c r="E349" s="1" t="s">
        <v>13923</v>
      </c>
      <c r="F349" s="2">
        <v>200</v>
      </c>
      <c r="G349" s="1"/>
      <c r="H349" s="1" t="s">
        <v>678</v>
      </c>
      <c r="I349" t="e">
        <f>VLOOKUP(G1662,银行退汇!H:K,4,FALSE)</f>
        <v>#N/A</v>
      </c>
      <c r="J349" t="e">
        <f t="shared" si="10"/>
        <v>#N/A</v>
      </c>
      <c r="K349" t="e">
        <f>VLOOKUP(A349,网银退汇!H:M,6,FALSE)</f>
        <v>#N/A</v>
      </c>
      <c r="L349" t="str">
        <f t="shared" si="11"/>
        <v>20170801</v>
      </c>
    </row>
    <row r="350" spans="1:12">
      <c r="A350" s="1" t="s">
        <v>13926</v>
      </c>
      <c r="B350" s="1" t="s">
        <v>1981</v>
      </c>
      <c r="C350" s="1" t="s">
        <v>679</v>
      </c>
      <c r="D350" s="1" t="s">
        <v>677</v>
      </c>
      <c r="E350" s="1" t="s">
        <v>13927</v>
      </c>
      <c r="F350" s="2">
        <v>332.92</v>
      </c>
      <c r="G350" s="1"/>
      <c r="H350" s="1" t="s">
        <v>678</v>
      </c>
      <c r="I350" t="e">
        <f>VLOOKUP(G1663,银行退汇!H:K,4,FALSE)</f>
        <v>#N/A</v>
      </c>
      <c r="J350" t="e">
        <f t="shared" si="10"/>
        <v>#N/A</v>
      </c>
      <c r="K350" t="e">
        <f>VLOOKUP(A350,网银退汇!H:M,6,FALSE)</f>
        <v>#N/A</v>
      </c>
      <c r="L350" t="str">
        <f t="shared" si="11"/>
        <v>20170802</v>
      </c>
    </row>
    <row r="351" spans="1:12">
      <c r="A351" s="1" t="s">
        <v>13930</v>
      </c>
      <c r="B351" s="1" t="s">
        <v>1985</v>
      </c>
      <c r="C351" s="1" t="s">
        <v>679</v>
      </c>
      <c r="D351" s="1" t="s">
        <v>677</v>
      </c>
      <c r="E351" s="1" t="s">
        <v>13931</v>
      </c>
      <c r="F351" s="2">
        <v>5008</v>
      </c>
      <c r="G351" s="1"/>
      <c r="H351" s="1" t="s">
        <v>678</v>
      </c>
      <c r="I351" t="e">
        <f>VLOOKUP(G1664,银行退汇!H:K,4,FALSE)</f>
        <v>#N/A</v>
      </c>
      <c r="J351" t="e">
        <f t="shared" si="10"/>
        <v>#N/A</v>
      </c>
      <c r="K351" t="e">
        <f>VLOOKUP(A351,网银退汇!H:M,6,FALSE)</f>
        <v>#N/A</v>
      </c>
      <c r="L351" t="str">
        <f t="shared" si="11"/>
        <v>20170802</v>
      </c>
    </row>
    <row r="352" spans="1:12">
      <c r="A352" s="1" t="s">
        <v>13934</v>
      </c>
      <c r="B352" s="1" t="s">
        <v>1989</v>
      </c>
      <c r="C352" s="1" t="s">
        <v>679</v>
      </c>
      <c r="D352" s="1" t="s">
        <v>677</v>
      </c>
      <c r="E352" s="1" t="s">
        <v>13931</v>
      </c>
      <c r="F352" s="2">
        <v>1000</v>
      </c>
      <c r="G352" s="1"/>
      <c r="H352" s="1" t="s">
        <v>678</v>
      </c>
      <c r="I352" t="e">
        <f>VLOOKUP(G1665,银行退汇!H:K,4,FALSE)</f>
        <v>#N/A</v>
      </c>
      <c r="J352" t="e">
        <f t="shared" si="10"/>
        <v>#N/A</v>
      </c>
      <c r="K352" t="e">
        <f>VLOOKUP(A352,网银退汇!H:M,6,FALSE)</f>
        <v>#N/A</v>
      </c>
      <c r="L352" t="str">
        <f t="shared" si="11"/>
        <v>20170802</v>
      </c>
    </row>
    <row r="353" spans="1:12">
      <c r="A353" s="1" t="s">
        <v>13937</v>
      </c>
      <c r="B353" s="1" t="s">
        <v>1993</v>
      </c>
      <c r="C353" s="1" t="s">
        <v>679</v>
      </c>
      <c r="D353" s="1" t="s">
        <v>677</v>
      </c>
      <c r="E353" s="1" t="s">
        <v>13931</v>
      </c>
      <c r="F353" s="2">
        <v>467</v>
      </c>
      <c r="G353" s="1"/>
      <c r="H353" s="1" t="s">
        <v>678</v>
      </c>
      <c r="I353" t="e">
        <f>VLOOKUP(G1666,银行退汇!H:K,4,FALSE)</f>
        <v>#N/A</v>
      </c>
      <c r="J353" t="e">
        <f t="shared" si="10"/>
        <v>#N/A</v>
      </c>
      <c r="K353" t="e">
        <f>VLOOKUP(A353,网银退汇!H:M,6,FALSE)</f>
        <v>#N/A</v>
      </c>
      <c r="L353" t="str">
        <f t="shared" si="11"/>
        <v>20170802</v>
      </c>
    </row>
    <row r="354" spans="1:12">
      <c r="A354" s="1" t="s">
        <v>13940</v>
      </c>
      <c r="B354" s="1" t="s">
        <v>1995</v>
      </c>
      <c r="C354" s="1" t="s">
        <v>679</v>
      </c>
      <c r="D354" s="1" t="s">
        <v>677</v>
      </c>
      <c r="E354" s="1" t="s">
        <v>13941</v>
      </c>
      <c r="F354" s="2">
        <v>2000</v>
      </c>
      <c r="G354" s="1"/>
      <c r="H354" s="1" t="s">
        <v>678</v>
      </c>
      <c r="I354" t="e">
        <f>VLOOKUP(G1667,银行退汇!H:K,4,FALSE)</f>
        <v>#N/A</v>
      </c>
      <c r="J354" t="e">
        <f t="shared" si="10"/>
        <v>#N/A</v>
      </c>
      <c r="K354" t="e">
        <f>VLOOKUP(A354,网银退汇!H:M,6,FALSE)</f>
        <v>#N/A</v>
      </c>
      <c r="L354" t="str">
        <f t="shared" si="11"/>
        <v>20170802</v>
      </c>
    </row>
    <row r="355" spans="1:12">
      <c r="A355" s="1" t="s">
        <v>13944</v>
      </c>
      <c r="B355" s="1" t="s">
        <v>1999</v>
      </c>
      <c r="C355" s="1" t="s">
        <v>679</v>
      </c>
      <c r="D355" s="1" t="s">
        <v>677</v>
      </c>
      <c r="E355" s="1" t="s">
        <v>13945</v>
      </c>
      <c r="F355" s="2">
        <v>75.92</v>
      </c>
      <c r="G355" s="1"/>
      <c r="H355" s="1" t="s">
        <v>678</v>
      </c>
      <c r="I355" t="e">
        <f>VLOOKUP(G1668,银行退汇!H:K,4,FALSE)</f>
        <v>#N/A</v>
      </c>
      <c r="J355" t="e">
        <f t="shared" si="10"/>
        <v>#N/A</v>
      </c>
      <c r="K355" t="e">
        <f>VLOOKUP(A355,网银退汇!H:M,6,FALSE)</f>
        <v>#N/A</v>
      </c>
      <c r="L355" t="str">
        <f t="shared" si="11"/>
        <v>20170802</v>
      </c>
    </row>
    <row r="356" spans="1:12">
      <c r="A356" s="1" t="s">
        <v>13948</v>
      </c>
      <c r="B356" s="1" t="s">
        <v>2003</v>
      </c>
      <c r="C356" s="1" t="s">
        <v>679</v>
      </c>
      <c r="D356" s="1" t="s">
        <v>677</v>
      </c>
      <c r="E356" s="1" t="s">
        <v>13949</v>
      </c>
      <c r="F356" s="2">
        <v>4708.4799999999996</v>
      </c>
      <c r="G356" s="1"/>
      <c r="H356" s="1" t="s">
        <v>678</v>
      </c>
      <c r="I356" t="e">
        <f>VLOOKUP(G1669,银行退汇!H:K,4,FALSE)</f>
        <v>#N/A</v>
      </c>
      <c r="J356" t="e">
        <f t="shared" si="10"/>
        <v>#N/A</v>
      </c>
      <c r="K356" t="e">
        <f>VLOOKUP(A356,网银退汇!H:M,6,FALSE)</f>
        <v>#N/A</v>
      </c>
      <c r="L356" t="str">
        <f t="shared" si="11"/>
        <v>20170802</v>
      </c>
    </row>
    <row r="357" spans="1:12">
      <c r="A357" s="1" t="s">
        <v>13952</v>
      </c>
      <c r="B357" s="1" t="s">
        <v>2007</v>
      </c>
      <c r="C357" s="1" t="s">
        <v>679</v>
      </c>
      <c r="D357" s="1" t="s">
        <v>677</v>
      </c>
      <c r="E357" s="1" t="s">
        <v>13953</v>
      </c>
      <c r="F357" s="2">
        <v>196.92</v>
      </c>
      <c r="G357" s="1"/>
      <c r="H357" s="1" t="s">
        <v>678</v>
      </c>
      <c r="I357" t="e">
        <f>VLOOKUP(G1670,银行退汇!H:K,4,FALSE)</f>
        <v>#N/A</v>
      </c>
      <c r="J357" t="e">
        <f t="shared" si="10"/>
        <v>#N/A</v>
      </c>
      <c r="K357" t="e">
        <f>VLOOKUP(A357,网银退汇!H:M,6,FALSE)</f>
        <v>#N/A</v>
      </c>
      <c r="L357" t="str">
        <f t="shared" si="11"/>
        <v>20170802</v>
      </c>
    </row>
    <row r="358" spans="1:12">
      <c r="A358" s="1" t="s">
        <v>13956</v>
      </c>
      <c r="B358" s="1" t="s">
        <v>2011</v>
      </c>
      <c r="C358" s="1" t="s">
        <v>679</v>
      </c>
      <c r="D358" s="1" t="s">
        <v>677</v>
      </c>
      <c r="E358" s="1" t="s">
        <v>524</v>
      </c>
      <c r="F358" s="2">
        <v>380</v>
      </c>
      <c r="G358" s="1"/>
      <c r="H358" s="1" t="s">
        <v>678</v>
      </c>
      <c r="I358" t="e">
        <f>VLOOKUP(G1671,银行退汇!H:K,4,FALSE)</f>
        <v>#N/A</v>
      </c>
      <c r="J358" t="e">
        <f t="shared" si="10"/>
        <v>#N/A</v>
      </c>
      <c r="K358" t="e">
        <f>VLOOKUP(A358,网银退汇!H:M,6,FALSE)</f>
        <v>#N/A</v>
      </c>
      <c r="L358" t="str">
        <f t="shared" si="11"/>
        <v>20170802</v>
      </c>
    </row>
    <row r="359" spans="1:12">
      <c r="A359" s="1" t="s">
        <v>13959</v>
      </c>
      <c r="B359" s="1" t="s">
        <v>2015</v>
      </c>
      <c r="C359" s="1" t="s">
        <v>679</v>
      </c>
      <c r="D359" s="1" t="s">
        <v>677</v>
      </c>
      <c r="E359" s="1" t="s">
        <v>13960</v>
      </c>
      <c r="F359" s="2">
        <v>2049.5</v>
      </c>
      <c r="G359" s="1"/>
      <c r="H359" s="1" t="s">
        <v>678</v>
      </c>
      <c r="I359" t="e">
        <f>VLOOKUP(G1672,银行退汇!H:K,4,FALSE)</f>
        <v>#N/A</v>
      </c>
      <c r="J359" t="e">
        <f t="shared" si="10"/>
        <v>#N/A</v>
      </c>
      <c r="K359" t="e">
        <f>VLOOKUP(A359,网银退汇!H:M,6,FALSE)</f>
        <v>#N/A</v>
      </c>
      <c r="L359" t="str">
        <f t="shared" si="11"/>
        <v>20170802</v>
      </c>
    </row>
    <row r="360" spans="1:12">
      <c r="A360" s="1" t="s">
        <v>13963</v>
      </c>
      <c r="B360" s="1" t="s">
        <v>2019</v>
      </c>
      <c r="C360" s="1" t="s">
        <v>679</v>
      </c>
      <c r="D360" s="1" t="s">
        <v>677</v>
      </c>
      <c r="E360" s="1" t="s">
        <v>13964</v>
      </c>
      <c r="F360" s="2">
        <v>1000</v>
      </c>
      <c r="G360" s="1"/>
      <c r="H360" s="1" t="s">
        <v>678</v>
      </c>
      <c r="I360" t="e">
        <f>VLOOKUP(G1673,银行退汇!H:K,4,FALSE)</f>
        <v>#N/A</v>
      </c>
      <c r="J360" t="e">
        <f t="shared" si="10"/>
        <v>#N/A</v>
      </c>
      <c r="K360" t="e">
        <f>VLOOKUP(A360,网银退汇!H:M,6,FALSE)</f>
        <v>#N/A</v>
      </c>
      <c r="L360" t="str">
        <f t="shared" si="11"/>
        <v>20170802</v>
      </c>
    </row>
    <row r="361" spans="1:12">
      <c r="A361" s="1" t="s">
        <v>13967</v>
      </c>
      <c r="B361" s="1" t="s">
        <v>2023</v>
      </c>
      <c r="C361" s="1" t="s">
        <v>679</v>
      </c>
      <c r="D361" s="1" t="s">
        <v>677</v>
      </c>
      <c r="E361" s="1" t="s">
        <v>13968</v>
      </c>
      <c r="F361" s="2">
        <v>896.3</v>
      </c>
      <c r="G361" s="1"/>
      <c r="H361" s="1" t="s">
        <v>678</v>
      </c>
      <c r="I361" t="e">
        <f>VLOOKUP(G1674,银行退汇!H:K,4,FALSE)</f>
        <v>#N/A</v>
      </c>
      <c r="J361" t="e">
        <f t="shared" si="10"/>
        <v>#N/A</v>
      </c>
      <c r="K361" t="e">
        <f>VLOOKUP(A361,网银退汇!H:M,6,FALSE)</f>
        <v>#N/A</v>
      </c>
      <c r="L361" t="str">
        <f t="shared" si="11"/>
        <v>20170802</v>
      </c>
    </row>
    <row r="362" spans="1:12">
      <c r="A362" s="1" t="s">
        <v>13972</v>
      </c>
      <c r="B362" s="1" t="s">
        <v>13971</v>
      </c>
      <c r="C362" s="1" t="s">
        <v>679</v>
      </c>
      <c r="D362" s="1" t="s">
        <v>677</v>
      </c>
      <c r="E362" s="1" t="s">
        <v>13973</v>
      </c>
      <c r="F362" s="2">
        <v>200</v>
      </c>
      <c r="G362" s="1"/>
      <c r="H362" s="1" t="s">
        <v>25909</v>
      </c>
      <c r="I362" t="e">
        <f>VLOOKUP(G1675,银行退汇!H:K,4,FALSE)</f>
        <v>#N/A</v>
      </c>
      <c r="J362" t="e">
        <f t="shared" si="10"/>
        <v>#N/A</v>
      </c>
      <c r="K362" t="str">
        <f>VLOOKUP(A362,网银退汇!H:M,6,FALSE)</f>
        <v>20170802</v>
      </c>
      <c r="L362" t="str">
        <f t="shared" si="11"/>
        <v>20170802</v>
      </c>
    </row>
    <row r="363" spans="1:12">
      <c r="A363" s="1" t="s">
        <v>13976</v>
      </c>
      <c r="B363" s="1" t="s">
        <v>2028</v>
      </c>
      <c r="C363" s="1" t="s">
        <v>679</v>
      </c>
      <c r="D363" s="1" t="s">
        <v>677</v>
      </c>
      <c r="E363" s="1" t="s">
        <v>13977</v>
      </c>
      <c r="F363" s="2">
        <v>460</v>
      </c>
      <c r="G363" s="1"/>
      <c r="H363" s="1" t="s">
        <v>678</v>
      </c>
      <c r="I363" t="e">
        <f>VLOOKUP(G1676,银行退汇!H:K,4,FALSE)</f>
        <v>#N/A</v>
      </c>
      <c r="J363" t="e">
        <f t="shared" si="10"/>
        <v>#N/A</v>
      </c>
      <c r="K363" t="e">
        <f>VLOOKUP(A363,网银退汇!H:M,6,FALSE)</f>
        <v>#N/A</v>
      </c>
      <c r="L363" t="str">
        <f t="shared" si="11"/>
        <v>20170802</v>
      </c>
    </row>
    <row r="364" spans="1:12">
      <c r="A364" s="1" t="s">
        <v>13980</v>
      </c>
      <c r="B364" s="1" t="s">
        <v>2032</v>
      </c>
      <c r="C364" s="1" t="s">
        <v>679</v>
      </c>
      <c r="D364" s="1" t="s">
        <v>677</v>
      </c>
      <c r="E364" s="1" t="s">
        <v>13981</v>
      </c>
      <c r="F364" s="2">
        <v>811.11</v>
      </c>
      <c r="G364" s="1"/>
      <c r="H364" s="1" t="s">
        <v>678</v>
      </c>
      <c r="I364" t="e">
        <f>VLOOKUP(G1677,银行退汇!H:K,4,FALSE)</f>
        <v>#N/A</v>
      </c>
      <c r="J364" t="e">
        <f t="shared" si="10"/>
        <v>#N/A</v>
      </c>
      <c r="K364" t="e">
        <f>VLOOKUP(A364,网银退汇!H:M,6,FALSE)</f>
        <v>#N/A</v>
      </c>
      <c r="L364" t="str">
        <f t="shared" si="11"/>
        <v>20170802</v>
      </c>
    </row>
    <row r="365" spans="1:12">
      <c r="A365" s="1" t="s">
        <v>13984</v>
      </c>
      <c r="B365" s="1" t="s">
        <v>2036</v>
      </c>
      <c r="C365" s="1" t="s">
        <v>679</v>
      </c>
      <c r="D365" s="1" t="s">
        <v>677</v>
      </c>
      <c r="E365" s="1" t="s">
        <v>13985</v>
      </c>
      <c r="F365" s="2">
        <v>7000</v>
      </c>
      <c r="G365" s="1"/>
      <c r="H365" s="1" t="s">
        <v>678</v>
      </c>
      <c r="I365" t="e">
        <f>VLOOKUP(G1678,银行退汇!H:K,4,FALSE)</f>
        <v>#N/A</v>
      </c>
      <c r="J365" t="e">
        <f t="shared" si="10"/>
        <v>#N/A</v>
      </c>
      <c r="K365" t="e">
        <f>VLOOKUP(A365,网银退汇!H:M,6,FALSE)</f>
        <v>#N/A</v>
      </c>
      <c r="L365" t="str">
        <f t="shared" si="11"/>
        <v>20170802</v>
      </c>
    </row>
    <row r="366" spans="1:12">
      <c r="A366" s="1" t="s">
        <v>13988</v>
      </c>
      <c r="B366" s="1" t="s">
        <v>2038</v>
      </c>
      <c r="C366" s="1" t="s">
        <v>679</v>
      </c>
      <c r="D366" s="1" t="s">
        <v>677</v>
      </c>
      <c r="E366" s="1" t="s">
        <v>13989</v>
      </c>
      <c r="F366" s="2">
        <v>900</v>
      </c>
      <c r="G366" s="1"/>
      <c r="H366" s="1" t="s">
        <v>678</v>
      </c>
      <c r="I366" t="e">
        <f>VLOOKUP(G1679,银行退汇!H:K,4,FALSE)</f>
        <v>#N/A</v>
      </c>
      <c r="J366" t="e">
        <f t="shared" si="10"/>
        <v>#N/A</v>
      </c>
      <c r="K366" t="e">
        <f>VLOOKUP(A366,网银退汇!H:M,6,FALSE)</f>
        <v>#N/A</v>
      </c>
      <c r="L366" t="str">
        <f t="shared" si="11"/>
        <v>20170802</v>
      </c>
    </row>
    <row r="367" spans="1:12">
      <c r="A367" s="1" t="s">
        <v>13993</v>
      </c>
      <c r="B367" s="1" t="s">
        <v>13992</v>
      </c>
      <c r="C367" s="1" t="s">
        <v>679</v>
      </c>
      <c r="D367" s="1" t="s">
        <v>677</v>
      </c>
      <c r="E367" s="1" t="s">
        <v>13994</v>
      </c>
      <c r="F367" s="2">
        <v>99.47</v>
      </c>
      <c r="G367" s="1"/>
      <c r="H367" s="1" t="s">
        <v>25909</v>
      </c>
      <c r="I367" t="e">
        <f>VLOOKUP(G1680,银行退汇!H:K,4,FALSE)</f>
        <v>#N/A</v>
      </c>
      <c r="J367" t="e">
        <f t="shared" si="10"/>
        <v>#N/A</v>
      </c>
      <c r="K367" t="str">
        <f>VLOOKUP(A367,网银退汇!H:M,6,FALSE)</f>
        <v>20170802</v>
      </c>
      <c r="L367" t="str">
        <f t="shared" si="11"/>
        <v>20170802</v>
      </c>
    </row>
    <row r="368" spans="1:12">
      <c r="A368" s="1" t="s">
        <v>13997</v>
      </c>
      <c r="B368" s="1" t="s">
        <v>2045</v>
      </c>
      <c r="C368" s="1" t="s">
        <v>679</v>
      </c>
      <c r="D368" s="1" t="s">
        <v>677</v>
      </c>
      <c r="E368" s="1" t="s">
        <v>13998</v>
      </c>
      <c r="F368" s="2">
        <v>105.5</v>
      </c>
      <c r="G368" s="1"/>
      <c r="H368" s="1" t="s">
        <v>678</v>
      </c>
      <c r="I368" t="e">
        <f>VLOOKUP(G1681,银行退汇!H:K,4,FALSE)</f>
        <v>#N/A</v>
      </c>
      <c r="J368" t="e">
        <f t="shared" si="10"/>
        <v>#N/A</v>
      </c>
      <c r="K368" t="e">
        <f>VLOOKUP(A368,网银退汇!H:M,6,FALSE)</f>
        <v>#N/A</v>
      </c>
      <c r="L368" t="str">
        <f t="shared" si="11"/>
        <v>20170802</v>
      </c>
    </row>
    <row r="369" spans="1:12">
      <c r="A369" s="1" t="s">
        <v>14001</v>
      </c>
      <c r="B369" s="1" t="s">
        <v>2049</v>
      </c>
      <c r="C369" s="1" t="s">
        <v>679</v>
      </c>
      <c r="D369" s="1" t="s">
        <v>677</v>
      </c>
      <c r="E369" s="1" t="s">
        <v>14002</v>
      </c>
      <c r="F369" s="2">
        <v>217.78</v>
      </c>
      <c r="G369" s="1"/>
      <c r="H369" s="1" t="s">
        <v>678</v>
      </c>
      <c r="I369" t="e">
        <f>VLOOKUP(G1682,银行退汇!H:K,4,FALSE)</f>
        <v>#N/A</v>
      </c>
      <c r="J369" t="e">
        <f t="shared" si="10"/>
        <v>#N/A</v>
      </c>
      <c r="K369" t="e">
        <f>VLOOKUP(A369,网银退汇!H:M,6,FALSE)</f>
        <v>#N/A</v>
      </c>
      <c r="L369" t="str">
        <f t="shared" si="11"/>
        <v>20170802</v>
      </c>
    </row>
    <row r="370" spans="1:12">
      <c r="A370" s="1" t="s">
        <v>14006</v>
      </c>
      <c r="B370" s="1" t="s">
        <v>14005</v>
      </c>
      <c r="C370" s="1" t="s">
        <v>679</v>
      </c>
      <c r="D370" s="1" t="s">
        <v>677</v>
      </c>
      <c r="E370" s="1" t="s">
        <v>14007</v>
      </c>
      <c r="F370" s="2">
        <v>3500</v>
      </c>
      <c r="G370" s="1"/>
      <c r="H370" s="1" t="s">
        <v>25909</v>
      </c>
      <c r="I370" t="e">
        <f>VLOOKUP(G1683,银行退汇!H:K,4,FALSE)</f>
        <v>#N/A</v>
      </c>
      <c r="J370" t="e">
        <f t="shared" si="10"/>
        <v>#N/A</v>
      </c>
      <c r="K370" t="str">
        <f>VLOOKUP(A370,网银退汇!H:M,6,FALSE)</f>
        <v>20170802</v>
      </c>
      <c r="L370" t="str">
        <f t="shared" si="11"/>
        <v>20170802</v>
      </c>
    </row>
    <row r="371" spans="1:12">
      <c r="A371" s="1" t="s">
        <v>14011</v>
      </c>
      <c r="B371" s="1" t="s">
        <v>14010</v>
      </c>
      <c r="C371" s="1" t="s">
        <v>679</v>
      </c>
      <c r="D371" s="1" t="s">
        <v>677</v>
      </c>
      <c r="E371" s="1" t="s">
        <v>14007</v>
      </c>
      <c r="F371" s="2">
        <v>4862.5</v>
      </c>
      <c r="G371" s="1"/>
      <c r="H371" s="1" t="s">
        <v>25909</v>
      </c>
      <c r="I371" t="e">
        <f>VLOOKUP(G1684,银行退汇!H:K,4,FALSE)</f>
        <v>#N/A</v>
      </c>
      <c r="J371" t="e">
        <f t="shared" si="10"/>
        <v>#N/A</v>
      </c>
      <c r="K371" t="str">
        <f>VLOOKUP(A371,网银退汇!H:M,6,FALSE)</f>
        <v>20170802</v>
      </c>
      <c r="L371" t="str">
        <f t="shared" si="11"/>
        <v>20170802</v>
      </c>
    </row>
    <row r="372" spans="1:12">
      <c r="A372" s="1" t="s">
        <v>14014</v>
      </c>
      <c r="B372" s="1" t="s">
        <v>2057</v>
      </c>
      <c r="C372" s="1" t="s">
        <v>679</v>
      </c>
      <c r="D372" s="1" t="s">
        <v>677</v>
      </c>
      <c r="E372" s="1" t="s">
        <v>14015</v>
      </c>
      <c r="F372" s="2">
        <v>3000</v>
      </c>
      <c r="G372" s="1"/>
      <c r="H372" s="1" t="s">
        <v>678</v>
      </c>
      <c r="I372" t="e">
        <f>VLOOKUP(G1685,银行退汇!H:K,4,FALSE)</f>
        <v>#N/A</v>
      </c>
      <c r="J372" t="e">
        <f t="shared" si="10"/>
        <v>#N/A</v>
      </c>
      <c r="K372" t="e">
        <f>VLOOKUP(A372,网银退汇!H:M,6,FALSE)</f>
        <v>#N/A</v>
      </c>
      <c r="L372" t="str">
        <f t="shared" si="11"/>
        <v>20170802</v>
      </c>
    </row>
    <row r="373" spans="1:12">
      <c r="A373" s="1" t="s">
        <v>14018</v>
      </c>
      <c r="B373" s="1" t="s">
        <v>2061</v>
      </c>
      <c r="C373" s="1" t="s">
        <v>679</v>
      </c>
      <c r="D373" s="1" t="s">
        <v>677</v>
      </c>
      <c r="E373" s="1" t="s">
        <v>14019</v>
      </c>
      <c r="F373" s="2">
        <v>400</v>
      </c>
      <c r="G373" s="1"/>
      <c r="H373" s="1" t="s">
        <v>678</v>
      </c>
      <c r="I373" t="e">
        <f>VLOOKUP(G1686,银行退汇!H:K,4,FALSE)</f>
        <v>#N/A</v>
      </c>
      <c r="J373" t="e">
        <f t="shared" si="10"/>
        <v>#N/A</v>
      </c>
      <c r="K373" t="e">
        <f>VLOOKUP(A373,网银退汇!H:M,6,FALSE)</f>
        <v>#N/A</v>
      </c>
      <c r="L373" t="str">
        <f t="shared" si="11"/>
        <v>20170802</v>
      </c>
    </row>
    <row r="374" spans="1:12">
      <c r="A374" s="1" t="s">
        <v>14022</v>
      </c>
      <c r="B374" s="1" t="s">
        <v>2063</v>
      </c>
      <c r="C374" s="1" t="s">
        <v>679</v>
      </c>
      <c r="D374" s="1" t="s">
        <v>677</v>
      </c>
      <c r="E374" s="1" t="s">
        <v>14023</v>
      </c>
      <c r="F374" s="2">
        <v>800</v>
      </c>
      <c r="G374" s="1"/>
      <c r="H374" s="1" t="s">
        <v>678</v>
      </c>
      <c r="I374" t="e">
        <f>VLOOKUP(G1687,银行退汇!H:K,4,FALSE)</f>
        <v>#N/A</v>
      </c>
      <c r="J374" t="e">
        <f t="shared" si="10"/>
        <v>#N/A</v>
      </c>
      <c r="K374" t="e">
        <f>VLOOKUP(A374,网银退汇!H:M,6,FALSE)</f>
        <v>#N/A</v>
      </c>
      <c r="L374" t="str">
        <f t="shared" si="11"/>
        <v>20170802</v>
      </c>
    </row>
    <row r="375" spans="1:12">
      <c r="A375" s="1" t="s">
        <v>14026</v>
      </c>
      <c r="B375" s="1" t="s">
        <v>2067</v>
      </c>
      <c r="C375" s="1" t="s">
        <v>679</v>
      </c>
      <c r="D375" s="1" t="s">
        <v>677</v>
      </c>
      <c r="E375" s="1" t="s">
        <v>14027</v>
      </c>
      <c r="F375" s="2">
        <v>40714.639999999999</v>
      </c>
      <c r="G375" s="1"/>
      <c r="H375" s="1" t="s">
        <v>678</v>
      </c>
      <c r="I375" t="e">
        <f>VLOOKUP(G1688,银行退汇!H:K,4,FALSE)</f>
        <v>#N/A</v>
      </c>
      <c r="J375" t="e">
        <f t="shared" si="10"/>
        <v>#N/A</v>
      </c>
      <c r="K375" t="e">
        <f>VLOOKUP(A375,网银退汇!H:M,6,FALSE)</f>
        <v>#N/A</v>
      </c>
      <c r="L375" t="str">
        <f t="shared" si="11"/>
        <v>20170802</v>
      </c>
    </row>
    <row r="376" spans="1:12">
      <c r="A376" s="1" t="s">
        <v>14030</v>
      </c>
      <c r="B376" s="1" t="s">
        <v>2071</v>
      </c>
      <c r="C376" s="1" t="s">
        <v>679</v>
      </c>
      <c r="D376" s="1" t="s">
        <v>677</v>
      </c>
      <c r="E376" s="1" t="s">
        <v>14031</v>
      </c>
      <c r="F376" s="2">
        <v>500</v>
      </c>
      <c r="G376" s="1"/>
      <c r="H376" s="1" t="s">
        <v>678</v>
      </c>
      <c r="I376" t="e">
        <f>VLOOKUP(G1689,银行退汇!H:K,4,FALSE)</f>
        <v>#N/A</v>
      </c>
      <c r="J376" t="e">
        <f t="shared" si="10"/>
        <v>#N/A</v>
      </c>
      <c r="K376" t="e">
        <f>VLOOKUP(A376,网银退汇!H:M,6,FALSE)</f>
        <v>#N/A</v>
      </c>
      <c r="L376" t="str">
        <f t="shared" si="11"/>
        <v>20170802</v>
      </c>
    </row>
    <row r="377" spans="1:12">
      <c r="A377" s="1" t="s">
        <v>14034</v>
      </c>
      <c r="B377" s="1" t="s">
        <v>2075</v>
      </c>
      <c r="C377" s="1" t="s">
        <v>679</v>
      </c>
      <c r="D377" s="1" t="s">
        <v>677</v>
      </c>
      <c r="E377" s="1" t="s">
        <v>14035</v>
      </c>
      <c r="F377" s="2">
        <v>807.09</v>
      </c>
      <c r="G377" s="1"/>
      <c r="H377" s="1" t="s">
        <v>678</v>
      </c>
      <c r="I377" t="e">
        <f>VLOOKUP(G1690,银行退汇!H:K,4,FALSE)</f>
        <v>#N/A</v>
      </c>
      <c r="J377" t="e">
        <f t="shared" si="10"/>
        <v>#N/A</v>
      </c>
      <c r="K377" t="e">
        <f>VLOOKUP(A377,网银退汇!H:M,6,FALSE)</f>
        <v>#N/A</v>
      </c>
      <c r="L377" t="str">
        <f t="shared" si="11"/>
        <v>20170802</v>
      </c>
    </row>
    <row r="378" spans="1:12">
      <c r="A378" s="1" t="s">
        <v>14038</v>
      </c>
      <c r="B378" s="1" t="s">
        <v>2079</v>
      </c>
      <c r="C378" s="1" t="s">
        <v>679</v>
      </c>
      <c r="D378" s="1" t="s">
        <v>677</v>
      </c>
      <c r="E378" s="1" t="s">
        <v>14039</v>
      </c>
      <c r="F378" s="2">
        <v>1000</v>
      </c>
      <c r="G378" s="1"/>
      <c r="H378" s="1" t="s">
        <v>678</v>
      </c>
      <c r="I378" t="e">
        <f>VLOOKUP(G1691,银行退汇!H:K,4,FALSE)</f>
        <v>#N/A</v>
      </c>
      <c r="J378" t="e">
        <f t="shared" si="10"/>
        <v>#N/A</v>
      </c>
      <c r="K378" t="e">
        <f>VLOOKUP(A378,网银退汇!H:M,6,FALSE)</f>
        <v>#N/A</v>
      </c>
      <c r="L378" t="str">
        <f t="shared" si="11"/>
        <v>20170802</v>
      </c>
    </row>
    <row r="379" spans="1:12">
      <c r="A379" s="1" t="s">
        <v>14042</v>
      </c>
      <c r="B379" s="1" t="s">
        <v>2083</v>
      </c>
      <c r="C379" s="1" t="s">
        <v>679</v>
      </c>
      <c r="D379" s="1" t="s">
        <v>677</v>
      </c>
      <c r="E379" s="1" t="s">
        <v>14043</v>
      </c>
      <c r="F379" s="2">
        <v>40</v>
      </c>
      <c r="G379" s="1"/>
      <c r="H379" s="1" t="s">
        <v>678</v>
      </c>
      <c r="I379" t="e">
        <f>VLOOKUP(G1692,银行退汇!H:K,4,FALSE)</f>
        <v>#N/A</v>
      </c>
      <c r="J379" t="e">
        <f t="shared" si="10"/>
        <v>#N/A</v>
      </c>
      <c r="K379" t="e">
        <f>VLOOKUP(A379,网银退汇!H:M,6,FALSE)</f>
        <v>#N/A</v>
      </c>
      <c r="L379" t="str">
        <f t="shared" si="11"/>
        <v>20170802</v>
      </c>
    </row>
    <row r="380" spans="1:12">
      <c r="A380" s="1" t="s">
        <v>14046</v>
      </c>
      <c r="B380" s="1" t="s">
        <v>2087</v>
      </c>
      <c r="C380" s="1" t="s">
        <v>679</v>
      </c>
      <c r="D380" s="1" t="s">
        <v>677</v>
      </c>
      <c r="E380" s="1" t="s">
        <v>14047</v>
      </c>
      <c r="F380" s="2">
        <v>3000</v>
      </c>
      <c r="G380" s="1"/>
      <c r="H380" s="1" t="s">
        <v>678</v>
      </c>
      <c r="I380" t="e">
        <f>VLOOKUP(G1693,银行退汇!H:K,4,FALSE)</f>
        <v>#N/A</v>
      </c>
      <c r="J380" t="e">
        <f t="shared" si="10"/>
        <v>#N/A</v>
      </c>
      <c r="K380" t="e">
        <f>VLOOKUP(A380,网银退汇!H:M,6,FALSE)</f>
        <v>#N/A</v>
      </c>
      <c r="L380" t="str">
        <f t="shared" si="11"/>
        <v>20170802</v>
      </c>
    </row>
    <row r="381" spans="1:12">
      <c r="A381" s="1" t="s">
        <v>14050</v>
      </c>
      <c r="B381" s="1" t="s">
        <v>2091</v>
      </c>
      <c r="C381" s="1" t="s">
        <v>679</v>
      </c>
      <c r="D381" s="1" t="s">
        <v>677</v>
      </c>
      <c r="E381" s="1" t="s">
        <v>14051</v>
      </c>
      <c r="F381" s="2">
        <v>500</v>
      </c>
      <c r="G381" s="1"/>
      <c r="H381" s="1" t="s">
        <v>678</v>
      </c>
      <c r="I381" t="e">
        <f>VLOOKUP(G1694,银行退汇!H:K,4,FALSE)</f>
        <v>#N/A</v>
      </c>
      <c r="J381" t="e">
        <f t="shared" si="10"/>
        <v>#N/A</v>
      </c>
      <c r="K381" t="e">
        <f>VLOOKUP(A381,网银退汇!H:M,6,FALSE)</f>
        <v>#N/A</v>
      </c>
      <c r="L381" t="str">
        <f t="shared" si="11"/>
        <v>20170802</v>
      </c>
    </row>
    <row r="382" spans="1:12">
      <c r="A382" s="1" t="s">
        <v>14054</v>
      </c>
      <c r="B382" s="1" t="s">
        <v>2094</v>
      </c>
      <c r="C382" s="1" t="s">
        <v>679</v>
      </c>
      <c r="D382" s="1" t="s">
        <v>677</v>
      </c>
      <c r="E382" s="1" t="s">
        <v>14055</v>
      </c>
      <c r="F382" s="2">
        <v>23.5</v>
      </c>
      <c r="G382" s="1"/>
      <c r="H382" s="1" t="s">
        <v>678</v>
      </c>
      <c r="I382" t="e">
        <f>VLOOKUP(G1695,银行退汇!H:K,4,FALSE)</f>
        <v>#N/A</v>
      </c>
      <c r="J382" t="e">
        <f t="shared" si="10"/>
        <v>#N/A</v>
      </c>
      <c r="K382" t="e">
        <f>VLOOKUP(A382,网银退汇!H:M,6,FALSE)</f>
        <v>#N/A</v>
      </c>
      <c r="L382" t="str">
        <f t="shared" si="11"/>
        <v>20170802</v>
      </c>
    </row>
    <row r="383" spans="1:12">
      <c r="A383" s="1" t="s">
        <v>14058</v>
      </c>
      <c r="B383" s="1" t="s">
        <v>2098</v>
      </c>
      <c r="C383" s="1" t="s">
        <v>679</v>
      </c>
      <c r="D383" s="1" t="s">
        <v>677</v>
      </c>
      <c r="E383" s="1" t="s">
        <v>14059</v>
      </c>
      <c r="F383" s="2">
        <v>170</v>
      </c>
      <c r="G383" s="1"/>
      <c r="H383" s="1" t="s">
        <v>678</v>
      </c>
      <c r="I383" t="e">
        <f>VLOOKUP(G1696,银行退汇!H:K,4,FALSE)</f>
        <v>#N/A</v>
      </c>
      <c r="J383" t="e">
        <f t="shared" si="10"/>
        <v>#N/A</v>
      </c>
      <c r="K383" t="e">
        <f>VLOOKUP(A383,网银退汇!H:M,6,FALSE)</f>
        <v>#N/A</v>
      </c>
      <c r="L383" t="str">
        <f t="shared" si="11"/>
        <v>20170802</v>
      </c>
    </row>
    <row r="384" spans="1:12">
      <c r="A384" s="1" t="s">
        <v>14062</v>
      </c>
      <c r="B384" s="1" t="s">
        <v>2102</v>
      </c>
      <c r="C384" s="1" t="s">
        <v>679</v>
      </c>
      <c r="D384" s="1" t="s">
        <v>677</v>
      </c>
      <c r="E384" s="1" t="s">
        <v>14063</v>
      </c>
      <c r="F384" s="2">
        <v>1200</v>
      </c>
      <c r="G384" s="1"/>
      <c r="H384" s="1" t="s">
        <v>678</v>
      </c>
      <c r="I384" t="e">
        <f>VLOOKUP(G1697,银行退汇!H:K,4,FALSE)</f>
        <v>#N/A</v>
      </c>
      <c r="J384" t="e">
        <f t="shared" si="10"/>
        <v>#N/A</v>
      </c>
      <c r="K384" t="e">
        <f>VLOOKUP(A384,网银退汇!H:M,6,FALSE)</f>
        <v>#N/A</v>
      </c>
      <c r="L384" t="str">
        <f t="shared" si="11"/>
        <v>20170802</v>
      </c>
    </row>
    <row r="385" spans="1:12">
      <c r="A385" s="1" t="s">
        <v>14066</v>
      </c>
      <c r="B385" s="1" t="s">
        <v>2105</v>
      </c>
      <c r="C385" s="1" t="s">
        <v>679</v>
      </c>
      <c r="D385" s="1" t="s">
        <v>677</v>
      </c>
      <c r="E385" s="1" t="s">
        <v>14067</v>
      </c>
      <c r="F385" s="2">
        <v>100</v>
      </c>
      <c r="G385" s="1"/>
      <c r="H385" s="1" t="s">
        <v>678</v>
      </c>
      <c r="I385" t="e">
        <f>VLOOKUP(G1698,银行退汇!H:K,4,FALSE)</f>
        <v>#N/A</v>
      </c>
      <c r="J385" t="e">
        <f t="shared" si="10"/>
        <v>#N/A</v>
      </c>
      <c r="K385" t="e">
        <f>VLOOKUP(A385,网银退汇!H:M,6,FALSE)</f>
        <v>#N/A</v>
      </c>
      <c r="L385" t="str">
        <f t="shared" si="11"/>
        <v>20170802</v>
      </c>
    </row>
    <row r="386" spans="1:12">
      <c r="A386" s="1" t="s">
        <v>14070</v>
      </c>
      <c r="B386" s="1" t="s">
        <v>2109</v>
      </c>
      <c r="C386" s="1" t="s">
        <v>679</v>
      </c>
      <c r="D386" s="1" t="s">
        <v>677</v>
      </c>
      <c r="E386" s="1" t="s">
        <v>14071</v>
      </c>
      <c r="F386" s="2">
        <v>95</v>
      </c>
      <c r="G386" s="1"/>
      <c r="H386" s="1" t="s">
        <v>678</v>
      </c>
      <c r="I386" t="e">
        <f>VLOOKUP(G1699,银行退汇!H:K,4,FALSE)</f>
        <v>#N/A</v>
      </c>
      <c r="J386" t="e">
        <f t="shared" si="10"/>
        <v>#N/A</v>
      </c>
      <c r="K386" t="e">
        <f>VLOOKUP(A386,网银退汇!H:M,6,FALSE)</f>
        <v>#N/A</v>
      </c>
      <c r="L386" t="str">
        <f t="shared" si="11"/>
        <v>20170802</v>
      </c>
    </row>
    <row r="387" spans="1:12">
      <c r="A387" s="1" t="s">
        <v>14075</v>
      </c>
      <c r="B387" s="1" t="s">
        <v>14074</v>
      </c>
      <c r="C387" s="1" t="s">
        <v>679</v>
      </c>
      <c r="D387" s="1" t="s">
        <v>677</v>
      </c>
      <c r="E387" s="1" t="s">
        <v>14076</v>
      </c>
      <c r="F387" s="2">
        <v>2000</v>
      </c>
      <c r="G387" s="1"/>
      <c r="H387" s="1" t="s">
        <v>25909</v>
      </c>
      <c r="I387" t="e">
        <f>VLOOKUP(G1700,银行退汇!H:K,4,FALSE)</f>
        <v>#N/A</v>
      </c>
      <c r="J387" t="e">
        <f t="shared" ref="J387:J450" si="12">IF(I387&gt;0,1,"")</f>
        <v>#N/A</v>
      </c>
      <c r="K387" t="str">
        <f>VLOOKUP(A387,网银退汇!H:M,6,FALSE)</f>
        <v>20170802</v>
      </c>
      <c r="L387" t="str">
        <f t="shared" ref="L387:L450" si="13">C387</f>
        <v>20170802</v>
      </c>
    </row>
    <row r="388" spans="1:12">
      <c r="A388" s="1" t="s">
        <v>14079</v>
      </c>
      <c r="B388" s="1" t="s">
        <v>2116</v>
      </c>
      <c r="C388" s="1" t="s">
        <v>679</v>
      </c>
      <c r="D388" s="1" t="s">
        <v>677</v>
      </c>
      <c r="E388" s="1" t="s">
        <v>14080</v>
      </c>
      <c r="F388" s="2">
        <v>1620</v>
      </c>
      <c r="G388" s="1"/>
      <c r="H388" s="1" t="s">
        <v>678</v>
      </c>
      <c r="I388" t="e">
        <f>VLOOKUP(G1701,银行退汇!H:K,4,FALSE)</f>
        <v>#N/A</v>
      </c>
      <c r="J388" t="e">
        <f t="shared" si="12"/>
        <v>#N/A</v>
      </c>
      <c r="K388" t="e">
        <f>VLOOKUP(A388,网银退汇!H:M,6,FALSE)</f>
        <v>#N/A</v>
      </c>
      <c r="L388" t="str">
        <f t="shared" si="13"/>
        <v>20170802</v>
      </c>
    </row>
    <row r="389" spans="1:12">
      <c r="A389" s="1" t="s">
        <v>14083</v>
      </c>
      <c r="B389" s="1" t="s">
        <v>2120</v>
      </c>
      <c r="C389" s="1" t="s">
        <v>679</v>
      </c>
      <c r="D389" s="1" t="s">
        <v>677</v>
      </c>
      <c r="E389" s="1" t="s">
        <v>14084</v>
      </c>
      <c r="F389" s="2">
        <v>1</v>
      </c>
      <c r="G389" s="1"/>
      <c r="H389" s="1" t="s">
        <v>678</v>
      </c>
      <c r="I389" t="e">
        <f>VLOOKUP(G1702,银行退汇!H:K,4,FALSE)</f>
        <v>#N/A</v>
      </c>
      <c r="J389" t="e">
        <f t="shared" si="12"/>
        <v>#N/A</v>
      </c>
      <c r="K389" t="e">
        <f>VLOOKUP(A389,网银退汇!H:M,6,FALSE)</f>
        <v>#N/A</v>
      </c>
      <c r="L389" t="str">
        <f t="shared" si="13"/>
        <v>20170802</v>
      </c>
    </row>
    <row r="390" spans="1:12">
      <c r="A390" s="1" t="s">
        <v>14087</v>
      </c>
      <c r="B390" s="1" t="s">
        <v>2124</v>
      </c>
      <c r="C390" s="1" t="s">
        <v>679</v>
      </c>
      <c r="D390" s="1" t="s">
        <v>677</v>
      </c>
      <c r="E390" s="1" t="s">
        <v>13631</v>
      </c>
      <c r="F390" s="2">
        <v>7884.19</v>
      </c>
      <c r="G390" s="1"/>
      <c r="H390" s="1" t="s">
        <v>678</v>
      </c>
      <c r="I390" t="e">
        <f>VLOOKUP(G1703,银行退汇!H:K,4,FALSE)</f>
        <v>#N/A</v>
      </c>
      <c r="J390" t="e">
        <f t="shared" si="12"/>
        <v>#N/A</v>
      </c>
      <c r="K390" t="e">
        <f>VLOOKUP(A390,网银退汇!H:M,6,FALSE)</f>
        <v>#N/A</v>
      </c>
      <c r="L390" t="str">
        <f t="shared" si="13"/>
        <v>20170802</v>
      </c>
    </row>
    <row r="391" spans="1:12">
      <c r="A391" s="1" t="s">
        <v>14090</v>
      </c>
      <c r="B391" s="1" t="s">
        <v>2126</v>
      </c>
      <c r="C391" s="1" t="s">
        <v>679</v>
      </c>
      <c r="D391" s="1" t="s">
        <v>677</v>
      </c>
      <c r="E391" s="1" t="s">
        <v>14091</v>
      </c>
      <c r="F391" s="2">
        <v>90</v>
      </c>
      <c r="G391" s="1"/>
      <c r="H391" s="1" t="s">
        <v>678</v>
      </c>
      <c r="I391" t="e">
        <f>VLOOKUP(G1704,银行退汇!H:K,4,FALSE)</f>
        <v>#N/A</v>
      </c>
      <c r="J391" t="e">
        <f t="shared" si="12"/>
        <v>#N/A</v>
      </c>
      <c r="K391" t="e">
        <f>VLOOKUP(A391,网银退汇!H:M,6,FALSE)</f>
        <v>#N/A</v>
      </c>
      <c r="L391" t="str">
        <f t="shared" si="13"/>
        <v>20170802</v>
      </c>
    </row>
    <row r="392" spans="1:12">
      <c r="A392" s="1" t="s">
        <v>14094</v>
      </c>
      <c r="B392" s="1" t="s">
        <v>2130</v>
      </c>
      <c r="C392" s="1" t="s">
        <v>679</v>
      </c>
      <c r="D392" s="1" t="s">
        <v>677</v>
      </c>
      <c r="E392" s="1" t="s">
        <v>14095</v>
      </c>
      <c r="F392" s="2">
        <v>62.5</v>
      </c>
      <c r="G392" s="1"/>
      <c r="H392" s="1" t="s">
        <v>678</v>
      </c>
      <c r="I392" t="e">
        <f>VLOOKUP(G1705,银行退汇!H:K,4,FALSE)</f>
        <v>#N/A</v>
      </c>
      <c r="J392" t="e">
        <f t="shared" si="12"/>
        <v>#N/A</v>
      </c>
      <c r="K392" t="e">
        <f>VLOOKUP(A392,网银退汇!H:M,6,FALSE)</f>
        <v>#N/A</v>
      </c>
      <c r="L392" t="str">
        <f t="shared" si="13"/>
        <v>20170802</v>
      </c>
    </row>
    <row r="393" spans="1:12">
      <c r="A393" s="1" t="s">
        <v>14098</v>
      </c>
      <c r="B393" s="1" t="s">
        <v>2134</v>
      </c>
      <c r="C393" s="1" t="s">
        <v>679</v>
      </c>
      <c r="D393" s="1" t="s">
        <v>677</v>
      </c>
      <c r="E393" s="1" t="s">
        <v>14099</v>
      </c>
      <c r="F393" s="2">
        <v>500</v>
      </c>
      <c r="G393" s="1"/>
      <c r="H393" s="1" t="s">
        <v>678</v>
      </c>
      <c r="I393" t="e">
        <f>VLOOKUP(G1706,银行退汇!H:K,4,FALSE)</f>
        <v>#N/A</v>
      </c>
      <c r="J393" t="e">
        <f t="shared" si="12"/>
        <v>#N/A</v>
      </c>
      <c r="K393" t="e">
        <f>VLOOKUP(A393,网银退汇!H:M,6,FALSE)</f>
        <v>#N/A</v>
      </c>
      <c r="L393" t="str">
        <f t="shared" si="13"/>
        <v>20170802</v>
      </c>
    </row>
    <row r="394" spans="1:12">
      <c r="A394" s="1" t="s">
        <v>14102</v>
      </c>
      <c r="B394" s="1" t="s">
        <v>2138</v>
      </c>
      <c r="C394" s="1" t="s">
        <v>679</v>
      </c>
      <c r="D394" s="1" t="s">
        <v>677</v>
      </c>
      <c r="E394" s="1" t="s">
        <v>14103</v>
      </c>
      <c r="F394" s="2">
        <v>177</v>
      </c>
      <c r="G394" s="1"/>
      <c r="H394" s="1" t="s">
        <v>678</v>
      </c>
      <c r="I394" t="e">
        <f>VLOOKUP(G1707,银行退汇!H:K,4,FALSE)</f>
        <v>#N/A</v>
      </c>
      <c r="J394" t="e">
        <f t="shared" si="12"/>
        <v>#N/A</v>
      </c>
      <c r="K394" t="e">
        <f>VLOOKUP(A394,网银退汇!H:M,6,FALSE)</f>
        <v>#N/A</v>
      </c>
      <c r="L394" t="str">
        <f t="shared" si="13"/>
        <v>20170802</v>
      </c>
    </row>
    <row r="395" spans="1:12">
      <c r="A395" s="1" t="s">
        <v>14106</v>
      </c>
      <c r="B395" s="1" t="s">
        <v>2142</v>
      </c>
      <c r="C395" s="1" t="s">
        <v>679</v>
      </c>
      <c r="D395" s="1" t="s">
        <v>677</v>
      </c>
      <c r="E395" s="1" t="s">
        <v>14099</v>
      </c>
      <c r="F395" s="2">
        <v>500</v>
      </c>
      <c r="G395" s="1"/>
      <c r="H395" s="1" t="s">
        <v>678</v>
      </c>
      <c r="I395" t="e">
        <f>VLOOKUP(G1708,银行退汇!H:K,4,FALSE)</f>
        <v>#N/A</v>
      </c>
      <c r="J395" t="e">
        <f t="shared" si="12"/>
        <v>#N/A</v>
      </c>
      <c r="K395" t="e">
        <f>VLOOKUP(A395,网银退汇!H:M,6,FALSE)</f>
        <v>#N/A</v>
      </c>
      <c r="L395" t="str">
        <f t="shared" si="13"/>
        <v>20170802</v>
      </c>
    </row>
    <row r="396" spans="1:12">
      <c r="A396" s="1" t="s">
        <v>14109</v>
      </c>
      <c r="B396" s="1" t="s">
        <v>2144</v>
      </c>
      <c r="C396" s="1" t="s">
        <v>679</v>
      </c>
      <c r="D396" s="1" t="s">
        <v>677</v>
      </c>
      <c r="E396" s="1" t="s">
        <v>14099</v>
      </c>
      <c r="F396" s="2">
        <v>218.5</v>
      </c>
      <c r="G396" s="1"/>
      <c r="H396" s="1" t="s">
        <v>678</v>
      </c>
      <c r="I396" t="e">
        <f>VLOOKUP(G1709,银行退汇!H:K,4,FALSE)</f>
        <v>#N/A</v>
      </c>
      <c r="J396" t="e">
        <f t="shared" si="12"/>
        <v>#N/A</v>
      </c>
      <c r="K396" t="e">
        <f>VLOOKUP(A396,网银退汇!H:M,6,FALSE)</f>
        <v>#N/A</v>
      </c>
      <c r="L396" t="str">
        <f t="shared" si="13"/>
        <v>20170802</v>
      </c>
    </row>
    <row r="397" spans="1:12">
      <c r="A397" s="1" t="s">
        <v>14112</v>
      </c>
      <c r="B397" s="1" t="s">
        <v>2146</v>
      </c>
      <c r="C397" s="1" t="s">
        <v>679</v>
      </c>
      <c r="D397" s="1" t="s">
        <v>677</v>
      </c>
      <c r="E397" s="1" t="s">
        <v>14113</v>
      </c>
      <c r="F397" s="2">
        <v>170</v>
      </c>
      <c r="G397" s="1"/>
      <c r="H397" s="1" t="s">
        <v>678</v>
      </c>
      <c r="I397" t="e">
        <f>VLOOKUP(G1710,银行退汇!H:K,4,FALSE)</f>
        <v>#N/A</v>
      </c>
      <c r="J397" t="e">
        <f t="shared" si="12"/>
        <v>#N/A</v>
      </c>
      <c r="K397" t="e">
        <f>VLOOKUP(A397,网银退汇!H:M,6,FALSE)</f>
        <v>#N/A</v>
      </c>
      <c r="L397" t="str">
        <f t="shared" si="13"/>
        <v>20170802</v>
      </c>
    </row>
    <row r="398" spans="1:12">
      <c r="A398" s="1" t="s">
        <v>14116</v>
      </c>
      <c r="B398" s="1" t="s">
        <v>2150</v>
      </c>
      <c r="C398" s="1" t="s">
        <v>679</v>
      </c>
      <c r="D398" s="1" t="s">
        <v>677</v>
      </c>
      <c r="E398" s="1" t="s">
        <v>14117</v>
      </c>
      <c r="F398" s="2">
        <v>2412.46</v>
      </c>
      <c r="G398" s="1"/>
      <c r="H398" s="1" t="s">
        <v>678</v>
      </c>
      <c r="I398" t="e">
        <f>VLOOKUP(G1711,银行退汇!H:K,4,FALSE)</f>
        <v>#N/A</v>
      </c>
      <c r="J398" t="e">
        <f t="shared" si="12"/>
        <v>#N/A</v>
      </c>
      <c r="K398" t="e">
        <f>VLOOKUP(A398,网银退汇!H:M,6,FALSE)</f>
        <v>#N/A</v>
      </c>
      <c r="L398" t="str">
        <f t="shared" si="13"/>
        <v>20170802</v>
      </c>
    </row>
    <row r="399" spans="1:12">
      <c r="A399" s="1" t="s">
        <v>14120</v>
      </c>
      <c r="B399" s="1" t="s">
        <v>2154</v>
      </c>
      <c r="C399" s="1" t="s">
        <v>679</v>
      </c>
      <c r="D399" s="1" t="s">
        <v>677</v>
      </c>
      <c r="E399" s="1" t="s">
        <v>14121</v>
      </c>
      <c r="F399" s="2">
        <v>990</v>
      </c>
      <c r="G399" s="1"/>
      <c r="H399" s="1" t="s">
        <v>678</v>
      </c>
      <c r="I399" t="e">
        <f>VLOOKUP(G1712,银行退汇!H:K,4,FALSE)</f>
        <v>#N/A</v>
      </c>
      <c r="J399" t="e">
        <f t="shared" si="12"/>
        <v>#N/A</v>
      </c>
      <c r="K399" t="e">
        <f>VLOOKUP(A399,网银退汇!H:M,6,FALSE)</f>
        <v>#N/A</v>
      </c>
      <c r="L399" t="str">
        <f t="shared" si="13"/>
        <v>20170802</v>
      </c>
    </row>
    <row r="400" spans="1:12">
      <c r="A400" s="1" t="s">
        <v>14125</v>
      </c>
      <c r="B400" s="1" t="s">
        <v>14124</v>
      </c>
      <c r="C400" s="1" t="s">
        <v>679</v>
      </c>
      <c r="D400" s="1" t="s">
        <v>677</v>
      </c>
      <c r="E400" s="1" t="s">
        <v>669</v>
      </c>
      <c r="F400" s="2">
        <v>982</v>
      </c>
      <c r="G400" s="1"/>
      <c r="H400" s="1" t="s">
        <v>25909</v>
      </c>
      <c r="I400" t="e">
        <f>VLOOKUP(G1713,银行退汇!H:K,4,FALSE)</f>
        <v>#N/A</v>
      </c>
      <c r="J400" t="e">
        <f t="shared" si="12"/>
        <v>#N/A</v>
      </c>
      <c r="K400" t="str">
        <f>VLOOKUP(A400,网银退汇!H:M,6,FALSE)</f>
        <v>20170802</v>
      </c>
      <c r="L400" t="str">
        <f t="shared" si="13"/>
        <v>20170802</v>
      </c>
    </row>
    <row r="401" spans="1:12">
      <c r="A401" s="1" t="s">
        <v>14128</v>
      </c>
      <c r="B401" s="1" t="s">
        <v>2159</v>
      </c>
      <c r="C401" s="1" t="s">
        <v>679</v>
      </c>
      <c r="D401" s="1" t="s">
        <v>677</v>
      </c>
      <c r="E401" s="1" t="s">
        <v>14129</v>
      </c>
      <c r="F401" s="2">
        <v>507</v>
      </c>
      <c r="G401" s="1"/>
      <c r="H401" s="1" t="s">
        <v>678</v>
      </c>
      <c r="I401" t="e">
        <f>VLOOKUP(G1714,银行退汇!H:K,4,FALSE)</f>
        <v>#N/A</v>
      </c>
      <c r="J401" t="e">
        <f t="shared" si="12"/>
        <v>#N/A</v>
      </c>
      <c r="K401" t="e">
        <f>VLOOKUP(A401,网银退汇!H:M,6,FALSE)</f>
        <v>#N/A</v>
      </c>
      <c r="L401" t="str">
        <f t="shared" si="13"/>
        <v>20170802</v>
      </c>
    </row>
    <row r="402" spans="1:12">
      <c r="A402" s="1" t="s">
        <v>14132</v>
      </c>
      <c r="B402" s="1" t="s">
        <v>2163</v>
      </c>
      <c r="C402" s="1" t="s">
        <v>679</v>
      </c>
      <c r="D402" s="1" t="s">
        <v>677</v>
      </c>
      <c r="E402" s="1" t="s">
        <v>14133</v>
      </c>
      <c r="F402" s="2">
        <v>900</v>
      </c>
      <c r="G402" s="1"/>
      <c r="H402" s="1" t="s">
        <v>678</v>
      </c>
      <c r="I402" t="e">
        <f>VLOOKUP(G1715,银行退汇!H:K,4,FALSE)</f>
        <v>#N/A</v>
      </c>
      <c r="J402" t="e">
        <f t="shared" si="12"/>
        <v>#N/A</v>
      </c>
      <c r="K402" t="e">
        <f>VLOOKUP(A402,网银退汇!H:M,6,FALSE)</f>
        <v>#N/A</v>
      </c>
      <c r="L402" t="str">
        <f t="shared" si="13"/>
        <v>20170802</v>
      </c>
    </row>
    <row r="403" spans="1:12">
      <c r="A403" s="1" t="s">
        <v>14136</v>
      </c>
      <c r="B403" s="1" t="s">
        <v>2167</v>
      </c>
      <c r="C403" s="1" t="s">
        <v>679</v>
      </c>
      <c r="D403" s="1" t="s">
        <v>677</v>
      </c>
      <c r="E403" s="1" t="s">
        <v>14137</v>
      </c>
      <c r="F403" s="2">
        <v>500</v>
      </c>
      <c r="G403" s="1"/>
      <c r="H403" s="1" t="s">
        <v>678</v>
      </c>
      <c r="I403" t="e">
        <f>VLOOKUP(G1716,银行退汇!H:K,4,FALSE)</f>
        <v>#N/A</v>
      </c>
      <c r="J403" t="e">
        <f t="shared" si="12"/>
        <v>#N/A</v>
      </c>
      <c r="K403" t="e">
        <f>VLOOKUP(A403,网银退汇!H:M,6,FALSE)</f>
        <v>#N/A</v>
      </c>
      <c r="L403" t="str">
        <f t="shared" si="13"/>
        <v>20170802</v>
      </c>
    </row>
    <row r="404" spans="1:12">
      <c r="A404" s="1" t="s">
        <v>14140</v>
      </c>
      <c r="B404" s="1" t="s">
        <v>2171</v>
      </c>
      <c r="C404" s="1" t="s">
        <v>679</v>
      </c>
      <c r="D404" s="1" t="s">
        <v>677</v>
      </c>
      <c r="E404" s="1" t="s">
        <v>13749</v>
      </c>
      <c r="F404" s="2">
        <v>245.74</v>
      </c>
      <c r="G404" s="1"/>
      <c r="H404" s="1" t="s">
        <v>678</v>
      </c>
      <c r="I404" t="e">
        <f>VLOOKUP(G1717,银行退汇!H:K,4,FALSE)</f>
        <v>#N/A</v>
      </c>
      <c r="J404" t="e">
        <f t="shared" si="12"/>
        <v>#N/A</v>
      </c>
      <c r="K404" t="e">
        <f>VLOOKUP(A404,网银退汇!H:M,6,FALSE)</f>
        <v>#N/A</v>
      </c>
      <c r="L404" t="str">
        <f t="shared" si="13"/>
        <v>20170802</v>
      </c>
    </row>
    <row r="405" spans="1:12">
      <c r="A405" s="1" t="s">
        <v>14144</v>
      </c>
      <c r="B405" s="1" t="s">
        <v>14143</v>
      </c>
      <c r="C405" s="1" t="s">
        <v>679</v>
      </c>
      <c r="D405" s="1" t="s">
        <v>677</v>
      </c>
      <c r="E405" s="1" t="s">
        <v>14145</v>
      </c>
      <c r="F405" s="2">
        <v>1029.51</v>
      </c>
      <c r="G405" s="1"/>
      <c r="H405" s="1" t="s">
        <v>25909</v>
      </c>
      <c r="I405" t="e">
        <f>VLOOKUP(G1718,银行退汇!H:K,4,FALSE)</f>
        <v>#N/A</v>
      </c>
      <c r="J405" t="e">
        <f t="shared" si="12"/>
        <v>#N/A</v>
      </c>
      <c r="K405" t="str">
        <f>VLOOKUP(A405,网银退汇!H:M,6,FALSE)</f>
        <v>20170802</v>
      </c>
      <c r="L405" t="str">
        <f t="shared" si="13"/>
        <v>20170802</v>
      </c>
    </row>
    <row r="406" spans="1:12">
      <c r="A406" s="1" t="s">
        <v>14148</v>
      </c>
      <c r="B406" s="1" t="s">
        <v>2176</v>
      </c>
      <c r="C406" s="1" t="s">
        <v>679</v>
      </c>
      <c r="D406" s="1" t="s">
        <v>677</v>
      </c>
      <c r="E406" s="1" t="s">
        <v>14149</v>
      </c>
      <c r="F406" s="2">
        <v>6150</v>
      </c>
      <c r="G406" s="1"/>
      <c r="H406" s="1" t="s">
        <v>678</v>
      </c>
      <c r="I406" t="e">
        <f>VLOOKUP(G1719,银行退汇!H:K,4,FALSE)</f>
        <v>#N/A</v>
      </c>
      <c r="J406" t="e">
        <f t="shared" si="12"/>
        <v>#N/A</v>
      </c>
      <c r="K406" t="e">
        <f>VLOOKUP(A406,网银退汇!H:M,6,FALSE)</f>
        <v>#N/A</v>
      </c>
      <c r="L406" t="str">
        <f t="shared" si="13"/>
        <v>20170802</v>
      </c>
    </row>
    <row r="407" spans="1:12">
      <c r="A407" s="1" t="s">
        <v>14153</v>
      </c>
      <c r="B407" s="1" t="s">
        <v>14152</v>
      </c>
      <c r="C407" s="1" t="s">
        <v>679</v>
      </c>
      <c r="D407" s="1" t="s">
        <v>677</v>
      </c>
      <c r="E407" s="1" t="s">
        <v>14154</v>
      </c>
      <c r="F407" s="2">
        <v>365</v>
      </c>
      <c r="G407" s="1"/>
      <c r="H407" s="1" t="s">
        <v>25909</v>
      </c>
      <c r="I407" t="e">
        <f>VLOOKUP(G1720,银行退汇!H:K,4,FALSE)</f>
        <v>#N/A</v>
      </c>
      <c r="J407" t="e">
        <f t="shared" si="12"/>
        <v>#N/A</v>
      </c>
      <c r="K407" t="str">
        <f>VLOOKUP(A407,网银退汇!H:M,6,FALSE)</f>
        <v>20170802</v>
      </c>
      <c r="L407" t="str">
        <f t="shared" si="13"/>
        <v>20170802</v>
      </c>
    </row>
    <row r="408" spans="1:12">
      <c r="A408" s="1" t="s">
        <v>14157</v>
      </c>
      <c r="B408" s="1" t="s">
        <v>2183</v>
      </c>
      <c r="C408" s="1" t="s">
        <v>679</v>
      </c>
      <c r="D408" s="1" t="s">
        <v>677</v>
      </c>
      <c r="E408" s="1" t="s">
        <v>14158</v>
      </c>
      <c r="F408" s="2">
        <v>104.5</v>
      </c>
      <c r="G408" s="1"/>
      <c r="H408" s="1" t="s">
        <v>678</v>
      </c>
      <c r="I408" t="e">
        <f>VLOOKUP(G1721,银行退汇!H:K,4,FALSE)</f>
        <v>#N/A</v>
      </c>
      <c r="J408" t="e">
        <f t="shared" si="12"/>
        <v>#N/A</v>
      </c>
      <c r="K408" t="e">
        <f>VLOOKUP(A408,网银退汇!H:M,6,FALSE)</f>
        <v>#N/A</v>
      </c>
      <c r="L408" t="str">
        <f t="shared" si="13"/>
        <v>20170802</v>
      </c>
    </row>
    <row r="409" spans="1:12">
      <c r="A409" s="1" t="s">
        <v>14161</v>
      </c>
      <c r="B409" s="1" t="s">
        <v>2187</v>
      </c>
      <c r="C409" s="1" t="s">
        <v>679</v>
      </c>
      <c r="D409" s="1" t="s">
        <v>677</v>
      </c>
      <c r="E409" s="1" t="s">
        <v>542</v>
      </c>
      <c r="F409" s="2">
        <v>100</v>
      </c>
      <c r="G409" s="1"/>
      <c r="H409" s="1" t="s">
        <v>678</v>
      </c>
      <c r="I409" t="e">
        <f>VLOOKUP(G1722,银行退汇!H:K,4,FALSE)</f>
        <v>#N/A</v>
      </c>
      <c r="J409" t="e">
        <f t="shared" si="12"/>
        <v>#N/A</v>
      </c>
      <c r="K409" t="e">
        <f>VLOOKUP(A409,网银退汇!H:M,6,FALSE)</f>
        <v>#N/A</v>
      </c>
      <c r="L409" t="str">
        <f t="shared" si="13"/>
        <v>20170802</v>
      </c>
    </row>
    <row r="410" spans="1:12">
      <c r="A410" s="1" t="s">
        <v>14165</v>
      </c>
      <c r="B410" s="1" t="s">
        <v>14164</v>
      </c>
      <c r="C410" s="1" t="s">
        <v>679</v>
      </c>
      <c r="D410" s="1" t="s">
        <v>677</v>
      </c>
      <c r="E410" s="1" t="s">
        <v>14166</v>
      </c>
      <c r="F410" s="2">
        <v>2761</v>
      </c>
      <c r="G410" s="1"/>
      <c r="H410" s="1" t="s">
        <v>25909</v>
      </c>
      <c r="I410" t="e">
        <f>VLOOKUP(G1723,银行退汇!H:K,4,FALSE)</f>
        <v>#N/A</v>
      </c>
      <c r="J410" t="e">
        <f t="shared" si="12"/>
        <v>#N/A</v>
      </c>
      <c r="K410" t="str">
        <f>VLOOKUP(A410,网银退汇!H:M,6,FALSE)</f>
        <v>20170802</v>
      </c>
      <c r="L410" t="str">
        <f t="shared" si="13"/>
        <v>20170802</v>
      </c>
    </row>
    <row r="411" spans="1:12">
      <c r="A411" s="1" t="s">
        <v>14169</v>
      </c>
      <c r="B411" s="1" t="s">
        <v>2192</v>
      </c>
      <c r="C411" s="1" t="s">
        <v>679</v>
      </c>
      <c r="D411" s="1" t="s">
        <v>677</v>
      </c>
      <c r="E411" s="1" t="s">
        <v>14170</v>
      </c>
      <c r="F411" s="2">
        <v>229.91</v>
      </c>
      <c r="G411" s="1"/>
      <c r="H411" s="1" t="s">
        <v>678</v>
      </c>
      <c r="I411" t="e">
        <f>VLOOKUP(G1724,银行退汇!H:K,4,FALSE)</f>
        <v>#N/A</v>
      </c>
      <c r="J411" t="e">
        <f t="shared" si="12"/>
        <v>#N/A</v>
      </c>
      <c r="K411" t="e">
        <f>VLOOKUP(A411,网银退汇!H:M,6,FALSE)</f>
        <v>#N/A</v>
      </c>
      <c r="L411" t="str">
        <f t="shared" si="13"/>
        <v>20170802</v>
      </c>
    </row>
    <row r="412" spans="1:12">
      <c r="A412" s="1" t="s">
        <v>14173</v>
      </c>
      <c r="B412" s="1" t="s">
        <v>2196</v>
      </c>
      <c r="C412" s="1" t="s">
        <v>679</v>
      </c>
      <c r="D412" s="1" t="s">
        <v>677</v>
      </c>
      <c r="E412" s="1" t="s">
        <v>14174</v>
      </c>
      <c r="F412" s="2">
        <v>2000</v>
      </c>
      <c r="G412" s="1"/>
      <c r="H412" s="1" t="s">
        <v>678</v>
      </c>
      <c r="I412" t="e">
        <f>VLOOKUP(G1725,银行退汇!H:K,4,FALSE)</f>
        <v>#N/A</v>
      </c>
      <c r="J412" t="e">
        <f t="shared" si="12"/>
        <v>#N/A</v>
      </c>
      <c r="K412" t="e">
        <f>VLOOKUP(A412,网银退汇!H:M,6,FALSE)</f>
        <v>#N/A</v>
      </c>
      <c r="L412" t="str">
        <f t="shared" si="13"/>
        <v>20170802</v>
      </c>
    </row>
    <row r="413" spans="1:12">
      <c r="A413" s="1" t="s">
        <v>14177</v>
      </c>
      <c r="B413" s="1" t="s">
        <v>2200</v>
      </c>
      <c r="C413" s="1" t="s">
        <v>679</v>
      </c>
      <c r="D413" s="1" t="s">
        <v>677</v>
      </c>
      <c r="E413" s="1" t="s">
        <v>14178</v>
      </c>
      <c r="F413" s="2">
        <v>820</v>
      </c>
      <c r="G413" s="1"/>
      <c r="H413" s="1" t="s">
        <v>678</v>
      </c>
      <c r="I413" t="e">
        <f>VLOOKUP(G1726,银行退汇!H:K,4,FALSE)</f>
        <v>#N/A</v>
      </c>
      <c r="J413" t="e">
        <f t="shared" si="12"/>
        <v>#N/A</v>
      </c>
      <c r="K413" t="e">
        <f>VLOOKUP(A413,网银退汇!H:M,6,FALSE)</f>
        <v>#N/A</v>
      </c>
      <c r="L413" t="str">
        <f t="shared" si="13"/>
        <v>20170802</v>
      </c>
    </row>
    <row r="414" spans="1:12">
      <c r="A414" s="1" t="s">
        <v>14181</v>
      </c>
      <c r="B414" s="1" t="s">
        <v>2204</v>
      </c>
      <c r="C414" s="1" t="s">
        <v>679</v>
      </c>
      <c r="D414" s="1" t="s">
        <v>677</v>
      </c>
      <c r="E414" s="1" t="s">
        <v>14182</v>
      </c>
      <c r="F414" s="2">
        <v>689.5</v>
      </c>
      <c r="G414" s="1"/>
      <c r="H414" s="1" t="s">
        <v>678</v>
      </c>
      <c r="I414" t="e">
        <f>VLOOKUP(G1727,银行退汇!H:K,4,FALSE)</f>
        <v>#N/A</v>
      </c>
      <c r="J414" t="e">
        <f t="shared" si="12"/>
        <v>#N/A</v>
      </c>
      <c r="K414" t="e">
        <f>VLOOKUP(A414,网银退汇!H:M,6,FALSE)</f>
        <v>#N/A</v>
      </c>
      <c r="L414" t="str">
        <f t="shared" si="13"/>
        <v>20170802</v>
      </c>
    </row>
    <row r="415" spans="1:12">
      <c r="A415" s="1" t="s">
        <v>14186</v>
      </c>
      <c r="B415" s="1" t="s">
        <v>14185</v>
      </c>
      <c r="C415" s="1" t="s">
        <v>679</v>
      </c>
      <c r="D415" s="1" t="s">
        <v>677</v>
      </c>
      <c r="E415" s="1" t="s">
        <v>14187</v>
      </c>
      <c r="F415" s="2">
        <v>2694</v>
      </c>
      <c r="G415" s="1"/>
      <c r="H415" s="1" t="s">
        <v>25909</v>
      </c>
      <c r="I415" t="e">
        <f>VLOOKUP(G1728,银行退汇!H:K,4,FALSE)</f>
        <v>#N/A</v>
      </c>
      <c r="J415" t="e">
        <f t="shared" si="12"/>
        <v>#N/A</v>
      </c>
      <c r="K415" t="str">
        <f>VLOOKUP(A415,网银退汇!H:M,6,FALSE)</f>
        <v>20170802</v>
      </c>
      <c r="L415" t="str">
        <f t="shared" si="13"/>
        <v>20170802</v>
      </c>
    </row>
    <row r="416" spans="1:12">
      <c r="A416" s="1" t="s">
        <v>14190</v>
      </c>
      <c r="B416" s="1" t="s">
        <v>2211</v>
      </c>
      <c r="C416" s="1" t="s">
        <v>679</v>
      </c>
      <c r="D416" s="1" t="s">
        <v>677</v>
      </c>
      <c r="E416" s="1" t="s">
        <v>14191</v>
      </c>
      <c r="F416" s="2">
        <v>10</v>
      </c>
      <c r="G416" s="1"/>
      <c r="H416" s="1" t="s">
        <v>678</v>
      </c>
      <c r="I416" t="e">
        <f>VLOOKUP(G1729,银行退汇!H:K,4,FALSE)</f>
        <v>#N/A</v>
      </c>
      <c r="J416" t="e">
        <f t="shared" si="12"/>
        <v>#N/A</v>
      </c>
      <c r="K416" t="e">
        <f>VLOOKUP(A416,网银退汇!H:M,6,FALSE)</f>
        <v>#N/A</v>
      </c>
      <c r="L416" t="str">
        <f t="shared" si="13"/>
        <v>20170802</v>
      </c>
    </row>
    <row r="417" spans="1:12">
      <c r="A417" s="1" t="s">
        <v>14194</v>
      </c>
      <c r="B417" s="1" t="s">
        <v>2215</v>
      </c>
      <c r="C417" s="1" t="s">
        <v>679</v>
      </c>
      <c r="D417" s="1" t="s">
        <v>677</v>
      </c>
      <c r="E417" s="1" t="s">
        <v>14195</v>
      </c>
      <c r="F417" s="2">
        <v>2000</v>
      </c>
      <c r="G417" s="1"/>
      <c r="H417" s="1" t="s">
        <v>678</v>
      </c>
      <c r="I417" t="e">
        <f>VLOOKUP(G1730,银行退汇!H:K,4,FALSE)</f>
        <v>#N/A</v>
      </c>
      <c r="J417" t="e">
        <f t="shared" si="12"/>
        <v>#N/A</v>
      </c>
      <c r="K417" t="e">
        <f>VLOOKUP(A417,网银退汇!H:M,6,FALSE)</f>
        <v>#N/A</v>
      </c>
      <c r="L417" t="str">
        <f t="shared" si="13"/>
        <v>20170802</v>
      </c>
    </row>
    <row r="418" spans="1:12">
      <c r="A418" s="1" t="s">
        <v>14199</v>
      </c>
      <c r="B418" s="1" t="s">
        <v>14198</v>
      </c>
      <c r="C418" s="1" t="s">
        <v>679</v>
      </c>
      <c r="D418" s="1" t="s">
        <v>677</v>
      </c>
      <c r="E418" s="1" t="s">
        <v>86</v>
      </c>
      <c r="F418" s="2">
        <v>0.71</v>
      </c>
      <c r="G418" s="1"/>
      <c r="H418" s="1" t="s">
        <v>25909</v>
      </c>
      <c r="I418" t="e">
        <f>VLOOKUP(G1731,银行退汇!H:K,4,FALSE)</f>
        <v>#N/A</v>
      </c>
      <c r="J418" t="e">
        <f t="shared" si="12"/>
        <v>#N/A</v>
      </c>
      <c r="K418" t="str">
        <f>VLOOKUP(A418,网银退汇!H:M,6,FALSE)</f>
        <v>20170802</v>
      </c>
      <c r="L418" t="str">
        <f t="shared" si="13"/>
        <v>20170802</v>
      </c>
    </row>
    <row r="419" spans="1:12">
      <c r="A419" s="1" t="s">
        <v>14202</v>
      </c>
      <c r="B419" s="1" t="s">
        <v>2220</v>
      </c>
      <c r="C419" s="1" t="s">
        <v>679</v>
      </c>
      <c r="D419" s="1" t="s">
        <v>677</v>
      </c>
      <c r="E419" s="1" t="s">
        <v>14203</v>
      </c>
      <c r="F419" s="2">
        <v>9000</v>
      </c>
      <c r="G419" s="1"/>
      <c r="H419" s="1" t="s">
        <v>678</v>
      </c>
      <c r="I419" t="e">
        <f>VLOOKUP(G1732,银行退汇!H:K,4,FALSE)</f>
        <v>#N/A</v>
      </c>
      <c r="J419" t="e">
        <f t="shared" si="12"/>
        <v>#N/A</v>
      </c>
      <c r="K419" t="e">
        <f>VLOOKUP(A419,网银退汇!H:M,6,FALSE)</f>
        <v>#N/A</v>
      </c>
      <c r="L419" t="str">
        <f t="shared" si="13"/>
        <v>20170802</v>
      </c>
    </row>
    <row r="420" spans="1:12">
      <c r="A420" s="1" t="s">
        <v>14206</v>
      </c>
      <c r="B420" s="1" t="s">
        <v>2222</v>
      </c>
      <c r="C420" s="1" t="s">
        <v>679</v>
      </c>
      <c r="D420" s="1" t="s">
        <v>677</v>
      </c>
      <c r="E420" s="1" t="s">
        <v>14207</v>
      </c>
      <c r="F420" s="2">
        <v>1000</v>
      </c>
      <c r="G420" s="1"/>
      <c r="H420" s="1" t="s">
        <v>678</v>
      </c>
      <c r="I420" t="e">
        <f>VLOOKUP(G1733,银行退汇!H:K,4,FALSE)</f>
        <v>#N/A</v>
      </c>
      <c r="J420" t="e">
        <f t="shared" si="12"/>
        <v>#N/A</v>
      </c>
      <c r="K420" t="e">
        <f>VLOOKUP(A420,网银退汇!H:M,6,FALSE)</f>
        <v>#N/A</v>
      </c>
      <c r="L420" t="str">
        <f t="shared" si="13"/>
        <v>20170802</v>
      </c>
    </row>
    <row r="421" spans="1:12">
      <c r="A421" s="1" t="s">
        <v>14210</v>
      </c>
      <c r="B421" s="1" t="s">
        <v>2226</v>
      </c>
      <c r="C421" s="1" t="s">
        <v>679</v>
      </c>
      <c r="D421" s="1" t="s">
        <v>677</v>
      </c>
      <c r="E421" s="1" t="s">
        <v>12589</v>
      </c>
      <c r="F421" s="2">
        <v>484.98</v>
      </c>
      <c r="G421" s="1"/>
      <c r="H421" s="1" t="s">
        <v>678</v>
      </c>
      <c r="I421" t="e">
        <f>VLOOKUP(G1734,银行退汇!H:K,4,FALSE)</f>
        <v>#N/A</v>
      </c>
      <c r="J421" t="e">
        <f t="shared" si="12"/>
        <v>#N/A</v>
      </c>
      <c r="K421" t="e">
        <f>VLOOKUP(A421,网银退汇!H:M,6,FALSE)</f>
        <v>#N/A</v>
      </c>
      <c r="L421" t="str">
        <f t="shared" si="13"/>
        <v>20170802</v>
      </c>
    </row>
    <row r="422" spans="1:12">
      <c r="A422" s="1" t="s">
        <v>14213</v>
      </c>
      <c r="B422" s="1" t="s">
        <v>2228</v>
      </c>
      <c r="C422" s="1" t="s">
        <v>679</v>
      </c>
      <c r="D422" s="1" t="s">
        <v>677</v>
      </c>
      <c r="E422" s="1" t="s">
        <v>14214</v>
      </c>
      <c r="F422" s="2">
        <v>280</v>
      </c>
      <c r="G422" s="1"/>
      <c r="H422" s="1" t="s">
        <v>678</v>
      </c>
      <c r="I422" t="e">
        <f>VLOOKUP(G1735,银行退汇!H:K,4,FALSE)</f>
        <v>#N/A</v>
      </c>
      <c r="J422" t="e">
        <f t="shared" si="12"/>
        <v>#N/A</v>
      </c>
      <c r="K422" t="e">
        <f>VLOOKUP(A422,网银退汇!H:M,6,FALSE)</f>
        <v>#N/A</v>
      </c>
      <c r="L422" t="str">
        <f t="shared" si="13"/>
        <v>20170802</v>
      </c>
    </row>
    <row r="423" spans="1:12">
      <c r="A423" s="1" t="s">
        <v>14217</v>
      </c>
      <c r="B423" s="1" t="s">
        <v>2232</v>
      </c>
      <c r="C423" s="1" t="s">
        <v>679</v>
      </c>
      <c r="D423" s="1" t="s">
        <v>677</v>
      </c>
      <c r="E423" s="1" t="s">
        <v>536</v>
      </c>
      <c r="F423" s="2">
        <v>8900</v>
      </c>
      <c r="G423" s="1"/>
      <c r="H423" s="1" t="s">
        <v>678</v>
      </c>
      <c r="I423" t="e">
        <f>VLOOKUP(G1736,银行退汇!H:K,4,FALSE)</f>
        <v>#N/A</v>
      </c>
      <c r="J423" t="e">
        <f t="shared" si="12"/>
        <v>#N/A</v>
      </c>
      <c r="K423" t="e">
        <f>VLOOKUP(A423,网银退汇!H:M,6,FALSE)</f>
        <v>#N/A</v>
      </c>
      <c r="L423" t="str">
        <f t="shared" si="13"/>
        <v>20170802</v>
      </c>
    </row>
    <row r="424" spans="1:12">
      <c r="A424" s="1" t="s">
        <v>14221</v>
      </c>
      <c r="B424" s="1" t="s">
        <v>14220</v>
      </c>
      <c r="C424" s="1" t="s">
        <v>679</v>
      </c>
      <c r="D424" s="1" t="s">
        <v>677</v>
      </c>
      <c r="E424" s="1" t="s">
        <v>14222</v>
      </c>
      <c r="F424" s="2">
        <v>1000</v>
      </c>
      <c r="G424" s="1"/>
      <c r="H424" s="1" t="s">
        <v>25909</v>
      </c>
      <c r="I424" t="e">
        <f>VLOOKUP(G1737,银行退汇!H:K,4,FALSE)</f>
        <v>#N/A</v>
      </c>
      <c r="J424" t="e">
        <f t="shared" si="12"/>
        <v>#N/A</v>
      </c>
      <c r="K424" t="str">
        <f>VLOOKUP(A424,网银退汇!H:M,6,FALSE)</f>
        <v>20170802</v>
      </c>
      <c r="L424" t="str">
        <f t="shared" si="13"/>
        <v>20170802</v>
      </c>
    </row>
    <row r="425" spans="1:12">
      <c r="A425" s="1" t="s">
        <v>14226</v>
      </c>
      <c r="B425" s="1" t="s">
        <v>14225</v>
      </c>
      <c r="C425" s="1" t="s">
        <v>679</v>
      </c>
      <c r="D425" s="1" t="s">
        <v>677</v>
      </c>
      <c r="E425" s="1" t="s">
        <v>14227</v>
      </c>
      <c r="F425" s="2">
        <v>153</v>
      </c>
      <c r="G425" s="1"/>
      <c r="H425" s="1" t="s">
        <v>25909</v>
      </c>
      <c r="I425" t="e">
        <f>VLOOKUP(G1738,银行退汇!H:K,4,FALSE)</f>
        <v>#N/A</v>
      </c>
      <c r="J425" t="e">
        <f t="shared" si="12"/>
        <v>#N/A</v>
      </c>
      <c r="K425" t="str">
        <f>VLOOKUP(A425,网银退汇!H:M,6,FALSE)</f>
        <v>20170802</v>
      </c>
      <c r="L425" t="str">
        <f t="shared" si="13"/>
        <v>20170802</v>
      </c>
    </row>
    <row r="426" spans="1:12">
      <c r="A426" s="1" t="s">
        <v>14230</v>
      </c>
      <c r="B426" s="1" t="s">
        <v>2238</v>
      </c>
      <c r="C426" s="1" t="s">
        <v>679</v>
      </c>
      <c r="D426" s="1" t="s">
        <v>677</v>
      </c>
      <c r="E426" s="1" t="s">
        <v>13137</v>
      </c>
      <c r="F426" s="2">
        <v>1000</v>
      </c>
      <c r="G426" s="1"/>
      <c r="H426" s="1" t="s">
        <v>678</v>
      </c>
      <c r="I426" t="e">
        <f>VLOOKUP(G1739,银行退汇!H:K,4,FALSE)</f>
        <v>#N/A</v>
      </c>
      <c r="J426" t="e">
        <f t="shared" si="12"/>
        <v>#N/A</v>
      </c>
      <c r="K426" t="e">
        <f>VLOOKUP(A426,网银退汇!H:M,6,FALSE)</f>
        <v>#N/A</v>
      </c>
      <c r="L426" t="str">
        <f t="shared" si="13"/>
        <v>20170802</v>
      </c>
    </row>
    <row r="427" spans="1:12">
      <c r="A427" s="1" t="s">
        <v>14233</v>
      </c>
      <c r="B427" s="1" t="s">
        <v>2240</v>
      </c>
      <c r="C427" s="1" t="s">
        <v>679</v>
      </c>
      <c r="D427" s="1" t="s">
        <v>677</v>
      </c>
      <c r="E427" s="1" t="s">
        <v>14234</v>
      </c>
      <c r="F427" s="2">
        <v>500</v>
      </c>
      <c r="G427" s="1"/>
      <c r="H427" s="1" t="s">
        <v>678</v>
      </c>
      <c r="I427" t="e">
        <f>VLOOKUP(G1740,银行退汇!H:K,4,FALSE)</f>
        <v>#N/A</v>
      </c>
      <c r="J427" t="e">
        <f t="shared" si="12"/>
        <v>#N/A</v>
      </c>
      <c r="K427" t="e">
        <f>VLOOKUP(A427,网银退汇!H:M,6,FALSE)</f>
        <v>#N/A</v>
      </c>
      <c r="L427" t="str">
        <f t="shared" si="13"/>
        <v>20170802</v>
      </c>
    </row>
    <row r="428" spans="1:12">
      <c r="A428" s="1" t="s">
        <v>14237</v>
      </c>
      <c r="B428" s="1" t="s">
        <v>2244</v>
      </c>
      <c r="C428" s="1" t="s">
        <v>679</v>
      </c>
      <c r="D428" s="1" t="s">
        <v>677</v>
      </c>
      <c r="E428" s="1" t="s">
        <v>14238</v>
      </c>
      <c r="F428" s="2">
        <v>949.5</v>
      </c>
      <c r="G428" s="1"/>
      <c r="H428" s="1" t="s">
        <v>678</v>
      </c>
      <c r="I428" t="e">
        <f>VLOOKUP(G1741,银行退汇!H:K,4,FALSE)</f>
        <v>#N/A</v>
      </c>
      <c r="J428" t="e">
        <f t="shared" si="12"/>
        <v>#N/A</v>
      </c>
      <c r="K428" t="e">
        <f>VLOOKUP(A428,网银退汇!H:M,6,FALSE)</f>
        <v>#N/A</v>
      </c>
      <c r="L428" t="str">
        <f t="shared" si="13"/>
        <v>20170802</v>
      </c>
    </row>
    <row r="429" spans="1:12">
      <c r="A429" s="1" t="s">
        <v>14241</v>
      </c>
      <c r="B429" s="1" t="s">
        <v>2248</v>
      </c>
      <c r="C429" s="1" t="s">
        <v>679</v>
      </c>
      <c r="D429" s="1" t="s">
        <v>677</v>
      </c>
      <c r="E429" s="1" t="s">
        <v>14242</v>
      </c>
      <c r="F429" s="2">
        <v>100</v>
      </c>
      <c r="G429" s="1"/>
      <c r="H429" s="1" t="s">
        <v>678</v>
      </c>
      <c r="I429" t="e">
        <f>VLOOKUP(G1742,银行退汇!H:K,4,FALSE)</f>
        <v>#N/A</v>
      </c>
      <c r="J429" t="e">
        <f t="shared" si="12"/>
        <v>#N/A</v>
      </c>
      <c r="K429" t="e">
        <f>VLOOKUP(A429,网银退汇!H:M,6,FALSE)</f>
        <v>#N/A</v>
      </c>
      <c r="L429" t="str">
        <f t="shared" si="13"/>
        <v>20170802</v>
      </c>
    </row>
    <row r="430" spans="1:12">
      <c r="A430" s="1" t="s">
        <v>14245</v>
      </c>
      <c r="B430" s="1" t="s">
        <v>2252</v>
      </c>
      <c r="C430" s="1" t="s">
        <v>679</v>
      </c>
      <c r="D430" s="1" t="s">
        <v>677</v>
      </c>
      <c r="E430" s="1" t="s">
        <v>14246</v>
      </c>
      <c r="F430" s="2">
        <v>460.5</v>
      </c>
      <c r="G430" s="1"/>
      <c r="H430" s="1" t="s">
        <v>678</v>
      </c>
      <c r="I430" t="e">
        <f>VLOOKUP(G1743,银行退汇!H:K,4,FALSE)</f>
        <v>#N/A</v>
      </c>
      <c r="J430" t="e">
        <f t="shared" si="12"/>
        <v>#N/A</v>
      </c>
      <c r="K430" t="e">
        <f>VLOOKUP(A430,网银退汇!H:M,6,FALSE)</f>
        <v>#N/A</v>
      </c>
      <c r="L430" t="str">
        <f t="shared" si="13"/>
        <v>20170802</v>
      </c>
    </row>
    <row r="431" spans="1:12">
      <c r="A431" s="1" t="s">
        <v>14249</v>
      </c>
      <c r="B431" s="1" t="s">
        <v>2256</v>
      </c>
      <c r="C431" s="1" t="s">
        <v>679</v>
      </c>
      <c r="D431" s="1" t="s">
        <v>677</v>
      </c>
      <c r="E431" s="1" t="s">
        <v>562</v>
      </c>
      <c r="F431" s="2">
        <v>52.25</v>
      </c>
      <c r="G431" s="1"/>
      <c r="H431" s="1" t="s">
        <v>678</v>
      </c>
      <c r="I431" t="e">
        <f>VLOOKUP(G1744,银行退汇!H:K,4,FALSE)</f>
        <v>#N/A</v>
      </c>
      <c r="J431" t="e">
        <f t="shared" si="12"/>
        <v>#N/A</v>
      </c>
      <c r="K431" t="e">
        <f>VLOOKUP(A431,网银退汇!H:M,6,FALSE)</f>
        <v>#N/A</v>
      </c>
      <c r="L431" t="str">
        <f t="shared" si="13"/>
        <v>20170802</v>
      </c>
    </row>
    <row r="432" spans="1:12">
      <c r="A432" s="1" t="s">
        <v>14252</v>
      </c>
      <c r="B432" s="1" t="s">
        <v>2258</v>
      </c>
      <c r="C432" s="1" t="s">
        <v>679</v>
      </c>
      <c r="D432" s="1" t="s">
        <v>677</v>
      </c>
      <c r="E432" s="1" t="s">
        <v>14253</v>
      </c>
      <c r="F432" s="2">
        <v>1847</v>
      </c>
      <c r="G432" s="1"/>
      <c r="H432" s="1" t="s">
        <v>678</v>
      </c>
      <c r="I432" t="e">
        <f>VLOOKUP(G1745,银行退汇!H:K,4,FALSE)</f>
        <v>#N/A</v>
      </c>
      <c r="J432" t="e">
        <f t="shared" si="12"/>
        <v>#N/A</v>
      </c>
      <c r="K432" t="e">
        <f>VLOOKUP(A432,网银退汇!H:M,6,FALSE)</f>
        <v>#N/A</v>
      </c>
      <c r="L432" t="str">
        <f t="shared" si="13"/>
        <v>20170802</v>
      </c>
    </row>
    <row r="433" spans="1:12">
      <c r="A433" s="1" t="s">
        <v>14256</v>
      </c>
      <c r="B433" s="1" t="s">
        <v>2262</v>
      </c>
      <c r="C433" s="1" t="s">
        <v>679</v>
      </c>
      <c r="D433" s="1" t="s">
        <v>677</v>
      </c>
      <c r="E433" s="1" t="s">
        <v>14234</v>
      </c>
      <c r="F433" s="2">
        <v>200</v>
      </c>
      <c r="G433" s="1"/>
      <c r="H433" s="1" t="s">
        <v>678</v>
      </c>
      <c r="I433" t="e">
        <f>VLOOKUP(G1746,银行退汇!H:K,4,FALSE)</f>
        <v>#N/A</v>
      </c>
      <c r="J433" t="e">
        <f t="shared" si="12"/>
        <v>#N/A</v>
      </c>
      <c r="K433" t="e">
        <f>VLOOKUP(A433,网银退汇!H:M,6,FALSE)</f>
        <v>#N/A</v>
      </c>
      <c r="L433" t="str">
        <f t="shared" si="13"/>
        <v>20170802</v>
      </c>
    </row>
    <row r="434" spans="1:12">
      <c r="A434" s="1" t="s">
        <v>14259</v>
      </c>
      <c r="B434" s="1" t="s">
        <v>2264</v>
      </c>
      <c r="C434" s="1" t="s">
        <v>679</v>
      </c>
      <c r="D434" s="1" t="s">
        <v>677</v>
      </c>
      <c r="E434" s="1" t="s">
        <v>14260</v>
      </c>
      <c r="F434" s="2">
        <v>40208</v>
      </c>
      <c r="G434" s="1"/>
      <c r="H434" s="1" t="s">
        <v>678</v>
      </c>
      <c r="I434" t="e">
        <f>VLOOKUP(G1747,银行退汇!H:K,4,FALSE)</f>
        <v>#N/A</v>
      </c>
      <c r="J434" t="e">
        <f t="shared" si="12"/>
        <v>#N/A</v>
      </c>
      <c r="K434" t="e">
        <f>VLOOKUP(A434,网银退汇!H:M,6,FALSE)</f>
        <v>#N/A</v>
      </c>
      <c r="L434" t="str">
        <f t="shared" si="13"/>
        <v>20170802</v>
      </c>
    </row>
    <row r="435" spans="1:12">
      <c r="A435" s="1" t="s">
        <v>14263</v>
      </c>
      <c r="B435" s="1" t="s">
        <v>2268</v>
      </c>
      <c r="C435" s="1" t="s">
        <v>679</v>
      </c>
      <c r="D435" s="1" t="s">
        <v>677</v>
      </c>
      <c r="E435" s="1" t="s">
        <v>14264</v>
      </c>
      <c r="F435" s="2">
        <v>370.5</v>
      </c>
      <c r="G435" s="1"/>
      <c r="H435" s="1" t="s">
        <v>678</v>
      </c>
      <c r="I435" t="e">
        <f>VLOOKUP(G1748,银行退汇!H:K,4,FALSE)</f>
        <v>#N/A</v>
      </c>
      <c r="J435" t="e">
        <f t="shared" si="12"/>
        <v>#N/A</v>
      </c>
      <c r="K435" t="e">
        <f>VLOOKUP(A435,网银退汇!H:M,6,FALSE)</f>
        <v>#N/A</v>
      </c>
      <c r="L435" t="str">
        <f t="shared" si="13"/>
        <v>20170802</v>
      </c>
    </row>
    <row r="436" spans="1:12">
      <c r="A436" s="1" t="s">
        <v>14267</v>
      </c>
      <c r="B436" s="1" t="s">
        <v>2272</v>
      </c>
      <c r="C436" s="1" t="s">
        <v>679</v>
      </c>
      <c r="D436" s="1" t="s">
        <v>677</v>
      </c>
      <c r="E436" s="1" t="s">
        <v>14268</v>
      </c>
      <c r="F436" s="2">
        <v>450</v>
      </c>
      <c r="G436" s="1"/>
      <c r="H436" s="1" t="s">
        <v>678</v>
      </c>
      <c r="I436" t="e">
        <f>VLOOKUP(G1749,银行退汇!H:K,4,FALSE)</f>
        <v>#N/A</v>
      </c>
      <c r="J436" t="e">
        <f t="shared" si="12"/>
        <v>#N/A</v>
      </c>
      <c r="K436" t="e">
        <f>VLOOKUP(A436,网银退汇!H:M,6,FALSE)</f>
        <v>#N/A</v>
      </c>
      <c r="L436" t="str">
        <f t="shared" si="13"/>
        <v>20170802</v>
      </c>
    </row>
    <row r="437" spans="1:12">
      <c r="A437" s="1" t="s">
        <v>14271</v>
      </c>
      <c r="B437" s="1" t="s">
        <v>2276</v>
      </c>
      <c r="C437" s="1" t="s">
        <v>679</v>
      </c>
      <c r="D437" s="1" t="s">
        <v>677</v>
      </c>
      <c r="E437" s="1" t="s">
        <v>14272</v>
      </c>
      <c r="F437" s="2">
        <v>828.02</v>
      </c>
      <c r="G437" s="1"/>
      <c r="H437" s="1" t="s">
        <v>678</v>
      </c>
      <c r="I437" t="e">
        <f>VLOOKUP(G1750,银行退汇!H:K,4,FALSE)</f>
        <v>#N/A</v>
      </c>
      <c r="J437" t="e">
        <f t="shared" si="12"/>
        <v>#N/A</v>
      </c>
      <c r="K437" t="e">
        <f>VLOOKUP(A437,网银退汇!H:M,6,FALSE)</f>
        <v>#N/A</v>
      </c>
      <c r="L437" t="str">
        <f t="shared" si="13"/>
        <v>20170802</v>
      </c>
    </row>
    <row r="438" spans="1:12">
      <c r="A438" s="1" t="s">
        <v>14276</v>
      </c>
      <c r="B438" s="1" t="s">
        <v>14275</v>
      </c>
      <c r="C438" s="1" t="s">
        <v>679</v>
      </c>
      <c r="D438" s="1" t="s">
        <v>677</v>
      </c>
      <c r="E438" s="1" t="s">
        <v>14277</v>
      </c>
      <c r="F438" s="2">
        <v>73.5</v>
      </c>
      <c r="G438" s="1"/>
      <c r="H438" s="1" t="s">
        <v>25909</v>
      </c>
      <c r="I438" t="e">
        <f>VLOOKUP(G1751,银行退汇!H:K,4,FALSE)</f>
        <v>#N/A</v>
      </c>
      <c r="J438" t="e">
        <f t="shared" si="12"/>
        <v>#N/A</v>
      </c>
      <c r="K438" t="str">
        <f>VLOOKUP(A438,网银退汇!H:M,6,FALSE)</f>
        <v>20170802</v>
      </c>
      <c r="L438" t="str">
        <f t="shared" si="13"/>
        <v>20170802</v>
      </c>
    </row>
    <row r="439" spans="1:12">
      <c r="A439" s="1" t="s">
        <v>14280</v>
      </c>
      <c r="B439" s="1" t="s">
        <v>2283</v>
      </c>
      <c r="C439" s="1" t="s">
        <v>679</v>
      </c>
      <c r="D439" s="1" t="s">
        <v>677</v>
      </c>
      <c r="E439" s="1" t="s">
        <v>14281</v>
      </c>
      <c r="F439" s="2">
        <v>127</v>
      </c>
      <c r="G439" s="1"/>
      <c r="H439" s="1" t="s">
        <v>678</v>
      </c>
      <c r="I439" t="e">
        <f>VLOOKUP(G1752,银行退汇!H:K,4,FALSE)</f>
        <v>#N/A</v>
      </c>
      <c r="J439" t="e">
        <f t="shared" si="12"/>
        <v>#N/A</v>
      </c>
      <c r="K439" t="e">
        <f>VLOOKUP(A439,网银退汇!H:M,6,FALSE)</f>
        <v>#N/A</v>
      </c>
      <c r="L439" t="str">
        <f t="shared" si="13"/>
        <v>20170802</v>
      </c>
    </row>
    <row r="440" spans="1:12">
      <c r="A440" s="1" t="s">
        <v>14284</v>
      </c>
      <c r="B440" s="1" t="s">
        <v>2287</v>
      </c>
      <c r="C440" s="1" t="s">
        <v>679</v>
      </c>
      <c r="D440" s="1" t="s">
        <v>677</v>
      </c>
      <c r="E440" s="1" t="s">
        <v>14285</v>
      </c>
      <c r="F440" s="2">
        <v>360</v>
      </c>
      <c r="G440" s="1"/>
      <c r="H440" s="1" t="s">
        <v>678</v>
      </c>
      <c r="I440" t="e">
        <f>VLOOKUP(G1753,银行退汇!H:K,4,FALSE)</f>
        <v>#N/A</v>
      </c>
      <c r="J440" t="e">
        <f t="shared" si="12"/>
        <v>#N/A</v>
      </c>
      <c r="K440" t="e">
        <f>VLOOKUP(A440,网银退汇!H:M,6,FALSE)</f>
        <v>#N/A</v>
      </c>
      <c r="L440" t="str">
        <f t="shared" si="13"/>
        <v>20170802</v>
      </c>
    </row>
    <row r="441" spans="1:12">
      <c r="A441" s="1" t="s">
        <v>14288</v>
      </c>
      <c r="B441" s="1" t="s">
        <v>2291</v>
      </c>
      <c r="C441" s="1" t="s">
        <v>679</v>
      </c>
      <c r="D441" s="1" t="s">
        <v>677</v>
      </c>
      <c r="E441" s="1" t="s">
        <v>663</v>
      </c>
      <c r="F441" s="2">
        <v>2500</v>
      </c>
      <c r="G441" s="1"/>
      <c r="H441" s="1" t="s">
        <v>678</v>
      </c>
      <c r="I441" t="e">
        <f>VLOOKUP(G1754,银行退汇!H:K,4,FALSE)</f>
        <v>#N/A</v>
      </c>
      <c r="J441" t="e">
        <f t="shared" si="12"/>
        <v>#N/A</v>
      </c>
      <c r="K441" t="e">
        <f>VLOOKUP(A441,网银退汇!H:M,6,FALSE)</f>
        <v>#N/A</v>
      </c>
      <c r="L441" t="str">
        <f t="shared" si="13"/>
        <v>20170802</v>
      </c>
    </row>
    <row r="442" spans="1:12">
      <c r="A442" s="1" t="s">
        <v>14291</v>
      </c>
      <c r="B442" s="1" t="s">
        <v>2293</v>
      </c>
      <c r="C442" s="1" t="s">
        <v>679</v>
      </c>
      <c r="D442" s="1" t="s">
        <v>677</v>
      </c>
      <c r="E442" s="1" t="s">
        <v>14292</v>
      </c>
      <c r="F442" s="2">
        <v>1000</v>
      </c>
      <c r="G442" s="1"/>
      <c r="H442" s="1" t="s">
        <v>678</v>
      </c>
      <c r="I442" t="e">
        <f>VLOOKUP(G1755,银行退汇!H:K,4,FALSE)</f>
        <v>#N/A</v>
      </c>
      <c r="J442" t="e">
        <f t="shared" si="12"/>
        <v>#N/A</v>
      </c>
      <c r="K442" t="e">
        <f>VLOOKUP(A442,网银退汇!H:M,6,FALSE)</f>
        <v>#N/A</v>
      </c>
      <c r="L442" t="str">
        <f t="shared" si="13"/>
        <v>20170802</v>
      </c>
    </row>
    <row r="443" spans="1:12">
      <c r="A443" s="1" t="s">
        <v>14295</v>
      </c>
      <c r="B443" s="1" t="s">
        <v>2297</v>
      </c>
      <c r="C443" s="1" t="s">
        <v>679</v>
      </c>
      <c r="D443" s="1" t="s">
        <v>677</v>
      </c>
      <c r="E443" s="1" t="s">
        <v>14292</v>
      </c>
      <c r="F443" s="2">
        <v>82.34</v>
      </c>
      <c r="G443" s="1"/>
      <c r="H443" s="1" t="s">
        <v>678</v>
      </c>
      <c r="I443" t="e">
        <f>VLOOKUP(G1756,银行退汇!H:K,4,FALSE)</f>
        <v>#N/A</v>
      </c>
      <c r="J443" t="e">
        <f t="shared" si="12"/>
        <v>#N/A</v>
      </c>
      <c r="K443" t="e">
        <f>VLOOKUP(A443,网银退汇!H:M,6,FALSE)</f>
        <v>#N/A</v>
      </c>
      <c r="L443" t="str">
        <f t="shared" si="13"/>
        <v>20170802</v>
      </c>
    </row>
    <row r="444" spans="1:12">
      <c r="A444" s="1" t="s">
        <v>14298</v>
      </c>
      <c r="B444" s="1" t="s">
        <v>2299</v>
      </c>
      <c r="C444" s="1" t="s">
        <v>679</v>
      </c>
      <c r="D444" s="1" t="s">
        <v>677</v>
      </c>
      <c r="E444" s="1" t="s">
        <v>14299</v>
      </c>
      <c r="F444" s="2">
        <v>200</v>
      </c>
      <c r="G444" s="1"/>
      <c r="H444" s="1" t="s">
        <v>678</v>
      </c>
      <c r="I444" t="e">
        <f>VLOOKUP(G1757,银行退汇!H:K,4,FALSE)</f>
        <v>#N/A</v>
      </c>
      <c r="J444" t="e">
        <f t="shared" si="12"/>
        <v>#N/A</v>
      </c>
      <c r="K444" t="e">
        <f>VLOOKUP(A444,网银退汇!H:M,6,FALSE)</f>
        <v>#N/A</v>
      </c>
      <c r="L444" t="str">
        <f t="shared" si="13"/>
        <v>20170802</v>
      </c>
    </row>
    <row r="445" spans="1:12">
      <c r="A445" s="1" t="s">
        <v>14302</v>
      </c>
      <c r="B445" s="1" t="s">
        <v>2302</v>
      </c>
      <c r="C445" s="1" t="s">
        <v>679</v>
      </c>
      <c r="D445" s="1" t="s">
        <v>677</v>
      </c>
      <c r="E445" s="1" t="s">
        <v>98</v>
      </c>
      <c r="F445" s="2">
        <v>329.5</v>
      </c>
      <c r="G445" s="1"/>
      <c r="H445" s="1" t="s">
        <v>678</v>
      </c>
      <c r="I445" t="e">
        <f>VLOOKUP(G1758,银行退汇!H:K,4,FALSE)</f>
        <v>#N/A</v>
      </c>
      <c r="J445" t="e">
        <f t="shared" si="12"/>
        <v>#N/A</v>
      </c>
      <c r="K445" t="e">
        <f>VLOOKUP(A445,网银退汇!H:M,6,FALSE)</f>
        <v>#N/A</v>
      </c>
      <c r="L445" t="str">
        <f t="shared" si="13"/>
        <v>20170802</v>
      </c>
    </row>
    <row r="446" spans="1:12">
      <c r="A446" s="1" t="s">
        <v>14305</v>
      </c>
      <c r="B446" s="1" t="s">
        <v>2306</v>
      </c>
      <c r="C446" s="1" t="s">
        <v>679</v>
      </c>
      <c r="D446" s="1" t="s">
        <v>677</v>
      </c>
      <c r="E446" s="1" t="s">
        <v>14306</v>
      </c>
      <c r="F446" s="2">
        <v>700</v>
      </c>
      <c r="G446" s="1"/>
      <c r="H446" s="1" t="s">
        <v>678</v>
      </c>
      <c r="I446" t="e">
        <f>VLOOKUP(G1759,银行退汇!H:K,4,FALSE)</f>
        <v>#N/A</v>
      </c>
      <c r="J446" t="e">
        <f t="shared" si="12"/>
        <v>#N/A</v>
      </c>
      <c r="K446" t="e">
        <f>VLOOKUP(A446,网银退汇!H:M,6,FALSE)</f>
        <v>#N/A</v>
      </c>
      <c r="L446" t="str">
        <f t="shared" si="13"/>
        <v>20170802</v>
      </c>
    </row>
    <row r="447" spans="1:12">
      <c r="A447" s="1" t="s">
        <v>14309</v>
      </c>
      <c r="B447" s="1" t="s">
        <v>2310</v>
      </c>
      <c r="C447" s="1" t="s">
        <v>679</v>
      </c>
      <c r="D447" s="1" t="s">
        <v>677</v>
      </c>
      <c r="E447" s="1" t="s">
        <v>14310</v>
      </c>
      <c r="F447" s="2">
        <v>534</v>
      </c>
      <c r="G447" s="1"/>
      <c r="H447" s="1" t="s">
        <v>678</v>
      </c>
      <c r="I447" t="e">
        <f>VLOOKUP(G1760,银行退汇!H:K,4,FALSE)</f>
        <v>#N/A</v>
      </c>
      <c r="J447" t="e">
        <f t="shared" si="12"/>
        <v>#N/A</v>
      </c>
      <c r="K447" t="e">
        <f>VLOOKUP(A447,网银退汇!H:M,6,FALSE)</f>
        <v>#N/A</v>
      </c>
      <c r="L447" t="str">
        <f t="shared" si="13"/>
        <v>20170802</v>
      </c>
    </row>
    <row r="448" spans="1:12">
      <c r="A448" s="1" t="s">
        <v>14314</v>
      </c>
      <c r="B448" s="1" t="s">
        <v>14313</v>
      </c>
      <c r="C448" s="1" t="s">
        <v>679</v>
      </c>
      <c r="D448" s="1" t="s">
        <v>677</v>
      </c>
      <c r="E448" s="1" t="s">
        <v>14315</v>
      </c>
      <c r="F448" s="2">
        <v>530</v>
      </c>
      <c r="G448" s="1"/>
      <c r="H448" s="1" t="s">
        <v>25909</v>
      </c>
      <c r="I448" t="e">
        <f>VLOOKUP(G1761,银行退汇!H:K,4,FALSE)</f>
        <v>#N/A</v>
      </c>
      <c r="J448" t="e">
        <f t="shared" si="12"/>
        <v>#N/A</v>
      </c>
      <c r="K448" t="str">
        <f>VLOOKUP(A448,网银退汇!H:M,6,FALSE)</f>
        <v>20170802</v>
      </c>
      <c r="L448" t="str">
        <f t="shared" si="13"/>
        <v>20170802</v>
      </c>
    </row>
    <row r="449" spans="1:12">
      <c r="A449" s="1" t="s">
        <v>14318</v>
      </c>
      <c r="B449" s="1" t="s">
        <v>2317</v>
      </c>
      <c r="C449" s="1" t="s">
        <v>679</v>
      </c>
      <c r="D449" s="1" t="s">
        <v>677</v>
      </c>
      <c r="E449" s="1" t="s">
        <v>14319</v>
      </c>
      <c r="F449" s="2">
        <v>3762</v>
      </c>
      <c r="G449" s="1"/>
      <c r="H449" s="1" t="s">
        <v>678</v>
      </c>
      <c r="I449" t="e">
        <f>VLOOKUP(G1762,银行退汇!H:K,4,FALSE)</f>
        <v>#N/A</v>
      </c>
      <c r="J449" t="e">
        <f t="shared" si="12"/>
        <v>#N/A</v>
      </c>
      <c r="K449" t="e">
        <f>VLOOKUP(A449,网银退汇!H:M,6,FALSE)</f>
        <v>#N/A</v>
      </c>
      <c r="L449" t="str">
        <f t="shared" si="13"/>
        <v>20170802</v>
      </c>
    </row>
    <row r="450" spans="1:12">
      <c r="A450" s="1" t="s">
        <v>14322</v>
      </c>
      <c r="B450" s="1" t="s">
        <v>2321</v>
      </c>
      <c r="C450" s="1" t="s">
        <v>679</v>
      </c>
      <c r="D450" s="1" t="s">
        <v>677</v>
      </c>
      <c r="E450" s="1" t="s">
        <v>14323</v>
      </c>
      <c r="F450" s="2">
        <v>100</v>
      </c>
      <c r="G450" s="1"/>
      <c r="H450" s="1" t="s">
        <v>678</v>
      </c>
      <c r="I450" t="e">
        <f>VLOOKUP(G1763,银行退汇!H:K,4,FALSE)</f>
        <v>#N/A</v>
      </c>
      <c r="J450" t="e">
        <f t="shared" si="12"/>
        <v>#N/A</v>
      </c>
      <c r="K450" t="e">
        <f>VLOOKUP(A450,网银退汇!H:M,6,FALSE)</f>
        <v>#N/A</v>
      </c>
      <c r="L450" t="str">
        <f t="shared" si="13"/>
        <v>20170802</v>
      </c>
    </row>
    <row r="451" spans="1:12">
      <c r="A451" s="1" t="s">
        <v>14326</v>
      </c>
      <c r="B451" s="1" t="s">
        <v>2325</v>
      </c>
      <c r="C451" s="1" t="s">
        <v>679</v>
      </c>
      <c r="D451" s="1" t="s">
        <v>677</v>
      </c>
      <c r="E451" s="1" t="s">
        <v>14327</v>
      </c>
      <c r="F451" s="2">
        <v>10200</v>
      </c>
      <c r="G451" s="1"/>
      <c r="H451" s="1" t="s">
        <v>678</v>
      </c>
      <c r="I451" t="e">
        <f>VLOOKUP(G1764,银行退汇!H:K,4,FALSE)</f>
        <v>#N/A</v>
      </c>
      <c r="J451" t="e">
        <f t="shared" ref="J451:J514" si="14">IF(I451&gt;0,1,"")</f>
        <v>#N/A</v>
      </c>
      <c r="K451" t="e">
        <f>VLOOKUP(A451,网银退汇!H:M,6,FALSE)</f>
        <v>#N/A</v>
      </c>
      <c r="L451" t="str">
        <f t="shared" ref="L451:L514" si="15">C451</f>
        <v>20170802</v>
      </c>
    </row>
    <row r="452" spans="1:12">
      <c r="A452" s="1" t="s">
        <v>14330</v>
      </c>
      <c r="B452" s="1" t="s">
        <v>2329</v>
      </c>
      <c r="C452" s="1" t="s">
        <v>679</v>
      </c>
      <c r="D452" s="1" t="s">
        <v>677</v>
      </c>
      <c r="E452" s="1" t="s">
        <v>14331</v>
      </c>
      <c r="F452" s="2">
        <v>5363.88</v>
      </c>
      <c r="G452" s="1"/>
      <c r="H452" s="1" t="s">
        <v>678</v>
      </c>
      <c r="I452" t="e">
        <f>VLOOKUP(G1765,银行退汇!H:K,4,FALSE)</f>
        <v>#N/A</v>
      </c>
      <c r="J452" t="e">
        <f t="shared" si="14"/>
        <v>#N/A</v>
      </c>
      <c r="K452" t="e">
        <f>VLOOKUP(A452,网银退汇!H:M,6,FALSE)</f>
        <v>#N/A</v>
      </c>
      <c r="L452" t="str">
        <f t="shared" si="15"/>
        <v>20170802</v>
      </c>
    </row>
    <row r="453" spans="1:12">
      <c r="A453" s="1" t="s">
        <v>14334</v>
      </c>
      <c r="B453" s="1" t="s">
        <v>2333</v>
      </c>
      <c r="C453" s="1" t="s">
        <v>679</v>
      </c>
      <c r="D453" s="1" t="s">
        <v>677</v>
      </c>
      <c r="E453" s="1" t="s">
        <v>14335</v>
      </c>
      <c r="F453" s="2">
        <v>48.58</v>
      </c>
      <c r="G453" s="1"/>
      <c r="H453" s="1" t="s">
        <v>678</v>
      </c>
      <c r="I453" t="e">
        <f>VLOOKUP(G1766,银行退汇!H:K,4,FALSE)</f>
        <v>#N/A</v>
      </c>
      <c r="J453" t="e">
        <f t="shared" si="14"/>
        <v>#N/A</v>
      </c>
      <c r="K453" t="e">
        <f>VLOOKUP(A453,网银退汇!H:M,6,FALSE)</f>
        <v>#N/A</v>
      </c>
      <c r="L453" t="str">
        <f t="shared" si="15"/>
        <v>20170802</v>
      </c>
    </row>
    <row r="454" spans="1:12">
      <c r="A454" s="1" t="s">
        <v>14338</v>
      </c>
      <c r="B454" s="1" t="s">
        <v>2337</v>
      </c>
      <c r="C454" s="1" t="s">
        <v>679</v>
      </c>
      <c r="D454" s="1" t="s">
        <v>677</v>
      </c>
      <c r="E454" s="1" t="s">
        <v>14339</v>
      </c>
      <c r="F454" s="2">
        <v>2241</v>
      </c>
      <c r="G454" s="1"/>
      <c r="H454" s="1" t="s">
        <v>678</v>
      </c>
      <c r="I454" t="e">
        <f>VLOOKUP(G1767,银行退汇!H:K,4,FALSE)</f>
        <v>#N/A</v>
      </c>
      <c r="J454" t="e">
        <f t="shared" si="14"/>
        <v>#N/A</v>
      </c>
      <c r="K454" t="e">
        <f>VLOOKUP(A454,网银退汇!H:M,6,FALSE)</f>
        <v>#N/A</v>
      </c>
      <c r="L454" t="str">
        <f t="shared" si="15"/>
        <v>20170802</v>
      </c>
    </row>
    <row r="455" spans="1:12">
      <c r="A455" s="1" t="s">
        <v>14342</v>
      </c>
      <c r="B455" s="1" t="s">
        <v>2341</v>
      </c>
      <c r="C455" s="1" t="s">
        <v>679</v>
      </c>
      <c r="D455" s="1" t="s">
        <v>677</v>
      </c>
      <c r="E455" s="1" t="s">
        <v>14343</v>
      </c>
      <c r="F455" s="2">
        <v>236.41</v>
      </c>
      <c r="G455" s="1"/>
      <c r="H455" s="1" t="s">
        <v>678</v>
      </c>
      <c r="I455" t="e">
        <f>VLOOKUP(G1768,银行退汇!H:K,4,FALSE)</f>
        <v>#N/A</v>
      </c>
      <c r="J455" t="e">
        <f t="shared" si="14"/>
        <v>#N/A</v>
      </c>
      <c r="K455" t="e">
        <f>VLOOKUP(A455,网银退汇!H:M,6,FALSE)</f>
        <v>#N/A</v>
      </c>
      <c r="L455" t="str">
        <f t="shared" si="15"/>
        <v>20170802</v>
      </c>
    </row>
    <row r="456" spans="1:12">
      <c r="A456" s="1" t="s">
        <v>14346</v>
      </c>
      <c r="B456" s="1" t="s">
        <v>2345</v>
      </c>
      <c r="C456" s="1" t="s">
        <v>679</v>
      </c>
      <c r="D456" s="1" t="s">
        <v>677</v>
      </c>
      <c r="E456" s="1" t="s">
        <v>14339</v>
      </c>
      <c r="F456" s="2">
        <v>0.79</v>
      </c>
      <c r="G456" s="1"/>
      <c r="H456" s="1" t="s">
        <v>678</v>
      </c>
      <c r="I456" t="e">
        <f>VLOOKUP(G1769,银行退汇!H:K,4,FALSE)</f>
        <v>#N/A</v>
      </c>
      <c r="J456" t="e">
        <f t="shared" si="14"/>
        <v>#N/A</v>
      </c>
      <c r="K456" t="e">
        <f>VLOOKUP(A456,网银退汇!H:M,6,FALSE)</f>
        <v>#N/A</v>
      </c>
      <c r="L456" t="str">
        <f t="shared" si="15"/>
        <v>20170802</v>
      </c>
    </row>
    <row r="457" spans="1:12">
      <c r="A457" s="1" t="s">
        <v>14349</v>
      </c>
      <c r="B457" s="1" t="s">
        <v>2347</v>
      </c>
      <c r="C457" s="1" t="s">
        <v>679</v>
      </c>
      <c r="D457" s="1" t="s">
        <v>677</v>
      </c>
      <c r="E457" s="1" t="s">
        <v>14350</v>
      </c>
      <c r="F457" s="2">
        <v>436</v>
      </c>
      <c r="G457" s="1"/>
      <c r="H457" s="1" t="s">
        <v>678</v>
      </c>
      <c r="I457" t="e">
        <f>VLOOKUP(G1770,银行退汇!H:K,4,FALSE)</f>
        <v>#N/A</v>
      </c>
      <c r="J457" t="e">
        <f t="shared" si="14"/>
        <v>#N/A</v>
      </c>
      <c r="K457" t="e">
        <f>VLOOKUP(A457,网银退汇!H:M,6,FALSE)</f>
        <v>#N/A</v>
      </c>
      <c r="L457" t="str">
        <f t="shared" si="15"/>
        <v>20170802</v>
      </c>
    </row>
    <row r="458" spans="1:12">
      <c r="A458" s="1" t="s">
        <v>14353</v>
      </c>
      <c r="B458" s="1" t="s">
        <v>2351</v>
      </c>
      <c r="C458" s="1" t="s">
        <v>679</v>
      </c>
      <c r="D458" s="1" t="s">
        <v>677</v>
      </c>
      <c r="E458" s="1" t="s">
        <v>14354</v>
      </c>
      <c r="F458" s="2">
        <v>8063.67</v>
      </c>
      <c r="G458" s="1"/>
      <c r="H458" s="1" t="s">
        <v>678</v>
      </c>
      <c r="I458" t="e">
        <f>VLOOKUP(G1771,银行退汇!H:K,4,FALSE)</f>
        <v>#N/A</v>
      </c>
      <c r="J458" t="e">
        <f t="shared" si="14"/>
        <v>#N/A</v>
      </c>
      <c r="K458" t="e">
        <f>VLOOKUP(A458,网银退汇!H:M,6,FALSE)</f>
        <v>#N/A</v>
      </c>
      <c r="L458" t="str">
        <f t="shared" si="15"/>
        <v>20170802</v>
      </c>
    </row>
    <row r="459" spans="1:12">
      <c r="A459" s="1" t="s">
        <v>14357</v>
      </c>
      <c r="B459" s="1" t="s">
        <v>2355</v>
      </c>
      <c r="C459" s="1" t="s">
        <v>679</v>
      </c>
      <c r="D459" s="1" t="s">
        <v>677</v>
      </c>
      <c r="E459" s="1" t="s">
        <v>14358</v>
      </c>
      <c r="F459" s="2">
        <v>350</v>
      </c>
      <c r="G459" s="1"/>
      <c r="H459" s="1" t="s">
        <v>678</v>
      </c>
      <c r="I459" t="e">
        <f>VLOOKUP(G1772,银行退汇!H:K,4,FALSE)</f>
        <v>#N/A</v>
      </c>
      <c r="J459" t="e">
        <f t="shared" si="14"/>
        <v>#N/A</v>
      </c>
      <c r="K459" t="e">
        <f>VLOOKUP(A459,网银退汇!H:M,6,FALSE)</f>
        <v>#N/A</v>
      </c>
      <c r="L459" t="str">
        <f t="shared" si="15"/>
        <v>20170802</v>
      </c>
    </row>
    <row r="460" spans="1:12">
      <c r="A460" s="1" t="s">
        <v>14361</v>
      </c>
      <c r="B460" s="1" t="s">
        <v>2359</v>
      </c>
      <c r="C460" s="1" t="s">
        <v>679</v>
      </c>
      <c r="D460" s="1" t="s">
        <v>677</v>
      </c>
      <c r="E460" s="1" t="s">
        <v>14362</v>
      </c>
      <c r="F460" s="2">
        <v>1996.28</v>
      </c>
      <c r="G460" s="1"/>
      <c r="H460" s="1" t="s">
        <v>678</v>
      </c>
      <c r="I460" t="e">
        <f>VLOOKUP(G1773,银行退汇!H:K,4,FALSE)</f>
        <v>#N/A</v>
      </c>
      <c r="J460" t="e">
        <f t="shared" si="14"/>
        <v>#N/A</v>
      </c>
      <c r="K460" t="e">
        <f>VLOOKUP(A460,网银退汇!H:M,6,FALSE)</f>
        <v>#N/A</v>
      </c>
      <c r="L460" t="str">
        <f t="shared" si="15"/>
        <v>20170802</v>
      </c>
    </row>
    <row r="461" spans="1:12">
      <c r="A461" s="1" t="s">
        <v>14365</v>
      </c>
      <c r="B461" s="1" t="s">
        <v>2363</v>
      </c>
      <c r="C461" s="1" t="s">
        <v>679</v>
      </c>
      <c r="D461" s="1" t="s">
        <v>677</v>
      </c>
      <c r="E461" s="1" t="s">
        <v>14366</v>
      </c>
      <c r="F461" s="2">
        <v>500</v>
      </c>
      <c r="G461" s="1"/>
      <c r="H461" s="1" t="s">
        <v>678</v>
      </c>
      <c r="I461" t="e">
        <f>VLOOKUP(G1774,银行退汇!H:K,4,FALSE)</f>
        <v>#N/A</v>
      </c>
      <c r="J461" t="e">
        <f t="shared" si="14"/>
        <v>#N/A</v>
      </c>
      <c r="K461" t="e">
        <f>VLOOKUP(A461,网银退汇!H:M,6,FALSE)</f>
        <v>#N/A</v>
      </c>
      <c r="L461" t="str">
        <f t="shared" si="15"/>
        <v>20170802</v>
      </c>
    </row>
    <row r="462" spans="1:12">
      <c r="A462" s="1" t="s">
        <v>14369</v>
      </c>
      <c r="B462" s="1" t="s">
        <v>2367</v>
      </c>
      <c r="C462" s="1" t="s">
        <v>679</v>
      </c>
      <c r="D462" s="1" t="s">
        <v>677</v>
      </c>
      <c r="E462" s="1" t="s">
        <v>14370</v>
      </c>
      <c r="F462" s="2">
        <v>989.5</v>
      </c>
      <c r="G462" s="1"/>
      <c r="H462" s="1" t="s">
        <v>678</v>
      </c>
      <c r="I462" t="e">
        <f>VLOOKUP(G1775,银行退汇!H:K,4,FALSE)</f>
        <v>#N/A</v>
      </c>
      <c r="J462" t="e">
        <f t="shared" si="14"/>
        <v>#N/A</v>
      </c>
      <c r="K462" t="e">
        <f>VLOOKUP(A462,网银退汇!H:M,6,FALSE)</f>
        <v>#N/A</v>
      </c>
      <c r="L462" t="str">
        <f t="shared" si="15"/>
        <v>20170802</v>
      </c>
    </row>
    <row r="463" spans="1:12">
      <c r="A463" s="1" t="s">
        <v>14374</v>
      </c>
      <c r="B463" s="1" t="s">
        <v>14373</v>
      </c>
      <c r="C463" s="1" t="s">
        <v>679</v>
      </c>
      <c r="D463" s="1" t="s">
        <v>677</v>
      </c>
      <c r="E463" s="1" t="s">
        <v>14375</v>
      </c>
      <c r="F463" s="2">
        <v>563.63</v>
      </c>
      <c r="G463" s="1"/>
      <c r="H463" s="1" t="s">
        <v>25909</v>
      </c>
      <c r="I463" t="e">
        <f>VLOOKUP(G1776,银行退汇!H:K,4,FALSE)</f>
        <v>#N/A</v>
      </c>
      <c r="J463" t="e">
        <f t="shared" si="14"/>
        <v>#N/A</v>
      </c>
      <c r="K463" t="str">
        <f>VLOOKUP(A463,网银退汇!H:M,6,FALSE)</f>
        <v>20170802</v>
      </c>
      <c r="L463" t="str">
        <f t="shared" si="15"/>
        <v>20170802</v>
      </c>
    </row>
    <row r="464" spans="1:12">
      <c r="A464" s="1" t="s">
        <v>14379</v>
      </c>
      <c r="B464" s="1" t="s">
        <v>14378</v>
      </c>
      <c r="C464" s="1" t="s">
        <v>679</v>
      </c>
      <c r="D464" s="1" t="s">
        <v>677</v>
      </c>
      <c r="E464" s="1" t="s">
        <v>14375</v>
      </c>
      <c r="F464" s="2">
        <v>111.17</v>
      </c>
      <c r="G464" s="1"/>
      <c r="H464" s="1" t="s">
        <v>25909</v>
      </c>
      <c r="I464" t="e">
        <f>VLOOKUP(G1777,银行退汇!H:K,4,FALSE)</f>
        <v>#N/A</v>
      </c>
      <c r="J464" t="e">
        <f t="shared" si="14"/>
        <v>#N/A</v>
      </c>
      <c r="K464" t="str">
        <f>VLOOKUP(A464,网银退汇!H:M,6,FALSE)</f>
        <v>20170802</v>
      </c>
      <c r="L464" t="str">
        <f t="shared" si="15"/>
        <v>20170802</v>
      </c>
    </row>
    <row r="465" spans="1:12">
      <c r="A465" s="1" t="s">
        <v>14382</v>
      </c>
      <c r="B465" s="1" t="s">
        <v>2373</v>
      </c>
      <c r="C465" s="1" t="s">
        <v>679</v>
      </c>
      <c r="D465" s="1" t="s">
        <v>677</v>
      </c>
      <c r="E465" s="1" t="s">
        <v>14383</v>
      </c>
      <c r="F465" s="2">
        <v>184</v>
      </c>
      <c r="G465" s="1"/>
      <c r="H465" s="1" t="s">
        <v>678</v>
      </c>
      <c r="I465" t="e">
        <f>VLOOKUP(G1778,银行退汇!H:K,4,FALSE)</f>
        <v>#N/A</v>
      </c>
      <c r="J465" t="e">
        <f t="shared" si="14"/>
        <v>#N/A</v>
      </c>
      <c r="K465" t="e">
        <f>VLOOKUP(A465,网银退汇!H:M,6,FALSE)</f>
        <v>#N/A</v>
      </c>
      <c r="L465" t="str">
        <f t="shared" si="15"/>
        <v>20170802</v>
      </c>
    </row>
    <row r="466" spans="1:12">
      <c r="A466" s="1" t="s">
        <v>14386</v>
      </c>
      <c r="B466" s="1" t="s">
        <v>2377</v>
      </c>
      <c r="C466" s="1" t="s">
        <v>679</v>
      </c>
      <c r="D466" s="1" t="s">
        <v>677</v>
      </c>
      <c r="E466" s="1" t="s">
        <v>14387</v>
      </c>
      <c r="F466" s="2">
        <v>4928</v>
      </c>
      <c r="G466" s="1"/>
      <c r="H466" s="1" t="s">
        <v>678</v>
      </c>
      <c r="I466" t="e">
        <f>VLOOKUP(G1779,银行退汇!H:K,4,FALSE)</f>
        <v>#N/A</v>
      </c>
      <c r="J466" t="e">
        <f t="shared" si="14"/>
        <v>#N/A</v>
      </c>
      <c r="K466" t="e">
        <f>VLOOKUP(A466,网银退汇!H:M,6,FALSE)</f>
        <v>#N/A</v>
      </c>
      <c r="L466" t="str">
        <f t="shared" si="15"/>
        <v>20170802</v>
      </c>
    </row>
    <row r="467" spans="1:12">
      <c r="A467" s="1" t="s">
        <v>14391</v>
      </c>
      <c r="B467" s="1" t="s">
        <v>14390</v>
      </c>
      <c r="C467" s="1" t="s">
        <v>679</v>
      </c>
      <c r="D467" s="1" t="s">
        <v>677</v>
      </c>
      <c r="E467" s="1" t="s">
        <v>14154</v>
      </c>
      <c r="F467" s="2">
        <v>1926</v>
      </c>
      <c r="G467" s="1"/>
      <c r="H467" s="1" t="s">
        <v>25909</v>
      </c>
      <c r="I467" t="e">
        <f>VLOOKUP(G1780,银行退汇!H:K,4,FALSE)</f>
        <v>#N/A</v>
      </c>
      <c r="J467" t="e">
        <f t="shared" si="14"/>
        <v>#N/A</v>
      </c>
      <c r="K467" t="str">
        <f>VLOOKUP(A467,网银退汇!H:M,6,FALSE)</f>
        <v>20170802</v>
      </c>
      <c r="L467" t="str">
        <f t="shared" si="15"/>
        <v>20170802</v>
      </c>
    </row>
    <row r="468" spans="1:12">
      <c r="A468" s="1" t="s">
        <v>14395</v>
      </c>
      <c r="B468" s="1" t="s">
        <v>14394</v>
      </c>
      <c r="C468" s="1" t="s">
        <v>679</v>
      </c>
      <c r="D468" s="1" t="s">
        <v>677</v>
      </c>
      <c r="E468" s="1" t="s">
        <v>14396</v>
      </c>
      <c r="F468" s="2">
        <v>4759</v>
      </c>
      <c r="G468" s="1"/>
      <c r="H468" s="1" t="s">
        <v>25909</v>
      </c>
      <c r="I468" t="e">
        <f>VLOOKUP(G1781,银行退汇!H:K,4,FALSE)</f>
        <v>#N/A</v>
      </c>
      <c r="J468" t="e">
        <f t="shared" si="14"/>
        <v>#N/A</v>
      </c>
      <c r="K468" t="str">
        <f>VLOOKUP(A468,网银退汇!H:M,6,FALSE)</f>
        <v>20170802</v>
      </c>
      <c r="L468" t="str">
        <f t="shared" si="15"/>
        <v>20170802</v>
      </c>
    </row>
    <row r="469" spans="1:12">
      <c r="A469" s="1" t="s">
        <v>14399</v>
      </c>
      <c r="B469" s="1" t="s">
        <v>2387</v>
      </c>
      <c r="C469" s="1" t="s">
        <v>679</v>
      </c>
      <c r="D469" s="1" t="s">
        <v>677</v>
      </c>
      <c r="E469" s="1" t="s">
        <v>14400</v>
      </c>
      <c r="F469" s="2">
        <v>939.22</v>
      </c>
      <c r="G469" s="1"/>
      <c r="H469" s="1" t="s">
        <v>678</v>
      </c>
      <c r="I469" t="e">
        <f>VLOOKUP(G1782,银行退汇!H:K,4,FALSE)</f>
        <v>#N/A</v>
      </c>
      <c r="J469" t="e">
        <f t="shared" si="14"/>
        <v>#N/A</v>
      </c>
      <c r="K469" t="e">
        <f>VLOOKUP(A469,网银退汇!H:M,6,FALSE)</f>
        <v>#N/A</v>
      </c>
      <c r="L469" t="str">
        <f t="shared" si="15"/>
        <v>20170802</v>
      </c>
    </row>
    <row r="470" spans="1:12">
      <c r="A470" s="1" t="s">
        <v>14403</v>
      </c>
      <c r="B470" s="1" t="s">
        <v>2391</v>
      </c>
      <c r="C470" s="1" t="s">
        <v>679</v>
      </c>
      <c r="D470" s="1" t="s">
        <v>677</v>
      </c>
      <c r="E470" s="1" t="s">
        <v>14404</v>
      </c>
      <c r="F470" s="2">
        <v>854</v>
      </c>
      <c r="G470" s="1"/>
      <c r="H470" s="1" t="s">
        <v>678</v>
      </c>
      <c r="I470" t="e">
        <f>VLOOKUP(G1783,银行退汇!H:K,4,FALSE)</f>
        <v>#N/A</v>
      </c>
      <c r="J470" t="e">
        <f t="shared" si="14"/>
        <v>#N/A</v>
      </c>
      <c r="K470" t="e">
        <f>VLOOKUP(A470,网银退汇!H:M,6,FALSE)</f>
        <v>#N/A</v>
      </c>
      <c r="L470" t="str">
        <f t="shared" si="15"/>
        <v>20170802</v>
      </c>
    </row>
    <row r="471" spans="1:12">
      <c r="A471" s="1" t="s">
        <v>14407</v>
      </c>
      <c r="B471" s="1" t="s">
        <v>2395</v>
      </c>
      <c r="C471" s="1" t="s">
        <v>679</v>
      </c>
      <c r="D471" s="1" t="s">
        <v>677</v>
      </c>
      <c r="E471" s="1" t="s">
        <v>14408</v>
      </c>
      <c r="F471" s="2">
        <v>180</v>
      </c>
      <c r="G471" s="1"/>
      <c r="H471" s="1" t="s">
        <v>678</v>
      </c>
      <c r="I471" t="e">
        <f>VLOOKUP(G1784,银行退汇!H:K,4,FALSE)</f>
        <v>#N/A</v>
      </c>
      <c r="J471" t="e">
        <f t="shared" si="14"/>
        <v>#N/A</v>
      </c>
      <c r="K471" t="e">
        <f>VLOOKUP(A471,网银退汇!H:M,6,FALSE)</f>
        <v>#N/A</v>
      </c>
      <c r="L471" t="str">
        <f t="shared" si="15"/>
        <v>20170802</v>
      </c>
    </row>
    <row r="472" spans="1:12">
      <c r="A472" s="1" t="s">
        <v>14411</v>
      </c>
      <c r="B472" s="1" t="s">
        <v>2399</v>
      </c>
      <c r="C472" s="1" t="s">
        <v>679</v>
      </c>
      <c r="D472" s="1" t="s">
        <v>677</v>
      </c>
      <c r="E472" s="1" t="s">
        <v>14412</v>
      </c>
      <c r="F472" s="2">
        <v>186</v>
      </c>
      <c r="G472" s="1"/>
      <c r="H472" s="1" t="s">
        <v>678</v>
      </c>
      <c r="I472" t="e">
        <f>VLOOKUP(G1785,银行退汇!H:K,4,FALSE)</f>
        <v>#N/A</v>
      </c>
      <c r="J472" t="e">
        <f t="shared" si="14"/>
        <v>#N/A</v>
      </c>
      <c r="K472" t="e">
        <f>VLOOKUP(A472,网银退汇!H:M,6,FALSE)</f>
        <v>#N/A</v>
      </c>
      <c r="L472" t="str">
        <f t="shared" si="15"/>
        <v>20170802</v>
      </c>
    </row>
    <row r="473" spans="1:12">
      <c r="A473" s="1" t="s">
        <v>14415</v>
      </c>
      <c r="B473" s="1" t="s">
        <v>2403</v>
      </c>
      <c r="C473" s="1" t="s">
        <v>679</v>
      </c>
      <c r="D473" s="1" t="s">
        <v>677</v>
      </c>
      <c r="E473" s="1" t="s">
        <v>14416</v>
      </c>
      <c r="F473" s="2">
        <v>22.69</v>
      </c>
      <c r="G473" s="1"/>
      <c r="H473" s="1" t="s">
        <v>678</v>
      </c>
      <c r="I473" t="e">
        <f>VLOOKUP(G1786,银行退汇!H:K,4,FALSE)</f>
        <v>#N/A</v>
      </c>
      <c r="J473" t="e">
        <f t="shared" si="14"/>
        <v>#N/A</v>
      </c>
      <c r="K473" t="e">
        <f>VLOOKUP(A473,网银退汇!H:M,6,FALSE)</f>
        <v>#N/A</v>
      </c>
      <c r="L473" t="str">
        <f t="shared" si="15"/>
        <v>20170802</v>
      </c>
    </row>
    <row r="474" spans="1:12">
      <c r="A474" s="1" t="s">
        <v>14419</v>
      </c>
      <c r="B474" s="1" t="s">
        <v>2407</v>
      </c>
      <c r="C474" s="1" t="s">
        <v>679</v>
      </c>
      <c r="D474" s="1" t="s">
        <v>677</v>
      </c>
      <c r="E474" s="1" t="s">
        <v>14420</v>
      </c>
      <c r="F474" s="2">
        <v>387</v>
      </c>
      <c r="G474" s="1"/>
      <c r="H474" s="1" t="s">
        <v>678</v>
      </c>
      <c r="I474" t="e">
        <f>VLOOKUP(G1787,银行退汇!H:K,4,FALSE)</f>
        <v>#N/A</v>
      </c>
      <c r="J474" t="e">
        <f t="shared" si="14"/>
        <v>#N/A</v>
      </c>
      <c r="K474" t="e">
        <f>VLOOKUP(A474,网银退汇!H:M,6,FALSE)</f>
        <v>#N/A</v>
      </c>
      <c r="L474" t="str">
        <f t="shared" si="15"/>
        <v>20170802</v>
      </c>
    </row>
    <row r="475" spans="1:12">
      <c r="A475" s="1" t="s">
        <v>14423</v>
      </c>
      <c r="B475" s="1" t="s">
        <v>2411</v>
      </c>
      <c r="C475" s="1" t="s">
        <v>679</v>
      </c>
      <c r="D475" s="1" t="s">
        <v>677</v>
      </c>
      <c r="E475" s="1" t="s">
        <v>14424</v>
      </c>
      <c r="F475" s="2">
        <v>1329.5</v>
      </c>
      <c r="G475" s="1"/>
      <c r="H475" s="1" t="s">
        <v>678</v>
      </c>
      <c r="I475" t="e">
        <f>VLOOKUP(G1788,银行退汇!H:K,4,FALSE)</f>
        <v>#N/A</v>
      </c>
      <c r="J475" t="e">
        <f t="shared" si="14"/>
        <v>#N/A</v>
      </c>
      <c r="K475" t="e">
        <f>VLOOKUP(A475,网银退汇!H:M,6,FALSE)</f>
        <v>#N/A</v>
      </c>
      <c r="L475" t="str">
        <f t="shared" si="15"/>
        <v>20170802</v>
      </c>
    </row>
    <row r="476" spans="1:12">
      <c r="A476" s="1" t="s">
        <v>14427</v>
      </c>
      <c r="B476" s="1" t="s">
        <v>2415</v>
      </c>
      <c r="C476" s="1" t="s">
        <v>679</v>
      </c>
      <c r="D476" s="1" t="s">
        <v>677</v>
      </c>
      <c r="E476" s="1" t="s">
        <v>14424</v>
      </c>
      <c r="F476" s="2">
        <v>437.35</v>
      </c>
      <c r="G476" s="1"/>
      <c r="H476" s="1" t="s">
        <v>678</v>
      </c>
      <c r="I476" t="e">
        <f>VLOOKUP(G1789,银行退汇!H:K,4,FALSE)</f>
        <v>#N/A</v>
      </c>
      <c r="J476" t="e">
        <f t="shared" si="14"/>
        <v>#N/A</v>
      </c>
      <c r="K476" t="e">
        <f>VLOOKUP(A476,网银退汇!H:M,6,FALSE)</f>
        <v>#N/A</v>
      </c>
      <c r="L476" t="str">
        <f t="shared" si="15"/>
        <v>20170802</v>
      </c>
    </row>
    <row r="477" spans="1:12">
      <c r="A477" s="1" t="s">
        <v>14430</v>
      </c>
      <c r="B477" s="1" t="s">
        <v>2419</v>
      </c>
      <c r="C477" s="1" t="s">
        <v>679</v>
      </c>
      <c r="D477" s="1" t="s">
        <v>677</v>
      </c>
      <c r="E477" s="1" t="s">
        <v>14431</v>
      </c>
      <c r="F477" s="2">
        <v>36798.239999999998</v>
      </c>
      <c r="G477" s="1"/>
      <c r="H477" s="1" t="s">
        <v>678</v>
      </c>
      <c r="I477" t="e">
        <f>VLOOKUP(G1790,银行退汇!H:K,4,FALSE)</f>
        <v>#N/A</v>
      </c>
      <c r="J477" t="e">
        <f t="shared" si="14"/>
        <v>#N/A</v>
      </c>
      <c r="K477" t="e">
        <f>VLOOKUP(A477,网银退汇!H:M,6,FALSE)</f>
        <v>#N/A</v>
      </c>
      <c r="L477" t="str">
        <f t="shared" si="15"/>
        <v>20170802</v>
      </c>
    </row>
    <row r="478" spans="1:12">
      <c r="A478" s="1" t="s">
        <v>14434</v>
      </c>
      <c r="B478" s="1" t="s">
        <v>2423</v>
      </c>
      <c r="C478" s="1" t="s">
        <v>679</v>
      </c>
      <c r="D478" s="1" t="s">
        <v>677</v>
      </c>
      <c r="E478" s="1" t="s">
        <v>552</v>
      </c>
      <c r="F478" s="2">
        <v>692.5</v>
      </c>
      <c r="G478" s="1"/>
      <c r="H478" s="1" t="s">
        <v>678</v>
      </c>
      <c r="I478" t="e">
        <f>VLOOKUP(G1791,银行退汇!H:K,4,FALSE)</f>
        <v>#N/A</v>
      </c>
      <c r="J478" t="e">
        <f t="shared" si="14"/>
        <v>#N/A</v>
      </c>
      <c r="K478" t="e">
        <f>VLOOKUP(A478,网银退汇!H:M,6,FALSE)</f>
        <v>#N/A</v>
      </c>
      <c r="L478" t="str">
        <f t="shared" si="15"/>
        <v>20170802</v>
      </c>
    </row>
    <row r="479" spans="1:12">
      <c r="A479" s="1" t="s">
        <v>14437</v>
      </c>
      <c r="B479" s="1" t="s">
        <v>2425</v>
      </c>
      <c r="C479" s="1" t="s">
        <v>679</v>
      </c>
      <c r="D479" s="1" t="s">
        <v>677</v>
      </c>
      <c r="E479" s="1" t="s">
        <v>14438</v>
      </c>
      <c r="F479" s="2">
        <v>644.4</v>
      </c>
      <c r="G479" s="1"/>
      <c r="H479" s="1" t="s">
        <v>678</v>
      </c>
      <c r="I479" t="e">
        <f>VLOOKUP(G1792,银行退汇!H:K,4,FALSE)</f>
        <v>#N/A</v>
      </c>
      <c r="J479" t="e">
        <f t="shared" si="14"/>
        <v>#N/A</v>
      </c>
      <c r="K479" t="e">
        <f>VLOOKUP(A479,网银退汇!H:M,6,FALSE)</f>
        <v>#N/A</v>
      </c>
      <c r="L479" t="str">
        <f t="shared" si="15"/>
        <v>20170802</v>
      </c>
    </row>
    <row r="480" spans="1:12">
      <c r="A480" s="1" t="s">
        <v>14441</v>
      </c>
      <c r="B480" s="1" t="s">
        <v>2429</v>
      </c>
      <c r="C480" s="1" t="s">
        <v>679</v>
      </c>
      <c r="D480" s="1" t="s">
        <v>677</v>
      </c>
      <c r="E480" s="1" t="s">
        <v>14442</v>
      </c>
      <c r="F480" s="2">
        <v>1067.3900000000001</v>
      </c>
      <c r="G480" s="1"/>
      <c r="H480" s="1" t="s">
        <v>678</v>
      </c>
      <c r="I480" t="e">
        <f>VLOOKUP(G1793,银行退汇!H:K,4,FALSE)</f>
        <v>#N/A</v>
      </c>
      <c r="J480" t="e">
        <f t="shared" si="14"/>
        <v>#N/A</v>
      </c>
      <c r="K480" t="e">
        <f>VLOOKUP(A480,网银退汇!H:M,6,FALSE)</f>
        <v>#N/A</v>
      </c>
      <c r="L480" t="str">
        <f t="shared" si="15"/>
        <v>20170802</v>
      </c>
    </row>
    <row r="481" spans="1:12">
      <c r="A481" s="1" t="s">
        <v>14445</v>
      </c>
      <c r="B481" s="1" t="s">
        <v>2433</v>
      </c>
      <c r="C481" s="1" t="s">
        <v>679</v>
      </c>
      <c r="D481" s="1" t="s">
        <v>677</v>
      </c>
      <c r="E481" s="1" t="s">
        <v>14446</v>
      </c>
      <c r="F481" s="2">
        <v>287.72000000000003</v>
      </c>
      <c r="G481" s="1"/>
      <c r="H481" s="1" t="s">
        <v>678</v>
      </c>
      <c r="I481" t="e">
        <f>VLOOKUP(G1794,银行退汇!H:K,4,FALSE)</f>
        <v>#N/A</v>
      </c>
      <c r="J481" t="e">
        <f t="shared" si="14"/>
        <v>#N/A</v>
      </c>
      <c r="K481" t="e">
        <f>VLOOKUP(A481,网银退汇!H:M,6,FALSE)</f>
        <v>#N/A</v>
      </c>
      <c r="L481" t="str">
        <f t="shared" si="15"/>
        <v>20170802</v>
      </c>
    </row>
    <row r="482" spans="1:12">
      <c r="A482" s="1" t="s">
        <v>14449</v>
      </c>
      <c r="B482" s="1" t="s">
        <v>2437</v>
      </c>
      <c r="C482" s="1" t="s">
        <v>679</v>
      </c>
      <c r="D482" s="1" t="s">
        <v>677</v>
      </c>
      <c r="E482" s="1" t="s">
        <v>14450</v>
      </c>
      <c r="F482" s="2">
        <v>756.05</v>
      </c>
      <c r="G482" s="1"/>
      <c r="H482" s="1" t="s">
        <v>678</v>
      </c>
      <c r="I482" t="e">
        <f>VLOOKUP(G1795,银行退汇!H:K,4,FALSE)</f>
        <v>#N/A</v>
      </c>
      <c r="J482" t="e">
        <f t="shared" si="14"/>
        <v>#N/A</v>
      </c>
      <c r="K482" t="e">
        <f>VLOOKUP(A482,网银退汇!H:M,6,FALSE)</f>
        <v>#N/A</v>
      </c>
      <c r="L482" t="str">
        <f t="shared" si="15"/>
        <v>20170802</v>
      </c>
    </row>
    <row r="483" spans="1:12">
      <c r="A483" s="1" t="s">
        <v>14453</v>
      </c>
      <c r="B483" s="1" t="s">
        <v>2441</v>
      </c>
      <c r="C483" s="1" t="s">
        <v>679</v>
      </c>
      <c r="D483" s="1" t="s">
        <v>677</v>
      </c>
      <c r="E483" s="1" t="s">
        <v>534</v>
      </c>
      <c r="F483" s="2">
        <v>32.9</v>
      </c>
      <c r="G483" s="1"/>
      <c r="H483" s="1" t="s">
        <v>678</v>
      </c>
      <c r="I483" t="e">
        <f>VLOOKUP(G1796,银行退汇!H:K,4,FALSE)</f>
        <v>#N/A</v>
      </c>
      <c r="J483" t="e">
        <f t="shared" si="14"/>
        <v>#N/A</v>
      </c>
      <c r="K483" t="e">
        <f>VLOOKUP(A483,网银退汇!H:M,6,FALSE)</f>
        <v>#N/A</v>
      </c>
      <c r="L483" t="str">
        <f t="shared" si="15"/>
        <v>20170802</v>
      </c>
    </row>
    <row r="484" spans="1:12">
      <c r="A484" s="1" t="s">
        <v>14457</v>
      </c>
      <c r="B484" s="1" t="s">
        <v>14456</v>
      </c>
      <c r="C484" s="1" t="s">
        <v>679</v>
      </c>
      <c r="D484" s="1" t="s">
        <v>677</v>
      </c>
      <c r="E484" s="1" t="s">
        <v>14458</v>
      </c>
      <c r="F484" s="2">
        <v>2144</v>
      </c>
      <c r="G484" s="1"/>
      <c r="H484" s="1" t="s">
        <v>25909</v>
      </c>
      <c r="I484" t="e">
        <f>VLOOKUP(G1797,银行退汇!H:K,4,FALSE)</f>
        <v>#N/A</v>
      </c>
      <c r="J484" t="e">
        <f t="shared" si="14"/>
        <v>#N/A</v>
      </c>
      <c r="K484" t="str">
        <f>VLOOKUP(A484,网银退汇!H:M,6,FALSE)</f>
        <v>20170802</v>
      </c>
      <c r="L484" t="str">
        <f t="shared" si="15"/>
        <v>20170802</v>
      </c>
    </row>
    <row r="485" spans="1:12">
      <c r="A485" s="1" t="s">
        <v>14461</v>
      </c>
      <c r="B485" s="1" t="s">
        <v>2446</v>
      </c>
      <c r="C485" s="1" t="s">
        <v>679</v>
      </c>
      <c r="D485" s="1" t="s">
        <v>677</v>
      </c>
      <c r="E485" s="1" t="s">
        <v>14462</v>
      </c>
      <c r="F485" s="2">
        <v>763</v>
      </c>
      <c r="G485" s="1"/>
      <c r="H485" s="1" t="s">
        <v>678</v>
      </c>
      <c r="I485" t="e">
        <f>VLOOKUP(G1798,银行退汇!H:K,4,FALSE)</f>
        <v>#N/A</v>
      </c>
      <c r="J485" t="e">
        <f t="shared" si="14"/>
        <v>#N/A</v>
      </c>
      <c r="K485" t="e">
        <f>VLOOKUP(A485,网银退汇!H:M,6,FALSE)</f>
        <v>#N/A</v>
      </c>
      <c r="L485" t="str">
        <f t="shared" si="15"/>
        <v>20170802</v>
      </c>
    </row>
    <row r="486" spans="1:12">
      <c r="A486" s="1" t="s">
        <v>14465</v>
      </c>
      <c r="B486" s="1" t="s">
        <v>2450</v>
      </c>
      <c r="C486" s="1" t="s">
        <v>679</v>
      </c>
      <c r="D486" s="1" t="s">
        <v>677</v>
      </c>
      <c r="E486" s="1" t="s">
        <v>14466</v>
      </c>
      <c r="F486" s="2">
        <v>65.72</v>
      </c>
      <c r="G486" s="1"/>
      <c r="H486" s="1" t="s">
        <v>678</v>
      </c>
      <c r="I486" t="e">
        <f>VLOOKUP(G1799,银行退汇!H:K,4,FALSE)</f>
        <v>#N/A</v>
      </c>
      <c r="J486" t="e">
        <f t="shared" si="14"/>
        <v>#N/A</v>
      </c>
      <c r="K486" t="e">
        <f>VLOOKUP(A486,网银退汇!H:M,6,FALSE)</f>
        <v>#N/A</v>
      </c>
      <c r="L486" t="str">
        <f t="shared" si="15"/>
        <v>20170802</v>
      </c>
    </row>
    <row r="487" spans="1:12">
      <c r="A487" s="1" t="s">
        <v>14469</v>
      </c>
      <c r="B487" s="1" t="s">
        <v>2454</v>
      </c>
      <c r="C487" s="1" t="s">
        <v>679</v>
      </c>
      <c r="D487" s="1" t="s">
        <v>677</v>
      </c>
      <c r="E487" s="1" t="s">
        <v>541</v>
      </c>
      <c r="F487" s="2">
        <v>521.86</v>
      </c>
      <c r="G487" s="1"/>
      <c r="H487" s="1" t="s">
        <v>678</v>
      </c>
      <c r="I487" t="e">
        <f>VLOOKUP(G1800,银行退汇!H:K,4,FALSE)</f>
        <v>#N/A</v>
      </c>
      <c r="J487" t="e">
        <f t="shared" si="14"/>
        <v>#N/A</v>
      </c>
      <c r="K487" t="e">
        <f>VLOOKUP(A487,网银退汇!H:M,6,FALSE)</f>
        <v>#N/A</v>
      </c>
      <c r="L487" t="str">
        <f t="shared" si="15"/>
        <v>20170802</v>
      </c>
    </row>
    <row r="488" spans="1:12">
      <c r="A488" s="1" t="s">
        <v>14472</v>
      </c>
      <c r="B488" s="1" t="s">
        <v>2456</v>
      </c>
      <c r="C488" s="1" t="s">
        <v>679</v>
      </c>
      <c r="D488" s="1" t="s">
        <v>677</v>
      </c>
      <c r="E488" s="1" t="s">
        <v>14473</v>
      </c>
      <c r="F488" s="2">
        <v>100</v>
      </c>
      <c r="G488" s="1"/>
      <c r="H488" s="1" t="s">
        <v>678</v>
      </c>
      <c r="I488" t="e">
        <f>VLOOKUP(G1801,银行退汇!H:K,4,FALSE)</f>
        <v>#N/A</v>
      </c>
      <c r="J488" t="e">
        <f t="shared" si="14"/>
        <v>#N/A</v>
      </c>
      <c r="K488" t="e">
        <f>VLOOKUP(A488,网银退汇!H:M,6,FALSE)</f>
        <v>#N/A</v>
      </c>
      <c r="L488" t="str">
        <f t="shared" si="15"/>
        <v>20170802</v>
      </c>
    </row>
    <row r="489" spans="1:12">
      <c r="A489" s="1" t="s">
        <v>14476</v>
      </c>
      <c r="B489" s="1" t="s">
        <v>2460</v>
      </c>
      <c r="C489" s="1" t="s">
        <v>679</v>
      </c>
      <c r="D489" s="1" t="s">
        <v>677</v>
      </c>
      <c r="E489" s="1" t="s">
        <v>14477</v>
      </c>
      <c r="F489" s="2">
        <v>405.95</v>
      </c>
      <c r="G489" s="1"/>
      <c r="H489" s="1" t="s">
        <v>678</v>
      </c>
      <c r="I489" t="e">
        <f>VLOOKUP(G1802,银行退汇!H:K,4,FALSE)</f>
        <v>#N/A</v>
      </c>
      <c r="J489" t="e">
        <f t="shared" si="14"/>
        <v>#N/A</v>
      </c>
      <c r="K489" t="e">
        <f>VLOOKUP(A489,网银退汇!H:M,6,FALSE)</f>
        <v>#N/A</v>
      </c>
      <c r="L489" t="str">
        <f t="shared" si="15"/>
        <v>20170802</v>
      </c>
    </row>
    <row r="490" spans="1:12">
      <c r="A490" s="1" t="s">
        <v>14480</v>
      </c>
      <c r="B490" s="1" t="s">
        <v>2464</v>
      </c>
      <c r="C490" s="1" t="s">
        <v>679</v>
      </c>
      <c r="D490" s="1" t="s">
        <v>677</v>
      </c>
      <c r="E490" s="1" t="s">
        <v>14481</v>
      </c>
      <c r="F490" s="2">
        <v>77.59</v>
      </c>
      <c r="G490" s="1"/>
      <c r="H490" s="1" t="s">
        <v>678</v>
      </c>
      <c r="I490" t="e">
        <f>VLOOKUP(G1803,银行退汇!H:K,4,FALSE)</f>
        <v>#N/A</v>
      </c>
      <c r="J490" t="e">
        <f t="shared" si="14"/>
        <v>#N/A</v>
      </c>
      <c r="K490" t="e">
        <f>VLOOKUP(A490,网银退汇!H:M,6,FALSE)</f>
        <v>#N/A</v>
      </c>
      <c r="L490" t="str">
        <f t="shared" si="15"/>
        <v>20170802</v>
      </c>
    </row>
    <row r="491" spans="1:12">
      <c r="A491" s="1" t="s">
        <v>14484</v>
      </c>
      <c r="B491" s="1" t="s">
        <v>2468</v>
      </c>
      <c r="C491" s="1" t="s">
        <v>679</v>
      </c>
      <c r="D491" s="1" t="s">
        <v>677</v>
      </c>
      <c r="E491" s="1" t="s">
        <v>14485</v>
      </c>
      <c r="F491" s="2">
        <v>500</v>
      </c>
      <c r="G491" s="1"/>
      <c r="H491" s="1" t="s">
        <v>678</v>
      </c>
      <c r="I491" t="e">
        <f>VLOOKUP(G1804,银行退汇!H:K,4,FALSE)</f>
        <v>#N/A</v>
      </c>
      <c r="J491" t="e">
        <f t="shared" si="14"/>
        <v>#N/A</v>
      </c>
      <c r="K491" t="e">
        <f>VLOOKUP(A491,网银退汇!H:M,6,FALSE)</f>
        <v>#N/A</v>
      </c>
      <c r="L491" t="str">
        <f t="shared" si="15"/>
        <v>20170802</v>
      </c>
    </row>
    <row r="492" spans="1:12">
      <c r="A492" s="1" t="s">
        <v>14489</v>
      </c>
      <c r="B492" s="1" t="s">
        <v>14488</v>
      </c>
      <c r="C492" s="1" t="s">
        <v>679</v>
      </c>
      <c r="D492" s="1" t="s">
        <v>677</v>
      </c>
      <c r="E492" s="1" t="s">
        <v>14485</v>
      </c>
      <c r="F492" s="2">
        <v>12000</v>
      </c>
      <c r="G492" s="1"/>
      <c r="H492" s="1" t="s">
        <v>25909</v>
      </c>
      <c r="I492" t="e">
        <f>VLOOKUP(G1805,银行退汇!H:K,4,FALSE)</f>
        <v>#N/A</v>
      </c>
      <c r="J492" t="e">
        <f t="shared" si="14"/>
        <v>#N/A</v>
      </c>
      <c r="K492" t="str">
        <f>VLOOKUP(A492,网银退汇!H:M,6,FALSE)</f>
        <v>20170802</v>
      </c>
      <c r="L492" t="str">
        <f t="shared" si="15"/>
        <v>20170802</v>
      </c>
    </row>
    <row r="493" spans="1:12">
      <c r="A493" s="1" t="s">
        <v>14492</v>
      </c>
      <c r="B493" s="1" t="s">
        <v>2475</v>
      </c>
      <c r="C493" s="1" t="s">
        <v>679</v>
      </c>
      <c r="D493" s="1" t="s">
        <v>677</v>
      </c>
      <c r="E493" s="1" t="s">
        <v>14493</v>
      </c>
      <c r="F493" s="2">
        <v>43.51</v>
      </c>
      <c r="G493" s="1"/>
      <c r="H493" s="1" t="s">
        <v>678</v>
      </c>
      <c r="I493" t="e">
        <f>VLOOKUP(G1806,银行退汇!H:K,4,FALSE)</f>
        <v>#N/A</v>
      </c>
      <c r="J493" t="e">
        <f t="shared" si="14"/>
        <v>#N/A</v>
      </c>
      <c r="K493" t="e">
        <f>VLOOKUP(A493,网银退汇!H:M,6,FALSE)</f>
        <v>#N/A</v>
      </c>
      <c r="L493" t="str">
        <f t="shared" si="15"/>
        <v>20170802</v>
      </c>
    </row>
    <row r="494" spans="1:12">
      <c r="A494" s="1" t="s">
        <v>14496</v>
      </c>
      <c r="B494" s="1" t="s">
        <v>2479</v>
      </c>
      <c r="C494" s="1" t="s">
        <v>679</v>
      </c>
      <c r="D494" s="1" t="s">
        <v>677</v>
      </c>
      <c r="E494" s="1" t="s">
        <v>14497</v>
      </c>
      <c r="F494" s="2">
        <v>227.7</v>
      </c>
      <c r="G494" s="1"/>
      <c r="H494" s="1" t="s">
        <v>678</v>
      </c>
      <c r="I494" t="e">
        <f>VLOOKUP(G1807,银行退汇!H:K,4,FALSE)</f>
        <v>#N/A</v>
      </c>
      <c r="J494" t="e">
        <f t="shared" si="14"/>
        <v>#N/A</v>
      </c>
      <c r="K494" t="e">
        <f>VLOOKUP(A494,网银退汇!H:M,6,FALSE)</f>
        <v>#N/A</v>
      </c>
      <c r="L494" t="str">
        <f t="shared" si="15"/>
        <v>20170802</v>
      </c>
    </row>
    <row r="495" spans="1:12">
      <c r="A495" s="1" t="s">
        <v>14500</v>
      </c>
      <c r="B495" s="1" t="s">
        <v>2483</v>
      </c>
      <c r="C495" s="1" t="s">
        <v>679</v>
      </c>
      <c r="D495" s="1" t="s">
        <v>677</v>
      </c>
      <c r="E495" s="1" t="s">
        <v>14501</v>
      </c>
      <c r="F495" s="2">
        <v>3000</v>
      </c>
      <c r="G495" s="1"/>
      <c r="H495" s="1" t="s">
        <v>678</v>
      </c>
      <c r="I495" t="e">
        <f>VLOOKUP(G1808,银行退汇!H:K,4,FALSE)</f>
        <v>#N/A</v>
      </c>
      <c r="J495" t="e">
        <f t="shared" si="14"/>
        <v>#N/A</v>
      </c>
      <c r="K495" t="e">
        <f>VLOOKUP(A495,网银退汇!H:M,6,FALSE)</f>
        <v>#N/A</v>
      </c>
      <c r="L495" t="str">
        <f t="shared" si="15"/>
        <v>20170802</v>
      </c>
    </row>
    <row r="496" spans="1:12">
      <c r="A496" s="1" t="s">
        <v>14504</v>
      </c>
      <c r="B496" s="1" t="s">
        <v>2487</v>
      </c>
      <c r="C496" s="1" t="s">
        <v>679</v>
      </c>
      <c r="D496" s="1" t="s">
        <v>677</v>
      </c>
      <c r="E496" s="1" t="s">
        <v>14505</v>
      </c>
      <c r="F496" s="2">
        <v>1500</v>
      </c>
      <c r="G496" s="1"/>
      <c r="H496" s="1" t="s">
        <v>678</v>
      </c>
      <c r="I496" t="e">
        <f>VLOOKUP(G1809,银行退汇!H:K,4,FALSE)</f>
        <v>#N/A</v>
      </c>
      <c r="J496" t="e">
        <f t="shared" si="14"/>
        <v>#N/A</v>
      </c>
      <c r="K496" t="e">
        <f>VLOOKUP(A496,网银退汇!H:M,6,FALSE)</f>
        <v>#N/A</v>
      </c>
      <c r="L496" t="str">
        <f t="shared" si="15"/>
        <v>20170802</v>
      </c>
    </row>
    <row r="497" spans="1:12">
      <c r="A497" s="1" t="s">
        <v>14508</v>
      </c>
      <c r="B497" s="1" t="s">
        <v>2491</v>
      </c>
      <c r="C497" s="1" t="s">
        <v>679</v>
      </c>
      <c r="D497" s="1" t="s">
        <v>677</v>
      </c>
      <c r="E497" s="1" t="s">
        <v>14509</v>
      </c>
      <c r="F497" s="2">
        <v>207</v>
      </c>
      <c r="G497" s="1"/>
      <c r="H497" s="1" t="s">
        <v>678</v>
      </c>
      <c r="I497" t="e">
        <f>VLOOKUP(G1810,银行退汇!H:K,4,FALSE)</f>
        <v>#N/A</v>
      </c>
      <c r="J497" t="e">
        <f t="shared" si="14"/>
        <v>#N/A</v>
      </c>
      <c r="K497" t="e">
        <f>VLOOKUP(A497,网银退汇!H:M,6,FALSE)</f>
        <v>#N/A</v>
      </c>
      <c r="L497" t="str">
        <f t="shared" si="15"/>
        <v>20170802</v>
      </c>
    </row>
    <row r="498" spans="1:12">
      <c r="A498" s="1" t="s">
        <v>14512</v>
      </c>
      <c r="B498" s="1" t="s">
        <v>2495</v>
      </c>
      <c r="C498" s="1" t="s">
        <v>679</v>
      </c>
      <c r="D498" s="1" t="s">
        <v>677</v>
      </c>
      <c r="E498" s="1" t="s">
        <v>14501</v>
      </c>
      <c r="F498" s="2">
        <v>1640.98</v>
      </c>
      <c r="G498" s="1"/>
      <c r="H498" s="1" t="s">
        <v>678</v>
      </c>
      <c r="I498" t="e">
        <f>VLOOKUP(G1811,银行退汇!H:K,4,FALSE)</f>
        <v>#N/A</v>
      </c>
      <c r="J498" t="e">
        <f t="shared" si="14"/>
        <v>#N/A</v>
      </c>
      <c r="K498" t="e">
        <f>VLOOKUP(A498,网银退汇!H:M,6,FALSE)</f>
        <v>#N/A</v>
      </c>
      <c r="L498" t="str">
        <f t="shared" si="15"/>
        <v>20170802</v>
      </c>
    </row>
    <row r="499" spans="1:12">
      <c r="A499" s="1" t="s">
        <v>14515</v>
      </c>
      <c r="B499" s="1" t="s">
        <v>2497</v>
      </c>
      <c r="C499" s="1" t="s">
        <v>679</v>
      </c>
      <c r="D499" s="1" t="s">
        <v>677</v>
      </c>
      <c r="E499" s="1" t="s">
        <v>14516</v>
      </c>
      <c r="F499" s="2">
        <v>80</v>
      </c>
      <c r="G499" s="1"/>
      <c r="H499" s="1" t="s">
        <v>678</v>
      </c>
      <c r="I499" t="e">
        <f>VLOOKUP(G1812,银行退汇!H:K,4,FALSE)</f>
        <v>#N/A</v>
      </c>
      <c r="J499" t="e">
        <f t="shared" si="14"/>
        <v>#N/A</v>
      </c>
      <c r="K499" t="e">
        <f>VLOOKUP(A499,网银退汇!H:M,6,FALSE)</f>
        <v>#N/A</v>
      </c>
      <c r="L499" t="str">
        <f t="shared" si="15"/>
        <v>20170802</v>
      </c>
    </row>
    <row r="500" spans="1:12">
      <c r="A500" s="1" t="s">
        <v>14519</v>
      </c>
      <c r="B500" s="1" t="s">
        <v>14518</v>
      </c>
      <c r="C500" s="1" t="s">
        <v>679</v>
      </c>
      <c r="D500" s="1" t="s">
        <v>677</v>
      </c>
      <c r="E500" s="1" t="s">
        <v>547</v>
      </c>
      <c r="F500" s="2">
        <v>93.73</v>
      </c>
      <c r="G500" s="1"/>
      <c r="H500" s="1" t="s">
        <v>25909</v>
      </c>
      <c r="I500" t="e">
        <f>VLOOKUP(G1813,银行退汇!H:K,4,FALSE)</f>
        <v>#N/A</v>
      </c>
      <c r="J500" t="e">
        <f t="shared" si="14"/>
        <v>#N/A</v>
      </c>
      <c r="K500" t="str">
        <f>VLOOKUP(A500,网银退汇!H:M,6,FALSE)</f>
        <v>20170802</v>
      </c>
      <c r="L500" t="str">
        <f t="shared" si="15"/>
        <v>20170802</v>
      </c>
    </row>
    <row r="501" spans="1:12">
      <c r="A501" s="1" t="s">
        <v>14522</v>
      </c>
      <c r="B501" s="1" t="s">
        <v>2501</v>
      </c>
      <c r="C501" s="1" t="s">
        <v>679</v>
      </c>
      <c r="D501" s="1" t="s">
        <v>677</v>
      </c>
      <c r="E501" s="1" t="s">
        <v>14523</v>
      </c>
      <c r="F501" s="2">
        <v>800</v>
      </c>
      <c r="G501" s="1"/>
      <c r="H501" s="1" t="s">
        <v>678</v>
      </c>
      <c r="I501" t="e">
        <f>VLOOKUP(G1814,银行退汇!H:K,4,FALSE)</f>
        <v>#N/A</v>
      </c>
      <c r="J501" t="e">
        <f t="shared" si="14"/>
        <v>#N/A</v>
      </c>
      <c r="K501" t="e">
        <f>VLOOKUP(A501,网银退汇!H:M,6,FALSE)</f>
        <v>#N/A</v>
      </c>
      <c r="L501" t="str">
        <f t="shared" si="15"/>
        <v>20170802</v>
      </c>
    </row>
    <row r="502" spans="1:12">
      <c r="A502" s="1" t="s">
        <v>14527</v>
      </c>
      <c r="B502" s="1" t="s">
        <v>14526</v>
      </c>
      <c r="C502" s="1" t="s">
        <v>679</v>
      </c>
      <c r="D502" s="1" t="s">
        <v>677</v>
      </c>
      <c r="E502" s="1" t="s">
        <v>14528</v>
      </c>
      <c r="F502" s="2">
        <v>44</v>
      </c>
      <c r="G502" s="1"/>
      <c r="H502" s="1" t="s">
        <v>25909</v>
      </c>
      <c r="I502" t="e">
        <f>VLOOKUP(G1815,银行退汇!H:K,4,FALSE)</f>
        <v>#N/A</v>
      </c>
      <c r="J502" t="e">
        <f t="shared" si="14"/>
        <v>#N/A</v>
      </c>
      <c r="K502" t="str">
        <f>VLOOKUP(A502,网银退汇!H:M,6,FALSE)</f>
        <v>20170802</v>
      </c>
      <c r="L502" t="str">
        <f t="shared" si="15"/>
        <v>20170802</v>
      </c>
    </row>
    <row r="503" spans="1:12">
      <c r="A503" s="1" t="s">
        <v>14530</v>
      </c>
      <c r="B503" s="1" t="s">
        <v>2508</v>
      </c>
      <c r="C503" s="1" t="s">
        <v>679</v>
      </c>
      <c r="D503" s="1" t="s">
        <v>677</v>
      </c>
      <c r="E503" s="1" t="s">
        <v>14246</v>
      </c>
      <c r="F503" s="2">
        <v>300</v>
      </c>
      <c r="G503" s="1"/>
      <c r="H503" s="1" t="s">
        <v>678</v>
      </c>
      <c r="I503" t="e">
        <f>VLOOKUP(G1816,银行退汇!H:K,4,FALSE)</f>
        <v>#N/A</v>
      </c>
      <c r="J503" t="e">
        <f t="shared" si="14"/>
        <v>#N/A</v>
      </c>
      <c r="K503" t="e">
        <f>VLOOKUP(A503,网银退汇!H:M,6,FALSE)</f>
        <v>#N/A</v>
      </c>
      <c r="L503" t="str">
        <f t="shared" si="15"/>
        <v>20170802</v>
      </c>
    </row>
    <row r="504" spans="1:12">
      <c r="A504" s="1" t="s">
        <v>14533</v>
      </c>
      <c r="B504" s="1" t="s">
        <v>2512</v>
      </c>
      <c r="C504" s="1" t="s">
        <v>679</v>
      </c>
      <c r="D504" s="1" t="s">
        <v>677</v>
      </c>
      <c r="E504" s="1" t="s">
        <v>14534</v>
      </c>
      <c r="F504" s="2">
        <v>100</v>
      </c>
      <c r="G504" s="1"/>
      <c r="H504" s="1" t="s">
        <v>678</v>
      </c>
      <c r="I504" t="e">
        <f>VLOOKUP(G1817,银行退汇!H:K,4,FALSE)</f>
        <v>#N/A</v>
      </c>
      <c r="J504" t="e">
        <f t="shared" si="14"/>
        <v>#N/A</v>
      </c>
      <c r="K504" t="e">
        <f>VLOOKUP(A504,网银退汇!H:M,6,FALSE)</f>
        <v>#N/A</v>
      </c>
      <c r="L504" t="str">
        <f t="shared" si="15"/>
        <v>20170802</v>
      </c>
    </row>
    <row r="505" spans="1:12">
      <c r="A505" s="1" t="s">
        <v>14537</v>
      </c>
      <c r="B505" s="1" t="s">
        <v>2516</v>
      </c>
      <c r="C505" s="1" t="s">
        <v>679</v>
      </c>
      <c r="D505" s="1" t="s">
        <v>677</v>
      </c>
      <c r="E505" s="1" t="s">
        <v>14538</v>
      </c>
      <c r="F505" s="2">
        <v>5151</v>
      </c>
      <c r="G505" s="1"/>
      <c r="H505" s="1" t="s">
        <v>678</v>
      </c>
      <c r="I505" t="e">
        <f>VLOOKUP(G1818,银行退汇!H:K,4,FALSE)</f>
        <v>#N/A</v>
      </c>
      <c r="J505" t="e">
        <f t="shared" si="14"/>
        <v>#N/A</v>
      </c>
      <c r="K505" t="e">
        <f>VLOOKUP(A505,网银退汇!H:M,6,FALSE)</f>
        <v>#N/A</v>
      </c>
      <c r="L505" t="str">
        <f t="shared" si="15"/>
        <v>20170802</v>
      </c>
    </row>
    <row r="506" spans="1:12">
      <c r="A506" s="1" t="s">
        <v>14541</v>
      </c>
      <c r="B506" s="1" t="s">
        <v>2520</v>
      </c>
      <c r="C506" s="1" t="s">
        <v>679</v>
      </c>
      <c r="D506" s="1" t="s">
        <v>677</v>
      </c>
      <c r="E506" s="1" t="s">
        <v>14542</v>
      </c>
      <c r="F506" s="2">
        <v>300</v>
      </c>
      <c r="G506" s="1"/>
      <c r="H506" s="1" t="s">
        <v>678</v>
      </c>
      <c r="I506" t="e">
        <f>VLOOKUP(G1819,银行退汇!H:K,4,FALSE)</f>
        <v>#N/A</v>
      </c>
      <c r="J506" t="e">
        <f t="shared" si="14"/>
        <v>#N/A</v>
      </c>
      <c r="K506" t="e">
        <f>VLOOKUP(A506,网银退汇!H:M,6,FALSE)</f>
        <v>#N/A</v>
      </c>
      <c r="L506" t="str">
        <f t="shared" si="15"/>
        <v>20170802</v>
      </c>
    </row>
    <row r="507" spans="1:12">
      <c r="A507" s="1" t="s">
        <v>14546</v>
      </c>
      <c r="B507" s="1" t="s">
        <v>14545</v>
      </c>
      <c r="C507" s="1" t="s">
        <v>679</v>
      </c>
      <c r="D507" s="1" t="s">
        <v>677</v>
      </c>
      <c r="E507" s="1" t="s">
        <v>14547</v>
      </c>
      <c r="F507" s="2">
        <v>61.22</v>
      </c>
      <c r="G507" s="1"/>
      <c r="H507" s="1" t="s">
        <v>25909</v>
      </c>
      <c r="I507" t="e">
        <f>VLOOKUP(G1820,银行退汇!H:K,4,FALSE)</f>
        <v>#N/A</v>
      </c>
      <c r="J507" t="e">
        <f t="shared" si="14"/>
        <v>#N/A</v>
      </c>
      <c r="K507" t="str">
        <f>VLOOKUP(A507,网银退汇!H:M,6,FALSE)</f>
        <v>20170802</v>
      </c>
      <c r="L507" t="str">
        <f t="shared" si="15"/>
        <v>20170802</v>
      </c>
    </row>
    <row r="508" spans="1:12">
      <c r="A508" s="1" t="s">
        <v>14550</v>
      </c>
      <c r="B508" s="1" t="s">
        <v>2527</v>
      </c>
      <c r="C508" s="1" t="s">
        <v>679</v>
      </c>
      <c r="D508" s="1" t="s">
        <v>677</v>
      </c>
      <c r="E508" s="1" t="s">
        <v>530</v>
      </c>
      <c r="F508" s="2">
        <v>61</v>
      </c>
      <c r="G508" s="1"/>
      <c r="H508" s="1" t="s">
        <v>678</v>
      </c>
      <c r="I508" t="e">
        <f>VLOOKUP(G1821,银行退汇!H:K,4,FALSE)</f>
        <v>#N/A</v>
      </c>
      <c r="J508" t="e">
        <f t="shared" si="14"/>
        <v>#N/A</v>
      </c>
      <c r="K508" t="e">
        <f>VLOOKUP(A508,网银退汇!H:M,6,FALSE)</f>
        <v>#N/A</v>
      </c>
      <c r="L508" t="str">
        <f t="shared" si="15"/>
        <v>20170802</v>
      </c>
    </row>
    <row r="509" spans="1:12">
      <c r="A509" s="1" t="s">
        <v>14553</v>
      </c>
      <c r="B509" s="1" t="s">
        <v>2531</v>
      </c>
      <c r="C509" s="1" t="s">
        <v>679</v>
      </c>
      <c r="D509" s="1" t="s">
        <v>677</v>
      </c>
      <c r="E509" s="1" t="s">
        <v>14554</v>
      </c>
      <c r="F509" s="2">
        <v>1044</v>
      </c>
      <c r="G509" s="1"/>
      <c r="H509" s="1" t="s">
        <v>678</v>
      </c>
      <c r="I509" t="e">
        <f>VLOOKUP(G1822,银行退汇!H:K,4,FALSE)</f>
        <v>#N/A</v>
      </c>
      <c r="J509" t="e">
        <f t="shared" si="14"/>
        <v>#N/A</v>
      </c>
      <c r="K509" t="e">
        <f>VLOOKUP(A509,网银退汇!H:M,6,FALSE)</f>
        <v>#N/A</v>
      </c>
      <c r="L509" t="str">
        <f t="shared" si="15"/>
        <v>20170802</v>
      </c>
    </row>
    <row r="510" spans="1:12">
      <c r="A510" s="1" t="s">
        <v>14557</v>
      </c>
      <c r="B510" s="1" t="s">
        <v>2535</v>
      </c>
      <c r="C510" s="1" t="s">
        <v>679</v>
      </c>
      <c r="D510" s="1" t="s">
        <v>677</v>
      </c>
      <c r="E510" s="1" t="s">
        <v>14558</v>
      </c>
      <c r="F510" s="2">
        <v>300</v>
      </c>
      <c r="G510" s="1"/>
      <c r="H510" s="1" t="s">
        <v>678</v>
      </c>
      <c r="I510" t="e">
        <f>VLOOKUP(G1823,银行退汇!H:K,4,FALSE)</f>
        <v>#N/A</v>
      </c>
      <c r="J510" t="e">
        <f t="shared" si="14"/>
        <v>#N/A</v>
      </c>
      <c r="K510" t="e">
        <f>VLOOKUP(A510,网银退汇!H:M,6,FALSE)</f>
        <v>#N/A</v>
      </c>
      <c r="L510" t="str">
        <f t="shared" si="15"/>
        <v>20170802</v>
      </c>
    </row>
    <row r="511" spans="1:12">
      <c r="A511" s="1" t="s">
        <v>14560</v>
      </c>
      <c r="B511" s="1" t="s">
        <v>2539</v>
      </c>
      <c r="C511" s="1" t="s">
        <v>679</v>
      </c>
      <c r="D511" s="1" t="s">
        <v>677</v>
      </c>
      <c r="E511" s="1" t="s">
        <v>14561</v>
      </c>
      <c r="F511" s="2">
        <v>219.14</v>
      </c>
      <c r="G511" s="1"/>
      <c r="H511" s="1" t="s">
        <v>678</v>
      </c>
      <c r="I511" t="e">
        <f>VLOOKUP(G1824,银行退汇!H:K,4,FALSE)</f>
        <v>#N/A</v>
      </c>
      <c r="J511" t="e">
        <f t="shared" si="14"/>
        <v>#N/A</v>
      </c>
      <c r="K511" t="e">
        <f>VLOOKUP(A511,网银退汇!H:M,6,FALSE)</f>
        <v>#N/A</v>
      </c>
      <c r="L511" t="str">
        <f t="shared" si="15"/>
        <v>20170802</v>
      </c>
    </row>
    <row r="512" spans="1:12">
      <c r="A512" s="1" t="s">
        <v>14564</v>
      </c>
      <c r="B512" s="1" t="s">
        <v>2543</v>
      </c>
      <c r="C512" s="1" t="s">
        <v>679</v>
      </c>
      <c r="D512" s="1" t="s">
        <v>677</v>
      </c>
      <c r="E512" s="1" t="s">
        <v>14565</v>
      </c>
      <c r="F512" s="2">
        <v>153.91999999999999</v>
      </c>
      <c r="G512" s="1"/>
      <c r="H512" s="1" t="s">
        <v>678</v>
      </c>
      <c r="I512" t="e">
        <f>VLOOKUP(G1825,银行退汇!H:K,4,FALSE)</f>
        <v>#N/A</v>
      </c>
      <c r="J512" t="e">
        <f t="shared" si="14"/>
        <v>#N/A</v>
      </c>
      <c r="K512" t="e">
        <f>VLOOKUP(A512,网银退汇!H:M,6,FALSE)</f>
        <v>#N/A</v>
      </c>
      <c r="L512" t="str">
        <f t="shared" si="15"/>
        <v>20170802</v>
      </c>
    </row>
    <row r="513" spans="1:12">
      <c r="A513" s="1" t="s">
        <v>14568</v>
      </c>
      <c r="B513" s="1" t="s">
        <v>2547</v>
      </c>
      <c r="C513" s="1" t="s">
        <v>679</v>
      </c>
      <c r="D513" s="1" t="s">
        <v>677</v>
      </c>
      <c r="E513" s="1" t="s">
        <v>14569</v>
      </c>
      <c r="F513" s="2">
        <v>7000</v>
      </c>
      <c r="G513" s="1"/>
      <c r="H513" s="1" t="s">
        <v>678</v>
      </c>
      <c r="I513" t="e">
        <f>VLOOKUP(G1826,银行退汇!H:K,4,FALSE)</f>
        <v>#N/A</v>
      </c>
      <c r="J513" t="e">
        <f t="shared" si="14"/>
        <v>#N/A</v>
      </c>
      <c r="K513" t="e">
        <f>VLOOKUP(A513,网银退汇!H:M,6,FALSE)</f>
        <v>#N/A</v>
      </c>
      <c r="L513" t="str">
        <f t="shared" si="15"/>
        <v>20170802</v>
      </c>
    </row>
    <row r="514" spans="1:12">
      <c r="A514" s="1" t="s">
        <v>14573</v>
      </c>
      <c r="B514" s="1" t="s">
        <v>14572</v>
      </c>
      <c r="C514" s="1" t="s">
        <v>679</v>
      </c>
      <c r="D514" s="1" t="s">
        <v>677</v>
      </c>
      <c r="E514" s="1" t="s">
        <v>14574</v>
      </c>
      <c r="F514" s="2">
        <v>484.5</v>
      </c>
      <c r="G514" s="1"/>
      <c r="H514" s="1" t="s">
        <v>25909</v>
      </c>
      <c r="I514" t="e">
        <f>VLOOKUP(G1827,银行退汇!H:K,4,FALSE)</f>
        <v>#N/A</v>
      </c>
      <c r="J514" t="e">
        <f t="shared" si="14"/>
        <v>#N/A</v>
      </c>
      <c r="K514" t="str">
        <f>VLOOKUP(A514,网银退汇!H:M,6,FALSE)</f>
        <v>20170803</v>
      </c>
      <c r="L514" t="str">
        <f t="shared" si="15"/>
        <v>20170802</v>
      </c>
    </row>
    <row r="515" spans="1:12">
      <c r="A515" s="1" t="s">
        <v>14578</v>
      </c>
      <c r="B515" s="1" t="s">
        <v>14577</v>
      </c>
      <c r="C515" s="1" t="s">
        <v>679</v>
      </c>
      <c r="D515" s="1" t="s">
        <v>677</v>
      </c>
      <c r="E515" s="1" t="s">
        <v>14579</v>
      </c>
      <c r="F515" s="2">
        <v>40.36</v>
      </c>
      <c r="G515" s="1"/>
      <c r="H515" s="1" t="s">
        <v>25909</v>
      </c>
      <c r="I515" t="e">
        <f>VLOOKUP(G1828,银行退汇!H:K,4,FALSE)</f>
        <v>#N/A</v>
      </c>
      <c r="J515" t="e">
        <f t="shared" ref="J515:J578" si="16">IF(I515&gt;0,1,"")</f>
        <v>#N/A</v>
      </c>
      <c r="K515" t="str">
        <f>VLOOKUP(A515,网银退汇!H:M,6,FALSE)</f>
        <v>20170803</v>
      </c>
      <c r="L515" t="str">
        <f t="shared" ref="L515:L578" si="17">C515</f>
        <v>20170802</v>
      </c>
    </row>
    <row r="516" spans="1:12">
      <c r="A516" s="1" t="s">
        <v>14582</v>
      </c>
      <c r="B516" s="1" t="s">
        <v>2557</v>
      </c>
      <c r="C516" s="1" t="s">
        <v>679</v>
      </c>
      <c r="D516" s="1" t="s">
        <v>677</v>
      </c>
      <c r="E516" s="1" t="s">
        <v>14583</v>
      </c>
      <c r="F516" s="2">
        <v>280</v>
      </c>
      <c r="G516" s="1"/>
      <c r="H516" s="1" t="s">
        <v>678</v>
      </c>
      <c r="I516" t="e">
        <f>VLOOKUP(G1829,银行退汇!H:K,4,FALSE)</f>
        <v>#N/A</v>
      </c>
      <c r="J516" t="e">
        <f t="shared" si="16"/>
        <v>#N/A</v>
      </c>
      <c r="K516" t="e">
        <f>VLOOKUP(A516,网银退汇!H:M,6,FALSE)</f>
        <v>#N/A</v>
      </c>
      <c r="L516" t="str">
        <f t="shared" si="17"/>
        <v>20170802</v>
      </c>
    </row>
    <row r="517" spans="1:12">
      <c r="A517" s="1" t="s">
        <v>14586</v>
      </c>
      <c r="B517" s="1" t="s">
        <v>2561</v>
      </c>
      <c r="C517" s="1" t="s">
        <v>679</v>
      </c>
      <c r="D517" s="1" t="s">
        <v>677</v>
      </c>
      <c r="E517" s="1" t="s">
        <v>14587</v>
      </c>
      <c r="F517" s="2">
        <v>50</v>
      </c>
      <c r="G517" s="1"/>
      <c r="H517" s="1" t="s">
        <v>678</v>
      </c>
      <c r="I517" t="e">
        <f>VLOOKUP(G1830,银行退汇!H:K,4,FALSE)</f>
        <v>#N/A</v>
      </c>
      <c r="J517" t="e">
        <f t="shared" si="16"/>
        <v>#N/A</v>
      </c>
      <c r="K517" t="e">
        <f>VLOOKUP(A517,网银退汇!H:M,6,FALSE)</f>
        <v>#N/A</v>
      </c>
      <c r="L517" t="str">
        <f t="shared" si="17"/>
        <v>20170802</v>
      </c>
    </row>
    <row r="518" spans="1:12">
      <c r="A518" s="1" t="s">
        <v>14590</v>
      </c>
      <c r="B518" s="1" t="s">
        <v>2565</v>
      </c>
      <c r="C518" s="1" t="s">
        <v>679</v>
      </c>
      <c r="D518" s="1" t="s">
        <v>677</v>
      </c>
      <c r="E518" s="1" t="s">
        <v>14591</v>
      </c>
      <c r="F518" s="2">
        <v>733.08</v>
      </c>
      <c r="G518" s="1"/>
      <c r="H518" s="1" t="s">
        <v>678</v>
      </c>
      <c r="I518" t="e">
        <f>VLOOKUP(G1831,银行退汇!H:K,4,FALSE)</f>
        <v>#N/A</v>
      </c>
      <c r="J518" t="e">
        <f t="shared" si="16"/>
        <v>#N/A</v>
      </c>
      <c r="K518" t="e">
        <f>VLOOKUP(A518,网银退汇!H:M,6,FALSE)</f>
        <v>#N/A</v>
      </c>
      <c r="L518" t="str">
        <f t="shared" si="17"/>
        <v>20170802</v>
      </c>
    </row>
    <row r="519" spans="1:12">
      <c r="A519" s="1" t="s">
        <v>14594</v>
      </c>
      <c r="B519" s="1" t="s">
        <v>2569</v>
      </c>
      <c r="C519" s="1" t="s">
        <v>679</v>
      </c>
      <c r="D519" s="1" t="s">
        <v>677</v>
      </c>
      <c r="E519" s="1" t="s">
        <v>14595</v>
      </c>
      <c r="F519" s="2">
        <v>505.5</v>
      </c>
      <c r="G519" s="1"/>
      <c r="H519" s="1" t="s">
        <v>678</v>
      </c>
      <c r="I519" t="e">
        <f>VLOOKUP(G1832,银行退汇!H:K,4,FALSE)</f>
        <v>#N/A</v>
      </c>
      <c r="J519" t="e">
        <f t="shared" si="16"/>
        <v>#N/A</v>
      </c>
      <c r="K519" t="e">
        <f>VLOOKUP(A519,网银退汇!H:M,6,FALSE)</f>
        <v>#N/A</v>
      </c>
      <c r="L519" t="str">
        <f t="shared" si="17"/>
        <v>20170802</v>
      </c>
    </row>
    <row r="520" spans="1:12">
      <c r="A520" s="1" t="s">
        <v>14598</v>
      </c>
      <c r="B520" s="1" t="s">
        <v>2573</v>
      </c>
      <c r="C520" s="1" t="s">
        <v>679</v>
      </c>
      <c r="D520" s="1" t="s">
        <v>677</v>
      </c>
      <c r="E520" s="1" t="s">
        <v>14599</v>
      </c>
      <c r="F520" s="2">
        <v>81</v>
      </c>
      <c r="G520" s="1"/>
      <c r="H520" s="1" t="s">
        <v>678</v>
      </c>
      <c r="I520" t="e">
        <f>VLOOKUP(G1833,银行退汇!H:K,4,FALSE)</f>
        <v>#N/A</v>
      </c>
      <c r="J520" t="e">
        <f t="shared" si="16"/>
        <v>#N/A</v>
      </c>
      <c r="K520" t="e">
        <f>VLOOKUP(A520,网银退汇!H:M,6,FALSE)</f>
        <v>#N/A</v>
      </c>
      <c r="L520" t="str">
        <f t="shared" si="17"/>
        <v>20170802</v>
      </c>
    </row>
    <row r="521" spans="1:12">
      <c r="A521" s="1" t="s">
        <v>14602</v>
      </c>
      <c r="B521" s="1" t="s">
        <v>2577</v>
      </c>
      <c r="C521" s="1" t="s">
        <v>679</v>
      </c>
      <c r="D521" s="1" t="s">
        <v>677</v>
      </c>
      <c r="E521" s="1" t="s">
        <v>14603</v>
      </c>
      <c r="F521" s="2">
        <v>1555</v>
      </c>
      <c r="G521" s="1"/>
      <c r="H521" s="1" t="s">
        <v>678</v>
      </c>
      <c r="I521" t="e">
        <f>VLOOKUP(G1834,银行退汇!H:K,4,FALSE)</f>
        <v>#N/A</v>
      </c>
      <c r="J521" t="e">
        <f t="shared" si="16"/>
        <v>#N/A</v>
      </c>
      <c r="K521" t="e">
        <f>VLOOKUP(A521,网银退汇!H:M,6,FALSE)</f>
        <v>#N/A</v>
      </c>
      <c r="L521" t="str">
        <f t="shared" si="17"/>
        <v>20170802</v>
      </c>
    </row>
    <row r="522" spans="1:12">
      <c r="A522" s="1" t="s">
        <v>14607</v>
      </c>
      <c r="B522" s="1" t="s">
        <v>14606</v>
      </c>
      <c r="C522" s="1" t="s">
        <v>679</v>
      </c>
      <c r="D522" s="1" t="s">
        <v>677</v>
      </c>
      <c r="E522" s="1" t="s">
        <v>14608</v>
      </c>
      <c r="F522" s="2">
        <v>27.59</v>
      </c>
      <c r="G522" s="1"/>
      <c r="H522" s="1" t="s">
        <v>25909</v>
      </c>
      <c r="I522" t="e">
        <f>VLOOKUP(G1835,银行退汇!H:K,4,FALSE)</f>
        <v>#N/A</v>
      </c>
      <c r="J522" t="e">
        <f t="shared" si="16"/>
        <v>#N/A</v>
      </c>
      <c r="K522" t="str">
        <f>VLOOKUP(A522,网银退汇!H:M,6,FALSE)</f>
        <v>20170803</v>
      </c>
      <c r="L522" t="str">
        <f t="shared" si="17"/>
        <v>20170802</v>
      </c>
    </row>
    <row r="523" spans="1:12">
      <c r="A523" s="1" t="s">
        <v>14611</v>
      </c>
      <c r="B523" s="1" t="s">
        <v>2584</v>
      </c>
      <c r="C523" s="1" t="s">
        <v>679</v>
      </c>
      <c r="D523" s="1" t="s">
        <v>677</v>
      </c>
      <c r="E523" s="1" t="s">
        <v>14612</v>
      </c>
      <c r="F523" s="2">
        <v>400</v>
      </c>
      <c r="G523" s="1"/>
      <c r="H523" s="1" t="s">
        <v>678</v>
      </c>
      <c r="I523" t="e">
        <f>VLOOKUP(G1836,银行退汇!H:K,4,FALSE)</f>
        <v>#N/A</v>
      </c>
      <c r="J523" t="e">
        <f t="shared" si="16"/>
        <v>#N/A</v>
      </c>
      <c r="K523" t="e">
        <f>VLOOKUP(A523,网银退汇!H:M,6,FALSE)</f>
        <v>#N/A</v>
      </c>
      <c r="L523" t="str">
        <f t="shared" si="17"/>
        <v>20170802</v>
      </c>
    </row>
    <row r="524" spans="1:12">
      <c r="A524" s="1" t="s">
        <v>14615</v>
      </c>
      <c r="B524" s="1" t="s">
        <v>2588</v>
      </c>
      <c r="C524" s="1" t="s">
        <v>679</v>
      </c>
      <c r="D524" s="1" t="s">
        <v>677</v>
      </c>
      <c r="E524" s="1" t="s">
        <v>14612</v>
      </c>
      <c r="F524" s="2">
        <v>25.14</v>
      </c>
      <c r="G524" s="1"/>
      <c r="H524" s="1" t="s">
        <v>678</v>
      </c>
      <c r="I524" t="e">
        <f>VLOOKUP(G1837,银行退汇!H:K,4,FALSE)</f>
        <v>#N/A</v>
      </c>
      <c r="J524" t="e">
        <f t="shared" si="16"/>
        <v>#N/A</v>
      </c>
      <c r="K524" t="e">
        <f>VLOOKUP(A524,网银退汇!H:M,6,FALSE)</f>
        <v>#N/A</v>
      </c>
      <c r="L524" t="str">
        <f t="shared" si="17"/>
        <v>20170802</v>
      </c>
    </row>
    <row r="525" spans="1:12">
      <c r="A525" s="1" t="s">
        <v>14618</v>
      </c>
      <c r="B525" s="1" t="s">
        <v>2590</v>
      </c>
      <c r="C525" s="1" t="s">
        <v>679</v>
      </c>
      <c r="D525" s="1" t="s">
        <v>677</v>
      </c>
      <c r="E525" s="1" t="s">
        <v>14619</v>
      </c>
      <c r="F525" s="2">
        <v>307.5</v>
      </c>
      <c r="G525" s="1"/>
      <c r="H525" s="1" t="s">
        <v>678</v>
      </c>
      <c r="I525" t="e">
        <f>VLOOKUP(G1838,银行退汇!H:K,4,FALSE)</f>
        <v>#N/A</v>
      </c>
      <c r="J525" t="e">
        <f t="shared" si="16"/>
        <v>#N/A</v>
      </c>
      <c r="K525" t="e">
        <f>VLOOKUP(A525,网银退汇!H:M,6,FALSE)</f>
        <v>#N/A</v>
      </c>
      <c r="L525" t="str">
        <f t="shared" si="17"/>
        <v>20170802</v>
      </c>
    </row>
    <row r="526" spans="1:12">
      <c r="A526" s="1" t="s">
        <v>14622</v>
      </c>
      <c r="B526" s="1" t="s">
        <v>2594</v>
      </c>
      <c r="C526" s="1" t="s">
        <v>679</v>
      </c>
      <c r="D526" s="1" t="s">
        <v>677</v>
      </c>
      <c r="E526" s="1" t="s">
        <v>14623</v>
      </c>
      <c r="F526" s="2">
        <v>121.14</v>
      </c>
      <c r="G526" s="1"/>
      <c r="H526" s="1" t="s">
        <v>678</v>
      </c>
      <c r="I526" t="e">
        <f>VLOOKUP(G1839,银行退汇!H:K,4,FALSE)</f>
        <v>#N/A</v>
      </c>
      <c r="J526" t="e">
        <f t="shared" si="16"/>
        <v>#N/A</v>
      </c>
      <c r="K526" t="e">
        <f>VLOOKUP(A526,网银退汇!H:M,6,FALSE)</f>
        <v>#N/A</v>
      </c>
      <c r="L526" t="str">
        <f t="shared" si="17"/>
        <v>20170802</v>
      </c>
    </row>
    <row r="527" spans="1:12">
      <c r="A527" s="1" t="s">
        <v>14626</v>
      </c>
      <c r="B527" s="1" t="s">
        <v>2598</v>
      </c>
      <c r="C527" s="1" t="s">
        <v>679</v>
      </c>
      <c r="D527" s="1" t="s">
        <v>677</v>
      </c>
      <c r="E527" s="1" t="s">
        <v>14627</v>
      </c>
      <c r="F527" s="2">
        <v>7106.08</v>
      </c>
      <c r="G527" s="1"/>
      <c r="H527" s="1" t="s">
        <v>678</v>
      </c>
      <c r="I527" t="e">
        <f>VLOOKUP(G1840,银行退汇!H:K,4,FALSE)</f>
        <v>#N/A</v>
      </c>
      <c r="J527" t="e">
        <f t="shared" si="16"/>
        <v>#N/A</v>
      </c>
      <c r="K527" t="e">
        <f>VLOOKUP(A527,网银退汇!H:M,6,FALSE)</f>
        <v>#N/A</v>
      </c>
      <c r="L527" t="str">
        <f t="shared" si="17"/>
        <v>20170802</v>
      </c>
    </row>
    <row r="528" spans="1:12">
      <c r="A528" s="1" t="s">
        <v>14630</v>
      </c>
      <c r="B528" s="1" t="s">
        <v>2602</v>
      </c>
      <c r="C528" s="1" t="s">
        <v>679</v>
      </c>
      <c r="D528" s="1" t="s">
        <v>677</v>
      </c>
      <c r="E528" s="1" t="s">
        <v>14007</v>
      </c>
      <c r="F528" s="2">
        <v>5000</v>
      </c>
      <c r="G528" s="1"/>
      <c r="H528" s="1" t="s">
        <v>678</v>
      </c>
      <c r="I528" t="e">
        <f>VLOOKUP(G1841,银行退汇!H:K,4,FALSE)</f>
        <v>#N/A</v>
      </c>
      <c r="J528" t="e">
        <f t="shared" si="16"/>
        <v>#N/A</v>
      </c>
      <c r="K528" t="e">
        <f>VLOOKUP(A528,网银退汇!H:M,6,FALSE)</f>
        <v>#N/A</v>
      </c>
      <c r="L528" t="str">
        <f t="shared" si="17"/>
        <v>20170802</v>
      </c>
    </row>
    <row r="529" spans="1:12">
      <c r="A529" s="1" t="s">
        <v>14633</v>
      </c>
      <c r="B529" s="1" t="s">
        <v>2604</v>
      </c>
      <c r="C529" s="1" t="s">
        <v>679</v>
      </c>
      <c r="D529" s="1" t="s">
        <v>677</v>
      </c>
      <c r="E529" s="1" t="s">
        <v>14007</v>
      </c>
      <c r="F529" s="2">
        <v>3362.5</v>
      </c>
      <c r="G529" s="1"/>
      <c r="H529" s="1" t="s">
        <v>678</v>
      </c>
      <c r="I529" t="e">
        <f>VLOOKUP(G1842,银行退汇!H:K,4,FALSE)</f>
        <v>#N/A</v>
      </c>
      <c r="J529" t="e">
        <f t="shared" si="16"/>
        <v>#N/A</v>
      </c>
      <c r="K529" t="e">
        <f>VLOOKUP(A529,网银退汇!H:M,6,FALSE)</f>
        <v>#N/A</v>
      </c>
      <c r="L529" t="str">
        <f t="shared" si="17"/>
        <v>20170802</v>
      </c>
    </row>
    <row r="530" spans="1:12">
      <c r="A530" s="1" t="s">
        <v>14636</v>
      </c>
      <c r="B530" s="1" t="s">
        <v>2606</v>
      </c>
      <c r="C530" s="1" t="s">
        <v>679</v>
      </c>
      <c r="D530" s="1" t="s">
        <v>677</v>
      </c>
      <c r="E530" s="1" t="s">
        <v>14637</v>
      </c>
      <c r="F530" s="2">
        <v>10000</v>
      </c>
      <c r="G530" s="1"/>
      <c r="H530" s="1" t="s">
        <v>678</v>
      </c>
      <c r="I530" t="e">
        <f>VLOOKUP(G1843,银行退汇!H:K,4,FALSE)</f>
        <v>#N/A</v>
      </c>
      <c r="J530" t="e">
        <f t="shared" si="16"/>
        <v>#N/A</v>
      </c>
      <c r="K530" t="e">
        <f>VLOOKUP(A530,网银退汇!H:M,6,FALSE)</f>
        <v>#N/A</v>
      </c>
      <c r="L530" t="str">
        <f t="shared" si="17"/>
        <v>20170802</v>
      </c>
    </row>
    <row r="531" spans="1:12">
      <c r="A531" s="1" t="s">
        <v>14640</v>
      </c>
      <c r="B531" s="1" t="s">
        <v>2609</v>
      </c>
      <c r="C531" s="1" t="s">
        <v>679</v>
      </c>
      <c r="D531" s="1" t="s">
        <v>677</v>
      </c>
      <c r="E531" s="1" t="s">
        <v>14637</v>
      </c>
      <c r="F531" s="2">
        <v>1600</v>
      </c>
      <c r="G531" s="1"/>
      <c r="H531" s="1" t="s">
        <v>678</v>
      </c>
      <c r="I531" t="e">
        <f>VLOOKUP(G1844,银行退汇!H:K,4,FALSE)</f>
        <v>#N/A</v>
      </c>
      <c r="J531" t="e">
        <f t="shared" si="16"/>
        <v>#N/A</v>
      </c>
      <c r="K531" t="e">
        <f>VLOOKUP(A531,网银退汇!H:M,6,FALSE)</f>
        <v>#N/A</v>
      </c>
      <c r="L531" t="str">
        <f t="shared" si="17"/>
        <v>20170802</v>
      </c>
    </row>
    <row r="532" spans="1:12">
      <c r="A532" s="1" t="s">
        <v>14644</v>
      </c>
      <c r="B532" s="1" t="s">
        <v>14643</v>
      </c>
      <c r="C532" s="1" t="s">
        <v>679</v>
      </c>
      <c r="D532" s="1" t="s">
        <v>677</v>
      </c>
      <c r="E532" s="1" t="s">
        <v>12876</v>
      </c>
      <c r="F532" s="2">
        <v>802</v>
      </c>
      <c r="G532" s="1"/>
      <c r="H532" s="1" t="s">
        <v>25909</v>
      </c>
      <c r="I532" t="e">
        <f>VLOOKUP(G1845,银行退汇!H:K,4,FALSE)</f>
        <v>#N/A</v>
      </c>
      <c r="J532" t="e">
        <f t="shared" si="16"/>
        <v>#N/A</v>
      </c>
      <c r="K532" t="str">
        <f>VLOOKUP(A532,网银退汇!H:M,6,FALSE)</f>
        <v>20170803</v>
      </c>
      <c r="L532" t="str">
        <f t="shared" si="17"/>
        <v>20170802</v>
      </c>
    </row>
    <row r="533" spans="1:12">
      <c r="A533" s="1" t="s">
        <v>14647</v>
      </c>
      <c r="B533" s="1" t="s">
        <v>2612</v>
      </c>
      <c r="C533" s="1" t="s">
        <v>680</v>
      </c>
      <c r="D533" s="1" t="s">
        <v>677</v>
      </c>
      <c r="E533" s="1" t="s">
        <v>14648</v>
      </c>
      <c r="F533" s="2">
        <v>774.05</v>
      </c>
      <c r="G533" s="1"/>
      <c r="H533" s="1" t="s">
        <v>678</v>
      </c>
      <c r="I533" t="e">
        <f>VLOOKUP(G1846,银行退汇!H:K,4,FALSE)</f>
        <v>#N/A</v>
      </c>
      <c r="J533" t="e">
        <f t="shared" si="16"/>
        <v>#N/A</v>
      </c>
      <c r="K533" t="e">
        <f>VLOOKUP(A533,网银退汇!H:M,6,FALSE)</f>
        <v>#N/A</v>
      </c>
      <c r="L533" t="str">
        <f t="shared" si="17"/>
        <v>20170803</v>
      </c>
    </row>
    <row r="534" spans="1:12">
      <c r="A534" s="1" t="s">
        <v>14651</v>
      </c>
      <c r="B534" s="1" t="s">
        <v>2616</v>
      </c>
      <c r="C534" s="1" t="s">
        <v>680</v>
      </c>
      <c r="D534" s="1" t="s">
        <v>677</v>
      </c>
      <c r="E534" s="1" t="s">
        <v>14652</v>
      </c>
      <c r="F534" s="2">
        <v>315.2</v>
      </c>
      <c r="G534" s="1"/>
      <c r="H534" s="1" t="s">
        <v>678</v>
      </c>
      <c r="I534" t="e">
        <f>VLOOKUP(G1847,银行退汇!H:K,4,FALSE)</f>
        <v>#N/A</v>
      </c>
      <c r="J534" t="e">
        <f t="shared" si="16"/>
        <v>#N/A</v>
      </c>
      <c r="K534" t="e">
        <f>VLOOKUP(A534,网银退汇!H:M,6,FALSE)</f>
        <v>#N/A</v>
      </c>
      <c r="L534" t="str">
        <f t="shared" si="17"/>
        <v>20170803</v>
      </c>
    </row>
    <row r="535" spans="1:12">
      <c r="A535" s="1" t="s">
        <v>14655</v>
      </c>
      <c r="B535" s="1" t="s">
        <v>2620</v>
      </c>
      <c r="C535" s="1" t="s">
        <v>680</v>
      </c>
      <c r="D535" s="1" t="s">
        <v>677</v>
      </c>
      <c r="E535" s="1" t="s">
        <v>14652</v>
      </c>
      <c r="F535" s="2">
        <v>347.2</v>
      </c>
      <c r="G535" s="1"/>
      <c r="H535" s="1" t="s">
        <v>678</v>
      </c>
      <c r="I535" t="e">
        <f>VLOOKUP(G1848,银行退汇!H:K,4,FALSE)</f>
        <v>#N/A</v>
      </c>
      <c r="J535" t="e">
        <f t="shared" si="16"/>
        <v>#N/A</v>
      </c>
      <c r="K535" t="e">
        <f>VLOOKUP(A535,网银退汇!H:M,6,FALSE)</f>
        <v>#N/A</v>
      </c>
      <c r="L535" t="str">
        <f t="shared" si="17"/>
        <v>20170803</v>
      </c>
    </row>
    <row r="536" spans="1:12">
      <c r="A536" s="1" t="s">
        <v>14658</v>
      </c>
      <c r="B536" s="1" t="s">
        <v>2624</v>
      </c>
      <c r="C536" s="1" t="s">
        <v>680</v>
      </c>
      <c r="D536" s="1" t="s">
        <v>677</v>
      </c>
      <c r="E536" s="1" t="s">
        <v>14652</v>
      </c>
      <c r="F536" s="2">
        <v>315.2</v>
      </c>
      <c r="G536" s="1"/>
      <c r="H536" s="1" t="s">
        <v>678</v>
      </c>
      <c r="I536" t="e">
        <f>VLOOKUP(G1849,银行退汇!H:K,4,FALSE)</f>
        <v>#N/A</v>
      </c>
      <c r="J536" t="e">
        <f t="shared" si="16"/>
        <v>#N/A</v>
      </c>
      <c r="K536" t="e">
        <f>VLOOKUP(A536,网银退汇!H:M,6,FALSE)</f>
        <v>#N/A</v>
      </c>
      <c r="L536" t="str">
        <f t="shared" si="17"/>
        <v>20170803</v>
      </c>
    </row>
    <row r="537" spans="1:12">
      <c r="A537" s="1" t="s">
        <v>14661</v>
      </c>
      <c r="B537" s="1" t="s">
        <v>2628</v>
      </c>
      <c r="C537" s="1" t="s">
        <v>680</v>
      </c>
      <c r="D537" s="1" t="s">
        <v>677</v>
      </c>
      <c r="E537" s="1" t="s">
        <v>14662</v>
      </c>
      <c r="F537" s="2">
        <v>90</v>
      </c>
      <c r="G537" s="1"/>
      <c r="H537" s="1" t="s">
        <v>678</v>
      </c>
      <c r="I537" t="e">
        <f>VLOOKUP(G1850,银行退汇!H:K,4,FALSE)</f>
        <v>#N/A</v>
      </c>
      <c r="J537" t="e">
        <f t="shared" si="16"/>
        <v>#N/A</v>
      </c>
      <c r="K537" t="e">
        <f>VLOOKUP(A537,网银退汇!H:M,6,FALSE)</f>
        <v>#N/A</v>
      </c>
      <c r="L537" t="str">
        <f t="shared" si="17"/>
        <v>20170803</v>
      </c>
    </row>
    <row r="538" spans="1:12">
      <c r="A538" s="1" t="s">
        <v>14665</v>
      </c>
      <c r="B538" s="1" t="s">
        <v>2632</v>
      </c>
      <c r="C538" s="1" t="s">
        <v>680</v>
      </c>
      <c r="D538" s="1" t="s">
        <v>677</v>
      </c>
      <c r="E538" s="1" t="s">
        <v>14666</v>
      </c>
      <c r="F538" s="2">
        <v>200</v>
      </c>
      <c r="G538" s="1"/>
      <c r="H538" s="1" t="s">
        <v>678</v>
      </c>
      <c r="I538" t="e">
        <f>VLOOKUP(G1851,银行退汇!H:K,4,FALSE)</f>
        <v>#N/A</v>
      </c>
      <c r="J538" t="e">
        <f t="shared" si="16"/>
        <v>#N/A</v>
      </c>
      <c r="K538" t="e">
        <f>VLOOKUP(A538,网银退汇!H:M,6,FALSE)</f>
        <v>#N/A</v>
      </c>
      <c r="L538" t="str">
        <f t="shared" si="17"/>
        <v>20170803</v>
      </c>
    </row>
    <row r="539" spans="1:12">
      <c r="A539" s="1" t="s">
        <v>14669</v>
      </c>
      <c r="B539" s="1" t="s">
        <v>2636</v>
      </c>
      <c r="C539" s="1" t="s">
        <v>680</v>
      </c>
      <c r="D539" s="1" t="s">
        <v>677</v>
      </c>
      <c r="E539" s="1" t="s">
        <v>14670</v>
      </c>
      <c r="F539" s="2">
        <v>101</v>
      </c>
      <c r="G539" s="1"/>
      <c r="H539" s="1" t="s">
        <v>678</v>
      </c>
      <c r="I539" t="e">
        <f>VLOOKUP(G1852,银行退汇!H:K,4,FALSE)</f>
        <v>#N/A</v>
      </c>
      <c r="J539" t="e">
        <f t="shared" si="16"/>
        <v>#N/A</v>
      </c>
      <c r="K539" t="e">
        <f>VLOOKUP(A539,网银退汇!H:M,6,FALSE)</f>
        <v>#N/A</v>
      </c>
      <c r="L539" t="str">
        <f t="shared" si="17"/>
        <v>20170803</v>
      </c>
    </row>
    <row r="540" spans="1:12">
      <c r="A540" s="1" t="s">
        <v>14673</v>
      </c>
      <c r="B540" s="1" t="s">
        <v>2640</v>
      </c>
      <c r="C540" s="1" t="s">
        <v>680</v>
      </c>
      <c r="D540" s="1" t="s">
        <v>677</v>
      </c>
      <c r="E540" s="1" t="s">
        <v>14674</v>
      </c>
      <c r="F540" s="2">
        <v>500</v>
      </c>
      <c r="G540" s="1"/>
      <c r="H540" s="1" t="s">
        <v>678</v>
      </c>
      <c r="I540" t="e">
        <f>VLOOKUP(G1853,银行退汇!H:K,4,FALSE)</f>
        <v>#N/A</v>
      </c>
      <c r="J540" t="e">
        <f t="shared" si="16"/>
        <v>#N/A</v>
      </c>
      <c r="K540" t="e">
        <f>VLOOKUP(A540,网银退汇!H:M,6,FALSE)</f>
        <v>#N/A</v>
      </c>
      <c r="L540" t="str">
        <f t="shared" si="17"/>
        <v>20170803</v>
      </c>
    </row>
    <row r="541" spans="1:12">
      <c r="A541" s="1" t="s">
        <v>14677</v>
      </c>
      <c r="B541" s="1" t="s">
        <v>2644</v>
      </c>
      <c r="C541" s="1" t="s">
        <v>680</v>
      </c>
      <c r="D541" s="1" t="s">
        <v>677</v>
      </c>
      <c r="E541" s="1" t="s">
        <v>14678</v>
      </c>
      <c r="F541" s="2">
        <v>1000</v>
      </c>
      <c r="G541" s="1"/>
      <c r="H541" s="1" t="s">
        <v>678</v>
      </c>
      <c r="I541" t="e">
        <f>VLOOKUP(G1854,银行退汇!H:K,4,FALSE)</f>
        <v>#N/A</v>
      </c>
      <c r="J541" t="e">
        <f t="shared" si="16"/>
        <v>#N/A</v>
      </c>
      <c r="K541" t="e">
        <f>VLOOKUP(A541,网银退汇!H:M,6,FALSE)</f>
        <v>#N/A</v>
      </c>
      <c r="L541" t="str">
        <f t="shared" si="17"/>
        <v>20170803</v>
      </c>
    </row>
    <row r="542" spans="1:12">
      <c r="A542" s="1" t="s">
        <v>14681</v>
      </c>
      <c r="B542" s="1" t="s">
        <v>2648</v>
      </c>
      <c r="C542" s="1" t="s">
        <v>680</v>
      </c>
      <c r="D542" s="1" t="s">
        <v>677</v>
      </c>
      <c r="E542" s="1" t="s">
        <v>14682</v>
      </c>
      <c r="F542" s="2">
        <v>1839</v>
      </c>
      <c r="G542" s="1"/>
      <c r="H542" s="1" t="s">
        <v>678</v>
      </c>
      <c r="I542" t="e">
        <f>VLOOKUP(G1855,银行退汇!H:K,4,FALSE)</f>
        <v>#N/A</v>
      </c>
      <c r="J542" t="e">
        <f t="shared" si="16"/>
        <v>#N/A</v>
      </c>
      <c r="K542" t="e">
        <f>VLOOKUP(A542,网银退汇!H:M,6,FALSE)</f>
        <v>#N/A</v>
      </c>
      <c r="L542" t="str">
        <f t="shared" si="17"/>
        <v>20170803</v>
      </c>
    </row>
    <row r="543" spans="1:12">
      <c r="A543" s="1" t="s">
        <v>14686</v>
      </c>
      <c r="B543" s="1" t="s">
        <v>14685</v>
      </c>
      <c r="C543" s="1" t="s">
        <v>680</v>
      </c>
      <c r="D543" s="1" t="s">
        <v>677</v>
      </c>
      <c r="E543" s="1" t="s">
        <v>618</v>
      </c>
      <c r="F543" s="2">
        <v>1.6</v>
      </c>
      <c r="G543" s="1"/>
      <c r="H543" s="1" t="s">
        <v>25909</v>
      </c>
      <c r="I543" t="e">
        <f>VLOOKUP(G1856,银行退汇!H:K,4,FALSE)</f>
        <v>#N/A</v>
      </c>
      <c r="J543" t="e">
        <f t="shared" si="16"/>
        <v>#N/A</v>
      </c>
      <c r="K543" t="str">
        <f>VLOOKUP(A543,网银退汇!H:M,6,FALSE)</f>
        <v>20170803</v>
      </c>
      <c r="L543" t="str">
        <f t="shared" si="17"/>
        <v>20170803</v>
      </c>
    </row>
    <row r="544" spans="1:12">
      <c r="A544" s="1" t="s">
        <v>14690</v>
      </c>
      <c r="B544" s="1" t="s">
        <v>14689</v>
      </c>
      <c r="C544" s="1" t="s">
        <v>680</v>
      </c>
      <c r="D544" s="1" t="s">
        <v>677</v>
      </c>
      <c r="E544" s="1" t="s">
        <v>618</v>
      </c>
      <c r="F544" s="2">
        <v>1600</v>
      </c>
      <c r="G544" s="1"/>
      <c r="H544" s="1" t="s">
        <v>25909</v>
      </c>
      <c r="I544" t="e">
        <f>VLOOKUP(G1857,银行退汇!H:K,4,FALSE)</f>
        <v>#N/A</v>
      </c>
      <c r="J544" t="e">
        <f t="shared" si="16"/>
        <v>#N/A</v>
      </c>
      <c r="K544" t="str">
        <f>VLOOKUP(A544,网银退汇!H:M,6,FALSE)</f>
        <v>20170803</v>
      </c>
      <c r="L544" t="str">
        <f t="shared" si="17"/>
        <v>20170803</v>
      </c>
    </row>
    <row r="545" spans="1:12">
      <c r="A545" s="1" t="s">
        <v>14693</v>
      </c>
      <c r="B545" s="1" t="s">
        <v>2654</v>
      </c>
      <c r="C545" s="1" t="s">
        <v>680</v>
      </c>
      <c r="D545" s="1" t="s">
        <v>677</v>
      </c>
      <c r="E545" s="1" t="s">
        <v>537</v>
      </c>
      <c r="F545" s="2">
        <v>3700</v>
      </c>
      <c r="G545" s="1"/>
      <c r="H545" s="1" t="s">
        <v>678</v>
      </c>
      <c r="I545" t="e">
        <f>VLOOKUP(G1858,银行退汇!H:K,4,FALSE)</f>
        <v>#N/A</v>
      </c>
      <c r="J545" t="e">
        <f t="shared" si="16"/>
        <v>#N/A</v>
      </c>
      <c r="K545" t="e">
        <f>VLOOKUP(A545,网银退汇!H:M,6,FALSE)</f>
        <v>#N/A</v>
      </c>
      <c r="L545" t="str">
        <f t="shared" si="17"/>
        <v>20170803</v>
      </c>
    </row>
    <row r="546" spans="1:12">
      <c r="A546" s="1" t="s">
        <v>14697</v>
      </c>
      <c r="B546" s="1" t="s">
        <v>14696</v>
      </c>
      <c r="C546" s="1" t="s">
        <v>680</v>
      </c>
      <c r="D546" s="1" t="s">
        <v>677</v>
      </c>
      <c r="E546" s="1" t="s">
        <v>14698</v>
      </c>
      <c r="F546" s="2">
        <v>447.72</v>
      </c>
      <c r="G546" s="1"/>
      <c r="H546" s="1" t="s">
        <v>25909</v>
      </c>
      <c r="I546" t="e">
        <f>VLOOKUP(G1859,银行退汇!H:K,4,FALSE)</f>
        <v>#N/A</v>
      </c>
      <c r="J546" t="e">
        <f t="shared" si="16"/>
        <v>#N/A</v>
      </c>
      <c r="K546" t="str">
        <f>VLOOKUP(A546,网银退汇!H:M,6,FALSE)</f>
        <v>20170803</v>
      </c>
      <c r="L546" t="str">
        <f t="shared" si="17"/>
        <v>20170803</v>
      </c>
    </row>
    <row r="547" spans="1:12">
      <c r="A547" s="1" t="s">
        <v>14702</v>
      </c>
      <c r="B547" s="1" t="s">
        <v>14701</v>
      </c>
      <c r="C547" s="1" t="s">
        <v>680</v>
      </c>
      <c r="D547" s="1" t="s">
        <v>677</v>
      </c>
      <c r="E547" s="1" t="s">
        <v>14698</v>
      </c>
      <c r="F547" s="2">
        <v>118</v>
      </c>
      <c r="G547" s="1"/>
      <c r="H547" s="1" t="s">
        <v>25909</v>
      </c>
      <c r="I547" t="e">
        <f>VLOOKUP(G1860,银行退汇!H:K,4,FALSE)</f>
        <v>#N/A</v>
      </c>
      <c r="J547" t="e">
        <f t="shared" si="16"/>
        <v>#N/A</v>
      </c>
      <c r="K547" t="str">
        <f>VLOOKUP(A547,网银退汇!H:M,6,FALSE)</f>
        <v>20170803</v>
      </c>
      <c r="L547" t="str">
        <f t="shared" si="17"/>
        <v>20170803</v>
      </c>
    </row>
    <row r="548" spans="1:12">
      <c r="A548" s="1" t="s">
        <v>14705</v>
      </c>
      <c r="B548" s="1" t="s">
        <v>2660</v>
      </c>
      <c r="C548" s="1" t="s">
        <v>680</v>
      </c>
      <c r="D548" s="1" t="s">
        <v>677</v>
      </c>
      <c r="E548" s="1" t="s">
        <v>14706</v>
      </c>
      <c r="F548" s="2">
        <v>4000</v>
      </c>
      <c r="G548" s="1"/>
      <c r="H548" s="1" t="s">
        <v>678</v>
      </c>
      <c r="I548" t="e">
        <f>VLOOKUP(G1861,银行退汇!H:K,4,FALSE)</f>
        <v>#N/A</v>
      </c>
      <c r="J548" t="e">
        <f t="shared" si="16"/>
        <v>#N/A</v>
      </c>
      <c r="K548" t="e">
        <f>VLOOKUP(A548,网银退汇!H:M,6,FALSE)</f>
        <v>#N/A</v>
      </c>
      <c r="L548" t="str">
        <f t="shared" si="17"/>
        <v>20170803</v>
      </c>
    </row>
    <row r="549" spans="1:12">
      <c r="A549" s="1" t="s">
        <v>14709</v>
      </c>
      <c r="B549" s="1" t="s">
        <v>2664</v>
      </c>
      <c r="C549" s="1" t="s">
        <v>680</v>
      </c>
      <c r="D549" s="1" t="s">
        <v>677</v>
      </c>
      <c r="E549" s="1" t="s">
        <v>14710</v>
      </c>
      <c r="F549" s="2">
        <v>454.5</v>
      </c>
      <c r="G549" s="1"/>
      <c r="H549" s="1" t="s">
        <v>678</v>
      </c>
      <c r="I549" t="e">
        <f>VLOOKUP(G1862,银行退汇!H:K,4,FALSE)</f>
        <v>#N/A</v>
      </c>
      <c r="J549" t="e">
        <f t="shared" si="16"/>
        <v>#N/A</v>
      </c>
      <c r="K549" t="e">
        <f>VLOOKUP(A549,网银退汇!H:M,6,FALSE)</f>
        <v>#N/A</v>
      </c>
      <c r="L549" t="str">
        <f t="shared" si="17"/>
        <v>20170803</v>
      </c>
    </row>
    <row r="550" spans="1:12">
      <c r="A550" s="1" t="s">
        <v>14713</v>
      </c>
      <c r="B550" s="1" t="s">
        <v>2668</v>
      </c>
      <c r="C550" s="1" t="s">
        <v>680</v>
      </c>
      <c r="D550" s="1" t="s">
        <v>677</v>
      </c>
      <c r="E550" s="1" t="s">
        <v>14714</v>
      </c>
      <c r="F550" s="2">
        <v>1996</v>
      </c>
      <c r="G550" s="1"/>
      <c r="H550" s="1" t="s">
        <v>678</v>
      </c>
      <c r="I550" t="e">
        <f>VLOOKUP(G1863,银行退汇!H:K,4,FALSE)</f>
        <v>#N/A</v>
      </c>
      <c r="J550" t="e">
        <f t="shared" si="16"/>
        <v>#N/A</v>
      </c>
      <c r="K550" t="e">
        <f>VLOOKUP(A550,网银退汇!H:M,6,FALSE)</f>
        <v>#N/A</v>
      </c>
      <c r="L550" t="str">
        <f t="shared" si="17"/>
        <v>20170803</v>
      </c>
    </row>
    <row r="551" spans="1:12">
      <c r="A551" s="1" t="s">
        <v>14718</v>
      </c>
      <c r="B551" s="1" t="s">
        <v>14717</v>
      </c>
      <c r="C551" s="1" t="s">
        <v>680</v>
      </c>
      <c r="D551" s="1" t="s">
        <v>677</v>
      </c>
      <c r="E551" s="1" t="s">
        <v>14719</v>
      </c>
      <c r="F551" s="2">
        <v>1214.95</v>
      </c>
      <c r="G551" s="1"/>
      <c r="H551" s="1" t="s">
        <v>25909</v>
      </c>
      <c r="I551" t="e">
        <f>VLOOKUP(G1864,银行退汇!H:K,4,FALSE)</f>
        <v>#N/A</v>
      </c>
      <c r="J551" t="e">
        <f t="shared" si="16"/>
        <v>#N/A</v>
      </c>
      <c r="K551" t="str">
        <f>VLOOKUP(A551,网银退汇!H:M,6,FALSE)</f>
        <v>20170803</v>
      </c>
      <c r="L551" t="str">
        <f t="shared" si="17"/>
        <v>20170803</v>
      </c>
    </row>
    <row r="552" spans="1:12">
      <c r="A552" s="1" t="s">
        <v>14722</v>
      </c>
      <c r="B552" s="1" t="s">
        <v>2675</v>
      </c>
      <c r="C552" s="1" t="s">
        <v>680</v>
      </c>
      <c r="D552" s="1" t="s">
        <v>677</v>
      </c>
      <c r="E552" s="1" t="s">
        <v>14723</v>
      </c>
      <c r="F552" s="2">
        <v>5014.5</v>
      </c>
      <c r="G552" s="1"/>
      <c r="H552" s="1" t="s">
        <v>678</v>
      </c>
      <c r="I552" t="e">
        <f>VLOOKUP(G1865,银行退汇!H:K,4,FALSE)</f>
        <v>#N/A</v>
      </c>
      <c r="J552" t="e">
        <f t="shared" si="16"/>
        <v>#N/A</v>
      </c>
      <c r="K552" t="e">
        <f>VLOOKUP(A552,网银退汇!H:M,6,FALSE)</f>
        <v>#N/A</v>
      </c>
      <c r="L552" t="str">
        <f t="shared" si="17"/>
        <v>20170803</v>
      </c>
    </row>
    <row r="553" spans="1:12">
      <c r="A553" s="1" t="s">
        <v>14726</v>
      </c>
      <c r="B553" s="1" t="s">
        <v>2679</v>
      </c>
      <c r="C553" s="1" t="s">
        <v>680</v>
      </c>
      <c r="D553" s="1" t="s">
        <v>677</v>
      </c>
      <c r="E553" s="1" t="s">
        <v>14727</v>
      </c>
      <c r="F553" s="2">
        <v>1500</v>
      </c>
      <c r="G553" s="1"/>
      <c r="H553" s="1" t="s">
        <v>678</v>
      </c>
      <c r="I553" t="e">
        <f>VLOOKUP(G1866,银行退汇!H:K,4,FALSE)</f>
        <v>#N/A</v>
      </c>
      <c r="J553" t="e">
        <f t="shared" si="16"/>
        <v>#N/A</v>
      </c>
      <c r="K553" t="e">
        <f>VLOOKUP(A553,网银退汇!H:M,6,FALSE)</f>
        <v>#N/A</v>
      </c>
      <c r="L553" t="str">
        <f t="shared" si="17"/>
        <v>20170803</v>
      </c>
    </row>
    <row r="554" spans="1:12">
      <c r="A554" s="1" t="s">
        <v>14730</v>
      </c>
      <c r="B554" s="1" t="s">
        <v>2683</v>
      </c>
      <c r="C554" s="1" t="s">
        <v>680</v>
      </c>
      <c r="D554" s="1" t="s">
        <v>677</v>
      </c>
      <c r="E554" s="1" t="s">
        <v>14055</v>
      </c>
      <c r="F554" s="2">
        <v>9.76</v>
      </c>
      <c r="G554" s="1"/>
      <c r="H554" s="1" t="s">
        <v>678</v>
      </c>
      <c r="I554" t="e">
        <f>VLOOKUP(G1867,银行退汇!H:K,4,FALSE)</f>
        <v>#N/A</v>
      </c>
      <c r="J554" t="e">
        <f t="shared" si="16"/>
        <v>#N/A</v>
      </c>
      <c r="K554" t="e">
        <f>VLOOKUP(A554,网银退汇!H:M,6,FALSE)</f>
        <v>#N/A</v>
      </c>
      <c r="L554" t="str">
        <f t="shared" si="17"/>
        <v>20170803</v>
      </c>
    </row>
    <row r="555" spans="1:12">
      <c r="A555" s="1" t="s">
        <v>14733</v>
      </c>
      <c r="B555" s="1" t="s">
        <v>2687</v>
      </c>
      <c r="C555" s="1" t="s">
        <v>680</v>
      </c>
      <c r="D555" s="1" t="s">
        <v>677</v>
      </c>
      <c r="E555" s="1" t="s">
        <v>14734</v>
      </c>
      <c r="F555" s="2">
        <v>388.5</v>
      </c>
      <c r="G555" s="1"/>
      <c r="H555" s="1" t="s">
        <v>678</v>
      </c>
      <c r="I555" t="e">
        <f>VLOOKUP(G1868,银行退汇!H:K,4,FALSE)</f>
        <v>#N/A</v>
      </c>
      <c r="J555" t="e">
        <f t="shared" si="16"/>
        <v>#N/A</v>
      </c>
      <c r="K555" t="e">
        <f>VLOOKUP(A555,网银退汇!H:M,6,FALSE)</f>
        <v>#N/A</v>
      </c>
      <c r="L555" t="str">
        <f t="shared" si="17"/>
        <v>20170803</v>
      </c>
    </row>
    <row r="556" spans="1:12">
      <c r="A556" s="1" t="s">
        <v>14737</v>
      </c>
      <c r="B556" s="1" t="s">
        <v>2691</v>
      </c>
      <c r="C556" s="1" t="s">
        <v>680</v>
      </c>
      <c r="D556" s="1" t="s">
        <v>677</v>
      </c>
      <c r="E556" s="1" t="s">
        <v>14738</v>
      </c>
      <c r="F556" s="2">
        <v>1000</v>
      </c>
      <c r="G556" s="1"/>
      <c r="H556" s="1" t="s">
        <v>678</v>
      </c>
      <c r="I556" t="e">
        <f>VLOOKUP(G1869,银行退汇!H:K,4,FALSE)</f>
        <v>#N/A</v>
      </c>
      <c r="J556" t="e">
        <f t="shared" si="16"/>
        <v>#N/A</v>
      </c>
      <c r="K556" t="e">
        <f>VLOOKUP(A556,网银退汇!H:M,6,FALSE)</f>
        <v>#N/A</v>
      </c>
      <c r="L556" t="str">
        <f t="shared" si="17"/>
        <v>20170803</v>
      </c>
    </row>
    <row r="557" spans="1:12">
      <c r="A557" s="1" t="s">
        <v>14741</v>
      </c>
      <c r="B557" s="1" t="s">
        <v>2695</v>
      </c>
      <c r="C557" s="1" t="s">
        <v>680</v>
      </c>
      <c r="D557" s="1" t="s">
        <v>677</v>
      </c>
      <c r="E557" s="1" t="s">
        <v>14738</v>
      </c>
      <c r="F557" s="2">
        <v>1000</v>
      </c>
      <c r="G557" s="1"/>
      <c r="H557" s="1" t="s">
        <v>678</v>
      </c>
      <c r="I557" t="e">
        <f>VLOOKUP(G1870,银行退汇!H:K,4,FALSE)</f>
        <v>#N/A</v>
      </c>
      <c r="J557" t="e">
        <f t="shared" si="16"/>
        <v>#N/A</v>
      </c>
      <c r="K557" t="e">
        <f>VLOOKUP(A557,网银退汇!H:M,6,FALSE)</f>
        <v>#N/A</v>
      </c>
      <c r="L557" t="str">
        <f t="shared" si="17"/>
        <v>20170803</v>
      </c>
    </row>
    <row r="558" spans="1:12">
      <c r="A558" s="1" t="s">
        <v>14745</v>
      </c>
      <c r="B558" s="1" t="s">
        <v>14744</v>
      </c>
      <c r="C558" s="1" t="s">
        <v>680</v>
      </c>
      <c r="D558" s="1" t="s">
        <v>677</v>
      </c>
      <c r="E558" s="1" t="s">
        <v>14746</v>
      </c>
      <c r="F558" s="2">
        <v>895.9</v>
      </c>
      <c r="G558" s="1"/>
      <c r="H558" s="1" t="s">
        <v>25909</v>
      </c>
      <c r="I558" t="e">
        <f>VLOOKUP(G1871,银行退汇!H:K,4,FALSE)</f>
        <v>#N/A</v>
      </c>
      <c r="J558" t="e">
        <f t="shared" si="16"/>
        <v>#N/A</v>
      </c>
      <c r="K558" t="str">
        <f>VLOOKUP(A558,网银退汇!H:M,6,FALSE)</f>
        <v>20170803</v>
      </c>
      <c r="L558" t="str">
        <f t="shared" si="17"/>
        <v>20170803</v>
      </c>
    </row>
    <row r="559" spans="1:12">
      <c r="A559" s="1" t="s">
        <v>14749</v>
      </c>
      <c r="B559" s="1" t="s">
        <v>2700</v>
      </c>
      <c r="C559" s="1" t="s">
        <v>680</v>
      </c>
      <c r="D559" s="1" t="s">
        <v>677</v>
      </c>
      <c r="E559" s="1" t="s">
        <v>14750</v>
      </c>
      <c r="F559" s="2">
        <v>201</v>
      </c>
      <c r="G559" s="1"/>
      <c r="H559" s="1" t="s">
        <v>678</v>
      </c>
      <c r="I559" t="e">
        <f>VLOOKUP(G1872,银行退汇!H:K,4,FALSE)</f>
        <v>#N/A</v>
      </c>
      <c r="J559" t="e">
        <f t="shared" si="16"/>
        <v>#N/A</v>
      </c>
      <c r="K559" t="e">
        <f>VLOOKUP(A559,网银退汇!H:M,6,FALSE)</f>
        <v>#N/A</v>
      </c>
      <c r="L559" t="str">
        <f t="shared" si="17"/>
        <v>20170803</v>
      </c>
    </row>
    <row r="560" spans="1:12">
      <c r="A560" s="1" t="s">
        <v>14753</v>
      </c>
      <c r="B560" s="1" t="s">
        <v>2704</v>
      </c>
      <c r="C560" s="1" t="s">
        <v>680</v>
      </c>
      <c r="D560" s="1" t="s">
        <v>677</v>
      </c>
      <c r="E560" s="1" t="s">
        <v>14754</v>
      </c>
      <c r="F560" s="2">
        <v>3500</v>
      </c>
      <c r="G560" s="1"/>
      <c r="H560" s="1" t="s">
        <v>678</v>
      </c>
      <c r="I560" t="e">
        <f>VLOOKUP(G1873,银行退汇!H:K,4,FALSE)</f>
        <v>#N/A</v>
      </c>
      <c r="J560" t="e">
        <f t="shared" si="16"/>
        <v>#N/A</v>
      </c>
      <c r="K560" t="e">
        <f>VLOOKUP(A560,网银退汇!H:M,6,FALSE)</f>
        <v>#N/A</v>
      </c>
      <c r="L560" t="str">
        <f t="shared" si="17"/>
        <v>20170803</v>
      </c>
    </row>
    <row r="561" spans="1:12">
      <c r="A561" s="1" t="s">
        <v>14757</v>
      </c>
      <c r="B561" s="1" t="s">
        <v>2708</v>
      </c>
      <c r="C561" s="1" t="s">
        <v>680</v>
      </c>
      <c r="D561" s="1" t="s">
        <v>677</v>
      </c>
      <c r="E561" s="1" t="s">
        <v>14758</v>
      </c>
      <c r="F561" s="2">
        <v>2000</v>
      </c>
      <c r="G561" s="1"/>
      <c r="H561" s="1" t="s">
        <v>678</v>
      </c>
      <c r="I561" t="e">
        <f>VLOOKUP(G1874,银行退汇!H:K,4,FALSE)</f>
        <v>#N/A</v>
      </c>
      <c r="J561" t="e">
        <f t="shared" si="16"/>
        <v>#N/A</v>
      </c>
      <c r="K561" t="e">
        <f>VLOOKUP(A561,网银退汇!H:M,6,FALSE)</f>
        <v>#N/A</v>
      </c>
      <c r="L561" t="str">
        <f t="shared" si="17"/>
        <v>20170803</v>
      </c>
    </row>
    <row r="562" spans="1:12">
      <c r="A562" s="1" t="s">
        <v>14761</v>
      </c>
      <c r="B562" s="1" t="s">
        <v>2710</v>
      </c>
      <c r="C562" s="1" t="s">
        <v>680</v>
      </c>
      <c r="D562" s="1" t="s">
        <v>677</v>
      </c>
      <c r="E562" s="1" t="s">
        <v>14762</v>
      </c>
      <c r="F562" s="2">
        <v>946.4</v>
      </c>
      <c r="G562" s="1"/>
      <c r="H562" s="1" t="s">
        <v>678</v>
      </c>
      <c r="I562" t="e">
        <f>VLOOKUP(G1875,银行退汇!H:K,4,FALSE)</f>
        <v>#N/A</v>
      </c>
      <c r="J562" t="e">
        <f t="shared" si="16"/>
        <v>#N/A</v>
      </c>
      <c r="K562" t="e">
        <f>VLOOKUP(A562,网银退汇!H:M,6,FALSE)</f>
        <v>#N/A</v>
      </c>
      <c r="L562" t="str">
        <f t="shared" si="17"/>
        <v>20170803</v>
      </c>
    </row>
    <row r="563" spans="1:12">
      <c r="A563" s="1" t="s">
        <v>14765</v>
      </c>
      <c r="B563" s="1" t="s">
        <v>2714</v>
      </c>
      <c r="C563" s="1" t="s">
        <v>680</v>
      </c>
      <c r="D563" s="1" t="s">
        <v>677</v>
      </c>
      <c r="E563" s="1" t="s">
        <v>14766</v>
      </c>
      <c r="F563" s="2">
        <v>500.5</v>
      </c>
      <c r="G563" s="1"/>
      <c r="H563" s="1" t="s">
        <v>678</v>
      </c>
      <c r="I563" t="e">
        <f>VLOOKUP(G1876,银行退汇!H:K,4,FALSE)</f>
        <v>#N/A</v>
      </c>
      <c r="J563" t="e">
        <f t="shared" si="16"/>
        <v>#N/A</v>
      </c>
      <c r="K563" t="e">
        <f>VLOOKUP(A563,网银退汇!H:M,6,FALSE)</f>
        <v>#N/A</v>
      </c>
      <c r="L563" t="str">
        <f t="shared" si="17"/>
        <v>20170803</v>
      </c>
    </row>
    <row r="564" spans="1:12">
      <c r="A564" s="1" t="s">
        <v>14769</v>
      </c>
      <c r="B564" s="1" t="s">
        <v>2718</v>
      </c>
      <c r="C564" s="1" t="s">
        <v>680</v>
      </c>
      <c r="D564" s="1" t="s">
        <v>677</v>
      </c>
      <c r="E564" s="1" t="s">
        <v>14770</v>
      </c>
      <c r="F564" s="2">
        <v>3</v>
      </c>
      <c r="G564" s="1"/>
      <c r="H564" s="1" t="s">
        <v>678</v>
      </c>
      <c r="I564" t="e">
        <f>VLOOKUP(G1877,银行退汇!H:K,4,FALSE)</f>
        <v>#N/A</v>
      </c>
      <c r="J564" t="e">
        <f t="shared" si="16"/>
        <v>#N/A</v>
      </c>
      <c r="K564" t="e">
        <f>VLOOKUP(A564,网银退汇!H:M,6,FALSE)</f>
        <v>#N/A</v>
      </c>
      <c r="L564" t="str">
        <f t="shared" si="17"/>
        <v>20170803</v>
      </c>
    </row>
    <row r="565" spans="1:12">
      <c r="A565" s="1" t="s">
        <v>14773</v>
      </c>
      <c r="B565" s="1" t="s">
        <v>2721</v>
      </c>
      <c r="C565" s="1" t="s">
        <v>680</v>
      </c>
      <c r="D565" s="1" t="s">
        <v>677</v>
      </c>
      <c r="E565" s="1" t="s">
        <v>14774</v>
      </c>
      <c r="F565" s="2">
        <v>504.44</v>
      </c>
      <c r="G565" s="1"/>
      <c r="H565" s="1" t="s">
        <v>678</v>
      </c>
      <c r="I565" t="e">
        <f>VLOOKUP(G1878,银行退汇!H:K,4,FALSE)</f>
        <v>#N/A</v>
      </c>
      <c r="J565" t="e">
        <f t="shared" si="16"/>
        <v>#N/A</v>
      </c>
      <c r="K565" t="e">
        <f>VLOOKUP(A565,网银退汇!H:M,6,FALSE)</f>
        <v>#N/A</v>
      </c>
      <c r="L565" t="str">
        <f t="shared" si="17"/>
        <v>20170803</v>
      </c>
    </row>
    <row r="566" spans="1:12">
      <c r="A566" s="1" t="s">
        <v>14777</v>
      </c>
      <c r="B566" s="1" t="s">
        <v>2724</v>
      </c>
      <c r="C566" s="1" t="s">
        <v>680</v>
      </c>
      <c r="D566" s="1" t="s">
        <v>677</v>
      </c>
      <c r="E566" s="1" t="s">
        <v>14778</v>
      </c>
      <c r="F566" s="2">
        <v>150</v>
      </c>
      <c r="G566" s="1"/>
      <c r="H566" s="1" t="s">
        <v>678</v>
      </c>
      <c r="I566" t="e">
        <f>VLOOKUP(G1879,银行退汇!H:K,4,FALSE)</f>
        <v>#N/A</v>
      </c>
      <c r="J566" t="e">
        <f t="shared" si="16"/>
        <v>#N/A</v>
      </c>
      <c r="K566" t="e">
        <f>VLOOKUP(A566,网银退汇!H:M,6,FALSE)</f>
        <v>#N/A</v>
      </c>
      <c r="L566" t="str">
        <f t="shared" si="17"/>
        <v>20170803</v>
      </c>
    </row>
    <row r="567" spans="1:12">
      <c r="A567" s="1" t="s">
        <v>14781</v>
      </c>
      <c r="B567" s="1" t="s">
        <v>2728</v>
      </c>
      <c r="C567" s="1" t="s">
        <v>680</v>
      </c>
      <c r="D567" s="1" t="s">
        <v>677</v>
      </c>
      <c r="E567" s="1" t="s">
        <v>14782</v>
      </c>
      <c r="F567" s="2">
        <v>86.92</v>
      </c>
      <c r="G567" s="1"/>
      <c r="H567" s="1" t="s">
        <v>678</v>
      </c>
      <c r="I567" t="e">
        <f>VLOOKUP(G1880,银行退汇!H:K,4,FALSE)</f>
        <v>#N/A</v>
      </c>
      <c r="J567" t="e">
        <f t="shared" si="16"/>
        <v>#N/A</v>
      </c>
      <c r="K567" t="e">
        <f>VLOOKUP(A567,网银退汇!H:M,6,FALSE)</f>
        <v>#N/A</v>
      </c>
      <c r="L567" t="str">
        <f t="shared" si="17"/>
        <v>20170803</v>
      </c>
    </row>
    <row r="568" spans="1:12">
      <c r="A568" s="1" t="s">
        <v>14786</v>
      </c>
      <c r="B568" s="1" t="s">
        <v>14785</v>
      </c>
      <c r="C568" s="1" t="s">
        <v>680</v>
      </c>
      <c r="D568" s="1" t="s">
        <v>677</v>
      </c>
      <c r="E568" s="1" t="s">
        <v>14787</v>
      </c>
      <c r="F568" s="2">
        <v>4735.26</v>
      </c>
      <c r="G568" s="1"/>
      <c r="H568" s="1" t="s">
        <v>25909</v>
      </c>
      <c r="I568" t="e">
        <f>VLOOKUP(G1881,银行退汇!H:K,4,FALSE)</f>
        <v>#N/A</v>
      </c>
      <c r="J568" t="e">
        <f t="shared" si="16"/>
        <v>#N/A</v>
      </c>
      <c r="K568" t="str">
        <f>VLOOKUP(A568,网银退汇!H:M,6,FALSE)</f>
        <v>20170803</v>
      </c>
      <c r="L568" t="str">
        <f t="shared" si="17"/>
        <v>20170803</v>
      </c>
    </row>
    <row r="569" spans="1:12">
      <c r="A569" s="1" t="s">
        <v>14790</v>
      </c>
      <c r="B569" s="1" t="s">
        <v>2734</v>
      </c>
      <c r="C569" s="1" t="s">
        <v>680</v>
      </c>
      <c r="D569" s="1" t="s">
        <v>677</v>
      </c>
      <c r="E569" s="1" t="s">
        <v>14791</v>
      </c>
      <c r="F569" s="2">
        <v>125.68</v>
      </c>
      <c r="G569" s="1"/>
      <c r="H569" s="1" t="s">
        <v>678</v>
      </c>
      <c r="I569" t="e">
        <f>VLOOKUP(G1882,银行退汇!H:K,4,FALSE)</f>
        <v>#N/A</v>
      </c>
      <c r="J569" t="e">
        <f t="shared" si="16"/>
        <v>#N/A</v>
      </c>
      <c r="K569" t="e">
        <f>VLOOKUP(A569,网银退汇!H:M,6,FALSE)</f>
        <v>#N/A</v>
      </c>
      <c r="L569" t="str">
        <f t="shared" si="17"/>
        <v>20170803</v>
      </c>
    </row>
    <row r="570" spans="1:12">
      <c r="A570" s="1" t="s">
        <v>14794</v>
      </c>
      <c r="B570" s="1" t="s">
        <v>2738</v>
      </c>
      <c r="C570" s="1" t="s">
        <v>680</v>
      </c>
      <c r="D570" s="1" t="s">
        <v>677</v>
      </c>
      <c r="E570" s="1" t="s">
        <v>14795</v>
      </c>
      <c r="F570" s="2">
        <v>60</v>
      </c>
      <c r="G570" s="1"/>
      <c r="H570" s="1" t="s">
        <v>678</v>
      </c>
      <c r="I570" t="e">
        <f>VLOOKUP(G1883,银行退汇!H:K,4,FALSE)</f>
        <v>#N/A</v>
      </c>
      <c r="J570" t="e">
        <f t="shared" si="16"/>
        <v>#N/A</v>
      </c>
      <c r="K570" t="e">
        <f>VLOOKUP(A570,网银退汇!H:M,6,FALSE)</f>
        <v>#N/A</v>
      </c>
      <c r="L570" t="str">
        <f t="shared" si="17"/>
        <v>20170803</v>
      </c>
    </row>
    <row r="571" spans="1:12">
      <c r="A571" s="1" t="s">
        <v>14798</v>
      </c>
      <c r="B571" s="1" t="s">
        <v>2742</v>
      </c>
      <c r="C571" s="1" t="s">
        <v>680</v>
      </c>
      <c r="D571" s="1" t="s">
        <v>677</v>
      </c>
      <c r="E571" s="1" t="s">
        <v>14799</v>
      </c>
      <c r="F571" s="2">
        <v>2510.1799999999998</v>
      </c>
      <c r="G571" s="1"/>
      <c r="H571" s="1" t="s">
        <v>678</v>
      </c>
      <c r="I571" t="e">
        <f>VLOOKUP(G1884,银行退汇!H:K,4,FALSE)</f>
        <v>#N/A</v>
      </c>
      <c r="J571" t="e">
        <f t="shared" si="16"/>
        <v>#N/A</v>
      </c>
      <c r="K571" t="e">
        <f>VLOOKUP(A571,网银退汇!H:M,6,FALSE)</f>
        <v>#N/A</v>
      </c>
      <c r="L571" t="str">
        <f t="shared" si="17"/>
        <v>20170803</v>
      </c>
    </row>
    <row r="572" spans="1:12">
      <c r="A572" s="1" t="s">
        <v>14802</v>
      </c>
      <c r="B572" s="1" t="s">
        <v>2746</v>
      </c>
      <c r="C572" s="1" t="s">
        <v>680</v>
      </c>
      <c r="D572" s="1" t="s">
        <v>677</v>
      </c>
      <c r="E572" s="1" t="s">
        <v>14803</v>
      </c>
      <c r="F572" s="2">
        <v>190</v>
      </c>
      <c r="G572" s="1"/>
      <c r="H572" s="1" t="s">
        <v>678</v>
      </c>
      <c r="I572" t="e">
        <f>VLOOKUP(G1885,银行退汇!H:K,4,FALSE)</f>
        <v>#N/A</v>
      </c>
      <c r="J572" t="e">
        <f t="shared" si="16"/>
        <v>#N/A</v>
      </c>
      <c r="K572" t="e">
        <f>VLOOKUP(A572,网银退汇!H:M,6,FALSE)</f>
        <v>#N/A</v>
      </c>
      <c r="L572" t="str">
        <f t="shared" si="17"/>
        <v>20170803</v>
      </c>
    </row>
    <row r="573" spans="1:12">
      <c r="A573" s="1" t="s">
        <v>14806</v>
      </c>
      <c r="B573" s="1" t="s">
        <v>2750</v>
      </c>
      <c r="C573" s="1" t="s">
        <v>680</v>
      </c>
      <c r="D573" s="1" t="s">
        <v>677</v>
      </c>
      <c r="E573" s="1" t="s">
        <v>655</v>
      </c>
      <c r="F573" s="2">
        <v>600</v>
      </c>
      <c r="G573" s="1"/>
      <c r="H573" s="1" t="s">
        <v>678</v>
      </c>
      <c r="I573" t="e">
        <f>VLOOKUP(G1886,银行退汇!H:K,4,FALSE)</f>
        <v>#N/A</v>
      </c>
      <c r="J573" t="e">
        <f t="shared" si="16"/>
        <v>#N/A</v>
      </c>
      <c r="K573" t="e">
        <f>VLOOKUP(A573,网银退汇!H:M,6,FALSE)</f>
        <v>#N/A</v>
      </c>
      <c r="L573" t="str">
        <f t="shared" si="17"/>
        <v>20170803</v>
      </c>
    </row>
    <row r="574" spans="1:12">
      <c r="A574" s="1" t="s">
        <v>14809</v>
      </c>
      <c r="B574" s="1" t="s">
        <v>2752</v>
      </c>
      <c r="C574" s="1" t="s">
        <v>680</v>
      </c>
      <c r="D574" s="1" t="s">
        <v>677</v>
      </c>
      <c r="E574" s="1" t="s">
        <v>14810</v>
      </c>
      <c r="F574" s="2">
        <v>450</v>
      </c>
      <c r="G574" s="1"/>
      <c r="H574" s="1" t="s">
        <v>678</v>
      </c>
      <c r="I574" t="e">
        <f>VLOOKUP(G1887,银行退汇!H:K,4,FALSE)</f>
        <v>#N/A</v>
      </c>
      <c r="J574" t="e">
        <f t="shared" si="16"/>
        <v>#N/A</v>
      </c>
      <c r="K574" t="e">
        <f>VLOOKUP(A574,网银退汇!H:M,6,FALSE)</f>
        <v>#N/A</v>
      </c>
      <c r="L574" t="str">
        <f t="shared" si="17"/>
        <v>20170803</v>
      </c>
    </row>
    <row r="575" spans="1:12">
      <c r="A575" s="1" t="s">
        <v>14814</v>
      </c>
      <c r="B575" s="1" t="s">
        <v>14813</v>
      </c>
      <c r="C575" s="1" t="s">
        <v>680</v>
      </c>
      <c r="D575" s="1" t="s">
        <v>677</v>
      </c>
      <c r="E575" s="1" t="s">
        <v>14815</v>
      </c>
      <c r="F575" s="2">
        <v>2100</v>
      </c>
      <c r="G575" s="1"/>
      <c r="H575" s="1" t="s">
        <v>25909</v>
      </c>
      <c r="I575" t="e">
        <f>VLOOKUP(G1888,银行退汇!H:K,4,FALSE)</f>
        <v>#N/A</v>
      </c>
      <c r="J575" t="e">
        <f t="shared" si="16"/>
        <v>#N/A</v>
      </c>
      <c r="K575" t="str">
        <f>VLOOKUP(A575,网银退汇!H:M,6,FALSE)</f>
        <v>20170803</v>
      </c>
      <c r="L575" t="str">
        <f t="shared" si="17"/>
        <v>20170803</v>
      </c>
    </row>
    <row r="576" spans="1:12">
      <c r="A576" s="1" t="s">
        <v>14818</v>
      </c>
      <c r="B576" s="1" t="s">
        <v>2759</v>
      </c>
      <c r="C576" s="1" t="s">
        <v>680</v>
      </c>
      <c r="D576" s="1" t="s">
        <v>677</v>
      </c>
      <c r="E576" s="1" t="s">
        <v>14819</v>
      </c>
      <c r="F576" s="2">
        <v>286.86</v>
      </c>
      <c r="G576" s="1"/>
      <c r="H576" s="1" t="s">
        <v>678</v>
      </c>
      <c r="I576" t="e">
        <f>VLOOKUP(G1889,银行退汇!H:K,4,FALSE)</f>
        <v>#N/A</v>
      </c>
      <c r="J576" t="e">
        <f t="shared" si="16"/>
        <v>#N/A</v>
      </c>
      <c r="K576" t="e">
        <f>VLOOKUP(A576,网银退汇!H:M,6,FALSE)</f>
        <v>#N/A</v>
      </c>
      <c r="L576" t="str">
        <f t="shared" si="17"/>
        <v>20170803</v>
      </c>
    </row>
    <row r="577" spans="1:12">
      <c r="A577" s="1" t="s">
        <v>14823</v>
      </c>
      <c r="B577" s="1" t="s">
        <v>14822</v>
      </c>
      <c r="C577" s="1" t="s">
        <v>680</v>
      </c>
      <c r="D577" s="1" t="s">
        <v>677</v>
      </c>
      <c r="E577" s="1" t="s">
        <v>14375</v>
      </c>
      <c r="F577" s="2">
        <v>563</v>
      </c>
      <c r="G577" s="1"/>
      <c r="H577" s="1" t="s">
        <v>25909</v>
      </c>
      <c r="I577" t="e">
        <f>VLOOKUP(G1890,银行退汇!H:K,4,FALSE)</f>
        <v>#N/A</v>
      </c>
      <c r="J577" t="e">
        <f t="shared" si="16"/>
        <v>#N/A</v>
      </c>
      <c r="K577" t="str">
        <f>VLOOKUP(A577,网银退汇!H:M,6,FALSE)</f>
        <v>20170803</v>
      </c>
      <c r="L577" t="str">
        <f t="shared" si="17"/>
        <v>20170803</v>
      </c>
    </row>
    <row r="578" spans="1:12">
      <c r="A578" s="1" t="s">
        <v>14826</v>
      </c>
      <c r="B578" s="1" t="s">
        <v>2764</v>
      </c>
      <c r="C578" s="1" t="s">
        <v>680</v>
      </c>
      <c r="D578" s="1" t="s">
        <v>677</v>
      </c>
      <c r="E578" s="1" t="s">
        <v>14827</v>
      </c>
      <c r="F578" s="2">
        <v>602.5</v>
      </c>
      <c r="G578" s="1"/>
      <c r="H578" s="1" t="s">
        <v>678</v>
      </c>
      <c r="I578" t="e">
        <f>VLOOKUP(G1891,银行退汇!H:K,4,FALSE)</f>
        <v>#N/A</v>
      </c>
      <c r="J578" t="e">
        <f t="shared" si="16"/>
        <v>#N/A</v>
      </c>
      <c r="K578" t="e">
        <f>VLOOKUP(A578,网银退汇!H:M,6,FALSE)</f>
        <v>#N/A</v>
      </c>
      <c r="L578" t="str">
        <f t="shared" si="17"/>
        <v>20170803</v>
      </c>
    </row>
    <row r="579" spans="1:12">
      <c r="A579" s="1" t="s">
        <v>14831</v>
      </c>
      <c r="B579" s="1" t="s">
        <v>14830</v>
      </c>
      <c r="C579" s="1" t="s">
        <v>680</v>
      </c>
      <c r="D579" s="1" t="s">
        <v>677</v>
      </c>
      <c r="E579" s="1" t="s">
        <v>14375</v>
      </c>
      <c r="F579" s="2">
        <v>100</v>
      </c>
      <c r="G579" s="1"/>
      <c r="H579" s="1" t="s">
        <v>25909</v>
      </c>
      <c r="I579" t="e">
        <f>VLOOKUP(G1892,银行退汇!H:K,4,FALSE)</f>
        <v>#N/A</v>
      </c>
      <c r="J579" t="e">
        <f t="shared" ref="J579:J642" si="18">IF(I579&gt;0,1,"")</f>
        <v>#N/A</v>
      </c>
      <c r="K579" t="str">
        <f>VLOOKUP(A579,网银退汇!H:M,6,FALSE)</f>
        <v>20170803</v>
      </c>
      <c r="L579" t="str">
        <f t="shared" ref="L579:L642" si="19">C579</f>
        <v>20170803</v>
      </c>
    </row>
    <row r="580" spans="1:12">
      <c r="A580" s="1" t="s">
        <v>14834</v>
      </c>
      <c r="B580" s="1" t="s">
        <v>2768</v>
      </c>
      <c r="C580" s="1" t="s">
        <v>680</v>
      </c>
      <c r="D580" s="1" t="s">
        <v>677</v>
      </c>
      <c r="E580" s="1" t="s">
        <v>14835</v>
      </c>
      <c r="F580" s="2">
        <v>229</v>
      </c>
      <c r="G580" s="1"/>
      <c r="H580" s="1" t="s">
        <v>678</v>
      </c>
      <c r="I580" t="e">
        <f>VLOOKUP(G1893,银行退汇!H:K,4,FALSE)</f>
        <v>#N/A</v>
      </c>
      <c r="J580" t="e">
        <f t="shared" si="18"/>
        <v>#N/A</v>
      </c>
      <c r="K580" t="e">
        <f>VLOOKUP(A580,网银退汇!H:M,6,FALSE)</f>
        <v>#N/A</v>
      </c>
      <c r="L580" t="str">
        <f t="shared" si="19"/>
        <v>20170803</v>
      </c>
    </row>
    <row r="581" spans="1:12">
      <c r="A581" s="1" t="s">
        <v>14838</v>
      </c>
      <c r="B581" s="1" t="s">
        <v>2772</v>
      </c>
      <c r="C581" s="1" t="s">
        <v>680</v>
      </c>
      <c r="D581" s="1" t="s">
        <v>677</v>
      </c>
      <c r="E581" s="1" t="s">
        <v>14839</v>
      </c>
      <c r="F581" s="2">
        <v>73</v>
      </c>
      <c r="G581" s="1"/>
      <c r="H581" s="1" t="s">
        <v>678</v>
      </c>
      <c r="I581" t="e">
        <f>VLOOKUP(G1894,银行退汇!H:K,4,FALSE)</f>
        <v>#N/A</v>
      </c>
      <c r="J581" t="e">
        <f t="shared" si="18"/>
        <v>#N/A</v>
      </c>
      <c r="K581" t="e">
        <f>VLOOKUP(A581,网银退汇!H:M,6,FALSE)</f>
        <v>#N/A</v>
      </c>
      <c r="L581" t="str">
        <f t="shared" si="19"/>
        <v>20170803</v>
      </c>
    </row>
    <row r="582" spans="1:12">
      <c r="A582" s="1" t="s">
        <v>14842</v>
      </c>
      <c r="B582" s="1" t="s">
        <v>2776</v>
      </c>
      <c r="C582" s="1" t="s">
        <v>680</v>
      </c>
      <c r="D582" s="1" t="s">
        <v>677</v>
      </c>
      <c r="E582" s="1" t="s">
        <v>14843</v>
      </c>
      <c r="F582" s="2">
        <v>400</v>
      </c>
      <c r="G582" s="1"/>
      <c r="H582" s="1" t="s">
        <v>678</v>
      </c>
      <c r="I582" t="e">
        <f>VLOOKUP(G1895,银行退汇!H:K,4,FALSE)</f>
        <v>#N/A</v>
      </c>
      <c r="J582" t="e">
        <f t="shared" si="18"/>
        <v>#N/A</v>
      </c>
      <c r="K582" t="e">
        <f>VLOOKUP(A582,网银退汇!H:M,6,FALSE)</f>
        <v>#N/A</v>
      </c>
      <c r="L582" t="str">
        <f t="shared" si="19"/>
        <v>20170803</v>
      </c>
    </row>
    <row r="583" spans="1:12">
      <c r="A583" s="1" t="s">
        <v>14846</v>
      </c>
      <c r="B583" s="1" t="s">
        <v>2780</v>
      </c>
      <c r="C583" s="1" t="s">
        <v>680</v>
      </c>
      <c r="D583" s="1" t="s">
        <v>677</v>
      </c>
      <c r="E583" s="1" t="s">
        <v>14847</v>
      </c>
      <c r="F583" s="2">
        <v>2533.35</v>
      </c>
      <c r="G583" s="1"/>
      <c r="H583" s="1" t="s">
        <v>678</v>
      </c>
      <c r="I583" t="e">
        <f>VLOOKUP(G1896,银行退汇!H:K,4,FALSE)</f>
        <v>#N/A</v>
      </c>
      <c r="J583" t="e">
        <f t="shared" si="18"/>
        <v>#N/A</v>
      </c>
      <c r="K583" t="e">
        <f>VLOOKUP(A583,网银退汇!H:M,6,FALSE)</f>
        <v>#N/A</v>
      </c>
      <c r="L583" t="str">
        <f t="shared" si="19"/>
        <v>20170803</v>
      </c>
    </row>
    <row r="584" spans="1:12">
      <c r="A584" s="1" t="s">
        <v>14850</v>
      </c>
      <c r="B584" s="1" t="s">
        <v>2784</v>
      </c>
      <c r="C584" s="1" t="s">
        <v>680</v>
      </c>
      <c r="D584" s="1" t="s">
        <v>677</v>
      </c>
      <c r="E584" s="1" t="s">
        <v>14851</v>
      </c>
      <c r="F584" s="2">
        <v>717</v>
      </c>
      <c r="G584" s="1"/>
      <c r="H584" s="1" t="s">
        <v>678</v>
      </c>
      <c r="I584" t="e">
        <f>VLOOKUP(G1897,银行退汇!H:K,4,FALSE)</f>
        <v>#N/A</v>
      </c>
      <c r="J584" t="e">
        <f t="shared" si="18"/>
        <v>#N/A</v>
      </c>
      <c r="K584" t="e">
        <f>VLOOKUP(A584,网银退汇!H:M,6,FALSE)</f>
        <v>#N/A</v>
      </c>
      <c r="L584" t="str">
        <f t="shared" si="19"/>
        <v>20170803</v>
      </c>
    </row>
    <row r="585" spans="1:12">
      <c r="A585" s="1" t="s">
        <v>14855</v>
      </c>
      <c r="B585" s="1" t="s">
        <v>14854</v>
      </c>
      <c r="C585" s="1" t="s">
        <v>680</v>
      </c>
      <c r="D585" s="1" t="s">
        <v>677</v>
      </c>
      <c r="E585" s="1" t="s">
        <v>14856</v>
      </c>
      <c r="F585" s="2">
        <v>1000</v>
      </c>
      <c r="G585" s="1"/>
      <c r="H585" s="1" t="s">
        <v>25909</v>
      </c>
      <c r="I585" t="e">
        <f>VLOOKUP(G1898,银行退汇!H:K,4,FALSE)</f>
        <v>#N/A</v>
      </c>
      <c r="J585" t="e">
        <f t="shared" si="18"/>
        <v>#N/A</v>
      </c>
      <c r="K585" t="str">
        <f>VLOOKUP(A585,网银退汇!H:M,6,FALSE)</f>
        <v>20170803</v>
      </c>
      <c r="L585" t="str">
        <f t="shared" si="19"/>
        <v>20170803</v>
      </c>
    </row>
    <row r="586" spans="1:12">
      <c r="A586" s="1" t="s">
        <v>14859</v>
      </c>
      <c r="B586" s="1" t="s">
        <v>2791</v>
      </c>
      <c r="C586" s="1" t="s">
        <v>680</v>
      </c>
      <c r="D586" s="1" t="s">
        <v>677</v>
      </c>
      <c r="E586" s="1" t="s">
        <v>14860</v>
      </c>
      <c r="F586" s="2">
        <v>573</v>
      </c>
      <c r="G586" s="1"/>
      <c r="H586" s="1" t="s">
        <v>678</v>
      </c>
      <c r="I586" t="e">
        <f>VLOOKUP(G1899,银行退汇!H:K,4,FALSE)</f>
        <v>#N/A</v>
      </c>
      <c r="J586" t="e">
        <f t="shared" si="18"/>
        <v>#N/A</v>
      </c>
      <c r="K586" t="e">
        <f>VLOOKUP(A586,网银退汇!H:M,6,FALSE)</f>
        <v>#N/A</v>
      </c>
      <c r="L586" t="str">
        <f t="shared" si="19"/>
        <v>20170803</v>
      </c>
    </row>
    <row r="587" spans="1:12">
      <c r="A587" s="1" t="s">
        <v>14863</v>
      </c>
      <c r="B587" s="1" t="s">
        <v>2795</v>
      </c>
      <c r="C587" s="1" t="s">
        <v>680</v>
      </c>
      <c r="D587" s="1" t="s">
        <v>677</v>
      </c>
      <c r="E587" s="1" t="s">
        <v>14864</v>
      </c>
      <c r="F587" s="2">
        <v>500</v>
      </c>
      <c r="G587" s="1"/>
      <c r="H587" s="1" t="s">
        <v>678</v>
      </c>
      <c r="I587" t="e">
        <f>VLOOKUP(G1900,银行退汇!H:K,4,FALSE)</f>
        <v>#N/A</v>
      </c>
      <c r="J587" t="e">
        <f t="shared" si="18"/>
        <v>#N/A</v>
      </c>
      <c r="K587" t="e">
        <f>VLOOKUP(A587,网银退汇!H:M,6,FALSE)</f>
        <v>#N/A</v>
      </c>
      <c r="L587" t="str">
        <f t="shared" si="19"/>
        <v>20170803</v>
      </c>
    </row>
    <row r="588" spans="1:12">
      <c r="A588" s="1" t="s">
        <v>14868</v>
      </c>
      <c r="B588" s="1" t="s">
        <v>14867</v>
      </c>
      <c r="C588" s="1" t="s">
        <v>680</v>
      </c>
      <c r="D588" s="1" t="s">
        <v>677</v>
      </c>
      <c r="E588" s="1" t="s">
        <v>14869</v>
      </c>
      <c r="F588" s="2">
        <v>1000</v>
      </c>
      <c r="G588" s="1"/>
      <c r="H588" s="1" t="s">
        <v>25909</v>
      </c>
      <c r="I588" t="e">
        <f>VLOOKUP(G1901,银行退汇!H:K,4,FALSE)</f>
        <v>#N/A</v>
      </c>
      <c r="J588" t="e">
        <f t="shared" si="18"/>
        <v>#N/A</v>
      </c>
      <c r="K588" t="str">
        <f>VLOOKUP(A588,网银退汇!H:M,6,FALSE)</f>
        <v>20170803</v>
      </c>
      <c r="L588" t="str">
        <f t="shared" si="19"/>
        <v>20170803</v>
      </c>
    </row>
    <row r="589" spans="1:12">
      <c r="A589" s="1" t="s">
        <v>14872</v>
      </c>
      <c r="B589" s="1" t="s">
        <v>2802</v>
      </c>
      <c r="C589" s="1" t="s">
        <v>680</v>
      </c>
      <c r="D589" s="1" t="s">
        <v>677</v>
      </c>
      <c r="E589" s="1" t="s">
        <v>14873</v>
      </c>
      <c r="F589" s="2">
        <v>200</v>
      </c>
      <c r="G589" s="1"/>
      <c r="H589" s="1" t="s">
        <v>678</v>
      </c>
      <c r="I589" t="e">
        <f>VLOOKUP(G1902,银行退汇!H:K,4,FALSE)</f>
        <v>#N/A</v>
      </c>
      <c r="J589" t="e">
        <f t="shared" si="18"/>
        <v>#N/A</v>
      </c>
      <c r="K589" t="e">
        <f>VLOOKUP(A589,网银退汇!H:M,6,FALSE)</f>
        <v>#N/A</v>
      </c>
      <c r="L589" t="str">
        <f t="shared" si="19"/>
        <v>20170803</v>
      </c>
    </row>
    <row r="590" spans="1:12">
      <c r="A590" s="1" t="s">
        <v>14876</v>
      </c>
      <c r="B590" s="1" t="s">
        <v>2806</v>
      </c>
      <c r="C590" s="1" t="s">
        <v>680</v>
      </c>
      <c r="D590" s="1" t="s">
        <v>677</v>
      </c>
      <c r="E590" s="1" t="s">
        <v>14877</v>
      </c>
      <c r="F590" s="2">
        <v>1500</v>
      </c>
      <c r="G590" s="1"/>
      <c r="H590" s="1" t="s">
        <v>678</v>
      </c>
      <c r="I590" t="e">
        <f>VLOOKUP(G1903,银行退汇!H:K,4,FALSE)</f>
        <v>#N/A</v>
      </c>
      <c r="J590" t="e">
        <f t="shared" si="18"/>
        <v>#N/A</v>
      </c>
      <c r="K590" t="e">
        <f>VLOOKUP(A590,网银退汇!H:M,6,FALSE)</f>
        <v>#N/A</v>
      </c>
      <c r="L590" t="str">
        <f t="shared" si="19"/>
        <v>20170803</v>
      </c>
    </row>
    <row r="591" spans="1:12">
      <c r="A591" s="1" t="s">
        <v>14880</v>
      </c>
      <c r="B591" s="1" t="s">
        <v>2810</v>
      </c>
      <c r="C591" s="1" t="s">
        <v>680</v>
      </c>
      <c r="D591" s="1" t="s">
        <v>677</v>
      </c>
      <c r="E591" s="1" t="s">
        <v>14881</v>
      </c>
      <c r="F591" s="2">
        <v>46</v>
      </c>
      <c r="G591" s="1"/>
      <c r="H591" s="1" t="s">
        <v>678</v>
      </c>
      <c r="I591" t="e">
        <f>VLOOKUP(G1904,银行退汇!H:K,4,FALSE)</f>
        <v>#N/A</v>
      </c>
      <c r="J591" t="e">
        <f t="shared" si="18"/>
        <v>#N/A</v>
      </c>
      <c r="K591" t="e">
        <f>VLOOKUP(A591,网银退汇!H:M,6,FALSE)</f>
        <v>#N/A</v>
      </c>
      <c r="L591" t="str">
        <f t="shared" si="19"/>
        <v>20170803</v>
      </c>
    </row>
    <row r="592" spans="1:12">
      <c r="A592" s="1" t="s">
        <v>14884</v>
      </c>
      <c r="B592" s="1" t="s">
        <v>2814</v>
      </c>
      <c r="C592" s="1" t="s">
        <v>680</v>
      </c>
      <c r="D592" s="1" t="s">
        <v>677</v>
      </c>
      <c r="E592" s="1" t="s">
        <v>14885</v>
      </c>
      <c r="F592" s="2">
        <v>488</v>
      </c>
      <c r="G592" s="1"/>
      <c r="H592" s="1" t="s">
        <v>678</v>
      </c>
      <c r="I592" t="e">
        <f>VLOOKUP(G1905,银行退汇!H:K,4,FALSE)</f>
        <v>#N/A</v>
      </c>
      <c r="J592" t="e">
        <f t="shared" si="18"/>
        <v>#N/A</v>
      </c>
      <c r="K592" t="e">
        <f>VLOOKUP(A592,网银退汇!H:M,6,FALSE)</f>
        <v>#N/A</v>
      </c>
      <c r="L592" t="str">
        <f t="shared" si="19"/>
        <v>20170803</v>
      </c>
    </row>
    <row r="593" spans="1:12">
      <c r="A593" s="1" t="s">
        <v>14888</v>
      </c>
      <c r="B593" s="1" t="s">
        <v>2818</v>
      </c>
      <c r="C593" s="1" t="s">
        <v>680</v>
      </c>
      <c r="D593" s="1" t="s">
        <v>677</v>
      </c>
      <c r="E593" s="1" t="s">
        <v>14889</v>
      </c>
      <c r="F593" s="2">
        <v>294.5</v>
      </c>
      <c r="G593" s="1"/>
      <c r="H593" s="1" t="s">
        <v>678</v>
      </c>
      <c r="I593" t="e">
        <f>VLOOKUP(G1906,银行退汇!H:K,4,FALSE)</f>
        <v>#N/A</v>
      </c>
      <c r="J593" t="e">
        <f t="shared" si="18"/>
        <v>#N/A</v>
      </c>
      <c r="K593" t="e">
        <f>VLOOKUP(A593,网银退汇!H:M,6,FALSE)</f>
        <v>#N/A</v>
      </c>
      <c r="L593" t="str">
        <f t="shared" si="19"/>
        <v>20170803</v>
      </c>
    </row>
    <row r="594" spans="1:12">
      <c r="A594" s="1" t="s">
        <v>14893</v>
      </c>
      <c r="B594" s="1" t="s">
        <v>14892</v>
      </c>
      <c r="C594" s="1" t="s">
        <v>680</v>
      </c>
      <c r="D594" s="1" t="s">
        <v>677</v>
      </c>
      <c r="E594" s="1" t="s">
        <v>14894</v>
      </c>
      <c r="F594" s="2">
        <v>914.5</v>
      </c>
      <c r="G594" s="1"/>
      <c r="H594" s="1" t="s">
        <v>678</v>
      </c>
      <c r="I594" t="e">
        <f>VLOOKUP(G1907,银行退汇!H:K,4,FALSE)</f>
        <v>#N/A</v>
      </c>
      <c r="J594" t="e">
        <f t="shared" si="18"/>
        <v>#N/A</v>
      </c>
      <c r="K594" t="str">
        <f>VLOOKUP(A594,网银退汇!H:M,6,FALSE)</f>
        <v>20170804</v>
      </c>
      <c r="L594" t="str">
        <f t="shared" si="19"/>
        <v>20170803</v>
      </c>
    </row>
    <row r="595" spans="1:12">
      <c r="A595" s="1" t="s">
        <v>14897</v>
      </c>
      <c r="B595" s="1" t="s">
        <v>2825</v>
      </c>
      <c r="C595" s="1" t="s">
        <v>680</v>
      </c>
      <c r="D595" s="1" t="s">
        <v>677</v>
      </c>
      <c r="E595" s="1" t="s">
        <v>14898</v>
      </c>
      <c r="F595" s="2">
        <v>90</v>
      </c>
      <c r="G595" s="1"/>
      <c r="H595" s="1" t="s">
        <v>678</v>
      </c>
      <c r="I595" t="e">
        <f>VLOOKUP(G1908,银行退汇!H:K,4,FALSE)</f>
        <v>#N/A</v>
      </c>
      <c r="J595" t="e">
        <f t="shared" si="18"/>
        <v>#N/A</v>
      </c>
      <c r="K595" t="e">
        <f>VLOOKUP(A595,网银退汇!H:M,6,FALSE)</f>
        <v>#N/A</v>
      </c>
      <c r="L595" t="str">
        <f t="shared" si="19"/>
        <v>20170803</v>
      </c>
    </row>
    <row r="596" spans="1:12">
      <c r="A596" s="1" t="s">
        <v>14902</v>
      </c>
      <c r="B596" s="1" t="s">
        <v>14901</v>
      </c>
      <c r="C596" s="1" t="s">
        <v>680</v>
      </c>
      <c r="D596" s="1" t="s">
        <v>677</v>
      </c>
      <c r="E596" s="1" t="s">
        <v>14903</v>
      </c>
      <c r="F596" s="2">
        <v>496.5</v>
      </c>
      <c r="G596" s="1"/>
      <c r="H596" s="1" t="s">
        <v>25909</v>
      </c>
      <c r="I596" t="e">
        <f>VLOOKUP(G1909,银行退汇!H:K,4,FALSE)</f>
        <v>#N/A</v>
      </c>
      <c r="J596" t="e">
        <f t="shared" si="18"/>
        <v>#N/A</v>
      </c>
      <c r="K596" t="str">
        <f>VLOOKUP(A596,网银退汇!H:M,6,FALSE)</f>
        <v>20170803</v>
      </c>
      <c r="L596" t="str">
        <f t="shared" si="19"/>
        <v>20170803</v>
      </c>
    </row>
    <row r="597" spans="1:12">
      <c r="A597" s="1" t="s">
        <v>14906</v>
      </c>
      <c r="B597" s="1" t="s">
        <v>2832</v>
      </c>
      <c r="C597" s="1" t="s">
        <v>680</v>
      </c>
      <c r="D597" s="1" t="s">
        <v>677</v>
      </c>
      <c r="E597" s="1" t="s">
        <v>14907</v>
      </c>
      <c r="F597" s="2">
        <v>1730</v>
      </c>
      <c r="G597" s="1"/>
      <c r="H597" s="1" t="s">
        <v>678</v>
      </c>
      <c r="I597" t="e">
        <f>VLOOKUP(G1910,银行退汇!H:K,4,FALSE)</f>
        <v>#N/A</v>
      </c>
      <c r="J597" t="e">
        <f t="shared" si="18"/>
        <v>#N/A</v>
      </c>
      <c r="K597" t="e">
        <f>VLOOKUP(A597,网银退汇!H:M,6,FALSE)</f>
        <v>#N/A</v>
      </c>
      <c r="L597" t="str">
        <f t="shared" si="19"/>
        <v>20170803</v>
      </c>
    </row>
    <row r="598" spans="1:12">
      <c r="A598" s="1" t="s">
        <v>14910</v>
      </c>
      <c r="B598" s="1" t="s">
        <v>2836</v>
      </c>
      <c r="C598" s="1" t="s">
        <v>680</v>
      </c>
      <c r="D598" s="1" t="s">
        <v>677</v>
      </c>
      <c r="E598" s="1" t="s">
        <v>14911</v>
      </c>
      <c r="F598" s="2">
        <v>568.34</v>
      </c>
      <c r="G598" s="1"/>
      <c r="H598" s="1" t="s">
        <v>678</v>
      </c>
      <c r="I598" t="e">
        <f>VLOOKUP(G1911,银行退汇!H:K,4,FALSE)</f>
        <v>#N/A</v>
      </c>
      <c r="J598" t="e">
        <f t="shared" si="18"/>
        <v>#N/A</v>
      </c>
      <c r="K598" t="e">
        <f>VLOOKUP(A598,网银退汇!H:M,6,FALSE)</f>
        <v>#N/A</v>
      </c>
      <c r="L598" t="str">
        <f t="shared" si="19"/>
        <v>20170803</v>
      </c>
    </row>
    <row r="599" spans="1:12">
      <c r="A599" s="1" t="s">
        <v>14914</v>
      </c>
      <c r="B599" s="1" t="s">
        <v>2840</v>
      </c>
      <c r="C599" s="1" t="s">
        <v>680</v>
      </c>
      <c r="D599" s="1" t="s">
        <v>677</v>
      </c>
      <c r="E599" s="1" t="s">
        <v>14915</v>
      </c>
      <c r="F599" s="2">
        <v>570.84</v>
      </c>
      <c r="G599" s="1"/>
      <c r="H599" s="1" t="s">
        <v>678</v>
      </c>
      <c r="I599" t="e">
        <f>VLOOKUP(G1912,银行退汇!H:K,4,FALSE)</f>
        <v>#N/A</v>
      </c>
      <c r="J599" t="e">
        <f t="shared" si="18"/>
        <v>#N/A</v>
      </c>
      <c r="K599" t="e">
        <f>VLOOKUP(A599,网银退汇!H:M,6,FALSE)</f>
        <v>#N/A</v>
      </c>
      <c r="L599" t="str">
        <f t="shared" si="19"/>
        <v>20170803</v>
      </c>
    </row>
    <row r="600" spans="1:12">
      <c r="A600" s="1" t="s">
        <v>14918</v>
      </c>
      <c r="B600" s="1" t="s">
        <v>2844</v>
      </c>
      <c r="C600" s="1" t="s">
        <v>680</v>
      </c>
      <c r="D600" s="1" t="s">
        <v>677</v>
      </c>
      <c r="E600" s="1" t="s">
        <v>14919</v>
      </c>
      <c r="F600" s="2">
        <v>500</v>
      </c>
      <c r="G600" s="1"/>
      <c r="H600" s="1" t="s">
        <v>678</v>
      </c>
      <c r="I600" t="e">
        <f>VLOOKUP(G1913,银行退汇!H:K,4,FALSE)</f>
        <v>#N/A</v>
      </c>
      <c r="J600" t="e">
        <f t="shared" si="18"/>
        <v>#N/A</v>
      </c>
      <c r="K600" t="e">
        <f>VLOOKUP(A600,网银退汇!H:M,6,FALSE)</f>
        <v>#N/A</v>
      </c>
      <c r="L600" t="str">
        <f t="shared" si="19"/>
        <v>20170803</v>
      </c>
    </row>
    <row r="601" spans="1:12">
      <c r="A601" s="1" t="s">
        <v>14922</v>
      </c>
      <c r="B601" s="1" t="s">
        <v>2848</v>
      </c>
      <c r="C601" s="1" t="s">
        <v>680</v>
      </c>
      <c r="D601" s="1" t="s">
        <v>677</v>
      </c>
      <c r="E601" s="1" t="s">
        <v>14923</v>
      </c>
      <c r="F601" s="2">
        <v>559</v>
      </c>
      <c r="G601" s="1"/>
      <c r="H601" s="1" t="s">
        <v>678</v>
      </c>
      <c r="I601" t="e">
        <f>VLOOKUP(G1914,银行退汇!H:K,4,FALSE)</f>
        <v>#N/A</v>
      </c>
      <c r="J601" t="e">
        <f t="shared" si="18"/>
        <v>#N/A</v>
      </c>
      <c r="K601" t="e">
        <f>VLOOKUP(A601,网银退汇!H:M,6,FALSE)</f>
        <v>#N/A</v>
      </c>
      <c r="L601" t="str">
        <f t="shared" si="19"/>
        <v>20170803</v>
      </c>
    </row>
    <row r="602" spans="1:12">
      <c r="A602" s="1" t="s">
        <v>14926</v>
      </c>
      <c r="B602" s="1" t="s">
        <v>2852</v>
      </c>
      <c r="C602" s="1" t="s">
        <v>680</v>
      </c>
      <c r="D602" s="1" t="s">
        <v>677</v>
      </c>
      <c r="E602" s="1" t="s">
        <v>14927</v>
      </c>
      <c r="F602" s="2">
        <v>580</v>
      </c>
      <c r="G602" s="1"/>
      <c r="H602" s="1" t="s">
        <v>678</v>
      </c>
      <c r="I602" t="e">
        <f>VLOOKUP(G1915,银行退汇!H:K,4,FALSE)</f>
        <v>#N/A</v>
      </c>
      <c r="J602" t="e">
        <f t="shared" si="18"/>
        <v>#N/A</v>
      </c>
      <c r="K602" t="e">
        <f>VLOOKUP(A602,网银退汇!H:M,6,FALSE)</f>
        <v>#N/A</v>
      </c>
      <c r="L602" t="str">
        <f t="shared" si="19"/>
        <v>20170803</v>
      </c>
    </row>
    <row r="603" spans="1:12">
      <c r="A603" s="1" t="s">
        <v>14930</v>
      </c>
      <c r="B603" s="1" t="s">
        <v>2856</v>
      </c>
      <c r="C603" s="1" t="s">
        <v>680</v>
      </c>
      <c r="D603" s="1" t="s">
        <v>677</v>
      </c>
      <c r="E603" s="1" t="s">
        <v>14931</v>
      </c>
      <c r="F603" s="2">
        <v>10000</v>
      </c>
      <c r="G603" s="1"/>
      <c r="H603" s="1" t="s">
        <v>678</v>
      </c>
      <c r="I603" t="e">
        <f>VLOOKUP(G1916,银行退汇!H:K,4,FALSE)</f>
        <v>#N/A</v>
      </c>
      <c r="J603" t="e">
        <f t="shared" si="18"/>
        <v>#N/A</v>
      </c>
      <c r="K603" t="e">
        <f>VLOOKUP(A603,网银退汇!H:M,6,FALSE)</f>
        <v>#N/A</v>
      </c>
      <c r="L603" t="str">
        <f t="shared" si="19"/>
        <v>20170803</v>
      </c>
    </row>
    <row r="604" spans="1:12">
      <c r="A604" s="1" t="s">
        <v>14934</v>
      </c>
      <c r="B604" s="1" t="s">
        <v>2860</v>
      </c>
      <c r="C604" s="1" t="s">
        <v>680</v>
      </c>
      <c r="D604" s="1" t="s">
        <v>677</v>
      </c>
      <c r="E604" s="1" t="s">
        <v>14935</v>
      </c>
      <c r="F604" s="2">
        <v>2403.3200000000002</v>
      </c>
      <c r="G604" s="1"/>
      <c r="H604" s="1" t="s">
        <v>678</v>
      </c>
      <c r="I604" t="e">
        <f>VLOOKUP(G1917,银行退汇!H:K,4,FALSE)</f>
        <v>#N/A</v>
      </c>
      <c r="J604" t="e">
        <f t="shared" si="18"/>
        <v>#N/A</v>
      </c>
      <c r="K604" t="e">
        <f>VLOOKUP(A604,网银退汇!H:M,6,FALSE)</f>
        <v>#N/A</v>
      </c>
      <c r="L604" t="str">
        <f t="shared" si="19"/>
        <v>20170803</v>
      </c>
    </row>
    <row r="605" spans="1:12">
      <c r="A605" s="1" t="s">
        <v>14939</v>
      </c>
      <c r="B605" s="1" t="s">
        <v>14938</v>
      </c>
      <c r="C605" s="1" t="s">
        <v>680</v>
      </c>
      <c r="D605" s="1" t="s">
        <v>677</v>
      </c>
      <c r="E605" s="1" t="s">
        <v>14569</v>
      </c>
      <c r="F605" s="2">
        <v>900</v>
      </c>
      <c r="G605" s="1"/>
      <c r="H605" s="1" t="s">
        <v>25909</v>
      </c>
      <c r="I605" t="e">
        <f>VLOOKUP(G1918,银行退汇!H:K,4,FALSE)</f>
        <v>#N/A</v>
      </c>
      <c r="J605" t="e">
        <f t="shared" si="18"/>
        <v>#N/A</v>
      </c>
      <c r="K605" t="str">
        <f>VLOOKUP(A605,网银退汇!H:M,6,FALSE)</f>
        <v>20170803</v>
      </c>
      <c r="L605" t="str">
        <f t="shared" si="19"/>
        <v>20170803</v>
      </c>
    </row>
    <row r="606" spans="1:12">
      <c r="A606" s="1" t="s">
        <v>14942</v>
      </c>
      <c r="B606" s="1" t="s">
        <v>2867</v>
      </c>
      <c r="C606" s="1" t="s">
        <v>680</v>
      </c>
      <c r="D606" s="1" t="s">
        <v>677</v>
      </c>
      <c r="E606" s="1" t="s">
        <v>14943</v>
      </c>
      <c r="F606" s="2">
        <v>380</v>
      </c>
      <c r="G606" s="1"/>
      <c r="H606" s="1" t="s">
        <v>678</v>
      </c>
      <c r="I606" t="e">
        <f>VLOOKUP(G1919,银行退汇!H:K,4,FALSE)</f>
        <v>#N/A</v>
      </c>
      <c r="J606" t="e">
        <f t="shared" si="18"/>
        <v>#N/A</v>
      </c>
      <c r="K606" t="e">
        <f>VLOOKUP(A606,网银退汇!H:M,6,FALSE)</f>
        <v>#N/A</v>
      </c>
      <c r="L606" t="str">
        <f t="shared" si="19"/>
        <v>20170803</v>
      </c>
    </row>
    <row r="607" spans="1:12">
      <c r="A607" s="1" t="s">
        <v>14946</v>
      </c>
      <c r="B607" s="1" t="s">
        <v>2871</v>
      </c>
      <c r="C607" s="1" t="s">
        <v>680</v>
      </c>
      <c r="D607" s="1" t="s">
        <v>677</v>
      </c>
      <c r="E607" s="1" t="s">
        <v>14947</v>
      </c>
      <c r="F607" s="2">
        <v>177.2</v>
      </c>
      <c r="G607" s="1"/>
      <c r="H607" s="1" t="s">
        <v>678</v>
      </c>
      <c r="I607" t="e">
        <f>VLOOKUP(G1920,银行退汇!H:K,4,FALSE)</f>
        <v>#N/A</v>
      </c>
      <c r="J607" t="e">
        <f t="shared" si="18"/>
        <v>#N/A</v>
      </c>
      <c r="K607" t="e">
        <f>VLOOKUP(A607,网银退汇!H:M,6,FALSE)</f>
        <v>#N/A</v>
      </c>
      <c r="L607" t="str">
        <f t="shared" si="19"/>
        <v>20170803</v>
      </c>
    </row>
    <row r="608" spans="1:12">
      <c r="A608" s="1" t="s">
        <v>14950</v>
      </c>
      <c r="B608" s="1" t="s">
        <v>2875</v>
      </c>
      <c r="C608" s="1" t="s">
        <v>680</v>
      </c>
      <c r="D608" s="1" t="s">
        <v>677</v>
      </c>
      <c r="E608" s="1" t="s">
        <v>14951</v>
      </c>
      <c r="F608" s="2">
        <v>1000</v>
      </c>
      <c r="G608" s="1"/>
      <c r="H608" s="1" t="s">
        <v>678</v>
      </c>
      <c r="I608" t="e">
        <f>VLOOKUP(G1921,银行退汇!H:K,4,FALSE)</f>
        <v>#N/A</v>
      </c>
      <c r="J608" t="e">
        <f t="shared" si="18"/>
        <v>#N/A</v>
      </c>
      <c r="K608" t="e">
        <f>VLOOKUP(A608,网银退汇!H:M,6,FALSE)</f>
        <v>#N/A</v>
      </c>
      <c r="L608" t="str">
        <f t="shared" si="19"/>
        <v>20170803</v>
      </c>
    </row>
    <row r="609" spans="1:12">
      <c r="A609" s="1" t="s">
        <v>14954</v>
      </c>
      <c r="B609" s="1" t="s">
        <v>2879</v>
      </c>
      <c r="C609" s="1" t="s">
        <v>680</v>
      </c>
      <c r="D609" s="1" t="s">
        <v>677</v>
      </c>
      <c r="E609" s="1" t="s">
        <v>14955</v>
      </c>
      <c r="F609" s="2">
        <v>11369.16</v>
      </c>
      <c r="G609" s="1"/>
      <c r="H609" s="1" t="s">
        <v>678</v>
      </c>
      <c r="I609" t="e">
        <f>VLOOKUP(G1922,银行退汇!H:K,4,FALSE)</f>
        <v>#N/A</v>
      </c>
      <c r="J609" t="e">
        <f t="shared" si="18"/>
        <v>#N/A</v>
      </c>
      <c r="K609" t="e">
        <f>VLOOKUP(A609,网银退汇!H:M,6,FALSE)</f>
        <v>#N/A</v>
      </c>
      <c r="L609" t="str">
        <f t="shared" si="19"/>
        <v>20170803</v>
      </c>
    </row>
    <row r="610" spans="1:12">
      <c r="A610" s="1" t="s">
        <v>14959</v>
      </c>
      <c r="B610" s="1" t="s">
        <v>14958</v>
      </c>
      <c r="C610" s="1" t="s">
        <v>680</v>
      </c>
      <c r="D610" s="1" t="s">
        <v>677</v>
      </c>
      <c r="E610" s="1" t="s">
        <v>14960</v>
      </c>
      <c r="F610" s="2">
        <v>2188</v>
      </c>
      <c r="G610" s="1"/>
      <c r="H610" s="1" t="s">
        <v>25909</v>
      </c>
      <c r="I610" t="e">
        <f>VLOOKUP(G1923,银行退汇!H:K,4,FALSE)</f>
        <v>#N/A</v>
      </c>
      <c r="J610" t="e">
        <f t="shared" si="18"/>
        <v>#N/A</v>
      </c>
      <c r="K610" t="str">
        <f>VLOOKUP(A610,网银退汇!H:M,6,FALSE)</f>
        <v>20170803</v>
      </c>
      <c r="L610" t="str">
        <f t="shared" si="19"/>
        <v>20170803</v>
      </c>
    </row>
    <row r="611" spans="1:12">
      <c r="A611" s="1" t="s">
        <v>14963</v>
      </c>
      <c r="B611" s="1" t="s">
        <v>2886</v>
      </c>
      <c r="C611" s="1" t="s">
        <v>680</v>
      </c>
      <c r="D611" s="1" t="s">
        <v>677</v>
      </c>
      <c r="E611" s="1" t="s">
        <v>14964</v>
      </c>
      <c r="F611" s="2">
        <v>45.2</v>
      </c>
      <c r="G611" s="1"/>
      <c r="H611" s="1" t="s">
        <v>678</v>
      </c>
      <c r="I611" t="e">
        <f>VLOOKUP(G1924,银行退汇!H:K,4,FALSE)</f>
        <v>#N/A</v>
      </c>
      <c r="J611" t="e">
        <f t="shared" si="18"/>
        <v>#N/A</v>
      </c>
      <c r="K611" t="e">
        <f>VLOOKUP(A611,网银退汇!H:M,6,FALSE)</f>
        <v>#N/A</v>
      </c>
      <c r="L611" t="str">
        <f t="shared" si="19"/>
        <v>20170803</v>
      </c>
    </row>
    <row r="612" spans="1:12">
      <c r="A612" s="1" t="s">
        <v>14967</v>
      </c>
      <c r="B612" s="1" t="s">
        <v>2890</v>
      </c>
      <c r="C612" s="1" t="s">
        <v>680</v>
      </c>
      <c r="D612" s="1" t="s">
        <v>677</v>
      </c>
      <c r="E612" s="1" t="s">
        <v>14968</v>
      </c>
      <c r="F612" s="2">
        <v>200</v>
      </c>
      <c r="G612" s="1"/>
      <c r="H612" s="1" t="s">
        <v>678</v>
      </c>
      <c r="I612" t="e">
        <f>VLOOKUP(G1925,银行退汇!H:K,4,FALSE)</f>
        <v>#N/A</v>
      </c>
      <c r="J612" t="e">
        <f t="shared" si="18"/>
        <v>#N/A</v>
      </c>
      <c r="K612" t="e">
        <f>VLOOKUP(A612,网银退汇!H:M,6,FALSE)</f>
        <v>#N/A</v>
      </c>
      <c r="L612" t="str">
        <f t="shared" si="19"/>
        <v>20170803</v>
      </c>
    </row>
    <row r="613" spans="1:12">
      <c r="A613" s="1" t="s">
        <v>14971</v>
      </c>
      <c r="B613" s="1" t="s">
        <v>2894</v>
      </c>
      <c r="C613" s="1" t="s">
        <v>680</v>
      </c>
      <c r="D613" s="1" t="s">
        <v>677</v>
      </c>
      <c r="E613" s="1" t="s">
        <v>12638</v>
      </c>
      <c r="F613" s="2">
        <v>978</v>
      </c>
      <c r="G613" s="1"/>
      <c r="H613" s="1" t="s">
        <v>678</v>
      </c>
      <c r="I613" t="e">
        <f>VLOOKUP(G1926,银行退汇!H:K,4,FALSE)</f>
        <v>#N/A</v>
      </c>
      <c r="J613" t="e">
        <f t="shared" si="18"/>
        <v>#N/A</v>
      </c>
      <c r="K613" t="e">
        <f>VLOOKUP(A613,网银退汇!H:M,6,FALSE)</f>
        <v>#N/A</v>
      </c>
      <c r="L613" t="str">
        <f t="shared" si="19"/>
        <v>20170803</v>
      </c>
    </row>
    <row r="614" spans="1:12">
      <c r="A614" s="1" t="s">
        <v>14974</v>
      </c>
      <c r="B614" s="1" t="s">
        <v>2896</v>
      </c>
      <c r="C614" s="1" t="s">
        <v>680</v>
      </c>
      <c r="D614" s="1" t="s">
        <v>677</v>
      </c>
      <c r="E614" s="1" t="s">
        <v>14975</v>
      </c>
      <c r="F614" s="2">
        <v>533</v>
      </c>
      <c r="G614" s="1"/>
      <c r="H614" s="1" t="s">
        <v>678</v>
      </c>
      <c r="I614" t="e">
        <f>VLOOKUP(G1927,银行退汇!H:K,4,FALSE)</f>
        <v>#N/A</v>
      </c>
      <c r="J614" t="e">
        <f t="shared" si="18"/>
        <v>#N/A</v>
      </c>
      <c r="K614" t="e">
        <f>VLOOKUP(A614,网银退汇!H:M,6,FALSE)</f>
        <v>#N/A</v>
      </c>
      <c r="L614" t="str">
        <f t="shared" si="19"/>
        <v>20170803</v>
      </c>
    </row>
    <row r="615" spans="1:12">
      <c r="A615" s="1" t="s">
        <v>14978</v>
      </c>
      <c r="B615" s="1" t="s">
        <v>2900</v>
      </c>
      <c r="C615" s="1" t="s">
        <v>680</v>
      </c>
      <c r="D615" s="1" t="s">
        <v>677</v>
      </c>
      <c r="E615" s="1" t="s">
        <v>14964</v>
      </c>
      <c r="F615" s="2">
        <v>13.2</v>
      </c>
      <c r="G615" s="1"/>
      <c r="H615" s="1" t="s">
        <v>678</v>
      </c>
      <c r="I615" t="e">
        <f>VLOOKUP(G1928,银行退汇!H:K,4,FALSE)</f>
        <v>#N/A</v>
      </c>
      <c r="J615" t="e">
        <f t="shared" si="18"/>
        <v>#N/A</v>
      </c>
      <c r="K615" t="e">
        <f>VLOOKUP(A615,网银退汇!H:M,6,FALSE)</f>
        <v>#N/A</v>
      </c>
      <c r="L615" t="str">
        <f t="shared" si="19"/>
        <v>20170803</v>
      </c>
    </row>
    <row r="616" spans="1:12">
      <c r="A616" s="1" t="s">
        <v>14981</v>
      </c>
      <c r="B616" s="1" t="s">
        <v>2904</v>
      </c>
      <c r="C616" s="1" t="s">
        <v>680</v>
      </c>
      <c r="D616" s="1" t="s">
        <v>677</v>
      </c>
      <c r="E616" s="1" t="s">
        <v>14982</v>
      </c>
      <c r="F616" s="2">
        <v>174</v>
      </c>
      <c r="G616" s="1"/>
      <c r="H616" s="1" t="s">
        <v>678</v>
      </c>
      <c r="I616" t="e">
        <f>VLOOKUP(G1929,银行退汇!H:K,4,FALSE)</f>
        <v>#N/A</v>
      </c>
      <c r="J616" t="e">
        <f t="shared" si="18"/>
        <v>#N/A</v>
      </c>
      <c r="K616" t="e">
        <f>VLOOKUP(A616,网银退汇!H:M,6,FALSE)</f>
        <v>#N/A</v>
      </c>
      <c r="L616" t="str">
        <f t="shared" si="19"/>
        <v>20170803</v>
      </c>
    </row>
    <row r="617" spans="1:12">
      <c r="A617" s="1" t="s">
        <v>14985</v>
      </c>
      <c r="B617" s="1" t="s">
        <v>2908</v>
      </c>
      <c r="C617" s="1" t="s">
        <v>680</v>
      </c>
      <c r="D617" s="1" t="s">
        <v>677</v>
      </c>
      <c r="E617" s="1" t="s">
        <v>14986</v>
      </c>
      <c r="F617" s="2">
        <v>1686.5</v>
      </c>
      <c r="G617" s="1"/>
      <c r="H617" s="1" t="s">
        <v>678</v>
      </c>
      <c r="I617" t="e">
        <f>VLOOKUP(G1930,银行退汇!H:K,4,FALSE)</f>
        <v>#N/A</v>
      </c>
      <c r="J617" t="e">
        <f t="shared" si="18"/>
        <v>#N/A</v>
      </c>
      <c r="K617" t="e">
        <f>VLOOKUP(A617,网银退汇!H:M,6,FALSE)</f>
        <v>#N/A</v>
      </c>
      <c r="L617" t="str">
        <f t="shared" si="19"/>
        <v>20170803</v>
      </c>
    </row>
    <row r="618" spans="1:12">
      <c r="A618" s="1" t="s">
        <v>14990</v>
      </c>
      <c r="B618" s="1" t="s">
        <v>14989</v>
      </c>
      <c r="C618" s="1" t="s">
        <v>680</v>
      </c>
      <c r="D618" s="1" t="s">
        <v>677</v>
      </c>
      <c r="E618" s="1" t="s">
        <v>14991</v>
      </c>
      <c r="F618" s="2">
        <v>2062</v>
      </c>
      <c r="G618" s="1"/>
      <c r="H618" s="1" t="s">
        <v>25909</v>
      </c>
      <c r="I618" t="e">
        <f>VLOOKUP(G1931,银行退汇!H:K,4,FALSE)</f>
        <v>#N/A</v>
      </c>
      <c r="J618" t="e">
        <f t="shared" si="18"/>
        <v>#N/A</v>
      </c>
      <c r="K618" t="str">
        <f>VLOOKUP(A618,网银退汇!H:M,6,FALSE)</f>
        <v>20170803</v>
      </c>
      <c r="L618" t="str">
        <f t="shared" si="19"/>
        <v>20170803</v>
      </c>
    </row>
    <row r="619" spans="1:12">
      <c r="A619" s="1" t="s">
        <v>14994</v>
      </c>
      <c r="B619" s="1" t="s">
        <v>2915</v>
      </c>
      <c r="C619" s="1" t="s">
        <v>680</v>
      </c>
      <c r="D619" s="1" t="s">
        <v>677</v>
      </c>
      <c r="E619" s="1" t="s">
        <v>14995</v>
      </c>
      <c r="F619" s="2">
        <v>200</v>
      </c>
      <c r="G619" s="1"/>
      <c r="H619" s="1" t="s">
        <v>678</v>
      </c>
      <c r="I619" t="e">
        <f>VLOOKUP(G1932,银行退汇!H:K,4,FALSE)</f>
        <v>#N/A</v>
      </c>
      <c r="J619" t="e">
        <f t="shared" si="18"/>
        <v>#N/A</v>
      </c>
      <c r="K619" t="e">
        <f>VLOOKUP(A619,网银退汇!H:M,6,FALSE)</f>
        <v>#N/A</v>
      </c>
      <c r="L619" t="str">
        <f t="shared" si="19"/>
        <v>20170803</v>
      </c>
    </row>
    <row r="620" spans="1:12">
      <c r="A620" s="1" t="s">
        <v>14998</v>
      </c>
      <c r="B620" s="1" t="s">
        <v>2919</v>
      </c>
      <c r="C620" s="1" t="s">
        <v>680</v>
      </c>
      <c r="D620" s="1" t="s">
        <v>677</v>
      </c>
      <c r="E620" s="1" t="s">
        <v>14999</v>
      </c>
      <c r="F620" s="2">
        <v>10000</v>
      </c>
      <c r="G620" s="1"/>
      <c r="H620" s="1" t="s">
        <v>678</v>
      </c>
      <c r="I620" t="e">
        <f>VLOOKUP(G1933,银行退汇!H:K,4,FALSE)</f>
        <v>#N/A</v>
      </c>
      <c r="J620" t="e">
        <f t="shared" si="18"/>
        <v>#N/A</v>
      </c>
      <c r="K620" t="e">
        <f>VLOOKUP(A620,网银退汇!H:M,6,FALSE)</f>
        <v>#N/A</v>
      </c>
      <c r="L620" t="str">
        <f t="shared" si="19"/>
        <v>20170803</v>
      </c>
    </row>
    <row r="621" spans="1:12">
      <c r="A621" s="1" t="s">
        <v>15003</v>
      </c>
      <c r="B621" s="1" t="s">
        <v>15002</v>
      </c>
      <c r="C621" s="1" t="s">
        <v>680</v>
      </c>
      <c r="D621" s="1" t="s">
        <v>677</v>
      </c>
      <c r="E621" s="1" t="s">
        <v>15004</v>
      </c>
      <c r="F621" s="2">
        <v>1000</v>
      </c>
      <c r="G621" s="1"/>
      <c r="H621" s="1" t="s">
        <v>25909</v>
      </c>
      <c r="I621" t="e">
        <f>VLOOKUP(G1934,银行退汇!H:K,4,FALSE)</f>
        <v>#N/A</v>
      </c>
      <c r="J621" t="e">
        <f t="shared" si="18"/>
        <v>#N/A</v>
      </c>
      <c r="K621" t="str">
        <f>VLOOKUP(A621,网银退汇!H:M,6,FALSE)</f>
        <v>20170803</v>
      </c>
      <c r="L621" t="str">
        <f t="shared" si="19"/>
        <v>20170803</v>
      </c>
    </row>
    <row r="622" spans="1:12">
      <c r="A622" s="1" t="s">
        <v>15008</v>
      </c>
      <c r="B622" s="1" t="s">
        <v>15007</v>
      </c>
      <c r="C622" s="1" t="s">
        <v>680</v>
      </c>
      <c r="D622" s="1" t="s">
        <v>677</v>
      </c>
      <c r="E622" s="1" t="s">
        <v>15004</v>
      </c>
      <c r="F622" s="2">
        <v>149.77000000000001</v>
      </c>
      <c r="G622" s="1"/>
      <c r="H622" s="1" t="s">
        <v>25909</v>
      </c>
      <c r="I622" t="e">
        <f>VLOOKUP(G1935,银行退汇!H:K,4,FALSE)</f>
        <v>#N/A</v>
      </c>
      <c r="J622" t="e">
        <f t="shared" si="18"/>
        <v>#N/A</v>
      </c>
      <c r="K622" t="str">
        <f>VLOOKUP(A622,网银退汇!H:M,6,FALSE)</f>
        <v>20170803</v>
      </c>
      <c r="L622" t="str">
        <f t="shared" si="19"/>
        <v>20170803</v>
      </c>
    </row>
    <row r="623" spans="1:12">
      <c r="A623" s="1" t="s">
        <v>15011</v>
      </c>
      <c r="B623" s="1" t="s">
        <v>2927</v>
      </c>
      <c r="C623" s="1" t="s">
        <v>680</v>
      </c>
      <c r="D623" s="1" t="s">
        <v>677</v>
      </c>
      <c r="E623" s="1" t="s">
        <v>15012</v>
      </c>
      <c r="F623" s="2">
        <v>129.5</v>
      </c>
      <c r="G623" s="1"/>
      <c r="H623" s="1" t="s">
        <v>678</v>
      </c>
      <c r="I623" t="e">
        <f>VLOOKUP(G1936,银行退汇!H:K,4,FALSE)</f>
        <v>#N/A</v>
      </c>
      <c r="J623" t="e">
        <f t="shared" si="18"/>
        <v>#N/A</v>
      </c>
      <c r="K623" t="e">
        <f>VLOOKUP(A623,网银退汇!H:M,6,FALSE)</f>
        <v>#N/A</v>
      </c>
      <c r="L623" t="str">
        <f t="shared" si="19"/>
        <v>20170803</v>
      </c>
    </row>
    <row r="624" spans="1:12">
      <c r="A624" s="1" t="s">
        <v>15016</v>
      </c>
      <c r="B624" s="1" t="s">
        <v>15015</v>
      </c>
      <c r="C624" s="1" t="s">
        <v>680</v>
      </c>
      <c r="D624" s="1" t="s">
        <v>677</v>
      </c>
      <c r="E624" s="1" t="s">
        <v>14277</v>
      </c>
      <c r="F624" s="2">
        <v>73.5</v>
      </c>
      <c r="G624" s="1"/>
      <c r="H624" s="1" t="s">
        <v>25909</v>
      </c>
      <c r="I624" t="e">
        <f>VLOOKUP(G1937,银行退汇!H:K,4,FALSE)</f>
        <v>#N/A</v>
      </c>
      <c r="J624" t="e">
        <f t="shared" si="18"/>
        <v>#N/A</v>
      </c>
      <c r="K624" t="str">
        <f>VLOOKUP(A624,网银退汇!H:M,6,FALSE)</f>
        <v>20170803</v>
      </c>
      <c r="L624" t="str">
        <f t="shared" si="19"/>
        <v>20170803</v>
      </c>
    </row>
    <row r="625" spans="1:12">
      <c r="A625" s="1" t="s">
        <v>15019</v>
      </c>
      <c r="B625" s="1" t="s">
        <v>2932</v>
      </c>
      <c r="C625" s="1" t="s">
        <v>680</v>
      </c>
      <c r="D625" s="1" t="s">
        <v>677</v>
      </c>
      <c r="E625" s="1" t="s">
        <v>15020</v>
      </c>
      <c r="F625" s="2">
        <v>10</v>
      </c>
      <c r="G625" s="1"/>
      <c r="H625" s="1" t="s">
        <v>678</v>
      </c>
      <c r="I625" t="e">
        <f>VLOOKUP(G1938,银行退汇!H:K,4,FALSE)</f>
        <v>#N/A</v>
      </c>
      <c r="J625" t="e">
        <f t="shared" si="18"/>
        <v>#N/A</v>
      </c>
      <c r="K625" t="e">
        <f>VLOOKUP(A625,网银退汇!H:M,6,FALSE)</f>
        <v>#N/A</v>
      </c>
      <c r="L625" t="str">
        <f t="shared" si="19"/>
        <v>20170803</v>
      </c>
    </row>
    <row r="626" spans="1:12">
      <c r="A626" s="1" t="s">
        <v>15023</v>
      </c>
      <c r="B626" s="1" t="s">
        <v>2936</v>
      </c>
      <c r="C626" s="1" t="s">
        <v>680</v>
      </c>
      <c r="D626" s="1" t="s">
        <v>677</v>
      </c>
      <c r="E626" s="1" t="s">
        <v>15024</v>
      </c>
      <c r="F626" s="2">
        <v>5046</v>
      </c>
      <c r="G626" s="1"/>
      <c r="H626" s="1" t="s">
        <v>678</v>
      </c>
      <c r="I626" t="e">
        <f>VLOOKUP(G1939,银行退汇!H:K,4,FALSE)</f>
        <v>#N/A</v>
      </c>
      <c r="J626" t="e">
        <f t="shared" si="18"/>
        <v>#N/A</v>
      </c>
      <c r="K626" t="e">
        <f>VLOOKUP(A626,网银退汇!H:M,6,FALSE)</f>
        <v>#N/A</v>
      </c>
      <c r="L626" t="str">
        <f t="shared" si="19"/>
        <v>20170803</v>
      </c>
    </row>
    <row r="627" spans="1:12">
      <c r="A627" s="1" t="s">
        <v>15027</v>
      </c>
      <c r="B627" s="1" t="s">
        <v>2940</v>
      </c>
      <c r="C627" s="1" t="s">
        <v>680</v>
      </c>
      <c r="D627" s="1" t="s">
        <v>677</v>
      </c>
      <c r="E627" s="1" t="s">
        <v>15028</v>
      </c>
      <c r="F627" s="2">
        <v>321.14</v>
      </c>
      <c r="G627" s="1"/>
      <c r="H627" s="1" t="s">
        <v>678</v>
      </c>
      <c r="I627" t="e">
        <f>VLOOKUP(G1940,银行退汇!H:K,4,FALSE)</f>
        <v>#N/A</v>
      </c>
      <c r="J627" t="e">
        <f t="shared" si="18"/>
        <v>#N/A</v>
      </c>
      <c r="K627" t="e">
        <f>VLOOKUP(A627,网银退汇!H:M,6,FALSE)</f>
        <v>#N/A</v>
      </c>
      <c r="L627" t="str">
        <f t="shared" si="19"/>
        <v>20170803</v>
      </c>
    </row>
    <row r="628" spans="1:12">
      <c r="A628" s="1" t="s">
        <v>15032</v>
      </c>
      <c r="B628" s="1" t="s">
        <v>15031</v>
      </c>
      <c r="C628" s="1" t="s">
        <v>680</v>
      </c>
      <c r="D628" s="1" t="s">
        <v>677</v>
      </c>
      <c r="E628" s="1" t="s">
        <v>15033</v>
      </c>
      <c r="F628" s="2">
        <v>432</v>
      </c>
      <c r="G628" s="1"/>
      <c r="H628" s="1" t="s">
        <v>25909</v>
      </c>
      <c r="I628" t="e">
        <f>VLOOKUP(G1941,银行退汇!H:K,4,FALSE)</f>
        <v>#N/A</v>
      </c>
      <c r="J628" t="e">
        <f t="shared" si="18"/>
        <v>#N/A</v>
      </c>
      <c r="K628" t="str">
        <f>VLOOKUP(A628,网银退汇!H:M,6,FALSE)</f>
        <v>20170803</v>
      </c>
      <c r="L628" t="str">
        <f t="shared" si="19"/>
        <v>20170803</v>
      </c>
    </row>
    <row r="629" spans="1:12">
      <c r="A629" s="1" t="s">
        <v>15036</v>
      </c>
      <c r="B629" s="1" t="s">
        <v>2946</v>
      </c>
      <c r="C629" s="1" t="s">
        <v>680</v>
      </c>
      <c r="D629" s="1" t="s">
        <v>677</v>
      </c>
      <c r="E629" s="1" t="s">
        <v>15037</v>
      </c>
      <c r="F629" s="2">
        <v>338.69</v>
      </c>
      <c r="G629" s="1"/>
      <c r="H629" s="1" t="s">
        <v>678</v>
      </c>
      <c r="I629" t="e">
        <f>VLOOKUP(G1942,银行退汇!H:K,4,FALSE)</f>
        <v>#N/A</v>
      </c>
      <c r="J629" t="e">
        <f t="shared" si="18"/>
        <v>#N/A</v>
      </c>
      <c r="K629" t="e">
        <f>VLOOKUP(A629,网银退汇!H:M,6,FALSE)</f>
        <v>#N/A</v>
      </c>
      <c r="L629" t="str">
        <f t="shared" si="19"/>
        <v>20170803</v>
      </c>
    </row>
    <row r="630" spans="1:12">
      <c r="A630" s="1" t="s">
        <v>15040</v>
      </c>
      <c r="B630" s="1" t="s">
        <v>2950</v>
      </c>
      <c r="C630" s="1" t="s">
        <v>680</v>
      </c>
      <c r="D630" s="1" t="s">
        <v>677</v>
      </c>
      <c r="E630" s="1" t="s">
        <v>15041</v>
      </c>
      <c r="F630" s="2">
        <v>20</v>
      </c>
      <c r="G630" s="1"/>
      <c r="H630" s="1" t="s">
        <v>678</v>
      </c>
      <c r="I630" t="e">
        <f>VLOOKUP(G1943,银行退汇!H:K,4,FALSE)</f>
        <v>#N/A</v>
      </c>
      <c r="J630" t="e">
        <f t="shared" si="18"/>
        <v>#N/A</v>
      </c>
      <c r="K630" t="e">
        <f>VLOOKUP(A630,网银退汇!H:M,6,FALSE)</f>
        <v>#N/A</v>
      </c>
      <c r="L630" t="str">
        <f t="shared" si="19"/>
        <v>20170803</v>
      </c>
    </row>
    <row r="631" spans="1:12">
      <c r="A631" s="1" t="s">
        <v>15044</v>
      </c>
      <c r="B631" s="1" t="s">
        <v>2954</v>
      </c>
      <c r="C631" s="1" t="s">
        <v>680</v>
      </c>
      <c r="D631" s="1" t="s">
        <v>677</v>
      </c>
      <c r="E631" s="1" t="s">
        <v>15045</v>
      </c>
      <c r="F631" s="2">
        <v>5100</v>
      </c>
      <c r="G631" s="1"/>
      <c r="H631" s="1" t="s">
        <v>678</v>
      </c>
      <c r="I631" t="e">
        <f>VLOOKUP(G1944,银行退汇!H:K,4,FALSE)</f>
        <v>#N/A</v>
      </c>
      <c r="J631" t="e">
        <f t="shared" si="18"/>
        <v>#N/A</v>
      </c>
      <c r="K631" t="e">
        <f>VLOOKUP(A631,网银退汇!H:M,6,FALSE)</f>
        <v>#N/A</v>
      </c>
      <c r="L631" t="str">
        <f t="shared" si="19"/>
        <v>20170803</v>
      </c>
    </row>
    <row r="632" spans="1:12">
      <c r="A632" s="1" t="s">
        <v>15049</v>
      </c>
      <c r="B632" s="1" t="s">
        <v>15048</v>
      </c>
      <c r="C632" s="1" t="s">
        <v>680</v>
      </c>
      <c r="D632" s="1" t="s">
        <v>677</v>
      </c>
      <c r="E632" s="1" t="s">
        <v>15050</v>
      </c>
      <c r="F632" s="2">
        <v>367.58</v>
      </c>
      <c r="G632" s="1"/>
      <c r="H632" s="1" t="s">
        <v>25909</v>
      </c>
      <c r="I632" t="e">
        <f>VLOOKUP(G1945,银行退汇!H:K,4,FALSE)</f>
        <v>#N/A</v>
      </c>
      <c r="J632" t="e">
        <f t="shared" si="18"/>
        <v>#N/A</v>
      </c>
      <c r="K632" t="str">
        <f>VLOOKUP(A632,网银退汇!H:M,6,FALSE)</f>
        <v>20170803</v>
      </c>
      <c r="L632" t="str">
        <f t="shared" si="19"/>
        <v>20170803</v>
      </c>
    </row>
    <row r="633" spans="1:12">
      <c r="A633" s="1" t="s">
        <v>15053</v>
      </c>
      <c r="B633" s="1" t="s">
        <v>2961</v>
      </c>
      <c r="C633" s="1" t="s">
        <v>680</v>
      </c>
      <c r="D633" s="1" t="s">
        <v>677</v>
      </c>
      <c r="E633" s="1" t="s">
        <v>14154</v>
      </c>
      <c r="F633" s="2">
        <v>1926</v>
      </c>
      <c r="G633" s="1"/>
      <c r="H633" s="1" t="s">
        <v>678</v>
      </c>
      <c r="I633" t="e">
        <f>VLOOKUP(G1946,银行退汇!H:K,4,FALSE)</f>
        <v>#N/A</v>
      </c>
      <c r="J633" t="e">
        <f t="shared" si="18"/>
        <v>#N/A</v>
      </c>
      <c r="K633" t="e">
        <f>VLOOKUP(A633,网银退汇!H:M,6,FALSE)</f>
        <v>#N/A</v>
      </c>
      <c r="L633" t="str">
        <f t="shared" si="19"/>
        <v>20170803</v>
      </c>
    </row>
    <row r="634" spans="1:12">
      <c r="A634" s="1" t="s">
        <v>15056</v>
      </c>
      <c r="B634" s="1" t="s">
        <v>2963</v>
      </c>
      <c r="C634" s="1" t="s">
        <v>680</v>
      </c>
      <c r="D634" s="1" t="s">
        <v>677</v>
      </c>
      <c r="E634" s="1" t="s">
        <v>14154</v>
      </c>
      <c r="F634" s="2">
        <v>365</v>
      </c>
      <c r="G634" s="1"/>
      <c r="H634" s="1" t="s">
        <v>678</v>
      </c>
      <c r="I634" t="e">
        <f>VLOOKUP(G1947,银行退汇!H:K,4,FALSE)</f>
        <v>#N/A</v>
      </c>
      <c r="J634" t="e">
        <f t="shared" si="18"/>
        <v>#N/A</v>
      </c>
      <c r="K634" t="e">
        <f>VLOOKUP(A634,网银退汇!H:M,6,FALSE)</f>
        <v>#N/A</v>
      </c>
      <c r="L634" t="str">
        <f t="shared" si="19"/>
        <v>20170803</v>
      </c>
    </row>
    <row r="635" spans="1:12">
      <c r="A635" s="1" t="s">
        <v>15059</v>
      </c>
      <c r="B635" s="1" t="s">
        <v>2965</v>
      </c>
      <c r="C635" s="1" t="s">
        <v>680</v>
      </c>
      <c r="D635" s="1" t="s">
        <v>677</v>
      </c>
      <c r="E635" s="1" t="s">
        <v>15060</v>
      </c>
      <c r="F635" s="2">
        <v>216.7</v>
      </c>
      <c r="G635" s="1"/>
      <c r="H635" s="1" t="s">
        <v>678</v>
      </c>
      <c r="I635" t="e">
        <f>VLOOKUP(G1948,银行退汇!H:K,4,FALSE)</f>
        <v>#N/A</v>
      </c>
      <c r="J635" t="e">
        <f t="shared" si="18"/>
        <v>#N/A</v>
      </c>
      <c r="K635" t="e">
        <f>VLOOKUP(A635,网银退汇!H:M,6,FALSE)</f>
        <v>#N/A</v>
      </c>
      <c r="L635" t="str">
        <f t="shared" si="19"/>
        <v>20170803</v>
      </c>
    </row>
    <row r="636" spans="1:12">
      <c r="A636" s="1" t="s">
        <v>15063</v>
      </c>
      <c r="B636" s="1" t="s">
        <v>2969</v>
      </c>
      <c r="C636" s="1" t="s">
        <v>680</v>
      </c>
      <c r="D636" s="1" t="s">
        <v>677</v>
      </c>
      <c r="E636" s="1" t="s">
        <v>15064</v>
      </c>
      <c r="F636" s="2">
        <v>600</v>
      </c>
      <c r="G636" s="1"/>
      <c r="H636" s="1" t="s">
        <v>678</v>
      </c>
      <c r="I636" t="e">
        <f>VLOOKUP(G1949,银行退汇!H:K,4,FALSE)</f>
        <v>#N/A</v>
      </c>
      <c r="J636" t="e">
        <f t="shared" si="18"/>
        <v>#N/A</v>
      </c>
      <c r="K636" t="e">
        <f>VLOOKUP(A636,网银退汇!H:M,6,FALSE)</f>
        <v>#N/A</v>
      </c>
      <c r="L636" t="str">
        <f t="shared" si="19"/>
        <v>20170803</v>
      </c>
    </row>
    <row r="637" spans="1:12">
      <c r="A637" s="1" t="s">
        <v>15067</v>
      </c>
      <c r="B637" s="1" t="s">
        <v>2973</v>
      </c>
      <c r="C637" s="1" t="s">
        <v>680</v>
      </c>
      <c r="D637" s="1" t="s">
        <v>677</v>
      </c>
      <c r="E637" s="1" t="s">
        <v>15068</v>
      </c>
      <c r="F637" s="2">
        <v>2723.5</v>
      </c>
      <c r="G637" s="1"/>
      <c r="H637" s="1" t="s">
        <v>678</v>
      </c>
      <c r="I637" t="e">
        <f>VLOOKUP(G1950,银行退汇!H:K,4,FALSE)</f>
        <v>#N/A</v>
      </c>
      <c r="J637" t="e">
        <f t="shared" si="18"/>
        <v>#N/A</v>
      </c>
      <c r="K637" t="e">
        <f>VLOOKUP(A637,网银退汇!H:M,6,FALSE)</f>
        <v>#N/A</v>
      </c>
      <c r="L637" t="str">
        <f t="shared" si="19"/>
        <v>20170803</v>
      </c>
    </row>
    <row r="638" spans="1:12">
      <c r="A638" s="1" t="s">
        <v>15071</v>
      </c>
      <c r="B638" s="1" t="s">
        <v>2977</v>
      </c>
      <c r="C638" s="1" t="s">
        <v>680</v>
      </c>
      <c r="D638" s="1" t="s">
        <v>677</v>
      </c>
      <c r="E638" s="1" t="s">
        <v>15072</v>
      </c>
      <c r="F638" s="2">
        <v>90.1</v>
      </c>
      <c r="G638" s="1"/>
      <c r="H638" s="1" t="s">
        <v>678</v>
      </c>
      <c r="I638" t="e">
        <f>VLOOKUP(G1951,银行退汇!H:K,4,FALSE)</f>
        <v>#N/A</v>
      </c>
      <c r="J638" t="e">
        <f t="shared" si="18"/>
        <v>#N/A</v>
      </c>
      <c r="K638" t="e">
        <f>VLOOKUP(A638,网银退汇!H:M,6,FALSE)</f>
        <v>#N/A</v>
      </c>
      <c r="L638" t="str">
        <f t="shared" si="19"/>
        <v>20170803</v>
      </c>
    </row>
    <row r="639" spans="1:12">
      <c r="A639" s="1" t="s">
        <v>15075</v>
      </c>
      <c r="B639" s="1" t="s">
        <v>2981</v>
      </c>
      <c r="C639" s="1" t="s">
        <v>680</v>
      </c>
      <c r="D639" s="1" t="s">
        <v>677</v>
      </c>
      <c r="E639" s="1" t="s">
        <v>15076</v>
      </c>
      <c r="F639" s="2">
        <v>100</v>
      </c>
      <c r="G639" s="1"/>
      <c r="H639" s="1" t="s">
        <v>678</v>
      </c>
      <c r="I639" t="e">
        <f>VLOOKUP(G1952,银行退汇!H:K,4,FALSE)</f>
        <v>#N/A</v>
      </c>
      <c r="J639" t="e">
        <f t="shared" si="18"/>
        <v>#N/A</v>
      </c>
      <c r="K639" t="e">
        <f>VLOOKUP(A639,网银退汇!H:M,6,FALSE)</f>
        <v>#N/A</v>
      </c>
      <c r="L639" t="str">
        <f t="shared" si="19"/>
        <v>20170803</v>
      </c>
    </row>
    <row r="640" spans="1:12">
      <c r="A640" s="1" t="s">
        <v>15079</v>
      </c>
      <c r="B640" s="1" t="s">
        <v>2985</v>
      </c>
      <c r="C640" s="1" t="s">
        <v>680</v>
      </c>
      <c r="D640" s="1" t="s">
        <v>677</v>
      </c>
      <c r="E640" s="1" t="s">
        <v>15076</v>
      </c>
      <c r="F640" s="2">
        <v>4.32</v>
      </c>
      <c r="G640" s="1"/>
      <c r="H640" s="1" t="s">
        <v>678</v>
      </c>
      <c r="I640" t="e">
        <f>VLOOKUP(G1953,银行退汇!H:K,4,FALSE)</f>
        <v>#N/A</v>
      </c>
      <c r="J640" t="e">
        <f t="shared" si="18"/>
        <v>#N/A</v>
      </c>
      <c r="K640" t="e">
        <f>VLOOKUP(A640,网银退汇!H:M,6,FALSE)</f>
        <v>#N/A</v>
      </c>
      <c r="L640" t="str">
        <f t="shared" si="19"/>
        <v>20170803</v>
      </c>
    </row>
    <row r="641" spans="1:12">
      <c r="A641" s="1" t="s">
        <v>15082</v>
      </c>
      <c r="B641" s="1" t="s">
        <v>2987</v>
      </c>
      <c r="C641" s="1" t="s">
        <v>680</v>
      </c>
      <c r="D641" s="1" t="s">
        <v>677</v>
      </c>
      <c r="E641" s="1" t="s">
        <v>15083</v>
      </c>
      <c r="F641" s="2">
        <v>15020</v>
      </c>
      <c r="G641" s="1"/>
      <c r="H641" s="1" t="s">
        <v>678</v>
      </c>
      <c r="I641" t="e">
        <f>VLOOKUP(G1954,银行退汇!H:K,4,FALSE)</f>
        <v>#N/A</v>
      </c>
      <c r="J641" t="e">
        <f t="shared" si="18"/>
        <v>#N/A</v>
      </c>
      <c r="K641" t="e">
        <f>VLOOKUP(A641,网银退汇!H:M,6,FALSE)</f>
        <v>#N/A</v>
      </c>
      <c r="L641" t="str">
        <f t="shared" si="19"/>
        <v>20170803</v>
      </c>
    </row>
    <row r="642" spans="1:12">
      <c r="A642" s="1" t="s">
        <v>15087</v>
      </c>
      <c r="B642" s="1" t="s">
        <v>15086</v>
      </c>
      <c r="C642" s="1" t="s">
        <v>680</v>
      </c>
      <c r="D642" s="1" t="s">
        <v>677</v>
      </c>
      <c r="E642" s="1" t="s">
        <v>15088</v>
      </c>
      <c r="F642" s="2">
        <v>100</v>
      </c>
      <c r="G642" s="1"/>
      <c r="H642" s="1" t="s">
        <v>25909</v>
      </c>
      <c r="I642" t="e">
        <f>VLOOKUP(G1955,银行退汇!H:K,4,FALSE)</f>
        <v>#N/A</v>
      </c>
      <c r="J642" t="e">
        <f t="shared" si="18"/>
        <v>#N/A</v>
      </c>
      <c r="K642" t="str">
        <f>VLOOKUP(A642,网银退汇!H:M,6,FALSE)</f>
        <v>20170803</v>
      </c>
      <c r="L642" t="str">
        <f t="shared" si="19"/>
        <v>20170803</v>
      </c>
    </row>
    <row r="643" spans="1:12">
      <c r="A643" s="1" t="s">
        <v>15091</v>
      </c>
      <c r="B643" s="1" t="s">
        <v>2994</v>
      </c>
      <c r="C643" s="1" t="s">
        <v>680</v>
      </c>
      <c r="D643" s="1" t="s">
        <v>677</v>
      </c>
      <c r="E643" s="1" t="s">
        <v>15092</v>
      </c>
      <c r="F643" s="2">
        <v>3545.41</v>
      </c>
      <c r="G643" s="1"/>
      <c r="H643" s="1" t="s">
        <v>678</v>
      </c>
      <c r="I643" t="e">
        <f>VLOOKUP(G1956,银行退汇!H:K,4,FALSE)</f>
        <v>#N/A</v>
      </c>
      <c r="J643" t="e">
        <f t="shared" ref="J643:J706" si="20">IF(I643&gt;0,1,"")</f>
        <v>#N/A</v>
      </c>
      <c r="K643" t="e">
        <f>VLOOKUP(A643,网银退汇!H:M,6,FALSE)</f>
        <v>#N/A</v>
      </c>
      <c r="L643" t="str">
        <f t="shared" ref="L643:L706" si="21">C643</f>
        <v>20170803</v>
      </c>
    </row>
    <row r="644" spans="1:12">
      <c r="A644" s="1" t="s">
        <v>15095</v>
      </c>
      <c r="B644" s="1" t="s">
        <v>2998</v>
      </c>
      <c r="C644" s="1" t="s">
        <v>680</v>
      </c>
      <c r="D644" s="1" t="s">
        <v>677</v>
      </c>
      <c r="E644" s="1" t="s">
        <v>13101</v>
      </c>
      <c r="F644" s="2">
        <v>1978.07</v>
      </c>
      <c r="G644" s="1"/>
      <c r="H644" s="1" t="s">
        <v>678</v>
      </c>
      <c r="I644" t="e">
        <f>VLOOKUP(G1957,银行退汇!H:K,4,FALSE)</f>
        <v>#N/A</v>
      </c>
      <c r="J644" t="e">
        <f t="shared" si="20"/>
        <v>#N/A</v>
      </c>
      <c r="K644" t="e">
        <f>VLOOKUP(A644,网银退汇!H:M,6,FALSE)</f>
        <v>#N/A</v>
      </c>
      <c r="L644" t="str">
        <f t="shared" si="21"/>
        <v>20170803</v>
      </c>
    </row>
    <row r="645" spans="1:12">
      <c r="A645" s="1" t="s">
        <v>15098</v>
      </c>
      <c r="B645" s="1" t="s">
        <v>3000</v>
      </c>
      <c r="C645" s="1" t="s">
        <v>680</v>
      </c>
      <c r="D645" s="1" t="s">
        <v>677</v>
      </c>
      <c r="E645" s="1" t="s">
        <v>15099</v>
      </c>
      <c r="F645" s="2">
        <v>2000</v>
      </c>
      <c r="G645" s="1"/>
      <c r="H645" s="1" t="s">
        <v>678</v>
      </c>
      <c r="I645" t="e">
        <f>VLOOKUP(G1958,银行退汇!H:K,4,FALSE)</f>
        <v>#N/A</v>
      </c>
      <c r="J645" t="e">
        <f t="shared" si="20"/>
        <v>#N/A</v>
      </c>
      <c r="K645" t="e">
        <f>VLOOKUP(A645,网银退汇!H:M,6,FALSE)</f>
        <v>#N/A</v>
      </c>
      <c r="L645" t="str">
        <f t="shared" si="21"/>
        <v>20170803</v>
      </c>
    </row>
    <row r="646" spans="1:12">
      <c r="A646" s="1" t="s">
        <v>15103</v>
      </c>
      <c r="B646" s="1" t="s">
        <v>15102</v>
      </c>
      <c r="C646" s="1" t="s">
        <v>680</v>
      </c>
      <c r="D646" s="1" t="s">
        <v>677</v>
      </c>
      <c r="E646" s="1" t="s">
        <v>15104</v>
      </c>
      <c r="F646" s="2">
        <v>500</v>
      </c>
      <c r="G646" s="1"/>
      <c r="H646" s="1" t="s">
        <v>25909</v>
      </c>
      <c r="I646" t="e">
        <f>VLOOKUP(G1959,银行退汇!H:K,4,FALSE)</f>
        <v>#N/A</v>
      </c>
      <c r="J646" t="e">
        <f t="shared" si="20"/>
        <v>#N/A</v>
      </c>
      <c r="K646" t="str">
        <f>VLOOKUP(A646,网银退汇!H:M,6,FALSE)</f>
        <v>20170803</v>
      </c>
      <c r="L646" t="str">
        <f t="shared" si="21"/>
        <v>20170803</v>
      </c>
    </row>
    <row r="647" spans="1:12">
      <c r="A647" s="1" t="s">
        <v>15107</v>
      </c>
      <c r="B647" s="1" t="s">
        <v>3007</v>
      </c>
      <c r="C647" s="1" t="s">
        <v>680</v>
      </c>
      <c r="D647" s="1" t="s">
        <v>677</v>
      </c>
      <c r="E647" s="1" t="s">
        <v>15108</v>
      </c>
      <c r="F647" s="2">
        <v>1264.3399999999999</v>
      </c>
      <c r="G647" s="1"/>
      <c r="H647" s="1" t="s">
        <v>678</v>
      </c>
      <c r="I647" t="e">
        <f>VLOOKUP(G1960,银行退汇!H:K,4,FALSE)</f>
        <v>#N/A</v>
      </c>
      <c r="J647" t="e">
        <f t="shared" si="20"/>
        <v>#N/A</v>
      </c>
      <c r="K647" t="e">
        <f>VLOOKUP(A647,网银退汇!H:M,6,FALSE)</f>
        <v>#N/A</v>
      </c>
      <c r="L647" t="str">
        <f t="shared" si="21"/>
        <v>20170803</v>
      </c>
    </row>
    <row r="648" spans="1:12">
      <c r="A648" s="1" t="s">
        <v>15111</v>
      </c>
      <c r="B648" s="1" t="s">
        <v>3011</v>
      </c>
      <c r="C648" s="1" t="s">
        <v>680</v>
      </c>
      <c r="D648" s="1" t="s">
        <v>677</v>
      </c>
      <c r="E648" s="1" t="s">
        <v>15112</v>
      </c>
      <c r="F648" s="2">
        <v>978.84</v>
      </c>
      <c r="G648" s="1"/>
      <c r="H648" s="1" t="s">
        <v>678</v>
      </c>
      <c r="I648" t="e">
        <f>VLOOKUP(G1961,银行退汇!H:K,4,FALSE)</f>
        <v>#N/A</v>
      </c>
      <c r="J648" t="e">
        <f t="shared" si="20"/>
        <v>#N/A</v>
      </c>
      <c r="K648" t="e">
        <f>VLOOKUP(A648,网银退汇!H:M,6,FALSE)</f>
        <v>#N/A</v>
      </c>
      <c r="L648" t="str">
        <f t="shared" si="21"/>
        <v>20170803</v>
      </c>
    </row>
    <row r="649" spans="1:12">
      <c r="A649" s="1" t="s">
        <v>15115</v>
      </c>
      <c r="B649" s="1" t="s">
        <v>3015</v>
      </c>
      <c r="C649" s="1" t="s">
        <v>680</v>
      </c>
      <c r="D649" s="1" t="s">
        <v>677</v>
      </c>
      <c r="E649" s="1" t="s">
        <v>578</v>
      </c>
      <c r="F649" s="2">
        <v>10000</v>
      </c>
      <c r="G649" s="1"/>
      <c r="H649" s="1" t="s">
        <v>678</v>
      </c>
      <c r="I649" t="e">
        <f>VLOOKUP(G1962,银行退汇!H:K,4,FALSE)</f>
        <v>#N/A</v>
      </c>
      <c r="J649" t="e">
        <f t="shared" si="20"/>
        <v>#N/A</v>
      </c>
      <c r="K649" t="e">
        <f>VLOOKUP(A649,网银退汇!H:M,6,FALSE)</f>
        <v>#N/A</v>
      </c>
      <c r="L649" t="str">
        <f t="shared" si="21"/>
        <v>20170803</v>
      </c>
    </row>
    <row r="650" spans="1:12">
      <c r="A650" s="1" t="s">
        <v>15118</v>
      </c>
      <c r="B650" s="1" t="s">
        <v>3017</v>
      </c>
      <c r="C650" s="1" t="s">
        <v>680</v>
      </c>
      <c r="D650" s="1" t="s">
        <v>677</v>
      </c>
      <c r="E650" s="1" t="s">
        <v>15119</v>
      </c>
      <c r="F650" s="2">
        <v>863.6</v>
      </c>
      <c r="G650" s="1"/>
      <c r="H650" s="1" t="s">
        <v>678</v>
      </c>
      <c r="I650" t="e">
        <f>VLOOKUP(G1963,银行退汇!H:K,4,FALSE)</f>
        <v>#N/A</v>
      </c>
      <c r="J650" t="e">
        <f t="shared" si="20"/>
        <v>#N/A</v>
      </c>
      <c r="K650" t="e">
        <f>VLOOKUP(A650,网银退汇!H:M,6,FALSE)</f>
        <v>#N/A</v>
      </c>
      <c r="L650" t="str">
        <f t="shared" si="21"/>
        <v>20170803</v>
      </c>
    </row>
    <row r="651" spans="1:12">
      <c r="A651" s="1" t="s">
        <v>15123</v>
      </c>
      <c r="B651" s="1" t="s">
        <v>15122</v>
      </c>
      <c r="C651" s="1" t="s">
        <v>680</v>
      </c>
      <c r="D651" s="1" t="s">
        <v>677</v>
      </c>
      <c r="E651" s="1" t="s">
        <v>63</v>
      </c>
      <c r="F651" s="2">
        <v>1190</v>
      </c>
      <c r="G651" s="1"/>
      <c r="H651" s="1" t="s">
        <v>25909</v>
      </c>
      <c r="I651" t="e">
        <f>VLOOKUP(G1964,银行退汇!H:K,4,FALSE)</f>
        <v>#N/A</v>
      </c>
      <c r="J651" t="e">
        <f t="shared" si="20"/>
        <v>#N/A</v>
      </c>
      <c r="K651" t="str">
        <f>VLOOKUP(A651,网银退汇!H:M,6,FALSE)</f>
        <v>20170803</v>
      </c>
      <c r="L651" t="str">
        <f t="shared" si="21"/>
        <v>20170803</v>
      </c>
    </row>
    <row r="652" spans="1:12">
      <c r="A652" s="1" t="s">
        <v>15126</v>
      </c>
      <c r="B652" s="1" t="s">
        <v>3022</v>
      </c>
      <c r="C652" s="1" t="s">
        <v>680</v>
      </c>
      <c r="D652" s="1" t="s">
        <v>677</v>
      </c>
      <c r="E652" s="1" t="s">
        <v>15127</v>
      </c>
      <c r="F652" s="2">
        <v>3192.18</v>
      </c>
      <c r="G652" s="1"/>
      <c r="H652" s="1" t="s">
        <v>678</v>
      </c>
      <c r="I652" t="e">
        <f>VLOOKUP(G1965,银行退汇!H:K,4,FALSE)</f>
        <v>#N/A</v>
      </c>
      <c r="J652" t="e">
        <f t="shared" si="20"/>
        <v>#N/A</v>
      </c>
      <c r="K652" t="e">
        <f>VLOOKUP(A652,网银退汇!H:M,6,FALSE)</f>
        <v>#N/A</v>
      </c>
      <c r="L652" t="str">
        <f t="shared" si="21"/>
        <v>20170803</v>
      </c>
    </row>
    <row r="653" spans="1:12">
      <c r="A653" s="1" t="s">
        <v>15130</v>
      </c>
      <c r="B653" s="1" t="s">
        <v>3026</v>
      </c>
      <c r="C653" s="1" t="s">
        <v>680</v>
      </c>
      <c r="D653" s="1" t="s">
        <v>677</v>
      </c>
      <c r="E653" s="1" t="s">
        <v>15131</v>
      </c>
      <c r="F653" s="2">
        <v>5000</v>
      </c>
      <c r="G653" s="1"/>
      <c r="H653" s="1" t="s">
        <v>678</v>
      </c>
      <c r="I653" t="e">
        <f>VLOOKUP(G1966,银行退汇!H:K,4,FALSE)</f>
        <v>#N/A</v>
      </c>
      <c r="J653" t="e">
        <f t="shared" si="20"/>
        <v>#N/A</v>
      </c>
      <c r="K653" t="e">
        <f>VLOOKUP(A653,网银退汇!H:M,6,FALSE)</f>
        <v>#N/A</v>
      </c>
      <c r="L653" t="str">
        <f t="shared" si="21"/>
        <v>20170803</v>
      </c>
    </row>
    <row r="654" spans="1:12">
      <c r="A654" s="1" t="s">
        <v>15135</v>
      </c>
      <c r="B654" s="1" t="s">
        <v>15134</v>
      </c>
      <c r="C654" s="1" t="s">
        <v>680</v>
      </c>
      <c r="D654" s="1" t="s">
        <v>677</v>
      </c>
      <c r="E654" s="1" t="s">
        <v>15136</v>
      </c>
      <c r="F654" s="2">
        <v>784.5</v>
      </c>
      <c r="G654" s="1"/>
      <c r="H654" s="1" t="s">
        <v>25909</v>
      </c>
      <c r="I654" t="e">
        <f>VLOOKUP(G1967,银行退汇!H:K,4,FALSE)</f>
        <v>#N/A</v>
      </c>
      <c r="J654" t="e">
        <f t="shared" si="20"/>
        <v>#N/A</v>
      </c>
      <c r="K654" t="str">
        <f>VLOOKUP(A654,网银退汇!H:M,6,FALSE)</f>
        <v>20170803</v>
      </c>
      <c r="L654" t="str">
        <f t="shared" si="21"/>
        <v>20170803</v>
      </c>
    </row>
    <row r="655" spans="1:12">
      <c r="A655" s="1" t="s">
        <v>15139</v>
      </c>
      <c r="B655" s="1" t="s">
        <v>3033</v>
      </c>
      <c r="C655" s="1" t="s">
        <v>680</v>
      </c>
      <c r="D655" s="1" t="s">
        <v>677</v>
      </c>
      <c r="E655" s="1" t="s">
        <v>15140</v>
      </c>
      <c r="F655" s="2">
        <v>122.5</v>
      </c>
      <c r="G655" s="1"/>
      <c r="H655" s="1" t="s">
        <v>678</v>
      </c>
      <c r="I655" t="e">
        <f>VLOOKUP(G1968,银行退汇!H:K,4,FALSE)</f>
        <v>#N/A</v>
      </c>
      <c r="J655" t="e">
        <f t="shared" si="20"/>
        <v>#N/A</v>
      </c>
      <c r="K655" t="e">
        <f>VLOOKUP(A655,网银退汇!H:M,6,FALSE)</f>
        <v>#N/A</v>
      </c>
      <c r="L655" t="str">
        <f t="shared" si="21"/>
        <v>20170803</v>
      </c>
    </row>
    <row r="656" spans="1:12">
      <c r="A656" s="1" t="s">
        <v>15144</v>
      </c>
      <c r="B656" s="1" t="s">
        <v>15143</v>
      </c>
      <c r="C656" s="1" t="s">
        <v>680</v>
      </c>
      <c r="D656" s="1" t="s">
        <v>677</v>
      </c>
      <c r="E656" s="1" t="s">
        <v>15145</v>
      </c>
      <c r="F656" s="2">
        <v>589.5</v>
      </c>
      <c r="G656" s="1"/>
      <c r="H656" s="1" t="s">
        <v>25909</v>
      </c>
      <c r="I656" t="e">
        <f>VLOOKUP(G1969,银行退汇!H:K,4,FALSE)</f>
        <v>#N/A</v>
      </c>
      <c r="J656" t="e">
        <f t="shared" si="20"/>
        <v>#N/A</v>
      </c>
      <c r="K656" t="str">
        <f>VLOOKUP(A656,网银退汇!H:M,6,FALSE)</f>
        <v>20170803</v>
      </c>
      <c r="L656" t="str">
        <f t="shared" si="21"/>
        <v>20170803</v>
      </c>
    </row>
    <row r="657" spans="1:12">
      <c r="A657" s="1" t="s">
        <v>15148</v>
      </c>
      <c r="B657" s="1" t="s">
        <v>3040</v>
      </c>
      <c r="C657" s="1" t="s">
        <v>680</v>
      </c>
      <c r="D657" s="1" t="s">
        <v>677</v>
      </c>
      <c r="E657" s="1" t="s">
        <v>15149</v>
      </c>
      <c r="F657" s="2">
        <v>76</v>
      </c>
      <c r="G657" s="1"/>
      <c r="H657" s="1" t="s">
        <v>678</v>
      </c>
      <c r="I657" t="e">
        <f>VLOOKUP(G1970,银行退汇!H:K,4,FALSE)</f>
        <v>#N/A</v>
      </c>
      <c r="J657" t="e">
        <f t="shared" si="20"/>
        <v>#N/A</v>
      </c>
      <c r="K657" t="e">
        <f>VLOOKUP(A657,网银退汇!H:M,6,FALSE)</f>
        <v>#N/A</v>
      </c>
      <c r="L657" t="str">
        <f t="shared" si="21"/>
        <v>20170803</v>
      </c>
    </row>
    <row r="658" spans="1:12">
      <c r="A658" s="1" t="s">
        <v>15152</v>
      </c>
      <c r="B658" s="1" t="s">
        <v>3044</v>
      </c>
      <c r="C658" s="1" t="s">
        <v>680</v>
      </c>
      <c r="D658" s="1" t="s">
        <v>677</v>
      </c>
      <c r="E658" s="1" t="s">
        <v>15153</v>
      </c>
      <c r="F658" s="2">
        <v>28437.32</v>
      </c>
      <c r="G658" s="1"/>
      <c r="H658" s="1" t="s">
        <v>678</v>
      </c>
      <c r="I658" t="e">
        <f>VLOOKUP(G1971,银行退汇!H:K,4,FALSE)</f>
        <v>#N/A</v>
      </c>
      <c r="J658" t="e">
        <f t="shared" si="20"/>
        <v>#N/A</v>
      </c>
      <c r="K658" t="e">
        <f>VLOOKUP(A658,网银退汇!H:M,6,FALSE)</f>
        <v>#N/A</v>
      </c>
      <c r="L658" t="str">
        <f t="shared" si="21"/>
        <v>20170803</v>
      </c>
    </row>
    <row r="659" spans="1:12">
      <c r="A659" s="1" t="s">
        <v>15156</v>
      </c>
      <c r="B659" s="1" t="s">
        <v>3048</v>
      </c>
      <c r="C659" s="1" t="s">
        <v>680</v>
      </c>
      <c r="D659" s="1" t="s">
        <v>677</v>
      </c>
      <c r="E659" s="1" t="s">
        <v>15157</v>
      </c>
      <c r="F659" s="2">
        <v>4244.9399999999996</v>
      </c>
      <c r="G659" s="1"/>
      <c r="H659" s="1" t="s">
        <v>678</v>
      </c>
      <c r="I659" t="e">
        <f>VLOOKUP(G1972,银行退汇!H:K,4,FALSE)</f>
        <v>#N/A</v>
      </c>
      <c r="J659" t="e">
        <f t="shared" si="20"/>
        <v>#N/A</v>
      </c>
      <c r="K659" t="e">
        <f>VLOOKUP(A659,网银退汇!H:M,6,FALSE)</f>
        <v>#N/A</v>
      </c>
      <c r="L659" t="str">
        <f t="shared" si="21"/>
        <v>20170803</v>
      </c>
    </row>
    <row r="660" spans="1:12">
      <c r="A660" s="1" t="s">
        <v>15161</v>
      </c>
      <c r="B660" s="1" t="s">
        <v>15160</v>
      </c>
      <c r="C660" s="1" t="s">
        <v>680</v>
      </c>
      <c r="D660" s="1" t="s">
        <v>677</v>
      </c>
      <c r="E660" s="1" t="s">
        <v>15162</v>
      </c>
      <c r="F660" s="2">
        <v>2500</v>
      </c>
      <c r="G660" s="1"/>
      <c r="H660" s="1" t="s">
        <v>25909</v>
      </c>
      <c r="I660" t="e">
        <f>VLOOKUP(G1973,银行退汇!H:K,4,FALSE)</f>
        <v>#N/A</v>
      </c>
      <c r="J660" t="e">
        <f t="shared" si="20"/>
        <v>#N/A</v>
      </c>
      <c r="K660" t="str">
        <f>VLOOKUP(A660,网银退汇!H:M,6,FALSE)</f>
        <v>20170803</v>
      </c>
      <c r="L660" t="str">
        <f t="shared" si="21"/>
        <v>20170803</v>
      </c>
    </row>
    <row r="661" spans="1:12">
      <c r="A661" s="1" t="s">
        <v>15165</v>
      </c>
      <c r="B661" s="1" t="s">
        <v>3055</v>
      </c>
      <c r="C661" s="1" t="s">
        <v>680</v>
      </c>
      <c r="D661" s="1" t="s">
        <v>677</v>
      </c>
      <c r="E661" s="1" t="s">
        <v>15166</v>
      </c>
      <c r="F661" s="2">
        <v>2000</v>
      </c>
      <c r="G661" s="1"/>
      <c r="H661" s="1" t="s">
        <v>678</v>
      </c>
      <c r="I661" t="e">
        <f>VLOOKUP(G1974,银行退汇!H:K,4,FALSE)</f>
        <v>#N/A</v>
      </c>
      <c r="J661" t="e">
        <f t="shared" si="20"/>
        <v>#N/A</v>
      </c>
      <c r="K661" t="e">
        <f>VLOOKUP(A661,网银退汇!H:M,6,FALSE)</f>
        <v>#N/A</v>
      </c>
      <c r="L661" t="str">
        <f t="shared" si="21"/>
        <v>20170803</v>
      </c>
    </row>
    <row r="662" spans="1:12">
      <c r="A662" s="1" t="s">
        <v>15169</v>
      </c>
      <c r="B662" s="1" t="s">
        <v>3059</v>
      </c>
      <c r="C662" s="1" t="s">
        <v>680</v>
      </c>
      <c r="D662" s="1" t="s">
        <v>677</v>
      </c>
      <c r="E662" s="1" t="s">
        <v>15170</v>
      </c>
      <c r="F662" s="2">
        <v>1479.99</v>
      </c>
      <c r="G662" s="1"/>
      <c r="H662" s="1" t="s">
        <v>678</v>
      </c>
      <c r="I662" t="e">
        <f>VLOOKUP(G1975,银行退汇!H:K,4,FALSE)</f>
        <v>#N/A</v>
      </c>
      <c r="J662" t="e">
        <f t="shared" si="20"/>
        <v>#N/A</v>
      </c>
      <c r="K662" t="e">
        <f>VLOOKUP(A662,网银退汇!H:M,6,FALSE)</f>
        <v>#N/A</v>
      </c>
      <c r="L662" t="str">
        <f t="shared" si="21"/>
        <v>20170803</v>
      </c>
    </row>
    <row r="663" spans="1:12">
      <c r="A663" s="1" t="s">
        <v>15173</v>
      </c>
      <c r="B663" s="1" t="s">
        <v>3062</v>
      </c>
      <c r="C663" s="1" t="s">
        <v>680</v>
      </c>
      <c r="D663" s="1" t="s">
        <v>677</v>
      </c>
      <c r="E663" s="1" t="s">
        <v>15174</v>
      </c>
      <c r="F663" s="2">
        <v>5000</v>
      </c>
      <c r="G663" s="1"/>
      <c r="H663" s="1" t="s">
        <v>678</v>
      </c>
      <c r="I663" t="e">
        <f>VLOOKUP(G1976,银行退汇!H:K,4,FALSE)</f>
        <v>#N/A</v>
      </c>
      <c r="J663" t="e">
        <f t="shared" si="20"/>
        <v>#N/A</v>
      </c>
      <c r="K663" t="e">
        <f>VLOOKUP(A663,网银退汇!H:M,6,FALSE)</f>
        <v>#N/A</v>
      </c>
      <c r="L663" t="str">
        <f t="shared" si="21"/>
        <v>20170803</v>
      </c>
    </row>
    <row r="664" spans="1:12">
      <c r="A664" s="1" t="s">
        <v>15177</v>
      </c>
      <c r="B664" s="1" t="s">
        <v>3066</v>
      </c>
      <c r="C664" s="1" t="s">
        <v>680</v>
      </c>
      <c r="D664" s="1" t="s">
        <v>677</v>
      </c>
      <c r="E664" s="1" t="s">
        <v>15178</v>
      </c>
      <c r="F664" s="2">
        <v>5000</v>
      </c>
      <c r="G664" s="1"/>
      <c r="H664" s="1" t="s">
        <v>678</v>
      </c>
      <c r="I664" t="e">
        <f>VLOOKUP(G1977,银行退汇!H:K,4,FALSE)</f>
        <v>#N/A</v>
      </c>
      <c r="J664" t="e">
        <f t="shared" si="20"/>
        <v>#N/A</v>
      </c>
      <c r="K664" t="e">
        <f>VLOOKUP(A664,网银退汇!H:M,6,FALSE)</f>
        <v>#N/A</v>
      </c>
      <c r="L664" t="str">
        <f t="shared" si="21"/>
        <v>20170803</v>
      </c>
    </row>
    <row r="665" spans="1:12">
      <c r="A665" s="1" t="s">
        <v>15181</v>
      </c>
      <c r="B665" s="1" t="s">
        <v>3070</v>
      </c>
      <c r="C665" s="1" t="s">
        <v>680</v>
      </c>
      <c r="D665" s="1" t="s">
        <v>677</v>
      </c>
      <c r="E665" s="1" t="s">
        <v>15182</v>
      </c>
      <c r="F665" s="2">
        <v>30000</v>
      </c>
      <c r="G665" s="1"/>
      <c r="H665" s="1" t="s">
        <v>678</v>
      </c>
      <c r="I665" t="e">
        <f>VLOOKUP(G1978,银行退汇!H:K,4,FALSE)</f>
        <v>#N/A</v>
      </c>
      <c r="J665" t="e">
        <f t="shared" si="20"/>
        <v>#N/A</v>
      </c>
      <c r="K665" t="e">
        <f>VLOOKUP(A665,网银退汇!H:M,6,FALSE)</f>
        <v>#N/A</v>
      </c>
      <c r="L665" t="str">
        <f t="shared" si="21"/>
        <v>20170803</v>
      </c>
    </row>
    <row r="666" spans="1:12">
      <c r="A666" s="1" t="s">
        <v>15185</v>
      </c>
      <c r="B666" s="1" t="s">
        <v>3072</v>
      </c>
      <c r="C666" s="1" t="s">
        <v>680</v>
      </c>
      <c r="D666" s="1" t="s">
        <v>677</v>
      </c>
      <c r="E666" s="1" t="s">
        <v>15186</v>
      </c>
      <c r="F666" s="2">
        <v>8557.67</v>
      </c>
      <c r="G666" s="1"/>
      <c r="H666" s="1" t="s">
        <v>678</v>
      </c>
      <c r="I666" t="e">
        <f>VLOOKUP(G1979,银行退汇!H:K,4,FALSE)</f>
        <v>#N/A</v>
      </c>
      <c r="J666" t="e">
        <f t="shared" si="20"/>
        <v>#N/A</v>
      </c>
      <c r="K666" t="e">
        <f>VLOOKUP(A666,网银退汇!H:M,6,FALSE)</f>
        <v>#N/A</v>
      </c>
      <c r="L666" t="str">
        <f t="shared" si="21"/>
        <v>20170803</v>
      </c>
    </row>
    <row r="667" spans="1:12">
      <c r="A667" s="1" t="s">
        <v>15189</v>
      </c>
      <c r="B667" s="1" t="s">
        <v>3076</v>
      </c>
      <c r="C667" s="1" t="s">
        <v>680</v>
      </c>
      <c r="D667" s="1" t="s">
        <v>677</v>
      </c>
      <c r="E667" s="1" t="s">
        <v>15190</v>
      </c>
      <c r="F667" s="2">
        <v>602.25</v>
      </c>
      <c r="G667" s="1"/>
      <c r="H667" s="1" t="s">
        <v>678</v>
      </c>
      <c r="I667" t="e">
        <f>VLOOKUP(G1980,银行退汇!H:K,4,FALSE)</f>
        <v>#N/A</v>
      </c>
      <c r="J667" t="e">
        <f t="shared" si="20"/>
        <v>#N/A</v>
      </c>
      <c r="K667" t="e">
        <f>VLOOKUP(A667,网银退汇!H:M,6,FALSE)</f>
        <v>#N/A</v>
      </c>
      <c r="L667" t="str">
        <f t="shared" si="21"/>
        <v>20170803</v>
      </c>
    </row>
    <row r="668" spans="1:12">
      <c r="A668" s="1" t="s">
        <v>15193</v>
      </c>
      <c r="B668" s="1" t="s">
        <v>3080</v>
      </c>
      <c r="C668" s="1" t="s">
        <v>680</v>
      </c>
      <c r="D668" s="1" t="s">
        <v>677</v>
      </c>
      <c r="E668" s="1" t="s">
        <v>15194</v>
      </c>
      <c r="F668" s="2">
        <v>8635</v>
      </c>
      <c r="G668" s="1"/>
      <c r="H668" s="1" t="s">
        <v>678</v>
      </c>
      <c r="I668" t="e">
        <f>VLOOKUP(G1981,银行退汇!H:K,4,FALSE)</f>
        <v>#N/A</v>
      </c>
      <c r="J668" t="e">
        <f t="shared" si="20"/>
        <v>#N/A</v>
      </c>
      <c r="K668" t="e">
        <f>VLOOKUP(A668,网银退汇!H:M,6,FALSE)</f>
        <v>#N/A</v>
      </c>
      <c r="L668" t="str">
        <f t="shared" si="21"/>
        <v>20170803</v>
      </c>
    </row>
    <row r="669" spans="1:12">
      <c r="A669" s="1" t="s">
        <v>15197</v>
      </c>
      <c r="B669" s="1" t="s">
        <v>3084</v>
      </c>
      <c r="C669" s="1" t="s">
        <v>680</v>
      </c>
      <c r="D669" s="1" t="s">
        <v>677</v>
      </c>
      <c r="E669" s="1" t="s">
        <v>15198</v>
      </c>
      <c r="F669" s="2">
        <v>9464</v>
      </c>
      <c r="G669" s="1"/>
      <c r="H669" s="1" t="s">
        <v>678</v>
      </c>
      <c r="I669" t="e">
        <f>VLOOKUP(G1982,银行退汇!H:K,4,FALSE)</f>
        <v>#N/A</v>
      </c>
      <c r="J669" t="e">
        <f t="shared" si="20"/>
        <v>#N/A</v>
      </c>
      <c r="K669" t="e">
        <f>VLOOKUP(A669,网银退汇!H:M,6,FALSE)</f>
        <v>#N/A</v>
      </c>
      <c r="L669" t="str">
        <f t="shared" si="21"/>
        <v>20170803</v>
      </c>
    </row>
    <row r="670" spans="1:12">
      <c r="A670" s="1" t="s">
        <v>15201</v>
      </c>
      <c r="B670" s="1" t="s">
        <v>3088</v>
      </c>
      <c r="C670" s="1" t="s">
        <v>680</v>
      </c>
      <c r="D670" s="1" t="s">
        <v>677</v>
      </c>
      <c r="E670" s="1" t="s">
        <v>15202</v>
      </c>
      <c r="F670" s="2">
        <v>176</v>
      </c>
      <c r="G670" s="1"/>
      <c r="H670" s="1" t="s">
        <v>678</v>
      </c>
      <c r="I670" t="e">
        <f>VLOOKUP(G1983,银行退汇!H:K,4,FALSE)</f>
        <v>#N/A</v>
      </c>
      <c r="J670" t="e">
        <f t="shared" si="20"/>
        <v>#N/A</v>
      </c>
      <c r="K670" t="e">
        <f>VLOOKUP(A670,网银退汇!H:M,6,FALSE)</f>
        <v>#N/A</v>
      </c>
      <c r="L670" t="str">
        <f t="shared" si="21"/>
        <v>20170803</v>
      </c>
    </row>
    <row r="671" spans="1:12">
      <c r="A671" s="1" t="s">
        <v>15204</v>
      </c>
      <c r="B671" s="1" t="s">
        <v>3090</v>
      </c>
      <c r="C671" s="1" t="s">
        <v>680</v>
      </c>
      <c r="D671" s="1" t="s">
        <v>677</v>
      </c>
      <c r="E671" s="1" t="s">
        <v>15205</v>
      </c>
      <c r="F671" s="2">
        <v>2000</v>
      </c>
      <c r="G671" s="1"/>
      <c r="H671" s="1" t="s">
        <v>678</v>
      </c>
      <c r="I671" t="e">
        <f>VLOOKUP(G1984,银行退汇!H:K,4,FALSE)</f>
        <v>#N/A</v>
      </c>
      <c r="J671" t="e">
        <f t="shared" si="20"/>
        <v>#N/A</v>
      </c>
      <c r="K671" t="e">
        <f>VLOOKUP(A671,网银退汇!H:M,6,FALSE)</f>
        <v>#N/A</v>
      </c>
      <c r="L671" t="str">
        <f t="shared" si="21"/>
        <v>20170803</v>
      </c>
    </row>
    <row r="672" spans="1:12">
      <c r="A672" s="1" t="s">
        <v>15208</v>
      </c>
      <c r="B672" s="1" t="s">
        <v>3094</v>
      </c>
      <c r="C672" s="1" t="s">
        <v>680</v>
      </c>
      <c r="D672" s="1" t="s">
        <v>677</v>
      </c>
      <c r="E672" s="1" t="s">
        <v>15209</v>
      </c>
      <c r="F672" s="2">
        <v>2424</v>
      </c>
      <c r="G672" s="1"/>
      <c r="H672" s="1" t="s">
        <v>678</v>
      </c>
      <c r="I672" t="e">
        <f>VLOOKUP(G1985,银行退汇!H:K,4,FALSE)</f>
        <v>#N/A</v>
      </c>
      <c r="J672" t="e">
        <f t="shared" si="20"/>
        <v>#N/A</v>
      </c>
      <c r="K672" t="e">
        <f>VLOOKUP(A672,网银退汇!H:M,6,FALSE)</f>
        <v>#N/A</v>
      </c>
      <c r="L672" t="str">
        <f t="shared" si="21"/>
        <v>20170803</v>
      </c>
    </row>
    <row r="673" spans="1:12">
      <c r="A673" s="1" t="s">
        <v>15212</v>
      </c>
      <c r="B673" s="1" t="s">
        <v>3098</v>
      </c>
      <c r="C673" s="1" t="s">
        <v>680</v>
      </c>
      <c r="D673" s="1" t="s">
        <v>677</v>
      </c>
      <c r="E673" s="1" t="s">
        <v>15205</v>
      </c>
      <c r="F673" s="2">
        <v>76.900000000000006</v>
      </c>
      <c r="G673" s="1"/>
      <c r="H673" s="1" t="s">
        <v>678</v>
      </c>
      <c r="I673" t="e">
        <f>VLOOKUP(G1986,银行退汇!H:K,4,FALSE)</f>
        <v>#N/A</v>
      </c>
      <c r="J673" t="e">
        <f t="shared" si="20"/>
        <v>#N/A</v>
      </c>
      <c r="K673" t="e">
        <f>VLOOKUP(A673,网银退汇!H:M,6,FALSE)</f>
        <v>#N/A</v>
      </c>
      <c r="L673" t="str">
        <f t="shared" si="21"/>
        <v>20170803</v>
      </c>
    </row>
    <row r="674" spans="1:12">
      <c r="A674" s="1" t="s">
        <v>15216</v>
      </c>
      <c r="B674" s="1" t="s">
        <v>15215</v>
      </c>
      <c r="C674" s="1" t="s">
        <v>680</v>
      </c>
      <c r="D674" s="1" t="s">
        <v>677</v>
      </c>
      <c r="E674" s="1" t="s">
        <v>15217</v>
      </c>
      <c r="F674" s="2">
        <v>106.5</v>
      </c>
      <c r="G674" s="1"/>
      <c r="H674" s="1" t="s">
        <v>25909</v>
      </c>
      <c r="I674" t="e">
        <f>VLOOKUP(G1987,银行退汇!H:K,4,FALSE)</f>
        <v>#N/A</v>
      </c>
      <c r="J674" t="e">
        <f t="shared" si="20"/>
        <v>#N/A</v>
      </c>
      <c r="K674" t="str">
        <f>VLOOKUP(A674,网银退汇!H:M,6,FALSE)</f>
        <v>20170803</v>
      </c>
      <c r="L674" t="str">
        <f t="shared" si="21"/>
        <v>20170803</v>
      </c>
    </row>
    <row r="675" spans="1:12">
      <c r="A675" s="1" t="s">
        <v>15220</v>
      </c>
      <c r="B675" s="1" t="s">
        <v>3103</v>
      </c>
      <c r="C675" s="1" t="s">
        <v>680</v>
      </c>
      <c r="D675" s="1" t="s">
        <v>677</v>
      </c>
      <c r="E675" s="1" t="s">
        <v>15221</v>
      </c>
      <c r="F675" s="2">
        <v>2105.5</v>
      </c>
      <c r="G675" s="1"/>
      <c r="H675" s="1" t="s">
        <v>678</v>
      </c>
      <c r="I675" t="e">
        <f>VLOOKUP(G1988,银行退汇!H:K,4,FALSE)</f>
        <v>#N/A</v>
      </c>
      <c r="J675" t="e">
        <f t="shared" si="20"/>
        <v>#N/A</v>
      </c>
      <c r="K675" t="e">
        <f>VLOOKUP(A675,网银退汇!H:M,6,FALSE)</f>
        <v>#N/A</v>
      </c>
      <c r="L675" t="str">
        <f t="shared" si="21"/>
        <v>20170803</v>
      </c>
    </row>
    <row r="676" spans="1:12">
      <c r="A676" s="1" t="s">
        <v>15224</v>
      </c>
      <c r="B676" s="1" t="s">
        <v>3107</v>
      </c>
      <c r="C676" s="1" t="s">
        <v>680</v>
      </c>
      <c r="D676" s="1" t="s">
        <v>677</v>
      </c>
      <c r="E676" s="1" t="s">
        <v>15225</v>
      </c>
      <c r="F676" s="2">
        <v>8200</v>
      </c>
      <c r="G676" s="1"/>
      <c r="H676" s="1" t="s">
        <v>678</v>
      </c>
      <c r="I676" t="e">
        <f>VLOOKUP(G1989,银行退汇!H:K,4,FALSE)</f>
        <v>#N/A</v>
      </c>
      <c r="J676" t="e">
        <f t="shared" si="20"/>
        <v>#N/A</v>
      </c>
      <c r="K676" t="e">
        <f>VLOOKUP(A676,网银退汇!H:M,6,FALSE)</f>
        <v>#N/A</v>
      </c>
      <c r="L676" t="str">
        <f t="shared" si="21"/>
        <v>20170803</v>
      </c>
    </row>
    <row r="677" spans="1:12">
      <c r="A677" s="1" t="s">
        <v>15228</v>
      </c>
      <c r="B677" s="1" t="s">
        <v>3111</v>
      </c>
      <c r="C677" s="1" t="s">
        <v>680</v>
      </c>
      <c r="D677" s="1" t="s">
        <v>677</v>
      </c>
      <c r="E677" s="1" t="s">
        <v>15229</v>
      </c>
      <c r="F677" s="2">
        <v>505</v>
      </c>
      <c r="G677" s="1"/>
      <c r="H677" s="1" t="s">
        <v>678</v>
      </c>
      <c r="I677" t="e">
        <f>VLOOKUP(G1990,银行退汇!H:K,4,FALSE)</f>
        <v>#N/A</v>
      </c>
      <c r="J677" t="e">
        <f t="shared" si="20"/>
        <v>#N/A</v>
      </c>
      <c r="K677" t="e">
        <f>VLOOKUP(A677,网银退汇!H:M,6,FALSE)</f>
        <v>#N/A</v>
      </c>
      <c r="L677" t="str">
        <f t="shared" si="21"/>
        <v>20170803</v>
      </c>
    </row>
    <row r="678" spans="1:12">
      <c r="A678" s="1" t="s">
        <v>15232</v>
      </c>
      <c r="B678" s="1" t="s">
        <v>3115</v>
      </c>
      <c r="C678" s="1" t="s">
        <v>680</v>
      </c>
      <c r="D678" s="1" t="s">
        <v>677</v>
      </c>
      <c r="E678" s="1" t="s">
        <v>15233</v>
      </c>
      <c r="F678" s="2">
        <v>600</v>
      </c>
      <c r="G678" s="1"/>
      <c r="H678" s="1" t="s">
        <v>678</v>
      </c>
      <c r="I678" t="e">
        <f>VLOOKUP(G1991,银行退汇!H:K,4,FALSE)</f>
        <v>#N/A</v>
      </c>
      <c r="J678" t="e">
        <f t="shared" si="20"/>
        <v>#N/A</v>
      </c>
      <c r="K678" t="e">
        <f>VLOOKUP(A678,网银退汇!H:M,6,FALSE)</f>
        <v>#N/A</v>
      </c>
      <c r="L678" t="str">
        <f t="shared" si="21"/>
        <v>20170803</v>
      </c>
    </row>
    <row r="679" spans="1:12">
      <c r="A679" s="1" t="s">
        <v>15236</v>
      </c>
      <c r="B679" s="1" t="s">
        <v>3119</v>
      </c>
      <c r="C679" s="1" t="s">
        <v>680</v>
      </c>
      <c r="D679" s="1" t="s">
        <v>677</v>
      </c>
      <c r="E679" s="1" t="s">
        <v>15237</v>
      </c>
      <c r="F679" s="2">
        <v>14527</v>
      </c>
      <c r="G679" s="1"/>
      <c r="H679" s="1" t="s">
        <v>678</v>
      </c>
      <c r="I679" t="e">
        <f>VLOOKUP(G1992,银行退汇!H:K,4,FALSE)</f>
        <v>#N/A</v>
      </c>
      <c r="J679" t="e">
        <f t="shared" si="20"/>
        <v>#N/A</v>
      </c>
      <c r="K679" t="e">
        <f>VLOOKUP(A679,网银退汇!H:M,6,FALSE)</f>
        <v>#N/A</v>
      </c>
      <c r="L679" t="str">
        <f t="shared" si="21"/>
        <v>20170803</v>
      </c>
    </row>
    <row r="680" spans="1:12">
      <c r="A680" s="1" t="s">
        <v>15241</v>
      </c>
      <c r="B680" s="1" t="s">
        <v>15240</v>
      </c>
      <c r="C680" s="1" t="s">
        <v>680</v>
      </c>
      <c r="D680" s="1" t="s">
        <v>677</v>
      </c>
      <c r="E680" s="1" t="s">
        <v>12538</v>
      </c>
      <c r="F680" s="2">
        <v>570</v>
      </c>
      <c r="G680" s="1"/>
      <c r="H680" s="1" t="s">
        <v>25909</v>
      </c>
      <c r="I680" t="e">
        <f>VLOOKUP(G1993,银行退汇!H:K,4,FALSE)</f>
        <v>#N/A</v>
      </c>
      <c r="J680" t="e">
        <f t="shared" si="20"/>
        <v>#N/A</v>
      </c>
      <c r="K680" t="str">
        <f>VLOOKUP(A680,网银退汇!H:M,6,FALSE)</f>
        <v>20170803</v>
      </c>
      <c r="L680" t="str">
        <f t="shared" si="21"/>
        <v>20170803</v>
      </c>
    </row>
    <row r="681" spans="1:12">
      <c r="A681" s="1" t="s">
        <v>15244</v>
      </c>
      <c r="B681" s="1" t="s">
        <v>3126</v>
      </c>
      <c r="C681" s="1" t="s">
        <v>680</v>
      </c>
      <c r="D681" s="1" t="s">
        <v>677</v>
      </c>
      <c r="E681" s="1" t="s">
        <v>15245</v>
      </c>
      <c r="F681" s="2">
        <v>3000</v>
      </c>
      <c r="G681" s="1"/>
      <c r="H681" s="1" t="s">
        <v>678</v>
      </c>
      <c r="I681" t="e">
        <f>VLOOKUP(G1994,银行退汇!H:K,4,FALSE)</f>
        <v>#N/A</v>
      </c>
      <c r="J681" t="e">
        <f t="shared" si="20"/>
        <v>#N/A</v>
      </c>
      <c r="K681" t="e">
        <f>VLOOKUP(A681,网银退汇!H:M,6,FALSE)</f>
        <v>#N/A</v>
      </c>
      <c r="L681" t="str">
        <f t="shared" si="21"/>
        <v>20170803</v>
      </c>
    </row>
    <row r="682" spans="1:12">
      <c r="A682" s="1" t="s">
        <v>15248</v>
      </c>
      <c r="B682" s="1" t="s">
        <v>3130</v>
      </c>
      <c r="C682" s="1" t="s">
        <v>680</v>
      </c>
      <c r="D682" s="1" t="s">
        <v>677</v>
      </c>
      <c r="E682" s="1" t="s">
        <v>15245</v>
      </c>
      <c r="F682" s="2">
        <v>5000</v>
      </c>
      <c r="G682" s="1"/>
      <c r="H682" s="1" t="s">
        <v>678</v>
      </c>
      <c r="I682" t="e">
        <f>VLOOKUP(G1995,银行退汇!H:K,4,FALSE)</f>
        <v>#N/A</v>
      </c>
      <c r="J682" t="e">
        <f t="shared" si="20"/>
        <v>#N/A</v>
      </c>
      <c r="K682" t="e">
        <f>VLOOKUP(A682,网银退汇!H:M,6,FALSE)</f>
        <v>#N/A</v>
      </c>
      <c r="L682" t="str">
        <f t="shared" si="21"/>
        <v>20170803</v>
      </c>
    </row>
    <row r="683" spans="1:12">
      <c r="A683" s="1" t="s">
        <v>15251</v>
      </c>
      <c r="B683" s="1" t="s">
        <v>3132</v>
      </c>
      <c r="C683" s="1" t="s">
        <v>680</v>
      </c>
      <c r="D683" s="1" t="s">
        <v>677</v>
      </c>
      <c r="E683" s="1" t="s">
        <v>15252</v>
      </c>
      <c r="F683" s="2">
        <v>835</v>
      </c>
      <c r="G683" s="1"/>
      <c r="H683" s="1" t="s">
        <v>678</v>
      </c>
      <c r="I683" t="e">
        <f>VLOOKUP(G1996,银行退汇!H:K,4,FALSE)</f>
        <v>#N/A</v>
      </c>
      <c r="J683" t="e">
        <f t="shared" si="20"/>
        <v>#N/A</v>
      </c>
      <c r="K683" t="e">
        <f>VLOOKUP(A683,网银退汇!H:M,6,FALSE)</f>
        <v>#N/A</v>
      </c>
      <c r="L683" t="str">
        <f t="shared" si="21"/>
        <v>20170803</v>
      </c>
    </row>
    <row r="684" spans="1:12">
      <c r="A684" s="1" t="s">
        <v>15255</v>
      </c>
      <c r="B684" s="1" t="s">
        <v>3136</v>
      </c>
      <c r="C684" s="1" t="s">
        <v>680</v>
      </c>
      <c r="D684" s="1" t="s">
        <v>677</v>
      </c>
      <c r="E684" s="1" t="s">
        <v>15256</v>
      </c>
      <c r="F684" s="2">
        <v>300</v>
      </c>
      <c r="G684" s="1"/>
      <c r="H684" s="1" t="s">
        <v>678</v>
      </c>
      <c r="I684" t="e">
        <f>VLOOKUP(G1997,银行退汇!H:K,4,FALSE)</f>
        <v>#N/A</v>
      </c>
      <c r="J684" t="e">
        <f t="shared" si="20"/>
        <v>#N/A</v>
      </c>
      <c r="K684" t="e">
        <f>VLOOKUP(A684,网银退汇!H:M,6,FALSE)</f>
        <v>#N/A</v>
      </c>
      <c r="L684" t="str">
        <f t="shared" si="21"/>
        <v>20170803</v>
      </c>
    </row>
    <row r="685" spans="1:12">
      <c r="A685" s="1" t="s">
        <v>15259</v>
      </c>
      <c r="B685" s="1" t="s">
        <v>3140</v>
      </c>
      <c r="C685" s="1" t="s">
        <v>680</v>
      </c>
      <c r="D685" s="1" t="s">
        <v>677</v>
      </c>
      <c r="E685" s="1" t="s">
        <v>15260</v>
      </c>
      <c r="F685" s="2">
        <v>108</v>
      </c>
      <c r="G685" s="1"/>
      <c r="H685" s="1" t="s">
        <v>678</v>
      </c>
      <c r="I685" t="e">
        <f>VLOOKUP(G1998,银行退汇!H:K,4,FALSE)</f>
        <v>#N/A</v>
      </c>
      <c r="J685" t="e">
        <f t="shared" si="20"/>
        <v>#N/A</v>
      </c>
      <c r="K685" t="e">
        <f>VLOOKUP(A685,网银退汇!H:M,6,FALSE)</f>
        <v>#N/A</v>
      </c>
      <c r="L685" t="str">
        <f t="shared" si="21"/>
        <v>20170803</v>
      </c>
    </row>
    <row r="686" spans="1:12">
      <c r="A686" s="1" t="s">
        <v>15263</v>
      </c>
      <c r="B686" s="1" t="s">
        <v>3144</v>
      </c>
      <c r="C686" s="1" t="s">
        <v>680</v>
      </c>
      <c r="D686" s="1" t="s">
        <v>677</v>
      </c>
      <c r="E686" s="1" t="s">
        <v>14145</v>
      </c>
      <c r="F686" s="2">
        <v>1029</v>
      </c>
      <c r="G686" s="1"/>
      <c r="H686" s="1" t="s">
        <v>678</v>
      </c>
      <c r="I686" t="e">
        <f>VLOOKUP(G1999,银行退汇!H:K,4,FALSE)</f>
        <v>#N/A</v>
      </c>
      <c r="J686" t="e">
        <f t="shared" si="20"/>
        <v>#N/A</v>
      </c>
      <c r="K686" t="e">
        <f>VLOOKUP(A686,网银退汇!H:M,6,FALSE)</f>
        <v>#N/A</v>
      </c>
      <c r="L686" t="str">
        <f t="shared" si="21"/>
        <v>20170803</v>
      </c>
    </row>
    <row r="687" spans="1:12">
      <c r="A687" s="1" t="s">
        <v>15266</v>
      </c>
      <c r="B687" s="1" t="s">
        <v>3146</v>
      </c>
      <c r="C687" s="1" t="s">
        <v>680</v>
      </c>
      <c r="D687" s="1" t="s">
        <v>677</v>
      </c>
      <c r="E687" s="1" t="s">
        <v>15041</v>
      </c>
      <c r="F687" s="2">
        <v>61.5</v>
      </c>
      <c r="G687" s="1"/>
      <c r="H687" s="1" t="s">
        <v>678</v>
      </c>
      <c r="I687" t="e">
        <f>VLOOKUP(G2000,银行退汇!H:K,4,FALSE)</f>
        <v>#N/A</v>
      </c>
      <c r="J687" t="e">
        <f t="shared" si="20"/>
        <v>#N/A</v>
      </c>
      <c r="K687" t="e">
        <f>VLOOKUP(A687,网银退汇!H:M,6,FALSE)</f>
        <v>#N/A</v>
      </c>
      <c r="L687" t="str">
        <f t="shared" si="21"/>
        <v>20170803</v>
      </c>
    </row>
    <row r="688" spans="1:12">
      <c r="A688" s="1" t="s">
        <v>15269</v>
      </c>
      <c r="B688" s="1" t="s">
        <v>3148</v>
      </c>
      <c r="C688" s="1" t="s">
        <v>680</v>
      </c>
      <c r="D688" s="1" t="s">
        <v>677</v>
      </c>
      <c r="E688" s="1" t="s">
        <v>15270</v>
      </c>
      <c r="F688" s="2">
        <v>3000</v>
      </c>
      <c r="G688" s="1"/>
      <c r="H688" s="1" t="s">
        <v>678</v>
      </c>
      <c r="I688" t="e">
        <f>VLOOKUP(G2001,银行退汇!H:K,4,FALSE)</f>
        <v>#N/A</v>
      </c>
      <c r="J688" t="e">
        <f t="shared" si="20"/>
        <v>#N/A</v>
      </c>
      <c r="K688" t="e">
        <f>VLOOKUP(A688,网银退汇!H:M,6,FALSE)</f>
        <v>#N/A</v>
      </c>
      <c r="L688" t="str">
        <f t="shared" si="21"/>
        <v>20170803</v>
      </c>
    </row>
    <row r="689" spans="1:12">
      <c r="A689" s="1" t="s">
        <v>15273</v>
      </c>
      <c r="B689" s="1" t="s">
        <v>3152</v>
      </c>
      <c r="C689" s="1" t="s">
        <v>680</v>
      </c>
      <c r="D689" s="1" t="s">
        <v>677</v>
      </c>
      <c r="E689" s="1" t="s">
        <v>15274</v>
      </c>
      <c r="F689" s="2">
        <v>1418.89</v>
      </c>
      <c r="G689" s="1"/>
      <c r="H689" s="1" t="s">
        <v>678</v>
      </c>
      <c r="I689" t="e">
        <f>VLOOKUP(G2002,银行退汇!H:K,4,FALSE)</f>
        <v>#N/A</v>
      </c>
      <c r="J689" t="e">
        <f t="shared" si="20"/>
        <v>#N/A</v>
      </c>
      <c r="K689" t="e">
        <f>VLOOKUP(A689,网银退汇!H:M,6,FALSE)</f>
        <v>#N/A</v>
      </c>
      <c r="L689" t="str">
        <f t="shared" si="21"/>
        <v>20170803</v>
      </c>
    </row>
    <row r="690" spans="1:12">
      <c r="A690" s="1" t="s">
        <v>15277</v>
      </c>
      <c r="B690" s="1" t="s">
        <v>3156</v>
      </c>
      <c r="C690" s="1" t="s">
        <v>680</v>
      </c>
      <c r="D690" s="1" t="s">
        <v>677</v>
      </c>
      <c r="E690" s="1" t="s">
        <v>15278</v>
      </c>
      <c r="F690" s="2">
        <v>50</v>
      </c>
      <c r="G690" s="1"/>
      <c r="H690" s="1" t="s">
        <v>678</v>
      </c>
      <c r="I690" t="e">
        <f>VLOOKUP(G2003,银行退汇!H:K,4,FALSE)</f>
        <v>#N/A</v>
      </c>
      <c r="J690" t="e">
        <f t="shared" si="20"/>
        <v>#N/A</v>
      </c>
      <c r="K690" t="e">
        <f>VLOOKUP(A690,网银退汇!H:M,6,FALSE)</f>
        <v>#N/A</v>
      </c>
      <c r="L690" t="str">
        <f t="shared" si="21"/>
        <v>20170803</v>
      </c>
    </row>
    <row r="691" spans="1:12">
      <c r="A691" s="1" t="s">
        <v>15281</v>
      </c>
      <c r="B691" s="1" t="s">
        <v>3160</v>
      </c>
      <c r="C691" s="1" t="s">
        <v>680</v>
      </c>
      <c r="D691" s="1" t="s">
        <v>677</v>
      </c>
      <c r="E691" s="1" t="s">
        <v>15282</v>
      </c>
      <c r="F691" s="2">
        <v>50.5</v>
      </c>
      <c r="G691" s="1"/>
      <c r="H691" s="1" t="s">
        <v>678</v>
      </c>
      <c r="I691" t="e">
        <f>VLOOKUP(G2004,银行退汇!H:K,4,FALSE)</f>
        <v>#N/A</v>
      </c>
      <c r="J691" t="e">
        <f t="shared" si="20"/>
        <v>#N/A</v>
      </c>
      <c r="K691" t="e">
        <f>VLOOKUP(A691,网银退汇!H:M,6,FALSE)</f>
        <v>#N/A</v>
      </c>
      <c r="L691" t="str">
        <f t="shared" si="21"/>
        <v>20170803</v>
      </c>
    </row>
    <row r="692" spans="1:12">
      <c r="A692" s="1" t="s">
        <v>15285</v>
      </c>
      <c r="B692" s="1" t="s">
        <v>3164</v>
      </c>
      <c r="C692" s="1" t="s">
        <v>680</v>
      </c>
      <c r="D692" s="1" t="s">
        <v>677</v>
      </c>
      <c r="E692" s="1" t="s">
        <v>15286</v>
      </c>
      <c r="F692" s="2">
        <v>47.79</v>
      </c>
      <c r="G692" s="1"/>
      <c r="H692" s="1" t="s">
        <v>678</v>
      </c>
      <c r="I692" t="e">
        <f>VLOOKUP(G2005,银行退汇!H:K,4,FALSE)</f>
        <v>#N/A</v>
      </c>
      <c r="J692" t="e">
        <f t="shared" si="20"/>
        <v>#N/A</v>
      </c>
      <c r="K692" t="e">
        <f>VLOOKUP(A692,网银退汇!H:M,6,FALSE)</f>
        <v>#N/A</v>
      </c>
      <c r="L692" t="str">
        <f t="shared" si="21"/>
        <v>20170803</v>
      </c>
    </row>
    <row r="693" spans="1:12">
      <c r="A693" s="1" t="s">
        <v>15289</v>
      </c>
      <c r="B693" s="1" t="s">
        <v>3168</v>
      </c>
      <c r="C693" s="1" t="s">
        <v>680</v>
      </c>
      <c r="D693" s="1" t="s">
        <v>677</v>
      </c>
      <c r="E693" s="1" t="s">
        <v>15290</v>
      </c>
      <c r="F693" s="2">
        <v>468.35</v>
      </c>
      <c r="G693" s="1"/>
      <c r="H693" s="1" t="s">
        <v>678</v>
      </c>
      <c r="I693" t="e">
        <f>VLOOKUP(G2006,银行退汇!H:K,4,FALSE)</f>
        <v>#N/A</v>
      </c>
      <c r="J693" t="e">
        <f t="shared" si="20"/>
        <v>#N/A</v>
      </c>
      <c r="K693" t="e">
        <f>VLOOKUP(A693,网银退汇!H:M,6,FALSE)</f>
        <v>#N/A</v>
      </c>
      <c r="L693" t="str">
        <f t="shared" si="21"/>
        <v>20170803</v>
      </c>
    </row>
    <row r="694" spans="1:12">
      <c r="A694" s="1" t="s">
        <v>15293</v>
      </c>
      <c r="B694" s="1" t="s">
        <v>3172</v>
      </c>
      <c r="C694" s="1" t="s">
        <v>680</v>
      </c>
      <c r="D694" s="1" t="s">
        <v>677</v>
      </c>
      <c r="E694" s="1" t="s">
        <v>15294</v>
      </c>
      <c r="F694" s="2">
        <v>3114.74</v>
      </c>
      <c r="G694" s="1"/>
      <c r="H694" s="1" t="s">
        <v>678</v>
      </c>
      <c r="I694" t="e">
        <f>VLOOKUP(G2007,银行退汇!H:K,4,FALSE)</f>
        <v>#N/A</v>
      </c>
      <c r="J694" t="e">
        <f t="shared" si="20"/>
        <v>#N/A</v>
      </c>
      <c r="K694" t="e">
        <f>VLOOKUP(A694,网银退汇!H:M,6,FALSE)</f>
        <v>#N/A</v>
      </c>
      <c r="L694" t="str">
        <f t="shared" si="21"/>
        <v>20170803</v>
      </c>
    </row>
    <row r="695" spans="1:12">
      <c r="A695" s="1" t="s">
        <v>15297</v>
      </c>
      <c r="B695" s="1" t="s">
        <v>3176</v>
      </c>
      <c r="C695" s="1" t="s">
        <v>680</v>
      </c>
      <c r="D695" s="1" t="s">
        <v>677</v>
      </c>
      <c r="E695" s="1" t="s">
        <v>15298</v>
      </c>
      <c r="F695" s="2">
        <v>32.5</v>
      </c>
      <c r="G695" s="1"/>
      <c r="H695" s="1" t="s">
        <v>678</v>
      </c>
      <c r="I695" t="e">
        <f>VLOOKUP(G2008,银行退汇!H:K,4,FALSE)</f>
        <v>#N/A</v>
      </c>
      <c r="J695" t="e">
        <f t="shared" si="20"/>
        <v>#N/A</v>
      </c>
      <c r="K695" t="e">
        <f>VLOOKUP(A695,网银退汇!H:M,6,FALSE)</f>
        <v>#N/A</v>
      </c>
      <c r="L695" t="str">
        <f t="shared" si="21"/>
        <v>20170803</v>
      </c>
    </row>
    <row r="696" spans="1:12">
      <c r="A696" s="1" t="s">
        <v>15301</v>
      </c>
      <c r="B696" s="1" t="s">
        <v>3180</v>
      </c>
      <c r="C696" s="1" t="s">
        <v>680</v>
      </c>
      <c r="D696" s="1" t="s">
        <v>677</v>
      </c>
      <c r="E696" s="1" t="s">
        <v>15302</v>
      </c>
      <c r="F696" s="2">
        <v>8300</v>
      </c>
      <c r="G696" s="1"/>
      <c r="H696" s="1" t="s">
        <v>678</v>
      </c>
      <c r="I696" t="e">
        <f>VLOOKUP(G2009,银行退汇!H:K,4,FALSE)</f>
        <v>#N/A</v>
      </c>
      <c r="J696" t="e">
        <f t="shared" si="20"/>
        <v>#N/A</v>
      </c>
      <c r="K696" t="e">
        <f>VLOOKUP(A696,网银退汇!H:M,6,FALSE)</f>
        <v>#N/A</v>
      </c>
      <c r="L696" t="str">
        <f t="shared" si="21"/>
        <v>20170803</v>
      </c>
    </row>
    <row r="697" spans="1:12">
      <c r="A697" s="1" t="s">
        <v>15305</v>
      </c>
      <c r="B697" s="1" t="s">
        <v>3184</v>
      </c>
      <c r="C697" s="1" t="s">
        <v>680</v>
      </c>
      <c r="D697" s="1" t="s">
        <v>677</v>
      </c>
      <c r="E697" s="1" t="s">
        <v>15306</v>
      </c>
      <c r="F697" s="2">
        <v>588.4</v>
      </c>
      <c r="G697" s="1"/>
      <c r="H697" s="1" t="s">
        <v>678</v>
      </c>
      <c r="I697" t="e">
        <f>VLOOKUP(G2010,银行退汇!H:K,4,FALSE)</f>
        <v>#N/A</v>
      </c>
      <c r="J697" t="e">
        <f t="shared" si="20"/>
        <v>#N/A</v>
      </c>
      <c r="K697" t="e">
        <f>VLOOKUP(A697,网银退汇!H:M,6,FALSE)</f>
        <v>#N/A</v>
      </c>
      <c r="L697" t="str">
        <f t="shared" si="21"/>
        <v>20170803</v>
      </c>
    </row>
    <row r="698" spans="1:12">
      <c r="A698" s="1" t="s">
        <v>15309</v>
      </c>
      <c r="B698" s="1" t="s">
        <v>3188</v>
      </c>
      <c r="C698" s="1" t="s">
        <v>680</v>
      </c>
      <c r="D698" s="1" t="s">
        <v>677</v>
      </c>
      <c r="E698" s="1" t="s">
        <v>15310</v>
      </c>
      <c r="F698" s="2">
        <v>5000</v>
      </c>
      <c r="G698" s="1"/>
      <c r="H698" s="1" t="s">
        <v>678</v>
      </c>
      <c r="I698" t="e">
        <f>VLOOKUP(G2011,银行退汇!H:K,4,FALSE)</f>
        <v>#N/A</v>
      </c>
      <c r="J698" t="e">
        <f t="shared" si="20"/>
        <v>#N/A</v>
      </c>
      <c r="K698" t="e">
        <f>VLOOKUP(A698,网银退汇!H:M,6,FALSE)</f>
        <v>#N/A</v>
      </c>
      <c r="L698" t="str">
        <f t="shared" si="21"/>
        <v>20170803</v>
      </c>
    </row>
    <row r="699" spans="1:12">
      <c r="A699" s="1" t="s">
        <v>15313</v>
      </c>
      <c r="B699" s="1" t="s">
        <v>3192</v>
      </c>
      <c r="C699" s="1" t="s">
        <v>680</v>
      </c>
      <c r="D699" s="1" t="s">
        <v>677</v>
      </c>
      <c r="E699" s="1" t="s">
        <v>15310</v>
      </c>
      <c r="F699" s="2">
        <v>16273.35</v>
      </c>
      <c r="G699" s="1"/>
      <c r="H699" s="1" t="s">
        <v>678</v>
      </c>
      <c r="I699" t="e">
        <f>VLOOKUP(G2012,银行退汇!H:K,4,FALSE)</f>
        <v>#N/A</v>
      </c>
      <c r="J699" t="e">
        <f t="shared" si="20"/>
        <v>#N/A</v>
      </c>
      <c r="K699" t="e">
        <f>VLOOKUP(A699,网银退汇!H:M,6,FALSE)</f>
        <v>#N/A</v>
      </c>
      <c r="L699" t="str">
        <f t="shared" si="21"/>
        <v>20170803</v>
      </c>
    </row>
    <row r="700" spans="1:12">
      <c r="A700" s="1" t="s">
        <v>15316</v>
      </c>
      <c r="B700" s="1" t="s">
        <v>3194</v>
      </c>
      <c r="C700" s="1" t="s">
        <v>680</v>
      </c>
      <c r="D700" s="1" t="s">
        <v>677</v>
      </c>
      <c r="E700" s="1" t="s">
        <v>15317</v>
      </c>
      <c r="F700" s="2">
        <v>4.5</v>
      </c>
      <c r="G700" s="1"/>
      <c r="H700" s="1" t="s">
        <v>678</v>
      </c>
      <c r="I700" t="e">
        <f>VLOOKUP(G2013,银行退汇!H:K,4,FALSE)</f>
        <v>#N/A</v>
      </c>
      <c r="J700" t="e">
        <f t="shared" si="20"/>
        <v>#N/A</v>
      </c>
      <c r="K700" t="e">
        <f>VLOOKUP(A700,网银退汇!H:M,6,FALSE)</f>
        <v>#N/A</v>
      </c>
      <c r="L700" t="str">
        <f t="shared" si="21"/>
        <v>20170803</v>
      </c>
    </row>
    <row r="701" spans="1:12">
      <c r="A701" s="1" t="s">
        <v>15320</v>
      </c>
      <c r="B701" s="1" t="s">
        <v>3198</v>
      </c>
      <c r="C701" s="1" t="s">
        <v>680</v>
      </c>
      <c r="D701" s="1" t="s">
        <v>677</v>
      </c>
      <c r="E701" s="1" t="s">
        <v>15321</v>
      </c>
      <c r="F701" s="2">
        <v>10000</v>
      </c>
      <c r="G701" s="1"/>
      <c r="H701" s="1" t="s">
        <v>678</v>
      </c>
      <c r="I701" t="e">
        <f>VLOOKUP(G2014,银行退汇!H:K,4,FALSE)</f>
        <v>#N/A</v>
      </c>
      <c r="J701" t="e">
        <f t="shared" si="20"/>
        <v>#N/A</v>
      </c>
      <c r="K701" t="e">
        <f>VLOOKUP(A701,网银退汇!H:M,6,FALSE)</f>
        <v>#N/A</v>
      </c>
      <c r="L701" t="str">
        <f t="shared" si="21"/>
        <v>20170803</v>
      </c>
    </row>
    <row r="702" spans="1:12">
      <c r="A702" s="1" t="s">
        <v>15325</v>
      </c>
      <c r="B702" s="1" t="s">
        <v>15324</v>
      </c>
      <c r="C702" s="1" t="s">
        <v>680</v>
      </c>
      <c r="D702" s="1" t="s">
        <v>677</v>
      </c>
      <c r="E702" s="1" t="s">
        <v>15326</v>
      </c>
      <c r="F702" s="2">
        <v>858.5</v>
      </c>
      <c r="G702" s="1"/>
      <c r="H702" s="1" t="s">
        <v>25909</v>
      </c>
      <c r="I702" t="e">
        <f>VLOOKUP(G2015,银行退汇!H:K,4,FALSE)</f>
        <v>#N/A</v>
      </c>
      <c r="J702" t="e">
        <f t="shared" si="20"/>
        <v>#N/A</v>
      </c>
      <c r="K702" t="str">
        <f>VLOOKUP(A702,网银退汇!H:M,6,FALSE)</f>
        <v>20170803</v>
      </c>
      <c r="L702" t="str">
        <f t="shared" si="21"/>
        <v>20170803</v>
      </c>
    </row>
    <row r="703" spans="1:12">
      <c r="A703" s="1" t="s">
        <v>15329</v>
      </c>
      <c r="B703" s="1" t="s">
        <v>3205</v>
      </c>
      <c r="C703" s="1" t="s">
        <v>680</v>
      </c>
      <c r="D703" s="1" t="s">
        <v>677</v>
      </c>
      <c r="E703" s="1" t="s">
        <v>15330</v>
      </c>
      <c r="F703" s="2">
        <v>7000</v>
      </c>
      <c r="G703" s="1"/>
      <c r="H703" s="1" t="s">
        <v>678</v>
      </c>
      <c r="I703" t="e">
        <f>VLOOKUP(G2016,银行退汇!H:K,4,FALSE)</f>
        <v>#N/A</v>
      </c>
      <c r="J703" t="e">
        <f t="shared" si="20"/>
        <v>#N/A</v>
      </c>
      <c r="K703" t="e">
        <f>VLOOKUP(A703,网银退汇!H:M,6,FALSE)</f>
        <v>#N/A</v>
      </c>
      <c r="L703" t="str">
        <f t="shared" si="21"/>
        <v>20170803</v>
      </c>
    </row>
    <row r="704" spans="1:12">
      <c r="A704" s="1" t="s">
        <v>15334</v>
      </c>
      <c r="B704" s="1" t="s">
        <v>15333</v>
      </c>
      <c r="C704" s="1" t="s">
        <v>680</v>
      </c>
      <c r="D704" s="1" t="s">
        <v>677</v>
      </c>
      <c r="E704" s="1" t="s">
        <v>15335</v>
      </c>
      <c r="F704" s="2">
        <v>4100</v>
      </c>
      <c r="G704" s="1"/>
      <c r="H704" s="1" t="s">
        <v>25909</v>
      </c>
      <c r="I704" t="e">
        <f>VLOOKUP(G2017,银行退汇!H:K,4,FALSE)</f>
        <v>#N/A</v>
      </c>
      <c r="J704" t="e">
        <f t="shared" si="20"/>
        <v>#N/A</v>
      </c>
      <c r="K704" t="str">
        <f>VLOOKUP(A704,网银退汇!H:M,6,FALSE)</f>
        <v>20170804</v>
      </c>
      <c r="L704" t="str">
        <f t="shared" si="21"/>
        <v>20170803</v>
      </c>
    </row>
    <row r="705" spans="1:12">
      <c r="A705" s="1" t="s">
        <v>15338</v>
      </c>
      <c r="B705" s="1" t="s">
        <v>3212</v>
      </c>
      <c r="C705" s="1" t="s">
        <v>680</v>
      </c>
      <c r="D705" s="1" t="s">
        <v>677</v>
      </c>
      <c r="E705" s="1" t="s">
        <v>15339</v>
      </c>
      <c r="F705" s="2">
        <v>200</v>
      </c>
      <c r="G705" s="1"/>
      <c r="H705" s="1" t="s">
        <v>678</v>
      </c>
      <c r="I705" t="e">
        <f>VLOOKUP(G2018,银行退汇!H:K,4,FALSE)</f>
        <v>#N/A</v>
      </c>
      <c r="J705" t="e">
        <f t="shared" si="20"/>
        <v>#N/A</v>
      </c>
      <c r="K705" t="e">
        <f>VLOOKUP(A705,网银退汇!H:M,6,FALSE)</f>
        <v>#N/A</v>
      </c>
      <c r="L705" t="str">
        <f t="shared" si="21"/>
        <v>20170803</v>
      </c>
    </row>
    <row r="706" spans="1:12">
      <c r="A706" s="1" t="s">
        <v>15342</v>
      </c>
      <c r="B706" s="1" t="s">
        <v>3216</v>
      </c>
      <c r="C706" s="1" t="s">
        <v>680</v>
      </c>
      <c r="D706" s="1" t="s">
        <v>677</v>
      </c>
      <c r="E706" s="1" t="s">
        <v>15343</v>
      </c>
      <c r="F706" s="2">
        <v>411.4</v>
      </c>
      <c r="G706" s="1"/>
      <c r="H706" s="1" t="s">
        <v>678</v>
      </c>
      <c r="I706" t="e">
        <f>VLOOKUP(G2019,银行退汇!H:K,4,FALSE)</f>
        <v>#N/A</v>
      </c>
      <c r="J706" t="e">
        <f t="shared" si="20"/>
        <v>#N/A</v>
      </c>
      <c r="K706" t="e">
        <f>VLOOKUP(A706,网银退汇!H:M,6,FALSE)</f>
        <v>#N/A</v>
      </c>
      <c r="L706" t="str">
        <f t="shared" si="21"/>
        <v>20170803</v>
      </c>
    </row>
    <row r="707" spans="1:12">
      <c r="A707" s="1" t="s">
        <v>15346</v>
      </c>
      <c r="B707" s="1" t="s">
        <v>3220</v>
      </c>
      <c r="C707" s="1" t="s">
        <v>680</v>
      </c>
      <c r="D707" s="1" t="s">
        <v>677</v>
      </c>
      <c r="E707" s="1" t="s">
        <v>15347</v>
      </c>
      <c r="F707" s="2">
        <v>1114</v>
      </c>
      <c r="G707" s="1"/>
      <c r="H707" s="1" t="s">
        <v>678</v>
      </c>
      <c r="I707" t="e">
        <f>VLOOKUP(G2020,银行退汇!H:K,4,FALSE)</f>
        <v>#N/A</v>
      </c>
      <c r="J707" t="e">
        <f t="shared" ref="J707:J770" si="22">IF(I707&gt;0,1,"")</f>
        <v>#N/A</v>
      </c>
      <c r="K707" t="e">
        <f>VLOOKUP(A707,网银退汇!H:M,6,FALSE)</f>
        <v>#N/A</v>
      </c>
      <c r="L707" t="str">
        <f t="shared" ref="L707:L770" si="23">C707</f>
        <v>20170803</v>
      </c>
    </row>
    <row r="708" spans="1:12">
      <c r="A708" s="1" t="s">
        <v>15350</v>
      </c>
      <c r="B708" s="1" t="s">
        <v>3224</v>
      </c>
      <c r="C708" s="1" t="s">
        <v>680</v>
      </c>
      <c r="D708" s="1" t="s">
        <v>677</v>
      </c>
      <c r="E708" s="1" t="s">
        <v>15351</v>
      </c>
      <c r="F708" s="2">
        <v>5984</v>
      </c>
      <c r="G708" s="1"/>
      <c r="H708" s="1" t="s">
        <v>678</v>
      </c>
      <c r="I708" t="e">
        <f>VLOOKUP(G2021,银行退汇!H:K,4,FALSE)</f>
        <v>#N/A</v>
      </c>
      <c r="J708" t="e">
        <f t="shared" si="22"/>
        <v>#N/A</v>
      </c>
      <c r="K708" t="e">
        <f>VLOOKUP(A708,网银退汇!H:M,6,FALSE)</f>
        <v>#N/A</v>
      </c>
      <c r="L708" t="str">
        <f t="shared" si="23"/>
        <v>20170803</v>
      </c>
    </row>
    <row r="709" spans="1:12">
      <c r="A709" s="1" t="s">
        <v>15354</v>
      </c>
      <c r="B709" s="1" t="s">
        <v>3228</v>
      </c>
      <c r="C709" s="1" t="s">
        <v>680</v>
      </c>
      <c r="D709" s="1" t="s">
        <v>677</v>
      </c>
      <c r="E709" s="1" t="s">
        <v>15355</v>
      </c>
      <c r="F709" s="2">
        <v>3100</v>
      </c>
      <c r="G709" s="1"/>
      <c r="H709" s="1" t="s">
        <v>678</v>
      </c>
      <c r="I709" t="e">
        <f>VLOOKUP(G2022,银行退汇!H:K,4,FALSE)</f>
        <v>#N/A</v>
      </c>
      <c r="J709" t="e">
        <f t="shared" si="22"/>
        <v>#N/A</v>
      </c>
      <c r="K709" t="e">
        <f>VLOOKUP(A709,网银退汇!H:M,6,FALSE)</f>
        <v>#N/A</v>
      </c>
      <c r="L709" t="str">
        <f t="shared" si="23"/>
        <v>20170803</v>
      </c>
    </row>
    <row r="710" spans="1:12">
      <c r="A710" s="1" t="s">
        <v>15358</v>
      </c>
      <c r="B710" s="1" t="s">
        <v>3232</v>
      </c>
      <c r="C710" s="1" t="s">
        <v>680</v>
      </c>
      <c r="D710" s="1" t="s">
        <v>677</v>
      </c>
      <c r="E710" s="1" t="s">
        <v>15359</v>
      </c>
      <c r="F710" s="2">
        <v>2000</v>
      </c>
      <c r="G710" s="1"/>
      <c r="H710" s="1" t="s">
        <v>678</v>
      </c>
      <c r="I710" t="e">
        <f>VLOOKUP(G2023,银行退汇!H:K,4,FALSE)</f>
        <v>#N/A</v>
      </c>
      <c r="J710" t="e">
        <f t="shared" si="22"/>
        <v>#N/A</v>
      </c>
      <c r="K710" t="e">
        <f>VLOOKUP(A710,网银退汇!H:M,6,FALSE)</f>
        <v>#N/A</v>
      </c>
      <c r="L710" t="str">
        <f t="shared" si="23"/>
        <v>20170803</v>
      </c>
    </row>
    <row r="711" spans="1:12">
      <c r="A711" s="1" t="s">
        <v>15363</v>
      </c>
      <c r="B711" s="1" t="s">
        <v>15362</v>
      </c>
      <c r="C711" s="1" t="s">
        <v>680</v>
      </c>
      <c r="D711" s="1" t="s">
        <v>677</v>
      </c>
      <c r="E711" s="1" t="s">
        <v>15364</v>
      </c>
      <c r="F711" s="2">
        <v>127.5</v>
      </c>
      <c r="G711" s="1"/>
      <c r="H711" s="1" t="s">
        <v>25909</v>
      </c>
      <c r="I711" t="e">
        <f>VLOOKUP(G2024,银行退汇!H:K,4,FALSE)</f>
        <v>#N/A</v>
      </c>
      <c r="J711" t="e">
        <f t="shared" si="22"/>
        <v>#N/A</v>
      </c>
      <c r="K711" t="str">
        <f>VLOOKUP(A711,网银退汇!H:M,6,FALSE)</f>
        <v>20170804</v>
      </c>
      <c r="L711" t="str">
        <f t="shared" si="23"/>
        <v>20170803</v>
      </c>
    </row>
    <row r="712" spans="1:12">
      <c r="A712" s="1" t="s">
        <v>15368</v>
      </c>
      <c r="B712" s="1" t="s">
        <v>15367</v>
      </c>
      <c r="C712" s="1" t="s">
        <v>680</v>
      </c>
      <c r="D712" s="1" t="s">
        <v>677</v>
      </c>
      <c r="E712" s="1" t="s">
        <v>15369</v>
      </c>
      <c r="F712" s="2">
        <v>609</v>
      </c>
      <c r="G712" s="1"/>
      <c r="H712" s="1" t="s">
        <v>25909</v>
      </c>
      <c r="I712" t="e">
        <f>VLOOKUP(G2025,银行退汇!H:K,4,FALSE)</f>
        <v>#N/A</v>
      </c>
      <c r="J712" t="e">
        <f t="shared" si="22"/>
        <v>#N/A</v>
      </c>
      <c r="K712" t="str">
        <f>VLOOKUP(A712,网银退汇!H:M,6,FALSE)</f>
        <v>20170804</v>
      </c>
      <c r="L712" t="str">
        <f t="shared" si="23"/>
        <v>20170803</v>
      </c>
    </row>
    <row r="713" spans="1:12">
      <c r="A713" s="1" t="s">
        <v>15372</v>
      </c>
      <c r="B713" s="1" t="s">
        <v>3242</v>
      </c>
      <c r="C713" s="1" t="s">
        <v>680</v>
      </c>
      <c r="D713" s="1" t="s">
        <v>677</v>
      </c>
      <c r="E713" s="1" t="s">
        <v>15373</v>
      </c>
      <c r="F713" s="2">
        <v>625</v>
      </c>
      <c r="G713" s="1"/>
      <c r="H713" s="1" t="s">
        <v>678</v>
      </c>
      <c r="I713" t="e">
        <f>VLOOKUP(G2026,银行退汇!H:K,4,FALSE)</f>
        <v>#N/A</v>
      </c>
      <c r="J713" t="e">
        <f t="shared" si="22"/>
        <v>#N/A</v>
      </c>
      <c r="K713" t="e">
        <f>VLOOKUP(A713,网银退汇!H:M,6,FALSE)</f>
        <v>#N/A</v>
      </c>
      <c r="L713" t="str">
        <f t="shared" si="23"/>
        <v>20170803</v>
      </c>
    </row>
    <row r="714" spans="1:12">
      <c r="A714" s="1" t="s">
        <v>15376</v>
      </c>
      <c r="B714" s="1" t="s">
        <v>3246</v>
      </c>
      <c r="C714" s="1" t="s">
        <v>680</v>
      </c>
      <c r="D714" s="1" t="s">
        <v>677</v>
      </c>
      <c r="E714" s="1" t="s">
        <v>15377</v>
      </c>
      <c r="F714" s="2">
        <v>714.85</v>
      </c>
      <c r="G714" s="1"/>
      <c r="H714" s="1" t="s">
        <v>678</v>
      </c>
      <c r="I714" t="e">
        <f>VLOOKUP(G2027,银行退汇!H:K,4,FALSE)</f>
        <v>#N/A</v>
      </c>
      <c r="J714" t="e">
        <f t="shared" si="22"/>
        <v>#N/A</v>
      </c>
      <c r="K714" t="e">
        <f>VLOOKUP(A714,网银退汇!H:M,6,FALSE)</f>
        <v>#N/A</v>
      </c>
      <c r="L714" t="str">
        <f t="shared" si="23"/>
        <v>20170803</v>
      </c>
    </row>
    <row r="715" spans="1:12">
      <c r="A715" s="1" t="s">
        <v>15380</v>
      </c>
      <c r="B715" s="1" t="s">
        <v>3250</v>
      </c>
      <c r="C715" s="1" t="s">
        <v>680</v>
      </c>
      <c r="D715" s="1" t="s">
        <v>677</v>
      </c>
      <c r="E715" s="1" t="s">
        <v>15381</v>
      </c>
      <c r="F715" s="2">
        <v>99.26</v>
      </c>
      <c r="G715" s="1"/>
      <c r="H715" s="1" t="s">
        <v>678</v>
      </c>
      <c r="I715" t="e">
        <f>VLOOKUP(G2028,银行退汇!H:K,4,FALSE)</f>
        <v>#N/A</v>
      </c>
      <c r="J715" t="e">
        <f t="shared" si="22"/>
        <v>#N/A</v>
      </c>
      <c r="K715" t="e">
        <f>VLOOKUP(A715,网银退汇!H:M,6,FALSE)</f>
        <v>#N/A</v>
      </c>
      <c r="L715" t="str">
        <f t="shared" si="23"/>
        <v>20170803</v>
      </c>
    </row>
    <row r="716" spans="1:12">
      <c r="A716" s="1" t="s">
        <v>15385</v>
      </c>
      <c r="B716" s="1" t="s">
        <v>15384</v>
      </c>
      <c r="C716" s="1" t="s">
        <v>680</v>
      </c>
      <c r="D716" s="1" t="s">
        <v>677</v>
      </c>
      <c r="E716" s="1" t="s">
        <v>15386</v>
      </c>
      <c r="F716" s="2">
        <v>980</v>
      </c>
      <c r="G716" s="1"/>
      <c r="H716" s="1" t="s">
        <v>25909</v>
      </c>
      <c r="I716" t="e">
        <f>VLOOKUP(G2029,银行退汇!H:K,4,FALSE)</f>
        <v>#N/A</v>
      </c>
      <c r="J716" t="e">
        <f t="shared" si="22"/>
        <v>#N/A</v>
      </c>
      <c r="K716" t="str">
        <f>VLOOKUP(A716,网银退汇!H:M,6,FALSE)</f>
        <v>20170803</v>
      </c>
      <c r="L716" t="str">
        <f t="shared" si="23"/>
        <v>20170803</v>
      </c>
    </row>
    <row r="717" spans="1:12">
      <c r="A717" s="1" t="s">
        <v>15389</v>
      </c>
      <c r="B717" s="1" t="s">
        <v>3257</v>
      </c>
      <c r="C717" s="1" t="s">
        <v>680</v>
      </c>
      <c r="D717" s="1" t="s">
        <v>677</v>
      </c>
      <c r="E717" s="1" t="s">
        <v>15386</v>
      </c>
      <c r="F717" s="2">
        <v>310</v>
      </c>
      <c r="G717" s="1"/>
      <c r="H717" s="1" t="s">
        <v>678</v>
      </c>
      <c r="I717" t="e">
        <f>VLOOKUP(G2030,银行退汇!H:K,4,FALSE)</f>
        <v>#N/A</v>
      </c>
      <c r="J717" t="e">
        <f t="shared" si="22"/>
        <v>#N/A</v>
      </c>
      <c r="K717" t="e">
        <f>VLOOKUP(A717,网银退汇!H:M,6,FALSE)</f>
        <v>#N/A</v>
      </c>
      <c r="L717" t="str">
        <f t="shared" si="23"/>
        <v>20170803</v>
      </c>
    </row>
    <row r="718" spans="1:12">
      <c r="A718" s="1" t="s">
        <v>15392</v>
      </c>
      <c r="B718" s="1" t="s">
        <v>3261</v>
      </c>
      <c r="C718" s="1" t="s">
        <v>680</v>
      </c>
      <c r="D718" s="1" t="s">
        <v>677</v>
      </c>
      <c r="E718" s="1" t="s">
        <v>15393</v>
      </c>
      <c r="F718" s="2">
        <v>973.94</v>
      </c>
      <c r="G718" s="1"/>
      <c r="H718" s="1" t="s">
        <v>678</v>
      </c>
      <c r="I718" t="e">
        <f>VLOOKUP(G2031,银行退汇!H:K,4,FALSE)</f>
        <v>#N/A</v>
      </c>
      <c r="J718" t="e">
        <f t="shared" si="22"/>
        <v>#N/A</v>
      </c>
      <c r="K718" t="e">
        <f>VLOOKUP(A718,网银退汇!H:M,6,FALSE)</f>
        <v>#N/A</v>
      </c>
      <c r="L718" t="str">
        <f t="shared" si="23"/>
        <v>20170803</v>
      </c>
    </row>
    <row r="719" spans="1:12">
      <c r="A719" s="1" t="s">
        <v>15396</v>
      </c>
      <c r="B719" s="1" t="s">
        <v>3265</v>
      </c>
      <c r="C719" s="1" t="s">
        <v>680</v>
      </c>
      <c r="D719" s="1" t="s">
        <v>677</v>
      </c>
      <c r="E719" s="1" t="s">
        <v>553</v>
      </c>
      <c r="F719" s="2">
        <v>3300</v>
      </c>
      <c r="G719" s="1"/>
      <c r="H719" s="1" t="s">
        <v>678</v>
      </c>
      <c r="I719" t="e">
        <f>VLOOKUP(G2032,银行退汇!H:K,4,FALSE)</f>
        <v>#N/A</v>
      </c>
      <c r="J719" t="e">
        <f t="shared" si="22"/>
        <v>#N/A</v>
      </c>
      <c r="K719" t="e">
        <f>VLOOKUP(A719,网银退汇!H:M,6,FALSE)</f>
        <v>#N/A</v>
      </c>
      <c r="L719" t="str">
        <f t="shared" si="23"/>
        <v>20170803</v>
      </c>
    </row>
    <row r="720" spans="1:12">
      <c r="A720" s="1" t="s">
        <v>15399</v>
      </c>
      <c r="B720" s="1" t="s">
        <v>3267</v>
      </c>
      <c r="C720" s="1" t="s">
        <v>680</v>
      </c>
      <c r="D720" s="1" t="s">
        <v>677</v>
      </c>
      <c r="E720" s="1" t="s">
        <v>15400</v>
      </c>
      <c r="F720" s="2">
        <v>8214</v>
      </c>
      <c r="G720" s="1"/>
      <c r="H720" s="1" t="s">
        <v>678</v>
      </c>
      <c r="I720" t="e">
        <f>VLOOKUP(G2033,银行退汇!H:K,4,FALSE)</f>
        <v>#N/A</v>
      </c>
      <c r="J720" t="e">
        <f t="shared" si="22"/>
        <v>#N/A</v>
      </c>
      <c r="K720" t="e">
        <f>VLOOKUP(A720,网银退汇!H:M,6,FALSE)</f>
        <v>#N/A</v>
      </c>
      <c r="L720" t="str">
        <f t="shared" si="23"/>
        <v>20170803</v>
      </c>
    </row>
    <row r="721" spans="1:12">
      <c r="A721" s="1" t="s">
        <v>15403</v>
      </c>
      <c r="B721" s="1" t="s">
        <v>3271</v>
      </c>
      <c r="C721" s="1" t="s">
        <v>680</v>
      </c>
      <c r="D721" s="1" t="s">
        <v>677</v>
      </c>
      <c r="E721" s="1" t="s">
        <v>15404</v>
      </c>
      <c r="F721" s="2">
        <v>4386</v>
      </c>
      <c r="G721" s="1"/>
      <c r="H721" s="1" t="s">
        <v>678</v>
      </c>
      <c r="I721" t="e">
        <f>VLOOKUP(G2034,银行退汇!H:K,4,FALSE)</f>
        <v>#N/A</v>
      </c>
      <c r="J721" t="e">
        <f t="shared" si="22"/>
        <v>#N/A</v>
      </c>
      <c r="K721" t="e">
        <f>VLOOKUP(A721,网银退汇!H:M,6,FALSE)</f>
        <v>#N/A</v>
      </c>
      <c r="L721" t="str">
        <f t="shared" si="23"/>
        <v>20170803</v>
      </c>
    </row>
    <row r="722" spans="1:12">
      <c r="A722" s="1" t="s">
        <v>15407</v>
      </c>
      <c r="B722" s="1" t="s">
        <v>3275</v>
      </c>
      <c r="C722" s="1" t="s">
        <v>680</v>
      </c>
      <c r="D722" s="1" t="s">
        <v>677</v>
      </c>
      <c r="E722" s="1" t="s">
        <v>15408</v>
      </c>
      <c r="F722" s="2">
        <v>10000</v>
      </c>
      <c r="G722" s="1"/>
      <c r="H722" s="1" t="s">
        <v>678</v>
      </c>
      <c r="I722" t="e">
        <f>VLOOKUP(G2035,银行退汇!H:K,4,FALSE)</f>
        <v>#N/A</v>
      </c>
      <c r="J722" t="e">
        <f t="shared" si="22"/>
        <v>#N/A</v>
      </c>
      <c r="K722" t="e">
        <f>VLOOKUP(A722,网银退汇!H:M,6,FALSE)</f>
        <v>#N/A</v>
      </c>
      <c r="L722" t="str">
        <f t="shared" si="23"/>
        <v>20170803</v>
      </c>
    </row>
    <row r="723" spans="1:12">
      <c r="A723" s="1" t="s">
        <v>15411</v>
      </c>
      <c r="B723" s="1" t="s">
        <v>3279</v>
      </c>
      <c r="C723" s="1" t="s">
        <v>680</v>
      </c>
      <c r="D723" s="1" t="s">
        <v>677</v>
      </c>
      <c r="E723" s="1" t="s">
        <v>15412</v>
      </c>
      <c r="F723" s="2">
        <v>3226.82</v>
      </c>
      <c r="G723" s="1"/>
      <c r="H723" s="1" t="s">
        <v>678</v>
      </c>
      <c r="I723" t="e">
        <f>VLOOKUP(G2036,银行退汇!H:K,4,FALSE)</f>
        <v>#N/A</v>
      </c>
      <c r="J723" t="e">
        <f t="shared" si="22"/>
        <v>#N/A</v>
      </c>
      <c r="K723" t="e">
        <f>VLOOKUP(A723,网银退汇!H:M,6,FALSE)</f>
        <v>#N/A</v>
      </c>
      <c r="L723" t="str">
        <f t="shared" si="23"/>
        <v>20170803</v>
      </c>
    </row>
    <row r="724" spans="1:12">
      <c r="A724" s="1" t="s">
        <v>15415</v>
      </c>
      <c r="B724" s="1" t="s">
        <v>3283</v>
      </c>
      <c r="C724" s="1" t="s">
        <v>680</v>
      </c>
      <c r="D724" s="1" t="s">
        <v>677</v>
      </c>
      <c r="E724" s="1" t="s">
        <v>14067</v>
      </c>
      <c r="F724" s="2">
        <v>79</v>
      </c>
      <c r="G724" s="1"/>
      <c r="H724" s="1" t="s">
        <v>678</v>
      </c>
      <c r="I724" t="e">
        <f>VLOOKUP(G2037,银行退汇!H:K,4,FALSE)</f>
        <v>#N/A</v>
      </c>
      <c r="J724" t="e">
        <f t="shared" si="22"/>
        <v>#N/A</v>
      </c>
      <c r="K724" t="e">
        <f>VLOOKUP(A724,网银退汇!H:M,6,FALSE)</f>
        <v>#N/A</v>
      </c>
      <c r="L724" t="str">
        <f t="shared" si="23"/>
        <v>20170803</v>
      </c>
    </row>
    <row r="725" spans="1:12">
      <c r="A725" s="1" t="s">
        <v>15418</v>
      </c>
      <c r="B725" s="1" t="s">
        <v>3286</v>
      </c>
      <c r="C725" s="1" t="s">
        <v>680</v>
      </c>
      <c r="D725" s="1" t="s">
        <v>677</v>
      </c>
      <c r="E725" s="1" t="s">
        <v>15419</v>
      </c>
      <c r="F725" s="2">
        <v>96.35</v>
      </c>
      <c r="G725" s="1"/>
      <c r="H725" s="1" t="s">
        <v>678</v>
      </c>
      <c r="I725" t="e">
        <f>VLOOKUP(G2038,银行退汇!H:K,4,FALSE)</f>
        <v>#N/A</v>
      </c>
      <c r="J725" t="e">
        <f t="shared" si="22"/>
        <v>#N/A</v>
      </c>
      <c r="K725" t="e">
        <f>VLOOKUP(A725,网银退汇!H:M,6,FALSE)</f>
        <v>#N/A</v>
      </c>
      <c r="L725" t="str">
        <f t="shared" si="23"/>
        <v>20170803</v>
      </c>
    </row>
    <row r="726" spans="1:12">
      <c r="A726" s="1" t="s">
        <v>15422</v>
      </c>
      <c r="B726" s="1" t="s">
        <v>3290</v>
      </c>
      <c r="C726" s="1" t="s">
        <v>680</v>
      </c>
      <c r="D726" s="1" t="s">
        <v>677</v>
      </c>
      <c r="E726" s="1" t="s">
        <v>15423</v>
      </c>
      <c r="F726" s="2">
        <v>1839.01</v>
      </c>
      <c r="G726" s="1"/>
      <c r="H726" s="1" t="s">
        <v>678</v>
      </c>
      <c r="I726" t="e">
        <f>VLOOKUP(G2039,银行退汇!H:K,4,FALSE)</f>
        <v>#N/A</v>
      </c>
      <c r="J726" t="e">
        <f t="shared" si="22"/>
        <v>#N/A</v>
      </c>
      <c r="K726" t="e">
        <f>VLOOKUP(A726,网银退汇!H:M,6,FALSE)</f>
        <v>#N/A</v>
      </c>
      <c r="L726" t="str">
        <f t="shared" si="23"/>
        <v>20170803</v>
      </c>
    </row>
    <row r="727" spans="1:12">
      <c r="A727" s="1" t="s">
        <v>15426</v>
      </c>
      <c r="B727" s="1" t="s">
        <v>3294</v>
      </c>
      <c r="C727" s="1" t="s">
        <v>680</v>
      </c>
      <c r="D727" s="1" t="s">
        <v>677</v>
      </c>
      <c r="E727" s="1" t="s">
        <v>15427</v>
      </c>
      <c r="F727" s="2">
        <v>100</v>
      </c>
      <c r="G727" s="1"/>
      <c r="H727" s="1" t="s">
        <v>678</v>
      </c>
      <c r="I727" t="e">
        <f>VLOOKUP(G2040,银行退汇!H:K,4,FALSE)</f>
        <v>#N/A</v>
      </c>
      <c r="J727" t="e">
        <f t="shared" si="22"/>
        <v>#N/A</v>
      </c>
      <c r="K727" t="e">
        <f>VLOOKUP(A727,网银退汇!H:M,6,FALSE)</f>
        <v>#N/A</v>
      </c>
      <c r="L727" t="str">
        <f t="shared" si="23"/>
        <v>20170803</v>
      </c>
    </row>
    <row r="728" spans="1:12">
      <c r="A728" s="1" t="s">
        <v>15430</v>
      </c>
      <c r="B728" s="1" t="s">
        <v>3298</v>
      </c>
      <c r="C728" s="1" t="s">
        <v>680</v>
      </c>
      <c r="D728" s="1" t="s">
        <v>677</v>
      </c>
      <c r="E728" s="1" t="s">
        <v>15431</v>
      </c>
      <c r="F728" s="2">
        <v>1000</v>
      </c>
      <c r="G728" s="1"/>
      <c r="H728" s="1" t="s">
        <v>678</v>
      </c>
      <c r="I728" t="e">
        <f>VLOOKUP(G2041,银行退汇!H:K,4,FALSE)</f>
        <v>#N/A</v>
      </c>
      <c r="J728" t="e">
        <f t="shared" si="22"/>
        <v>#N/A</v>
      </c>
      <c r="K728" t="e">
        <f>VLOOKUP(A728,网银退汇!H:M,6,FALSE)</f>
        <v>#N/A</v>
      </c>
      <c r="L728" t="str">
        <f t="shared" si="23"/>
        <v>20170803</v>
      </c>
    </row>
    <row r="729" spans="1:12">
      <c r="A729" s="1" t="s">
        <v>15434</v>
      </c>
      <c r="B729" s="1" t="s">
        <v>3302</v>
      </c>
      <c r="C729" s="1" t="s">
        <v>680</v>
      </c>
      <c r="D729" s="1" t="s">
        <v>677</v>
      </c>
      <c r="E729" s="1" t="s">
        <v>15435</v>
      </c>
      <c r="F729" s="2">
        <v>810.5</v>
      </c>
      <c r="G729" s="1"/>
      <c r="H729" s="1" t="s">
        <v>678</v>
      </c>
      <c r="I729" t="e">
        <f>VLOOKUP(G2042,银行退汇!H:K,4,FALSE)</f>
        <v>#N/A</v>
      </c>
      <c r="J729" t="e">
        <f t="shared" si="22"/>
        <v>#N/A</v>
      </c>
      <c r="K729" t="e">
        <f>VLOOKUP(A729,网银退汇!H:M,6,FALSE)</f>
        <v>#N/A</v>
      </c>
      <c r="L729" t="str">
        <f t="shared" si="23"/>
        <v>20170803</v>
      </c>
    </row>
    <row r="730" spans="1:12">
      <c r="A730" s="1" t="s">
        <v>15438</v>
      </c>
      <c r="B730" s="1" t="s">
        <v>3306</v>
      </c>
      <c r="C730" s="1" t="s">
        <v>680</v>
      </c>
      <c r="D730" s="1" t="s">
        <v>677</v>
      </c>
      <c r="E730" s="1" t="s">
        <v>15439</v>
      </c>
      <c r="F730" s="2">
        <v>2600</v>
      </c>
      <c r="G730" s="1"/>
      <c r="H730" s="1" t="s">
        <v>678</v>
      </c>
      <c r="I730" t="e">
        <f>VLOOKUP(G2043,银行退汇!H:K,4,FALSE)</f>
        <v>#N/A</v>
      </c>
      <c r="J730" t="e">
        <f t="shared" si="22"/>
        <v>#N/A</v>
      </c>
      <c r="K730" t="e">
        <f>VLOOKUP(A730,网银退汇!H:M,6,FALSE)</f>
        <v>#N/A</v>
      </c>
      <c r="L730" t="str">
        <f t="shared" si="23"/>
        <v>20170803</v>
      </c>
    </row>
    <row r="731" spans="1:12">
      <c r="A731" s="1" t="s">
        <v>15442</v>
      </c>
      <c r="B731" s="1" t="s">
        <v>3310</v>
      </c>
      <c r="C731" s="1" t="s">
        <v>680</v>
      </c>
      <c r="D731" s="1" t="s">
        <v>677</v>
      </c>
      <c r="E731" s="1" t="s">
        <v>15443</v>
      </c>
      <c r="F731" s="2">
        <v>165.22</v>
      </c>
      <c r="G731" s="1"/>
      <c r="H731" s="1" t="s">
        <v>678</v>
      </c>
      <c r="I731" t="e">
        <f>VLOOKUP(G2044,银行退汇!H:K,4,FALSE)</f>
        <v>#N/A</v>
      </c>
      <c r="J731" t="e">
        <f t="shared" si="22"/>
        <v>#N/A</v>
      </c>
      <c r="K731" t="e">
        <f>VLOOKUP(A731,网银退汇!H:M,6,FALSE)</f>
        <v>#N/A</v>
      </c>
      <c r="L731" t="str">
        <f t="shared" si="23"/>
        <v>20170803</v>
      </c>
    </row>
    <row r="732" spans="1:12">
      <c r="A732" s="1" t="s">
        <v>15447</v>
      </c>
      <c r="B732" s="1" t="s">
        <v>15446</v>
      </c>
      <c r="C732" s="1" t="s">
        <v>680</v>
      </c>
      <c r="D732" s="1" t="s">
        <v>677</v>
      </c>
      <c r="E732" s="1" t="s">
        <v>15448</v>
      </c>
      <c r="F732" s="2">
        <v>7</v>
      </c>
      <c r="G732" s="1"/>
      <c r="H732" s="1" t="s">
        <v>25909</v>
      </c>
      <c r="I732" t="e">
        <f>VLOOKUP(G2045,银行退汇!H:K,4,FALSE)</f>
        <v>#N/A</v>
      </c>
      <c r="J732" t="e">
        <f t="shared" si="22"/>
        <v>#N/A</v>
      </c>
      <c r="K732" t="str">
        <f>VLOOKUP(A732,网银退汇!H:M,6,FALSE)</f>
        <v>20170804</v>
      </c>
      <c r="L732" t="str">
        <f t="shared" si="23"/>
        <v>20170803</v>
      </c>
    </row>
    <row r="733" spans="1:12">
      <c r="A733" s="1" t="s">
        <v>15451</v>
      </c>
      <c r="B733" s="1" t="s">
        <v>3316</v>
      </c>
      <c r="C733" s="1" t="s">
        <v>680</v>
      </c>
      <c r="D733" s="1" t="s">
        <v>677</v>
      </c>
      <c r="E733" s="1" t="s">
        <v>15452</v>
      </c>
      <c r="F733" s="2">
        <v>600</v>
      </c>
      <c r="G733" s="1"/>
      <c r="H733" s="1" t="s">
        <v>678</v>
      </c>
      <c r="I733" t="e">
        <f>VLOOKUP(G2046,银行退汇!H:K,4,FALSE)</f>
        <v>#N/A</v>
      </c>
      <c r="J733" t="e">
        <f t="shared" si="22"/>
        <v>#N/A</v>
      </c>
      <c r="K733" t="e">
        <f>VLOOKUP(A733,网银退汇!H:M,6,FALSE)</f>
        <v>#N/A</v>
      </c>
      <c r="L733" t="str">
        <f t="shared" si="23"/>
        <v>20170803</v>
      </c>
    </row>
    <row r="734" spans="1:12">
      <c r="A734" s="1" t="s">
        <v>15455</v>
      </c>
      <c r="B734" s="1" t="s">
        <v>3320</v>
      </c>
      <c r="C734" s="1" t="s">
        <v>680</v>
      </c>
      <c r="D734" s="1" t="s">
        <v>677</v>
      </c>
      <c r="E734" s="1" t="s">
        <v>15456</v>
      </c>
      <c r="F734" s="2">
        <v>500</v>
      </c>
      <c r="G734" s="1"/>
      <c r="H734" s="1" t="s">
        <v>678</v>
      </c>
      <c r="I734" t="e">
        <f>VLOOKUP(G2047,银行退汇!H:K,4,FALSE)</f>
        <v>#N/A</v>
      </c>
      <c r="J734" t="e">
        <f t="shared" si="22"/>
        <v>#N/A</v>
      </c>
      <c r="K734" t="e">
        <f>VLOOKUP(A734,网银退汇!H:M,6,FALSE)</f>
        <v>#N/A</v>
      </c>
      <c r="L734" t="str">
        <f t="shared" si="23"/>
        <v>20170803</v>
      </c>
    </row>
    <row r="735" spans="1:12">
      <c r="A735" s="1" t="s">
        <v>15459</v>
      </c>
      <c r="B735" s="1" t="s">
        <v>3324</v>
      </c>
      <c r="C735" s="1" t="s">
        <v>680</v>
      </c>
      <c r="D735" s="1" t="s">
        <v>677</v>
      </c>
      <c r="E735" s="1" t="s">
        <v>15456</v>
      </c>
      <c r="F735" s="2">
        <v>6489.22</v>
      </c>
      <c r="G735" s="1"/>
      <c r="H735" s="1" t="s">
        <v>678</v>
      </c>
      <c r="I735" t="e">
        <f>VLOOKUP(G2048,银行退汇!H:K,4,FALSE)</f>
        <v>#N/A</v>
      </c>
      <c r="J735" t="e">
        <f t="shared" si="22"/>
        <v>#N/A</v>
      </c>
      <c r="K735" t="e">
        <f>VLOOKUP(A735,网银退汇!H:M,6,FALSE)</f>
        <v>#N/A</v>
      </c>
      <c r="L735" t="str">
        <f t="shared" si="23"/>
        <v>20170803</v>
      </c>
    </row>
    <row r="736" spans="1:12">
      <c r="A736" s="1" t="s">
        <v>15462</v>
      </c>
      <c r="B736" s="1" t="s">
        <v>3328</v>
      </c>
      <c r="C736" s="1" t="s">
        <v>680</v>
      </c>
      <c r="D736" s="1" t="s">
        <v>677</v>
      </c>
      <c r="E736" s="1" t="s">
        <v>15463</v>
      </c>
      <c r="F736" s="2">
        <v>20</v>
      </c>
      <c r="G736" s="1"/>
      <c r="H736" s="1" t="s">
        <v>678</v>
      </c>
      <c r="I736" t="e">
        <f>VLOOKUP(G2049,银行退汇!H:K,4,FALSE)</f>
        <v>#N/A</v>
      </c>
      <c r="J736" t="e">
        <f t="shared" si="22"/>
        <v>#N/A</v>
      </c>
      <c r="K736" t="e">
        <f>VLOOKUP(A736,网银退汇!H:M,6,FALSE)</f>
        <v>#N/A</v>
      </c>
      <c r="L736" t="str">
        <f t="shared" si="23"/>
        <v>20170803</v>
      </c>
    </row>
    <row r="737" spans="1:12">
      <c r="A737" s="1" t="s">
        <v>15466</v>
      </c>
      <c r="B737" s="1" t="s">
        <v>3332</v>
      </c>
      <c r="C737" s="1" t="s">
        <v>680</v>
      </c>
      <c r="D737" s="1" t="s">
        <v>677</v>
      </c>
      <c r="E737" s="1" t="s">
        <v>15467</v>
      </c>
      <c r="F737" s="2">
        <v>494.5</v>
      </c>
      <c r="G737" s="1"/>
      <c r="H737" s="1" t="s">
        <v>678</v>
      </c>
      <c r="I737" t="e">
        <f>VLOOKUP(G2050,银行退汇!H:K,4,FALSE)</f>
        <v>#N/A</v>
      </c>
      <c r="J737" t="e">
        <f t="shared" si="22"/>
        <v>#N/A</v>
      </c>
      <c r="K737" t="e">
        <f>VLOOKUP(A737,网银退汇!H:M,6,FALSE)</f>
        <v>#N/A</v>
      </c>
      <c r="L737" t="str">
        <f t="shared" si="23"/>
        <v>20170803</v>
      </c>
    </row>
    <row r="738" spans="1:12">
      <c r="A738" s="1" t="s">
        <v>15471</v>
      </c>
      <c r="B738" s="1" t="s">
        <v>15470</v>
      </c>
      <c r="C738" s="1" t="s">
        <v>680</v>
      </c>
      <c r="D738" s="1" t="s">
        <v>677</v>
      </c>
      <c r="E738" s="1" t="s">
        <v>13349</v>
      </c>
      <c r="F738" s="2">
        <v>15.64</v>
      </c>
      <c r="G738" s="1"/>
      <c r="H738" s="1" t="s">
        <v>25909</v>
      </c>
      <c r="I738" t="e">
        <f>VLOOKUP(G2051,银行退汇!H:K,4,FALSE)</f>
        <v>#N/A</v>
      </c>
      <c r="J738" t="e">
        <f t="shared" si="22"/>
        <v>#N/A</v>
      </c>
      <c r="K738" t="str">
        <f>VLOOKUP(A738,网银退汇!H:M,6,FALSE)</f>
        <v>20170804</v>
      </c>
      <c r="L738" t="str">
        <f t="shared" si="23"/>
        <v>20170803</v>
      </c>
    </row>
    <row r="739" spans="1:12">
      <c r="A739" s="1" t="s">
        <v>15474</v>
      </c>
      <c r="B739" s="1" t="s">
        <v>3339</v>
      </c>
      <c r="C739" s="1" t="s">
        <v>680</v>
      </c>
      <c r="D739" s="1" t="s">
        <v>677</v>
      </c>
      <c r="E739" s="1" t="s">
        <v>15475</v>
      </c>
      <c r="F739" s="2">
        <v>1882</v>
      </c>
      <c r="G739" s="1"/>
      <c r="H739" s="1" t="s">
        <v>678</v>
      </c>
      <c r="I739" t="e">
        <f>VLOOKUP(G2052,银行退汇!H:K,4,FALSE)</f>
        <v>#N/A</v>
      </c>
      <c r="J739" t="e">
        <f t="shared" si="22"/>
        <v>#N/A</v>
      </c>
      <c r="K739" t="e">
        <f>VLOOKUP(A739,网银退汇!H:M,6,FALSE)</f>
        <v>#N/A</v>
      </c>
      <c r="L739" t="str">
        <f t="shared" si="23"/>
        <v>20170803</v>
      </c>
    </row>
    <row r="740" spans="1:12">
      <c r="A740" s="1" t="s">
        <v>15478</v>
      </c>
      <c r="B740" s="1" t="s">
        <v>3343</v>
      </c>
      <c r="C740" s="1" t="s">
        <v>680</v>
      </c>
      <c r="D740" s="1" t="s">
        <v>677</v>
      </c>
      <c r="E740" s="1" t="s">
        <v>15479</v>
      </c>
      <c r="F740" s="2">
        <v>495</v>
      </c>
      <c r="G740" s="1"/>
      <c r="H740" s="1" t="s">
        <v>678</v>
      </c>
      <c r="I740" t="e">
        <f>VLOOKUP(G2053,银行退汇!H:K,4,FALSE)</f>
        <v>#N/A</v>
      </c>
      <c r="J740" t="e">
        <f t="shared" si="22"/>
        <v>#N/A</v>
      </c>
      <c r="K740" t="e">
        <f>VLOOKUP(A740,网银退汇!H:M,6,FALSE)</f>
        <v>#N/A</v>
      </c>
      <c r="L740" t="str">
        <f t="shared" si="23"/>
        <v>20170803</v>
      </c>
    </row>
    <row r="741" spans="1:12">
      <c r="A741" s="1" t="s">
        <v>15482</v>
      </c>
      <c r="B741" s="1" t="s">
        <v>3347</v>
      </c>
      <c r="C741" s="1" t="s">
        <v>680</v>
      </c>
      <c r="D741" s="1" t="s">
        <v>677</v>
      </c>
      <c r="E741" s="1" t="s">
        <v>15483</v>
      </c>
      <c r="F741" s="2">
        <v>445</v>
      </c>
      <c r="G741" s="1"/>
      <c r="H741" s="1" t="s">
        <v>678</v>
      </c>
      <c r="I741" t="e">
        <f>VLOOKUP(G2054,银行退汇!H:K,4,FALSE)</f>
        <v>#N/A</v>
      </c>
      <c r="J741" t="e">
        <f t="shared" si="22"/>
        <v>#N/A</v>
      </c>
      <c r="K741" t="e">
        <f>VLOOKUP(A741,网银退汇!H:M,6,FALSE)</f>
        <v>#N/A</v>
      </c>
      <c r="L741" t="str">
        <f t="shared" si="23"/>
        <v>20170803</v>
      </c>
    </row>
    <row r="742" spans="1:12">
      <c r="A742" s="1" t="s">
        <v>15486</v>
      </c>
      <c r="B742" s="1" t="s">
        <v>3351</v>
      </c>
      <c r="C742" s="1" t="s">
        <v>681</v>
      </c>
      <c r="D742" s="1" t="s">
        <v>677</v>
      </c>
      <c r="E742" s="1" t="s">
        <v>15487</v>
      </c>
      <c r="F742" s="2">
        <v>0.86</v>
      </c>
      <c r="G742" s="1"/>
      <c r="H742" s="1" t="s">
        <v>678</v>
      </c>
      <c r="I742" t="e">
        <f>VLOOKUP(G2055,银行退汇!H:K,4,FALSE)</f>
        <v>#N/A</v>
      </c>
      <c r="J742" t="e">
        <f t="shared" si="22"/>
        <v>#N/A</v>
      </c>
      <c r="K742" t="e">
        <f>VLOOKUP(A742,网银退汇!H:M,6,FALSE)</f>
        <v>#N/A</v>
      </c>
      <c r="L742" t="str">
        <f t="shared" si="23"/>
        <v>20170804</v>
      </c>
    </row>
    <row r="743" spans="1:12">
      <c r="A743" s="1" t="s">
        <v>15491</v>
      </c>
      <c r="B743" s="1" t="s">
        <v>15490</v>
      </c>
      <c r="C743" s="1" t="s">
        <v>681</v>
      </c>
      <c r="D743" s="1" t="s">
        <v>677</v>
      </c>
      <c r="E743" s="1" t="s">
        <v>15492</v>
      </c>
      <c r="F743" s="2">
        <v>100</v>
      </c>
      <c r="G743" s="1"/>
      <c r="H743" s="1" t="s">
        <v>678</v>
      </c>
      <c r="I743" t="e">
        <f>VLOOKUP(G2056,银行退汇!H:K,4,FALSE)</f>
        <v>#N/A</v>
      </c>
      <c r="J743" t="e">
        <f t="shared" si="22"/>
        <v>#N/A</v>
      </c>
      <c r="K743" t="str">
        <f>VLOOKUP(A743,网银退汇!H:M,6,FALSE)</f>
        <v>20170807</v>
      </c>
      <c r="L743" t="str">
        <f t="shared" si="23"/>
        <v>20170804</v>
      </c>
    </row>
    <row r="744" spans="1:12">
      <c r="A744" s="1" t="s">
        <v>15495</v>
      </c>
      <c r="B744" s="1" t="s">
        <v>3358</v>
      </c>
      <c r="C744" s="1" t="s">
        <v>681</v>
      </c>
      <c r="D744" s="1" t="s">
        <v>677</v>
      </c>
      <c r="E744" s="1" t="s">
        <v>15496</v>
      </c>
      <c r="F744" s="2">
        <v>300</v>
      </c>
      <c r="G744" s="1"/>
      <c r="H744" s="1" t="s">
        <v>678</v>
      </c>
      <c r="I744" t="e">
        <f>VLOOKUP(G2057,银行退汇!H:K,4,FALSE)</f>
        <v>#N/A</v>
      </c>
      <c r="J744" t="e">
        <f t="shared" si="22"/>
        <v>#N/A</v>
      </c>
      <c r="K744" t="e">
        <f>VLOOKUP(A744,网银退汇!H:M,6,FALSE)</f>
        <v>#N/A</v>
      </c>
      <c r="L744" t="str">
        <f t="shared" si="23"/>
        <v>20170804</v>
      </c>
    </row>
    <row r="745" spans="1:12">
      <c r="A745" s="1" t="s">
        <v>15499</v>
      </c>
      <c r="B745" s="1" t="s">
        <v>3362</v>
      </c>
      <c r="C745" s="1" t="s">
        <v>681</v>
      </c>
      <c r="D745" s="1" t="s">
        <v>677</v>
      </c>
      <c r="E745" s="1" t="s">
        <v>15500</v>
      </c>
      <c r="F745" s="2">
        <v>3000</v>
      </c>
      <c r="G745" s="1"/>
      <c r="H745" s="1" t="s">
        <v>678</v>
      </c>
      <c r="I745" t="e">
        <f>VLOOKUP(G2058,银行退汇!H:K,4,FALSE)</f>
        <v>#N/A</v>
      </c>
      <c r="J745" t="e">
        <f t="shared" si="22"/>
        <v>#N/A</v>
      </c>
      <c r="K745" t="e">
        <f>VLOOKUP(A745,网银退汇!H:M,6,FALSE)</f>
        <v>#N/A</v>
      </c>
      <c r="L745" t="str">
        <f t="shared" si="23"/>
        <v>20170804</v>
      </c>
    </row>
    <row r="746" spans="1:12">
      <c r="A746" s="1" t="s">
        <v>15504</v>
      </c>
      <c r="B746" s="1" t="s">
        <v>15503</v>
      </c>
      <c r="C746" s="1" t="s">
        <v>681</v>
      </c>
      <c r="D746" s="1" t="s">
        <v>677</v>
      </c>
      <c r="E746" s="1" t="s">
        <v>15505</v>
      </c>
      <c r="F746" s="2">
        <v>180</v>
      </c>
      <c r="G746" s="1"/>
      <c r="H746" s="1" t="s">
        <v>25909</v>
      </c>
      <c r="I746" t="e">
        <f>VLOOKUP(G2059,银行退汇!H:K,4,FALSE)</f>
        <v>#N/A</v>
      </c>
      <c r="J746" t="e">
        <f t="shared" si="22"/>
        <v>#N/A</v>
      </c>
      <c r="K746" t="str">
        <f>VLOOKUP(A746,网银退汇!H:M,6,FALSE)</f>
        <v>20170804</v>
      </c>
      <c r="L746" t="str">
        <f t="shared" si="23"/>
        <v>20170804</v>
      </c>
    </row>
    <row r="747" spans="1:12">
      <c r="A747" s="1" t="s">
        <v>15508</v>
      </c>
      <c r="B747" s="1" t="s">
        <v>3369</v>
      </c>
      <c r="C747" s="1" t="s">
        <v>681</v>
      </c>
      <c r="D747" s="1" t="s">
        <v>677</v>
      </c>
      <c r="E747" s="1" t="s">
        <v>15509</v>
      </c>
      <c r="F747" s="2">
        <v>116.4</v>
      </c>
      <c r="G747" s="1"/>
      <c r="H747" s="1" t="s">
        <v>678</v>
      </c>
      <c r="I747" t="e">
        <f>VLOOKUP(G2060,银行退汇!H:K,4,FALSE)</f>
        <v>#N/A</v>
      </c>
      <c r="J747" t="e">
        <f t="shared" si="22"/>
        <v>#N/A</v>
      </c>
      <c r="K747" t="e">
        <f>VLOOKUP(A747,网银退汇!H:M,6,FALSE)</f>
        <v>#N/A</v>
      </c>
      <c r="L747" t="str">
        <f t="shared" si="23"/>
        <v>20170804</v>
      </c>
    </row>
    <row r="748" spans="1:12">
      <c r="A748" s="1" t="s">
        <v>15512</v>
      </c>
      <c r="B748" s="1" t="s">
        <v>3373</v>
      </c>
      <c r="C748" s="1" t="s">
        <v>681</v>
      </c>
      <c r="D748" s="1" t="s">
        <v>677</v>
      </c>
      <c r="E748" s="1" t="s">
        <v>15509</v>
      </c>
      <c r="F748" s="2">
        <v>93.1</v>
      </c>
      <c r="G748" s="1"/>
      <c r="H748" s="1" t="s">
        <v>678</v>
      </c>
      <c r="I748" t="e">
        <f>VLOOKUP(G2061,银行退汇!H:K,4,FALSE)</f>
        <v>#N/A</v>
      </c>
      <c r="J748" t="e">
        <f t="shared" si="22"/>
        <v>#N/A</v>
      </c>
      <c r="K748" t="e">
        <f>VLOOKUP(A748,网银退汇!H:M,6,FALSE)</f>
        <v>#N/A</v>
      </c>
      <c r="L748" t="str">
        <f t="shared" si="23"/>
        <v>20170804</v>
      </c>
    </row>
    <row r="749" spans="1:12">
      <c r="A749" s="1" t="s">
        <v>15515</v>
      </c>
      <c r="B749" s="1" t="s">
        <v>3375</v>
      </c>
      <c r="C749" s="1" t="s">
        <v>681</v>
      </c>
      <c r="D749" s="1" t="s">
        <v>677</v>
      </c>
      <c r="E749" s="1" t="s">
        <v>652</v>
      </c>
      <c r="F749" s="2">
        <v>180</v>
      </c>
      <c r="G749" s="1"/>
      <c r="H749" s="1" t="s">
        <v>678</v>
      </c>
      <c r="I749" t="e">
        <f>VLOOKUP(G2062,银行退汇!H:K,4,FALSE)</f>
        <v>#N/A</v>
      </c>
      <c r="J749" t="e">
        <f t="shared" si="22"/>
        <v>#N/A</v>
      </c>
      <c r="K749" t="e">
        <f>VLOOKUP(A749,网银退汇!H:M,6,FALSE)</f>
        <v>#N/A</v>
      </c>
      <c r="L749" t="str">
        <f t="shared" si="23"/>
        <v>20170804</v>
      </c>
    </row>
    <row r="750" spans="1:12">
      <c r="A750" s="1" t="s">
        <v>15518</v>
      </c>
      <c r="B750" s="1" t="s">
        <v>3377</v>
      </c>
      <c r="C750" s="1" t="s">
        <v>681</v>
      </c>
      <c r="D750" s="1" t="s">
        <v>677</v>
      </c>
      <c r="E750" s="1" t="s">
        <v>15519</v>
      </c>
      <c r="F750" s="2">
        <v>196.62</v>
      </c>
      <c r="G750" s="1"/>
      <c r="H750" s="1" t="s">
        <v>678</v>
      </c>
      <c r="I750" t="e">
        <f>VLOOKUP(G2063,银行退汇!H:K,4,FALSE)</f>
        <v>#N/A</v>
      </c>
      <c r="J750" t="e">
        <f t="shared" si="22"/>
        <v>#N/A</v>
      </c>
      <c r="K750" t="e">
        <f>VLOOKUP(A750,网银退汇!H:M,6,FALSE)</f>
        <v>#N/A</v>
      </c>
      <c r="L750" t="str">
        <f t="shared" si="23"/>
        <v>20170804</v>
      </c>
    </row>
    <row r="751" spans="1:12">
      <c r="A751" s="1" t="s">
        <v>15522</v>
      </c>
      <c r="B751" s="1" t="s">
        <v>3381</v>
      </c>
      <c r="C751" s="1" t="s">
        <v>681</v>
      </c>
      <c r="D751" s="1" t="s">
        <v>677</v>
      </c>
      <c r="E751" s="1" t="s">
        <v>15519</v>
      </c>
      <c r="F751" s="2">
        <v>600.5</v>
      </c>
      <c r="G751" s="1"/>
      <c r="H751" s="1" t="s">
        <v>678</v>
      </c>
      <c r="I751" t="e">
        <f>VLOOKUP(G2064,银行退汇!H:K,4,FALSE)</f>
        <v>#N/A</v>
      </c>
      <c r="J751" t="e">
        <f t="shared" si="22"/>
        <v>#N/A</v>
      </c>
      <c r="K751" t="e">
        <f>VLOOKUP(A751,网银退汇!H:M,6,FALSE)</f>
        <v>#N/A</v>
      </c>
      <c r="L751" t="str">
        <f t="shared" si="23"/>
        <v>20170804</v>
      </c>
    </row>
    <row r="752" spans="1:12">
      <c r="A752" s="1" t="s">
        <v>15526</v>
      </c>
      <c r="B752" s="1" t="s">
        <v>15525</v>
      </c>
      <c r="C752" s="1" t="s">
        <v>681</v>
      </c>
      <c r="D752" s="1" t="s">
        <v>677</v>
      </c>
      <c r="E752" s="1" t="s">
        <v>15527</v>
      </c>
      <c r="F752" s="2">
        <v>1511.64</v>
      </c>
      <c r="G752" s="1"/>
      <c r="H752" s="1" t="s">
        <v>25909</v>
      </c>
      <c r="I752" t="e">
        <f>VLOOKUP(G2065,银行退汇!H:K,4,FALSE)</f>
        <v>#N/A</v>
      </c>
      <c r="J752" t="e">
        <f t="shared" si="22"/>
        <v>#N/A</v>
      </c>
      <c r="K752" t="str">
        <f>VLOOKUP(A752,网银退汇!H:M,6,FALSE)</f>
        <v>20170804</v>
      </c>
      <c r="L752" t="str">
        <f t="shared" si="23"/>
        <v>20170804</v>
      </c>
    </row>
    <row r="753" spans="1:12">
      <c r="A753" s="1" t="s">
        <v>15530</v>
      </c>
      <c r="B753" s="1" t="s">
        <v>3388</v>
      </c>
      <c r="C753" s="1" t="s">
        <v>681</v>
      </c>
      <c r="D753" s="1" t="s">
        <v>677</v>
      </c>
      <c r="E753" s="1" t="s">
        <v>14485</v>
      </c>
      <c r="F753" s="2">
        <v>12400</v>
      </c>
      <c r="G753" s="1"/>
      <c r="H753" s="1" t="s">
        <v>678</v>
      </c>
      <c r="I753" t="e">
        <f>VLOOKUP(G2066,银行退汇!H:K,4,FALSE)</f>
        <v>#N/A</v>
      </c>
      <c r="J753" t="e">
        <f t="shared" si="22"/>
        <v>#N/A</v>
      </c>
      <c r="K753" t="e">
        <f>VLOOKUP(A753,网银退汇!H:M,6,FALSE)</f>
        <v>#N/A</v>
      </c>
      <c r="L753" t="str">
        <f t="shared" si="23"/>
        <v>20170804</v>
      </c>
    </row>
    <row r="754" spans="1:12">
      <c r="A754" s="1" t="s">
        <v>15533</v>
      </c>
      <c r="B754" s="1" t="s">
        <v>3390</v>
      </c>
      <c r="C754" s="1" t="s">
        <v>681</v>
      </c>
      <c r="D754" s="1" t="s">
        <v>677</v>
      </c>
      <c r="E754" s="1" t="s">
        <v>15534</v>
      </c>
      <c r="F754" s="2">
        <v>31786.46</v>
      </c>
      <c r="G754" s="1"/>
      <c r="H754" s="1" t="s">
        <v>678</v>
      </c>
      <c r="I754" t="e">
        <f>VLOOKUP(G2067,银行退汇!H:K,4,FALSE)</f>
        <v>#N/A</v>
      </c>
      <c r="J754" t="e">
        <f t="shared" si="22"/>
        <v>#N/A</v>
      </c>
      <c r="K754" t="e">
        <f>VLOOKUP(A754,网银退汇!H:M,6,FALSE)</f>
        <v>#N/A</v>
      </c>
      <c r="L754" t="str">
        <f t="shared" si="23"/>
        <v>20170804</v>
      </c>
    </row>
    <row r="755" spans="1:12">
      <c r="A755" s="1" t="s">
        <v>15537</v>
      </c>
      <c r="B755" s="1" t="s">
        <v>3394</v>
      </c>
      <c r="C755" s="1" t="s">
        <v>681</v>
      </c>
      <c r="D755" s="1" t="s">
        <v>677</v>
      </c>
      <c r="E755" s="1" t="s">
        <v>15538</v>
      </c>
      <c r="F755" s="2">
        <v>44.72</v>
      </c>
      <c r="G755" s="1"/>
      <c r="H755" s="1" t="s">
        <v>678</v>
      </c>
      <c r="I755" t="e">
        <f>VLOOKUP(G2068,银行退汇!H:K,4,FALSE)</f>
        <v>#N/A</v>
      </c>
      <c r="J755" t="e">
        <f t="shared" si="22"/>
        <v>#N/A</v>
      </c>
      <c r="K755" t="e">
        <f>VLOOKUP(A755,网银退汇!H:M,6,FALSE)</f>
        <v>#N/A</v>
      </c>
      <c r="L755" t="str">
        <f t="shared" si="23"/>
        <v>20170804</v>
      </c>
    </row>
    <row r="756" spans="1:12">
      <c r="A756" s="1" t="s">
        <v>15541</v>
      </c>
      <c r="B756" s="1" t="s">
        <v>3398</v>
      </c>
      <c r="C756" s="1" t="s">
        <v>681</v>
      </c>
      <c r="D756" s="1" t="s">
        <v>677</v>
      </c>
      <c r="E756" s="1" t="s">
        <v>15542</v>
      </c>
      <c r="F756" s="2">
        <v>8000</v>
      </c>
      <c r="G756" s="1"/>
      <c r="H756" s="1" t="s">
        <v>678</v>
      </c>
      <c r="I756" t="e">
        <f>VLOOKUP(G2069,银行退汇!H:K,4,FALSE)</f>
        <v>#N/A</v>
      </c>
      <c r="J756" t="e">
        <f t="shared" si="22"/>
        <v>#N/A</v>
      </c>
      <c r="K756" t="e">
        <f>VLOOKUP(A756,网银退汇!H:M,6,FALSE)</f>
        <v>#N/A</v>
      </c>
      <c r="L756" t="str">
        <f t="shared" si="23"/>
        <v>20170804</v>
      </c>
    </row>
    <row r="757" spans="1:12">
      <c r="A757" s="1" t="s">
        <v>15545</v>
      </c>
      <c r="B757" s="1" t="s">
        <v>3402</v>
      </c>
      <c r="C757" s="1" t="s">
        <v>681</v>
      </c>
      <c r="D757" s="1" t="s">
        <v>677</v>
      </c>
      <c r="E757" s="1" t="s">
        <v>15546</v>
      </c>
      <c r="F757" s="2">
        <v>200</v>
      </c>
      <c r="G757" s="1"/>
      <c r="H757" s="1" t="s">
        <v>678</v>
      </c>
      <c r="I757" t="e">
        <f>VLOOKUP(G2070,银行退汇!H:K,4,FALSE)</f>
        <v>#N/A</v>
      </c>
      <c r="J757" t="e">
        <f t="shared" si="22"/>
        <v>#N/A</v>
      </c>
      <c r="K757" t="e">
        <f>VLOOKUP(A757,网银退汇!H:M,6,FALSE)</f>
        <v>#N/A</v>
      </c>
      <c r="L757" t="str">
        <f t="shared" si="23"/>
        <v>20170804</v>
      </c>
    </row>
    <row r="758" spans="1:12">
      <c r="A758" s="1" t="s">
        <v>15550</v>
      </c>
      <c r="B758" s="1" t="s">
        <v>15549</v>
      </c>
      <c r="C758" s="1" t="s">
        <v>681</v>
      </c>
      <c r="D758" s="1" t="s">
        <v>677</v>
      </c>
      <c r="E758" s="1" t="s">
        <v>15551</v>
      </c>
      <c r="F758" s="2">
        <v>89.5</v>
      </c>
      <c r="G758" s="1"/>
      <c r="H758" s="1" t="s">
        <v>25909</v>
      </c>
      <c r="I758" t="e">
        <f>VLOOKUP(G2071,银行退汇!H:K,4,FALSE)</f>
        <v>#N/A</v>
      </c>
      <c r="J758" t="e">
        <f t="shared" si="22"/>
        <v>#N/A</v>
      </c>
      <c r="K758" t="str">
        <f>VLOOKUP(A758,网银退汇!H:M,6,FALSE)</f>
        <v>20170804</v>
      </c>
      <c r="L758" t="str">
        <f t="shared" si="23"/>
        <v>20170804</v>
      </c>
    </row>
    <row r="759" spans="1:12">
      <c r="A759" s="1" t="s">
        <v>15554</v>
      </c>
      <c r="B759" s="1" t="s">
        <v>3409</v>
      </c>
      <c r="C759" s="1" t="s">
        <v>681</v>
      </c>
      <c r="D759" s="1" t="s">
        <v>677</v>
      </c>
      <c r="E759" s="1" t="s">
        <v>15555</v>
      </c>
      <c r="F759" s="2">
        <v>1478.36</v>
      </c>
      <c r="G759" s="1"/>
      <c r="H759" s="1" t="s">
        <v>678</v>
      </c>
      <c r="I759" t="e">
        <f>VLOOKUP(G2072,银行退汇!H:K,4,FALSE)</f>
        <v>#N/A</v>
      </c>
      <c r="J759" t="e">
        <f t="shared" si="22"/>
        <v>#N/A</v>
      </c>
      <c r="K759" t="e">
        <f>VLOOKUP(A759,网银退汇!H:M,6,FALSE)</f>
        <v>#N/A</v>
      </c>
      <c r="L759" t="str">
        <f t="shared" si="23"/>
        <v>20170804</v>
      </c>
    </row>
    <row r="760" spans="1:12">
      <c r="A760" s="1" t="s">
        <v>15558</v>
      </c>
      <c r="B760" s="1" t="s">
        <v>3413</v>
      </c>
      <c r="C760" s="1" t="s">
        <v>681</v>
      </c>
      <c r="D760" s="1" t="s">
        <v>677</v>
      </c>
      <c r="E760" s="1" t="s">
        <v>15559</v>
      </c>
      <c r="F760" s="2">
        <v>500</v>
      </c>
      <c r="G760" s="1"/>
      <c r="H760" s="1" t="s">
        <v>678</v>
      </c>
      <c r="I760" t="e">
        <f>VLOOKUP(G2073,银行退汇!H:K,4,FALSE)</f>
        <v>#N/A</v>
      </c>
      <c r="J760" t="e">
        <f t="shared" si="22"/>
        <v>#N/A</v>
      </c>
      <c r="K760" t="e">
        <f>VLOOKUP(A760,网银退汇!H:M,6,FALSE)</f>
        <v>#N/A</v>
      </c>
      <c r="L760" t="str">
        <f t="shared" si="23"/>
        <v>20170804</v>
      </c>
    </row>
    <row r="761" spans="1:12">
      <c r="A761" s="1" t="s">
        <v>15562</v>
      </c>
      <c r="B761" s="1" t="s">
        <v>3417</v>
      </c>
      <c r="C761" s="1" t="s">
        <v>681</v>
      </c>
      <c r="D761" s="1" t="s">
        <v>677</v>
      </c>
      <c r="E761" s="1" t="s">
        <v>15563</v>
      </c>
      <c r="F761" s="2">
        <v>100</v>
      </c>
      <c r="G761" s="1"/>
      <c r="H761" s="1" t="s">
        <v>678</v>
      </c>
      <c r="I761" t="e">
        <f>VLOOKUP(G2074,银行退汇!H:K,4,FALSE)</f>
        <v>#N/A</v>
      </c>
      <c r="J761" t="e">
        <f t="shared" si="22"/>
        <v>#N/A</v>
      </c>
      <c r="K761" t="e">
        <f>VLOOKUP(A761,网银退汇!H:M,6,FALSE)</f>
        <v>#N/A</v>
      </c>
      <c r="L761" t="str">
        <f t="shared" si="23"/>
        <v>20170804</v>
      </c>
    </row>
    <row r="762" spans="1:12">
      <c r="A762" s="1" t="s">
        <v>15566</v>
      </c>
      <c r="B762" s="1" t="s">
        <v>3421</v>
      </c>
      <c r="C762" s="1" t="s">
        <v>681</v>
      </c>
      <c r="D762" s="1" t="s">
        <v>677</v>
      </c>
      <c r="E762" s="1" t="s">
        <v>15567</v>
      </c>
      <c r="F762" s="2">
        <v>57</v>
      </c>
      <c r="G762" s="1"/>
      <c r="H762" s="1" t="s">
        <v>678</v>
      </c>
      <c r="I762" t="e">
        <f>VLOOKUP(G2075,银行退汇!H:K,4,FALSE)</f>
        <v>#N/A</v>
      </c>
      <c r="J762" t="e">
        <f t="shared" si="22"/>
        <v>#N/A</v>
      </c>
      <c r="K762" t="e">
        <f>VLOOKUP(A762,网银退汇!H:M,6,FALSE)</f>
        <v>#N/A</v>
      </c>
      <c r="L762" t="str">
        <f t="shared" si="23"/>
        <v>20170804</v>
      </c>
    </row>
    <row r="763" spans="1:12">
      <c r="A763" s="1" t="s">
        <v>15570</v>
      </c>
      <c r="B763" s="1" t="s">
        <v>3424</v>
      </c>
      <c r="C763" s="1" t="s">
        <v>681</v>
      </c>
      <c r="D763" s="1" t="s">
        <v>677</v>
      </c>
      <c r="E763" s="1" t="s">
        <v>15567</v>
      </c>
      <c r="F763" s="2">
        <v>460</v>
      </c>
      <c r="G763" s="1"/>
      <c r="H763" s="1" t="s">
        <v>678</v>
      </c>
      <c r="I763" t="e">
        <f>VLOOKUP(G2076,银行退汇!H:K,4,FALSE)</f>
        <v>#N/A</v>
      </c>
      <c r="J763" t="e">
        <f t="shared" si="22"/>
        <v>#N/A</v>
      </c>
      <c r="K763" t="e">
        <f>VLOOKUP(A763,网银退汇!H:M,6,FALSE)</f>
        <v>#N/A</v>
      </c>
      <c r="L763" t="str">
        <f t="shared" si="23"/>
        <v>20170804</v>
      </c>
    </row>
    <row r="764" spans="1:12">
      <c r="A764" s="1" t="s">
        <v>15573</v>
      </c>
      <c r="B764" s="1" t="s">
        <v>3426</v>
      </c>
      <c r="C764" s="1" t="s">
        <v>681</v>
      </c>
      <c r="D764" s="1" t="s">
        <v>677</v>
      </c>
      <c r="E764" s="1" t="s">
        <v>15574</v>
      </c>
      <c r="F764" s="2">
        <v>2500</v>
      </c>
      <c r="G764" s="1"/>
      <c r="H764" s="1" t="s">
        <v>678</v>
      </c>
      <c r="I764" t="e">
        <f>VLOOKUP(G2077,银行退汇!H:K,4,FALSE)</f>
        <v>#N/A</v>
      </c>
      <c r="J764" t="e">
        <f t="shared" si="22"/>
        <v>#N/A</v>
      </c>
      <c r="K764" t="e">
        <f>VLOOKUP(A764,网银退汇!H:M,6,FALSE)</f>
        <v>#N/A</v>
      </c>
      <c r="L764" t="str">
        <f t="shared" si="23"/>
        <v>20170804</v>
      </c>
    </row>
    <row r="765" spans="1:12">
      <c r="A765" s="1" t="s">
        <v>15577</v>
      </c>
      <c r="B765" s="1" t="s">
        <v>3429</v>
      </c>
      <c r="C765" s="1" t="s">
        <v>681</v>
      </c>
      <c r="D765" s="1" t="s">
        <v>677</v>
      </c>
      <c r="E765" s="1" t="s">
        <v>15578</v>
      </c>
      <c r="F765" s="2">
        <v>515</v>
      </c>
      <c r="G765" s="1"/>
      <c r="H765" s="1" t="s">
        <v>678</v>
      </c>
      <c r="I765" t="e">
        <f>VLOOKUP(G2078,银行退汇!H:K,4,FALSE)</f>
        <v>#N/A</v>
      </c>
      <c r="J765" t="e">
        <f t="shared" si="22"/>
        <v>#N/A</v>
      </c>
      <c r="K765" t="e">
        <f>VLOOKUP(A765,网银退汇!H:M,6,FALSE)</f>
        <v>#N/A</v>
      </c>
      <c r="L765" t="str">
        <f t="shared" si="23"/>
        <v>20170804</v>
      </c>
    </row>
    <row r="766" spans="1:12">
      <c r="A766" s="1" t="s">
        <v>15581</v>
      </c>
      <c r="B766" s="1" t="s">
        <v>3433</v>
      </c>
      <c r="C766" s="1" t="s">
        <v>681</v>
      </c>
      <c r="D766" s="1" t="s">
        <v>677</v>
      </c>
      <c r="E766" s="1" t="s">
        <v>15578</v>
      </c>
      <c r="F766" s="2">
        <v>1008</v>
      </c>
      <c r="G766" s="1"/>
      <c r="H766" s="1" t="s">
        <v>678</v>
      </c>
      <c r="I766" t="e">
        <f>VLOOKUP(G2079,银行退汇!H:K,4,FALSE)</f>
        <v>#N/A</v>
      </c>
      <c r="J766" t="e">
        <f t="shared" si="22"/>
        <v>#N/A</v>
      </c>
      <c r="K766" t="e">
        <f>VLOOKUP(A766,网银退汇!H:M,6,FALSE)</f>
        <v>#N/A</v>
      </c>
      <c r="L766" t="str">
        <f t="shared" si="23"/>
        <v>20170804</v>
      </c>
    </row>
    <row r="767" spans="1:12">
      <c r="A767" s="1" t="s">
        <v>15584</v>
      </c>
      <c r="B767" s="1" t="s">
        <v>3437</v>
      </c>
      <c r="C767" s="1" t="s">
        <v>681</v>
      </c>
      <c r="D767" s="1" t="s">
        <v>677</v>
      </c>
      <c r="E767" s="1" t="s">
        <v>15585</v>
      </c>
      <c r="F767" s="2">
        <v>37.479999999999997</v>
      </c>
      <c r="G767" s="1"/>
      <c r="H767" s="1" t="s">
        <v>678</v>
      </c>
      <c r="I767" t="e">
        <f>VLOOKUP(G2080,银行退汇!H:K,4,FALSE)</f>
        <v>#N/A</v>
      </c>
      <c r="J767" t="e">
        <f t="shared" si="22"/>
        <v>#N/A</v>
      </c>
      <c r="K767" t="e">
        <f>VLOOKUP(A767,网银退汇!H:M,6,FALSE)</f>
        <v>#N/A</v>
      </c>
      <c r="L767" t="str">
        <f t="shared" si="23"/>
        <v>20170804</v>
      </c>
    </row>
    <row r="768" spans="1:12">
      <c r="A768" s="1" t="s">
        <v>15588</v>
      </c>
      <c r="B768" s="1" t="s">
        <v>3441</v>
      </c>
      <c r="C768" s="1" t="s">
        <v>681</v>
      </c>
      <c r="D768" s="1" t="s">
        <v>677</v>
      </c>
      <c r="E768" s="1" t="s">
        <v>15589</v>
      </c>
      <c r="F768" s="2">
        <v>20</v>
      </c>
      <c r="G768" s="1"/>
      <c r="H768" s="1" t="s">
        <v>678</v>
      </c>
      <c r="I768" t="e">
        <f>VLOOKUP(G2081,银行退汇!H:K,4,FALSE)</f>
        <v>#N/A</v>
      </c>
      <c r="J768" t="e">
        <f t="shared" si="22"/>
        <v>#N/A</v>
      </c>
      <c r="K768" t="e">
        <f>VLOOKUP(A768,网银退汇!H:M,6,FALSE)</f>
        <v>#N/A</v>
      </c>
      <c r="L768" t="str">
        <f t="shared" si="23"/>
        <v>20170804</v>
      </c>
    </row>
    <row r="769" spans="1:12">
      <c r="A769" s="1" t="s">
        <v>15592</v>
      </c>
      <c r="B769" s="1" t="s">
        <v>3445</v>
      </c>
      <c r="C769" s="1" t="s">
        <v>681</v>
      </c>
      <c r="D769" s="1" t="s">
        <v>677</v>
      </c>
      <c r="E769" s="1" t="s">
        <v>15593</v>
      </c>
      <c r="F769" s="2">
        <v>510.76</v>
      </c>
      <c r="G769" s="1"/>
      <c r="H769" s="1" t="s">
        <v>678</v>
      </c>
      <c r="I769" t="e">
        <f>VLOOKUP(G2082,银行退汇!H:K,4,FALSE)</f>
        <v>#N/A</v>
      </c>
      <c r="J769" t="e">
        <f t="shared" si="22"/>
        <v>#N/A</v>
      </c>
      <c r="K769" t="e">
        <f>VLOOKUP(A769,网银退汇!H:M,6,FALSE)</f>
        <v>#N/A</v>
      </c>
      <c r="L769" t="str">
        <f t="shared" si="23"/>
        <v>20170804</v>
      </c>
    </row>
    <row r="770" spans="1:12">
      <c r="A770" s="1" t="s">
        <v>15596</v>
      </c>
      <c r="B770" s="1" t="s">
        <v>3449</v>
      </c>
      <c r="C770" s="1" t="s">
        <v>681</v>
      </c>
      <c r="D770" s="1" t="s">
        <v>677</v>
      </c>
      <c r="E770" s="1" t="s">
        <v>15597</v>
      </c>
      <c r="F770" s="2">
        <v>1580</v>
      </c>
      <c r="G770" s="1"/>
      <c r="H770" s="1" t="s">
        <v>678</v>
      </c>
      <c r="I770" t="e">
        <f>VLOOKUP(G2083,银行退汇!H:K,4,FALSE)</f>
        <v>#N/A</v>
      </c>
      <c r="J770" t="e">
        <f t="shared" si="22"/>
        <v>#N/A</v>
      </c>
      <c r="K770" t="e">
        <f>VLOOKUP(A770,网银退汇!H:M,6,FALSE)</f>
        <v>#N/A</v>
      </c>
      <c r="L770" t="str">
        <f t="shared" si="23"/>
        <v>20170804</v>
      </c>
    </row>
    <row r="771" spans="1:12">
      <c r="A771" s="1" t="s">
        <v>15603</v>
      </c>
      <c r="B771" s="1" t="s">
        <v>15602</v>
      </c>
      <c r="C771" s="1" t="s">
        <v>681</v>
      </c>
      <c r="D771" s="1" t="s">
        <v>677</v>
      </c>
      <c r="E771" s="1" t="s">
        <v>15604</v>
      </c>
      <c r="F771" s="2">
        <v>350</v>
      </c>
      <c r="G771" s="1"/>
      <c r="H771" s="1" t="s">
        <v>25909</v>
      </c>
      <c r="I771" t="e">
        <f>VLOOKUP(G2084,银行退汇!H:K,4,FALSE)</f>
        <v>#N/A</v>
      </c>
      <c r="J771" t="e">
        <f t="shared" ref="J771:J834" si="24">IF(I771&gt;0,1,"")</f>
        <v>#N/A</v>
      </c>
      <c r="K771" t="str">
        <f>VLOOKUP(A771,网银退汇!H:M,6,FALSE)</f>
        <v>20170804</v>
      </c>
      <c r="L771" t="str">
        <f t="shared" ref="L771:L834" si="25">C771</f>
        <v>20170804</v>
      </c>
    </row>
    <row r="772" spans="1:12">
      <c r="A772" s="1" t="s">
        <v>15607</v>
      </c>
      <c r="B772" s="1" t="s">
        <v>3456</v>
      </c>
      <c r="C772" s="1" t="s">
        <v>681</v>
      </c>
      <c r="D772" s="1" t="s">
        <v>677</v>
      </c>
      <c r="E772" s="1" t="s">
        <v>602</v>
      </c>
      <c r="F772" s="2">
        <v>593.17999999999995</v>
      </c>
      <c r="G772" s="1"/>
      <c r="H772" s="1" t="s">
        <v>678</v>
      </c>
      <c r="I772" t="e">
        <f>VLOOKUP(G2085,银行退汇!H:K,4,FALSE)</f>
        <v>#N/A</v>
      </c>
      <c r="J772" t="e">
        <f t="shared" si="24"/>
        <v>#N/A</v>
      </c>
      <c r="K772" t="e">
        <f>VLOOKUP(A772,网银退汇!H:M,6,FALSE)</f>
        <v>#N/A</v>
      </c>
      <c r="L772" t="str">
        <f t="shared" si="25"/>
        <v>20170804</v>
      </c>
    </row>
    <row r="773" spans="1:12">
      <c r="A773" s="1" t="s">
        <v>15611</v>
      </c>
      <c r="B773" s="1" t="s">
        <v>15610</v>
      </c>
      <c r="C773" s="1" t="s">
        <v>681</v>
      </c>
      <c r="D773" s="1" t="s">
        <v>677</v>
      </c>
      <c r="E773" s="1" t="s">
        <v>15612</v>
      </c>
      <c r="F773" s="2">
        <v>5000</v>
      </c>
      <c r="G773" s="1"/>
      <c r="H773" s="1" t="s">
        <v>25909</v>
      </c>
      <c r="I773" t="e">
        <f>VLOOKUP(G2086,银行退汇!H:K,4,FALSE)</f>
        <v>#N/A</v>
      </c>
      <c r="J773" t="e">
        <f t="shared" si="24"/>
        <v>#N/A</v>
      </c>
      <c r="K773" t="str">
        <f>VLOOKUP(A773,网银退汇!H:M,6,FALSE)</f>
        <v>20170804</v>
      </c>
      <c r="L773" t="str">
        <f t="shared" si="25"/>
        <v>20170804</v>
      </c>
    </row>
    <row r="774" spans="1:12">
      <c r="A774" s="1" t="s">
        <v>15615</v>
      </c>
      <c r="B774" s="1" t="s">
        <v>3461</v>
      </c>
      <c r="C774" s="1" t="s">
        <v>681</v>
      </c>
      <c r="D774" s="1" t="s">
        <v>677</v>
      </c>
      <c r="E774" s="1" t="s">
        <v>596</v>
      </c>
      <c r="F774" s="2">
        <v>569.22</v>
      </c>
      <c r="G774" s="1"/>
      <c r="H774" s="1" t="s">
        <v>678</v>
      </c>
      <c r="I774" t="e">
        <f>VLOOKUP(G2087,银行退汇!H:K,4,FALSE)</f>
        <v>#N/A</v>
      </c>
      <c r="J774" t="e">
        <f t="shared" si="24"/>
        <v>#N/A</v>
      </c>
      <c r="K774" t="e">
        <f>VLOOKUP(A774,网银退汇!H:M,6,FALSE)</f>
        <v>#N/A</v>
      </c>
      <c r="L774" t="str">
        <f t="shared" si="25"/>
        <v>20170804</v>
      </c>
    </row>
    <row r="775" spans="1:12">
      <c r="A775" s="1" t="s">
        <v>15618</v>
      </c>
      <c r="B775" s="1" t="s">
        <v>3463</v>
      </c>
      <c r="C775" s="1" t="s">
        <v>681</v>
      </c>
      <c r="D775" s="1" t="s">
        <v>677</v>
      </c>
      <c r="E775" s="1" t="s">
        <v>15619</v>
      </c>
      <c r="F775" s="2">
        <v>494.5</v>
      </c>
      <c r="G775" s="1"/>
      <c r="H775" s="1" t="s">
        <v>678</v>
      </c>
      <c r="I775" t="e">
        <f>VLOOKUP(G2088,银行退汇!H:K,4,FALSE)</f>
        <v>#N/A</v>
      </c>
      <c r="J775" t="e">
        <f t="shared" si="24"/>
        <v>#N/A</v>
      </c>
      <c r="K775" t="e">
        <f>VLOOKUP(A775,网银退汇!H:M,6,FALSE)</f>
        <v>#N/A</v>
      </c>
      <c r="L775" t="str">
        <f t="shared" si="25"/>
        <v>20170804</v>
      </c>
    </row>
    <row r="776" spans="1:12">
      <c r="A776" s="1" t="s">
        <v>15623</v>
      </c>
      <c r="B776" s="1" t="s">
        <v>15622</v>
      </c>
      <c r="C776" s="1" t="s">
        <v>681</v>
      </c>
      <c r="D776" s="1" t="s">
        <v>677</v>
      </c>
      <c r="E776" s="1" t="s">
        <v>15624</v>
      </c>
      <c r="F776" s="2">
        <v>100</v>
      </c>
      <c r="G776" s="1"/>
      <c r="H776" s="1" t="s">
        <v>25909</v>
      </c>
      <c r="I776" t="e">
        <f>VLOOKUP(G2089,银行退汇!H:K,4,FALSE)</f>
        <v>#N/A</v>
      </c>
      <c r="J776" t="e">
        <f t="shared" si="24"/>
        <v>#N/A</v>
      </c>
      <c r="K776" t="str">
        <f>VLOOKUP(A776,网银退汇!H:M,6,FALSE)</f>
        <v>20170804</v>
      </c>
      <c r="L776" t="str">
        <f t="shared" si="25"/>
        <v>20170804</v>
      </c>
    </row>
    <row r="777" spans="1:12">
      <c r="A777" s="1" t="s">
        <v>15627</v>
      </c>
      <c r="B777" s="1" t="s">
        <v>3470</v>
      </c>
      <c r="C777" s="1" t="s">
        <v>681</v>
      </c>
      <c r="D777" s="1" t="s">
        <v>677</v>
      </c>
      <c r="E777" s="1" t="s">
        <v>15628</v>
      </c>
      <c r="F777" s="2">
        <v>9136.85</v>
      </c>
      <c r="G777" s="1"/>
      <c r="H777" s="1" t="s">
        <v>678</v>
      </c>
      <c r="I777" t="e">
        <f>VLOOKUP(G2090,银行退汇!H:K,4,FALSE)</f>
        <v>#N/A</v>
      </c>
      <c r="J777" t="e">
        <f t="shared" si="24"/>
        <v>#N/A</v>
      </c>
      <c r="K777" t="e">
        <f>VLOOKUP(A777,网银退汇!H:M,6,FALSE)</f>
        <v>#N/A</v>
      </c>
      <c r="L777" t="str">
        <f t="shared" si="25"/>
        <v>20170804</v>
      </c>
    </row>
    <row r="778" spans="1:12">
      <c r="A778" s="1" t="s">
        <v>15632</v>
      </c>
      <c r="B778" s="1" t="s">
        <v>15631</v>
      </c>
      <c r="C778" s="1" t="s">
        <v>681</v>
      </c>
      <c r="D778" s="1" t="s">
        <v>677</v>
      </c>
      <c r="E778" s="1" t="s">
        <v>15633</v>
      </c>
      <c r="F778" s="2">
        <v>90.17</v>
      </c>
      <c r="G778" s="1"/>
      <c r="H778" s="1" t="s">
        <v>678</v>
      </c>
      <c r="I778" t="e">
        <f>VLOOKUP(G2091,银行退汇!H:K,4,FALSE)</f>
        <v>#N/A</v>
      </c>
      <c r="J778" t="e">
        <f t="shared" si="24"/>
        <v>#N/A</v>
      </c>
      <c r="K778" t="str">
        <f>VLOOKUP(A778,网银退汇!H:M,6,FALSE)</f>
        <v>20170804</v>
      </c>
      <c r="L778" t="str">
        <f t="shared" si="25"/>
        <v>20170804</v>
      </c>
    </row>
    <row r="779" spans="1:12">
      <c r="A779" s="1" t="s">
        <v>15636</v>
      </c>
      <c r="B779" s="1" t="s">
        <v>3477</v>
      </c>
      <c r="C779" s="1" t="s">
        <v>681</v>
      </c>
      <c r="D779" s="1" t="s">
        <v>677</v>
      </c>
      <c r="E779" s="1" t="s">
        <v>15637</v>
      </c>
      <c r="F779" s="2">
        <v>59.92</v>
      </c>
      <c r="G779" s="1"/>
      <c r="H779" s="1" t="s">
        <v>678</v>
      </c>
      <c r="I779" t="e">
        <f>VLOOKUP(G2092,银行退汇!H:K,4,FALSE)</f>
        <v>#N/A</v>
      </c>
      <c r="J779" t="e">
        <f t="shared" si="24"/>
        <v>#N/A</v>
      </c>
      <c r="K779" t="e">
        <f>VLOOKUP(A779,网银退汇!H:M,6,FALSE)</f>
        <v>#N/A</v>
      </c>
      <c r="L779" t="str">
        <f t="shared" si="25"/>
        <v>20170804</v>
      </c>
    </row>
    <row r="780" spans="1:12">
      <c r="A780" s="1" t="s">
        <v>15640</v>
      </c>
      <c r="B780" s="1" t="s">
        <v>3481</v>
      </c>
      <c r="C780" s="1" t="s">
        <v>681</v>
      </c>
      <c r="D780" s="1" t="s">
        <v>677</v>
      </c>
      <c r="E780" s="1" t="s">
        <v>15641</v>
      </c>
      <c r="F780" s="2">
        <v>3693.9</v>
      </c>
      <c r="G780" s="1"/>
      <c r="H780" s="1" t="s">
        <v>678</v>
      </c>
      <c r="I780" t="e">
        <f>VLOOKUP(G2093,银行退汇!H:K,4,FALSE)</f>
        <v>#N/A</v>
      </c>
      <c r="J780" t="e">
        <f t="shared" si="24"/>
        <v>#N/A</v>
      </c>
      <c r="K780" t="e">
        <f>VLOOKUP(A780,网银退汇!H:M,6,FALSE)</f>
        <v>#N/A</v>
      </c>
      <c r="L780" t="str">
        <f t="shared" si="25"/>
        <v>20170804</v>
      </c>
    </row>
    <row r="781" spans="1:12">
      <c r="A781" s="1" t="s">
        <v>15645</v>
      </c>
      <c r="B781" s="1" t="s">
        <v>15644</v>
      </c>
      <c r="C781" s="1" t="s">
        <v>681</v>
      </c>
      <c r="D781" s="1" t="s">
        <v>677</v>
      </c>
      <c r="E781" s="1" t="s">
        <v>15646</v>
      </c>
      <c r="F781" s="2">
        <v>215</v>
      </c>
      <c r="G781" s="1"/>
      <c r="H781" s="1" t="s">
        <v>25909</v>
      </c>
      <c r="I781" t="e">
        <f>VLOOKUP(G2094,银行退汇!H:K,4,FALSE)</f>
        <v>#N/A</v>
      </c>
      <c r="J781" t="e">
        <f t="shared" si="24"/>
        <v>#N/A</v>
      </c>
      <c r="K781" t="str">
        <f>VLOOKUP(A781,网银退汇!H:M,6,FALSE)</f>
        <v>20170804</v>
      </c>
      <c r="L781" t="str">
        <f t="shared" si="25"/>
        <v>20170804</v>
      </c>
    </row>
    <row r="782" spans="1:12">
      <c r="A782" s="1" t="s">
        <v>15649</v>
      </c>
      <c r="B782" s="1" t="s">
        <v>3488</v>
      </c>
      <c r="C782" s="1" t="s">
        <v>681</v>
      </c>
      <c r="D782" s="1" t="s">
        <v>677</v>
      </c>
      <c r="E782" s="1" t="s">
        <v>15650</v>
      </c>
      <c r="F782" s="2">
        <v>3000</v>
      </c>
      <c r="G782" s="1"/>
      <c r="H782" s="1" t="s">
        <v>678</v>
      </c>
      <c r="I782" t="e">
        <f>VLOOKUP(G2095,银行退汇!H:K,4,FALSE)</f>
        <v>#N/A</v>
      </c>
      <c r="J782" t="e">
        <f t="shared" si="24"/>
        <v>#N/A</v>
      </c>
      <c r="K782" t="e">
        <f>VLOOKUP(A782,网银退汇!H:M,6,FALSE)</f>
        <v>#N/A</v>
      </c>
      <c r="L782" t="str">
        <f t="shared" si="25"/>
        <v>20170804</v>
      </c>
    </row>
    <row r="783" spans="1:12">
      <c r="A783" s="1" t="s">
        <v>15653</v>
      </c>
      <c r="B783" s="1" t="s">
        <v>3492</v>
      </c>
      <c r="C783" s="1" t="s">
        <v>681</v>
      </c>
      <c r="D783" s="1" t="s">
        <v>677</v>
      </c>
      <c r="E783" s="1" t="s">
        <v>15654</v>
      </c>
      <c r="F783" s="2">
        <v>836</v>
      </c>
      <c r="G783" s="1"/>
      <c r="H783" s="1" t="s">
        <v>678</v>
      </c>
      <c r="I783" t="e">
        <f>VLOOKUP(G2096,银行退汇!H:K,4,FALSE)</f>
        <v>#N/A</v>
      </c>
      <c r="J783" t="e">
        <f t="shared" si="24"/>
        <v>#N/A</v>
      </c>
      <c r="K783" t="e">
        <f>VLOOKUP(A783,网银退汇!H:M,6,FALSE)</f>
        <v>#N/A</v>
      </c>
      <c r="L783" t="str">
        <f t="shared" si="25"/>
        <v>20170804</v>
      </c>
    </row>
    <row r="784" spans="1:12">
      <c r="A784" s="1" t="s">
        <v>15657</v>
      </c>
      <c r="B784" s="1" t="s">
        <v>3496</v>
      </c>
      <c r="C784" s="1" t="s">
        <v>681</v>
      </c>
      <c r="D784" s="1" t="s">
        <v>677</v>
      </c>
      <c r="E784" s="1" t="s">
        <v>15658</v>
      </c>
      <c r="F784" s="2">
        <v>95.5</v>
      </c>
      <c r="G784" s="1"/>
      <c r="H784" s="1" t="s">
        <v>678</v>
      </c>
      <c r="I784" t="e">
        <f>VLOOKUP(G2097,银行退汇!H:K,4,FALSE)</f>
        <v>#N/A</v>
      </c>
      <c r="J784" t="e">
        <f t="shared" si="24"/>
        <v>#N/A</v>
      </c>
      <c r="K784" t="e">
        <f>VLOOKUP(A784,网银退汇!H:M,6,FALSE)</f>
        <v>#N/A</v>
      </c>
      <c r="L784" t="str">
        <f t="shared" si="25"/>
        <v>20170804</v>
      </c>
    </row>
    <row r="785" spans="1:12">
      <c r="A785" s="1" t="s">
        <v>15662</v>
      </c>
      <c r="B785" s="1" t="s">
        <v>15661</v>
      </c>
      <c r="C785" s="1" t="s">
        <v>681</v>
      </c>
      <c r="D785" s="1" t="s">
        <v>677</v>
      </c>
      <c r="E785" s="1" t="s">
        <v>15663</v>
      </c>
      <c r="F785" s="2">
        <v>1400</v>
      </c>
      <c r="G785" s="1"/>
      <c r="H785" s="1" t="s">
        <v>25909</v>
      </c>
      <c r="I785" t="e">
        <f>VLOOKUP(G2098,银行退汇!H:K,4,FALSE)</f>
        <v>#N/A</v>
      </c>
      <c r="J785" t="e">
        <f t="shared" si="24"/>
        <v>#N/A</v>
      </c>
      <c r="K785" t="str">
        <f>VLOOKUP(A785,网银退汇!H:M,6,FALSE)</f>
        <v>20170804</v>
      </c>
      <c r="L785" t="str">
        <f t="shared" si="25"/>
        <v>20170804</v>
      </c>
    </row>
    <row r="786" spans="1:12">
      <c r="A786" s="1" t="s">
        <v>15667</v>
      </c>
      <c r="B786" s="1" t="s">
        <v>15666</v>
      </c>
      <c r="C786" s="1" t="s">
        <v>681</v>
      </c>
      <c r="D786" s="1" t="s">
        <v>677</v>
      </c>
      <c r="E786" s="1" t="s">
        <v>15668</v>
      </c>
      <c r="F786" s="2">
        <v>200</v>
      </c>
      <c r="G786" s="1"/>
      <c r="H786" s="1" t="s">
        <v>25909</v>
      </c>
      <c r="I786" t="e">
        <f>VLOOKUP(G2099,银行退汇!H:K,4,FALSE)</f>
        <v>#N/A</v>
      </c>
      <c r="J786" t="e">
        <f t="shared" si="24"/>
        <v>#N/A</v>
      </c>
      <c r="K786" t="str">
        <f>VLOOKUP(A786,网银退汇!H:M,6,FALSE)</f>
        <v>20170804</v>
      </c>
      <c r="L786" t="str">
        <f t="shared" si="25"/>
        <v>20170804</v>
      </c>
    </row>
    <row r="787" spans="1:12">
      <c r="A787" s="1" t="s">
        <v>15672</v>
      </c>
      <c r="B787" s="1" t="s">
        <v>15671</v>
      </c>
      <c r="C787" s="1" t="s">
        <v>681</v>
      </c>
      <c r="D787" s="1" t="s">
        <v>677</v>
      </c>
      <c r="E787" s="1" t="s">
        <v>15673</v>
      </c>
      <c r="F787" s="2">
        <v>127.98</v>
      </c>
      <c r="G787" s="1"/>
      <c r="H787" s="1" t="s">
        <v>25909</v>
      </c>
      <c r="I787" t="e">
        <f>VLOOKUP(G2100,银行退汇!H:K,4,FALSE)</f>
        <v>#N/A</v>
      </c>
      <c r="J787" t="e">
        <f t="shared" si="24"/>
        <v>#N/A</v>
      </c>
      <c r="K787" t="str">
        <f>VLOOKUP(A787,网银退汇!H:M,6,FALSE)</f>
        <v>20170804</v>
      </c>
      <c r="L787" t="str">
        <f t="shared" si="25"/>
        <v>20170804</v>
      </c>
    </row>
    <row r="788" spans="1:12">
      <c r="A788" s="1" t="s">
        <v>15676</v>
      </c>
      <c r="B788" s="1" t="s">
        <v>3509</v>
      </c>
      <c r="C788" s="1" t="s">
        <v>681</v>
      </c>
      <c r="D788" s="1" t="s">
        <v>677</v>
      </c>
      <c r="E788" s="1" t="s">
        <v>15677</v>
      </c>
      <c r="F788" s="2">
        <v>100</v>
      </c>
      <c r="G788" s="1"/>
      <c r="H788" s="1" t="s">
        <v>678</v>
      </c>
      <c r="I788" t="e">
        <f>VLOOKUP(G2101,银行退汇!H:K,4,FALSE)</f>
        <v>#N/A</v>
      </c>
      <c r="J788" t="e">
        <f t="shared" si="24"/>
        <v>#N/A</v>
      </c>
      <c r="K788" t="e">
        <f>VLOOKUP(A788,网银退汇!H:M,6,FALSE)</f>
        <v>#N/A</v>
      </c>
      <c r="L788" t="str">
        <f t="shared" si="25"/>
        <v>20170804</v>
      </c>
    </row>
    <row r="789" spans="1:12">
      <c r="A789" s="1" t="s">
        <v>15680</v>
      </c>
      <c r="B789" s="1" t="s">
        <v>3513</v>
      </c>
      <c r="C789" s="1" t="s">
        <v>681</v>
      </c>
      <c r="D789" s="1" t="s">
        <v>677</v>
      </c>
      <c r="E789" s="1" t="s">
        <v>15681</v>
      </c>
      <c r="F789" s="2">
        <v>850.5</v>
      </c>
      <c r="G789" s="1"/>
      <c r="H789" s="1" t="s">
        <v>678</v>
      </c>
      <c r="I789" t="e">
        <f>VLOOKUP(G2102,银行退汇!H:K,4,FALSE)</f>
        <v>#N/A</v>
      </c>
      <c r="J789" t="e">
        <f t="shared" si="24"/>
        <v>#N/A</v>
      </c>
      <c r="K789" t="e">
        <f>VLOOKUP(A789,网银退汇!H:M,6,FALSE)</f>
        <v>#N/A</v>
      </c>
      <c r="L789" t="str">
        <f t="shared" si="25"/>
        <v>20170804</v>
      </c>
    </row>
    <row r="790" spans="1:12">
      <c r="A790" s="1" t="s">
        <v>15685</v>
      </c>
      <c r="B790" s="1" t="s">
        <v>15684</v>
      </c>
      <c r="C790" s="1" t="s">
        <v>681</v>
      </c>
      <c r="D790" s="1" t="s">
        <v>677</v>
      </c>
      <c r="E790" s="1" t="s">
        <v>15686</v>
      </c>
      <c r="F790" s="2">
        <v>132.91999999999999</v>
      </c>
      <c r="G790" s="1"/>
      <c r="H790" s="1" t="s">
        <v>25909</v>
      </c>
      <c r="I790" t="e">
        <f>VLOOKUP(G2103,银行退汇!H:K,4,FALSE)</f>
        <v>#N/A</v>
      </c>
      <c r="J790" t="e">
        <f t="shared" si="24"/>
        <v>#N/A</v>
      </c>
      <c r="K790" t="str">
        <f>VLOOKUP(A790,网银退汇!H:M,6,FALSE)</f>
        <v>20170804</v>
      </c>
      <c r="L790" t="str">
        <f t="shared" si="25"/>
        <v>20170804</v>
      </c>
    </row>
    <row r="791" spans="1:12">
      <c r="A791" s="1" t="s">
        <v>15689</v>
      </c>
      <c r="B791" s="1" t="s">
        <v>3520</v>
      </c>
      <c r="C791" s="1" t="s">
        <v>681</v>
      </c>
      <c r="D791" s="1" t="s">
        <v>677</v>
      </c>
      <c r="E791" s="1" t="s">
        <v>15690</v>
      </c>
      <c r="F791" s="2">
        <v>1400</v>
      </c>
      <c r="G791" s="1"/>
      <c r="H791" s="1" t="s">
        <v>678</v>
      </c>
      <c r="I791" t="e">
        <f>VLOOKUP(G2104,银行退汇!H:K,4,FALSE)</f>
        <v>#N/A</v>
      </c>
      <c r="J791" t="e">
        <f t="shared" si="24"/>
        <v>#N/A</v>
      </c>
      <c r="K791" t="e">
        <f>VLOOKUP(A791,网银退汇!H:M,6,FALSE)</f>
        <v>#N/A</v>
      </c>
      <c r="L791" t="str">
        <f t="shared" si="25"/>
        <v>20170804</v>
      </c>
    </row>
    <row r="792" spans="1:12">
      <c r="A792" s="1" t="s">
        <v>15693</v>
      </c>
      <c r="B792" s="1" t="s">
        <v>3524</v>
      </c>
      <c r="C792" s="1" t="s">
        <v>681</v>
      </c>
      <c r="D792" s="1" t="s">
        <v>677</v>
      </c>
      <c r="E792" s="1" t="s">
        <v>15694</v>
      </c>
      <c r="F792" s="2">
        <v>5000</v>
      </c>
      <c r="G792" s="1"/>
      <c r="H792" s="1" t="s">
        <v>678</v>
      </c>
      <c r="I792" t="e">
        <f>VLOOKUP(G2105,银行退汇!H:K,4,FALSE)</f>
        <v>#N/A</v>
      </c>
      <c r="J792" t="e">
        <f t="shared" si="24"/>
        <v>#N/A</v>
      </c>
      <c r="K792" t="e">
        <f>VLOOKUP(A792,网银退汇!H:M,6,FALSE)</f>
        <v>#N/A</v>
      </c>
      <c r="L792" t="str">
        <f t="shared" si="25"/>
        <v>20170804</v>
      </c>
    </row>
    <row r="793" spans="1:12">
      <c r="A793" s="1" t="s">
        <v>15697</v>
      </c>
      <c r="B793" s="1" t="s">
        <v>3528</v>
      </c>
      <c r="C793" s="1" t="s">
        <v>681</v>
      </c>
      <c r="D793" s="1" t="s">
        <v>677</v>
      </c>
      <c r="E793" s="1" t="s">
        <v>15698</v>
      </c>
      <c r="F793" s="2">
        <v>301.52</v>
      </c>
      <c r="G793" s="1"/>
      <c r="H793" s="1" t="s">
        <v>678</v>
      </c>
      <c r="I793" t="e">
        <f>VLOOKUP(G2106,银行退汇!H:K,4,FALSE)</f>
        <v>#N/A</v>
      </c>
      <c r="J793" t="e">
        <f t="shared" si="24"/>
        <v>#N/A</v>
      </c>
      <c r="K793" t="e">
        <f>VLOOKUP(A793,网银退汇!H:M,6,FALSE)</f>
        <v>#N/A</v>
      </c>
      <c r="L793" t="str">
        <f t="shared" si="25"/>
        <v>20170804</v>
      </c>
    </row>
    <row r="794" spans="1:12">
      <c r="A794" s="1" t="s">
        <v>15701</v>
      </c>
      <c r="B794" s="1" t="s">
        <v>3532</v>
      </c>
      <c r="C794" s="1" t="s">
        <v>681</v>
      </c>
      <c r="D794" s="1" t="s">
        <v>677</v>
      </c>
      <c r="E794" s="1" t="s">
        <v>15702</v>
      </c>
      <c r="F794" s="2">
        <v>1572.5</v>
      </c>
      <c r="G794" s="1"/>
      <c r="H794" s="1" t="s">
        <v>678</v>
      </c>
      <c r="I794" t="e">
        <f>VLOOKUP(G2107,银行退汇!H:K,4,FALSE)</f>
        <v>#N/A</v>
      </c>
      <c r="J794" t="e">
        <f t="shared" si="24"/>
        <v>#N/A</v>
      </c>
      <c r="K794" t="e">
        <f>VLOOKUP(A794,网银退汇!H:M,6,FALSE)</f>
        <v>#N/A</v>
      </c>
      <c r="L794" t="str">
        <f t="shared" si="25"/>
        <v>20170804</v>
      </c>
    </row>
    <row r="795" spans="1:12">
      <c r="A795" s="1" t="s">
        <v>15705</v>
      </c>
      <c r="B795" s="1" t="s">
        <v>3536</v>
      </c>
      <c r="C795" s="1" t="s">
        <v>681</v>
      </c>
      <c r="D795" s="1" t="s">
        <v>677</v>
      </c>
      <c r="E795" s="1" t="s">
        <v>15706</v>
      </c>
      <c r="F795" s="2">
        <v>151.19999999999999</v>
      </c>
      <c r="G795" s="1"/>
      <c r="H795" s="1" t="s">
        <v>678</v>
      </c>
      <c r="I795" t="e">
        <f>VLOOKUP(G2108,银行退汇!H:K,4,FALSE)</f>
        <v>#N/A</v>
      </c>
      <c r="J795" t="e">
        <f t="shared" si="24"/>
        <v>#N/A</v>
      </c>
      <c r="K795" t="e">
        <f>VLOOKUP(A795,网银退汇!H:M,6,FALSE)</f>
        <v>#N/A</v>
      </c>
      <c r="L795" t="str">
        <f t="shared" si="25"/>
        <v>20170804</v>
      </c>
    </row>
    <row r="796" spans="1:12">
      <c r="A796" s="1" t="s">
        <v>15709</v>
      </c>
      <c r="B796" s="1" t="s">
        <v>3540</v>
      </c>
      <c r="C796" s="1" t="s">
        <v>681</v>
      </c>
      <c r="D796" s="1" t="s">
        <v>677</v>
      </c>
      <c r="E796" s="1" t="s">
        <v>15710</v>
      </c>
      <c r="F796" s="2">
        <v>5288.1</v>
      </c>
      <c r="G796" s="1"/>
      <c r="H796" s="1" t="s">
        <v>678</v>
      </c>
      <c r="I796" t="e">
        <f>VLOOKUP(G2109,银行退汇!H:K,4,FALSE)</f>
        <v>#N/A</v>
      </c>
      <c r="J796" t="e">
        <f t="shared" si="24"/>
        <v>#N/A</v>
      </c>
      <c r="K796" t="e">
        <f>VLOOKUP(A796,网银退汇!H:M,6,FALSE)</f>
        <v>#N/A</v>
      </c>
      <c r="L796" t="str">
        <f t="shared" si="25"/>
        <v>20170804</v>
      </c>
    </row>
    <row r="797" spans="1:12">
      <c r="A797" s="1" t="s">
        <v>15713</v>
      </c>
      <c r="B797" s="1" t="s">
        <v>3544</v>
      </c>
      <c r="C797" s="1" t="s">
        <v>681</v>
      </c>
      <c r="D797" s="1" t="s">
        <v>677</v>
      </c>
      <c r="E797" s="1" t="s">
        <v>15714</v>
      </c>
      <c r="F797" s="2">
        <v>3299.83</v>
      </c>
      <c r="G797" s="1"/>
      <c r="H797" s="1" t="s">
        <v>678</v>
      </c>
      <c r="I797" t="e">
        <f>VLOOKUP(G2110,银行退汇!H:K,4,FALSE)</f>
        <v>#N/A</v>
      </c>
      <c r="J797" t="e">
        <f t="shared" si="24"/>
        <v>#N/A</v>
      </c>
      <c r="K797" t="e">
        <f>VLOOKUP(A797,网银退汇!H:M,6,FALSE)</f>
        <v>#N/A</v>
      </c>
      <c r="L797" t="str">
        <f t="shared" si="25"/>
        <v>20170804</v>
      </c>
    </row>
    <row r="798" spans="1:12">
      <c r="A798" s="1" t="s">
        <v>15717</v>
      </c>
      <c r="B798" s="1" t="s">
        <v>3548</v>
      </c>
      <c r="C798" s="1" t="s">
        <v>681</v>
      </c>
      <c r="D798" s="1" t="s">
        <v>677</v>
      </c>
      <c r="E798" s="1" t="s">
        <v>15718</v>
      </c>
      <c r="F798" s="2">
        <v>4674.28</v>
      </c>
      <c r="G798" s="1"/>
      <c r="H798" s="1" t="s">
        <v>678</v>
      </c>
      <c r="I798" t="e">
        <f>VLOOKUP(G2111,银行退汇!H:K,4,FALSE)</f>
        <v>#N/A</v>
      </c>
      <c r="J798" t="e">
        <f t="shared" si="24"/>
        <v>#N/A</v>
      </c>
      <c r="K798" t="e">
        <f>VLOOKUP(A798,网银退汇!H:M,6,FALSE)</f>
        <v>#N/A</v>
      </c>
      <c r="L798" t="str">
        <f t="shared" si="25"/>
        <v>20170804</v>
      </c>
    </row>
    <row r="799" spans="1:12">
      <c r="A799" s="1" t="s">
        <v>15721</v>
      </c>
      <c r="B799" s="1" t="s">
        <v>3550</v>
      </c>
      <c r="C799" s="1" t="s">
        <v>681</v>
      </c>
      <c r="D799" s="1" t="s">
        <v>677</v>
      </c>
      <c r="E799" s="1" t="s">
        <v>15722</v>
      </c>
      <c r="F799" s="2">
        <v>8262.19</v>
      </c>
      <c r="G799" s="1"/>
      <c r="H799" s="1" t="s">
        <v>678</v>
      </c>
      <c r="I799" t="e">
        <f>VLOOKUP(G2112,银行退汇!H:K,4,FALSE)</f>
        <v>#N/A</v>
      </c>
      <c r="J799" t="e">
        <f t="shared" si="24"/>
        <v>#N/A</v>
      </c>
      <c r="K799" t="e">
        <f>VLOOKUP(A799,网银退汇!H:M,6,FALSE)</f>
        <v>#N/A</v>
      </c>
      <c r="L799" t="str">
        <f t="shared" si="25"/>
        <v>20170804</v>
      </c>
    </row>
    <row r="800" spans="1:12">
      <c r="A800" s="1" t="s">
        <v>15725</v>
      </c>
      <c r="B800" s="1" t="s">
        <v>3554</v>
      </c>
      <c r="C800" s="1" t="s">
        <v>681</v>
      </c>
      <c r="D800" s="1" t="s">
        <v>677</v>
      </c>
      <c r="E800" s="1" t="s">
        <v>15726</v>
      </c>
      <c r="F800" s="2">
        <v>5000</v>
      </c>
      <c r="G800" s="1"/>
      <c r="H800" s="1" t="s">
        <v>678</v>
      </c>
      <c r="I800" t="e">
        <f>VLOOKUP(G2113,银行退汇!H:K,4,FALSE)</f>
        <v>#N/A</v>
      </c>
      <c r="J800" t="e">
        <f t="shared" si="24"/>
        <v>#N/A</v>
      </c>
      <c r="K800" t="e">
        <f>VLOOKUP(A800,网银退汇!H:M,6,FALSE)</f>
        <v>#N/A</v>
      </c>
      <c r="L800" t="str">
        <f t="shared" si="25"/>
        <v>20170804</v>
      </c>
    </row>
    <row r="801" spans="1:12">
      <c r="A801" s="1" t="s">
        <v>15729</v>
      </c>
      <c r="B801" s="1" t="s">
        <v>3558</v>
      </c>
      <c r="C801" s="1" t="s">
        <v>681</v>
      </c>
      <c r="D801" s="1" t="s">
        <v>677</v>
      </c>
      <c r="E801" s="1" t="s">
        <v>15730</v>
      </c>
      <c r="F801" s="2">
        <v>99.5</v>
      </c>
      <c r="G801" s="1"/>
      <c r="H801" s="1" t="s">
        <v>678</v>
      </c>
      <c r="I801" t="e">
        <f>VLOOKUP(G2114,银行退汇!H:K,4,FALSE)</f>
        <v>#N/A</v>
      </c>
      <c r="J801" t="e">
        <f t="shared" si="24"/>
        <v>#N/A</v>
      </c>
      <c r="K801" t="e">
        <f>VLOOKUP(A801,网银退汇!H:M,6,FALSE)</f>
        <v>#N/A</v>
      </c>
      <c r="L801" t="str">
        <f t="shared" si="25"/>
        <v>20170804</v>
      </c>
    </row>
    <row r="802" spans="1:12">
      <c r="A802" s="1" t="s">
        <v>15733</v>
      </c>
      <c r="B802" s="1" t="s">
        <v>3562</v>
      </c>
      <c r="C802" s="1" t="s">
        <v>681</v>
      </c>
      <c r="D802" s="1" t="s">
        <v>677</v>
      </c>
      <c r="E802" s="1" t="s">
        <v>15734</v>
      </c>
      <c r="F802" s="2">
        <v>500</v>
      </c>
      <c r="G802" s="1"/>
      <c r="H802" s="1" t="s">
        <v>678</v>
      </c>
      <c r="I802" t="e">
        <f>VLOOKUP(G2115,银行退汇!H:K,4,FALSE)</f>
        <v>#N/A</v>
      </c>
      <c r="J802" t="e">
        <f t="shared" si="24"/>
        <v>#N/A</v>
      </c>
      <c r="K802" t="e">
        <f>VLOOKUP(A802,网银退汇!H:M,6,FALSE)</f>
        <v>#N/A</v>
      </c>
      <c r="L802" t="str">
        <f t="shared" si="25"/>
        <v>20170804</v>
      </c>
    </row>
    <row r="803" spans="1:12">
      <c r="A803" s="1" t="s">
        <v>15745</v>
      </c>
      <c r="B803" s="1" t="s">
        <v>15744</v>
      </c>
      <c r="C803" s="1" t="s">
        <v>681</v>
      </c>
      <c r="D803" s="1" t="s">
        <v>677</v>
      </c>
      <c r="E803" s="1" t="s">
        <v>15746</v>
      </c>
      <c r="F803" s="2">
        <v>362.5</v>
      </c>
      <c r="G803" s="1"/>
      <c r="H803" s="1" t="s">
        <v>25909</v>
      </c>
      <c r="I803" t="e">
        <f>VLOOKUP(G2116,银行退汇!H:K,4,FALSE)</f>
        <v>#N/A</v>
      </c>
      <c r="J803" t="e">
        <f t="shared" si="24"/>
        <v>#N/A</v>
      </c>
      <c r="K803" t="str">
        <f>VLOOKUP(A803,网银退汇!H:M,6,FALSE)</f>
        <v>20170804</v>
      </c>
      <c r="L803" t="str">
        <f t="shared" si="25"/>
        <v>20170804</v>
      </c>
    </row>
    <row r="804" spans="1:12">
      <c r="A804" s="1" t="s">
        <v>15749</v>
      </c>
      <c r="B804" s="1" t="s">
        <v>3569</v>
      </c>
      <c r="C804" s="1" t="s">
        <v>681</v>
      </c>
      <c r="D804" s="1" t="s">
        <v>677</v>
      </c>
      <c r="E804" s="1" t="s">
        <v>15750</v>
      </c>
      <c r="F804" s="2">
        <v>345.92</v>
      </c>
      <c r="G804" s="1"/>
      <c r="H804" s="1" t="s">
        <v>678</v>
      </c>
      <c r="I804" t="e">
        <f>VLOOKUP(G2117,银行退汇!H:K,4,FALSE)</f>
        <v>#N/A</v>
      </c>
      <c r="J804" t="e">
        <f t="shared" si="24"/>
        <v>#N/A</v>
      </c>
      <c r="K804" t="e">
        <f>VLOOKUP(A804,网银退汇!H:M,6,FALSE)</f>
        <v>#N/A</v>
      </c>
      <c r="L804" t="str">
        <f t="shared" si="25"/>
        <v>20170804</v>
      </c>
    </row>
    <row r="805" spans="1:12">
      <c r="A805" s="1" t="s">
        <v>15754</v>
      </c>
      <c r="B805" s="1" t="s">
        <v>15753</v>
      </c>
      <c r="C805" s="1" t="s">
        <v>681</v>
      </c>
      <c r="D805" s="1" t="s">
        <v>677</v>
      </c>
      <c r="E805" s="1" t="s">
        <v>15755</v>
      </c>
      <c r="F805" s="2">
        <v>7.69</v>
      </c>
      <c r="G805" s="1"/>
      <c r="H805" s="1" t="s">
        <v>25909</v>
      </c>
      <c r="I805" t="e">
        <f>VLOOKUP(G2118,银行退汇!H:K,4,FALSE)</f>
        <v>#N/A</v>
      </c>
      <c r="J805" t="e">
        <f t="shared" si="24"/>
        <v>#N/A</v>
      </c>
      <c r="K805" t="str">
        <f>VLOOKUP(A805,网银退汇!H:M,6,FALSE)</f>
        <v>20170804</v>
      </c>
      <c r="L805" t="str">
        <f t="shared" si="25"/>
        <v>20170804</v>
      </c>
    </row>
    <row r="806" spans="1:12">
      <c r="A806" s="1" t="s">
        <v>15758</v>
      </c>
      <c r="B806" s="1" t="s">
        <v>3576</v>
      </c>
      <c r="C806" s="1" t="s">
        <v>681</v>
      </c>
      <c r="D806" s="1" t="s">
        <v>677</v>
      </c>
      <c r="E806" s="1" t="s">
        <v>15759</v>
      </c>
      <c r="F806" s="2">
        <v>9.5</v>
      </c>
      <c r="G806" s="1"/>
      <c r="H806" s="1" t="s">
        <v>678</v>
      </c>
      <c r="I806" t="e">
        <f>VLOOKUP(G2119,银行退汇!H:K,4,FALSE)</f>
        <v>#N/A</v>
      </c>
      <c r="J806" t="e">
        <f t="shared" si="24"/>
        <v>#N/A</v>
      </c>
      <c r="K806" t="e">
        <f>VLOOKUP(A806,网银退汇!H:M,6,FALSE)</f>
        <v>#N/A</v>
      </c>
      <c r="L806" t="str">
        <f t="shared" si="25"/>
        <v>20170804</v>
      </c>
    </row>
    <row r="807" spans="1:12">
      <c r="A807" s="1" t="s">
        <v>15761</v>
      </c>
      <c r="B807" s="1" t="s">
        <v>3580</v>
      </c>
      <c r="C807" s="1" t="s">
        <v>681</v>
      </c>
      <c r="D807" s="1" t="s">
        <v>677</v>
      </c>
      <c r="E807" s="1" t="s">
        <v>15762</v>
      </c>
      <c r="F807" s="2">
        <v>823</v>
      </c>
      <c r="G807" s="1"/>
      <c r="H807" s="1" t="s">
        <v>678</v>
      </c>
      <c r="I807" t="e">
        <f>VLOOKUP(G2120,银行退汇!H:K,4,FALSE)</f>
        <v>#N/A</v>
      </c>
      <c r="J807" t="e">
        <f t="shared" si="24"/>
        <v>#N/A</v>
      </c>
      <c r="K807" t="e">
        <f>VLOOKUP(A807,网银退汇!H:M,6,FALSE)</f>
        <v>#N/A</v>
      </c>
      <c r="L807" t="str">
        <f t="shared" si="25"/>
        <v>20170804</v>
      </c>
    </row>
    <row r="808" spans="1:12">
      <c r="A808" s="1" t="s">
        <v>15765</v>
      </c>
      <c r="B808" s="1" t="s">
        <v>3584</v>
      </c>
      <c r="C808" s="1" t="s">
        <v>681</v>
      </c>
      <c r="D808" s="1" t="s">
        <v>677</v>
      </c>
      <c r="E808" s="1" t="s">
        <v>15766</v>
      </c>
      <c r="F808" s="2">
        <v>2000</v>
      </c>
      <c r="G808" s="1"/>
      <c r="H808" s="1" t="s">
        <v>678</v>
      </c>
      <c r="I808" t="e">
        <f>VLOOKUP(G2121,银行退汇!H:K,4,FALSE)</f>
        <v>#N/A</v>
      </c>
      <c r="J808" t="e">
        <f t="shared" si="24"/>
        <v>#N/A</v>
      </c>
      <c r="K808" t="e">
        <f>VLOOKUP(A808,网银退汇!H:M,6,FALSE)</f>
        <v>#N/A</v>
      </c>
      <c r="L808" t="str">
        <f t="shared" si="25"/>
        <v>20170804</v>
      </c>
    </row>
    <row r="809" spans="1:12">
      <c r="A809" s="1" t="s">
        <v>15769</v>
      </c>
      <c r="B809" s="1" t="s">
        <v>3588</v>
      </c>
      <c r="C809" s="1" t="s">
        <v>681</v>
      </c>
      <c r="D809" s="1" t="s">
        <v>677</v>
      </c>
      <c r="E809" s="1" t="s">
        <v>15770</v>
      </c>
      <c r="F809" s="2">
        <v>13715</v>
      </c>
      <c r="G809" s="1"/>
      <c r="H809" s="1" t="s">
        <v>678</v>
      </c>
      <c r="I809" t="e">
        <f>VLOOKUP(G2122,银行退汇!H:K,4,FALSE)</f>
        <v>#N/A</v>
      </c>
      <c r="J809" t="e">
        <f t="shared" si="24"/>
        <v>#N/A</v>
      </c>
      <c r="K809" t="e">
        <f>VLOOKUP(A809,网银退汇!H:M,6,FALSE)</f>
        <v>#N/A</v>
      </c>
      <c r="L809" t="str">
        <f t="shared" si="25"/>
        <v>20170804</v>
      </c>
    </row>
    <row r="810" spans="1:12">
      <c r="A810" s="1" t="s">
        <v>15774</v>
      </c>
      <c r="B810" s="1" t="s">
        <v>15773</v>
      </c>
      <c r="C810" s="1" t="s">
        <v>681</v>
      </c>
      <c r="D810" s="1" t="s">
        <v>677</v>
      </c>
      <c r="E810" s="1" t="s">
        <v>15759</v>
      </c>
      <c r="F810" s="2">
        <v>2.5</v>
      </c>
      <c r="G810" s="1"/>
      <c r="H810" s="1" t="s">
        <v>25909</v>
      </c>
      <c r="I810" t="e">
        <f>VLOOKUP(G2123,银行退汇!H:K,4,FALSE)</f>
        <v>#N/A</v>
      </c>
      <c r="J810" t="e">
        <f t="shared" si="24"/>
        <v>#N/A</v>
      </c>
      <c r="K810" t="str">
        <f>VLOOKUP(A810,网银退汇!H:M,6,FALSE)</f>
        <v>20170804</v>
      </c>
      <c r="L810" t="str">
        <f t="shared" si="25"/>
        <v>20170804</v>
      </c>
    </row>
    <row r="811" spans="1:12">
      <c r="A811" s="1" t="s">
        <v>15777</v>
      </c>
      <c r="B811" s="1" t="s">
        <v>3595</v>
      </c>
      <c r="C811" s="1" t="s">
        <v>681</v>
      </c>
      <c r="D811" s="1" t="s">
        <v>677</v>
      </c>
      <c r="E811" s="1" t="s">
        <v>15778</v>
      </c>
      <c r="F811" s="2">
        <v>131.77000000000001</v>
      </c>
      <c r="G811" s="1"/>
      <c r="H811" s="1" t="s">
        <v>678</v>
      </c>
      <c r="I811" t="e">
        <f>VLOOKUP(G2124,银行退汇!H:K,4,FALSE)</f>
        <v>#N/A</v>
      </c>
      <c r="J811" t="e">
        <f t="shared" si="24"/>
        <v>#N/A</v>
      </c>
      <c r="K811" t="e">
        <f>VLOOKUP(A811,网银退汇!H:M,6,FALSE)</f>
        <v>#N/A</v>
      </c>
      <c r="L811" t="str">
        <f t="shared" si="25"/>
        <v>20170804</v>
      </c>
    </row>
    <row r="812" spans="1:12">
      <c r="A812" s="1" t="s">
        <v>15782</v>
      </c>
      <c r="B812" s="1" t="s">
        <v>15781</v>
      </c>
      <c r="C812" s="1" t="s">
        <v>681</v>
      </c>
      <c r="D812" s="1" t="s">
        <v>677</v>
      </c>
      <c r="E812" s="1" t="s">
        <v>15783</v>
      </c>
      <c r="F812" s="2">
        <v>194.5</v>
      </c>
      <c r="G812" s="1"/>
      <c r="H812" s="1" t="s">
        <v>25909</v>
      </c>
      <c r="I812" t="e">
        <f>VLOOKUP(G2125,银行退汇!H:K,4,FALSE)</f>
        <v>#N/A</v>
      </c>
      <c r="J812" t="e">
        <f t="shared" si="24"/>
        <v>#N/A</v>
      </c>
      <c r="K812" t="str">
        <f>VLOOKUP(A812,网银退汇!H:M,6,FALSE)</f>
        <v>20170804</v>
      </c>
      <c r="L812" t="str">
        <f t="shared" si="25"/>
        <v>20170804</v>
      </c>
    </row>
    <row r="813" spans="1:12">
      <c r="A813" s="1" t="s">
        <v>15786</v>
      </c>
      <c r="B813" s="1" t="s">
        <v>3602</v>
      </c>
      <c r="C813" s="1" t="s">
        <v>681</v>
      </c>
      <c r="D813" s="1" t="s">
        <v>677</v>
      </c>
      <c r="E813" s="1" t="s">
        <v>557</v>
      </c>
      <c r="F813" s="2">
        <v>4.5</v>
      </c>
      <c r="G813" s="1"/>
      <c r="H813" s="1" t="s">
        <v>678</v>
      </c>
      <c r="I813" t="e">
        <f>VLOOKUP(G2126,银行退汇!H:K,4,FALSE)</f>
        <v>#N/A</v>
      </c>
      <c r="J813" t="e">
        <f t="shared" si="24"/>
        <v>#N/A</v>
      </c>
      <c r="K813" t="e">
        <f>VLOOKUP(A813,网银退汇!H:M,6,FALSE)</f>
        <v>#N/A</v>
      </c>
      <c r="L813" t="str">
        <f t="shared" si="25"/>
        <v>20170804</v>
      </c>
    </row>
    <row r="814" spans="1:12">
      <c r="A814" s="1" t="s">
        <v>15789</v>
      </c>
      <c r="B814" s="1" t="s">
        <v>3604</v>
      </c>
      <c r="C814" s="1" t="s">
        <v>681</v>
      </c>
      <c r="D814" s="1" t="s">
        <v>677</v>
      </c>
      <c r="E814" s="1" t="s">
        <v>15790</v>
      </c>
      <c r="F814" s="2">
        <v>500</v>
      </c>
      <c r="G814" s="1"/>
      <c r="H814" s="1" t="s">
        <v>678</v>
      </c>
      <c r="I814" t="e">
        <f>VLOOKUP(G2127,银行退汇!H:K,4,FALSE)</f>
        <v>#N/A</v>
      </c>
      <c r="J814" t="e">
        <f t="shared" si="24"/>
        <v>#N/A</v>
      </c>
      <c r="K814" t="e">
        <f>VLOOKUP(A814,网银退汇!H:M,6,FALSE)</f>
        <v>#N/A</v>
      </c>
      <c r="L814" t="str">
        <f t="shared" si="25"/>
        <v>20170804</v>
      </c>
    </row>
    <row r="815" spans="1:12">
      <c r="A815" s="1" t="s">
        <v>15793</v>
      </c>
      <c r="B815" s="1" t="s">
        <v>3608</v>
      </c>
      <c r="C815" s="1" t="s">
        <v>681</v>
      </c>
      <c r="D815" s="1" t="s">
        <v>677</v>
      </c>
      <c r="E815" s="1" t="s">
        <v>15794</v>
      </c>
      <c r="F815" s="2">
        <v>12</v>
      </c>
      <c r="G815" s="1"/>
      <c r="H815" s="1" t="s">
        <v>678</v>
      </c>
      <c r="I815" t="e">
        <f>VLOOKUP(G2128,银行退汇!H:K,4,FALSE)</f>
        <v>#N/A</v>
      </c>
      <c r="J815" t="e">
        <f t="shared" si="24"/>
        <v>#N/A</v>
      </c>
      <c r="K815" t="e">
        <f>VLOOKUP(A815,网银退汇!H:M,6,FALSE)</f>
        <v>#N/A</v>
      </c>
      <c r="L815" t="str">
        <f t="shared" si="25"/>
        <v>20170804</v>
      </c>
    </row>
    <row r="816" spans="1:12">
      <c r="A816" s="1" t="s">
        <v>15797</v>
      </c>
      <c r="B816" s="1" t="s">
        <v>3612</v>
      </c>
      <c r="C816" s="1" t="s">
        <v>681</v>
      </c>
      <c r="D816" s="1" t="s">
        <v>677</v>
      </c>
      <c r="E816" s="1" t="s">
        <v>15798</v>
      </c>
      <c r="F816" s="2">
        <v>404.5</v>
      </c>
      <c r="G816" s="1"/>
      <c r="H816" s="1" t="s">
        <v>678</v>
      </c>
      <c r="I816" t="e">
        <f>VLOOKUP(G2129,银行退汇!H:K,4,FALSE)</f>
        <v>#N/A</v>
      </c>
      <c r="J816" t="e">
        <f t="shared" si="24"/>
        <v>#N/A</v>
      </c>
      <c r="K816" t="e">
        <f>VLOOKUP(A816,网银退汇!H:M,6,FALSE)</f>
        <v>#N/A</v>
      </c>
      <c r="L816" t="str">
        <f t="shared" si="25"/>
        <v>20170804</v>
      </c>
    </row>
    <row r="817" spans="1:12">
      <c r="A817" s="1" t="s">
        <v>15802</v>
      </c>
      <c r="B817" s="1" t="s">
        <v>15801</v>
      </c>
      <c r="C817" s="1" t="s">
        <v>681</v>
      </c>
      <c r="D817" s="1" t="s">
        <v>677</v>
      </c>
      <c r="E817" s="1" t="s">
        <v>15803</v>
      </c>
      <c r="F817" s="2">
        <v>614.5</v>
      </c>
      <c r="G817" s="1"/>
      <c r="H817" s="1" t="s">
        <v>25909</v>
      </c>
      <c r="I817" t="e">
        <f>VLOOKUP(G2130,银行退汇!H:K,4,FALSE)</f>
        <v>#N/A</v>
      </c>
      <c r="J817" t="e">
        <f t="shared" si="24"/>
        <v>#N/A</v>
      </c>
      <c r="K817" t="str">
        <f>VLOOKUP(A817,网银退汇!H:M,6,FALSE)</f>
        <v>20170804</v>
      </c>
      <c r="L817" t="str">
        <f t="shared" si="25"/>
        <v>20170804</v>
      </c>
    </row>
    <row r="818" spans="1:12">
      <c r="A818" s="1" t="s">
        <v>15807</v>
      </c>
      <c r="B818" s="1" t="s">
        <v>15806</v>
      </c>
      <c r="C818" s="1" t="s">
        <v>681</v>
      </c>
      <c r="D818" s="1" t="s">
        <v>677</v>
      </c>
      <c r="E818" s="1" t="s">
        <v>622</v>
      </c>
      <c r="F818" s="2">
        <v>1482.31</v>
      </c>
      <c r="G818" s="1"/>
      <c r="H818" s="1" t="s">
        <v>25909</v>
      </c>
      <c r="I818" t="e">
        <f>VLOOKUP(G2131,银行退汇!H:K,4,FALSE)</f>
        <v>#N/A</v>
      </c>
      <c r="J818" t="e">
        <f t="shared" si="24"/>
        <v>#N/A</v>
      </c>
      <c r="K818" t="str">
        <f>VLOOKUP(A818,网银退汇!H:M,6,FALSE)</f>
        <v>20170804</v>
      </c>
      <c r="L818" t="str">
        <f t="shared" si="25"/>
        <v>20170804</v>
      </c>
    </row>
    <row r="819" spans="1:12">
      <c r="A819" s="1" t="s">
        <v>15810</v>
      </c>
      <c r="B819" s="1" t="s">
        <v>3620</v>
      </c>
      <c r="C819" s="1" t="s">
        <v>681</v>
      </c>
      <c r="D819" s="1" t="s">
        <v>677</v>
      </c>
      <c r="E819" s="1" t="s">
        <v>15811</v>
      </c>
      <c r="F819" s="2">
        <v>1000</v>
      </c>
      <c r="G819" s="1"/>
      <c r="H819" s="1" t="s">
        <v>678</v>
      </c>
      <c r="I819" t="e">
        <f>VLOOKUP(G2132,银行退汇!H:K,4,FALSE)</f>
        <v>#N/A</v>
      </c>
      <c r="J819" t="e">
        <f t="shared" si="24"/>
        <v>#N/A</v>
      </c>
      <c r="K819" t="e">
        <f>VLOOKUP(A819,网银退汇!H:M,6,FALSE)</f>
        <v>#N/A</v>
      </c>
      <c r="L819" t="str">
        <f t="shared" si="25"/>
        <v>20170804</v>
      </c>
    </row>
    <row r="820" spans="1:12">
      <c r="A820" s="1" t="s">
        <v>15814</v>
      </c>
      <c r="B820" s="1" t="s">
        <v>3624</v>
      </c>
      <c r="C820" s="1" t="s">
        <v>681</v>
      </c>
      <c r="D820" s="1" t="s">
        <v>677</v>
      </c>
      <c r="E820" s="1" t="s">
        <v>15815</v>
      </c>
      <c r="F820" s="2">
        <v>3400</v>
      </c>
      <c r="G820" s="1"/>
      <c r="H820" s="1" t="s">
        <v>678</v>
      </c>
      <c r="I820" t="e">
        <f>VLOOKUP(G2133,银行退汇!H:K,4,FALSE)</f>
        <v>#N/A</v>
      </c>
      <c r="J820" t="e">
        <f t="shared" si="24"/>
        <v>#N/A</v>
      </c>
      <c r="K820" t="e">
        <f>VLOOKUP(A820,网银退汇!H:M,6,FALSE)</f>
        <v>#N/A</v>
      </c>
      <c r="L820" t="str">
        <f t="shared" si="25"/>
        <v>20170804</v>
      </c>
    </row>
    <row r="821" spans="1:12">
      <c r="A821" s="1" t="s">
        <v>15818</v>
      </c>
      <c r="B821" s="1" t="s">
        <v>3628</v>
      </c>
      <c r="C821" s="1" t="s">
        <v>681</v>
      </c>
      <c r="D821" s="1" t="s">
        <v>677</v>
      </c>
      <c r="E821" s="1" t="s">
        <v>15819</v>
      </c>
      <c r="F821" s="2">
        <v>460</v>
      </c>
      <c r="G821" s="1"/>
      <c r="H821" s="1" t="s">
        <v>678</v>
      </c>
      <c r="I821" t="e">
        <f>VLOOKUP(G2134,银行退汇!H:K,4,FALSE)</f>
        <v>#N/A</v>
      </c>
      <c r="J821" t="e">
        <f t="shared" si="24"/>
        <v>#N/A</v>
      </c>
      <c r="K821" t="e">
        <f>VLOOKUP(A821,网银退汇!H:M,6,FALSE)</f>
        <v>#N/A</v>
      </c>
      <c r="L821" t="str">
        <f t="shared" si="25"/>
        <v>20170804</v>
      </c>
    </row>
    <row r="822" spans="1:12">
      <c r="A822" s="1" t="s">
        <v>15822</v>
      </c>
      <c r="B822" s="1" t="s">
        <v>3632</v>
      </c>
      <c r="C822" s="1" t="s">
        <v>681</v>
      </c>
      <c r="D822" s="1" t="s">
        <v>677</v>
      </c>
      <c r="E822" s="1" t="s">
        <v>15815</v>
      </c>
      <c r="F822" s="2">
        <v>4386.3500000000004</v>
      </c>
      <c r="G822" s="1"/>
      <c r="H822" s="1" t="s">
        <v>678</v>
      </c>
      <c r="I822" t="e">
        <f>VLOOKUP(G2135,银行退汇!H:K,4,FALSE)</f>
        <v>#N/A</v>
      </c>
      <c r="J822" t="e">
        <f t="shared" si="24"/>
        <v>#N/A</v>
      </c>
      <c r="K822" t="e">
        <f>VLOOKUP(A822,网银退汇!H:M,6,FALSE)</f>
        <v>#N/A</v>
      </c>
      <c r="L822" t="str">
        <f t="shared" si="25"/>
        <v>20170804</v>
      </c>
    </row>
    <row r="823" spans="1:12">
      <c r="A823" s="1" t="s">
        <v>15825</v>
      </c>
      <c r="B823" s="1" t="s">
        <v>3634</v>
      </c>
      <c r="C823" s="1" t="s">
        <v>681</v>
      </c>
      <c r="D823" s="1" t="s">
        <v>677</v>
      </c>
      <c r="E823" s="1" t="s">
        <v>15826</v>
      </c>
      <c r="F823" s="2">
        <v>116.92</v>
      </c>
      <c r="G823" s="1"/>
      <c r="H823" s="1" t="s">
        <v>678</v>
      </c>
      <c r="I823" t="e">
        <f>VLOOKUP(G2136,银行退汇!H:K,4,FALSE)</f>
        <v>#N/A</v>
      </c>
      <c r="J823" t="e">
        <f t="shared" si="24"/>
        <v>#N/A</v>
      </c>
      <c r="K823" t="e">
        <f>VLOOKUP(A823,网银退汇!H:M,6,FALSE)</f>
        <v>#N/A</v>
      </c>
      <c r="L823" t="str">
        <f t="shared" si="25"/>
        <v>20170804</v>
      </c>
    </row>
    <row r="824" spans="1:12">
      <c r="A824" s="1" t="s">
        <v>15829</v>
      </c>
      <c r="B824" s="1" t="s">
        <v>3638</v>
      </c>
      <c r="C824" s="1" t="s">
        <v>681</v>
      </c>
      <c r="D824" s="1" t="s">
        <v>677</v>
      </c>
      <c r="E824" s="1" t="s">
        <v>15830</v>
      </c>
      <c r="F824" s="2">
        <v>1050</v>
      </c>
      <c r="G824" s="1"/>
      <c r="H824" s="1" t="s">
        <v>678</v>
      </c>
      <c r="I824" t="e">
        <f>VLOOKUP(G2137,银行退汇!H:K,4,FALSE)</f>
        <v>#N/A</v>
      </c>
      <c r="J824" t="e">
        <f t="shared" si="24"/>
        <v>#N/A</v>
      </c>
      <c r="K824" t="e">
        <f>VLOOKUP(A824,网银退汇!H:M,6,FALSE)</f>
        <v>#N/A</v>
      </c>
      <c r="L824" t="str">
        <f t="shared" si="25"/>
        <v>20170804</v>
      </c>
    </row>
    <row r="825" spans="1:12">
      <c r="A825" s="1" t="s">
        <v>15833</v>
      </c>
      <c r="B825" s="1" t="s">
        <v>3642</v>
      </c>
      <c r="C825" s="1" t="s">
        <v>681</v>
      </c>
      <c r="D825" s="1" t="s">
        <v>677</v>
      </c>
      <c r="E825" s="1" t="s">
        <v>15834</v>
      </c>
      <c r="F825" s="2">
        <v>220</v>
      </c>
      <c r="G825" s="1"/>
      <c r="H825" s="1" t="s">
        <v>678</v>
      </c>
      <c r="I825" t="e">
        <f>VLOOKUP(G2138,银行退汇!H:K,4,FALSE)</f>
        <v>#N/A</v>
      </c>
      <c r="J825" t="e">
        <f t="shared" si="24"/>
        <v>#N/A</v>
      </c>
      <c r="K825" t="e">
        <f>VLOOKUP(A825,网银退汇!H:M,6,FALSE)</f>
        <v>#N/A</v>
      </c>
      <c r="L825" t="str">
        <f t="shared" si="25"/>
        <v>20170804</v>
      </c>
    </row>
    <row r="826" spans="1:12">
      <c r="A826" s="1" t="s">
        <v>15837</v>
      </c>
      <c r="B826" s="1" t="s">
        <v>3646</v>
      </c>
      <c r="C826" s="1" t="s">
        <v>681</v>
      </c>
      <c r="D826" s="1" t="s">
        <v>677</v>
      </c>
      <c r="E826" s="1" t="s">
        <v>15834</v>
      </c>
      <c r="F826" s="2">
        <v>33.5</v>
      </c>
      <c r="G826" s="1"/>
      <c r="H826" s="1" t="s">
        <v>678</v>
      </c>
      <c r="I826" t="e">
        <f>VLOOKUP(G2139,银行退汇!H:K,4,FALSE)</f>
        <v>#N/A</v>
      </c>
      <c r="J826" t="e">
        <f t="shared" si="24"/>
        <v>#N/A</v>
      </c>
      <c r="K826" t="e">
        <f>VLOOKUP(A826,网银退汇!H:M,6,FALSE)</f>
        <v>#N/A</v>
      </c>
      <c r="L826" t="str">
        <f t="shared" si="25"/>
        <v>20170804</v>
      </c>
    </row>
    <row r="827" spans="1:12">
      <c r="A827" s="1" t="s">
        <v>15841</v>
      </c>
      <c r="B827" s="1" t="s">
        <v>15840</v>
      </c>
      <c r="C827" s="1" t="s">
        <v>681</v>
      </c>
      <c r="D827" s="1" t="s">
        <v>677</v>
      </c>
      <c r="E827" s="1" t="s">
        <v>15830</v>
      </c>
      <c r="F827" s="2">
        <v>1080</v>
      </c>
      <c r="G827" s="1"/>
      <c r="H827" s="1" t="s">
        <v>25909</v>
      </c>
      <c r="I827" t="e">
        <f>VLOOKUP(G2140,银行退汇!H:K,4,FALSE)</f>
        <v>#N/A</v>
      </c>
      <c r="J827" t="e">
        <f t="shared" si="24"/>
        <v>#N/A</v>
      </c>
      <c r="K827" t="str">
        <f>VLOOKUP(A827,网银退汇!H:M,6,FALSE)</f>
        <v>20170804</v>
      </c>
      <c r="L827" t="str">
        <f t="shared" si="25"/>
        <v>20170804</v>
      </c>
    </row>
    <row r="828" spans="1:12">
      <c r="A828" s="1" t="s">
        <v>15845</v>
      </c>
      <c r="B828" s="1" t="s">
        <v>15844</v>
      </c>
      <c r="C828" s="1" t="s">
        <v>681</v>
      </c>
      <c r="D828" s="1" t="s">
        <v>677</v>
      </c>
      <c r="E828" s="1" t="s">
        <v>15846</v>
      </c>
      <c r="F828" s="2">
        <v>152.18</v>
      </c>
      <c r="G828" s="1"/>
      <c r="H828" s="1" t="s">
        <v>25909</v>
      </c>
      <c r="I828" t="e">
        <f>VLOOKUP(G2141,银行退汇!H:K,4,FALSE)</f>
        <v>#N/A</v>
      </c>
      <c r="J828" t="e">
        <f t="shared" si="24"/>
        <v>#N/A</v>
      </c>
      <c r="K828" t="str">
        <f>VLOOKUP(A828,网银退汇!H:M,6,FALSE)</f>
        <v>20170804</v>
      </c>
      <c r="L828" t="str">
        <f t="shared" si="25"/>
        <v>20170804</v>
      </c>
    </row>
    <row r="829" spans="1:12">
      <c r="A829" s="1" t="s">
        <v>15849</v>
      </c>
      <c r="B829" s="1" t="s">
        <v>3656</v>
      </c>
      <c r="C829" s="1" t="s">
        <v>681</v>
      </c>
      <c r="D829" s="1" t="s">
        <v>677</v>
      </c>
      <c r="E829" s="1" t="s">
        <v>15850</v>
      </c>
      <c r="F829" s="2">
        <v>2522.02</v>
      </c>
      <c r="G829" s="1"/>
      <c r="H829" s="1" t="s">
        <v>678</v>
      </c>
      <c r="I829" t="e">
        <f>VLOOKUP(G2142,银行退汇!H:K,4,FALSE)</f>
        <v>#N/A</v>
      </c>
      <c r="J829" t="e">
        <f t="shared" si="24"/>
        <v>#N/A</v>
      </c>
      <c r="K829" t="e">
        <f>VLOOKUP(A829,网银退汇!H:M,6,FALSE)</f>
        <v>#N/A</v>
      </c>
      <c r="L829" t="str">
        <f t="shared" si="25"/>
        <v>20170804</v>
      </c>
    </row>
    <row r="830" spans="1:12">
      <c r="A830" s="1" t="s">
        <v>15853</v>
      </c>
      <c r="B830" s="1" t="s">
        <v>3660</v>
      </c>
      <c r="C830" s="1" t="s">
        <v>681</v>
      </c>
      <c r="D830" s="1" t="s">
        <v>677</v>
      </c>
      <c r="E830" s="1" t="s">
        <v>15854</v>
      </c>
      <c r="F830" s="2">
        <v>5050</v>
      </c>
      <c r="G830" s="1"/>
      <c r="H830" s="1" t="s">
        <v>678</v>
      </c>
      <c r="I830" t="e">
        <f>VLOOKUP(G2143,银行退汇!H:K,4,FALSE)</f>
        <v>#N/A</v>
      </c>
      <c r="J830" t="e">
        <f t="shared" si="24"/>
        <v>#N/A</v>
      </c>
      <c r="K830" t="e">
        <f>VLOOKUP(A830,网银退汇!H:M,6,FALSE)</f>
        <v>#N/A</v>
      </c>
      <c r="L830" t="str">
        <f t="shared" si="25"/>
        <v>20170804</v>
      </c>
    </row>
    <row r="831" spans="1:12">
      <c r="A831" s="1" t="s">
        <v>15857</v>
      </c>
      <c r="B831" s="1" t="s">
        <v>3664</v>
      </c>
      <c r="C831" s="1" t="s">
        <v>681</v>
      </c>
      <c r="D831" s="1" t="s">
        <v>677</v>
      </c>
      <c r="E831" s="1" t="s">
        <v>15858</v>
      </c>
      <c r="F831" s="2">
        <v>1619.29</v>
      </c>
      <c r="G831" s="1"/>
      <c r="H831" s="1" t="s">
        <v>678</v>
      </c>
      <c r="I831" t="e">
        <f>VLOOKUP(G2144,银行退汇!H:K,4,FALSE)</f>
        <v>#N/A</v>
      </c>
      <c r="J831" t="e">
        <f t="shared" si="24"/>
        <v>#N/A</v>
      </c>
      <c r="K831" t="e">
        <f>VLOOKUP(A831,网银退汇!H:M,6,FALSE)</f>
        <v>#N/A</v>
      </c>
      <c r="L831" t="str">
        <f t="shared" si="25"/>
        <v>20170804</v>
      </c>
    </row>
    <row r="832" spans="1:12">
      <c r="A832" s="1" t="s">
        <v>15861</v>
      </c>
      <c r="B832" s="1" t="s">
        <v>3668</v>
      </c>
      <c r="C832" s="1" t="s">
        <v>681</v>
      </c>
      <c r="D832" s="1" t="s">
        <v>677</v>
      </c>
      <c r="E832" s="1" t="s">
        <v>15862</v>
      </c>
      <c r="F832" s="2">
        <v>100</v>
      </c>
      <c r="G832" s="1"/>
      <c r="H832" s="1" t="s">
        <v>678</v>
      </c>
      <c r="I832" t="e">
        <f>VLOOKUP(G2145,银行退汇!H:K,4,FALSE)</f>
        <v>#N/A</v>
      </c>
      <c r="J832" t="e">
        <f t="shared" si="24"/>
        <v>#N/A</v>
      </c>
      <c r="K832" t="e">
        <f>VLOOKUP(A832,网银退汇!H:M,6,FALSE)</f>
        <v>#N/A</v>
      </c>
      <c r="L832" t="str">
        <f t="shared" si="25"/>
        <v>20170804</v>
      </c>
    </row>
    <row r="833" spans="1:12">
      <c r="A833" s="1" t="s">
        <v>15865</v>
      </c>
      <c r="B833" s="1" t="s">
        <v>3672</v>
      </c>
      <c r="C833" s="1" t="s">
        <v>681</v>
      </c>
      <c r="D833" s="1" t="s">
        <v>677</v>
      </c>
      <c r="E833" s="1" t="s">
        <v>15866</v>
      </c>
      <c r="F833" s="2">
        <v>3573.85</v>
      </c>
      <c r="G833" s="1"/>
      <c r="H833" s="1" t="s">
        <v>678</v>
      </c>
      <c r="I833" t="e">
        <f>VLOOKUP(G2146,银行退汇!H:K,4,FALSE)</f>
        <v>#N/A</v>
      </c>
      <c r="J833" t="e">
        <f t="shared" si="24"/>
        <v>#N/A</v>
      </c>
      <c r="K833" t="e">
        <f>VLOOKUP(A833,网银退汇!H:M,6,FALSE)</f>
        <v>#N/A</v>
      </c>
      <c r="L833" t="str">
        <f t="shared" si="25"/>
        <v>20170804</v>
      </c>
    </row>
    <row r="834" spans="1:12">
      <c r="A834" s="1" t="s">
        <v>15870</v>
      </c>
      <c r="B834" s="1" t="s">
        <v>15869</v>
      </c>
      <c r="C834" s="1" t="s">
        <v>681</v>
      </c>
      <c r="D834" s="1" t="s">
        <v>677</v>
      </c>
      <c r="E834" s="1" t="s">
        <v>15759</v>
      </c>
      <c r="F834" s="2">
        <v>5.74</v>
      </c>
      <c r="G834" s="1"/>
      <c r="H834" s="1" t="s">
        <v>25909</v>
      </c>
      <c r="I834" t="e">
        <f>VLOOKUP(G2147,银行退汇!H:K,4,FALSE)</f>
        <v>#N/A</v>
      </c>
      <c r="J834" t="e">
        <f t="shared" si="24"/>
        <v>#N/A</v>
      </c>
      <c r="K834" t="str">
        <f>VLOOKUP(A834,网银退汇!H:M,6,FALSE)</f>
        <v>20170804</v>
      </c>
      <c r="L834" t="str">
        <f t="shared" si="25"/>
        <v>20170804</v>
      </c>
    </row>
    <row r="835" spans="1:12">
      <c r="A835" s="1" t="s">
        <v>15873</v>
      </c>
      <c r="B835" s="1" t="s">
        <v>3679</v>
      </c>
      <c r="C835" s="1" t="s">
        <v>681</v>
      </c>
      <c r="D835" s="1" t="s">
        <v>677</v>
      </c>
      <c r="E835" s="1" t="s">
        <v>15874</v>
      </c>
      <c r="F835" s="2">
        <v>1719</v>
      </c>
      <c r="G835" s="1"/>
      <c r="H835" s="1" t="s">
        <v>678</v>
      </c>
      <c r="I835" t="e">
        <f>VLOOKUP(G2148,银行退汇!H:K,4,FALSE)</f>
        <v>#N/A</v>
      </c>
      <c r="J835" t="e">
        <f t="shared" ref="J835:J898" si="26">IF(I835&gt;0,1,"")</f>
        <v>#N/A</v>
      </c>
      <c r="K835" t="e">
        <f>VLOOKUP(A835,网银退汇!H:M,6,FALSE)</f>
        <v>#N/A</v>
      </c>
      <c r="L835" t="str">
        <f t="shared" ref="L835:L898" si="27">C835</f>
        <v>20170804</v>
      </c>
    </row>
    <row r="836" spans="1:12">
      <c r="A836" s="1" t="s">
        <v>15877</v>
      </c>
      <c r="B836" s="1" t="s">
        <v>3683</v>
      </c>
      <c r="C836" s="1" t="s">
        <v>681</v>
      </c>
      <c r="D836" s="1" t="s">
        <v>677</v>
      </c>
      <c r="E836" s="1" t="s">
        <v>15878</v>
      </c>
      <c r="F836" s="2">
        <v>10000</v>
      </c>
      <c r="G836" s="1"/>
      <c r="H836" s="1" t="s">
        <v>678</v>
      </c>
      <c r="I836" t="e">
        <f>VLOOKUP(G2149,银行退汇!H:K,4,FALSE)</f>
        <v>#N/A</v>
      </c>
      <c r="J836" t="e">
        <f t="shared" si="26"/>
        <v>#N/A</v>
      </c>
      <c r="K836" t="e">
        <f>VLOOKUP(A836,网银退汇!H:M,6,FALSE)</f>
        <v>#N/A</v>
      </c>
      <c r="L836" t="str">
        <f t="shared" si="27"/>
        <v>20170804</v>
      </c>
    </row>
    <row r="837" spans="1:12">
      <c r="A837" s="1" t="s">
        <v>15881</v>
      </c>
      <c r="B837" s="1" t="s">
        <v>3687</v>
      </c>
      <c r="C837" s="1" t="s">
        <v>681</v>
      </c>
      <c r="D837" s="1" t="s">
        <v>677</v>
      </c>
      <c r="E837" s="1" t="s">
        <v>15882</v>
      </c>
      <c r="F837" s="2">
        <v>8213.15</v>
      </c>
      <c r="G837" s="1"/>
      <c r="H837" s="1" t="s">
        <v>678</v>
      </c>
      <c r="I837" t="e">
        <f>VLOOKUP(G2150,银行退汇!H:K,4,FALSE)</f>
        <v>#N/A</v>
      </c>
      <c r="J837" t="e">
        <f t="shared" si="26"/>
        <v>#N/A</v>
      </c>
      <c r="K837" t="e">
        <f>VLOOKUP(A837,网银退汇!H:M,6,FALSE)</f>
        <v>#N/A</v>
      </c>
      <c r="L837" t="str">
        <f t="shared" si="27"/>
        <v>20170804</v>
      </c>
    </row>
    <row r="838" spans="1:12">
      <c r="A838" s="1" t="s">
        <v>15885</v>
      </c>
      <c r="B838" s="1" t="s">
        <v>3691</v>
      </c>
      <c r="C838" s="1" t="s">
        <v>681</v>
      </c>
      <c r="D838" s="1" t="s">
        <v>677</v>
      </c>
      <c r="E838" s="1" t="s">
        <v>15886</v>
      </c>
      <c r="F838" s="2">
        <v>189</v>
      </c>
      <c r="G838" s="1"/>
      <c r="H838" s="1" t="s">
        <v>678</v>
      </c>
      <c r="I838" t="e">
        <f>VLOOKUP(G2151,银行退汇!H:K,4,FALSE)</f>
        <v>#N/A</v>
      </c>
      <c r="J838" t="e">
        <f t="shared" si="26"/>
        <v>#N/A</v>
      </c>
      <c r="K838" t="e">
        <f>VLOOKUP(A838,网银退汇!H:M,6,FALSE)</f>
        <v>#N/A</v>
      </c>
      <c r="L838" t="str">
        <f t="shared" si="27"/>
        <v>20170804</v>
      </c>
    </row>
    <row r="839" spans="1:12">
      <c r="A839" s="1" t="s">
        <v>15889</v>
      </c>
      <c r="B839" s="1" t="s">
        <v>3695</v>
      </c>
      <c r="C839" s="1" t="s">
        <v>681</v>
      </c>
      <c r="D839" s="1" t="s">
        <v>677</v>
      </c>
      <c r="E839" s="1" t="s">
        <v>15386</v>
      </c>
      <c r="F839" s="2">
        <v>980</v>
      </c>
      <c r="G839" s="1"/>
      <c r="H839" s="1" t="s">
        <v>678</v>
      </c>
      <c r="I839" t="e">
        <f>VLOOKUP(G2152,银行退汇!H:K,4,FALSE)</f>
        <v>#N/A</v>
      </c>
      <c r="J839" t="e">
        <f t="shared" si="26"/>
        <v>#N/A</v>
      </c>
      <c r="K839" t="e">
        <f>VLOOKUP(A839,网银退汇!H:M,6,FALSE)</f>
        <v>#N/A</v>
      </c>
      <c r="L839" t="str">
        <f t="shared" si="27"/>
        <v>20170804</v>
      </c>
    </row>
    <row r="840" spans="1:12">
      <c r="A840" s="1" t="s">
        <v>15893</v>
      </c>
      <c r="B840" s="1" t="s">
        <v>15892</v>
      </c>
      <c r="C840" s="1" t="s">
        <v>681</v>
      </c>
      <c r="D840" s="1" t="s">
        <v>677</v>
      </c>
      <c r="E840" s="1" t="s">
        <v>15894</v>
      </c>
      <c r="F840" s="2">
        <v>14</v>
      </c>
      <c r="G840" s="1"/>
      <c r="H840" s="1" t="s">
        <v>25909</v>
      </c>
      <c r="I840" t="e">
        <f>VLOOKUP(G2153,银行退汇!H:K,4,FALSE)</f>
        <v>#N/A</v>
      </c>
      <c r="J840" t="e">
        <f t="shared" si="26"/>
        <v>#N/A</v>
      </c>
      <c r="K840" t="str">
        <f>VLOOKUP(A840,网银退汇!H:M,6,FALSE)</f>
        <v>20170804</v>
      </c>
      <c r="L840" t="str">
        <f t="shared" si="27"/>
        <v>20170804</v>
      </c>
    </row>
    <row r="841" spans="1:12">
      <c r="A841" s="1" t="s">
        <v>15897</v>
      </c>
      <c r="B841" s="1" t="s">
        <v>3700</v>
      </c>
      <c r="C841" s="1" t="s">
        <v>681</v>
      </c>
      <c r="D841" s="1" t="s">
        <v>677</v>
      </c>
      <c r="E841" s="1" t="s">
        <v>15898</v>
      </c>
      <c r="F841" s="2">
        <v>585</v>
      </c>
      <c r="G841" s="1"/>
      <c r="H841" s="1" t="s">
        <v>678</v>
      </c>
      <c r="I841" t="e">
        <f>VLOOKUP(G2154,银行退汇!H:K,4,FALSE)</f>
        <v>#N/A</v>
      </c>
      <c r="J841" t="e">
        <f t="shared" si="26"/>
        <v>#N/A</v>
      </c>
      <c r="K841" t="e">
        <f>VLOOKUP(A841,网银退汇!H:M,6,FALSE)</f>
        <v>#N/A</v>
      </c>
      <c r="L841" t="str">
        <f t="shared" si="27"/>
        <v>20170804</v>
      </c>
    </row>
    <row r="842" spans="1:12">
      <c r="A842" s="1" t="s">
        <v>15901</v>
      </c>
      <c r="B842" s="1" t="s">
        <v>3704</v>
      </c>
      <c r="C842" s="1" t="s">
        <v>681</v>
      </c>
      <c r="D842" s="1" t="s">
        <v>677</v>
      </c>
      <c r="E842" s="1" t="s">
        <v>15902</v>
      </c>
      <c r="F842" s="2">
        <v>200</v>
      </c>
      <c r="G842" s="1"/>
      <c r="H842" s="1" t="s">
        <v>678</v>
      </c>
      <c r="I842" t="e">
        <f>VLOOKUP(G2155,银行退汇!H:K,4,FALSE)</f>
        <v>#N/A</v>
      </c>
      <c r="J842" t="e">
        <f t="shared" si="26"/>
        <v>#N/A</v>
      </c>
      <c r="K842" t="e">
        <f>VLOOKUP(A842,网银退汇!H:M,6,FALSE)</f>
        <v>#N/A</v>
      </c>
      <c r="L842" t="str">
        <f t="shared" si="27"/>
        <v>20170804</v>
      </c>
    </row>
    <row r="843" spans="1:12">
      <c r="A843" s="1" t="s">
        <v>15905</v>
      </c>
      <c r="B843" s="1" t="s">
        <v>3708</v>
      </c>
      <c r="C843" s="1" t="s">
        <v>681</v>
      </c>
      <c r="D843" s="1" t="s">
        <v>677</v>
      </c>
      <c r="E843" s="1" t="s">
        <v>15906</v>
      </c>
      <c r="F843" s="2">
        <v>500</v>
      </c>
      <c r="G843" s="1"/>
      <c r="H843" s="1" t="s">
        <v>678</v>
      </c>
      <c r="I843" t="e">
        <f>VLOOKUP(G2156,银行退汇!H:K,4,FALSE)</f>
        <v>#N/A</v>
      </c>
      <c r="J843" t="e">
        <f t="shared" si="26"/>
        <v>#N/A</v>
      </c>
      <c r="K843" t="e">
        <f>VLOOKUP(A843,网银退汇!H:M,6,FALSE)</f>
        <v>#N/A</v>
      </c>
      <c r="L843" t="str">
        <f t="shared" si="27"/>
        <v>20170804</v>
      </c>
    </row>
    <row r="844" spans="1:12">
      <c r="A844" s="1" t="s">
        <v>15910</v>
      </c>
      <c r="B844" s="1" t="s">
        <v>15909</v>
      </c>
      <c r="C844" s="1" t="s">
        <v>681</v>
      </c>
      <c r="D844" s="1" t="s">
        <v>677</v>
      </c>
      <c r="E844" s="1" t="s">
        <v>15911</v>
      </c>
      <c r="F844" s="2">
        <v>432.5</v>
      </c>
      <c r="G844" s="1"/>
      <c r="H844" s="1" t="s">
        <v>25909</v>
      </c>
      <c r="I844" t="e">
        <f>VLOOKUP(G2157,银行退汇!H:K,4,FALSE)</f>
        <v>#N/A</v>
      </c>
      <c r="J844" t="e">
        <f t="shared" si="26"/>
        <v>#N/A</v>
      </c>
      <c r="K844" t="str">
        <f>VLOOKUP(A844,网银退汇!H:M,6,FALSE)</f>
        <v>20170804</v>
      </c>
      <c r="L844" t="str">
        <f t="shared" si="27"/>
        <v>20170804</v>
      </c>
    </row>
    <row r="845" spans="1:12">
      <c r="A845" s="1" t="s">
        <v>15914</v>
      </c>
      <c r="B845" s="1" t="s">
        <v>3715</v>
      </c>
      <c r="C845" s="1" t="s">
        <v>681</v>
      </c>
      <c r="D845" s="1" t="s">
        <v>677</v>
      </c>
      <c r="E845" s="1" t="s">
        <v>15915</v>
      </c>
      <c r="F845" s="2">
        <v>500</v>
      </c>
      <c r="G845" s="1"/>
      <c r="H845" s="1" t="s">
        <v>678</v>
      </c>
      <c r="I845" t="e">
        <f>VLOOKUP(G2158,银行退汇!H:K,4,FALSE)</f>
        <v>#N/A</v>
      </c>
      <c r="J845" t="e">
        <f t="shared" si="26"/>
        <v>#N/A</v>
      </c>
      <c r="K845" t="e">
        <f>VLOOKUP(A845,网银退汇!H:M,6,FALSE)</f>
        <v>#N/A</v>
      </c>
      <c r="L845" t="str">
        <f t="shared" si="27"/>
        <v>20170804</v>
      </c>
    </row>
    <row r="846" spans="1:12">
      <c r="A846" s="1" t="s">
        <v>15918</v>
      </c>
      <c r="B846" s="1" t="s">
        <v>3719</v>
      </c>
      <c r="C846" s="1" t="s">
        <v>681</v>
      </c>
      <c r="D846" s="1" t="s">
        <v>677</v>
      </c>
      <c r="E846" s="1" t="s">
        <v>15919</v>
      </c>
      <c r="F846" s="2">
        <v>975</v>
      </c>
      <c r="G846" s="1"/>
      <c r="H846" s="1" t="s">
        <v>678</v>
      </c>
      <c r="I846" t="e">
        <f>VLOOKUP(G2159,银行退汇!H:K,4,FALSE)</f>
        <v>#N/A</v>
      </c>
      <c r="J846" t="e">
        <f t="shared" si="26"/>
        <v>#N/A</v>
      </c>
      <c r="K846" t="e">
        <f>VLOOKUP(A846,网银退汇!H:M,6,FALSE)</f>
        <v>#N/A</v>
      </c>
      <c r="L846" t="str">
        <f t="shared" si="27"/>
        <v>20170804</v>
      </c>
    </row>
    <row r="847" spans="1:12">
      <c r="A847" s="1" t="s">
        <v>15922</v>
      </c>
      <c r="B847" s="1" t="s">
        <v>3723</v>
      </c>
      <c r="C847" s="1" t="s">
        <v>681</v>
      </c>
      <c r="D847" s="1" t="s">
        <v>677</v>
      </c>
      <c r="E847" s="1" t="s">
        <v>15923</v>
      </c>
      <c r="F847" s="2">
        <v>3000</v>
      </c>
      <c r="G847" s="1"/>
      <c r="H847" s="1" t="s">
        <v>678</v>
      </c>
      <c r="I847" t="e">
        <f>VLOOKUP(G2160,银行退汇!H:K,4,FALSE)</f>
        <v>#N/A</v>
      </c>
      <c r="J847" t="e">
        <f t="shared" si="26"/>
        <v>#N/A</v>
      </c>
      <c r="K847" t="e">
        <f>VLOOKUP(A847,网银退汇!H:M,6,FALSE)</f>
        <v>#N/A</v>
      </c>
      <c r="L847" t="str">
        <f t="shared" si="27"/>
        <v>20170804</v>
      </c>
    </row>
    <row r="848" spans="1:12">
      <c r="A848" s="1" t="s">
        <v>15926</v>
      </c>
      <c r="B848" s="1" t="s">
        <v>3727</v>
      </c>
      <c r="C848" s="1" t="s">
        <v>681</v>
      </c>
      <c r="D848" s="1" t="s">
        <v>677</v>
      </c>
      <c r="E848" s="1" t="s">
        <v>15927</v>
      </c>
      <c r="F848" s="2">
        <v>5000</v>
      </c>
      <c r="G848" s="1"/>
      <c r="H848" s="1" t="s">
        <v>678</v>
      </c>
      <c r="I848" t="e">
        <f>VLOOKUP(G2161,银行退汇!H:K,4,FALSE)</f>
        <v>#N/A</v>
      </c>
      <c r="J848" t="e">
        <f t="shared" si="26"/>
        <v>#N/A</v>
      </c>
      <c r="K848" t="e">
        <f>VLOOKUP(A848,网银退汇!H:M,6,FALSE)</f>
        <v>#N/A</v>
      </c>
      <c r="L848" t="str">
        <f t="shared" si="27"/>
        <v>20170804</v>
      </c>
    </row>
    <row r="849" spans="1:12">
      <c r="A849" s="1" t="s">
        <v>15930</v>
      </c>
      <c r="B849" s="1" t="s">
        <v>3731</v>
      </c>
      <c r="C849" s="1" t="s">
        <v>681</v>
      </c>
      <c r="D849" s="1" t="s">
        <v>677</v>
      </c>
      <c r="E849" s="1" t="s">
        <v>15927</v>
      </c>
      <c r="F849" s="2">
        <v>4787.6000000000004</v>
      </c>
      <c r="G849" s="1"/>
      <c r="H849" s="1" t="s">
        <v>678</v>
      </c>
      <c r="I849" t="e">
        <f>VLOOKUP(G2162,银行退汇!H:K,4,FALSE)</f>
        <v>#N/A</v>
      </c>
      <c r="J849" t="e">
        <f t="shared" si="26"/>
        <v>#N/A</v>
      </c>
      <c r="K849" t="e">
        <f>VLOOKUP(A849,网银退汇!H:M,6,FALSE)</f>
        <v>#N/A</v>
      </c>
      <c r="L849" t="str">
        <f t="shared" si="27"/>
        <v>20170804</v>
      </c>
    </row>
    <row r="850" spans="1:12">
      <c r="A850" s="1" t="s">
        <v>15933</v>
      </c>
      <c r="B850" s="1" t="s">
        <v>3733</v>
      </c>
      <c r="C850" s="1" t="s">
        <v>681</v>
      </c>
      <c r="D850" s="1" t="s">
        <v>677</v>
      </c>
      <c r="E850" s="1" t="s">
        <v>15934</v>
      </c>
      <c r="F850" s="2">
        <v>2892</v>
      </c>
      <c r="G850" s="1"/>
      <c r="H850" s="1" t="s">
        <v>678</v>
      </c>
      <c r="I850" t="e">
        <f>VLOOKUP(G2163,银行退汇!H:K,4,FALSE)</f>
        <v>#N/A</v>
      </c>
      <c r="J850" t="e">
        <f t="shared" si="26"/>
        <v>#N/A</v>
      </c>
      <c r="K850" t="e">
        <f>VLOOKUP(A850,网银退汇!H:M,6,FALSE)</f>
        <v>#N/A</v>
      </c>
      <c r="L850" t="str">
        <f t="shared" si="27"/>
        <v>20170804</v>
      </c>
    </row>
    <row r="851" spans="1:12">
      <c r="A851" s="1" t="s">
        <v>15937</v>
      </c>
      <c r="B851" s="1" t="s">
        <v>3737</v>
      </c>
      <c r="C851" s="1" t="s">
        <v>681</v>
      </c>
      <c r="D851" s="1" t="s">
        <v>677</v>
      </c>
      <c r="E851" s="1" t="s">
        <v>15938</v>
      </c>
      <c r="F851" s="2">
        <v>403.99</v>
      </c>
      <c r="G851" s="1"/>
      <c r="H851" s="1" t="s">
        <v>678</v>
      </c>
      <c r="I851" t="e">
        <f>VLOOKUP(G2164,银行退汇!H:K,4,FALSE)</f>
        <v>#N/A</v>
      </c>
      <c r="J851" t="e">
        <f t="shared" si="26"/>
        <v>#N/A</v>
      </c>
      <c r="K851" t="e">
        <f>VLOOKUP(A851,网银退汇!H:M,6,FALSE)</f>
        <v>#N/A</v>
      </c>
      <c r="L851" t="str">
        <f t="shared" si="27"/>
        <v>20170804</v>
      </c>
    </row>
    <row r="852" spans="1:12">
      <c r="A852" s="1" t="s">
        <v>15942</v>
      </c>
      <c r="B852" s="1" t="s">
        <v>15941</v>
      </c>
      <c r="C852" s="1" t="s">
        <v>681</v>
      </c>
      <c r="D852" s="1" t="s">
        <v>677</v>
      </c>
      <c r="E852" s="1" t="s">
        <v>15943</v>
      </c>
      <c r="F852" s="2">
        <v>115.24</v>
      </c>
      <c r="G852" s="1"/>
      <c r="H852" s="1" t="s">
        <v>25909</v>
      </c>
      <c r="I852" t="e">
        <f>VLOOKUP(G2165,银行退汇!H:K,4,FALSE)</f>
        <v>#N/A</v>
      </c>
      <c r="J852" t="e">
        <f t="shared" si="26"/>
        <v>#N/A</v>
      </c>
      <c r="K852" t="str">
        <f>VLOOKUP(A852,网银退汇!H:M,6,FALSE)</f>
        <v>20170804</v>
      </c>
      <c r="L852" t="str">
        <f t="shared" si="27"/>
        <v>20170804</v>
      </c>
    </row>
    <row r="853" spans="1:12">
      <c r="A853" s="1" t="s">
        <v>15947</v>
      </c>
      <c r="B853" s="1" t="s">
        <v>15946</v>
      </c>
      <c r="C853" s="1" t="s">
        <v>681</v>
      </c>
      <c r="D853" s="1" t="s">
        <v>677</v>
      </c>
      <c r="E853" s="1" t="s">
        <v>15948</v>
      </c>
      <c r="F853" s="2">
        <v>5421</v>
      </c>
      <c r="G853" s="1"/>
      <c r="H853" s="1" t="s">
        <v>25909</v>
      </c>
      <c r="I853" t="e">
        <f>VLOOKUP(G2166,银行退汇!H:K,4,FALSE)</f>
        <v>#N/A</v>
      </c>
      <c r="J853" t="e">
        <f t="shared" si="26"/>
        <v>#N/A</v>
      </c>
      <c r="K853" t="str">
        <f>VLOOKUP(A853,网银退汇!H:M,6,FALSE)</f>
        <v>20170804</v>
      </c>
      <c r="L853" t="str">
        <f t="shared" si="27"/>
        <v>20170804</v>
      </c>
    </row>
    <row r="854" spans="1:12">
      <c r="A854" s="1" t="s">
        <v>15951</v>
      </c>
      <c r="B854" s="1" t="s">
        <v>3747</v>
      </c>
      <c r="C854" s="1" t="s">
        <v>681</v>
      </c>
      <c r="D854" s="1" t="s">
        <v>677</v>
      </c>
      <c r="E854" s="1" t="s">
        <v>15952</v>
      </c>
      <c r="F854" s="2">
        <v>137.5</v>
      </c>
      <c r="G854" s="1"/>
      <c r="H854" s="1" t="s">
        <v>678</v>
      </c>
      <c r="I854" t="e">
        <f>VLOOKUP(G2167,银行退汇!H:K,4,FALSE)</f>
        <v>#N/A</v>
      </c>
      <c r="J854" t="e">
        <f t="shared" si="26"/>
        <v>#N/A</v>
      </c>
      <c r="K854" t="e">
        <f>VLOOKUP(A854,网银退汇!H:M,6,FALSE)</f>
        <v>#N/A</v>
      </c>
      <c r="L854" t="str">
        <f t="shared" si="27"/>
        <v>20170804</v>
      </c>
    </row>
    <row r="855" spans="1:12">
      <c r="A855" s="1" t="s">
        <v>15955</v>
      </c>
      <c r="B855" s="1" t="s">
        <v>3751</v>
      </c>
      <c r="C855" s="1" t="s">
        <v>681</v>
      </c>
      <c r="D855" s="1" t="s">
        <v>677</v>
      </c>
      <c r="E855" s="1" t="s">
        <v>15956</v>
      </c>
      <c r="F855" s="2">
        <v>2200</v>
      </c>
      <c r="G855" s="1"/>
      <c r="H855" s="1" t="s">
        <v>678</v>
      </c>
      <c r="I855" t="e">
        <f>VLOOKUP(G2168,银行退汇!H:K,4,FALSE)</f>
        <v>#N/A</v>
      </c>
      <c r="J855" t="e">
        <f t="shared" si="26"/>
        <v>#N/A</v>
      </c>
      <c r="K855" t="e">
        <f>VLOOKUP(A855,网银退汇!H:M,6,FALSE)</f>
        <v>#N/A</v>
      </c>
      <c r="L855" t="str">
        <f t="shared" si="27"/>
        <v>20170804</v>
      </c>
    </row>
    <row r="856" spans="1:12">
      <c r="A856" s="1" t="s">
        <v>15959</v>
      </c>
      <c r="B856" s="1" t="s">
        <v>3755</v>
      </c>
      <c r="C856" s="1" t="s">
        <v>681</v>
      </c>
      <c r="D856" s="1" t="s">
        <v>677</v>
      </c>
      <c r="E856" s="1" t="s">
        <v>15960</v>
      </c>
      <c r="F856" s="2">
        <v>382</v>
      </c>
      <c r="G856" s="1"/>
      <c r="H856" s="1" t="s">
        <v>678</v>
      </c>
      <c r="I856" t="e">
        <f>VLOOKUP(G2169,银行退汇!H:K,4,FALSE)</f>
        <v>#N/A</v>
      </c>
      <c r="J856" t="e">
        <f t="shared" si="26"/>
        <v>#N/A</v>
      </c>
      <c r="K856" t="e">
        <f>VLOOKUP(A856,网银退汇!H:M,6,FALSE)</f>
        <v>#N/A</v>
      </c>
      <c r="L856" t="str">
        <f t="shared" si="27"/>
        <v>20170804</v>
      </c>
    </row>
    <row r="857" spans="1:12">
      <c r="A857" s="1" t="s">
        <v>15963</v>
      </c>
      <c r="B857" s="1" t="s">
        <v>3759</v>
      </c>
      <c r="C857" s="1" t="s">
        <v>681</v>
      </c>
      <c r="D857" s="1" t="s">
        <v>677</v>
      </c>
      <c r="E857" s="1" t="s">
        <v>15964</v>
      </c>
      <c r="F857" s="2">
        <v>1500</v>
      </c>
      <c r="G857" s="1"/>
      <c r="H857" s="1" t="s">
        <v>678</v>
      </c>
      <c r="I857" t="e">
        <f>VLOOKUP(G2170,银行退汇!H:K,4,FALSE)</f>
        <v>#N/A</v>
      </c>
      <c r="J857" t="e">
        <f t="shared" si="26"/>
        <v>#N/A</v>
      </c>
      <c r="K857" t="e">
        <f>VLOOKUP(A857,网银退汇!H:M,6,FALSE)</f>
        <v>#N/A</v>
      </c>
      <c r="L857" t="str">
        <f t="shared" si="27"/>
        <v>20170804</v>
      </c>
    </row>
    <row r="858" spans="1:12">
      <c r="A858" s="1" t="s">
        <v>15968</v>
      </c>
      <c r="B858" s="1" t="s">
        <v>15967</v>
      </c>
      <c r="C858" s="1" t="s">
        <v>681</v>
      </c>
      <c r="D858" s="1" t="s">
        <v>677</v>
      </c>
      <c r="E858" s="1" t="s">
        <v>15969</v>
      </c>
      <c r="F858" s="2">
        <v>95.5</v>
      </c>
      <c r="G858" s="1"/>
      <c r="H858" s="1" t="s">
        <v>25909</v>
      </c>
      <c r="I858" t="e">
        <f>VLOOKUP(G2171,银行退汇!H:K,4,FALSE)</f>
        <v>#N/A</v>
      </c>
      <c r="J858" t="e">
        <f t="shared" si="26"/>
        <v>#N/A</v>
      </c>
      <c r="K858" t="str">
        <f>VLOOKUP(A858,网银退汇!H:M,6,FALSE)</f>
        <v>20170804</v>
      </c>
      <c r="L858" t="str">
        <f t="shared" si="27"/>
        <v>20170804</v>
      </c>
    </row>
    <row r="859" spans="1:12">
      <c r="A859" s="1" t="s">
        <v>15972</v>
      </c>
      <c r="B859" s="1" t="s">
        <v>3763</v>
      </c>
      <c r="C859" s="1" t="s">
        <v>681</v>
      </c>
      <c r="D859" s="1" t="s">
        <v>677</v>
      </c>
      <c r="E859" s="1" t="s">
        <v>15973</v>
      </c>
      <c r="F859" s="2">
        <v>330</v>
      </c>
      <c r="G859" s="1"/>
      <c r="H859" s="1" t="s">
        <v>678</v>
      </c>
      <c r="I859" t="e">
        <f>VLOOKUP(G2172,银行退汇!H:K,4,FALSE)</f>
        <v>#N/A</v>
      </c>
      <c r="J859" t="e">
        <f t="shared" si="26"/>
        <v>#N/A</v>
      </c>
      <c r="K859" t="e">
        <f>VLOOKUP(A859,网银退汇!H:M,6,FALSE)</f>
        <v>#N/A</v>
      </c>
      <c r="L859" t="str">
        <f t="shared" si="27"/>
        <v>20170804</v>
      </c>
    </row>
    <row r="860" spans="1:12">
      <c r="A860" s="1" t="s">
        <v>15976</v>
      </c>
      <c r="B860" s="1" t="s">
        <v>3767</v>
      </c>
      <c r="C860" s="1" t="s">
        <v>681</v>
      </c>
      <c r="D860" s="1" t="s">
        <v>677</v>
      </c>
      <c r="E860" s="1" t="s">
        <v>15977</v>
      </c>
      <c r="F860" s="2">
        <v>1225.83</v>
      </c>
      <c r="G860" s="1"/>
      <c r="H860" s="1" t="s">
        <v>678</v>
      </c>
      <c r="I860" t="e">
        <f>VLOOKUP(G2173,银行退汇!H:K,4,FALSE)</f>
        <v>#N/A</v>
      </c>
      <c r="J860" t="e">
        <f t="shared" si="26"/>
        <v>#N/A</v>
      </c>
      <c r="K860" t="e">
        <f>VLOOKUP(A860,网银退汇!H:M,6,FALSE)</f>
        <v>#N/A</v>
      </c>
      <c r="L860" t="str">
        <f t="shared" si="27"/>
        <v>20170804</v>
      </c>
    </row>
    <row r="861" spans="1:12">
      <c r="A861" s="1" t="s">
        <v>15980</v>
      </c>
      <c r="B861" s="1" t="s">
        <v>3771</v>
      </c>
      <c r="C861" s="1" t="s">
        <v>681</v>
      </c>
      <c r="D861" s="1" t="s">
        <v>677</v>
      </c>
      <c r="E861" s="1" t="s">
        <v>15981</v>
      </c>
      <c r="F861" s="2">
        <v>34009</v>
      </c>
      <c r="G861" s="1"/>
      <c r="H861" s="1" t="s">
        <v>678</v>
      </c>
      <c r="I861" t="e">
        <f>VLOOKUP(G2174,银行退汇!H:K,4,FALSE)</f>
        <v>#N/A</v>
      </c>
      <c r="J861" t="e">
        <f t="shared" si="26"/>
        <v>#N/A</v>
      </c>
      <c r="K861" t="e">
        <f>VLOOKUP(A861,网银退汇!H:M,6,FALSE)</f>
        <v>#N/A</v>
      </c>
      <c r="L861" t="str">
        <f t="shared" si="27"/>
        <v>20170804</v>
      </c>
    </row>
    <row r="862" spans="1:12">
      <c r="A862" s="1" t="s">
        <v>15984</v>
      </c>
      <c r="B862" s="1" t="s">
        <v>3775</v>
      </c>
      <c r="C862" s="1" t="s">
        <v>681</v>
      </c>
      <c r="D862" s="1" t="s">
        <v>677</v>
      </c>
      <c r="E862" s="1" t="s">
        <v>15985</v>
      </c>
      <c r="F862" s="2">
        <v>6012.5</v>
      </c>
      <c r="G862" s="1"/>
      <c r="H862" s="1" t="s">
        <v>678</v>
      </c>
      <c r="I862" t="e">
        <f>VLOOKUP(G2175,银行退汇!H:K,4,FALSE)</f>
        <v>#N/A</v>
      </c>
      <c r="J862" t="e">
        <f t="shared" si="26"/>
        <v>#N/A</v>
      </c>
      <c r="K862" t="e">
        <f>VLOOKUP(A862,网银退汇!H:M,6,FALSE)</f>
        <v>#N/A</v>
      </c>
      <c r="L862" t="str">
        <f t="shared" si="27"/>
        <v>20170804</v>
      </c>
    </row>
    <row r="863" spans="1:12">
      <c r="A863" s="1" t="s">
        <v>15988</v>
      </c>
      <c r="B863" s="1" t="s">
        <v>3779</v>
      </c>
      <c r="C863" s="1" t="s">
        <v>681</v>
      </c>
      <c r="D863" s="1" t="s">
        <v>677</v>
      </c>
      <c r="E863" s="1" t="s">
        <v>15989</v>
      </c>
      <c r="F863" s="2">
        <v>5000</v>
      </c>
      <c r="G863" s="1"/>
      <c r="H863" s="1" t="s">
        <v>678</v>
      </c>
      <c r="I863" t="e">
        <f>VLOOKUP(G2176,银行退汇!H:K,4,FALSE)</f>
        <v>#N/A</v>
      </c>
      <c r="J863" t="e">
        <f t="shared" si="26"/>
        <v>#N/A</v>
      </c>
      <c r="K863" t="e">
        <f>VLOOKUP(A863,网银退汇!H:M,6,FALSE)</f>
        <v>#N/A</v>
      </c>
      <c r="L863" t="str">
        <f t="shared" si="27"/>
        <v>20170804</v>
      </c>
    </row>
    <row r="864" spans="1:12">
      <c r="A864" s="1" t="s">
        <v>15992</v>
      </c>
      <c r="B864" s="1" t="s">
        <v>3783</v>
      </c>
      <c r="C864" s="1" t="s">
        <v>681</v>
      </c>
      <c r="D864" s="1" t="s">
        <v>677</v>
      </c>
      <c r="E864" s="1" t="s">
        <v>15993</v>
      </c>
      <c r="F864" s="2">
        <v>2592.36</v>
      </c>
      <c r="G864" s="1"/>
      <c r="H864" s="1" t="s">
        <v>678</v>
      </c>
      <c r="I864" t="e">
        <f>VLOOKUP(G2177,银行退汇!H:K,4,FALSE)</f>
        <v>#N/A</v>
      </c>
      <c r="J864" t="e">
        <f t="shared" si="26"/>
        <v>#N/A</v>
      </c>
      <c r="K864" t="e">
        <f>VLOOKUP(A864,网银退汇!H:M,6,FALSE)</f>
        <v>#N/A</v>
      </c>
      <c r="L864" t="str">
        <f t="shared" si="27"/>
        <v>20170804</v>
      </c>
    </row>
    <row r="865" spans="1:12">
      <c r="A865" s="1" t="s">
        <v>15996</v>
      </c>
      <c r="B865" s="1" t="s">
        <v>3787</v>
      </c>
      <c r="C865" s="1" t="s">
        <v>681</v>
      </c>
      <c r="D865" s="1" t="s">
        <v>677</v>
      </c>
      <c r="E865" s="1" t="s">
        <v>15997</v>
      </c>
      <c r="F865" s="2">
        <v>500</v>
      </c>
      <c r="G865" s="1"/>
      <c r="H865" s="1" t="s">
        <v>678</v>
      </c>
      <c r="I865" t="e">
        <f>VLOOKUP(G2178,银行退汇!H:K,4,FALSE)</f>
        <v>#N/A</v>
      </c>
      <c r="J865" t="e">
        <f t="shared" si="26"/>
        <v>#N/A</v>
      </c>
      <c r="K865" t="e">
        <f>VLOOKUP(A865,网银退汇!H:M,6,FALSE)</f>
        <v>#N/A</v>
      </c>
      <c r="L865" t="str">
        <f t="shared" si="27"/>
        <v>20170804</v>
      </c>
    </row>
    <row r="866" spans="1:12">
      <c r="A866" s="1" t="s">
        <v>16001</v>
      </c>
      <c r="B866" s="1" t="s">
        <v>16000</v>
      </c>
      <c r="C866" s="1" t="s">
        <v>681</v>
      </c>
      <c r="D866" s="1" t="s">
        <v>677</v>
      </c>
      <c r="E866" s="1" t="s">
        <v>16002</v>
      </c>
      <c r="F866" s="2">
        <v>81.67</v>
      </c>
      <c r="G866" s="1"/>
      <c r="H866" s="1" t="s">
        <v>25909</v>
      </c>
      <c r="I866" t="e">
        <f>VLOOKUP(G2179,银行退汇!H:K,4,FALSE)</f>
        <v>#N/A</v>
      </c>
      <c r="J866" t="e">
        <f t="shared" si="26"/>
        <v>#N/A</v>
      </c>
      <c r="K866" t="str">
        <f>VLOOKUP(A866,网银退汇!H:M,6,FALSE)</f>
        <v>20170804</v>
      </c>
      <c r="L866" t="str">
        <f t="shared" si="27"/>
        <v>20170804</v>
      </c>
    </row>
    <row r="867" spans="1:12">
      <c r="A867" s="1" t="s">
        <v>16005</v>
      </c>
      <c r="B867" s="1" t="s">
        <v>3794</v>
      </c>
      <c r="C867" s="1" t="s">
        <v>681</v>
      </c>
      <c r="D867" s="1" t="s">
        <v>677</v>
      </c>
      <c r="E867" s="1" t="s">
        <v>16006</v>
      </c>
      <c r="F867" s="2">
        <v>700</v>
      </c>
      <c r="G867" s="1"/>
      <c r="H867" s="1" t="s">
        <v>678</v>
      </c>
      <c r="I867" t="e">
        <f>VLOOKUP(G2180,银行退汇!H:K,4,FALSE)</f>
        <v>#N/A</v>
      </c>
      <c r="J867" t="e">
        <f t="shared" si="26"/>
        <v>#N/A</v>
      </c>
      <c r="K867" t="e">
        <f>VLOOKUP(A867,网银退汇!H:M,6,FALSE)</f>
        <v>#N/A</v>
      </c>
      <c r="L867" t="str">
        <f t="shared" si="27"/>
        <v>20170804</v>
      </c>
    </row>
    <row r="868" spans="1:12">
      <c r="A868" s="1" t="s">
        <v>16009</v>
      </c>
      <c r="B868" s="1" t="s">
        <v>3798</v>
      </c>
      <c r="C868" s="1" t="s">
        <v>681</v>
      </c>
      <c r="D868" s="1" t="s">
        <v>677</v>
      </c>
      <c r="E868" s="1" t="s">
        <v>16010</v>
      </c>
      <c r="F868" s="2">
        <v>680.74</v>
      </c>
      <c r="G868" s="1"/>
      <c r="H868" s="1" t="s">
        <v>678</v>
      </c>
      <c r="I868" t="e">
        <f>VLOOKUP(G2181,银行退汇!H:K,4,FALSE)</f>
        <v>#N/A</v>
      </c>
      <c r="J868" t="e">
        <f t="shared" si="26"/>
        <v>#N/A</v>
      </c>
      <c r="K868" t="e">
        <f>VLOOKUP(A868,网银退汇!H:M,6,FALSE)</f>
        <v>#N/A</v>
      </c>
      <c r="L868" t="str">
        <f t="shared" si="27"/>
        <v>20170804</v>
      </c>
    </row>
    <row r="869" spans="1:12">
      <c r="A869" s="1" t="s">
        <v>16014</v>
      </c>
      <c r="B869" s="1" t="s">
        <v>16013</v>
      </c>
      <c r="C869" s="1" t="s">
        <v>681</v>
      </c>
      <c r="D869" s="1" t="s">
        <v>677</v>
      </c>
      <c r="E869" s="1" t="s">
        <v>16002</v>
      </c>
      <c r="F869" s="2">
        <v>16.5</v>
      </c>
      <c r="G869" s="1"/>
      <c r="H869" s="1" t="s">
        <v>25909</v>
      </c>
      <c r="I869" t="e">
        <f>VLOOKUP(G2182,银行退汇!H:K,4,FALSE)</f>
        <v>#N/A</v>
      </c>
      <c r="J869" t="e">
        <f t="shared" si="26"/>
        <v>#N/A</v>
      </c>
      <c r="K869" t="str">
        <f>VLOOKUP(A869,网银退汇!H:M,6,FALSE)</f>
        <v>20170804</v>
      </c>
      <c r="L869" t="str">
        <f t="shared" si="27"/>
        <v>20170804</v>
      </c>
    </row>
    <row r="870" spans="1:12">
      <c r="A870" s="1" t="s">
        <v>16017</v>
      </c>
      <c r="B870" s="1" t="s">
        <v>3805</v>
      </c>
      <c r="C870" s="1" t="s">
        <v>681</v>
      </c>
      <c r="D870" s="1" t="s">
        <v>677</v>
      </c>
      <c r="E870" s="1" t="s">
        <v>16018</v>
      </c>
      <c r="F870" s="2">
        <v>3364</v>
      </c>
      <c r="G870" s="1"/>
      <c r="H870" s="1" t="s">
        <v>678</v>
      </c>
      <c r="I870" t="e">
        <f>VLOOKUP(G2183,银行退汇!H:K,4,FALSE)</f>
        <v>#N/A</v>
      </c>
      <c r="J870" t="e">
        <f t="shared" si="26"/>
        <v>#N/A</v>
      </c>
      <c r="K870" t="e">
        <f>VLOOKUP(A870,网银退汇!H:M,6,FALSE)</f>
        <v>#N/A</v>
      </c>
      <c r="L870" t="str">
        <f t="shared" si="27"/>
        <v>20170804</v>
      </c>
    </row>
    <row r="871" spans="1:12">
      <c r="A871" s="1" t="s">
        <v>16021</v>
      </c>
      <c r="B871" s="1" t="s">
        <v>3809</v>
      </c>
      <c r="C871" s="1" t="s">
        <v>681</v>
      </c>
      <c r="D871" s="1" t="s">
        <v>677</v>
      </c>
      <c r="E871" s="1" t="s">
        <v>16022</v>
      </c>
      <c r="F871" s="2">
        <v>12</v>
      </c>
      <c r="G871" s="1"/>
      <c r="H871" s="1" t="s">
        <v>678</v>
      </c>
      <c r="I871" t="e">
        <f>VLOOKUP(G2184,银行退汇!H:K,4,FALSE)</f>
        <v>#N/A</v>
      </c>
      <c r="J871" t="e">
        <f t="shared" si="26"/>
        <v>#N/A</v>
      </c>
      <c r="K871" t="e">
        <f>VLOOKUP(A871,网银退汇!H:M,6,FALSE)</f>
        <v>#N/A</v>
      </c>
      <c r="L871" t="str">
        <f t="shared" si="27"/>
        <v>20170804</v>
      </c>
    </row>
    <row r="872" spans="1:12">
      <c r="A872" s="1" t="s">
        <v>16025</v>
      </c>
      <c r="B872" s="1" t="s">
        <v>3813</v>
      </c>
      <c r="C872" s="1" t="s">
        <v>681</v>
      </c>
      <c r="D872" s="1" t="s">
        <v>677</v>
      </c>
      <c r="E872" s="1" t="s">
        <v>16026</v>
      </c>
      <c r="F872" s="2">
        <v>5000</v>
      </c>
      <c r="G872" s="1"/>
      <c r="H872" s="1" t="s">
        <v>678</v>
      </c>
      <c r="I872" t="e">
        <f>VLOOKUP(G2185,银行退汇!H:K,4,FALSE)</f>
        <v>#N/A</v>
      </c>
      <c r="J872" t="e">
        <f t="shared" si="26"/>
        <v>#N/A</v>
      </c>
      <c r="K872" t="e">
        <f>VLOOKUP(A872,网银退汇!H:M,6,FALSE)</f>
        <v>#N/A</v>
      </c>
      <c r="L872" t="str">
        <f t="shared" si="27"/>
        <v>20170804</v>
      </c>
    </row>
    <row r="873" spans="1:12">
      <c r="A873" s="1" t="s">
        <v>16028</v>
      </c>
      <c r="B873" s="1" t="s">
        <v>3817</v>
      </c>
      <c r="C873" s="1" t="s">
        <v>681</v>
      </c>
      <c r="D873" s="1" t="s">
        <v>677</v>
      </c>
      <c r="E873" s="1" t="s">
        <v>16022</v>
      </c>
      <c r="F873" s="2">
        <v>167</v>
      </c>
      <c r="G873" s="1"/>
      <c r="H873" s="1" t="s">
        <v>678</v>
      </c>
      <c r="I873" t="e">
        <f>VLOOKUP(G2186,银行退汇!H:K,4,FALSE)</f>
        <v>#N/A</v>
      </c>
      <c r="J873" t="e">
        <f t="shared" si="26"/>
        <v>#N/A</v>
      </c>
      <c r="K873" t="e">
        <f>VLOOKUP(A873,网银退汇!H:M,6,FALSE)</f>
        <v>#N/A</v>
      </c>
      <c r="L873" t="str">
        <f t="shared" si="27"/>
        <v>20170804</v>
      </c>
    </row>
    <row r="874" spans="1:12">
      <c r="A874" s="1" t="s">
        <v>16031</v>
      </c>
      <c r="B874" s="1" t="s">
        <v>3821</v>
      </c>
      <c r="C874" s="1" t="s">
        <v>681</v>
      </c>
      <c r="D874" s="1" t="s">
        <v>677</v>
      </c>
      <c r="E874" s="1" t="s">
        <v>16032</v>
      </c>
      <c r="F874" s="2">
        <v>5917</v>
      </c>
      <c r="G874" s="1"/>
      <c r="H874" s="1" t="s">
        <v>678</v>
      </c>
      <c r="I874" t="e">
        <f>VLOOKUP(G2187,银行退汇!H:K,4,FALSE)</f>
        <v>#N/A</v>
      </c>
      <c r="J874" t="e">
        <f t="shared" si="26"/>
        <v>#N/A</v>
      </c>
      <c r="K874" t="e">
        <f>VLOOKUP(A874,网银退汇!H:M,6,FALSE)</f>
        <v>#N/A</v>
      </c>
      <c r="L874" t="str">
        <f t="shared" si="27"/>
        <v>20170804</v>
      </c>
    </row>
    <row r="875" spans="1:12">
      <c r="A875" s="1" t="s">
        <v>16035</v>
      </c>
      <c r="B875" s="1" t="s">
        <v>3825</v>
      </c>
      <c r="C875" s="1" t="s">
        <v>681</v>
      </c>
      <c r="D875" s="1" t="s">
        <v>677</v>
      </c>
      <c r="E875" s="1" t="s">
        <v>16036</v>
      </c>
      <c r="F875" s="2">
        <v>2973.97</v>
      </c>
      <c r="G875" s="1"/>
      <c r="H875" s="1" t="s">
        <v>678</v>
      </c>
      <c r="I875" t="e">
        <f>VLOOKUP(G2188,银行退汇!H:K,4,FALSE)</f>
        <v>#N/A</v>
      </c>
      <c r="J875" t="e">
        <f t="shared" si="26"/>
        <v>#N/A</v>
      </c>
      <c r="K875" t="e">
        <f>VLOOKUP(A875,网银退汇!H:M,6,FALSE)</f>
        <v>#N/A</v>
      </c>
      <c r="L875" t="str">
        <f t="shared" si="27"/>
        <v>20170804</v>
      </c>
    </row>
    <row r="876" spans="1:12">
      <c r="A876" s="1" t="s">
        <v>16039</v>
      </c>
      <c r="B876" s="1" t="s">
        <v>3829</v>
      </c>
      <c r="C876" s="1" t="s">
        <v>681</v>
      </c>
      <c r="D876" s="1" t="s">
        <v>677</v>
      </c>
      <c r="E876" s="1" t="s">
        <v>16040</v>
      </c>
      <c r="F876" s="2">
        <v>140</v>
      </c>
      <c r="G876" s="1"/>
      <c r="H876" s="1" t="s">
        <v>678</v>
      </c>
      <c r="I876" t="e">
        <f>VLOOKUP(G2189,银行退汇!H:K,4,FALSE)</f>
        <v>#N/A</v>
      </c>
      <c r="J876" t="e">
        <f t="shared" si="26"/>
        <v>#N/A</v>
      </c>
      <c r="K876" t="e">
        <f>VLOOKUP(A876,网银退汇!H:M,6,FALSE)</f>
        <v>#N/A</v>
      </c>
      <c r="L876" t="str">
        <f t="shared" si="27"/>
        <v>20170804</v>
      </c>
    </row>
    <row r="877" spans="1:12">
      <c r="A877" s="1" t="s">
        <v>16043</v>
      </c>
      <c r="B877" s="1" t="s">
        <v>3833</v>
      </c>
      <c r="C877" s="1" t="s">
        <v>681</v>
      </c>
      <c r="D877" s="1" t="s">
        <v>677</v>
      </c>
      <c r="E877" s="1" t="s">
        <v>16044</v>
      </c>
      <c r="F877" s="2">
        <v>3635</v>
      </c>
      <c r="G877" s="1"/>
      <c r="H877" s="1" t="s">
        <v>678</v>
      </c>
      <c r="I877" t="e">
        <f>VLOOKUP(G2190,银行退汇!H:K,4,FALSE)</f>
        <v>#N/A</v>
      </c>
      <c r="J877" t="e">
        <f t="shared" si="26"/>
        <v>#N/A</v>
      </c>
      <c r="K877" t="e">
        <f>VLOOKUP(A877,网银退汇!H:M,6,FALSE)</f>
        <v>#N/A</v>
      </c>
      <c r="L877" t="str">
        <f t="shared" si="27"/>
        <v>20170804</v>
      </c>
    </row>
    <row r="878" spans="1:12">
      <c r="A878" s="1" t="s">
        <v>16047</v>
      </c>
      <c r="B878" s="1" t="s">
        <v>3837</v>
      </c>
      <c r="C878" s="1" t="s">
        <v>681</v>
      </c>
      <c r="D878" s="1" t="s">
        <v>677</v>
      </c>
      <c r="E878" s="1" t="s">
        <v>16044</v>
      </c>
      <c r="F878" s="2">
        <v>2784</v>
      </c>
      <c r="G878" s="1"/>
      <c r="H878" s="1" t="s">
        <v>678</v>
      </c>
      <c r="I878" t="e">
        <f>VLOOKUP(G2191,银行退汇!H:K,4,FALSE)</f>
        <v>#N/A</v>
      </c>
      <c r="J878" t="e">
        <f t="shared" si="26"/>
        <v>#N/A</v>
      </c>
      <c r="K878" t="e">
        <f>VLOOKUP(A878,网银退汇!H:M,6,FALSE)</f>
        <v>#N/A</v>
      </c>
      <c r="L878" t="str">
        <f t="shared" si="27"/>
        <v>20170804</v>
      </c>
    </row>
    <row r="879" spans="1:12">
      <c r="A879" s="1" t="s">
        <v>16050</v>
      </c>
      <c r="B879" s="1" t="s">
        <v>3841</v>
      </c>
      <c r="C879" s="1" t="s">
        <v>681</v>
      </c>
      <c r="D879" s="1" t="s">
        <v>677</v>
      </c>
      <c r="E879" s="1" t="s">
        <v>16051</v>
      </c>
      <c r="F879" s="2">
        <v>120</v>
      </c>
      <c r="G879" s="1"/>
      <c r="H879" s="1" t="s">
        <v>678</v>
      </c>
      <c r="I879" t="e">
        <f>VLOOKUP(G2192,银行退汇!H:K,4,FALSE)</f>
        <v>#N/A</v>
      </c>
      <c r="J879" t="e">
        <f t="shared" si="26"/>
        <v>#N/A</v>
      </c>
      <c r="K879" t="e">
        <f>VLOOKUP(A879,网银退汇!H:M,6,FALSE)</f>
        <v>#N/A</v>
      </c>
      <c r="L879" t="str">
        <f t="shared" si="27"/>
        <v>20170804</v>
      </c>
    </row>
    <row r="880" spans="1:12">
      <c r="A880" s="1" t="s">
        <v>16055</v>
      </c>
      <c r="B880" s="1" t="s">
        <v>16054</v>
      </c>
      <c r="C880" s="1" t="s">
        <v>681</v>
      </c>
      <c r="D880" s="1" t="s">
        <v>677</v>
      </c>
      <c r="E880" s="1" t="s">
        <v>13349</v>
      </c>
      <c r="F880" s="2">
        <v>43.98</v>
      </c>
      <c r="G880" s="1"/>
      <c r="H880" s="1" t="s">
        <v>25909</v>
      </c>
      <c r="I880" t="e">
        <f>VLOOKUP(G2193,银行退汇!H:K,4,FALSE)</f>
        <v>#N/A</v>
      </c>
      <c r="J880" t="e">
        <f t="shared" si="26"/>
        <v>#N/A</v>
      </c>
      <c r="K880" t="str">
        <f>VLOOKUP(A880,网银退汇!H:M,6,FALSE)</f>
        <v>20170804</v>
      </c>
      <c r="L880" t="str">
        <f t="shared" si="27"/>
        <v>20170804</v>
      </c>
    </row>
    <row r="881" spans="1:12">
      <c r="A881" s="1" t="s">
        <v>16058</v>
      </c>
      <c r="B881" s="1" t="s">
        <v>3847</v>
      </c>
      <c r="C881" s="1" t="s">
        <v>681</v>
      </c>
      <c r="D881" s="1" t="s">
        <v>677</v>
      </c>
      <c r="E881" s="1" t="s">
        <v>16059</v>
      </c>
      <c r="F881" s="2">
        <v>10</v>
      </c>
      <c r="G881" s="1"/>
      <c r="H881" s="1" t="s">
        <v>678</v>
      </c>
      <c r="I881" t="e">
        <f>VLOOKUP(G2194,银行退汇!H:K,4,FALSE)</f>
        <v>#N/A</v>
      </c>
      <c r="J881" t="e">
        <f t="shared" si="26"/>
        <v>#N/A</v>
      </c>
      <c r="K881" t="e">
        <f>VLOOKUP(A881,网银退汇!H:M,6,FALSE)</f>
        <v>#N/A</v>
      </c>
      <c r="L881" t="str">
        <f t="shared" si="27"/>
        <v>20170804</v>
      </c>
    </row>
    <row r="882" spans="1:12">
      <c r="A882" s="1" t="s">
        <v>16062</v>
      </c>
      <c r="B882" s="1" t="s">
        <v>3851</v>
      </c>
      <c r="C882" s="1" t="s">
        <v>681</v>
      </c>
      <c r="D882" s="1" t="s">
        <v>677</v>
      </c>
      <c r="E882" s="1" t="s">
        <v>13418</v>
      </c>
      <c r="F882" s="2">
        <v>293.3</v>
      </c>
      <c r="G882" s="1"/>
      <c r="H882" s="1" t="s">
        <v>678</v>
      </c>
      <c r="I882" t="e">
        <f>VLOOKUP(G2195,银行退汇!H:K,4,FALSE)</f>
        <v>#N/A</v>
      </c>
      <c r="J882" t="e">
        <f t="shared" si="26"/>
        <v>#N/A</v>
      </c>
      <c r="K882" t="e">
        <f>VLOOKUP(A882,网银退汇!H:M,6,FALSE)</f>
        <v>#N/A</v>
      </c>
      <c r="L882" t="str">
        <f t="shared" si="27"/>
        <v>20170804</v>
      </c>
    </row>
    <row r="883" spans="1:12">
      <c r="A883" s="1" t="s">
        <v>16065</v>
      </c>
      <c r="B883" s="1" t="s">
        <v>3853</v>
      </c>
      <c r="C883" s="1" t="s">
        <v>681</v>
      </c>
      <c r="D883" s="1" t="s">
        <v>677</v>
      </c>
      <c r="E883" s="1" t="s">
        <v>16066</v>
      </c>
      <c r="F883" s="2">
        <v>584.41999999999996</v>
      </c>
      <c r="G883" s="1"/>
      <c r="H883" s="1" t="s">
        <v>678</v>
      </c>
      <c r="I883" t="e">
        <f>VLOOKUP(G2196,银行退汇!H:K,4,FALSE)</f>
        <v>#N/A</v>
      </c>
      <c r="J883" t="e">
        <f t="shared" si="26"/>
        <v>#N/A</v>
      </c>
      <c r="K883" t="e">
        <f>VLOOKUP(A883,网银退汇!H:M,6,FALSE)</f>
        <v>#N/A</v>
      </c>
      <c r="L883" t="str">
        <f t="shared" si="27"/>
        <v>20170804</v>
      </c>
    </row>
    <row r="884" spans="1:12">
      <c r="A884" s="1" t="s">
        <v>16069</v>
      </c>
      <c r="B884" s="1" t="s">
        <v>3857</v>
      </c>
      <c r="C884" s="1" t="s">
        <v>681</v>
      </c>
      <c r="D884" s="1" t="s">
        <v>677</v>
      </c>
      <c r="E884" s="1" t="s">
        <v>16059</v>
      </c>
      <c r="F884" s="2">
        <v>1000</v>
      </c>
      <c r="G884" s="1"/>
      <c r="H884" s="1" t="s">
        <v>678</v>
      </c>
      <c r="I884" t="e">
        <f>VLOOKUP(G2197,银行退汇!H:K,4,FALSE)</f>
        <v>#N/A</v>
      </c>
      <c r="J884" t="e">
        <f t="shared" si="26"/>
        <v>#N/A</v>
      </c>
      <c r="K884" t="e">
        <f>VLOOKUP(A884,网银退汇!H:M,6,FALSE)</f>
        <v>#N/A</v>
      </c>
      <c r="L884" t="str">
        <f t="shared" si="27"/>
        <v>20170804</v>
      </c>
    </row>
    <row r="885" spans="1:12">
      <c r="A885" s="1" t="s">
        <v>16072</v>
      </c>
      <c r="B885" s="1" t="s">
        <v>3859</v>
      </c>
      <c r="C885" s="1" t="s">
        <v>681</v>
      </c>
      <c r="D885" s="1" t="s">
        <v>677</v>
      </c>
      <c r="E885" s="1" t="s">
        <v>16051</v>
      </c>
      <c r="F885" s="2">
        <v>470</v>
      </c>
      <c r="G885" s="1"/>
      <c r="H885" s="1" t="s">
        <v>678</v>
      </c>
      <c r="I885" t="e">
        <f>VLOOKUP(G2198,银行退汇!H:K,4,FALSE)</f>
        <v>#N/A</v>
      </c>
      <c r="J885" t="e">
        <f t="shared" si="26"/>
        <v>#N/A</v>
      </c>
      <c r="K885" t="e">
        <f>VLOOKUP(A885,网银退汇!H:M,6,FALSE)</f>
        <v>#N/A</v>
      </c>
      <c r="L885" t="str">
        <f t="shared" si="27"/>
        <v>20170804</v>
      </c>
    </row>
    <row r="886" spans="1:12">
      <c r="A886" s="1" t="s">
        <v>16075</v>
      </c>
      <c r="B886" s="1" t="s">
        <v>3863</v>
      </c>
      <c r="C886" s="1" t="s">
        <v>681</v>
      </c>
      <c r="D886" s="1" t="s">
        <v>677</v>
      </c>
      <c r="E886" s="1" t="s">
        <v>16076</v>
      </c>
      <c r="F886" s="2">
        <v>10000</v>
      </c>
      <c r="G886" s="1"/>
      <c r="H886" s="1" t="s">
        <v>678</v>
      </c>
      <c r="I886" t="e">
        <f>VLOOKUP(G2199,银行退汇!H:K,4,FALSE)</f>
        <v>#N/A</v>
      </c>
      <c r="J886" t="e">
        <f t="shared" si="26"/>
        <v>#N/A</v>
      </c>
      <c r="K886" t="e">
        <f>VLOOKUP(A886,网银退汇!H:M,6,FALSE)</f>
        <v>#N/A</v>
      </c>
      <c r="L886" t="str">
        <f t="shared" si="27"/>
        <v>20170804</v>
      </c>
    </row>
    <row r="887" spans="1:12">
      <c r="A887" s="1" t="s">
        <v>16080</v>
      </c>
      <c r="B887" s="1" t="s">
        <v>16079</v>
      </c>
      <c r="C887" s="1" t="s">
        <v>681</v>
      </c>
      <c r="D887" s="1" t="s">
        <v>677</v>
      </c>
      <c r="E887" s="1" t="s">
        <v>16081</v>
      </c>
      <c r="F887" s="2">
        <v>840.94</v>
      </c>
      <c r="G887" s="1"/>
      <c r="H887" s="1" t="s">
        <v>25909</v>
      </c>
      <c r="I887" t="e">
        <f>VLOOKUP(G2200,银行退汇!H:K,4,FALSE)</f>
        <v>#N/A</v>
      </c>
      <c r="J887" t="e">
        <f t="shared" si="26"/>
        <v>#N/A</v>
      </c>
      <c r="K887" t="str">
        <f>VLOOKUP(A887,网银退汇!H:M,6,FALSE)</f>
        <v>20170804</v>
      </c>
      <c r="L887" t="str">
        <f t="shared" si="27"/>
        <v>20170804</v>
      </c>
    </row>
    <row r="888" spans="1:12">
      <c r="A888" s="1" t="s">
        <v>16084</v>
      </c>
      <c r="B888" s="1" t="s">
        <v>3869</v>
      </c>
      <c r="C888" s="1" t="s">
        <v>681</v>
      </c>
      <c r="D888" s="1" t="s">
        <v>677</v>
      </c>
      <c r="E888" s="1" t="s">
        <v>16085</v>
      </c>
      <c r="F888" s="2">
        <v>54</v>
      </c>
      <c r="G888" s="1"/>
      <c r="H888" s="1" t="s">
        <v>678</v>
      </c>
      <c r="I888" t="e">
        <f>VLOOKUP(G2201,银行退汇!H:K,4,FALSE)</f>
        <v>#N/A</v>
      </c>
      <c r="J888" t="e">
        <f t="shared" si="26"/>
        <v>#N/A</v>
      </c>
      <c r="K888" t="e">
        <f>VLOOKUP(A888,网银退汇!H:M,6,FALSE)</f>
        <v>#N/A</v>
      </c>
      <c r="L888" t="str">
        <f t="shared" si="27"/>
        <v>20170804</v>
      </c>
    </row>
    <row r="889" spans="1:12">
      <c r="A889" s="1" t="s">
        <v>16088</v>
      </c>
      <c r="B889" s="1" t="s">
        <v>3873</v>
      </c>
      <c r="C889" s="1" t="s">
        <v>681</v>
      </c>
      <c r="D889" s="1" t="s">
        <v>677</v>
      </c>
      <c r="E889" s="1" t="s">
        <v>16089</v>
      </c>
      <c r="F889" s="2">
        <v>350.04</v>
      </c>
      <c r="G889" s="1"/>
      <c r="H889" s="1" t="s">
        <v>678</v>
      </c>
      <c r="I889" t="e">
        <f>VLOOKUP(G2202,银行退汇!H:K,4,FALSE)</f>
        <v>#N/A</v>
      </c>
      <c r="J889" t="e">
        <f t="shared" si="26"/>
        <v>#N/A</v>
      </c>
      <c r="K889" t="e">
        <f>VLOOKUP(A889,网银退汇!H:M,6,FALSE)</f>
        <v>#N/A</v>
      </c>
      <c r="L889" t="str">
        <f t="shared" si="27"/>
        <v>20170804</v>
      </c>
    </row>
    <row r="890" spans="1:12">
      <c r="A890" s="1" t="s">
        <v>16093</v>
      </c>
      <c r="B890" s="1" t="s">
        <v>16092</v>
      </c>
      <c r="C890" s="1" t="s">
        <v>681</v>
      </c>
      <c r="D890" s="1" t="s">
        <v>677</v>
      </c>
      <c r="E890" s="1" t="s">
        <v>16094</v>
      </c>
      <c r="F890" s="2">
        <v>1347</v>
      </c>
      <c r="G890" s="1"/>
      <c r="H890" s="1" t="s">
        <v>25909</v>
      </c>
      <c r="I890" t="e">
        <f>VLOOKUP(G2203,银行退汇!H:K,4,FALSE)</f>
        <v>#N/A</v>
      </c>
      <c r="J890" t="e">
        <f t="shared" si="26"/>
        <v>#N/A</v>
      </c>
      <c r="K890" t="str">
        <f>VLOOKUP(A890,网银退汇!H:M,6,FALSE)</f>
        <v>20170804</v>
      </c>
      <c r="L890" t="str">
        <f t="shared" si="27"/>
        <v>20170804</v>
      </c>
    </row>
    <row r="891" spans="1:12">
      <c r="A891" s="1" t="s">
        <v>16097</v>
      </c>
      <c r="B891" s="1" t="s">
        <v>3878</v>
      </c>
      <c r="C891" s="1" t="s">
        <v>681</v>
      </c>
      <c r="D891" s="1" t="s">
        <v>677</v>
      </c>
      <c r="E891" s="1" t="s">
        <v>16098</v>
      </c>
      <c r="F891" s="2">
        <v>205</v>
      </c>
      <c r="G891" s="1"/>
      <c r="H891" s="1" t="s">
        <v>678</v>
      </c>
      <c r="I891" t="e">
        <f>VLOOKUP(G2204,银行退汇!H:K,4,FALSE)</f>
        <v>#N/A</v>
      </c>
      <c r="J891" t="e">
        <f t="shared" si="26"/>
        <v>#N/A</v>
      </c>
      <c r="K891" t="e">
        <f>VLOOKUP(A891,网银退汇!H:M,6,FALSE)</f>
        <v>#N/A</v>
      </c>
      <c r="L891" t="str">
        <f t="shared" si="27"/>
        <v>20170804</v>
      </c>
    </row>
    <row r="892" spans="1:12">
      <c r="A892" s="1" t="s">
        <v>16101</v>
      </c>
      <c r="B892" s="1" t="s">
        <v>3881</v>
      </c>
      <c r="C892" s="1" t="s">
        <v>681</v>
      </c>
      <c r="D892" s="1" t="s">
        <v>677</v>
      </c>
      <c r="E892" s="1" t="s">
        <v>16102</v>
      </c>
      <c r="F892" s="2">
        <v>460.79</v>
      </c>
      <c r="G892" s="1"/>
      <c r="H892" s="1" t="s">
        <v>678</v>
      </c>
      <c r="I892" t="e">
        <f>VLOOKUP(G2205,银行退汇!H:K,4,FALSE)</f>
        <v>#N/A</v>
      </c>
      <c r="J892" t="e">
        <f t="shared" si="26"/>
        <v>#N/A</v>
      </c>
      <c r="K892" t="e">
        <f>VLOOKUP(A892,网银退汇!H:M,6,FALSE)</f>
        <v>#N/A</v>
      </c>
      <c r="L892" t="str">
        <f t="shared" si="27"/>
        <v>20170804</v>
      </c>
    </row>
    <row r="893" spans="1:12">
      <c r="A893" s="1" t="s">
        <v>16105</v>
      </c>
      <c r="B893" s="1" t="s">
        <v>3885</v>
      </c>
      <c r="C893" s="1" t="s">
        <v>681</v>
      </c>
      <c r="D893" s="1" t="s">
        <v>677</v>
      </c>
      <c r="E893" s="1" t="s">
        <v>16106</v>
      </c>
      <c r="F893" s="2">
        <v>16779</v>
      </c>
      <c r="G893" s="1"/>
      <c r="H893" s="1" t="s">
        <v>678</v>
      </c>
      <c r="I893" t="e">
        <f>VLOOKUP(G2206,银行退汇!H:K,4,FALSE)</f>
        <v>#N/A</v>
      </c>
      <c r="J893" t="e">
        <f t="shared" si="26"/>
        <v>#N/A</v>
      </c>
      <c r="K893" t="e">
        <f>VLOOKUP(A893,网银退汇!H:M,6,FALSE)</f>
        <v>#N/A</v>
      </c>
      <c r="L893" t="str">
        <f t="shared" si="27"/>
        <v>20170804</v>
      </c>
    </row>
    <row r="894" spans="1:12">
      <c r="A894" s="1" t="s">
        <v>16109</v>
      </c>
      <c r="B894" s="1" t="s">
        <v>3889</v>
      </c>
      <c r="C894" s="1" t="s">
        <v>681</v>
      </c>
      <c r="D894" s="1" t="s">
        <v>677</v>
      </c>
      <c r="E894" s="1" t="s">
        <v>16110</v>
      </c>
      <c r="F894" s="2">
        <v>7874.35</v>
      </c>
      <c r="G894" s="1"/>
      <c r="H894" s="1" t="s">
        <v>678</v>
      </c>
      <c r="I894" t="e">
        <f>VLOOKUP(G2207,银行退汇!H:K,4,FALSE)</f>
        <v>#N/A</v>
      </c>
      <c r="J894" t="e">
        <f t="shared" si="26"/>
        <v>#N/A</v>
      </c>
      <c r="K894" t="e">
        <f>VLOOKUP(A894,网银退汇!H:M,6,FALSE)</f>
        <v>#N/A</v>
      </c>
      <c r="L894" t="str">
        <f t="shared" si="27"/>
        <v>20170804</v>
      </c>
    </row>
    <row r="895" spans="1:12">
      <c r="A895" s="1" t="s">
        <v>16113</v>
      </c>
      <c r="B895" s="1" t="s">
        <v>3893</v>
      </c>
      <c r="C895" s="1" t="s">
        <v>681</v>
      </c>
      <c r="D895" s="1" t="s">
        <v>677</v>
      </c>
      <c r="E895" s="1" t="s">
        <v>16114</v>
      </c>
      <c r="F895" s="2">
        <v>2238.77</v>
      </c>
      <c r="G895" s="1"/>
      <c r="H895" s="1" t="s">
        <v>678</v>
      </c>
      <c r="I895" t="e">
        <f>VLOOKUP(G2208,银行退汇!H:K,4,FALSE)</f>
        <v>#N/A</v>
      </c>
      <c r="J895" t="e">
        <f t="shared" si="26"/>
        <v>#N/A</v>
      </c>
      <c r="K895" t="e">
        <f>VLOOKUP(A895,网银退汇!H:M,6,FALSE)</f>
        <v>#N/A</v>
      </c>
      <c r="L895" t="str">
        <f t="shared" si="27"/>
        <v>20170804</v>
      </c>
    </row>
    <row r="896" spans="1:12">
      <c r="A896" s="1" t="s">
        <v>16117</v>
      </c>
      <c r="B896" s="1" t="s">
        <v>3897</v>
      </c>
      <c r="C896" s="1" t="s">
        <v>681</v>
      </c>
      <c r="D896" s="1" t="s">
        <v>677</v>
      </c>
      <c r="E896" s="1" t="s">
        <v>16118</v>
      </c>
      <c r="F896" s="2">
        <v>1617.91</v>
      </c>
      <c r="G896" s="1"/>
      <c r="H896" s="1" t="s">
        <v>678</v>
      </c>
      <c r="I896" t="e">
        <f>VLOOKUP(G2209,银行退汇!H:K,4,FALSE)</f>
        <v>#N/A</v>
      </c>
      <c r="J896" t="e">
        <f t="shared" si="26"/>
        <v>#N/A</v>
      </c>
      <c r="K896" t="e">
        <f>VLOOKUP(A896,网银退汇!H:M,6,FALSE)</f>
        <v>#N/A</v>
      </c>
      <c r="L896" t="str">
        <f t="shared" si="27"/>
        <v>20170804</v>
      </c>
    </row>
    <row r="897" spans="1:12">
      <c r="A897" s="1" t="s">
        <v>16122</v>
      </c>
      <c r="B897" s="1" t="s">
        <v>16121</v>
      </c>
      <c r="C897" s="1" t="s">
        <v>681</v>
      </c>
      <c r="D897" s="1" t="s">
        <v>677</v>
      </c>
      <c r="E897" s="1" t="s">
        <v>16123</v>
      </c>
      <c r="F897" s="2">
        <v>828</v>
      </c>
      <c r="G897" s="1"/>
      <c r="H897" s="1" t="s">
        <v>25909</v>
      </c>
      <c r="I897" t="e">
        <f>VLOOKUP(G2210,银行退汇!H:K,4,FALSE)</f>
        <v>#N/A</v>
      </c>
      <c r="J897" t="e">
        <f t="shared" si="26"/>
        <v>#N/A</v>
      </c>
      <c r="K897" t="str">
        <f>VLOOKUP(A897,网银退汇!H:M,6,FALSE)</f>
        <v>20170804</v>
      </c>
      <c r="L897" t="str">
        <f t="shared" si="27"/>
        <v>20170804</v>
      </c>
    </row>
    <row r="898" spans="1:12">
      <c r="A898" s="1" t="s">
        <v>16126</v>
      </c>
      <c r="B898" s="1" t="s">
        <v>3904</v>
      </c>
      <c r="C898" s="1" t="s">
        <v>681</v>
      </c>
      <c r="D898" s="1" t="s">
        <v>677</v>
      </c>
      <c r="E898" s="1" t="s">
        <v>16127</v>
      </c>
      <c r="F898" s="2">
        <v>500</v>
      </c>
      <c r="G898" s="1"/>
      <c r="H898" s="1" t="s">
        <v>678</v>
      </c>
      <c r="I898" t="e">
        <f>VLOOKUP(G2211,银行退汇!H:K,4,FALSE)</f>
        <v>#N/A</v>
      </c>
      <c r="J898" t="e">
        <f t="shared" si="26"/>
        <v>#N/A</v>
      </c>
      <c r="K898" t="e">
        <f>VLOOKUP(A898,网银退汇!H:M,6,FALSE)</f>
        <v>#N/A</v>
      </c>
      <c r="L898" t="str">
        <f t="shared" si="27"/>
        <v>20170804</v>
      </c>
    </row>
    <row r="899" spans="1:12">
      <c r="A899" s="1" t="s">
        <v>16130</v>
      </c>
      <c r="B899" s="1" t="s">
        <v>3908</v>
      </c>
      <c r="C899" s="1" t="s">
        <v>681</v>
      </c>
      <c r="D899" s="1" t="s">
        <v>677</v>
      </c>
      <c r="E899" s="1" t="s">
        <v>16131</v>
      </c>
      <c r="F899" s="2">
        <v>22.58</v>
      </c>
      <c r="G899" s="1"/>
      <c r="H899" s="1" t="s">
        <v>678</v>
      </c>
      <c r="I899" t="e">
        <f>VLOOKUP(G2212,银行退汇!H:K,4,FALSE)</f>
        <v>#N/A</v>
      </c>
      <c r="J899" t="e">
        <f t="shared" ref="J899:J962" si="28">IF(I899&gt;0,1,"")</f>
        <v>#N/A</v>
      </c>
      <c r="K899" t="e">
        <f>VLOOKUP(A899,网银退汇!H:M,6,FALSE)</f>
        <v>#N/A</v>
      </c>
      <c r="L899" t="str">
        <f t="shared" ref="L899:L962" si="29">C899</f>
        <v>20170804</v>
      </c>
    </row>
    <row r="900" spans="1:12">
      <c r="A900" s="1" t="s">
        <v>16135</v>
      </c>
      <c r="B900" s="1" t="s">
        <v>16134</v>
      </c>
      <c r="C900" s="1" t="s">
        <v>681</v>
      </c>
      <c r="D900" s="1" t="s">
        <v>677</v>
      </c>
      <c r="E900" s="1" t="s">
        <v>16136</v>
      </c>
      <c r="F900" s="2">
        <v>2700</v>
      </c>
      <c r="G900" s="1"/>
      <c r="H900" s="1" t="s">
        <v>25909</v>
      </c>
      <c r="I900" t="e">
        <f>VLOOKUP(G2213,银行退汇!H:K,4,FALSE)</f>
        <v>#N/A</v>
      </c>
      <c r="J900" t="e">
        <f t="shared" si="28"/>
        <v>#N/A</v>
      </c>
      <c r="K900" t="str">
        <f>VLOOKUP(A900,网银退汇!H:M,6,FALSE)</f>
        <v>20170804</v>
      </c>
      <c r="L900" t="str">
        <f t="shared" si="29"/>
        <v>20170804</v>
      </c>
    </row>
    <row r="901" spans="1:12">
      <c r="A901" s="1" t="s">
        <v>16139</v>
      </c>
      <c r="B901" s="1" t="s">
        <v>3914</v>
      </c>
      <c r="C901" s="1" t="s">
        <v>681</v>
      </c>
      <c r="D901" s="1" t="s">
        <v>677</v>
      </c>
      <c r="E901" s="1" t="s">
        <v>16140</v>
      </c>
      <c r="F901" s="2">
        <v>2567</v>
      </c>
      <c r="G901" s="1"/>
      <c r="H901" s="1" t="s">
        <v>678</v>
      </c>
      <c r="I901" t="e">
        <f>VLOOKUP(G2214,银行退汇!H:K,4,FALSE)</f>
        <v>#N/A</v>
      </c>
      <c r="J901" t="e">
        <f t="shared" si="28"/>
        <v>#N/A</v>
      </c>
      <c r="K901" t="e">
        <f>VLOOKUP(A901,网银退汇!H:M,6,FALSE)</f>
        <v>#N/A</v>
      </c>
      <c r="L901" t="str">
        <f t="shared" si="29"/>
        <v>20170804</v>
      </c>
    </row>
    <row r="902" spans="1:12">
      <c r="A902" s="1" t="s">
        <v>16143</v>
      </c>
      <c r="B902" s="1" t="s">
        <v>3918</v>
      </c>
      <c r="C902" s="1" t="s">
        <v>681</v>
      </c>
      <c r="D902" s="1" t="s">
        <v>677</v>
      </c>
      <c r="E902" s="1" t="s">
        <v>16144</v>
      </c>
      <c r="F902" s="2">
        <v>717.73</v>
      </c>
      <c r="G902" s="1"/>
      <c r="H902" s="1" t="s">
        <v>678</v>
      </c>
      <c r="I902" t="e">
        <f>VLOOKUP(G2215,银行退汇!H:K,4,FALSE)</f>
        <v>#N/A</v>
      </c>
      <c r="J902" t="e">
        <f t="shared" si="28"/>
        <v>#N/A</v>
      </c>
      <c r="K902" t="e">
        <f>VLOOKUP(A902,网银退汇!H:M,6,FALSE)</f>
        <v>#N/A</v>
      </c>
      <c r="L902" t="str">
        <f t="shared" si="29"/>
        <v>20170804</v>
      </c>
    </row>
    <row r="903" spans="1:12">
      <c r="A903" s="1" t="s">
        <v>16147</v>
      </c>
      <c r="B903" s="1" t="s">
        <v>3922</v>
      </c>
      <c r="C903" s="1" t="s">
        <v>681</v>
      </c>
      <c r="D903" s="1" t="s">
        <v>677</v>
      </c>
      <c r="E903" s="1" t="s">
        <v>16148</v>
      </c>
      <c r="F903" s="2">
        <v>1650</v>
      </c>
      <c r="G903" s="1"/>
      <c r="H903" s="1" t="s">
        <v>678</v>
      </c>
      <c r="I903" t="e">
        <f>VLOOKUP(G2216,银行退汇!H:K,4,FALSE)</f>
        <v>#N/A</v>
      </c>
      <c r="J903" t="e">
        <f t="shared" si="28"/>
        <v>#N/A</v>
      </c>
      <c r="K903" t="e">
        <f>VLOOKUP(A903,网银退汇!H:M,6,FALSE)</f>
        <v>#N/A</v>
      </c>
      <c r="L903" t="str">
        <f t="shared" si="29"/>
        <v>20170804</v>
      </c>
    </row>
    <row r="904" spans="1:12">
      <c r="A904" s="1" t="s">
        <v>16151</v>
      </c>
      <c r="B904" s="1" t="s">
        <v>3926</v>
      </c>
      <c r="C904" s="1" t="s">
        <v>681</v>
      </c>
      <c r="D904" s="1" t="s">
        <v>677</v>
      </c>
      <c r="E904" s="1" t="s">
        <v>16152</v>
      </c>
      <c r="F904" s="2">
        <v>3798.45</v>
      </c>
      <c r="G904" s="1"/>
      <c r="H904" s="1" t="s">
        <v>678</v>
      </c>
      <c r="I904" t="e">
        <f>VLOOKUP(G2217,银行退汇!H:K,4,FALSE)</f>
        <v>#N/A</v>
      </c>
      <c r="J904" t="e">
        <f t="shared" si="28"/>
        <v>#N/A</v>
      </c>
      <c r="K904" t="e">
        <f>VLOOKUP(A904,网银退汇!H:M,6,FALSE)</f>
        <v>#N/A</v>
      </c>
      <c r="L904" t="str">
        <f t="shared" si="29"/>
        <v>20170804</v>
      </c>
    </row>
    <row r="905" spans="1:12">
      <c r="A905" s="1" t="s">
        <v>16155</v>
      </c>
      <c r="B905" s="1" t="s">
        <v>3929</v>
      </c>
      <c r="C905" s="1" t="s">
        <v>681</v>
      </c>
      <c r="D905" s="1" t="s">
        <v>677</v>
      </c>
      <c r="E905" s="1" t="s">
        <v>16156</v>
      </c>
      <c r="F905" s="2">
        <v>5000</v>
      </c>
      <c r="G905" s="1"/>
      <c r="H905" s="1" t="s">
        <v>678</v>
      </c>
      <c r="I905" t="e">
        <f>VLOOKUP(G2218,银行退汇!H:K,4,FALSE)</f>
        <v>#N/A</v>
      </c>
      <c r="J905" t="e">
        <f t="shared" si="28"/>
        <v>#N/A</v>
      </c>
      <c r="K905" t="e">
        <f>VLOOKUP(A905,网银退汇!H:M,6,FALSE)</f>
        <v>#N/A</v>
      </c>
      <c r="L905" t="str">
        <f t="shared" si="29"/>
        <v>20170804</v>
      </c>
    </row>
    <row r="906" spans="1:12">
      <c r="A906" s="1" t="s">
        <v>16159</v>
      </c>
      <c r="B906" s="1" t="s">
        <v>3931</v>
      </c>
      <c r="C906" s="1" t="s">
        <v>681</v>
      </c>
      <c r="D906" s="1" t="s">
        <v>677</v>
      </c>
      <c r="E906" s="1" t="s">
        <v>16160</v>
      </c>
      <c r="F906" s="2">
        <v>77.5</v>
      </c>
      <c r="G906" s="1"/>
      <c r="H906" s="1" t="s">
        <v>678</v>
      </c>
      <c r="I906" t="e">
        <f>VLOOKUP(G2219,银行退汇!H:K,4,FALSE)</f>
        <v>#N/A</v>
      </c>
      <c r="J906" t="e">
        <f t="shared" si="28"/>
        <v>#N/A</v>
      </c>
      <c r="K906" t="e">
        <f>VLOOKUP(A906,网银退汇!H:M,6,FALSE)</f>
        <v>#N/A</v>
      </c>
      <c r="L906" t="str">
        <f t="shared" si="29"/>
        <v>20170804</v>
      </c>
    </row>
    <row r="907" spans="1:12">
      <c r="A907" s="1" t="s">
        <v>16163</v>
      </c>
      <c r="B907" s="1" t="s">
        <v>3935</v>
      </c>
      <c r="C907" s="1" t="s">
        <v>681</v>
      </c>
      <c r="D907" s="1" t="s">
        <v>677</v>
      </c>
      <c r="E907" s="1" t="s">
        <v>16164</v>
      </c>
      <c r="F907" s="2">
        <v>4000</v>
      </c>
      <c r="G907" s="1"/>
      <c r="H907" s="1" t="s">
        <v>678</v>
      </c>
      <c r="I907" t="e">
        <f>VLOOKUP(G2220,银行退汇!H:K,4,FALSE)</f>
        <v>#N/A</v>
      </c>
      <c r="J907" t="e">
        <f t="shared" si="28"/>
        <v>#N/A</v>
      </c>
      <c r="K907" t="e">
        <f>VLOOKUP(A907,网银退汇!H:M,6,FALSE)</f>
        <v>#N/A</v>
      </c>
      <c r="L907" t="str">
        <f t="shared" si="29"/>
        <v>20170804</v>
      </c>
    </row>
    <row r="908" spans="1:12">
      <c r="A908" s="1" t="s">
        <v>16167</v>
      </c>
      <c r="B908" s="1" t="s">
        <v>3939</v>
      </c>
      <c r="C908" s="1" t="s">
        <v>681</v>
      </c>
      <c r="D908" s="1" t="s">
        <v>677</v>
      </c>
      <c r="E908" s="1" t="s">
        <v>14670</v>
      </c>
      <c r="F908" s="2">
        <v>1804.92</v>
      </c>
      <c r="G908" s="1"/>
      <c r="H908" s="1" t="s">
        <v>678</v>
      </c>
      <c r="I908" t="e">
        <f>VLOOKUP(G2221,银行退汇!H:K,4,FALSE)</f>
        <v>#N/A</v>
      </c>
      <c r="J908" t="e">
        <f t="shared" si="28"/>
        <v>#N/A</v>
      </c>
      <c r="K908" t="e">
        <f>VLOOKUP(A908,网银退汇!H:M,6,FALSE)</f>
        <v>#N/A</v>
      </c>
      <c r="L908" t="str">
        <f t="shared" si="29"/>
        <v>20170804</v>
      </c>
    </row>
    <row r="909" spans="1:12">
      <c r="A909" s="1" t="s">
        <v>16170</v>
      </c>
      <c r="B909" s="1" t="s">
        <v>3943</v>
      </c>
      <c r="C909" s="1" t="s">
        <v>681</v>
      </c>
      <c r="D909" s="1" t="s">
        <v>677</v>
      </c>
      <c r="E909" s="1" t="s">
        <v>16171</v>
      </c>
      <c r="F909" s="2">
        <v>63.3</v>
      </c>
      <c r="G909" s="1"/>
      <c r="H909" s="1" t="s">
        <v>678</v>
      </c>
      <c r="I909" t="e">
        <f>VLOOKUP(G2222,银行退汇!H:K,4,FALSE)</f>
        <v>#N/A</v>
      </c>
      <c r="J909" t="e">
        <f t="shared" si="28"/>
        <v>#N/A</v>
      </c>
      <c r="K909" t="e">
        <f>VLOOKUP(A909,网银退汇!H:M,6,FALSE)</f>
        <v>#N/A</v>
      </c>
      <c r="L909" t="str">
        <f t="shared" si="29"/>
        <v>20170804</v>
      </c>
    </row>
    <row r="910" spans="1:12">
      <c r="A910" s="1" t="s">
        <v>16174</v>
      </c>
      <c r="B910" s="1" t="s">
        <v>3947</v>
      </c>
      <c r="C910" s="1" t="s">
        <v>681</v>
      </c>
      <c r="D910" s="1" t="s">
        <v>677</v>
      </c>
      <c r="E910" s="1" t="s">
        <v>16175</v>
      </c>
      <c r="F910" s="2">
        <v>480</v>
      </c>
      <c r="G910" s="1"/>
      <c r="H910" s="1" t="s">
        <v>678</v>
      </c>
      <c r="I910" t="e">
        <f>VLOOKUP(G2223,银行退汇!H:K,4,FALSE)</f>
        <v>#N/A</v>
      </c>
      <c r="J910" t="e">
        <f t="shared" si="28"/>
        <v>#N/A</v>
      </c>
      <c r="K910" t="e">
        <f>VLOOKUP(A910,网银退汇!H:M,6,FALSE)</f>
        <v>#N/A</v>
      </c>
      <c r="L910" t="str">
        <f t="shared" si="29"/>
        <v>20170804</v>
      </c>
    </row>
    <row r="911" spans="1:12">
      <c r="A911" s="1" t="s">
        <v>16178</v>
      </c>
      <c r="B911" s="1" t="s">
        <v>3950</v>
      </c>
      <c r="C911" s="1" t="s">
        <v>681</v>
      </c>
      <c r="D911" s="1" t="s">
        <v>677</v>
      </c>
      <c r="E911" s="1" t="s">
        <v>16179</v>
      </c>
      <c r="F911" s="2">
        <v>6100</v>
      </c>
      <c r="G911" s="1"/>
      <c r="H911" s="1" t="s">
        <v>678</v>
      </c>
      <c r="I911" t="e">
        <f>VLOOKUP(G2224,银行退汇!H:K,4,FALSE)</f>
        <v>#N/A</v>
      </c>
      <c r="J911" t="e">
        <f t="shared" si="28"/>
        <v>#N/A</v>
      </c>
      <c r="K911" t="e">
        <f>VLOOKUP(A911,网银退汇!H:M,6,FALSE)</f>
        <v>#N/A</v>
      </c>
      <c r="L911" t="str">
        <f t="shared" si="29"/>
        <v>20170804</v>
      </c>
    </row>
    <row r="912" spans="1:12">
      <c r="A912" s="1" t="s">
        <v>16182</v>
      </c>
      <c r="B912" s="1" t="s">
        <v>3954</v>
      </c>
      <c r="C912" s="1" t="s">
        <v>681</v>
      </c>
      <c r="D912" s="1" t="s">
        <v>677</v>
      </c>
      <c r="E912" s="1" t="s">
        <v>16183</v>
      </c>
      <c r="F912" s="2">
        <v>200</v>
      </c>
      <c r="G912" s="1"/>
      <c r="H912" s="1" t="s">
        <v>678</v>
      </c>
      <c r="I912" t="e">
        <f>VLOOKUP(G2225,银行退汇!H:K,4,FALSE)</f>
        <v>#N/A</v>
      </c>
      <c r="J912" t="e">
        <f t="shared" si="28"/>
        <v>#N/A</v>
      </c>
      <c r="K912" t="e">
        <f>VLOOKUP(A912,网银退汇!H:M,6,FALSE)</f>
        <v>#N/A</v>
      </c>
      <c r="L912" t="str">
        <f t="shared" si="29"/>
        <v>20170804</v>
      </c>
    </row>
    <row r="913" spans="1:12">
      <c r="A913" s="1" t="s">
        <v>16186</v>
      </c>
      <c r="B913" s="1" t="s">
        <v>3958</v>
      </c>
      <c r="C913" s="1" t="s">
        <v>681</v>
      </c>
      <c r="D913" s="1" t="s">
        <v>677</v>
      </c>
      <c r="E913" s="1" t="s">
        <v>16187</v>
      </c>
      <c r="F913" s="2">
        <v>1545</v>
      </c>
      <c r="G913" s="1"/>
      <c r="H913" s="1" t="s">
        <v>678</v>
      </c>
      <c r="I913" t="e">
        <f>VLOOKUP(G2226,银行退汇!H:K,4,FALSE)</f>
        <v>#N/A</v>
      </c>
      <c r="J913" t="e">
        <f t="shared" si="28"/>
        <v>#N/A</v>
      </c>
      <c r="K913" t="e">
        <f>VLOOKUP(A913,网银退汇!H:M,6,FALSE)</f>
        <v>#N/A</v>
      </c>
      <c r="L913" t="str">
        <f t="shared" si="29"/>
        <v>20170804</v>
      </c>
    </row>
    <row r="914" spans="1:12">
      <c r="A914" s="1" t="s">
        <v>16190</v>
      </c>
      <c r="B914" s="1" t="s">
        <v>3962</v>
      </c>
      <c r="C914" s="1" t="s">
        <v>681</v>
      </c>
      <c r="D914" s="1" t="s">
        <v>677</v>
      </c>
      <c r="E914" s="1" t="s">
        <v>16175</v>
      </c>
      <c r="F914" s="2">
        <v>196</v>
      </c>
      <c r="G914" s="1"/>
      <c r="H914" s="1" t="s">
        <v>678</v>
      </c>
      <c r="I914" t="e">
        <f>VLOOKUP(G2227,银行退汇!H:K,4,FALSE)</f>
        <v>#N/A</v>
      </c>
      <c r="J914" t="e">
        <f t="shared" si="28"/>
        <v>#N/A</v>
      </c>
      <c r="K914" t="e">
        <f>VLOOKUP(A914,网银退汇!H:M,6,FALSE)</f>
        <v>#N/A</v>
      </c>
      <c r="L914" t="str">
        <f t="shared" si="29"/>
        <v>20170804</v>
      </c>
    </row>
    <row r="915" spans="1:12">
      <c r="A915" s="1" t="s">
        <v>16193</v>
      </c>
      <c r="B915" s="1" t="s">
        <v>3966</v>
      </c>
      <c r="C915" s="1" t="s">
        <v>681</v>
      </c>
      <c r="D915" s="1" t="s">
        <v>677</v>
      </c>
      <c r="E915" s="1" t="s">
        <v>16194</v>
      </c>
      <c r="F915" s="2">
        <v>1200</v>
      </c>
      <c r="G915" s="1"/>
      <c r="H915" s="1" t="s">
        <v>678</v>
      </c>
      <c r="I915" t="e">
        <f>VLOOKUP(G2228,银行退汇!H:K,4,FALSE)</f>
        <v>#N/A</v>
      </c>
      <c r="J915" t="e">
        <f t="shared" si="28"/>
        <v>#N/A</v>
      </c>
      <c r="K915" t="e">
        <f>VLOOKUP(A915,网银退汇!H:M,6,FALSE)</f>
        <v>#N/A</v>
      </c>
      <c r="L915" t="str">
        <f t="shared" si="29"/>
        <v>20170804</v>
      </c>
    </row>
    <row r="916" spans="1:12">
      <c r="A916" s="1" t="s">
        <v>16197</v>
      </c>
      <c r="B916" s="1" t="s">
        <v>3970</v>
      </c>
      <c r="C916" s="1" t="s">
        <v>681</v>
      </c>
      <c r="D916" s="1" t="s">
        <v>677</v>
      </c>
      <c r="E916" s="1" t="s">
        <v>16194</v>
      </c>
      <c r="F916" s="2">
        <v>100</v>
      </c>
      <c r="G916" s="1"/>
      <c r="H916" s="1" t="s">
        <v>678</v>
      </c>
      <c r="I916" t="e">
        <f>VLOOKUP(G2229,银行退汇!H:K,4,FALSE)</f>
        <v>#N/A</v>
      </c>
      <c r="J916" t="e">
        <f t="shared" si="28"/>
        <v>#N/A</v>
      </c>
      <c r="K916" t="e">
        <f>VLOOKUP(A916,网银退汇!H:M,6,FALSE)</f>
        <v>#N/A</v>
      </c>
      <c r="L916" t="str">
        <f t="shared" si="29"/>
        <v>20170804</v>
      </c>
    </row>
    <row r="917" spans="1:12">
      <c r="A917" s="1" t="s">
        <v>16201</v>
      </c>
      <c r="B917" s="1" t="s">
        <v>16200</v>
      </c>
      <c r="C917" s="1" t="s">
        <v>681</v>
      </c>
      <c r="D917" s="1" t="s">
        <v>677</v>
      </c>
      <c r="E917" s="1" t="s">
        <v>16202</v>
      </c>
      <c r="F917" s="2">
        <v>87.5</v>
      </c>
      <c r="G917" s="1"/>
      <c r="H917" s="1" t="s">
        <v>25909</v>
      </c>
      <c r="I917" t="e">
        <f>VLOOKUP(G2230,银行退汇!H:K,4,FALSE)</f>
        <v>#N/A</v>
      </c>
      <c r="J917" t="e">
        <f t="shared" si="28"/>
        <v>#N/A</v>
      </c>
      <c r="K917" t="str">
        <f>VLOOKUP(A917,网银退汇!H:M,6,FALSE)</f>
        <v>20170804</v>
      </c>
      <c r="L917" t="str">
        <f t="shared" si="29"/>
        <v>20170804</v>
      </c>
    </row>
    <row r="918" spans="1:12">
      <c r="A918" s="1" t="s">
        <v>16205</v>
      </c>
      <c r="B918" s="1" t="s">
        <v>3975</v>
      </c>
      <c r="C918" s="1" t="s">
        <v>681</v>
      </c>
      <c r="D918" s="1" t="s">
        <v>677</v>
      </c>
      <c r="E918" s="1" t="s">
        <v>16206</v>
      </c>
      <c r="F918" s="2">
        <v>1500</v>
      </c>
      <c r="G918" s="1"/>
      <c r="H918" s="1" t="s">
        <v>678</v>
      </c>
      <c r="I918" t="e">
        <f>VLOOKUP(G2231,银行退汇!H:K,4,FALSE)</f>
        <v>#N/A</v>
      </c>
      <c r="J918" t="e">
        <f t="shared" si="28"/>
        <v>#N/A</v>
      </c>
      <c r="K918" t="e">
        <f>VLOOKUP(A918,网银退汇!H:M,6,FALSE)</f>
        <v>#N/A</v>
      </c>
      <c r="L918" t="str">
        <f t="shared" si="29"/>
        <v>20170804</v>
      </c>
    </row>
    <row r="919" spans="1:12">
      <c r="A919" s="1" t="s">
        <v>16209</v>
      </c>
      <c r="B919" s="1" t="s">
        <v>3979</v>
      </c>
      <c r="C919" s="1" t="s">
        <v>681</v>
      </c>
      <c r="D919" s="1" t="s">
        <v>677</v>
      </c>
      <c r="E919" s="1" t="s">
        <v>16210</v>
      </c>
      <c r="F919" s="2">
        <v>950</v>
      </c>
      <c r="G919" s="1"/>
      <c r="H919" s="1" t="s">
        <v>678</v>
      </c>
      <c r="I919" t="e">
        <f>VLOOKUP(G2232,银行退汇!H:K,4,FALSE)</f>
        <v>#N/A</v>
      </c>
      <c r="J919" t="e">
        <f t="shared" si="28"/>
        <v>#N/A</v>
      </c>
      <c r="K919" t="e">
        <f>VLOOKUP(A919,网银退汇!H:M,6,FALSE)</f>
        <v>#N/A</v>
      </c>
      <c r="L919" t="str">
        <f t="shared" si="29"/>
        <v>20170804</v>
      </c>
    </row>
    <row r="920" spans="1:12">
      <c r="A920" s="1" t="s">
        <v>16213</v>
      </c>
      <c r="B920" s="1" t="s">
        <v>3983</v>
      </c>
      <c r="C920" s="1" t="s">
        <v>681</v>
      </c>
      <c r="D920" s="1" t="s">
        <v>677</v>
      </c>
      <c r="E920" s="1" t="s">
        <v>16214</v>
      </c>
      <c r="F920" s="2">
        <v>1000</v>
      </c>
      <c r="G920" s="1"/>
      <c r="H920" s="1" t="s">
        <v>678</v>
      </c>
      <c r="I920" t="e">
        <f>VLOOKUP(G2233,银行退汇!H:K,4,FALSE)</f>
        <v>#N/A</v>
      </c>
      <c r="J920" t="e">
        <f t="shared" si="28"/>
        <v>#N/A</v>
      </c>
      <c r="K920" t="e">
        <f>VLOOKUP(A920,网银退汇!H:M,6,FALSE)</f>
        <v>#N/A</v>
      </c>
      <c r="L920" t="str">
        <f t="shared" si="29"/>
        <v>20170804</v>
      </c>
    </row>
    <row r="921" spans="1:12">
      <c r="A921" s="1" t="s">
        <v>16218</v>
      </c>
      <c r="B921" s="1" t="s">
        <v>16217</v>
      </c>
      <c r="C921" s="1" t="s">
        <v>681</v>
      </c>
      <c r="D921" s="1" t="s">
        <v>677</v>
      </c>
      <c r="E921" s="1" t="s">
        <v>15555</v>
      </c>
      <c r="F921" s="2">
        <v>4463.87</v>
      </c>
      <c r="G921" s="1"/>
      <c r="H921" s="1" t="s">
        <v>25909</v>
      </c>
      <c r="I921" t="e">
        <f>VLOOKUP(G2234,银行退汇!H:K,4,FALSE)</f>
        <v>#N/A</v>
      </c>
      <c r="J921" t="e">
        <f t="shared" si="28"/>
        <v>#N/A</v>
      </c>
      <c r="K921" t="str">
        <f>VLOOKUP(A921,网银退汇!H:M,6,FALSE)</f>
        <v>20170804</v>
      </c>
      <c r="L921" t="str">
        <f t="shared" si="29"/>
        <v>20170804</v>
      </c>
    </row>
    <row r="922" spans="1:12">
      <c r="A922" s="1" t="s">
        <v>16221</v>
      </c>
      <c r="B922" s="1" t="s">
        <v>3990</v>
      </c>
      <c r="C922" s="1" t="s">
        <v>681</v>
      </c>
      <c r="D922" s="1" t="s">
        <v>677</v>
      </c>
      <c r="E922" s="1" t="s">
        <v>16222</v>
      </c>
      <c r="F922" s="2">
        <v>9561</v>
      </c>
      <c r="G922" s="1"/>
      <c r="H922" s="1" t="s">
        <v>678</v>
      </c>
      <c r="I922" t="e">
        <f>VLOOKUP(G2235,银行退汇!H:K,4,FALSE)</f>
        <v>#N/A</v>
      </c>
      <c r="J922" t="e">
        <f t="shared" si="28"/>
        <v>#N/A</v>
      </c>
      <c r="K922" t="e">
        <f>VLOOKUP(A922,网银退汇!H:M,6,FALSE)</f>
        <v>#N/A</v>
      </c>
      <c r="L922" t="str">
        <f t="shared" si="29"/>
        <v>20170804</v>
      </c>
    </row>
    <row r="923" spans="1:12">
      <c r="A923" s="1" t="s">
        <v>16225</v>
      </c>
      <c r="B923" s="1" t="s">
        <v>3994</v>
      </c>
      <c r="C923" s="1" t="s">
        <v>681</v>
      </c>
      <c r="D923" s="1" t="s">
        <v>677</v>
      </c>
      <c r="E923" s="1" t="s">
        <v>16226</v>
      </c>
      <c r="F923" s="2">
        <v>730</v>
      </c>
      <c r="G923" s="1"/>
      <c r="H923" s="1" t="s">
        <v>678</v>
      </c>
      <c r="I923" t="e">
        <f>VLOOKUP(G2236,银行退汇!H:K,4,FALSE)</f>
        <v>#N/A</v>
      </c>
      <c r="J923" t="e">
        <f t="shared" si="28"/>
        <v>#N/A</v>
      </c>
      <c r="K923" t="e">
        <f>VLOOKUP(A923,网银退汇!H:M,6,FALSE)</f>
        <v>#N/A</v>
      </c>
      <c r="L923" t="str">
        <f t="shared" si="29"/>
        <v>20170804</v>
      </c>
    </row>
    <row r="924" spans="1:12">
      <c r="A924" s="1" t="s">
        <v>16229</v>
      </c>
      <c r="B924" s="1" t="s">
        <v>3998</v>
      </c>
      <c r="C924" s="1" t="s">
        <v>681</v>
      </c>
      <c r="D924" s="1" t="s">
        <v>677</v>
      </c>
      <c r="E924" s="1" t="s">
        <v>16230</v>
      </c>
      <c r="F924" s="2">
        <v>217.4</v>
      </c>
      <c r="G924" s="1"/>
      <c r="H924" s="1" t="s">
        <v>678</v>
      </c>
      <c r="I924" t="e">
        <f>VLOOKUP(G2237,银行退汇!H:K,4,FALSE)</f>
        <v>#N/A</v>
      </c>
      <c r="J924" t="e">
        <f t="shared" si="28"/>
        <v>#N/A</v>
      </c>
      <c r="K924" t="e">
        <f>VLOOKUP(A924,网银退汇!H:M,6,FALSE)</f>
        <v>#N/A</v>
      </c>
      <c r="L924" t="str">
        <f t="shared" si="29"/>
        <v>20170804</v>
      </c>
    </row>
    <row r="925" spans="1:12">
      <c r="A925" s="1" t="s">
        <v>16234</v>
      </c>
      <c r="B925" s="1" t="s">
        <v>16233</v>
      </c>
      <c r="C925" s="1" t="s">
        <v>681</v>
      </c>
      <c r="D925" s="1" t="s">
        <v>677</v>
      </c>
      <c r="E925" s="1" t="s">
        <v>16235</v>
      </c>
      <c r="F925" s="2">
        <v>1440</v>
      </c>
      <c r="G925" s="1"/>
      <c r="H925" s="1" t="s">
        <v>678</v>
      </c>
      <c r="I925" t="e">
        <f>VLOOKUP(G2238,银行退汇!H:K,4,FALSE)</f>
        <v>#N/A</v>
      </c>
      <c r="J925" t="e">
        <f t="shared" si="28"/>
        <v>#N/A</v>
      </c>
      <c r="K925" t="str">
        <f>VLOOKUP(A925,网银退汇!H:M,6,FALSE)</f>
        <v>20170807</v>
      </c>
      <c r="L925" t="str">
        <f t="shared" si="29"/>
        <v>20170804</v>
      </c>
    </row>
    <row r="926" spans="1:12">
      <c r="A926" s="1" t="s">
        <v>16238</v>
      </c>
      <c r="B926" s="1" t="s">
        <v>4005</v>
      </c>
      <c r="C926" s="1" t="s">
        <v>681</v>
      </c>
      <c r="D926" s="1" t="s">
        <v>677</v>
      </c>
      <c r="E926" s="1" t="s">
        <v>16239</v>
      </c>
      <c r="F926" s="2">
        <v>190</v>
      </c>
      <c r="G926" s="1"/>
      <c r="H926" s="1" t="s">
        <v>678</v>
      </c>
      <c r="I926" t="e">
        <f>VLOOKUP(G2239,银行退汇!H:K,4,FALSE)</f>
        <v>#N/A</v>
      </c>
      <c r="J926" t="e">
        <f t="shared" si="28"/>
        <v>#N/A</v>
      </c>
      <c r="K926" t="e">
        <f>VLOOKUP(A926,网银退汇!H:M,6,FALSE)</f>
        <v>#N/A</v>
      </c>
      <c r="L926" t="str">
        <f t="shared" si="29"/>
        <v>20170804</v>
      </c>
    </row>
    <row r="927" spans="1:12">
      <c r="A927" s="1" t="s">
        <v>16242</v>
      </c>
      <c r="B927" s="1" t="s">
        <v>4009</v>
      </c>
      <c r="C927" s="1" t="s">
        <v>681</v>
      </c>
      <c r="D927" s="1" t="s">
        <v>677</v>
      </c>
      <c r="E927" s="1" t="s">
        <v>16243</v>
      </c>
      <c r="F927" s="2">
        <v>468.16</v>
      </c>
      <c r="G927" s="1"/>
      <c r="H927" s="1" t="s">
        <v>678</v>
      </c>
      <c r="I927" t="e">
        <f>VLOOKUP(G2240,银行退汇!H:K,4,FALSE)</f>
        <v>#N/A</v>
      </c>
      <c r="J927" t="e">
        <f t="shared" si="28"/>
        <v>#N/A</v>
      </c>
      <c r="K927" t="e">
        <f>VLOOKUP(A927,网银退汇!H:M,6,FALSE)</f>
        <v>#N/A</v>
      </c>
      <c r="L927" t="str">
        <f t="shared" si="29"/>
        <v>20170804</v>
      </c>
    </row>
    <row r="928" spans="1:12">
      <c r="A928" s="1" t="s">
        <v>16247</v>
      </c>
      <c r="B928" s="1" t="s">
        <v>16246</v>
      </c>
      <c r="C928" s="1" t="s">
        <v>681</v>
      </c>
      <c r="D928" s="1" t="s">
        <v>677</v>
      </c>
      <c r="E928" s="1" t="s">
        <v>16094</v>
      </c>
      <c r="F928" s="2">
        <v>10832</v>
      </c>
      <c r="G928" s="1"/>
      <c r="H928" s="1" t="s">
        <v>25909</v>
      </c>
      <c r="I928" t="e">
        <f>VLOOKUP(G2241,银行退汇!H:K,4,FALSE)</f>
        <v>#N/A</v>
      </c>
      <c r="J928" t="e">
        <f t="shared" si="28"/>
        <v>#N/A</v>
      </c>
      <c r="K928" t="str">
        <f>VLOOKUP(A928,网银退汇!H:M,6,FALSE)</f>
        <v>20170804</v>
      </c>
      <c r="L928" t="str">
        <f t="shared" si="29"/>
        <v>20170804</v>
      </c>
    </row>
    <row r="929" spans="1:12">
      <c r="A929" s="1" t="s">
        <v>16250</v>
      </c>
      <c r="B929" s="1" t="s">
        <v>4014</v>
      </c>
      <c r="C929" s="1" t="s">
        <v>681</v>
      </c>
      <c r="D929" s="1" t="s">
        <v>677</v>
      </c>
      <c r="E929" s="1" t="s">
        <v>16251</v>
      </c>
      <c r="F929" s="2">
        <v>140</v>
      </c>
      <c r="G929" s="1"/>
      <c r="H929" s="1" t="s">
        <v>678</v>
      </c>
      <c r="I929" t="e">
        <f>VLOOKUP(G2242,银行退汇!H:K,4,FALSE)</f>
        <v>#N/A</v>
      </c>
      <c r="J929" t="e">
        <f t="shared" si="28"/>
        <v>#N/A</v>
      </c>
      <c r="K929" t="e">
        <f>VLOOKUP(A929,网银退汇!H:M,6,FALSE)</f>
        <v>#N/A</v>
      </c>
      <c r="L929" t="str">
        <f t="shared" si="29"/>
        <v>20170804</v>
      </c>
    </row>
    <row r="930" spans="1:12">
      <c r="A930" s="1" t="s">
        <v>16254</v>
      </c>
      <c r="B930" s="1" t="s">
        <v>4018</v>
      </c>
      <c r="C930" s="1" t="s">
        <v>681</v>
      </c>
      <c r="D930" s="1" t="s">
        <v>677</v>
      </c>
      <c r="E930" s="1" t="s">
        <v>16255</v>
      </c>
      <c r="F930" s="2">
        <v>269.54000000000002</v>
      </c>
      <c r="G930" s="1"/>
      <c r="H930" s="1" t="s">
        <v>678</v>
      </c>
      <c r="I930" t="e">
        <f>VLOOKUP(G2243,银行退汇!H:K,4,FALSE)</f>
        <v>#N/A</v>
      </c>
      <c r="J930" t="e">
        <f t="shared" si="28"/>
        <v>#N/A</v>
      </c>
      <c r="K930" t="e">
        <f>VLOOKUP(A930,网银退汇!H:M,6,FALSE)</f>
        <v>#N/A</v>
      </c>
      <c r="L930" t="str">
        <f t="shared" si="29"/>
        <v>20170804</v>
      </c>
    </row>
    <row r="931" spans="1:12">
      <c r="A931" s="1" t="s">
        <v>16258</v>
      </c>
      <c r="B931" s="1" t="s">
        <v>4022</v>
      </c>
      <c r="C931" s="1" t="s">
        <v>681</v>
      </c>
      <c r="D931" s="1" t="s">
        <v>677</v>
      </c>
      <c r="E931" s="1" t="s">
        <v>16259</v>
      </c>
      <c r="F931" s="2">
        <v>235.14</v>
      </c>
      <c r="G931" s="1"/>
      <c r="H931" s="1" t="s">
        <v>678</v>
      </c>
      <c r="I931" t="e">
        <f>VLOOKUP(G2244,银行退汇!H:K,4,FALSE)</f>
        <v>#N/A</v>
      </c>
      <c r="J931" t="e">
        <f t="shared" si="28"/>
        <v>#N/A</v>
      </c>
      <c r="K931" t="e">
        <f>VLOOKUP(A931,网银退汇!H:M,6,FALSE)</f>
        <v>#N/A</v>
      </c>
      <c r="L931" t="str">
        <f t="shared" si="29"/>
        <v>20170804</v>
      </c>
    </row>
    <row r="932" spans="1:12">
      <c r="A932" s="1" t="s">
        <v>16262</v>
      </c>
      <c r="B932" s="1" t="s">
        <v>4026</v>
      </c>
      <c r="C932" s="1" t="s">
        <v>681</v>
      </c>
      <c r="D932" s="1" t="s">
        <v>677</v>
      </c>
      <c r="E932" s="1" t="s">
        <v>16263</v>
      </c>
      <c r="F932" s="2">
        <v>1000</v>
      </c>
      <c r="G932" s="1"/>
      <c r="H932" s="1" t="s">
        <v>678</v>
      </c>
      <c r="I932" t="e">
        <f>VLOOKUP(G2245,银行退汇!H:K,4,FALSE)</f>
        <v>#N/A</v>
      </c>
      <c r="J932" t="e">
        <f t="shared" si="28"/>
        <v>#N/A</v>
      </c>
      <c r="K932" t="e">
        <f>VLOOKUP(A932,网银退汇!H:M,6,FALSE)</f>
        <v>#N/A</v>
      </c>
      <c r="L932" t="str">
        <f t="shared" si="29"/>
        <v>20170804</v>
      </c>
    </row>
    <row r="933" spans="1:12">
      <c r="A933" s="1" t="s">
        <v>16266</v>
      </c>
      <c r="B933" s="1" t="s">
        <v>4030</v>
      </c>
      <c r="C933" s="1" t="s">
        <v>681</v>
      </c>
      <c r="D933" s="1" t="s">
        <v>677</v>
      </c>
      <c r="E933" s="1" t="s">
        <v>16263</v>
      </c>
      <c r="F933" s="2">
        <v>65</v>
      </c>
      <c r="G933" s="1"/>
      <c r="H933" s="1" t="s">
        <v>678</v>
      </c>
      <c r="I933" t="e">
        <f>VLOOKUP(G2246,银行退汇!H:K,4,FALSE)</f>
        <v>#N/A</v>
      </c>
      <c r="J933" t="e">
        <f t="shared" si="28"/>
        <v>#N/A</v>
      </c>
      <c r="K933" t="e">
        <f>VLOOKUP(A933,网银退汇!H:M,6,FALSE)</f>
        <v>#N/A</v>
      </c>
      <c r="L933" t="str">
        <f t="shared" si="29"/>
        <v>20170804</v>
      </c>
    </row>
    <row r="934" spans="1:12">
      <c r="A934" s="1" t="s">
        <v>16269</v>
      </c>
      <c r="B934" s="1" t="s">
        <v>4032</v>
      </c>
      <c r="C934" s="1" t="s">
        <v>681</v>
      </c>
      <c r="D934" s="1" t="s">
        <v>677</v>
      </c>
      <c r="E934" s="1" t="s">
        <v>15646</v>
      </c>
      <c r="F934" s="2">
        <v>215.72</v>
      </c>
      <c r="G934" s="1"/>
      <c r="H934" s="1" t="s">
        <v>678</v>
      </c>
      <c r="I934" t="e">
        <f>VLOOKUP(G2247,银行退汇!H:K,4,FALSE)</f>
        <v>#N/A</v>
      </c>
      <c r="J934" t="e">
        <f t="shared" si="28"/>
        <v>#N/A</v>
      </c>
      <c r="K934" t="e">
        <f>VLOOKUP(A934,网银退汇!H:M,6,FALSE)</f>
        <v>#N/A</v>
      </c>
      <c r="L934" t="str">
        <f t="shared" si="29"/>
        <v>20170804</v>
      </c>
    </row>
    <row r="935" spans="1:12">
      <c r="A935" s="1" t="s">
        <v>16272</v>
      </c>
      <c r="B935" s="1" t="s">
        <v>4034</v>
      </c>
      <c r="C935" s="1" t="s">
        <v>681</v>
      </c>
      <c r="D935" s="1" t="s">
        <v>677</v>
      </c>
      <c r="E935" s="1" t="s">
        <v>15730</v>
      </c>
      <c r="F935" s="2">
        <v>23352.47</v>
      </c>
      <c r="G935" s="1"/>
      <c r="H935" s="1" t="s">
        <v>678</v>
      </c>
      <c r="I935" t="e">
        <f>VLOOKUP(G2248,银行退汇!H:K,4,FALSE)</f>
        <v>#N/A</v>
      </c>
      <c r="J935" t="e">
        <f t="shared" si="28"/>
        <v>#N/A</v>
      </c>
      <c r="K935" t="e">
        <f>VLOOKUP(A935,网银退汇!H:M,6,FALSE)</f>
        <v>#N/A</v>
      </c>
      <c r="L935" t="str">
        <f t="shared" si="29"/>
        <v>20170804</v>
      </c>
    </row>
    <row r="936" spans="1:12">
      <c r="A936" s="1" t="s">
        <v>16275</v>
      </c>
      <c r="B936" s="1" t="s">
        <v>4037</v>
      </c>
      <c r="C936" s="1" t="s">
        <v>681</v>
      </c>
      <c r="D936" s="1" t="s">
        <v>677</v>
      </c>
      <c r="E936" s="1" t="s">
        <v>16276</v>
      </c>
      <c r="F936" s="2">
        <v>2839</v>
      </c>
      <c r="G936" s="1"/>
      <c r="H936" s="1" t="s">
        <v>678</v>
      </c>
      <c r="I936" t="e">
        <f>VLOOKUP(G2249,银行退汇!H:K,4,FALSE)</f>
        <v>#N/A</v>
      </c>
      <c r="J936" t="e">
        <f t="shared" si="28"/>
        <v>#N/A</v>
      </c>
      <c r="K936" t="e">
        <f>VLOOKUP(A936,网银退汇!H:M,6,FALSE)</f>
        <v>#N/A</v>
      </c>
      <c r="L936" t="str">
        <f t="shared" si="29"/>
        <v>20170804</v>
      </c>
    </row>
    <row r="937" spans="1:12">
      <c r="A937" s="1" t="s">
        <v>16279</v>
      </c>
      <c r="B937" s="1" t="s">
        <v>4041</v>
      </c>
      <c r="C937" s="1" t="s">
        <v>681</v>
      </c>
      <c r="D937" s="1" t="s">
        <v>677</v>
      </c>
      <c r="E937" s="1" t="s">
        <v>16280</v>
      </c>
      <c r="F937" s="2">
        <v>1000</v>
      </c>
      <c r="G937" s="1"/>
      <c r="H937" s="1" t="s">
        <v>678</v>
      </c>
      <c r="I937" t="e">
        <f>VLOOKUP(G2250,银行退汇!H:K,4,FALSE)</f>
        <v>#N/A</v>
      </c>
      <c r="J937" t="e">
        <f t="shared" si="28"/>
        <v>#N/A</v>
      </c>
      <c r="K937" t="e">
        <f>VLOOKUP(A937,网银退汇!H:M,6,FALSE)</f>
        <v>#N/A</v>
      </c>
      <c r="L937" t="str">
        <f t="shared" si="29"/>
        <v>20170804</v>
      </c>
    </row>
    <row r="938" spans="1:12">
      <c r="A938" s="1" t="s">
        <v>16283</v>
      </c>
      <c r="B938" s="1" t="s">
        <v>4045</v>
      </c>
      <c r="C938" s="1" t="s">
        <v>681</v>
      </c>
      <c r="D938" s="1" t="s">
        <v>677</v>
      </c>
      <c r="E938" s="1" t="s">
        <v>16284</v>
      </c>
      <c r="F938" s="2">
        <v>500</v>
      </c>
      <c r="G938" s="1"/>
      <c r="H938" s="1" t="s">
        <v>678</v>
      </c>
      <c r="I938" t="e">
        <f>VLOOKUP(G2251,银行退汇!H:K,4,FALSE)</f>
        <v>#N/A</v>
      </c>
      <c r="J938" t="e">
        <f t="shared" si="28"/>
        <v>#N/A</v>
      </c>
      <c r="K938" t="e">
        <f>VLOOKUP(A938,网银退汇!H:M,6,FALSE)</f>
        <v>#N/A</v>
      </c>
      <c r="L938" t="str">
        <f t="shared" si="29"/>
        <v>20170804</v>
      </c>
    </row>
    <row r="939" spans="1:12">
      <c r="A939" s="1" t="s">
        <v>16287</v>
      </c>
      <c r="B939" s="1" t="s">
        <v>4049</v>
      </c>
      <c r="C939" s="1" t="s">
        <v>681</v>
      </c>
      <c r="D939" s="1" t="s">
        <v>677</v>
      </c>
      <c r="E939" s="1" t="s">
        <v>16284</v>
      </c>
      <c r="F939" s="2">
        <v>3300</v>
      </c>
      <c r="G939" s="1"/>
      <c r="H939" s="1" t="s">
        <v>678</v>
      </c>
      <c r="I939" t="e">
        <f>VLOOKUP(G2252,银行退汇!H:K,4,FALSE)</f>
        <v>#N/A</v>
      </c>
      <c r="J939" t="e">
        <f t="shared" si="28"/>
        <v>#N/A</v>
      </c>
      <c r="K939" t="e">
        <f>VLOOKUP(A939,网银退汇!H:M,6,FALSE)</f>
        <v>#N/A</v>
      </c>
      <c r="L939" t="str">
        <f t="shared" si="29"/>
        <v>20170804</v>
      </c>
    </row>
    <row r="940" spans="1:12">
      <c r="A940" s="1" t="s">
        <v>16290</v>
      </c>
      <c r="B940" s="1" t="s">
        <v>4053</v>
      </c>
      <c r="C940" s="1" t="s">
        <v>681</v>
      </c>
      <c r="D940" s="1" t="s">
        <v>677</v>
      </c>
      <c r="E940" s="1" t="s">
        <v>16291</v>
      </c>
      <c r="F940" s="2">
        <v>113.92</v>
      </c>
      <c r="G940" s="1"/>
      <c r="H940" s="1" t="s">
        <v>678</v>
      </c>
      <c r="I940" t="e">
        <f>VLOOKUP(G2253,银行退汇!H:K,4,FALSE)</f>
        <v>#N/A</v>
      </c>
      <c r="J940" t="e">
        <f t="shared" si="28"/>
        <v>#N/A</v>
      </c>
      <c r="K940" t="e">
        <f>VLOOKUP(A940,网银退汇!H:M,6,FALSE)</f>
        <v>#N/A</v>
      </c>
      <c r="L940" t="str">
        <f t="shared" si="29"/>
        <v>20170804</v>
      </c>
    </row>
    <row r="941" spans="1:12">
      <c r="A941" s="1" t="s">
        <v>16294</v>
      </c>
      <c r="B941" s="1" t="s">
        <v>4057</v>
      </c>
      <c r="C941" s="1" t="s">
        <v>681</v>
      </c>
      <c r="D941" s="1" t="s">
        <v>677</v>
      </c>
      <c r="E941" s="1" t="s">
        <v>16295</v>
      </c>
      <c r="F941" s="2">
        <v>6085</v>
      </c>
      <c r="G941" s="1"/>
      <c r="H941" s="1" t="s">
        <v>678</v>
      </c>
      <c r="I941" t="e">
        <f>VLOOKUP(G2254,银行退汇!H:K,4,FALSE)</f>
        <v>#N/A</v>
      </c>
      <c r="J941" t="e">
        <f t="shared" si="28"/>
        <v>#N/A</v>
      </c>
      <c r="K941" t="e">
        <f>VLOOKUP(A941,网银退汇!H:M,6,FALSE)</f>
        <v>#N/A</v>
      </c>
      <c r="L941" t="str">
        <f t="shared" si="29"/>
        <v>20170804</v>
      </c>
    </row>
    <row r="942" spans="1:12">
      <c r="A942" s="1" t="s">
        <v>16298</v>
      </c>
      <c r="B942" s="1" t="s">
        <v>4061</v>
      </c>
      <c r="C942" s="1" t="s">
        <v>681</v>
      </c>
      <c r="D942" s="1" t="s">
        <v>677</v>
      </c>
      <c r="E942" s="1" t="s">
        <v>16299</v>
      </c>
      <c r="F942" s="2">
        <v>491.14</v>
      </c>
      <c r="G942" s="1"/>
      <c r="H942" s="1" t="s">
        <v>678</v>
      </c>
      <c r="I942" t="e">
        <f>VLOOKUP(G2255,银行退汇!H:K,4,FALSE)</f>
        <v>#N/A</v>
      </c>
      <c r="J942" t="e">
        <f t="shared" si="28"/>
        <v>#N/A</v>
      </c>
      <c r="K942" t="e">
        <f>VLOOKUP(A942,网银退汇!H:M,6,FALSE)</f>
        <v>#N/A</v>
      </c>
      <c r="L942" t="str">
        <f t="shared" si="29"/>
        <v>20170804</v>
      </c>
    </row>
    <row r="943" spans="1:12">
      <c r="A943" s="1" t="s">
        <v>16302</v>
      </c>
      <c r="B943" s="1" t="s">
        <v>4065</v>
      </c>
      <c r="C943" s="1" t="s">
        <v>681</v>
      </c>
      <c r="D943" s="1" t="s">
        <v>677</v>
      </c>
      <c r="E943" s="1" t="s">
        <v>16299</v>
      </c>
      <c r="F943" s="2">
        <v>905.5</v>
      </c>
      <c r="G943" s="1"/>
      <c r="H943" s="1" t="s">
        <v>678</v>
      </c>
      <c r="I943" t="e">
        <f>VLOOKUP(G2256,银行退汇!H:K,4,FALSE)</f>
        <v>#N/A</v>
      </c>
      <c r="J943" t="e">
        <f t="shared" si="28"/>
        <v>#N/A</v>
      </c>
      <c r="K943" t="e">
        <f>VLOOKUP(A943,网银退汇!H:M,6,FALSE)</f>
        <v>#N/A</v>
      </c>
      <c r="L943" t="str">
        <f t="shared" si="29"/>
        <v>20170804</v>
      </c>
    </row>
    <row r="944" spans="1:12">
      <c r="A944" s="1" t="s">
        <v>16307</v>
      </c>
      <c r="B944" s="1" t="s">
        <v>4069</v>
      </c>
      <c r="C944" s="1" t="s">
        <v>681</v>
      </c>
      <c r="D944" s="1" t="s">
        <v>677</v>
      </c>
      <c r="E944" s="1" t="s">
        <v>16308</v>
      </c>
      <c r="F944" s="2">
        <v>1588.76</v>
      </c>
      <c r="G944" s="1"/>
      <c r="H944" s="1" t="s">
        <v>678</v>
      </c>
      <c r="I944" t="e">
        <f>VLOOKUP(G2257,银行退汇!H:K,4,FALSE)</f>
        <v>#N/A</v>
      </c>
      <c r="J944" t="e">
        <f t="shared" si="28"/>
        <v>#N/A</v>
      </c>
      <c r="K944" t="e">
        <f>VLOOKUP(A944,网银退汇!H:M,6,FALSE)</f>
        <v>#N/A</v>
      </c>
      <c r="L944" t="str">
        <f t="shared" si="29"/>
        <v>20170804</v>
      </c>
    </row>
    <row r="945" spans="1:12">
      <c r="A945" s="1" t="s">
        <v>16312</v>
      </c>
      <c r="B945" s="1" t="s">
        <v>16311</v>
      </c>
      <c r="C945" s="1" t="s">
        <v>681</v>
      </c>
      <c r="D945" s="1" t="s">
        <v>677</v>
      </c>
      <c r="E945" s="1" t="s">
        <v>13349</v>
      </c>
      <c r="F945" s="2">
        <v>61.53</v>
      </c>
      <c r="G945" s="1"/>
      <c r="H945" s="1" t="s">
        <v>25910</v>
      </c>
      <c r="I945" t="e">
        <f>VLOOKUP(G2258,银行退汇!H:K,4,FALSE)</f>
        <v>#N/A</v>
      </c>
      <c r="J945" t="e">
        <f t="shared" si="28"/>
        <v>#N/A</v>
      </c>
      <c r="K945" t="str">
        <f>VLOOKUP(A945,网银退汇!H:M,6,FALSE)</f>
        <v>20170807</v>
      </c>
      <c r="L945" t="str">
        <f t="shared" si="29"/>
        <v>20170804</v>
      </c>
    </row>
    <row r="946" spans="1:12">
      <c r="A946" s="1" t="s">
        <v>16315</v>
      </c>
      <c r="B946" s="1" t="s">
        <v>4074</v>
      </c>
      <c r="C946" s="1" t="s">
        <v>681</v>
      </c>
      <c r="D946" s="1" t="s">
        <v>677</v>
      </c>
      <c r="E946" s="1" t="s">
        <v>16316</v>
      </c>
      <c r="F946" s="2">
        <v>909.31</v>
      </c>
      <c r="G946" s="1"/>
      <c r="H946" s="1" t="s">
        <v>678</v>
      </c>
      <c r="I946" t="e">
        <f>VLOOKUP(G2259,银行退汇!H:K,4,FALSE)</f>
        <v>#N/A</v>
      </c>
      <c r="J946" t="e">
        <f t="shared" si="28"/>
        <v>#N/A</v>
      </c>
      <c r="K946" t="e">
        <f>VLOOKUP(A946,网银退汇!H:M,6,FALSE)</f>
        <v>#N/A</v>
      </c>
      <c r="L946" t="str">
        <f t="shared" si="29"/>
        <v>20170804</v>
      </c>
    </row>
    <row r="947" spans="1:12">
      <c r="A947" s="1" t="s">
        <v>16319</v>
      </c>
      <c r="B947" s="1" t="s">
        <v>4078</v>
      </c>
      <c r="C947" s="1" t="s">
        <v>681</v>
      </c>
      <c r="D947" s="1" t="s">
        <v>677</v>
      </c>
      <c r="E947" s="1" t="s">
        <v>16320</v>
      </c>
      <c r="F947" s="2">
        <v>900</v>
      </c>
      <c r="G947" s="1"/>
      <c r="H947" s="1" t="s">
        <v>678</v>
      </c>
      <c r="I947" t="e">
        <f>VLOOKUP(G2260,银行退汇!H:K,4,FALSE)</f>
        <v>#N/A</v>
      </c>
      <c r="J947" t="e">
        <f t="shared" si="28"/>
        <v>#N/A</v>
      </c>
      <c r="K947" t="e">
        <f>VLOOKUP(A947,网银退汇!H:M,6,FALSE)</f>
        <v>#N/A</v>
      </c>
      <c r="L947" t="str">
        <f t="shared" si="29"/>
        <v>20170804</v>
      </c>
    </row>
    <row r="948" spans="1:12">
      <c r="A948" s="1" t="s">
        <v>16323</v>
      </c>
      <c r="B948" s="1" t="s">
        <v>4082</v>
      </c>
      <c r="C948" s="1" t="s">
        <v>681</v>
      </c>
      <c r="D948" s="1" t="s">
        <v>677</v>
      </c>
      <c r="E948" s="1" t="s">
        <v>16324</v>
      </c>
      <c r="F948" s="2">
        <v>1400</v>
      </c>
      <c r="G948" s="1"/>
      <c r="H948" s="1" t="s">
        <v>678</v>
      </c>
      <c r="I948" t="e">
        <f>VLOOKUP(G2261,银行退汇!H:K,4,FALSE)</f>
        <v>#N/A</v>
      </c>
      <c r="J948" t="e">
        <f t="shared" si="28"/>
        <v>#N/A</v>
      </c>
      <c r="K948" t="e">
        <f>VLOOKUP(A948,网银退汇!H:M,6,FALSE)</f>
        <v>#N/A</v>
      </c>
      <c r="L948" t="str">
        <f t="shared" si="29"/>
        <v>20170804</v>
      </c>
    </row>
    <row r="949" spans="1:12">
      <c r="A949" s="1" t="s">
        <v>16327</v>
      </c>
      <c r="B949" s="1" t="s">
        <v>4086</v>
      </c>
      <c r="C949" s="1" t="s">
        <v>682</v>
      </c>
      <c r="D949" s="1" t="s">
        <v>677</v>
      </c>
      <c r="E949" s="1" t="s">
        <v>16328</v>
      </c>
      <c r="F949" s="2">
        <v>5000</v>
      </c>
      <c r="G949" s="1"/>
      <c r="H949" s="1" t="s">
        <v>678</v>
      </c>
      <c r="I949" t="e">
        <f>VLOOKUP(G2262,银行退汇!H:K,4,FALSE)</f>
        <v>#N/A</v>
      </c>
      <c r="J949" t="e">
        <f t="shared" si="28"/>
        <v>#N/A</v>
      </c>
      <c r="K949" t="e">
        <f>VLOOKUP(A949,网银退汇!H:M,6,FALSE)</f>
        <v>#N/A</v>
      </c>
      <c r="L949" t="str">
        <f t="shared" si="29"/>
        <v>20170805</v>
      </c>
    </row>
    <row r="950" spans="1:12">
      <c r="A950" s="1" t="s">
        <v>16331</v>
      </c>
      <c r="B950" s="1" t="s">
        <v>4090</v>
      </c>
      <c r="C950" s="1" t="s">
        <v>682</v>
      </c>
      <c r="D950" s="1" t="s">
        <v>677</v>
      </c>
      <c r="E950" s="1" t="s">
        <v>16332</v>
      </c>
      <c r="F950" s="2">
        <v>2168.54</v>
      </c>
      <c r="G950" s="1"/>
      <c r="H950" s="1" t="s">
        <v>678</v>
      </c>
      <c r="I950" t="e">
        <f>VLOOKUP(G2263,银行退汇!H:K,4,FALSE)</f>
        <v>#N/A</v>
      </c>
      <c r="J950" t="e">
        <f t="shared" si="28"/>
        <v>#N/A</v>
      </c>
      <c r="K950" t="e">
        <f>VLOOKUP(A950,网银退汇!H:M,6,FALSE)</f>
        <v>#N/A</v>
      </c>
      <c r="L950" t="str">
        <f t="shared" si="29"/>
        <v>20170805</v>
      </c>
    </row>
    <row r="951" spans="1:12">
      <c r="A951" s="1" t="s">
        <v>16335</v>
      </c>
      <c r="B951" s="1" t="s">
        <v>4094</v>
      </c>
      <c r="C951" s="1" t="s">
        <v>682</v>
      </c>
      <c r="D951" s="1" t="s">
        <v>677</v>
      </c>
      <c r="E951" s="1" t="s">
        <v>16336</v>
      </c>
      <c r="F951" s="2">
        <v>100</v>
      </c>
      <c r="G951" s="1"/>
      <c r="H951" s="1" t="s">
        <v>678</v>
      </c>
      <c r="I951" t="e">
        <f>VLOOKUP(G2264,银行退汇!H:K,4,FALSE)</f>
        <v>#N/A</v>
      </c>
      <c r="J951" t="e">
        <f t="shared" si="28"/>
        <v>#N/A</v>
      </c>
      <c r="K951" t="e">
        <f>VLOOKUP(A951,网银退汇!H:M,6,FALSE)</f>
        <v>#N/A</v>
      </c>
      <c r="L951" t="str">
        <f t="shared" si="29"/>
        <v>20170805</v>
      </c>
    </row>
    <row r="952" spans="1:12">
      <c r="A952" s="1" t="s">
        <v>16339</v>
      </c>
      <c r="B952" s="1" t="s">
        <v>4098</v>
      </c>
      <c r="C952" s="1" t="s">
        <v>682</v>
      </c>
      <c r="D952" s="1" t="s">
        <v>677</v>
      </c>
      <c r="E952" s="1" t="s">
        <v>16340</v>
      </c>
      <c r="F952" s="2">
        <v>291</v>
      </c>
      <c r="G952" s="1"/>
      <c r="H952" s="1" t="s">
        <v>678</v>
      </c>
      <c r="I952" t="e">
        <f>VLOOKUP(G2265,银行退汇!H:K,4,FALSE)</f>
        <v>#N/A</v>
      </c>
      <c r="J952" t="e">
        <f t="shared" si="28"/>
        <v>#N/A</v>
      </c>
      <c r="K952" t="e">
        <f>VLOOKUP(A952,网银退汇!H:M,6,FALSE)</f>
        <v>#N/A</v>
      </c>
      <c r="L952" t="str">
        <f t="shared" si="29"/>
        <v>20170805</v>
      </c>
    </row>
    <row r="953" spans="1:12">
      <c r="A953" s="1" t="s">
        <v>16343</v>
      </c>
      <c r="B953" s="1" t="s">
        <v>4102</v>
      </c>
      <c r="C953" s="1" t="s">
        <v>682</v>
      </c>
      <c r="D953" s="1" t="s">
        <v>677</v>
      </c>
      <c r="E953" s="1" t="s">
        <v>16344</v>
      </c>
      <c r="F953" s="2">
        <v>1000</v>
      </c>
      <c r="G953" s="1"/>
      <c r="H953" s="1" t="s">
        <v>678</v>
      </c>
      <c r="I953" t="e">
        <f>VLOOKUP(G2266,银行退汇!H:K,4,FALSE)</f>
        <v>#N/A</v>
      </c>
      <c r="J953" t="e">
        <f t="shared" si="28"/>
        <v>#N/A</v>
      </c>
      <c r="K953" t="e">
        <f>VLOOKUP(A953,网银退汇!H:M,6,FALSE)</f>
        <v>#N/A</v>
      </c>
      <c r="L953" t="str">
        <f t="shared" si="29"/>
        <v>20170805</v>
      </c>
    </row>
    <row r="954" spans="1:12">
      <c r="A954" s="1" t="s">
        <v>16347</v>
      </c>
      <c r="B954" s="1" t="s">
        <v>4106</v>
      </c>
      <c r="C954" s="1" t="s">
        <v>682</v>
      </c>
      <c r="D954" s="1" t="s">
        <v>677</v>
      </c>
      <c r="E954" s="1" t="s">
        <v>16348</v>
      </c>
      <c r="F954" s="2">
        <v>85.14</v>
      </c>
      <c r="G954" s="1"/>
      <c r="H954" s="1" t="s">
        <v>678</v>
      </c>
      <c r="I954" t="e">
        <f>VLOOKUP(G2267,银行退汇!H:K,4,FALSE)</f>
        <v>#N/A</v>
      </c>
      <c r="J954" t="e">
        <f t="shared" si="28"/>
        <v>#N/A</v>
      </c>
      <c r="K954" t="e">
        <f>VLOOKUP(A954,网银退汇!H:M,6,FALSE)</f>
        <v>#N/A</v>
      </c>
      <c r="L954" t="str">
        <f t="shared" si="29"/>
        <v>20170805</v>
      </c>
    </row>
    <row r="955" spans="1:12">
      <c r="A955" s="1" t="s">
        <v>16352</v>
      </c>
      <c r="B955" s="1" t="s">
        <v>16351</v>
      </c>
      <c r="C955" s="1" t="s">
        <v>682</v>
      </c>
      <c r="D955" s="1" t="s">
        <v>677</v>
      </c>
      <c r="E955" s="1" t="s">
        <v>16348</v>
      </c>
      <c r="F955" s="2">
        <v>152.06</v>
      </c>
      <c r="G955" s="1"/>
      <c r="H955" s="1" t="s">
        <v>25909</v>
      </c>
      <c r="I955" t="e">
        <f>VLOOKUP(G2268,银行退汇!H:K,4,FALSE)</f>
        <v>#N/A</v>
      </c>
      <c r="J955" t="e">
        <f t="shared" si="28"/>
        <v>#N/A</v>
      </c>
      <c r="K955" t="str">
        <f>VLOOKUP(A955,网银退汇!H:M,6,FALSE)</f>
        <v>20170807</v>
      </c>
      <c r="L955" t="str">
        <f t="shared" si="29"/>
        <v>20170805</v>
      </c>
    </row>
    <row r="956" spans="1:12">
      <c r="A956" s="1" t="s">
        <v>16355</v>
      </c>
      <c r="B956" s="1" t="s">
        <v>4113</v>
      </c>
      <c r="C956" s="1" t="s">
        <v>682</v>
      </c>
      <c r="D956" s="1" t="s">
        <v>677</v>
      </c>
      <c r="E956" s="1" t="s">
        <v>16356</v>
      </c>
      <c r="F956" s="2">
        <v>500</v>
      </c>
      <c r="G956" s="1"/>
      <c r="H956" s="1" t="s">
        <v>678</v>
      </c>
      <c r="I956" t="e">
        <f>VLOOKUP(G2269,银行退汇!H:K,4,FALSE)</f>
        <v>#N/A</v>
      </c>
      <c r="J956" t="e">
        <f t="shared" si="28"/>
        <v>#N/A</v>
      </c>
      <c r="K956" t="e">
        <f>VLOOKUP(A956,网银退汇!H:M,6,FALSE)</f>
        <v>#N/A</v>
      </c>
      <c r="L956" t="str">
        <f t="shared" si="29"/>
        <v>20170805</v>
      </c>
    </row>
    <row r="957" spans="1:12">
      <c r="A957" s="1" t="s">
        <v>16360</v>
      </c>
      <c r="B957" s="1" t="s">
        <v>16359</v>
      </c>
      <c r="C957" s="1" t="s">
        <v>682</v>
      </c>
      <c r="D957" s="1" t="s">
        <v>677</v>
      </c>
      <c r="E957" s="1" t="s">
        <v>16361</v>
      </c>
      <c r="F957" s="2">
        <v>884.77</v>
      </c>
      <c r="G957" s="1"/>
      <c r="H957" s="1" t="s">
        <v>25909</v>
      </c>
      <c r="I957" t="e">
        <f>VLOOKUP(G2270,银行退汇!H:K,4,FALSE)</f>
        <v>#N/A</v>
      </c>
      <c r="J957" t="e">
        <f t="shared" si="28"/>
        <v>#N/A</v>
      </c>
      <c r="K957" t="str">
        <f>VLOOKUP(A957,网银退汇!H:M,6,FALSE)</f>
        <v>20170807</v>
      </c>
      <c r="L957" t="str">
        <f t="shared" si="29"/>
        <v>20170805</v>
      </c>
    </row>
    <row r="958" spans="1:12">
      <c r="A958" s="1" t="s">
        <v>16364</v>
      </c>
      <c r="B958" s="1" t="s">
        <v>4120</v>
      </c>
      <c r="C958" s="1" t="s">
        <v>682</v>
      </c>
      <c r="D958" s="1" t="s">
        <v>677</v>
      </c>
      <c r="E958" s="1" t="s">
        <v>16365</v>
      </c>
      <c r="F958" s="2">
        <v>200</v>
      </c>
      <c r="G958" s="1"/>
      <c r="H958" s="1" t="s">
        <v>678</v>
      </c>
      <c r="I958" t="e">
        <f>VLOOKUP(G2271,银行退汇!H:K,4,FALSE)</f>
        <v>#N/A</v>
      </c>
      <c r="J958" t="e">
        <f t="shared" si="28"/>
        <v>#N/A</v>
      </c>
      <c r="K958" t="e">
        <f>VLOOKUP(A958,网银退汇!H:M,6,FALSE)</f>
        <v>#N/A</v>
      </c>
      <c r="L958" t="str">
        <f t="shared" si="29"/>
        <v>20170805</v>
      </c>
    </row>
    <row r="959" spans="1:12">
      <c r="A959" s="1" t="s">
        <v>16368</v>
      </c>
      <c r="B959" s="1" t="s">
        <v>4124</v>
      </c>
      <c r="C959" s="1" t="s">
        <v>682</v>
      </c>
      <c r="D959" s="1" t="s">
        <v>677</v>
      </c>
      <c r="E959" s="1" t="s">
        <v>16369</v>
      </c>
      <c r="F959" s="2">
        <v>55</v>
      </c>
      <c r="G959" s="1"/>
      <c r="H959" s="1" t="s">
        <v>678</v>
      </c>
      <c r="I959" t="e">
        <f>VLOOKUP(G2272,银行退汇!H:K,4,FALSE)</f>
        <v>#N/A</v>
      </c>
      <c r="J959" t="e">
        <f t="shared" si="28"/>
        <v>#N/A</v>
      </c>
      <c r="K959" t="e">
        <f>VLOOKUP(A959,网银退汇!H:M,6,FALSE)</f>
        <v>#N/A</v>
      </c>
      <c r="L959" t="str">
        <f t="shared" si="29"/>
        <v>20170805</v>
      </c>
    </row>
    <row r="960" spans="1:12">
      <c r="A960" s="1" t="s">
        <v>16373</v>
      </c>
      <c r="B960" s="1" t="s">
        <v>16372</v>
      </c>
      <c r="C960" s="1" t="s">
        <v>682</v>
      </c>
      <c r="D960" s="1" t="s">
        <v>677</v>
      </c>
      <c r="E960" s="1" t="s">
        <v>16123</v>
      </c>
      <c r="F960" s="2">
        <v>828.92</v>
      </c>
      <c r="G960" s="1"/>
      <c r="H960" s="1" t="s">
        <v>25909</v>
      </c>
      <c r="I960" t="e">
        <f>VLOOKUP(G2273,银行退汇!H:K,4,FALSE)</f>
        <v>#N/A</v>
      </c>
      <c r="J960" t="e">
        <f t="shared" si="28"/>
        <v>#N/A</v>
      </c>
      <c r="K960" t="str">
        <f>VLOOKUP(A960,网银退汇!H:M,6,FALSE)</f>
        <v>20170807</v>
      </c>
      <c r="L960" t="str">
        <f t="shared" si="29"/>
        <v>20170805</v>
      </c>
    </row>
    <row r="961" spans="1:12">
      <c r="A961" s="1" t="s">
        <v>16376</v>
      </c>
      <c r="B961" s="1" t="s">
        <v>4129</v>
      </c>
      <c r="C961" s="1" t="s">
        <v>682</v>
      </c>
      <c r="D961" s="1" t="s">
        <v>677</v>
      </c>
      <c r="E961" s="1" t="s">
        <v>16377</v>
      </c>
      <c r="F961" s="2">
        <v>690.7</v>
      </c>
      <c r="G961" s="1"/>
      <c r="H961" s="1" t="s">
        <v>678</v>
      </c>
      <c r="I961" t="e">
        <f>VLOOKUP(G2274,银行退汇!H:K,4,FALSE)</f>
        <v>#N/A</v>
      </c>
      <c r="J961" t="e">
        <f t="shared" si="28"/>
        <v>#N/A</v>
      </c>
      <c r="K961" t="e">
        <f>VLOOKUP(A961,网银退汇!H:M,6,FALSE)</f>
        <v>#N/A</v>
      </c>
      <c r="L961" t="str">
        <f t="shared" si="29"/>
        <v>20170805</v>
      </c>
    </row>
    <row r="962" spans="1:12">
      <c r="A962" s="1" t="s">
        <v>16380</v>
      </c>
      <c r="B962" s="1" t="s">
        <v>4133</v>
      </c>
      <c r="C962" s="1" t="s">
        <v>682</v>
      </c>
      <c r="D962" s="1" t="s">
        <v>677</v>
      </c>
      <c r="E962" s="1" t="s">
        <v>16381</v>
      </c>
      <c r="F962" s="2">
        <v>11506.86</v>
      </c>
      <c r="G962" s="1"/>
      <c r="H962" s="1" t="s">
        <v>678</v>
      </c>
      <c r="I962" t="e">
        <f>VLOOKUP(G2275,银行退汇!H:K,4,FALSE)</f>
        <v>#N/A</v>
      </c>
      <c r="J962" t="e">
        <f t="shared" si="28"/>
        <v>#N/A</v>
      </c>
      <c r="K962" t="e">
        <f>VLOOKUP(A962,网银退汇!H:M,6,FALSE)</f>
        <v>#N/A</v>
      </c>
      <c r="L962" t="str">
        <f t="shared" si="29"/>
        <v>20170805</v>
      </c>
    </row>
    <row r="963" spans="1:12">
      <c r="A963" s="1" t="s">
        <v>16384</v>
      </c>
      <c r="B963" s="1" t="s">
        <v>4137</v>
      </c>
      <c r="C963" s="1" t="s">
        <v>682</v>
      </c>
      <c r="D963" s="1" t="s">
        <v>677</v>
      </c>
      <c r="E963" s="1" t="s">
        <v>16385</v>
      </c>
      <c r="F963" s="2">
        <v>6546.35</v>
      </c>
      <c r="G963" s="1"/>
      <c r="H963" s="1" t="s">
        <v>678</v>
      </c>
      <c r="I963" t="e">
        <f>VLOOKUP(G2276,银行退汇!H:K,4,FALSE)</f>
        <v>#N/A</v>
      </c>
      <c r="J963" t="e">
        <f t="shared" ref="J963:J1026" si="30">IF(I963&gt;0,1,"")</f>
        <v>#N/A</v>
      </c>
      <c r="K963" t="e">
        <f>VLOOKUP(A963,网银退汇!H:M,6,FALSE)</f>
        <v>#N/A</v>
      </c>
      <c r="L963" t="str">
        <f t="shared" ref="L963:L1026" si="31">C963</f>
        <v>20170805</v>
      </c>
    </row>
    <row r="964" spans="1:12">
      <c r="A964" s="1" t="s">
        <v>16389</v>
      </c>
      <c r="B964" s="1" t="s">
        <v>16388</v>
      </c>
      <c r="C964" s="1" t="s">
        <v>682</v>
      </c>
      <c r="D964" s="1" t="s">
        <v>677</v>
      </c>
      <c r="E964" s="1" t="s">
        <v>16390</v>
      </c>
      <c r="F964" s="2">
        <v>432.5</v>
      </c>
      <c r="G964" s="1"/>
      <c r="H964" s="1" t="s">
        <v>25909</v>
      </c>
      <c r="I964" t="e">
        <f>VLOOKUP(G2277,银行退汇!H:K,4,FALSE)</f>
        <v>#N/A</v>
      </c>
      <c r="J964" t="e">
        <f t="shared" si="30"/>
        <v>#N/A</v>
      </c>
      <c r="K964" t="str">
        <f>VLOOKUP(A964,网银退汇!H:M,6,FALSE)</f>
        <v>20170807</v>
      </c>
      <c r="L964" t="str">
        <f t="shared" si="31"/>
        <v>20170805</v>
      </c>
    </row>
    <row r="965" spans="1:12">
      <c r="A965" s="1" t="s">
        <v>16397</v>
      </c>
      <c r="B965" s="1" t="s">
        <v>16396</v>
      </c>
      <c r="C965" s="1" t="s">
        <v>682</v>
      </c>
      <c r="D965" s="1" t="s">
        <v>677</v>
      </c>
      <c r="E965" s="1" t="s">
        <v>16398</v>
      </c>
      <c r="F965" s="2">
        <v>800</v>
      </c>
      <c r="G965" s="1"/>
      <c r="H965" s="1" t="s">
        <v>25909</v>
      </c>
      <c r="I965" t="e">
        <f>VLOOKUP(G2278,银行退汇!H:K,4,FALSE)</f>
        <v>#N/A</v>
      </c>
      <c r="J965" t="e">
        <f t="shared" si="30"/>
        <v>#N/A</v>
      </c>
      <c r="K965" t="str">
        <f>VLOOKUP(A965,网银退汇!H:M,6,FALSE)</f>
        <v>20170807</v>
      </c>
      <c r="L965" t="str">
        <f t="shared" si="31"/>
        <v>20170805</v>
      </c>
    </row>
    <row r="966" spans="1:12">
      <c r="A966" s="1" t="s">
        <v>16401</v>
      </c>
      <c r="B966" s="1" t="s">
        <v>4146</v>
      </c>
      <c r="C966" s="1" t="s">
        <v>682</v>
      </c>
      <c r="D966" s="1" t="s">
        <v>677</v>
      </c>
      <c r="E966" s="1" t="s">
        <v>16402</v>
      </c>
      <c r="F966" s="2">
        <v>284.36</v>
      </c>
      <c r="G966" s="1"/>
      <c r="H966" s="1" t="s">
        <v>678</v>
      </c>
      <c r="I966" t="e">
        <f>VLOOKUP(G2279,银行退汇!H:K,4,FALSE)</f>
        <v>#N/A</v>
      </c>
      <c r="J966" t="e">
        <f t="shared" si="30"/>
        <v>#N/A</v>
      </c>
      <c r="K966" t="e">
        <f>VLOOKUP(A966,网银退汇!H:M,6,FALSE)</f>
        <v>#N/A</v>
      </c>
      <c r="L966" t="str">
        <f t="shared" si="31"/>
        <v>20170805</v>
      </c>
    </row>
    <row r="967" spans="1:12">
      <c r="A967" s="1" t="s">
        <v>16405</v>
      </c>
      <c r="B967" s="1" t="s">
        <v>4150</v>
      </c>
      <c r="C967" s="1" t="s">
        <v>682</v>
      </c>
      <c r="D967" s="1" t="s">
        <v>677</v>
      </c>
      <c r="E967" s="1" t="s">
        <v>16406</v>
      </c>
      <c r="F967" s="2">
        <v>100</v>
      </c>
      <c r="G967" s="1"/>
      <c r="H967" s="1" t="s">
        <v>678</v>
      </c>
      <c r="I967" t="e">
        <f>VLOOKUP(G2280,银行退汇!H:K,4,FALSE)</f>
        <v>#N/A</v>
      </c>
      <c r="J967" t="e">
        <f t="shared" si="30"/>
        <v>#N/A</v>
      </c>
      <c r="K967" t="e">
        <f>VLOOKUP(A967,网银退汇!H:M,6,FALSE)</f>
        <v>#N/A</v>
      </c>
      <c r="L967" t="str">
        <f t="shared" si="31"/>
        <v>20170805</v>
      </c>
    </row>
    <row r="968" spans="1:12">
      <c r="A968" s="1" t="s">
        <v>16409</v>
      </c>
      <c r="B968" s="1" t="s">
        <v>4154</v>
      </c>
      <c r="C968" s="1" t="s">
        <v>682</v>
      </c>
      <c r="D968" s="1" t="s">
        <v>677</v>
      </c>
      <c r="E968" s="1" t="s">
        <v>16393</v>
      </c>
      <c r="F968" s="2">
        <v>5.72</v>
      </c>
      <c r="G968" s="1"/>
      <c r="H968" s="1" t="s">
        <v>678</v>
      </c>
      <c r="I968" t="e">
        <f>VLOOKUP(G2281,银行退汇!H:K,4,FALSE)</f>
        <v>#N/A</v>
      </c>
      <c r="J968" t="e">
        <f t="shared" si="30"/>
        <v>#N/A</v>
      </c>
      <c r="K968" t="e">
        <f>VLOOKUP(A968,网银退汇!H:M,6,FALSE)</f>
        <v>#N/A</v>
      </c>
      <c r="L968" t="str">
        <f t="shared" si="31"/>
        <v>20170805</v>
      </c>
    </row>
    <row r="969" spans="1:12">
      <c r="A969" s="1" t="s">
        <v>16412</v>
      </c>
      <c r="B969" s="1" t="s">
        <v>4158</v>
      </c>
      <c r="C969" s="1" t="s">
        <v>682</v>
      </c>
      <c r="D969" s="1" t="s">
        <v>677</v>
      </c>
      <c r="E969" s="1" t="s">
        <v>16413</v>
      </c>
      <c r="F969" s="2">
        <v>678</v>
      </c>
      <c r="G969" s="1"/>
      <c r="H969" s="1" t="s">
        <v>678</v>
      </c>
      <c r="I969" t="e">
        <f>VLOOKUP(G2282,银行退汇!H:K,4,FALSE)</f>
        <v>#N/A</v>
      </c>
      <c r="J969" t="e">
        <f t="shared" si="30"/>
        <v>#N/A</v>
      </c>
      <c r="K969" t="e">
        <f>VLOOKUP(A969,网银退汇!H:M,6,FALSE)</f>
        <v>#N/A</v>
      </c>
      <c r="L969" t="str">
        <f t="shared" si="31"/>
        <v>20170805</v>
      </c>
    </row>
    <row r="970" spans="1:12">
      <c r="A970" s="1" t="s">
        <v>16416</v>
      </c>
      <c r="B970" s="1" t="s">
        <v>4162</v>
      </c>
      <c r="C970" s="1" t="s">
        <v>682</v>
      </c>
      <c r="D970" s="1" t="s">
        <v>677</v>
      </c>
      <c r="E970" s="1" t="s">
        <v>16417</v>
      </c>
      <c r="F970" s="2">
        <v>18612.66</v>
      </c>
      <c r="G970" s="1"/>
      <c r="H970" s="1" t="s">
        <v>678</v>
      </c>
      <c r="I970" t="e">
        <f>VLOOKUP(G2283,银行退汇!H:K,4,FALSE)</f>
        <v>#N/A</v>
      </c>
      <c r="J970" t="e">
        <f t="shared" si="30"/>
        <v>#N/A</v>
      </c>
      <c r="K970" t="e">
        <f>VLOOKUP(A970,网银退汇!H:M,6,FALSE)</f>
        <v>#N/A</v>
      </c>
      <c r="L970" t="str">
        <f t="shared" si="31"/>
        <v>20170805</v>
      </c>
    </row>
    <row r="971" spans="1:12">
      <c r="A971" s="1" t="s">
        <v>16420</v>
      </c>
      <c r="B971" s="1" t="s">
        <v>4166</v>
      </c>
      <c r="C971" s="1" t="s">
        <v>682</v>
      </c>
      <c r="D971" s="1" t="s">
        <v>677</v>
      </c>
      <c r="E971" s="1" t="s">
        <v>16417</v>
      </c>
      <c r="F971" s="2">
        <v>492.5</v>
      </c>
      <c r="G971" s="1"/>
      <c r="H971" s="1" t="s">
        <v>678</v>
      </c>
      <c r="I971" t="e">
        <f>VLOOKUP(G2284,银行退汇!H:K,4,FALSE)</f>
        <v>#N/A</v>
      </c>
      <c r="J971" t="e">
        <f t="shared" si="30"/>
        <v>#N/A</v>
      </c>
      <c r="K971" t="e">
        <f>VLOOKUP(A971,网银退汇!H:M,6,FALSE)</f>
        <v>#N/A</v>
      </c>
      <c r="L971" t="str">
        <f t="shared" si="31"/>
        <v>20170805</v>
      </c>
    </row>
    <row r="972" spans="1:12">
      <c r="A972" s="1" t="s">
        <v>16423</v>
      </c>
      <c r="B972" s="1" t="s">
        <v>4169</v>
      </c>
      <c r="C972" s="1" t="s">
        <v>682</v>
      </c>
      <c r="D972" s="1" t="s">
        <v>677</v>
      </c>
      <c r="E972" s="1" t="s">
        <v>16424</v>
      </c>
      <c r="F972" s="2">
        <v>718.93</v>
      </c>
      <c r="G972" s="1"/>
      <c r="H972" s="1" t="s">
        <v>678</v>
      </c>
      <c r="I972" t="e">
        <f>VLOOKUP(G2285,银行退汇!H:K,4,FALSE)</f>
        <v>#N/A</v>
      </c>
      <c r="J972" t="e">
        <f t="shared" si="30"/>
        <v>#N/A</v>
      </c>
      <c r="K972" t="e">
        <f>VLOOKUP(A972,网银退汇!H:M,6,FALSE)</f>
        <v>#N/A</v>
      </c>
      <c r="L972" t="str">
        <f t="shared" si="31"/>
        <v>20170805</v>
      </c>
    </row>
    <row r="973" spans="1:12">
      <c r="A973" s="1" t="s">
        <v>16427</v>
      </c>
      <c r="B973" s="1" t="s">
        <v>4173</v>
      </c>
      <c r="C973" s="1" t="s">
        <v>682</v>
      </c>
      <c r="D973" s="1" t="s">
        <v>677</v>
      </c>
      <c r="E973" s="1" t="s">
        <v>16428</v>
      </c>
      <c r="F973" s="2">
        <v>179</v>
      </c>
      <c r="G973" s="1"/>
      <c r="H973" s="1" t="s">
        <v>678</v>
      </c>
      <c r="I973" t="e">
        <f>VLOOKUP(G2286,银行退汇!H:K,4,FALSE)</f>
        <v>#N/A</v>
      </c>
      <c r="J973" t="e">
        <f t="shared" si="30"/>
        <v>#N/A</v>
      </c>
      <c r="K973" t="e">
        <f>VLOOKUP(A973,网银退汇!H:M,6,FALSE)</f>
        <v>#N/A</v>
      </c>
      <c r="L973" t="str">
        <f t="shared" si="31"/>
        <v>20170805</v>
      </c>
    </row>
    <row r="974" spans="1:12">
      <c r="A974" s="1" t="s">
        <v>16431</v>
      </c>
      <c r="B974" s="1" t="s">
        <v>4177</v>
      </c>
      <c r="C974" s="1" t="s">
        <v>682</v>
      </c>
      <c r="D974" s="1" t="s">
        <v>677</v>
      </c>
      <c r="E974" s="1" t="s">
        <v>575</v>
      </c>
      <c r="F974" s="2">
        <v>2762.22</v>
      </c>
      <c r="G974" s="1"/>
      <c r="H974" s="1" t="s">
        <v>678</v>
      </c>
      <c r="I974" t="e">
        <f>VLOOKUP(G2287,银行退汇!H:K,4,FALSE)</f>
        <v>#N/A</v>
      </c>
      <c r="J974" t="e">
        <f t="shared" si="30"/>
        <v>#N/A</v>
      </c>
      <c r="K974" t="e">
        <f>VLOOKUP(A974,网银退汇!H:M,6,FALSE)</f>
        <v>#N/A</v>
      </c>
      <c r="L974" t="str">
        <f t="shared" si="31"/>
        <v>20170805</v>
      </c>
    </row>
    <row r="975" spans="1:12">
      <c r="A975" s="1" t="s">
        <v>16434</v>
      </c>
      <c r="B975" s="1" t="s">
        <v>4179</v>
      </c>
      <c r="C975" s="1" t="s">
        <v>682</v>
      </c>
      <c r="D975" s="1" t="s">
        <v>677</v>
      </c>
      <c r="E975" s="1" t="s">
        <v>16435</v>
      </c>
      <c r="F975" s="2">
        <v>192.5</v>
      </c>
      <c r="G975" s="1"/>
      <c r="H975" s="1" t="s">
        <v>678</v>
      </c>
      <c r="I975" t="e">
        <f>VLOOKUP(G2288,银行退汇!H:K,4,FALSE)</f>
        <v>#N/A</v>
      </c>
      <c r="J975" t="e">
        <f t="shared" si="30"/>
        <v>#N/A</v>
      </c>
      <c r="K975" t="e">
        <f>VLOOKUP(A975,网银退汇!H:M,6,FALSE)</f>
        <v>#N/A</v>
      </c>
      <c r="L975" t="str">
        <f t="shared" si="31"/>
        <v>20170805</v>
      </c>
    </row>
    <row r="976" spans="1:12">
      <c r="A976" s="1" t="s">
        <v>16438</v>
      </c>
      <c r="B976" s="1" t="s">
        <v>4183</v>
      </c>
      <c r="C976" s="1" t="s">
        <v>682</v>
      </c>
      <c r="D976" s="1" t="s">
        <v>677</v>
      </c>
      <c r="E976" s="1" t="s">
        <v>16439</v>
      </c>
      <c r="F976" s="2">
        <v>67</v>
      </c>
      <c r="G976" s="1"/>
      <c r="H976" s="1" t="s">
        <v>678</v>
      </c>
      <c r="I976" t="e">
        <f>VLOOKUP(G2289,银行退汇!H:K,4,FALSE)</f>
        <v>#N/A</v>
      </c>
      <c r="J976" t="e">
        <f t="shared" si="30"/>
        <v>#N/A</v>
      </c>
      <c r="K976" t="e">
        <f>VLOOKUP(A976,网银退汇!H:M,6,FALSE)</f>
        <v>#N/A</v>
      </c>
      <c r="L976" t="str">
        <f t="shared" si="31"/>
        <v>20170805</v>
      </c>
    </row>
    <row r="977" spans="1:12">
      <c r="A977" s="1" t="s">
        <v>16442</v>
      </c>
      <c r="B977" s="1" t="s">
        <v>4187</v>
      </c>
      <c r="C977" s="1" t="s">
        <v>682</v>
      </c>
      <c r="D977" s="1" t="s">
        <v>677</v>
      </c>
      <c r="E977" s="1" t="s">
        <v>16443</v>
      </c>
      <c r="F977" s="2">
        <v>1000</v>
      </c>
      <c r="G977" s="1"/>
      <c r="H977" s="1" t="s">
        <v>678</v>
      </c>
      <c r="I977" t="e">
        <f>VLOOKUP(G2290,银行退汇!H:K,4,FALSE)</f>
        <v>#N/A</v>
      </c>
      <c r="J977" t="e">
        <f t="shared" si="30"/>
        <v>#N/A</v>
      </c>
      <c r="K977" t="e">
        <f>VLOOKUP(A977,网银退汇!H:M,6,FALSE)</f>
        <v>#N/A</v>
      </c>
      <c r="L977" t="str">
        <f t="shared" si="31"/>
        <v>20170805</v>
      </c>
    </row>
    <row r="978" spans="1:12">
      <c r="A978" s="1" t="s">
        <v>16446</v>
      </c>
      <c r="B978" s="1" t="s">
        <v>4191</v>
      </c>
      <c r="C978" s="1" t="s">
        <v>682</v>
      </c>
      <c r="D978" s="1" t="s">
        <v>677</v>
      </c>
      <c r="E978" s="1" t="s">
        <v>16447</v>
      </c>
      <c r="F978" s="2">
        <v>200</v>
      </c>
      <c r="G978" s="1"/>
      <c r="H978" s="1" t="s">
        <v>678</v>
      </c>
      <c r="I978" t="e">
        <f>VLOOKUP(G2291,银行退汇!H:K,4,FALSE)</f>
        <v>#N/A</v>
      </c>
      <c r="J978" t="e">
        <f t="shared" si="30"/>
        <v>#N/A</v>
      </c>
      <c r="K978" t="e">
        <f>VLOOKUP(A978,网银退汇!H:M,6,FALSE)</f>
        <v>#N/A</v>
      </c>
      <c r="L978" t="str">
        <f t="shared" si="31"/>
        <v>20170805</v>
      </c>
    </row>
    <row r="979" spans="1:12">
      <c r="A979" s="1" t="s">
        <v>16450</v>
      </c>
      <c r="B979" s="1" t="s">
        <v>4195</v>
      </c>
      <c r="C979" s="1" t="s">
        <v>682</v>
      </c>
      <c r="D979" s="1" t="s">
        <v>677</v>
      </c>
      <c r="E979" s="1" t="s">
        <v>15612</v>
      </c>
      <c r="F979" s="2">
        <v>5000</v>
      </c>
      <c r="G979" s="1"/>
      <c r="H979" s="1" t="s">
        <v>678</v>
      </c>
      <c r="I979" t="e">
        <f>VLOOKUP(G2292,银行退汇!H:K,4,FALSE)</f>
        <v>#N/A</v>
      </c>
      <c r="J979" t="e">
        <f t="shared" si="30"/>
        <v>#N/A</v>
      </c>
      <c r="K979" t="e">
        <f>VLOOKUP(A979,网银退汇!H:M,6,FALSE)</f>
        <v>#N/A</v>
      </c>
      <c r="L979" t="str">
        <f t="shared" si="31"/>
        <v>20170805</v>
      </c>
    </row>
    <row r="980" spans="1:12">
      <c r="A980" s="1" t="s">
        <v>16453</v>
      </c>
      <c r="B980" s="1" t="s">
        <v>4197</v>
      </c>
      <c r="C980" s="1" t="s">
        <v>682</v>
      </c>
      <c r="D980" s="1" t="s">
        <v>677</v>
      </c>
      <c r="E980" s="1" t="s">
        <v>16454</v>
      </c>
      <c r="F980" s="2">
        <v>632</v>
      </c>
      <c r="G980" s="1"/>
      <c r="H980" s="1" t="s">
        <v>678</v>
      </c>
      <c r="I980" t="e">
        <f>VLOOKUP(G2293,银行退汇!H:K,4,FALSE)</f>
        <v>#N/A</v>
      </c>
      <c r="J980" t="e">
        <f t="shared" si="30"/>
        <v>#N/A</v>
      </c>
      <c r="K980" t="e">
        <f>VLOOKUP(A980,网银退汇!H:M,6,FALSE)</f>
        <v>#N/A</v>
      </c>
      <c r="L980" t="str">
        <f t="shared" si="31"/>
        <v>20170805</v>
      </c>
    </row>
    <row r="981" spans="1:12">
      <c r="A981" s="1" t="s">
        <v>16457</v>
      </c>
      <c r="B981" s="1" t="s">
        <v>4201</v>
      </c>
      <c r="C981" s="1" t="s">
        <v>682</v>
      </c>
      <c r="D981" s="1" t="s">
        <v>677</v>
      </c>
      <c r="E981" s="1" t="s">
        <v>16458</v>
      </c>
      <c r="F981" s="2">
        <v>4800</v>
      </c>
      <c r="G981" s="1"/>
      <c r="H981" s="1" t="s">
        <v>678</v>
      </c>
      <c r="I981" t="e">
        <f>VLOOKUP(G2294,银行退汇!H:K,4,FALSE)</f>
        <v>#N/A</v>
      </c>
      <c r="J981" t="e">
        <f t="shared" si="30"/>
        <v>#N/A</v>
      </c>
      <c r="K981" t="e">
        <f>VLOOKUP(A981,网银退汇!H:M,6,FALSE)</f>
        <v>#N/A</v>
      </c>
      <c r="L981" t="str">
        <f t="shared" si="31"/>
        <v>20170805</v>
      </c>
    </row>
    <row r="982" spans="1:12">
      <c r="A982" s="1" t="s">
        <v>16461</v>
      </c>
      <c r="B982" s="1" t="s">
        <v>4205</v>
      </c>
      <c r="C982" s="1" t="s">
        <v>682</v>
      </c>
      <c r="D982" s="1" t="s">
        <v>677</v>
      </c>
      <c r="E982" s="1" t="s">
        <v>16458</v>
      </c>
      <c r="F982" s="2">
        <v>500</v>
      </c>
      <c r="G982" s="1"/>
      <c r="H982" s="1" t="s">
        <v>678</v>
      </c>
      <c r="I982" t="e">
        <f>VLOOKUP(G2295,银行退汇!H:K,4,FALSE)</f>
        <v>#N/A</v>
      </c>
      <c r="J982" t="e">
        <f t="shared" si="30"/>
        <v>#N/A</v>
      </c>
      <c r="K982" t="e">
        <f>VLOOKUP(A982,网银退汇!H:M,6,FALSE)</f>
        <v>#N/A</v>
      </c>
      <c r="L982" t="str">
        <f t="shared" si="31"/>
        <v>20170805</v>
      </c>
    </row>
    <row r="983" spans="1:12">
      <c r="A983" s="1" t="s">
        <v>16464</v>
      </c>
      <c r="B983" s="1" t="s">
        <v>4208</v>
      </c>
      <c r="C983" s="1" t="s">
        <v>682</v>
      </c>
      <c r="D983" s="1" t="s">
        <v>677</v>
      </c>
      <c r="E983" s="1" t="s">
        <v>16465</v>
      </c>
      <c r="F983" s="2">
        <v>10</v>
      </c>
      <c r="G983" s="1"/>
      <c r="H983" s="1" t="s">
        <v>678</v>
      </c>
      <c r="I983" t="e">
        <f>VLOOKUP(G2296,银行退汇!H:K,4,FALSE)</f>
        <v>#N/A</v>
      </c>
      <c r="J983" t="e">
        <f t="shared" si="30"/>
        <v>#N/A</v>
      </c>
      <c r="K983" t="e">
        <f>VLOOKUP(A983,网银退汇!H:M,6,FALSE)</f>
        <v>#N/A</v>
      </c>
      <c r="L983" t="str">
        <f t="shared" si="31"/>
        <v>20170805</v>
      </c>
    </row>
    <row r="984" spans="1:12">
      <c r="A984" s="1" t="s">
        <v>16468</v>
      </c>
      <c r="B984" s="1" t="s">
        <v>4212</v>
      </c>
      <c r="C984" s="1" t="s">
        <v>682</v>
      </c>
      <c r="D984" s="1" t="s">
        <v>677</v>
      </c>
      <c r="E984" s="1" t="s">
        <v>16465</v>
      </c>
      <c r="F984" s="2">
        <v>10</v>
      </c>
      <c r="G984" s="1"/>
      <c r="H984" s="1" t="s">
        <v>678</v>
      </c>
      <c r="I984" t="e">
        <f>VLOOKUP(G2297,银行退汇!H:K,4,FALSE)</f>
        <v>#N/A</v>
      </c>
      <c r="J984" t="e">
        <f t="shared" si="30"/>
        <v>#N/A</v>
      </c>
      <c r="K984" t="e">
        <f>VLOOKUP(A984,网银退汇!H:M,6,FALSE)</f>
        <v>#N/A</v>
      </c>
      <c r="L984" t="str">
        <f t="shared" si="31"/>
        <v>20170805</v>
      </c>
    </row>
    <row r="985" spans="1:12">
      <c r="A985" s="1" t="s">
        <v>16471</v>
      </c>
      <c r="B985" s="1" t="s">
        <v>4214</v>
      </c>
      <c r="C985" s="1" t="s">
        <v>682</v>
      </c>
      <c r="D985" s="1" t="s">
        <v>677</v>
      </c>
      <c r="E985" s="1" t="s">
        <v>16472</v>
      </c>
      <c r="F985" s="2">
        <v>800</v>
      </c>
      <c r="G985" s="1"/>
      <c r="H985" s="1" t="s">
        <v>678</v>
      </c>
      <c r="I985" t="e">
        <f>VLOOKUP(G2298,银行退汇!H:K,4,FALSE)</f>
        <v>#N/A</v>
      </c>
      <c r="J985" t="e">
        <f t="shared" si="30"/>
        <v>#N/A</v>
      </c>
      <c r="K985" t="e">
        <f>VLOOKUP(A985,网银退汇!H:M,6,FALSE)</f>
        <v>#N/A</v>
      </c>
      <c r="L985" t="str">
        <f t="shared" si="31"/>
        <v>20170805</v>
      </c>
    </row>
    <row r="986" spans="1:12">
      <c r="A986" s="1" t="s">
        <v>16475</v>
      </c>
      <c r="B986" s="1" t="s">
        <v>4218</v>
      </c>
      <c r="C986" s="1" t="s">
        <v>682</v>
      </c>
      <c r="D986" s="1" t="s">
        <v>677</v>
      </c>
      <c r="E986" s="1" t="s">
        <v>16476</v>
      </c>
      <c r="F986" s="2">
        <v>4900</v>
      </c>
      <c r="G986" s="1"/>
      <c r="H986" s="1" t="s">
        <v>678</v>
      </c>
      <c r="I986" t="e">
        <f>VLOOKUP(G2299,银行退汇!H:K,4,FALSE)</f>
        <v>#N/A</v>
      </c>
      <c r="J986" t="e">
        <f t="shared" si="30"/>
        <v>#N/A</v>
      </c>
      <c r="K986" t="e">
        <f>VLOOKUP(A986,网银退汇!H:M,6,FALSE)</f>
        <v>#N/A</v>
      </c>
      <c r="L986" t="str">
        <f t="shared" si="31"/>
        <v>20170805</v>
      </c>
    </row>
    <row r="987" spans="1:12">
      <c r="A987" s="1" t="s">
        <v>16479</v>
      </c>
      <c r="B987" s="1" t="s">
        <v>4222</v>
      </c>
      <c r="C987" s="1" t="s">
        <v>682</v>
      </c>
      <c r="D987" s="1" t="s">
        <v>677</v>
      </c>
      <c r="E987" s="1" t="s">
        <v>16480</v>
      </c>
      <c r="F987" s="2">
        <v>217</v>
      </c>
      <c r="G987" s="1"/>
      <c r="H987" s="1" t="s">
        <v>678</v>
      </c>
      <c r="I987" t="e">
        <f>VLOOKUP(G2300,银行退汇!H:K,4,FALSE)</f>
        <v>#N/A</v>
      </c>
      <c r="J987" t="e">
        <f t="shared" si="30"/>
        <v>#N/A</v>
      </c>
      <c r="K987" t="e">
        <f>VLOOKUP(A987,网银退汇!H:M,6,FALSE)</f>
        <v>#N/A</v>
      </c>
      <c r="L987" t="str">
        <f t="shared" si="31"/>
        <v>20170805</v>
      </c>
    </row>
    <row r="988" spans="1:12">
      <c r="A988" s="1" t="s">
        <v>16484</v>
      </c>
      <c r="B988" s="1" t="s">
        <v>16483</v>
      </c>
      <c r="C988" s="1" t="s">
        <v>682</v>
      </c>
      <c r="D988" s="1" t="s">
        <v>677</v>
      </c>
      <c r="E988" s="1" t="s">
        <v>668</v>
      </c>
      <c r="F988" s="2">
        <v>162.5</v>
      </c>
      <c r="G988" s="1"/>
      <c r="H988" s="1" t="s">
        <v>25909</v>
      </c>
      <c r="I988" t="e">
        <f>VLOOKUP(G2301,银行退汇!H:K,4,FALSE)</f>
        <v>#N/A</v>
      </c>
      <c r="J988" t="e">
        <f t="shared" si="30"/>
        <v>#N/A</v>
      </c>
      <c r="K988" t="str">
        <f>VLOOKUP(A988,网银退汇!H:M,6,FALSE)</f>
        <v>20170807</v>
      </c>
      <c r="L988" t="str">
        <f t="shared" si="31"/>
        <v>20170805</v>
      </c>
    </row>
    <row r="989" spans="1:12">
      <c r="A989" s="1" t="s">
        <v>16488</v>
      </c>
      <c r="B989" s="1" t="s">
        <v>16487</v>
      </c>
      <c r="C989" s="1" t="s">
        <v>682</v>
      </c>
      <c r="D989" s="1" t="s">
        <v>677</v>
      </c>
      <c r="E989" s="1" t="s">
        <v>16489</v>
      </c>
      <c r="F989" s="2">
        <v>497.3</v>
      </c>
      <c r="G989" s="1"/>
      <c r="H989" s="1" t="s">
        <v>25909</v>
      </c>
      <c r="I989" t="e">
        <f>VLOOKUP(G2302,银行退汇!H:K,4,FALSE)</f>
        <v>#N/A</v>
      </c>
      <c r="J989" t="e">
        <f t="shared" si="30"/>
        <v>#N/A</v>
      </c>
      <c r="K989" t="str">
        <f>VLOOKUP(A989,网银退汇!H:M,6,FALSE)</f>
        <v>20170807</v>
      </c>
      <c r="L989" t="str">
        <f t="shared" si="31"/>
        <v>20170805</v>
      </c>
    </row>
    <row r="990" spans="1:12">
      <c r="A990" s="1" t="s">
        <v>16492</v>
      </c>
      <c r="B990" s="1" t="s">
        <v>4230</v>
      </c>
      <c r="C990" s="1" t="s">
        <v>682</v>
      </c>
      <c r="D990" s="1" t="s">
        <v>677</v>
      </c>
      <c r="E990" s="1" t="s">
        <v>16493</v>
      </c>
      <c r="F990" s="2">
        <v>247</v>
      </c>
      <c r="G990" s="1"/>
      <c r="H990" s="1" t="s">
        <v>678</v>
      </c>
      <c r="I990" t="e">
        <f>VLOOKUP(G2303,银行退汇!H:K,4,FALSE)</f>
        <v>#N/A</v>
      </c>
      <c r="J990" t="e">
        <f t="shared" si="30"/>
        <v>#N/A</v>
      </c>
      <c r="K990" t="e">
        <f>VLOOKUP(A990,网银退汇!H:M,6,FALSE)</f>
        <v>#N/A</v>
      </c>
      <c r="L990" t="str">
        <f t="shared" si="31"/>
        <v>20170805</v>
      </c>
    </row>
    <row r="991" spans="1:12">
      <c r="A991" s="1" t="s">
        <v>16496</v>
      </c>
      <c r="B991" s="1" t="s">
        <v>4234</v>
      </c>
      <c r="C991" s="1" t="s">
        <v>682</v>
      </c>
      <c r="D991" s="1" t="s">
        <v>677</v>
      </c>
      <c r="E991" s="1" t="s">
        <v>16497</v>
      </c>
      <c r="F991" s="2">
        <v>1000</v>
      </c>
      <c r="G991" s="1"/>
      <c r="H991" s="1" t="s">
        <v>678</v>
      </c>
      <c r="I991" t="e">
        <f>VLOOKUP(G2304,银行退汇!H:K,4,FALSE)</f>
        <v>#N/A</v>
      </c>
      <c r="J991" t="e">
        <f t="shared" si="30"/>
        <v>#N/A</v>
      </c>
      <c r="K991" t="e">
        <f>VLOOKUP(A991,网银退汇!H:M,6,FALSE)</f>
        <v>#N/A</v>
      </c>
      <c r="L991" t="str">
        <f t="shared" si="31"/>
        <v>20170805</v>
      </c>
    </row>
    <row r="992" spans="1:12">
      <c r="A992" s="1" t="s">
        <v>16500</v>
      </c>
      <c r="B992" s="1" t="s">
        <v>4238</v>
      </c>
      <c r="C992" s="1" t="s">
        <v>682</v>
      </c>
      <c r="D992" s="1" t="s">
        <v>677</v>
      </c>
      <c r="E992" s="1" t="s">
        <v>16501</v>
      </c>
      <c r="F992" s="2">
        <v>4611</v>
      </c>
      <c r="G992" s="1"/>
      <c r="H992" s="1" t="s">
        <v>678</v>
      </c>
      <c r="I992" t="e">
        <f>VLOOKUP(G2305,银行退汇!H:K,4,FALSE)</f>
        <v>#N/A</v>
      </c>
      <c r="J992" t="e">
        <f t="shared" si="30"/>
        <v>#N/A</v>
      </c>
      <c r="K992" t="e">
        <f>VLOOKUP(A992,网银退汇!H:M,6,FALSE)</f>
        <v>#N/A</v>
      </c>
      <c r="L992" t="str">
        <f t="shared" si="31"/>
        <v>20170805</v>
      </c>
    </row>
    <row r="993" spans="1:12">
      <c r="A993" s="1" t="s">
        <v>16504</v>
      </c>
      <c r="B993" s="1" t="s">
        <v>4242</v>
      </c>
      <c r="C993" s="1" t="s">
        <v>682</v>
      </c>
      <c r="D993" s="1" t="s">
        <v>677</v>
      </c>
      <c r="E993" s="1" t="s">
        <v>16505</v>
      </c>
      <c r="F993" s="2">
        <v>1200</v>
      </c>
      <c r="G993" s="1"/>
      <c r="H993" s="1" t="s">
        <v>678</v>
      </c>
      <c r="I993" t="e">
        <f>VLOOKUP(G2306,银行退汇!H:K,4,FALSE)</f>
        <v>#N/A</v>
      </c>
      <c r="J993" t="e">
        <f t="shared" si="30"/>
        <v>#N/A</v>
      </c>
      <c r="K993" t="e">
        <f>VLOOKUP(A993,网银退汇!H:M,6,FALSE)</f>
        <v>#N/A</v>
      </c>
      <c r="L993" t="str">
        <f t="shared" si="31"/>
        <v>20170805</v>
      </c>
    </row>
    <row r="994" spans="1:12">
      <c r="A994" s="1" t="s">
        <v>16508</v>
      </c>
      <c r="B994" s="1" t="s">
        <v>4246</v>
      </c>
      <c r="C994" s="1" t="s">
        <v>682</v>
      </c>
      <c r="D994" s="1" t="s">
        <v>677</v>
      </c>
      <c r="E994" s="1" t="s">
        <v>16509</v>
      </c>
      <c r="F994" s="2">
        <v>59.56</v>
      </c>
      <c r="G994" s="1"/>
      <c r="H994" s="1" t="s">
        <v>678</v>
      </c>
      <c r="I994" t="e">
        <f>VLOOKUP(G2307,银行退汇!H:K,4,FALSE)</f>
        <v>#N/A</v>
      </c>
      <c r="J994" t="e">
        <f t="shared" si="30"/>
        <v>#N/A</v>
      </c>
      <c r="K994" t="e">
        <f>VLOOKUP(A994,网银退汇!H:M,6,FALSE)</f>
        <v>#N/A</v>
      </c>
      <c r="L994" t="str">
        <f t="shared" si="31"/>
        <v>20170805</v>
      </c>
    </row>
    <row r="995" spans="1:12">
      <c r="A995" s="1" t="s">
        <v>16512</v>
      </c>
      <c r="B995" s="1" t="s">
        <v>4249</v>
      </c>
      <c r="C995" s="1" t="s">
        <v>682</v>
      </c>
      <c r="D995" s="1" t="s">
        <v>677</v>
      </c>
      <c r="E995" s="1" t="s">
        <v>16513</v>
      </c>
      <c r="F995" s="2">
        <v>291.22000000000003</v>
      </c>
      <c r="G995" s="1"/>
      <c r="H995" s="1" t="s">
        <v>678</v>
      </c>
      <c r="I995" t="e">
        <f>VLOOKUP(G2308,银行退汇!H:K,4,FALSE)</f>
        <v>#N/A</v>
      </c>
      <c r="J995" t="e">
        <f t="shared" si="30"/>
        <v>#N/A</v>
      </c>
      <c r="K995" t="e">
        <f>VLOOKUP(A995,网银退汇!H:M,6,FALSE)</f>
        <v>#N/A</v>
      </c>
      <c r="L995" t="str">
        <f t="shared" si="31"/>
        <v>20170805</v>
      </c>
    </row>
    <row r="996" spans="1:12">
      <c r="A996" s="1" t="s">
        <v>16516</v>
      </c>
      <c r="B996" s="1" t="s">
        <v>4253</v>
      </c>
      <c r="C996" s="1" t="s">
        <v>682</v>
      </c>
      <c r="D996" s="1" t="s">
        <v>677</v>
      </c>
      <c r="E996" s="1" t="s">
        <v>16517</v>
      </c>
      <c r="F996" s="2">
        <v>20</v>
      </c>
      <c r="G996" s="1"/>
      <c r="H996" s="1" t="s">
        <v>678</v>
      </c>
      <c r="I996" t="e">
        <f>VLOOKUP(G2309,银行退汇!H:K,4,FALSE)</f>
        <v>#N/A</v>
      </c>
      <c r="J996" t="e">
        <f t="shared" si="30"/>
        <v>#N/A</v>
      </c>
      <c r="K996" t="e">
        <f>VLOOKUP(A996,网银退汇!H:M,6,FALSE)</f>
        <v>#N/A</v>
      </c>
      <c r="L996" t="str">
        <f t="shared" si="31"/>
        <v>20170805</v>
      </c>
    </row>
    <row r="997" spans="1:12">
      <c r="A997" s="1" t="s">
        <v>16520</v>
      </c>
      <c r="B997" s="1" t="s">
        <v>4257</v>
      </c>
      <c r="C997" s="1" t="s">
        <v>682</v>
      </c>
      <c r="D997" s="1" t="s">
        <v>677</v>
      </c>
      <c r="E997" s="1" t="s">
        <v>16521</v>
      </c>
      <c r="F997" s="2">
        <v>161.26</v>
      </c>
      <c r="G997" s="1"/>
      <c r="H997" s="1" t="s">
        <v>678</v>
      </c>
      <c r="I997" t="e">
        <f>VLOOKUP(G2310,银行退汇!H:K,4,FALSE)</f>
        <v>#N/A</v>
      </c>
      <c r="J997" t="e">
        <f t="shared" si="30"/>
        <v>#N/A</v>
      </c>
      <c r="K997" t="e">
        <f>VLOOKUP(A997,网银退汇!H:M,6,FALSE)</f>
        <v>#N/A</v>
      </c>
      <c r="L997" t="str">
        <f t="shared" si="31"/>
        <v>20170805</v>
      </c>
    </row>
    <row r="998" spans="1:12">
      <c r="A998" s="1" t="s">
        <v>16524</v>
      </c>
      <c r="B998" s="1" t="s">
        <v>4260</v>
      </c>
      <c r="C998" s="1" t="s">
        <v>682</v>
      </c>
      <c r="D998" s="1" t="s">
        <v>677</v>
      </c>
      <c r="E998" s="1" t="s">
        <v>16525</v>
      </c>
      <c r="F998" s="2">
        <v>208.81</v>
      </c>
      <c r="G998" s="1"/>
      <c r="H998" s="1" t="s">
        <v>678</v>
      </c>
      <c r="I998" t="e">
        <f>VLOOKUP(G2311,银行退汇!H:K,4,FALSE)</f>
        <v>#N/A</v>
      </c>
      <c r="J998" t="e">
        <f t="shared" si="30"/>
        <v>#N/A</v>
      </c>
      <c r="K998" t="e">
        <f>VLOOKUP(A998,网银退汇!H:M,6,FALSE)</f>
        <v>#N/A</v>
      </c>
      <c r="L998" t="str">
        <f t="shared" si="31"/>
        <v>20170805</v>
      </c>
    </row>
    <row r="999" spans="1:12">
      <c r="A999" s="1" t="s">
        <v>16528</v>
      </c>
      <c r="B999" s="1" t="s">
        <v>4264</v>
      </c>
      <c r="C999" s="1" t="s">
        <v>682</v>
      </c>
      <c r="D999" s="1" t="s">
        <v>677</v>
      </c>
      <c r="E999" s="1" t="s">
        <v>16529</v>
      </c>
      <c r="F999" s="2">
        <v>1000</v>
      </c>
      <c r="G999" s="1"/>
      <c r="H999" s="1" t="s">
        <v>678</v>
      </c>
      <c r="I999" t="e">
        <f>VLOOKUP(G2312,银行退汇!H:K,4,FALSE)</f>
        <v>#N/A</v>
      </c>
      <c r="J999" t="e">
        <f t="shared" si="30"/>
        <v>#N/A</v>
      </c>
      <c r="K999" t="e">
        <f>VLOOKUP(A999,网银退汇!H:M,6,FALSE)</f>
        <v>#N/A</v>
      </c>
      <c r="L999" t="str">
        <f t="shared" si="31"/>
        <v>20170805</v>
      </c>
    </row>
    <row r="1000" spans="1:12">
      <c r="A1000" s="1" t="s">
        <v>16532</v>
      </c>
      <c r="B1000" s="1" t="s">
        <v>4268</v>
      </c>
      <c r="C1000" s="1" t="s">
        <v>682</v>
      </c>
      <c r="D1000" s="1" t="s">
        <v>677</v>
      </c>
      <c r="E1000" s="1" t="s">
        <v>16533</v>
      </c>
      <c r="F1000" s="2">
        <v>317</v>
      </c>
      <c r="G1000" s="1"/>
      <c r="H1000" s="1" t="s">
        <v>678</v>
      </c>
      <c r="I1000" t="e">
        <f>VLOOKUP(G2313,银行退汇!H:K,4,FALSE)</f>
        <v>#N/A</v>
      </c>
      <c r="J1000" t="e">
        <f t="shared" si="30"/>
        <v>#N/A</v>
      </c>
      <c r="K1000" t="e">
        <f>VLOOKUP(A1000,网银退汇!H:M,6,FALSE)</f>
        <v>#N/A</v>
      </c>
      <c r="L1000" t="str">
        <f t="shared" si="31"/>
        <v>20170805</v>
      </c>
    </row>
    <row r="1001" spans="1:12">
      <c r="A1001" s="1" t="s">
        <v>16536</v>
      </c>
      <c r="B1001" s="1" t="s">
        <v>4272</v>
      </c>
      <c r="C1001" s="1" t="s">
        <v>682</v>
      </c>
      <c r="D1001" s="1" t="s">
        <v>677</v>
      </c>
      <c r="E1001" s="1" t="s">
        <v>16472</v>
      </c>
      <c r="F1001" s="2">
        <v>10</v>
      </c>
      <c r="G1001" s="1"/>
      <c r="H1001" s="1" t="s">
        <v>678</v>
      </c>
      <c r="I1001" t="e">
        <f>VLOOKUP(G2314,银行退汇!H:K,4,FALSE)</f>
        <v>#N/A</v>
      </c>
      <c r="J1001" t="e">
        <f t="shared" si="30"/>
        <v>#N/A</v>
      </c>
      <c r="K1001" t="e">
        <f>VLOOKUP(A1001,网银退汇!H:M,6,FALSE)</f>
        <v>#N/A</v>
      </c>
      <c r="L1001" t="str">
        <f t="shared" si="31"/>
        <v>20170805</v>
      </c>
    </row>
    <row r="1002" spans="1:12">
      <c r="A1002" s="1" t="s">
        <v>16539</v>
      </c>
      <c r="B1002" s="1" t="s">
        <v>4274</v>
      </c>
      <c r="C1002" s="1" t="s">
        <v>682</v>
      </c>
      <c r="D1002" s="1" t="s">
        <v>677</v>
      </c>
      <c r="E1002" s="1" t="s">
        <v>16540</v>
      </c>
      <c r="F1002" s="2">
        <v>100</v>
      </c>
      <c r="G1002" s="1"/>
      <c r="H1002" s="1" t="s">
        <v>678</v>
      </c>
      <c r="I1002" t="e">
        <f>VLOOKUP(G2315,银行退汇!H:K,4,FALSE)</f>
        <v>#N/A</v>
      </c>
      <c r="J1002" t="e">
        <f t="shared" si="30"/>
        <v>#N/A</v>
      </c>
      <c r="K1002" t="e">
        <f>VLOOKUP(A1002,网银退汇!H:M,6,FALSE)</f>
        <v>#N/A</v>
      </c>
      <c r="L1002" t="str">
        <f t="shared" si="31"/>
        <v>20170805</v>
      </c>
    </row>
    <row r="1003" spans="1:12">
      <c r="A1003" s="1" t="s">
        <v>16544</v>
      </c>
      <c r="B1003" s="1" t="s">
        <v>16543</v>
      </c>
      <c r="C1003" s="1" t="s">
        <v>682</v>
      </c>
      <c r="D1003" s="1" t="s">
        <v>677</v>
      </c>
      <c r="E1003" s="1" t="s">
        <v>16545</v>
      </c>
      <c r="F1003" s="2">
        <v>1200</v>
      </c>
      <c r="G1003" s="1"/>
      <c r="H1003" s="1" t="s">
        <v>25909</v>
      </c>
      <c r="I1003" t="e">
        <f>VLOOKUP(G2316,银行退汇!H:K,4,FALSE)</f>
        <v>#N/A</v>
      </c>
      <c r="J1003" t="e">
        <f t="shared" si="30"/>
        <v>#N/A</v>
      </c>
      <c r="K1003" t="str">
        <f>VLOOKUP(A1003,网银退汇!H:M,6,FALSE)</f>
        <v>20170807</v>
      </c>
      <c r="L1003" t="str">
        <f t="shared" si="31"/>
        <v>20170805</v>
      </c>
    </row>
    <row r="1004" spans="1:12">
      <c r="A1004" s="1" t="s">
        <v>16548</v>
      </c>
      <c r="B1004" s="1" t="s">
        <v>4281</v>
      </c>
      <c r="C1004" s="1" t="s">
        <v>682</v>
      </c>
      <c r="D1004" s="1" t="s">
        <v>677</v>
      </c>
      <c r="E1004" s="1" t="s">
        <v>16549</v>
      </c>
      <c r="F1004" s="2">
        <v>200</v>
      </c>
      <c r="G1004" s="1"/>
      <c r="H1004" s="1" t="s">
        <v>678</v>
      </c>
      <c r="I1004" t="e">
        <f>VLOOKUP(G2317,银行退汇!H:K,4,FALSE)</f>
        <v>#N/A</v>
      </c>
      <c r="J1004" t="e">
        <f t="shared" si="30"/>
        <v>#N/A</v>
      </c>
      <c r="K1004" t="e">
        <f>VLOOKUP(A1004,网银退汇!H:M,6,FALSE)</f>
        <v>#N/A</v>
      </c>
      <c r="L1004" t="str">
        <f t="shared" si="31"/>
        <v>20170805</v>
      </c>
    </row>
    <row r="1005" spans="1:12">
      <c r="A1005" s="1" t="s">
        <v>16552</v>
      </c>
      <c r="B1005" s="1" t="s">
        <v>4285</v>
      </c>
      <c r="C1005" s="1" t="s">
        <v>682</v>
      </c>
      <c r="D1005" s="1" t="s">
        <v>677</v>
      </c>
      <c r="E1005" s="1" t="s">
        <v>16553</v>
      </c>
      <c r="F1005" s="2">
        <v>47.18</v>
      </c>
      <c r="G1005" s="1"/>
      <c r="H1005" s="1" t="s">
        <v>678</v>
      </c>
      <c r="I1005" t="e">
        <f>VLOOKUP(G2318,银行退汇!H:K,4,FALSE)</f>
        <v>#N/A</v>
      </c>
      <c r="J1005" t="e">
        <f t="shared" si="30"/>
        <v>#N/A</v>
      </c>
      <c r="K1005" t="e">
        <f>VLOOKUP(A1005,网银退汇!H:M,6,FALSE)</f>
        <v>#N/A</v>
      </c>
      <c r="L1005" t="str">
        <f t="shared" si="31"/>
        <v>20170805</v>
      </c>
    </row>
    <row r="1006" spans="1:12">
      <c r="A1006" s="1" t="s">
        <v>16556</v>
      </c>
      <c r="B1006" s="1" t="s">
        <v>4289</v>
      </c>
      <c r="C1006" s="1" t="s">
        <v>682</v>
      </c>
      <c r="D1006" s="1" t="s">
        <v>677</v>
      </c>
      <c r="E1006" s="1" t="s">
        <v>16557</v>
      </c>
      <c r="F1006" s="2">
        <v>906.4</v>
      </c>
      <c r="G1006" s="1"/>
      <c r="H1006" s="1" t="s">
        <v>678</v>
      </c>
      <c r="I1006" t="e">
        <f>VLOOKUP(G2319,银行退汇!H:K,4,FALSE)</f>
        <v>#N/A</v>
      </c>
      <c r="J1006" t="e">
        <f t="shared" si="30"/>
        <v>#N/A</v>
      </c>
      <c r="K1006" t="e">
        <f>VLOOKUP(A1006,网银退汇!H:M,6,FALSE)</f>
        <v>#N/A</v>
      </c>
      <c r="L1006" t="str">
        <f t="shared" si="31"/>
        <v>20170805</v>
      </c>
    </row>
    <row r="1007" spans="1:12">
      <c r="A1007" s="1" t="s">
        <v>16561</v>
      </c>
      <c r="B1007" s="1" t="s">
        <v>16560</v>
      </c>
      <c r="C1007" s="1" t="s">
        <v>682</v>
      </c>
      <c r="D1007" s="1" t="s">
        <v>677</v>
      </c>
      <c r="E1007" s="1" t="s">
        <v>16562</v>
      </c>
      <c r="F1007" s="2">
        <v>1209</v>
      </c>
      <c r="G1007" s="1"/>
      <c r="H1007" s="1" t="s">
        <v>25909</v>
      </c>
      <c r="I1007" t="e">
        <f>VLOOKUP(G2320,银行退汇!H:K,4,FALSE)</f>
        <v>#N/A</v>
      </c>
      <c r="J1007" t="e">
        <f t="shared" si="30"/>
        <v>#N/A</v>
      </c>
      <c r="K1007" t="str">
        <f>VLOOKUP(A1007,网银退汇!H:M,6,FALSE)</f>
        <v>20170807</v>
      </c>
      <c r="L1007" t="str">
        <f t="shared" si="31"/>
        <v>20170805</v>
      </c>
    </row>
    <row r="1008" spans="1:12">
      <c r="A1008" s="1" t="s">
        <v>16565</v>
      </c>
      <c r="B1008" s="1" t="s">
        <v>4296</v>
      </c>
      <c r="C1008" s="1" t="s">
        <v>682</v>
      </c>
      <c r="D1008" s="1" t="s">
        <v>677</v>
      </c>
      <c r="E1008" s="1" t="s">
        <v>15803</v>
      </c>
      <c r="F1008" s="2">
        <v>614.5</v>
      </c>
      <c r="G1008" s="1"/>
      <c r="H1008" s="1" t="s">
        <v>678</v>
      </c>
      <c r="I1008" t="e">
        <f>VLOOKUP(G2321,银行退汇!H:K,4,FALSE)</f>
        <v>#N/A</v>
      </c>
      <c r="J1008" t="e">
        <f t="shared" si="30"/>
        <v>#N/A</v>
      </c>
      <c r="K1008" t="e">
        <f>VLOOKUP(A1008,网银退汇!H:M,6,FALSE)</f>
        <v>#N/A</v>
      </c>
      <c r="L1008" t="str">
        <f t="shared" si="31"/>
        <v>20170805</v>
      </c>
    </row>
    <row r="1009" spans="1:12">
      <c r="A1009" s="1" t="s">
        <v>16568</v>
      </c>
      <c r="B1009" s="1" t="s">
        <v>4298</v>
      </c>
      <c r="C1009" s="1" t="s">
        <v>682</v>
      </c>
      <c r="D1009" s="1" t="s">
        <v>677</v>
      </c>
      <c r="E1009" s="1" t="s">
        <v>16569</v>
      </c>
      <c r="F1009" s="2">
        <v>1024</v>
      </c>
      <c r="G1009" s="1"/>
      <c r="H1009" s="1" t="s">
        <v>678</v>
      </c>
      <c r="I1009" t="e">
        <f>VLOOKUP(G2322,银行退汇!H:K,4,FALSE)</f>
        <v>#N/A</v>
      </c>
      <c r="J1009" t="e">
        <f t="shared" si="30"/>
        <v>#N/A</v>
      </c>
      <c r="K1009" t="e">
        <f>VLOOKUP(A1009,网银退汇!H:M,6,FALSE)</f>
        <v>#N/A</v>
      </c>
      <c r="L1009" t="str">
        <f t="shared" si="31"/>
        <v>20170805</v>
      </c>
    </row>
    <row r="1010" spans="1:12">
      <c r="A1010" s="1" t="s">
        <v>16572</v>
      </c>
      <c r="B1010" s="1" t="s">
        <v>4302</v>
      </c>
      <c r="C1010" s="1" t="s">
        <v>682</v>
      </c>
      <c r="D1010" s="1" t="s">
        <v>677</v>
      </c>
      <c r="E1010" s="1" t="s">
        <v>16573</v>
      </c>
      <c r="F1010" s="2">
        <v>2977.22</v>
      </c>
      <c r="G1010" s="1"/>
      <c r="H1010" s="1" t="s">
        <v>678</v>
      </c>
      <c r="I1010" t="e">
        <f>VLOOKUP(G2323,银行退汇!H:K,4,FALSE)</f>
        <v>#N/A</v>
      </c>
      <c r="J1010" t="e">
        <f t="shared" si="30"/>
        <v>#N/A</v>
      </c>
      <c r="K1010" t="e">
        <f>VLOOKUP(A1010,网银退汇!H:M,6,FALSE)</f>
        <v>#N/A</v>
      </c>
      <c r="L1010" t="str">
        <f t="shared" si="31"/>
        <v>20170805</v>
      </c>
    </row>
    <row r="1011" spans="1:12">
      <c r="A1011" s="1" t="s">
        <v>16576</v>
      </c>
      <c r="B1011" s="1" t="s">
        <v>4306</v>
      </c>
      <c r="C1011" s="1" t="s">
        <v>682</v>
      </c>
      <c r="D1011" s="1" t="s">
        <v>677</v>
      </c>
      <c r="E1011" s="1" t="s">
        <v>16577</v>
      </c>
      <c r="F1011" s="2">
        <v>366.02</v>
      </c>
      <c r="G1011" s="1"/>
      <c r="H1011" s="1" t="s">
        <v>678</v>
      </c>
      <c r="I1011" t="e">
        <f>VLOOKUP(G2324,银行退汇!H:K,4,FALSE)</f>
        <v>#N/A</v>
      </c>
      <c r="J1011" t="e">
        <f t="shared" si="30"/>
        <v>#N/A</v>
      </c>
      <c r="K1011" t="e">
        <f>VLOOKUP(A1011,网银退汇!H:M,6,FALSE)</f>
        <v>#N/A</v>
      </c>
      <c r="L1011" t="str">
        <f t="shared" si="31"/>
        <v>20170805</v>
      </c>
    </row>
    <row r="1012" spans="1:12">
      <c r="A1012" s="1" t="s">
        <v>16580</v>
      </c>
      <c r="B1012" s="1" t="s">
        <v>4310</v>
      </c>
      <c r="C1012" s="1" t="s">
        <v>683</v>
      </c>
      <c r="D1012" s="1" t="s">
        <v>677</v>
      </c>
      <c r="E1012" s="1" t="s">
        <v>16581</v>
      </c>
      <c r="F1012" s="2">
        <v>17000</v>
      </c>
      <c r="G1012" s="1"/>
      <c r="H1012" s="1" t="s">
        <v>678</v>
      </c>
      <c r="I1012" t="e">
        <f>VLOOKUP(G2325,银行退汇!H:K,4,FALSE)</f>
        <v>#N/A</v>
      </c>
      <c r="J1012" t="e">
        <f t="shared" si="30"/>
        <v>#N/A</v>
      </c>
      <c r="K1012" t="e">
        <f>VLOOKUP(A1012,网银退汇!H:M,6,FALSE)</f>
        <v>#N/A</v>
      </c>
      <c r="L1012" t="str">
        <f t="shared" si="31"/>
        <v>20170806</v>
      </c>
    </row>
    <row r="1013" spans="1:12">
      <c r="A1013" s="1" t="s">
        <v>16584</v>
      </c>
      <c r="B1013" s="1" t="s">
        <v>4312</v>
      </c>
      <c r="C1013" s="1" t="s">
        <v>683</v>
      </c>
      <c r="D1013" s="1" t="s">
        <v>677</v>
      </c>
      <c r="E1013" s="1" t="s">
        <v>16585</v>
      </c>
      <c r="F1013" s="2">
        <v>433</v>
      </c>
      <c r="G1013" s="1"/>
      <c r="H1013" s="1" t="s">
        <v>678</v>
      </c>
      <c r="I1013" t="e">
        <f>VLOOKUP(G2326,银行退汇!H:K,4,FALSE)</f>
        <v>#N/A</v>
      </c>
      <c r="J1013" t="e">
        <f t="shared" si="30"/>
        <v>#N/A</v>
      </c>
      <c r="K1013" t="e">
        <f>VLOOKUP(A1013,网银退汇!H:M,6,FALSE)</f>
        <v>#N/A</v>
      </c>
      <c r="L1013" t="str">
        <f t="shared" si="31"/>
        <v>20170806</v>
      </c>
    </row>
    <row r="1014" spans="1:12">
      <c r="A1014" s="1" t="s">
        <v>16588</v>
      </c>
      <c r="B1014" s="1" t="s">
        <v>4316</v>
      </c>
      <c r="C1014" s="1" t="s">
        <v>683</v>
      </c>
      <c r="D1014" s="1" t="s">
        <v>677</v>
      </c>
      <c r="E1014" s="1" t="s">
        <v>13664</v>
      </c>
      <c r="F1014" s="2">
        <v>10000</v>
      </c>
      <c r="G1014" s="1"/>
      <c r="H1014" s="1" t="s">
        <v>678</v>
      </c>
      <c r="I1014" t="e">
        <f>VLOOKUP(G2327,银行退汇!H:K,4,FALSE)</f>
        <v>#N/A</v>
      </c>
      <c r="J1014" t="e">
        <f t="shared" si="30"/>
        <v>#N/A</v>
      </c>
      <c r="K1014" t="e">
        <f>VLOOKUP(A1014,网银退汇!H:M,6,FALSE)</f>
        <v>#N/A</v>
      </c>
      <c r="L1014" t="str">
        <f t="shared" si="31"/>
        <v>20170806</v>
      </c>
    </row>
    <row r="1015" spans="1:12">
      <c r="A1015" s="1" t="s">
        <v>16591</v>
      </c>
      <c r="B1015" s="1" t="s">
        <v>4318</v>
      </c>
      <c r="C1015" s="1" t="s">
        <v>683</v>
      </c>
      <c r="D1015" s="1" t="s">
        <v>677</v>
      </c>
      <c r="E1015" s="1" t="s">
        <v>16592</v>
      </c>
      <c r="F1015" s="2">
        <v>1775</v>
      </c>
      <c r="G1015" s="1"/>
      <c r="H1015" s="1" t="s">
        <v>678</v>
      </c>
      <c r="I1015" t="e">
        <f>VLOOKUP(G2328,银行退汇!H:K,4,FALSE)</f>
        <v>#N/A</v>
      </c>
      <c r="J1015" t="e">
        <f t="shared" si="30"/>
        <v>#N/A</v>
      </c>
      <c r="K1015" t="e">
        <f>VLOOKUP(A1015,网银退汇!H:M,6,FALSE)</f>
        <v>#N/A</v>
      </c>
      <c r="L1015" t="str">
        <f t="shared" si="31"/>
        <v>20170806</v>
      </c>
    </row>
    <row r="1016" spans="1:12">
      <c r="A1016" s="1" t="s">
        <v>16595</v>
      </c>
      <c r="B1016" s="1" t="s">
        <v>4322</v>
      </c>
      <c r="C1016" s="1" t="s">
        <v>683</v>
      </c>
      <c r="D1016" s="1" t="s">
        <v>677</v>
      </c>
      <c r="E1016" s="1" t="s">
        <v>16596</v>
      </c>
      <c r="F1016" s="2">
        <v>4255.8900000000003</v>
      </c>
      <c r="G1016" s="1"/>
      <c r="H1016" s="1" t="s">
        <v>678</v>
      </c>
      <c r="I1016" t="e">
        <f>VLOOKUP(G2329,银行退汇!H:K,4,FALSE)</f>
        <v>#N/A</v>
      </c>
      <c r="J1016" t="e">
        <f t="shared" si="30"/>
        <v>#N/A</v>
      </c>
      <c r="K1016" t="e">
        <f>VLOOKUP(A1016,网银退汇!H:M,6,FALSE)</f>
        <v>#N/A</v>
      </c>
      <c r="L1016" t="str">
        <f t="shared" si="31"/>
        <v>20170806</v>
      </c>
    </row>
    <row r="1017" spans="1:12">
      <c r="A1017" s="1" t="s">
        <v>16599</v>
      </c>
      <c r="B1017" s="1" t="s">
        <v>4326</v>
      </c>
      <c r="C1017" s="1" t="s">
        <v>683</v>
      </c>
      <c r="D1017" s="1" t="s">
        <v>677</v>
      </c>
      <c r="E1017" s="1" t="s">
        <v>16600</v>
      </c>
      <c r="F1017" s="2">
        <v>350</v>
      </c>
      <c r="G1017" s="1"/>
      <c r="H1017" s="1" t="s">
        <v>678</v>
      </c>
      <c r="I1017" t="e">
        <f>VLOOKUP(G2330,银行退汇!H:K,4,FALSE)</f>
        <v>#N/A</v>
      </c>
      <c r="J1017" t="e">
        <f t="shared" si="30"/>
        <v>#N/A</v>
      </c>
      <c r="K1017" t="e">
        <f>VLOOKUP(A1017,网银退汇!H:M,6,FALSE)</f>
        <v>#N/A</v>
      </c>
      <c r="L1017" t="str">
        <f t="shared" si="31"/>
        <v>20170806</v>
      </c>
    </row>
    <row r="1018" spans="1:12">
      <c r="A1018" s="1" t="s">
        <v>16604</v>
      </c>
      <c r="B1018" s="1" t="s">
        <v>16603</v>
      </c>
      <c r="C1018" s="1" t="s">
        <v>683</v>
      </c>
      <c r="D1018" s="1" t="s">
        <v>677</v>
      </c>
      <c r="E1018" s="1" t="s">
        <v>16605</v>
      </c>
      <c r="F1018" s="2">
        <v>62.5</v>
      </c>
      <c r="G1018" s="1"/>
      <c r="H1018" s="1" t="s">
        <v>25909</v>
      </c>
      <c r="I1018" t="e">
        <f>VLOOKUP(G2331,银行退汇!H:K,4,FALSE)</f>
        <v>#N/A</v>
      </c>
      <c r="J1018" t="e">
        <f t="shared" si="30"/>
        <v>#N/A</v>
      </c>
      <c r="K1018" t="str">
        <f>VLOOKUP(A1018,网银退汇!H:M,6,FALSE)</f>
        <v>20170807</v>
      </c>
      <c r="L1018" t="str">
        <f t="shared" si="31"/>
        <v>20170806</v>
      </c>
    </row>
    <row r="1019" spans="1:12">
      <c r="A1019" s="1" t="s">
        <v>16608</v>
      </c>
      <c r="B1019" s="1" t="s">
        <v>4333</v>
      </c>
      <c r="C1019" s="1" t="s">
        <v>683</v>
      </c>
      <c r="D1019" s="1" t="s">
        <v>677</v>
      </c>
      <c r="E1019" s="1" t="s">
        <v>16609</v>
      </c>
      <c r="F1019" s="2">
        <v>1000</v>
      </c>
      <c r="G1019" s="1"/>
      <c r="H1019" s="1" t="s">
        <v>678</v>
      </c>
      <c r="I1019" t="e">
        <f>VLOOKUP(G2332,银行退汇!H:K,4,FALSE)</f>
        <v>#N/A</v>
      </c>
      <c r="J1019" t="e">
        <f t="shared" si="30"/>
        <v>#N/A</v>
      </c>
      <c r="K1019" t="e">
        <f>VLOOKUP(A1019,网银退汇!H:M,6,FALSE)</f>
        <v>#N/A</v>
      </c>
      <c r="L1019" t="str">
        <f t="shared" si="31"/>
        <v>20170806</v>
      </c>
    </row>
    <row r="1020" spans="1:12">
      <c r="A1020" s="1" t="s">
        <v>16612</v>
      </c>
      <c r="B1020" s="1" t="s">
        <v>4337</v>
      </c>
      <c r="C1020" s="1" t="s">
        <v>683</v>
      </c>
      <c r="D1020" s="1" t="s">
        <v>677</v>
      </c>
      <c r="E1020" s="1" t="s">
        <v>16609</v>
      </c>
      <c r="F1020" s="2">
        <v>1140.77</v>
      </c>
      <c r="G1020" s="1"/>
      <c r="H1020" s="1" t="s">
        <v>678</v>
      </c>
      <c r="I1020" t="e">
        <f>VLOOKUP(G2333,银行退汇!H:K,4,FALSE)</f>
        <v>#N/A</v>
      </c>
      <c r="J1020" t="e">
        <f t="shared" si="30"/>
        <v>#N/A</v>
      </c>
      <c r="K1020" t="e">
        <f>VLOOKUP(A1020,网银退汇!H:M,6,FALSE)</f>
        <v>#N/A</v>
      </c>
      <c r="L1020" t="str">
        <f t="shared" si="31"/>
        <v>20170806</v>
      </c>
    </row>
    <row r="1021" spans="1:12">
      <c r="A1021" s="1" t="s">
        <v>16615</v>
      </c>
      <c r="B1021" s="1" t="s">
        <v>4339</v>
      </c>
      <c r="C1021" s="1" t="s">
        <v>683</v>
      </c>
      <c r="D1021" s="1" t="s">
        <v>677</v>
      </c>
      <c r="E1021" s="1" t="s">
        <v>16616</v>
      </c>
      <c r="F1021" s="2">
        <v>10</v>
      </c>
      <c r="G1021" s="1"/>
      <c r="H1021" s="1" t="s">
        <v>678</v>
      </c>
      <c r="I1021" t="e">
        <f>VLOOKUP(G2334,银行退汇!H:K,4,FALSE)</f>
        <v>#N/A</v>
      </c>
      <c r="J1021" t="e">
        <f t="shared" si="30"/>
        <v>#N/A</v>
      </c>
      <c r="K1021" t="e">
        <f>VLOOKUP(A1021,网银退汇!H:M,6,FALSE)</f>
        <v>#N/A</v>
      </c>
      <c r="L1021" t="str">
        <f t="shared" si="31"/>
        <v>20170806</v>
      </c>
    </row>
    <row r="1022" spans="1:12">
      <c r="A1022" s="1" t="s">
        <v>16620</v>
      </c>
      <c r="B1022" s="1" t="s">
        <v>16619</v>
      </c>
      <c r="C1022" s="1" t="s">
        <v>683</v>
      </c>
      <c r="D1022" s="1" t="s">
        <v>677</v>
      </c>
      <c r="E1022" s="1" t="s">
        <v>16621</v>
      </c>
      <c r="F1022" s="2">
        <v>1500</v>
      </c>
      <c r="G1022" s="1"/>
      <c r="H1022" s="1" t="s">
        <v>25909</v>
      </c>
      <c r="I1022" t="e">
        <f>VLOOKUP(G2335,银行退汇!H:K,4,FALSE)</f>
        <v>#N/A</v>
      </c>
      <c r="J1022" t="e">
        <f t="shared" si="30"/>
        <v>#N/A</v>
      </c>
      <c r="K1022" t="str">
        <f>VLOOKUP(A1022,网银退汇!H:M,6,FALSE)</f>
        <v>20170807</v>
      </c>
      <c r="L1022" t="str">
        <f t="shared" si="31"/>
        <v>20170806</v>
      </c>
    </row>
    <row r="1023" spans="1:12">
      <c r="A1023" s="1" t="s">
        <v>16624</v>
      </c>
      <c r="B1023" s="1" t="s">
        <v>4346</v>
      </c>
      <c r="C1023" s="1" t="s">
        <v>683</v>
      </c>
      <c r="D1023" s="1" t="s">
        <v>677</v>
      </c>
      <c r="E1023" s="1" t="s">
        <v>16625</v>
      </c>
      <c r="F1023" s="2">
        <v>6100.23</v>
      </c>
      <c r="G1023" s="1"/>
      <c r="H1023" s="1" t="s">
        <v>678</v>
      </c>
      <c r="I1023" t="e">
        <f>VLOOKUP(G2336,银行退汇!H:K,4,FALSE)</f>
        <v>#N/A</v>
      </c>
      <c r="J1023" t="e">
        <f t="shared" si="30"/>
        <v>#N/A</v>
      </c>
      <c r="K1023" t="e">
        <f>VLOOKUP(A1023,网银退汇!H:M,6,FALSE)</f>
        <v>#N/A</v>
      </c>
      <c r="L1023" t="str">
        <f t="shared" si="31"/>
        <v>20170806</v>
      </c>
    </row>
    <row r="1024" spans="1:12">
      <c r="A1024" s="1" t="s">
        <v>16629</v>
      </c>
      <c r="B1024" s="1" t="s">
        <v>16628</v>
      </c>
      <c r="C1024" s="1" t="s">
        <v>683</v>
      </c>
      <c r="D1024" s="1" t="s">
        <v>677</v>
      </c>
      <c r="E1024" s="1" t="s">
        <v>16630</v>
      </c>
      <c r="F1024" s="2">
        <v>2009</v>
      </c>
      <c r="G1024" s="1"/>
      <c r="H1024" s="1" t="s">
        <v>25909</v>
      </c>
      <c r="I1024" t="e">
        <f>VLOOKUP(G2337,银行退汇!H:K,4,FALSE)</f>
        <v>#N/A</v>
      </c>
      <c r="J1024" t="e">
        <f t="shared" si="30"/>
        <v>#N/A</v>
      </c>
      <c r="K1024" t="str">
        <f>VLOOKUP(A1024,网银退汇!H:M,6,FALSE)</f>
        <v>20170807</v>
      </c>
      <c r="L1024" t="str">
        <f t="shared" si="31"/>
        <v>20170806</v>
      </c>
    </row>
    <row r="1025" spans="1:12">
      <c r="A1025" s="1" t="s">
        <v>16633</v>
      </c>
      <c r="B1025" s="1" t="s">
        <v>4353</v>
      </c>
      <c r="C1025" s="1" t="s">
        <v>683</v>
      </c>
      <c r="D1025" s="1" t="s">
        <v>677</v>
      </c>
      <c r="E1025" s="1" t="s">
        <v>16634</v>
      </c>
      <c r="F1025" s="2">
        <v>126.84</v>
      </c>
      <c r="G1025" s="1"/>
      <c r="H1025" s="1" t="s">
        <v>678</v>
      </c>
      <c r="I1025" t="e">
        <f>VLOOKUP(G2338,银行退汇!H:K,4,FALSE)</f>
        <v>#N/A</v>
      </c>
      <c r="J1025" t="e">
        <f t="shared" si="30"/>
        <v>#N/A</v>
      </c>
      <c r="K1025" t="e">
        <f>VLOOKUP(A1025,网银退汇!H:M,6,FALSE)</f>
        <v>#N/A</v>
      </c>
      <c r="L1025" t="str">
        <f t="shared" si="31"/>
        <v>20170806</v>
      </c>
    </row>
    <row r="1026" spans="1:12">
      <c r="A1026" s="1" t="s">
        <v>16638</v>
      </c>
      <c r="B1026" s="1" t="s">
        <v>16637</v>
      </c>
      <c r="C1026" s="1" t="s">
        <v>683</v>
      </c>
      <c r="D1026" s="1" t="s">
        <v>677</v>
      </c>
      <c r="E1026" s="1" t="s">
        <v>16639</v>
      </c>
      <c r="F1026" s="2">
        <v>5488.26</v>
      </c>
      <c r="G1026" s="1"/>
      <c r="H1026" s="1" t="s">
        <v>25909</v>
      </c>
      <c r="I1026" t="e">
        <f>VLOOKUP(G2339,银行退汇!H:K,4,FALSE)</f>
        <v>#N/A</v>
      </c>
      <c r="J1026" t="e">
        <f t="shared" si="30"/>
        <v>#N/A</v>
      </c>
      <c r="K1026" t="str">
        <f>VLOOKUP(A1026,网银退汇!H:M,6,FALSE)</f>
        <v>20170807</v>
      </c>
      <c r="L1026" t="str">
        <f t="shared" si="31"/>
        <v>20170806</v>
      </c>
    </row>
    <row r="1027" spans="1:12">
      <c r="A1027" s="1" t="s">
        <v>16642</v>
      </c>
      <c r="B1027" s="1" t="s">
        <v>4360</v>
      </c>
      <c r="C1027" s="1" t="s">
        <v>683</v>
      </c>
      <c r="D1027" s="1" t="s">
        <v>677</v>
      </c>
      <c r="E1027" s="1" t="s">
        <v>16643</v>
      </c>
      <c r="F1027" s="2">
        <v>99.92</v>
      </c>
      <c r="G1027" s="1"/>
      <c r="H1027" s="1" t="s">
        <v>678</v>
      </c>
      <c r="I1027" t="e">
        <f>VLOOKUP(G2340,银行退汇!H:K,4,FALSE)</f>
        <v>#N/A</v>
      </c>
      <c r="J1027" t="e">
        <f t="shared" ref="J1027:J1090" si="32">IF(I1027&gt;0,1,"")</f>
        <v>#N/A</v>
      </c>
      <c r="K1027" t="e">
        <f>VLOOKUP(A1027,网银退汇!H:M,6,FALSE)</f>
        <v>#N/A</v>
      </c>
      <c r="L1027" t="str">
        <f t="shared" ref="L1027:L1090" si="33">C1027</f>
        <v>20170806</v>
      </c>
    </row>
    <row r="1028" spans="1:12">
      <c r="A1028" s="1" t="s">
        <v>16646</v>
      </c>
      <c r="B1028" s="1" t="s">
        <v>4364</v>
      </c>
      <c r="C1028" s="1" t="s">
        <v>683</v>
      </c>
      <c r="D1028" s="1" t="s">
        <v>677</v>
      </c>
      <c r="E1028" s="1" t="s">
        <v>16647</v>
      </c>
      <c r="F1028" s="2">
        <v>10000</v>
      </c>
      <c r="G1028" s="1"/>
      <c r="H1028" s="1" t="s">
        <v>678</v>
      </c>
      <c r="I1028" t="e">
        <f>VLOOKUP(G2341,银行退汇!H:K,4,FALSE)</f>
        <v>#N/A</v>
      </c>
      <c r="J1028" t="e">
        <f t="shared" si="32"/>
        <v>#N/A</v>
      </c>
      <c r="K1028" t="e">
        <f>VLOOKUP(A1028,网银退汇!H:M,6,FALSE)</f>
        <v>#N/A</v>
      </c>
      <c r="L1028" t="str">
        <f t="shared" si="33"/>
        <v>20170806</v>
      </c>
    </row>
    <row r="1029" spans="1:12">
      <c r="A1029" s="1" t="s">
        <v>16650</v>
      </c>
      <c r="B1029" s="1" t="s">
        <v>4368</v>
      </c>
      <c r="C1029" s="1" t="s">
        <v>683</v>
      </c>
      <c r="D1029" s="1" t="s">
        <v>677</v>
      </c>
      <c r="E1029" s="1" t="s">
        <v>16651</v>
      </c>
      <c r="F1029" s="2">
        <v>1000</v>
      </c>
      <c r="G1029" s="1"/>
      <c r="H1029" s="1" t="s">
        <v>678</v>
      </c>
      <c r="I1029" t="e">
        <f>VLOOKUP(G2342,银行退汇!H:K,4,FALSE)</f>
        <v>#N/A</v>
      </c>
      <c r="J1029" t="e">
        <f t="shared" si="32"/>
        <v>#N/A</v>
      </c>
      <c r="K1029" t="e">
        <f>VLOOKUP(A1029,网银退汇!H:M,6,FALSE)</f>
        <v>#N/A</v>
      </c>
      <c r="L1029" t="str">
        <f t="shared" si="33"/>
        <v>20170806</v>
      </c>
    </row>
    <row r="1030" spans="1:12">
      <c r="A1030" s="1" t="s">
        <v>16654</v>
      </c>
      <c r="B1030" s="1" t="s">
        <v>4372</v>
      </c>
      <c r="C1030" s="1" t="s">
        <v>683</v>
      </c>
      <c r="D1030" s="1" t="s">
        <v>677</v>
      </c>
      <c r="E1030" s="1" t="s">
        <v>16655</v>
      </c>
      <c r="F1030" s="2">
        <v>300.81</v>
      </c>
      <c r="G1030" s="1"/>
      <c r="H1030" s="1" t="s">
        <v>678</v>
      </c>
      <c r="I1030" t="e">
        <f>VLOOKUP(G2343,银行退汇!H:K,4,FALSE)</f>
        <v>#N/A</v>
      </c>
      <c r="J1030" t="e">
        <f t="shared" si="32"/>
        <v>#N/A</v>
      </c>
      <c r="K1030" t="e">
        <f>VLOOKUP(A1030,网银退汇!H:M,6,FALSE)</f>
        <v>#N/A</v>
      </c>
      <c r="L1030" t="str">
        <f t="shared" si="33"/>
        <v>20170806</v>
      </c>
    </row>
    <row r="1031" spans="1:12">
      <c r="A1031" s="1" t="s">
        <v>16658</v>
      </c>
      <c r="B1031" s="1" t="s">
        <v>4376</v>
      </c>
      <c r="C1031" s="1" t="s">
        <v>683</v>
      </c>
      <c r="D1031" s="1" t="s">
        <v>677</v>
      </c>
      <c r="E1031" s="1" t="s">
        <v>16659</v>
      </c>
      <c r="F1031" s="2">
        <v>97</v>
      </c>
      <c r="G1031" s="1"/>
      <c r="H1031" s="1" t="s">
        <v>678</v>
      </c>
      <c r="I1031" t="e">
        <f>VLOOKUP(G2344,银行退汇!H:K,4,FALSE)</f>
        <v>#N/A</v>
      </c>
      <c r="J1031" t="e">
        <f t="shared" si="32"/>
        <v>#N/A</v>
      </c>
      <c r="K1031" t="e">
        <f>VLOOKUP(A1031,网银退汇!H:M,6,FALSE)</f>
        <v>#N/A</v>
      </c>
      <c r="L1031" t="str">
        <f t="shared" si="33"/>
        <v>20170806</v>
      </c>
    </row>
    <row r="1032" spans="1:12">
      <c r="A1032" s="1" t="s">
        <v>16662</v>
      </c>
      <c r="B1032" s="1" t="s">
        <v>4380</v>
      </c>
      <c r="C1032" s="1" t="s">
        <v>683</v>
      </c>
      <c r="D1032" s="1" t="s">
        <v>677</v>
      </c>
      <c r="E1032" s="1" t="s">
        <v>16663</v>
      </c>
      <c r="F1032" s="2">
        <v>218</v>
      </c>
      <c r="G1032" s="1"/>
      <c r="H1032" s="1" t="s">
        <v>678</v>
      </c>
      <c r="I1032" t="e">
        <f>VLOOKUP(G2345,银行退汇!H:K,4,FALSE)</f>
        <v>#N/A</v>
      </c>
      <c r="J1032" t="e">
        <f t="shared" si="32"/>
        <v>#N/A</v>
      </c>
      <c r="K1032" t="e">
        <f>VLOOKUP(A1032,网银退汇!H:M,6,FALSE)</f>
        <v>#N/A</v>
      </c>
      <c r="L1032" t="str">
        <f t="shared" si="33"/>
        <v>20170806</v>
      </c>
    </row>
    <row r="1033" spans="1:12">
      <c r="A1033" s="1" t="s">
        <v>16666</v>
      </c>
      <c r="B1033" s="1" t="s">
        <v>4384</v>
      </c>
      <c r="C1033" s="1" t="s">
        <v>683</v>
      </c>
      <c r="D1033" s="1" t="s">
        <v>677</v>
      </c>
      <c r="E1033" s="1" t="s">
        <v>16667</v>
      </c>
      <c r="F1033" s="2">
        <v>220</v>
      </c>
      <c r="G1033" s="1"/>
      <c r="H1033" s="1" t="s">
        <v>678</v>
      </c>
      <c r="I1033" t="e">
        <f>VLOOKUP(G2346,银行退汇!H:K,4,FALSE)</f>
        <v>#N/A</v>
      </c>
      <c r="J1033" t="e">
        <f t="shared" si="32"/>
        <v>#N/A</v>
      </c>
      <c r="K1033" t="e">
        <f>VLOOKUP(A1033,网银退汇!H:M,6,FALSE)</f>
        <v>#N/A</v>
      </c>
      <c r="L1033" t="str">
        <f t="shared" si="33"/>
        <v>20170806</v>
      </c>
    </row>
    <row r="1034" spans="1:12">
      <c r="A1034" s="1" t="s">
        <v>16670</v>
      </c>
      <c r="B1034" s="1" t="s">
        <v>4388</v>
      </c>
      <c r="C1034" s="1" t="s">
        <v>683</v>
      </c>
      <c r="D1034" s="1" t="s">
        <v>677</v>
      </c>
      <c r="E1034" s="1" t="s">
        <v>16671</v>
      </c>
      <c r="F1034" s="2">
        <v>800</v>
      </c>
      <c r="G1034" s="1"/>
      <c r="H1034" s="1" t="s">
        <v>678</v>
      </c>
      <c r="I1034" t="e">
        <f>VLOOKUP(G2347,银行退汇!H:K,4,FALSE)</f>
        <v>#N/A</v>
      </c>
      <c r="J1034" t="e">
        <f t="shared" si="32"/>
        <v>#N/A</v>
      </c>
      <c r="K1034" t="e">
        <f>VLOOKUP(A1034,网银退汇!H:M,6,FALSE)</f>
        <v>#N/A</v>
      </c>
      <c r="L1034" t="str">
        <f t="shared" si="33"/>
        <v>20170806</v>
      </c>
    </row>
    <row r="1035" spans="1:12">
      <c r="A1035" s="1" t="s">
        <v>16674</v>
      </c>
      <c r="B1035" s="1" t="s">
        <v>4392</v>
      </c>
      <c r="C1035" s="1" t="s">
        <v>683</v>
      </c>
      <c r="D1035" s="1" t="s">
        <v>677</v>
      </c>
      <c r="E1035" s="1" t="s">
        <v>16675</v>
      </c>
      <c r="F1035" s="2">
        <v>500</v>
      </c>
      <c r="G1035" s="1"/>
      <c r="H1035" s="1" t="s">
        <v>678</v>
      </c>
      <c r="I1035" t="e">
        <f>VLOOKUP(G2348,银行退汇!H:K,4,FALSE)</f>
        <v>#N/A</v>
      </c>
      <c r="J1035" t="e">
        <f t="shared" si="32"/>
        <v>#N/A</v>
      </c>
      <c r="K1035" t="e">
        <f>VLOOKUP(A1035,网银退汇!H:M,6,FALSE)</f>
        <v>#N/A</v>
      </c>
      <c r="L1035" t="str">
        <f t="shared" si="33"/>
        <v>20170806</v>
      </c>
    </row>
    <row r="1036" spans="1:12">
      <c r="A1036" s="1" t="s">
        <v>16678</v>
      </c>
      <c r="B1036" s="1" t="s">
        <v>4396</v>
      </c>
      <c r="C1036" s="1" t="s">
        <v>683</v>
      </c>
      <c r="D1036" s="1" t="s">
        <v>677</v>
      </c>
      <c r="E1036" s="1" t="s">
        <v>16679</v>
      </c>
      <c r="F1036" s="2">
        <v>94.5</v>
      </c>
      <c r="G1036" s="1"/>
      <c r="H1036" s="1" t="s">
        <v>678</v>
      </c>
      <c r="I1036" t="e">
        <f>VLOOKUP(G2349,银行退汇!H:K,4,FALSE)</f>
        <v>#N/A</v>
      </c>
      <c r="J1036" t="e">
        <f t="shared" si="32"/>
        <v>#N/A</v>
      </c>
      <c r="K1036" t="e">
        <f>VLOOKUP(A1036,网银退汇!H:M,6,FALSE)</f>
        <v>#N/A</v>
      </c>
      <c r="L1036" t="str">
        <f t="shared" si="33"/>
        <v>20170806</v>
      </c>
    </row>
    <row r="1037" spans="1:12">
      <c r="A1037" s="1" t="s">
        <v>16682</v>
      </c>
      <c r="B1037" s="1" t="s">
        <v>4400</v>
      </c>
      <c r="C1037" s="1" t="s">
        <v>683</v>
      </c>
      <c r="D1037" s="1" t="s">
        <v>677</v>
      </c>
      <c r="E1037" s="1" t="s">
        <v>16683</v>
      </c>
      <c r="F1037" s="2">
        <v>1000</v>
      </c>
      <c r="G1037" s="1"/>
      <c r="H1037" s="1" t="s">
        <v>678</v>
      </c>
      <c r="I1037" t="e">
        <f>VLOOKUP(G2350,银行退汇!H:K,4,FALSE)</f>
        <v>#N/A</v>
      </c>
      <c r="J1037" t="e">
        <f t="shared" si="32"/>
        <v>#N/A</v>
      </c>
      <c r="K1037" t="e">
        <f>VLOOKUP(A1037,网银退汇!H:M,6,FALSE)</f>
        <v>#N/A</v>
      </c>
      <c r="L1037" t="str">
        <f t="shared" si="33"/>
        <v>20170806</v>
      </c>
    </row>
    <row r="1038" spans="1:12">
      <c r="A1038" s="1" t="s">
        <v>16686</v>
      </c>
      <c r="B1038" s="1" t="s">
        <v>4404</v>
      </c>
      <c r="C1038" s="1" t="s">
        <v>683</v>
      </c>
      <c r="D1038" s="1" t="s">
        <v>677</v>
      </c>
      <c r="E1038" s="1" t="s">
        <v>16683</v>
      </c>
      <c r="F1038" s="2">
        <v>100.62</v>
      </c>
      <c r="G1038" s="1"/>
      <c r="H1038" s="1" t="s">
        <v>678</v>
      </c>
      <c r="I1038" t="e">
        <f>VLOOKUP(G2351,银行退汇!H:K,4,FALSE)</f>
        <v>#N/A</v>
      </c>
      <c r="J1038" t="e">
        <f t="shared" si="32"/>
        <v>#N/A</v>
      </c>
      <c r="K1038" t="e">
        <f>VLOOKUP(A1038,网银退汇!H:M,6,FALSE)</f>
        <v>#N/A</v>
      </c>
      <c r="L1038" t="str">
        <f t="shared" si="33"/>
        <v>20170806</v>
      </c>
    </row>
    <row r="1039" spans="1:12">
      <c r="A1039" s="1" t="s">
        <v>16689</v>
      </c>
      <c r="B1039" s="1" t="s">
        <v>4406</v>
      </c>
      <c r="C1039" s="1" t="s">
        <v>683</v>
      </c>
      <c r="D1039" s="1" t="s">
        <v>677</v>
      </c>
      <c r="E1039" s="1" t="s">
        <v>16690</v>
      </c>
      <c r="F1039" s="2">
        <v>305</v>
      </c>
      <c r="G1039" s="1"/>
      <c r="H1039" s="1" t="s">
        <v>678</v>
      </c>
      <c r="I1039" t="e">
        <f>VLOOKUP(G2352,银行退汇!H:K,4,FALSE)</f>
        <v>#N/A</v>
      </c>
      <c r="J1039" t="e">
        <f t="shared" si="32"/>
        <v>#N/A</v>
      </c>
      <c r="K1039" t="e">
        <f>VLOOKUP(A1039,网银退汇!H:M,6,FALSE)</f>
        <v>#N/A</v>
      </c>
      <c r="L1039" t="str">
        <f t="shared" si="33"/>
        <v>20170806</v>
      </c>
    </row>
    <row r="1040" spans="1:12">
      <c r="A1040" s="1" t="s">
        <v>16693</v>
      </c>
      <c r="B1040" s="1" t="s">
        <v>4410</v>
      </c>
      <c r="C1040" s="1" t="s">
        <v>683</v>
      </c>
      <c r="D1040" s="1" t="s">
        <v>677</v>
      </c>
      <c r="E1040" s="1" t="s">
        <v>16694</v>
      </c>
      <c r="F1040" s="2">
        <v>12000</v>
      </c>
      <c r="G1040" s="1"/>
      <c r="H1040" s="1" t="s">
        <v>678</v>
      </c>
      <c r="I1040" t="e">
        <f>VLOOKUP(G2353,银行退汇!H:K,4,FALSE)</f>
        <v>#N/A</v>
      </c>
      <c r="J1040" t="e">
        <f t="shared" si="32"/>
        <v>#N/A</v>
      </c>
      <c r="K1040" t="e">
        <f>VLOOKUP(A1040,网银退汇!H:M,6,FALSE)</f>
        <v>#N/A</v>
      </c>
      <c r="L1040" t="str">
        <f t="shared" si="33"/>
        <v>20170806</v>
      </c>
    </row>
    <row r="1041" spans="1:12">
      <c r="A1041" s="1" t="s">
        <v>16697</v>
      </c>
      <c r="B1041" s="1" t="s">
        <v>4414</v>
      </c>
      <c r="C1041" s="1" t="s">
        <v>683</v>
      </c>
      <c r="D1041" s="1" t="s">
        <v>677</v>
      </c>
      <c r="E1041" s="1" t="s">
        <v>16698</v>
      </c>
      <c r="F1041" s="2">
        <v>96</v>
      </c>
      <c r="G1041" s="1"/>
      <c r="H1041" s="1" t="s">
        <v>678</v>
      </c>
      <c r="I1041" t="e">
        <f>VLOOKUP(G2354,银行退汇!H:K,4,FALSE)</f>
        <v>#N/A</v>
      </c>
      <c r="J1041" t="e">
        <f t="shared" si="32"/>
        <v>#N/A</v>
      </c>
      <c r="K1041" t="e">
        <f>VLOOKUP(A1041,网银退汇!H:M,6,FALSE)</f>
        <v>#N/A</v>
      </c>
      <c r="L1041" t="str">
        <f t="shared" si="33"/>
        <v>20170806</v>
      </c>
    </row>
    <row r="1042" spans="1:12">
      <c r="A1042" s="1" t="s">
        <v>16701</v>
      </c>
      <c r="B1042" s="1" t="s">
        <v>4418</v>
      </c>
      <c r="C1042" s="1" t="s">
        <v>683</v>
      </c>
      <c r="D1042" s="1" t="s">
        <v>677</v>
      </c>
      <c r="E1042" s="1" t="s">
        <v>16702</v>
      </c>
      <c r="F1042" s="2">
        <v>503</v>
      </c>
      <c r="G1042" s="1"/>
      <c r="H1042" s="1" t="s">
        <v>678</v>
      </c>
      <c r="I1042" t="e">
        <f>VLOOKUP(G2355,银行退汇!H:K,4,FALSE)</f>
        <v>#N/A</v>
      </c>
      <c r="J1042" t="e">
        <f t="shared" si="32"/>
        <v>#N/A</v>
      </c>
      <c r="K1042" t="e">
        <f>VLOOKUP(A1042,网银退汇!H:M,6,FALSE)</f>
        <v>#N/A</v>
      </c>
      <c r="L1042" t="str">
        <f t="shared" si="33"/>
        <v>20170806</v>
      </c>
    </row>
    <row r="1043" spans="1:12">
      <c r="A1043" s="1" t="s">
        <v>16706</v>
      </c>
      <c r="B1043" s="1" t="s">
        <v>16705</v>
      </c>
      <c r="C1043" s="1" t="s">
        <v>683</v>
      </c>
      <c r="D1043" s="1" t="s">
        <v>677</v>
      </c>
      <c r="E1043" s="1" t="s">
        <v>16707</v>
      </c>
      <c r="F1043" s="2">
        <v>817.5</v>
      </c>
      <c r="G1043" s="1"/>
      <c r="H1043" s="1" t="s">
        <v>25909</v>
      </c>
      <c r="I1043" t="e">
        <f>VLOOKUP(G2356,银行退汇!H:K,4,FALSE)</f>
        <v>#N/A</v>
      </c>
      <c r="J1043" t="e">
        <f t="shared" si="32"/>
        <v>#N/A</v>
      </c>
      <c r="K1043" t="str">
        <f>VLOOKUP(A1043,网银退汇!H:M,6,FALSE)</f>
        <v>20170807</v>
      </c>
      <c r="L1043" t="str">
        <f t="shared" si="33"/>
        <v>20170806</v>
      </c>
    </row>
    <row r="1044" spans="1:12">
      <c r="A1044" s="1" t="s">
        <v>16710</v>
      </c>
      <c r="B1044" s="1" t="s">
        <v>4425</v>
      </c>
      <c r="C1044" s="1" t="s">
        <v>683</v>
      </c>
      <c r="D1044" s="1" t="s">
        <v>677</v>
      </c>
      <c r="E1044" s="1" t="s">
        <v>16711</v>
      </c>
      <c r="F1044" s="2">
        <v>3500</v>
      </c>
      <c r="G1044" s="1"/>
      <c r="H1044" s="1" t="s">
        <v>678</v>
      </c>
      <c r="I1044" t="e">
        <f>VLOOKUP(G2357,银行退汇!H:K,4,FALSE)</f>
        <v>#N/A</v>
      </c>
      <c r="J1044" t="e">
        <f t="shared" si="32"/>
        <v>#N/A</v>
      </c>
      <c r="K1044" t="e">
        <f>VLOOKUP(A1044,网银退汇!H:M,6,FALSE)</f>
        <v>#N/A</v>
      </c>
      <c r="L1044" t="str">
        <f t="shared" si="33"/>
        <v>20170806</v>
      </c>
    </row>
    <row r="1045" spans="1:12">
      <c r="A1045" s="1" t="s">
        <v>16714</v>
      </c>
      <c r="B1045" s="1" t="s">
        <v>4429</v>
      </c>
      <c r="C1045" s="1" t="s">
        <v>683</v>
      </c>
      <c r="D1045" s="1" t="s">
        <v>677</v>
      </c>
      <c r="E1045" s="1" t="s">
        <v>16702</v>
      </c>
      <c r="F1045" s="2">
        <v>3527.81</v>
      </c>
      <c r="G1045" s="1"/>
      <c r="H1045" s="1" t="s">
        <v>678</v>
      </c>
      <c r="I1045" t="e">
        <f>VLOOKUP(G2358,银行退汇!H:K,4,FALSE)</f>
        <v>#N/A</v>
      </c>
      <c r="J1045" t="e">
        <f t="shared" si="32"/>
        <v>#N/A</v>
      </c>
      <c r="K1045" t="e">
        <f>VLOOKUP(A1045,网银退汇!H:M,6,FALSE)</f>
        <v>#N/A</v>
      </c>
      <c r="L1045" t="str">
        <f t="shared" si="33"/>
        <v>20170806</v>
      </c>
    </row>
    <row r="1046" spans="1:12">
      <c r="A1046" s="1" t="s">
        <v>16717</v>
      </c>
      <c r="B1046" s="1" t="s">
        <v>4433</v>
      </c>
      <c r="C1046" s="1" t="s">
        <v>683</v>
      </c>
      <c r="D1046" s="1" t="s">
        <v>677</v>
      </c>
      <c r="E1046" s="1" t="s">
        <v>16718</v>
      </c>
      <c r="F1046" s="2">
        <v>4640</v>
      </c>
      <c r="G1046" s="1"/>
      <c r="H1046" s="1" t="s">
        <v>678</v>
      </c>
      <c r="I1046" t="e">
        <f>VLOOKUP(G2359,银行退汇!H:K,4,FALSE)</f>
        <v>#N/A</v>
      </c>
      <c r="J1046" t="e">
        <f t="shared" si="32"/>
        <v>#N/A</v>
      </c>
      <c r="K1046" t="e">
        <f>VLOOKUP(A1046,网银退汇!H:M,6,FALSE)</f>
        <v>#N/A</v>
      </c>
      <c r="L1046" t="str">
        <f t="shared" si="33"/>
        <v>20170806</v>
      </c>
    </row>
    <row r="1047" spans="1:12">
      <c r="A1047" s="1" t="s">
        <v>16721</v>
      </c>
      <c r="B1047" s="1" t="s">
        <v>4437</v>
      </c>
      <c r="C1047" s="1" t="s">
        <v>683</v>
      </c>
      <c r="D1047" s="1" t="s">
        <v>677</v>
      </c>
      <c r="E1047" s="1" t="s">
        <v>16722</v>
      </c>
      <c r="F1047" s="2">
        <v>1000</v>
      </c>
      <c r="G1047" s="1"/>
      <c r="H1047" s="1" t="s">
        <v>678</v>
      </c>
      <c r="I1047" t="e">
        <f>VLOOKUP(G2360,银行退汇!H:K,4,FALSE)</f>
        <v>#N/A</v>
      </c>
      <c r="J1047" t="e">
        <f t="shared" si="32"/>
        <v>#N/A</v>
      </c>
      <c r="K1047" t="e">
        <f>VLOOKUP(A1047,网银退汇!H:M,6,FALSE)</f>
        <v>#N/A</v>
      </c>
      <c r="L1047" t="str">
        <f t="shared" si="33"/>
        <v>20170806</v>
      </c>
    </row>
    <row r="1048" spans="1:12">
      <c r="A1048" s="1" t="s">
        <v>16725</v>
      </c>
      <c r="B1048" s="1" t="s">
        <v>4441</v>
      </c>
      <c r="C1048" s="1" t="s">
        <v>683</v>
      </c>
      <c r="D1048" s="1" t="s">
        <v>677</v>
      </c>
      <c r="E1048" s="1" t="s">
        <v>16726</v>
      </c>
      <c r="F1048" s="2">
        <v>1000</v>
      </c>
      <c r="G1048" s="1"/>
      <c r="H1048" s="1" t="s">
        <v>678</v>
      </c>
      <c r="I1048" t="e">
        <f>VLOOKUP(G2361,银行退汇!H:K,4,FALSE)</f>
        <v>#N/A</v>
      </c>
      <c r="J1048" t="e">
        <f t="shared" si="32"/>
        <v>#N/A</v>
      </c>
      <c r="K1048" t="e">
        <f>VLOOKUP(A1048,网银退汇!H:M,6,FALSE)</f>
        <v>#N/A</v>
      </c>
      <c r="L1048" t="str">
        <f t="shared" si="33"/>
        <v>20170806</v>
      </c>
    </row>
    <row r="1049" spans="1:12">
      <c r="A1049" s="1" t="s">
        <v>16729</v>
      </c>
      <c r="B1049" s="1" t="s">
        <v>4445</v>
      </c>
      <c r="C1049" s="1" t="s">
        <v>683</v>
      </c>
      <c r="D1049" s="1" t="s">
        <v>677</v>
      </c>
      <c r="E1049" s="1" t="s">
        <v>16730</v>
      </c>
      <c r="F1049" s="2">
        <v>2054.5</v>
      </c>
      <c r="G1049" s="1"/>
      <c r="H1049" s="1" t="s">
        <v>678</v>
      </c>
      <c r="I1049" t="e">
        <f>VLOOKUP(G2362,银行退汇!H:K,4,FALSE)</f>
        <v>#N/A</v>
      </c>
      <c r="J1049" t="e">
        <f t="shared" si="32"/>
        <v>#N/A</v>
      </c>
      <c r="K1049" t="e">
        <f>VLOOKUP(A1049,网银退汇!H:M,6,FALSE)</f>
        <v>#N/A</v>
      </c>
      <c r="L1049" t="str">
        <f t="shared" si="33"/>
        <v>20170806</v>
      </c>
    </row>
    <row r="1050" spans="1:12">
      <c r="A1050" s="1" t="s">
        <v>16733</v>
      </c>
      <c r="B1050" s="1" t="s">
        <v>4449</v>
      </c>
      <c r="C1050" s="1" t="s">
        <v>683</v>
      </c>
      <c r="D1050" s="1" t="s">
        <v>677</v>
      </c>
      <c r="E1050" s="1" t="s">
        <v>16734</v>
      </c>
      <c r="F1050" s="2">
        <v>5515</v>
      </c>
      <c r="G1050" s="1"/>
      <c r="H1050" s="1" t="s">
        <v>678</v>
      </c>
      <c r="I1050" t="e">
        <f>VLOOKUP(G2363,银行退汇!H:K,4,FALSE)</f>
        <v>#N/A</v>
      </c>
      <c r="J1050" t="e">
        <f t="shared" si="32"/>
        <v>#N/A</v>
      </c>
      <c r="K1050" t="e">
        <f>VLOOKUP(A1050,网银退汇!H:M,6,FALSE)</f>
        <v>#N/A</v>
      </c>
      <c r="L1050" t="str">
        <f t="shared" si="33"/>
        <v>20170806</v>
      </c>
    </row>
    <row r="1051" spans="1:12">
      <c r="A1051" s="1" t="s">
        <v>16737</v>
      </c>
      <c r="B1051" s="1" t="s">
        <v>4453</v>
      </c>
      <c r="C1051" s="1" t="s">
        <v>683</v>
      </c>
      <c r="D1051" s="1" t="s">
        <v>677</v>
      </c>
      <c r="E1051" s="1" t="s">
        <v>16738</v>
      </c>
      <c r="F1051" s="2">
        <v>200</v>
      </c>
      <c r="G1051" s="1"/>
      <c r="H1051" s="1" t="s">
        <v>678</v>
      </c>
      <c r="I1051" t="e">
        <f>VLOOKUP(G2364,银行退汇!H:K,4,FALSE)</f>
        <v>#N/A</v>
      </c>
      <c r="J1051" t="e">
        <f t="shared" si="32"/>
        <v>#N/A</v>
      </c>
      <c r="K1051" t="e">
        <f>VLOOKUP(A1051,网银退汇!H:M,6,FALSE)</f>
        <v>#N/A</v>
      </c>
      <c r="L1051" t="str">
        <f t="shared" si="33"/>
        <v>20170806</v>
      </c>
    </row>
    <row r="1052" spans="1:12">
      <c r="A1052" s="1" t="s">
        <v>16741</v>
      </c>
      <c r="B1052" s="1" t="s">
        <v>4457</v>
      </c>
      <c r="C1052" s="1" t="s">
        <v>683</v>
      </c>
      <c r="D1052" s="1" t="s">
        <v>677</v>
      </c>
      <c r="E1052" s="1" t="s">
        <v>16742</v>
      </c>
      <c r="F1052" s="2">
        <v>2076.5700000000002</v>
      </c>
      <c r="G1052" s="1"/>
      <c r="H1052" s="1" t="s">
        <v>678</v>
      </c>
      <c r="I1052" t="e">
        <f>VLOOKUP(G2365,银行退汇!H:K,4,FALSE)</f>
        <v>#N/A</v>
      </c>
      <c r="J1052" t="e">
        <f t="shared" si="32"/>
        <v>#N/A</v>
      </c>
      <c r="K1052" t="e">
        <f>VLOOKUP(A1052,网银退汇!H:M,6,FALSE)</f>
        <v>#N/A</v>
      </c>
      <c r="L1052" t="str">
        <f t="shared" si="33"/>
        <v>20170806</v>
      </c>
    </row>
    <row r="1053" spans="1:12">
      <c r="A1053" s="1" t="s">
        <v>16745</v>
      </c>
      <c r="B1053" s="1" t="s">
        <v>4461</v>
      </c>
      <c r="C1053" s="1" t="s">
        <v>683</v>
      </c>
      <c r="D1053" s="1" t="s">
        <v>677</v>
      </c>
      <c r="E1053" s="1" t="s">
        <v>16746</v>
      </c>
      <c r="F1053" s="2">
        <v>101.88</v>
      </c>
      <c r="G1053" s="1"/>
      <c r="H1053" s="1" t="s">
        <v>678</v>
      </c>
      <c r="I1053" t="e">
        <f>VLOOKUP(G2366,银行退汇!H:K,4,FALSE)</f>
        <v>#N/A</v>
      </c>
      <c r="J1053" t="e">
        <f t="shared" si="32"/>
        <v>#N/A</v>
      </c>
      <c r="K1053" t="e">
        <f>VLOOKUP(A1053,网银退汇!H:M,6,FALSE)</f>
        <v>#N/A</v>
      </c>
      <c r="L1053" t="str">
        <f t="shared" si="33"/>
        <v>20170806</v>
      </c>
    </row>
    <row r="1054" spans="1:12">
      <c r="A1054" s="1" t="s">
        <v>16749</v>
      </c>
      <c r="B1054" s="1" t="s">
        <v>4465</v>
      </c>
      <c r="C1054" s="1" t="s">
        <v>683</v>
      </c>
      <c r="D1054" s="1" t="s">
        <v>677</v>
      </c>
      <c r="E1054" s="1" t="s">
        <v>16750</v>
      </c>
      <c r="F1054" s="2">
        <v>5000</v>
      </c>
      <c r="G1054" s="1"/>
      <c r="H1054" s="1" t="s">
        <v>678</v>
      </c>
      <c r="I1054" t="e">
        <f>VLOOKUP(G2367,银行退汇!H:K,4,FALSE)</f>
        <v>#N/A</v>
      </c>
      <c r="J1054" t="e">
        <f t="shared" si="32"/>
        <v>#N/A</v>
      </c>
      <c r="K1054" t="e">
        <f>VLOOKUP(A1054,网银退汇!H:M,6,FALSE)</f>
        <v>#N/A</v>
      </c>
      <c r="L1054" t="str">
        <f t="shared" si="33"/>
        <v>20170806</v>
      </c>
    </row>
    <row r="1055" spans="1:12">
      <c r="A1055" s="1" t="s">
        <v>16753</v>
      </c>
      <c r="B1055" s="1" t="s">
        <v>4469</v>
      </c>
      <c r="C1055" s="1" t="s">
        <v>683</v>
      </c>
      <c r="D1055" s="1" t="s">
        <v>677</v>
      </c>
      <c r="E1055" s="1" t="s">
        <v>16754</v>
      </c>
      <c r="F1055" s="2">
        <v>1700</v>
      </c>
      <c r="G1055" s="1"/>
      <c r="H1055" s="1" t="s">
        <v>678</v>
      </c>
      <c r="I1055" t="e">
        <f>VLOOKUP(G2368,银行退汇!H:K,4,FALSE)</f>
        <v>#N/A</v>
      </c>
      <c r="J1055" t="e">
        <f t="shared" si="32"/>
        <v>#N/A</v>
      </c>
      <c r="K1055" t="e">
        <f>VLOOKUP(A1055,网银退汇!H:M,6,FALSE)</f>
        <v>#N/A</v>
      </c>
      <c r="L1055" t="str">
        <f t="shared" si="33"/>
        <v>20170806</v>
      </c>
    </row>
    <row r="1056" spans="1:12">
      <c r="A1056" s="1" t="s">
        <v>16758</v>
      </c>
      <c r="B1056" s="1" t="s">
        <v>16757</v>
      </c>
      <c r="C1056" s="1" t="s">
        <v>683</v>
      </c>
      <c r="D1056" s="1" t="s">
        <v>677</v>
      </c>
      <c r="E1056" s="1" t="s">
        <v>16759</v>
      </c>
      <c r="F1056" s="2">
        <v>0.35</v>
      </c>
      <c r="G1056" s="1"/>
      <c r="H1056" s="1" t="s">
        <v>25909</v>
      </c>
      <c r="I1056" t="e">
        <f>VLOOKUP(G2369,银行退汇!H:K,4,FALSE)</f>
        <v>#N/A</v>
      </c>
      <c r="J1056" t="e">
        <f t="shared" si="32"/>
        <v>#N/A</v>
      </c>
      <c r="K1056" t="str">
        <f>VLOOKUP(A1056,网银退汇!H:M,6,FALSE)</f>
        <v>20170808</v>
      </c>
      <c r="L1056" t="str">
        <f t="shared" si="33"/>
        <v>20170806</v>
      </c>
    </row>
    <row r="1057" spans="1:12">
      <c r="A1057" s="1" t="s">
        <v>16762</v>
      </c>
      <c r="B1057" s="1" t="s">
        <v>4476</v>
      </c>
      <c r="C1057" s="1" t="s">
        <v>684</v>
      </c>
      <c r="D1057" s="1" t="s">
        <v>677</v>
      </c>
      <c r="E1057" s="1" t="s">
        <v>16763</v>
      </c>
      <c r="F1057" s="2">
        <v>300.5</v>
      </c>
      <c r="G1057" s="1"/>
      <c r="H1057" s="1" t="s">
        <v>678</v>
      </c>
      <c r="I1057" t="e">
        <f>VLOOKUP(G2370,银行退汇!H:K,4,FALSE)</f>
        <v>#N/A</v>
      </c>
      <c r="J1057" t="e">
        <f t="shared" si="32"/>
        <v>#N/A</v>
      </c>
      <c r="K1057" t="e">
        <f>VLOOKUP(A1057,网银退汇!H:M,6,FALSE)</f>
        <v>#N/A</v>
      </c>
      <c r="L1057" t="str">
        <f t="shared" si="33"/>
        <v>20170807</v>
      </c>
    </row>
    <row r="1058" spans="1:12">
      <c r="A1058" s="1" t="s">
        <v>16766</v>
      </c>
      <c r="B1058" s="1" t="s">
        <v>4480</v>
      </c>
      <c r="C1058" s="1" t="s">
        <v>684</v>
      </c>
      <c r="D1058" s="1" t="s">
        <v>677</v>
      </c>
      <c r="E1058" s="1" t="s">
        <v>16767</v>
      </c>
      <c r="F1058" s="2">
        <v>4073</v>
      </c>
      <c r="G1058" s="1"/>
      <c r="H1058" s="1" t="s">
        <v>678</v>
      </c>
      <c r="I1058" t="e">
        <f>VLOOKUP(G2371,银行退汇!H:K,4,FALSE)</f>
        <v>#N/A</v>
      </c>
      <c r="J1058" t="e">
        <f t="shared" si="32"/>
        <v>#N/A</v>
      </c>
      <c r="K1058" t="e">
        <f>VLOOKUP(A1058,网银退汇!H:M,6,FALSE)</f>
        <v>#N/A</v>
      </c>
      <c r="L1058" t="str">
        <f t="shared" si="33"/>
        <v>20170807</v>
      </c>
    </row>
    <row r="1059" spans="1:12">
      <c r="A1059" s="1" t="s">
        <v>16770</v>
      </c>
      <c r="B1059" s="1" t="s">
        <v>4484</v>
      </c>
      <c r="C1059" s="1" t="s">
        <v>684</v>
      </c>
      <c r="D1059" s="1" t="s">
        <v>677</v>
      </c>
      <c r="E1059" s="1" t="s">
        <v>16767</v>
      </c>
      <c r="F1059" s="2">
        <v>510</v>
      </c>
      <c r="G1059" s="1"/>
      <c r="H1059" s="1" t="s">
        <v>678</v>
      </c>
      <c r="I1059" t="e">
        <f>VLOOKUP(G2372,银行退汇!H:K,4,FALSE)</f>
        <v>#N/A</v>
      </c>
      <c r="J1059" t="e">
        <f t="shared" si="32"/>
        <v>#N/A</v>
      </c>
      <c r="K1059" t="e">
        <f>VLOOKUP(A1059,网银退汇!H:M,6,FALSE)</f>
        <v>#N/A</v>
      </c>
      <c r="L1059" t="str">
        <f t="shared" si="33"/>
        <v>20170807</v>
      </c>
    </row>
    <row r="1060" spans="1:12">
      <c r="A1060" s="1" t="s">
        <v>16774</v>
      </c>
      <c r="B1060" s="1" t="s">
        <v>16773</v>
      </c>
      <c r="C1060" s="1" t="s">
        <v>684</v>
      </c>
      <c r="D1060" s="1" t="s">
        <v>677</v>
      </c>
      <c r="E1060" s="1" t="s">
        <v>16775</v>
      </c>
      <c r="F1060" s="2">
        <v>13.44</v>
      </c>
      <c r="G1060" s="1"/>
      <c r="H1060" s="1" t="s">
        <v>25909</v>
      </c>
      <c r="I1060" t="e">
        <f>VLOOKUP(G2373,银行退汇!H:K,4,FALSE)</f>
        <v>#N/A</v>
      </c>
      <c r="J1060" t="e">
        <f t="shared" si="32"/>
        <v>#N/A</v>
      </c>
      <c r="K1060" t="str">
        <f>VLOOKUP(A1060,网银退汇!H:M,6,FALSE)</f>
        <v>20170807</v>
      </c>
      <c r="L1060" t="str">
        <f t="shared" si="33"/>
        <v>20170807</v>
      </c>
    </row>
    <row r="1061" spans="1:12">
      <c r="A1061" s="1" t="s">
        <v>16778</v>
      </c>
      <c r="B1061" s="1" t="s">
        <v>4491</v>
      </c>
      <c r="C1061" s="1" t="s">
        <v>684</v>
      </c>
      <c r="D1061" s="1" t="s">
        <v>677</v>
      </c>
      <c r="E1061" s="1" t="s">
        <v>16779</v>
      </c>
      <c r="F1061" s="2">
        <v>200</v>
      </c>
      <c r="G1061" s="1"/>
      <c r="H1061" s="1" t="s">
        <v>678</v>
      </c>
      <c r="I1061" t="e">
        <f>VLOOKUP(G2374,银行退汇!H:K,4,FALSE)</f>
        <v>#N/A</v>
      </c>
      <c r="J1061" t="e">
        <f t="shared" si="32"/>
        <v>#N/A</v>
      </c>
      <c r="K1061" t="e">
        <f>VLOOKUP(A1061,网银退汇!H:M,6,FALSE)</f>
        <v>#N/A</v>
      </c>
      <c r="L1061" t="str">
        <f t="shared" si="33"/>
        <v>20170807</v>
      </c>
    </row>
    <row r="1062" spans="1:12">
      <c r="A1062" s="1" t="s">
        <v>16782</v>
      </c>
      <c r="B1062" s="1" t="s">
        <v>4495</v>
      </c>
      <c r="C1062" s="1" t="s">
        <v>684</v>
      </c>
      <c r="D1062" s="1" t="s">
        <v>677</v>
      </c>
      <c r="E1062" s="1" t="s">
        <v>16783</v>
      </c>
      <c r="F1062" s="2">
        <v>201.6</v>
      </c>
      <c r="G1062" s="1"/>
      <c r="H1062" s="1" t="s">
        <v>678</v>
      </c>
      <c r="I1062" t="e">
        <f>VLOOKUP(G2375,银行退汇!H:K,4,FALSE)</f>
        <v>#N/A</v>
      </c>
      <c r="J1062" t="e">
        <f t="shared" si="32"/>
        <v>#N/A</v>
      </c>
      <c r="K1062" t="e">
        <f>VLOOKUP(A1062,网银退汇!H:M,6,FALSE)</f>
        <v>#N/A</v>
      </c>
      <c r="L1062" t="str">
        <f t="shared" si="33"/>
        <v>20170807</v>
      </c>
    </row>
    <row r="1063" spans="1:12">
      <c r="A1063" s="1" t="s">
        <v>16786</v>
      </c>
      <c r="B1063" s="1" t="s">
        <v>4499</v>
      </c>
      <c r="C1063" s="1" t="s">
        <v>684</v>
      </c>
      <c r="D1063" s="1" t="s">
        <v>677</v>
      </c>
      <c r="E1063" s="1" t="s">
        <v>16787</v>
      </c>
      <c r="F1063" s="2">
        <v>500</v>
      </c>
      <c r="G1063" s="1"/>
      <c r="H1063" s="1" t="s">
        <v>678</v>
      </c>
      <c r="I1063" t="e">
        <f>VLOOKUP(G2376,银行退汇!H:K,4,FALSE)</f>
        <v>#N/A</v>
      </c>
      <c r="J1063" t="e">
        <f t="shared" si="32"/>
        <v>#N/A</v>
      </c>
      <c r="K1063" t="e">
        <f>VLOOKUP(A1063,网银退汇!H:M,6,FALSE)</f>
        <v>#N/A</v>
      </c>
      <c r="L1063" t="str">
        <f t="shared" si="33"/>
        <v>20170807</v>
      </c>
    </row>
    <row r="1064" spans="1:12">
      <c r="A1064" s="1" t="s">
        <v>16791</v>
      </c>
      <c r="B1064" s="1" t="s">
        <v>16790</v>
      </c>
      <c r="C1064" s="1" t="s">
        <v>684</v>
      </c>
      <c r="D1064" s="1" t="s">
        <v>677</v>
      </c>
      <c r="E1064" s="1" t="s">
        <v>16792</v>
      </c>
      <c r="F1064" s="2">
        <v>5026</v>
      </c>
      <c r="G1064" s="1"/>
      <c r="H1064" s="1" t="s">
        <v>25909</v>
      </c>
      <c r="I1064" t="e">
        <f>VLOOKUP(G2377,银行退汇!H:K,4,FALSE)</f>
        <v>#N/A</v>
      </c>
      <c r="J1064" t="e">
        <f t="shared" si="32"/>
        <v>#N/A</v>
      </c>
      <c r="K1064" t="str">
        <f>VLOOKUP(A1064,网银退汇!H:M,6,FALSE)</f>
        <v>20170807</v>
      </c>
      <c r="L1064" t="str">
        <f t="shared" si="33"/>
        <v>20170807</v>
      </c>
    </row>
    <row r="1065" spans="1:12">
      <c r="A1065" s="1" t="s">
        <v>16795</v>
      </c>
      <c r="B1065" s="1" t="s">
        <v>4506</v>
      </c>
      <c r="C1065" s="1" t="s">
        <v>684</v>
      </c>
      <c r="D1065" s="1" t="s">
        <v>677</v>
      </c>
      <c r="E1065" s="1" t="s">
        <v>16796</v>
      </c>
      <c r="F1065" s="2">
        <v>50</v>
      </c>
      <c r="G1065" s="1"/>
      <c r="H1065" s="1" t="s">
        <v>678</v>
      </c>
      <c r="I1065" t="e">
        <f>VLOOKUP(G2378,银行退汇!H:K,4,FALSE)</f>
        <v>#N/A</v>
      </c>
      <c r="J1065" t="e">
        <f t="shared" si="32"/>
        <v>#N/A</v>
      </c>
      <c r="K1065" t="e">
        <f>VLOOKUP(A1065,网银退汇!H:M,6,FALSE)</f>
        <v>#N/A</v>
      </c>
      <c r="L1065" t="str">
        <f t="shared" si="33"/>
        <v>20170807</v>
      </c>
    </row>
    <row r="1066" spans="1:12">
      <c r="A1066" s="1" t="s">
        <v>16799</v>
      </c>
      <c r="B1066" s="1" t="s">
        <v>4510</v>
      </c>
      <c r="C1066" s="1" t="s">
        <v>684</v>
      </c>
      <c r="D1066" s="1" t="s">
        <v>677</v>
      </c>
      <c r="E1066" s="1" t="s">
        <v>560</v>
      </c>
      <c r="F1066" s="2">
        <v>1211</v>
      </c>
      <c r="G1066" s="1"/>
      <c r="H1066" s="1" t="s">
        <v>678</v>
      </c>
      <c r="I1066" t="e">
        <f>VLOOKUP(G2379,银行退汇!H:K,4,FALSE)</f>
        <v>#N/A</v>
      </c>
      <c r="J1066" t="e">
        <f t="shared" si="32"/>
        <v>#N/A</v>
      </c>
      <c r="K1066" t="e">
        <f>VLOOKUP(A1066,网银退汇!H:M,6,FALSE)</f>
        <v>#N/A</v>
      </c>
      <c r="L1066" t="str">
        <f t="shared" si="33"/>
        <v>20170807</v>
      </c>
    </row>
    <row r="1067" spans="1:12">
      <c r="A1067" s="1" t="s">
        <v>16803</v>
      </c>
      <c r="B1067" s="1" t="s">
        <v>16802</v>
      </c>
      <c r="C1067" s="1" t="s">
        <v>684</v>
      </c>
      <c r="D1067" s="1" t="s">
        <v>677</v>
      </c>
      <c r="E1067" s="1" t="s">
        <v>16804</v>
      </c>
      <c r="F1067" s="2">
        <v>243</v>
      </c>
      <c r="G1067" s="1"/>
      <c r="H1067" s="1" t="s">
        <v>25909</v>
      </c>
      <c r="I1067" t="e">
        <f>VLOOKUP(G2380,银行退汇!H:K,4,FALSE)</f>
        <v>#N/A</v>
      </c>
      <c r="J1067" t="e">
        <f t="shared" si="32"/>
        <v>#N/A</v>
      </c>
      <c r="K1067" t="str">
        <f>VLOOKUP(A1067,网银退汇!H:M,6,FALSE)</f>
        <v>20170807</v>
      </c>
      <c r="L1067" t="str">
        <f t="shared" si="33"/>
        <v>20170807</v>
      </c>
    </row>
    <row r="1068" spans="1:12">
      <c r="A1068" s="1" t="s">
        <v>16807</v>
      </c>
      <c r="B1068" s="1" t="s">
        <v>4517</v>
      </c>
      <c r="C1068" s="1" t="s">
        <v>684</v>
      </c>
      <c r="D1068" s="1" t="s">
        <v>677</v>
      </c>
      <c r="E1068" s="1" t="s">
        <v>16808</v>
      </c>
      <c r="F1068" s="2">
        <v>1600</v>
      </c>
      <c r="G1068" s="1"/>
      <c r="H1068" s="1" t="s">
        <v>678</v>
      </c>
      <c r="I1068" t="e">
        <f>VLOOKUP(G2381,银行退汇!H:K,4,FALSE)</f>
        <v>#N/A</v>
      </c>
      <c r="J1068" t="e">
        <f t="shared" si="32"/>
        <v>#N/A</v>
      </c>
      <c r="K1068" t="e">
        <f>VLOOKUP(A1068,网银退汇!H:M,6,FALSE)</f>
        <v>#N/A</v>
      </c>
      <c r="L1068" t="str">
        <f t="shared" si="33"/>
        <v>20170807</v>
      </c>
    </row>
    <row r="1069" spans="1:12">
      <c r="A1069" s="1" t="s">
        <v>16811</v>
      </c>
      <c r="B1069" s="1" t="s">
        <v>4521</v>
      </c>
      <c r="C1069" s="1" t="s">
        <v>684</v>
      </c>
      <c r="D1069" s="1" t="s">
        <v>677</v>
      </c>
      <c r="E1069" s="1" t="s">
        <v>16812</v>
      </c>
      <c r="F1069" s="2">
        <v>3000</v>
      </c>
      <c r="G1069" s="1"/>
      <c r="H1069" s="1" t="s">
        <v>678</v>
      </c>
      <c r="I1069" t="e">
        <f>VLOOKUP(G2382,银行退汇!H:K,4,FALSE)</f>
        <v>#N/A</v>
      </c>
      <c r="J1069" t="e">
        <f t="shared" si="32"/>
        <v>#N/A</v>
      </c>
      <c r="K1069" t="e">
        <f>VLOOKUP(A1069,网银退汇!H:M,6,FALSE)</f>
        <v>#N/A</v>
      </c>
      <c r="L1069" t="str">
        <f t="shared" si="33"/>
        <v>20170807</v>
      </c>
    </row>
    <row r="1070" spans="1:12">
      <c r="A1070" s="1" t="s">
        <v>16815</v>
      </c>
      <c r="B1070" s="1" t="s">
        <v>4525</v>
      </c>
      <c r="C1070" s="1" t="s">
        <v>684</v>
      </c>
      <c r="D1070" s="1" t="s">
        <v>677</v>
      </c>
      <c r="E1070" s="1" t="s">
        <v>16816</v>
      </c>
      <c r="F1070" s="2">
        <v>5000</v>
      </c>
      <c r="G1070" s="1"/>
      <c r="H1070" s="1" t="s">
        <v>678</v>
      </c>
      <c r="I1070" t="e">
        <f>VLOOKUP(G2383,银行退汇!H:K,4,FALSE)</f>
        <v>#N/A</v>
      </c>
      <c r="J1070" t="e">
        <f t="shared" si="32"/>
        <v>#N/A</v>
      </c>
      <c r="K1070" t="e">
        <f>VLOOKUP(A1070,网银退汇!H:M,6,FALSE)</f>
        <v>#N/A</v>
      </c>
      <c r="L1070" t="str">
        <f t="shared" si="33"/>
        <v>20170807</v>
      </c>
    </row>
    <row r="1071" spans="1:12">
      <c r="A1071" s="1" t="s">
        <v>16819</v>
      </c>
      <c r="B1071" s="1" t="s">
        <v>4527</v>
      </c>
      <c r="C1071" s="1" t="s">
        <v>684</v>
      </c>
      <c r="D1071" s="1" t="s">
        <v>677</v>
      </c>
      <c r="E1071" s="1" t="s">
        <v>16820</v>
      </c>
      <c r="F1071" s="2">
        <v>4396.75</v>
      </c>
      <c r="G1071" s="1"/>
      <c r="H1071" s="1" t="s">
        <v>678</v>
      </c>
      <c r="I1071" t="e">
        <f>VLOOKUP(G2384,银行退汇!H:K,4,FALSE)</f>
        <v>#N/A</v>
      </c>
      <c r="J1071" t="e">
        <f t="shared" si="32"/>
        <v>#N/A</v>
      </c>
      <c r="K1071" t="e">
        <f>VLOOKUP(A1071,网银退汇!H:M,6,FALSE)</f>
        <v>#N/A</v>
      </c>
      <c r="L1071" t="str">
        <f t="shared" si="33"/>
        <v>20170807</v>
      </c>
    </row>
    <row r="1072" spans="1:12">
      <c r="A1072" s="1" t="s">
        <v>16823</v>
      </c>
      <c r="B1072" s="1" t="s">
        <v>4529</v>
      </c>
      <c r="C1072" s="1" t="s">
        <v>684</v>
      </c>
      <c r="D1072" s="1" t="s">
        <v>677</v>
      </c>
      <c r="E1072" s="1" t="s">
        <v>16824</v>
      </c>
      <c r="F1072" s="2">
        <v>3900</v>
      </c>
      <c r="G1072" s="1"/>
      <c r="H1072" s="1" t="s">
        <v>678</v>
      </c>
      <c r="I1072" t="e">
        <f>VLOOKUP(G2385,银行退汇!H:K,4,FALSE)</f>
        <v>#N/A</v>
      </c>
      <c r="J1072" t="e">
        <f t="shared" si="32"/>
        <v>#N/A</v>
      </c>
      <c r="K1072" t="e">
        <f>VLOOKUP(A1072,网银退汇!H:M,6,FALSE)</f>
        <v>#N/A</v>
      </c>
      <c r="L1072" t="str">
        <f t="shared" si="33"/>
        <v>20170807</v>
      </c>
    </row>
    <row r="1073" spans="1:12">
      <c r="A1073" s="1" t="s">
        <v>16827</v>
      </c>
      <c r="B1073" s="1" t="s">
        <v>4533</v>
      </c>
      <c r="C1073" s="1" t="s">
        <v>684</v>
      </c>
      <c r="D1073" s="1" t="s">
        <v>677</v>
      </c>
      <c r="E1073" s="1" t="s">
        <v>16828</v>
      </c>
      <c r="F1073" s="2">
        <v>152.72</v>
      </c>
      <c r="G1073" s="1"/>
      <c r="H1073" s="1" t="s">
        <v>678</v>
      </c>
      <c r="I1073" t="e">
        <f>VLOOKUP(G2386,银行退汇!H:K,4,FALSE)</f>
        <v>#N/A</v>
      </c>
      <c r="J1073" t="e">
        <f t="shared" si="32"/>
        <v>#N/A</v>
      </c>
      <c r="K1073" t="e">
        <f>VLOOKUP(A1073,网银退汇!H:M,6,FALSE)</f>
        <v>#N/A</v>
      </c>
      <c r="L1073" t="str">
        <f t="shared" si="33"/>
        <v>20170807</v>
      </c>
    </row>
    <row r="1074" spans="1:12">
      <c r="A1074" s="1" t="s">
        <v>16831</v>
      </c>
      <c r="B1074" s="1" t="s">
        <v>4537</v>
      </c>
      <c r="C1074" s="1" t="s">
        <v>684</v>
      </c>
      <c r="D1074" s="1" t="s">
        <v>677</v>
      </c>
      <c r="E1074" s="1" t="s">
        <v>15555</v>
      </c>
      <c r="F1074" s="2">
        <v>4463.87</v>
      </c>
      <c r="G1074" s="1"/>
      <c r="H1074" s="1" t="s">
        <v>678</v>
      </c>
      <c r="I1074" t="e">
        <f>VLOOKUP(G2387,银行退汇!H:K,4,FALSE)</f>
        <v>#N/A</v>
      </c>
      <c r="J1074" t="e">
        <f t="shared" si="32"/>
        <v>#N/A</v>
      </c>
      <c r="K1074" t="e">
        <f>VLOOKUP(A1074,网银退汇!H:M,6,FALSE)</f>
        <v>#N/A</v>
      </c>
      <c r="L1074" t="str">
        <f t="shared" si="33"/>
        <v>20170807</v>
      </c>
    </row>
    <row r="1075" spans="1:12">
      <c r="A1075" s="1" t="s">
        <v>16834</v>
      </c>
      <c r="B1075" s="1" t="s">
        <v>4539</v>
      </c>
      <c r="C1075" s="1" t="s">
        <v>684</v>
      </c>
      <c r="D1075" s="1" t="s">
        <v>677</v>
      </c>
      <c r="E1075" s="1" t="s">
        <v>16835</v>
      </c>
      <c r="F1075" s="2">
        <v>43.44</v>
      </c>
      <c r="G1075" s="1"/>
      <c r="H1075" s="1" t="s">
        <v>678</v>
      </c>
      <c r="I1075" t="e">
        <f>VLOOKUP(G2388,银行退汇!H:K,4,FALSE)</f>
        <v>#N/A</v>
      </c>
      <c r="J1075" t="e">
        <f t="shared" si="32"/>
        <v>#N/A</v>
      </c>
      <c r="K1075" t="e">
        <f>VLOOKUP(A1075,网银退汇!H:M,6,FALSE)</f>
        <v>#N/A</v>
      </c>
      <c r="L1075" t="str">
        <f t="shared" si="33"/>
        <v>20170807</v>
      </c>
    </row>
    <row r="1076" spans="1:12">
      <c r="A1076" s="1" t="s">
        <v>16838</v>
      </c>
      <c r="B1076" s="1" t="s">
        <v>4543</v>
      </c>
      <c r="C1076" s="1" t="s">
        <v>684</v>
      </c>
      <c r="D1076" s="1" t="s">
        <v>677</v>
      </c>
      <c r="E1076" s="1" t="s">
        <v>16839</v>
      </c>
      <c r="F1076" s="2">
        <v>550.47</v>
      </c>
      <c r="G1076" s="1"/>
      <c r="H1076" s="1" t="s">
        <v>678</v>
      </c>
      <c r="I1076" t="e">
        <f>VLOOKUP(G2389,银行退汇!H:K,4,FALSE)</f>
        <v>#N/A</v>
      </c>
      <c r="J1076" t="e">
        <f t="shared" si="32"/>
        <v>#N/A</v>
      </c>
      <c r="K1076" t="e">
        <f>VLOOKUP(A1076,网银退汇!H:M,6,FALSE)</f>
        <v>#N/A</v>
      </c>
      <c r="L1076" t="str">
        <f t="shared" si="33"/>
        <v>20170807</v>
      </c>
    </row>
    <row r="1077" spans="1:12">
      <c r="A1077" s="1" t="s">
        <v>16842</v>
      </c>
      <c r="B1077" s="1" t="s">
        <v>4547</v>
      </c>
      <c r="C1077" s="1" t="s">
        <v>684</v>
      </c>
      <c r="D1077" s="1" t="s">
        <v>677</v>
      </c>
      <c r="E1077" s="1" t="s">
        <v>16843</v>
      </c>
      <c r="F1077" s="2">
        <v>494.5</v>
      </c>
      <c r="G1077" s="1"/>
      <c r="H1077" s="1" t="s">
        <v>678</v>
      </c>
      <c r="I1077" t="e">
        <f>VLOOKUP(G2390,银行退汇!H:K,4,FALSE)</f>
        <v>#N/A</v>
      </c>
      <c r="J1077" t="e">
        <f t="shared" si="32"/>
        <v>#N/A</v>
      </c>
      <c r="K1077" t="e">
        <f>VLOOKUP(A1077,网银退汇!H:M,6,FALSE)</f>
        <v>#N/A</v>
      </c>
      <c r="L1077" t="str">
        <f t="shared" si="33"/>
        <v>20170807</v>
      </c>
    </row>
    <row r="1078" spans="1:12">
      <c r="A1078" s="1" t="s">
        <v>16846</v>
      </c>
      <c r="B1078" s="1" t="s">
        <v>4551</v>
      </c>
      <c r="C1078" s="1" t="s">
        <v>684</v>
      </c>
      <c r="D1078" s="1" t="s">
        <v>677</v>
      </c>
      <c r="E1078" s="1" t="s">
        <v>16847</v>
      </c>
      <c r="F1078" s="2">
        <v>11.65</v>
      </c>
      <c r="G1078" s="1"/>
      <c r="H1078" s="1" t="s">
        <v>678</v>
      </c>
      <c r="I1078" t="e">
        <f>VLOOKUP(G2391,银行退汇!H:K,4,FALSE)</f>
        <v>#N/A</v>
      </c>
      <c r="J1078" t="e">
        <f t="shared" si="32"/>
        <v>#N/A</v>
      </c>
      <c r="K1078" t="e">
        <f>VLOOKUP(A1078,网银退汇!H:M,6,FALSE)</f>
        <v>#N/A</v>
      </c>
      <c r="L1078" t="str">
        <f t="shared" si="33"/>
        <v>20170807</v>
      </c>
    </row>
    <row r="1079" spans="1:12">
      <c r="A1079" s="1" t="s">
        <v>16850</v>
      </c>
      <c r="B1079" s="1" t="s">
        <v>4555</v>
      </c>
      <c r="C1079" s="1" t="s">
        <v>684</v>
      </c>
      <c r="D1079" s="1" t="s">
        <v>677</v>
      </c>
      <c r="E1079" s="1" t="s">
        <v>16851</v>
      </c>
      <c r="F1079" s="2">
        <v>765.2</v>
      </c>
      <c r="G1079" s="1"/>
      <c r="H1079" s="1" t="s">
        <v>678</v>
      </c>
      <c r="I1079" t="e">
        <f>VLOOKUP(G2392,银行退汇!H:K,4,FALSE)</f>
        <v>#N/A</v>
      </c>
      <c r="J1079" t="e">
        <f t="shared" si="32"/>
        <v>#N/A</v>
      </c>
      <c r="K1079" t="e">
        <f>VLOOKUP(A1079,网银退汇!H:M,6,FALSE)</f>
        <v>#N/A</v>
      </c>
      <c r="L1079" t="str">
        <f t="shared" si="33"/>
        <v>20170807</v>
      </c>
    </row>
    <row r="1080" spans="1:12">
      <c r="A1080" s="1" t="s">
        <v>16854</v>
      </c>
      <c r="B1080" s="1" t="s">
        <v>4559</v>
      </c>
      <c r="C1080" s="1" t="s">
        <v>684</v>
      </c>
      <c r="D1080" s="1" t="s">
        <v>677</v>
      </c>
      <c r="E1080" s="1" t="s">
        <v>16851</v>
      </c>
      <c r="F1080" s="2">
        <v>1471.98</v>
      </c>
      <c r="G1080" s="1"/>
      <c r="H1080" s="1" t="s">
        <v>678</v>
      </c>
      <c r="I1080" t="e">
        <f>VLOOKUP(G2393,银行退汇!H:K,4,FALSE)</f>
        <v>#N/A</v>
      </c>
      <c r="J1080" t="e">
        <f t="shared" si="32"/>
        <v>#N/A</v>
      </c>
      <c r="K1080" t="e">
        <f>VLOOKUP(A1080,网银退汇!H:M,6,FALSE)</f>
        <v>#N/A</v>
      </c>
      <c r="L1080" t="str">
        <f t="shared" si="33"/>
        <v>20170807</v>
      </c>
    </row>
    <row r="1081" spans="1:12">
      <c r="A1081" s="1" t="s">
        <v>16858</v>
      </c>
      <c r="B1081" s="1" t="s">
        <v>16857</v>
      </c>
      <c r="C1081" s="1" t="s">
        <v>684</v>
      </c>
      <c r="D1081" s="1" t="s">
        <v>677</v>
      </c>
      <c r="E1081" s="1" t="s">
        <v>16851</v>
      </c>
      <c r="F1081" s="2">
        <v>1179.2</v>
      </c>
      <c r="G1081" s="1"/>
      <c r="H1081" s="1" t="s">
        <v>25909</v>
      </c>
      <c r="I1081" t="e">
        <f>VLOOKUP(G2394,银行退汇!H:K,4,FALSE)</f>
        <v>#N/A</v>
      </c>
      <c r="J1081" t="e">
        <f t="shared" si="32"/>
        <v>#N/A</v>
      </c>
      <c r="K1081" t="str">
        <f>VLOOKUP(A1081,网银退汇!H:M,6,FALSE)</f>
        <v>20170807</v>
      </c>
      <c r="L1081" t="str">
        <f t="shared" si="33"/>
        <v>20170807</v>
      </c>
    </row>
    <row r="1082" spans="1:12">
      <c r="A1082" s="1" t="s">
        <v>16861</v>
      </c>
      <c r="B1082" s="1" t="s">
        <v>4566</v>
      </c>
      <c r="C1082" s="1" t="s">
        <v>684</v>
      </c>
      <c r="D1082" s="1" t="s">
        <v>677</v>
      </c>
      <c r="E1082" s="1" t="s">
        <v>16862</v>
      </c>
      <c r="F1082" s="2">
        <v>14.28</v>
      </c>
      <c r="G1082" s="1"/>
      <c r="H1082" s="1" t="s">
        <v>678</v>
      </c>
      <c r="I1082" t="e">
        <f>VLOOKUP(G2395,银行退汇!H:K,4,FALSE)</f>
        <v>#N/A</v>
      </c>
      <c r="J1082" t="e">
        <f t="shared" si="32"/>
        <v>#N/A</v>
      </c>
      <c r="K1082" t="e">
        <f>VLOOKUP(A1082,网银退汇!H:M,6,FALSE)</f>
        <v>#N/A</v>
      </c>
      <c r="L1082" t="str">
        <f t="shared" si="33"/>
        <v>20170807</v>
      </c>
    </row>
    <row r="1083" spans="1:12">
      <c r="A1083" s="1" t="s">
        <v>16865</v>
      </c>
      <c r="B1083" s="1" t="s">
        <v>4570</v>
      </c>
      <c r="C1083" s="1" t="s">
        <v>684</v>
      </c>
      <c r="D1083" s="1" t="s">
        <v>677</v>
      </c>
      <c r="E1083" s="1" t="s">
        <v>16866</v>
      </c>
      <c r="F1083" s="2">
        <v>59.81</v>
      </c>
      <c r="G1083" s="1"/>
      <c r="H1083" s="1" t="s">
        <v>678</v>
      </c>
      <c r="I1083" t="e">
        <f>VLOOKUP(G2396,银行退汇!H:K,4,FALSE)</f>
        <v>#N/A</v>
      </c>
      <c r="J1083" t="e">
        <f t="shared" si="32"/>
        <v>#N/A</v>
      </c>
      <c r="K1083" t="e">
        <f>VLOOKUP(A1083,网银退汇!H:M,6,FALSE)</f>
        <v>#N/A</v>
      </c>
      <c r="L1083" t="str">
        <f t="shared" si="33"/>
        <v>20170807</v>
      </c>
    </row>
    <row r="1084" spans="1:12">
      <c r="A1084" s="1" t="s">
        <v>16869</v>
      </c>
      <c r="B1084" s="1" t="s">
        <v>4574</v>
      </c>
      <c r="C1084" s="1" t="s">
        <v>684</v>
      </c>
      <c r="D1084" s="1" t="s">
        <v>677</v>
      </c>
      <c r="E1084" s="1" t="s">
        <v>16870</v>
      </c>
      <c r="F1084" s="2">
        <v>2332.36</v>
      </c>
      <c r="G1084" s="1"/>
      <c r="H1084" s="1" t="s">
        <v>678</v>
      </c>
      <c r="I1084" t="e">
        <f>VLOOKUP(G2397,银行退汇!H:K,4,FALSE)</f>
        <v>#N/A</v>
      </c>
      <c r="J1084" t="e">
        <f t="shared" si="32"/>
        <v>#N/A</v>
      </c>
      <c r="K1084" t="e">
        <f>VLOOKUP(A1084,网银退汇!H:M,6,FALSE)</f>
        <v>#N/A</v>
      </c>
      <c r="L1084" t="str">
        <f t="shared" si="33"/>
        <v>20170807</v>
      </c>
    </row>
    <row r="1085" spans="1:12">
      <c r="A1085" s="1" t="s">
        <v>16873</v>
      </c>
      <c r="B1085" s="1" t="s">
        <v>4578</v>
      </c>
      <c r="C1085" s="1" t="s">
        <v>684</v>
      </c>
      <c r="D1085" s="1" t="s">
        <v>677</v>
      </c>
      <c r="E1085" s="1" t="s">
        <v>16874</v>
      </c>
      <c r="F1085" s="2">
        <v>101.56</v>
      </c>
      <c r="G1085" s="1"/>
      <c r="H1085" s="1" t="s">
        <v>678</v>
      </c>
      <c r="I1085" t="e">
        <f>VLOOKUP(G2398,银行退汇!H:K,4,FALSE)</f>
        <v>#N/A</v>
      </c>
      <c r="J1085" t="e">
        <f t="shared" si="32"/>
        <v>#N/A</v>
      </c>
      <c r="K1085" t="e">
        <f>VLOOKUP(A1085,网银退汇!H:M,6,FALSE)</f>
        <v>#N/A</v>
      </c>
      <c r="L1085" t="str">
        <f t="shared" si="33"/>
        <v>20170807</v>
      </c>
    </row>
    <row r="1086" spans="1:12">
      <c r="A1086" s="1" t="s">
        <v>16878</v>
      </c>
      <c r="B1086" s="1" t="s">
        <v>16877</v>
      </c>
      <c r="C1086" s="1" t="s">
        <v>684</v>
      </c>
      <c r="D1086" s="1" t="s">
        <v>677</v>
      </c>
      <c r="E1086" s="1" t="s">
        <v>16879</v>
      </c>
      <c r="F1086" s="2">
        <v>37</v>
      </c>
      <c r="G1086" s="1"/>
      <c r="H1086" s="1" t="s">
        <v>25909</v>
      </c>
      <c r="I1086" t="e">
        <f>VLOOKUP(G2399,银行退汇!H:K,4,FALSE)</f>
        <v>#N/A</v>
      </c>
      <c r="J1086" t="e">
        <f t="shared" si="32"/>
        <v>#N/A</v>
      </c>
      <c r="K1086" t="str">
        <f>VLOOKUP(A1086,网银退汇!H:M,6,FALSE)</f>
        <v>20170807</v>
      </c>
      <c r="L1086" t="str">
        <f t="shared" si="33"/>
        <v>20170807</v>
      </c>
    </row>
    <row r="1087" spans="1:12">
      <c r="A1087" s="1" t="s">
        <v>16883</v>
      </c>
      <c r="B1087" s="1" t="s">
        <v>16882</v>
      </c>
      <c r="C1087" s="1" t="s">
        <v>684</v>
      </c>
      <c r="D1087" s="1" t="s">
        <v>677</v>
      </c>
      <c r="E1087" s="1" t="s">
        <v>16884</v>
      </c>
      <c r="F1087" s="2">
        <v>61.31</v>
      </c>
      <c r="G1087" s="1"/>
      <c r="H1087" s="1" t="s">
        <v>25909</v>
      </c>
      <c r="I1087" t="e">
        <f>VLOOKUP(G2400,银行退汇!H:K,4,FALSE)</f>
        <v>#N/A</v>
      </c>
      <c r="J1087" t="e">
        <f t="shared" si="32"/>
        <v>#N/A</v>
      </c>
      <c r="K1087" t="str">
        <f>VLOOKUP(A1087,网银退汇!H:M,6,FALSE)</f>
        <v>20170807</v>
      </c>
      <c r="L1087" t="str">
        <f t="shared" si="33"/>
        <v>20170807</v>
      </c>
    </row>
    <row r="1088" spans="1:12">
      <c r="A1088" s="1" t="s">
        <v>16887</v>
      </c>
      <c r="B1088" s="1" t="s">
        <v>4588</v>
      </c>
      <c r="C1088" s="1" t="s">
        <v>684</v>
      </c>
      <c r="D1088" s="1" t="s">
        <v>677</v>
      </c>
      <c r="E1088" s="1" t="s">
        <v>16888</v>
      </c>
      <c r="F1088" s="2">
        <v>1211.1300000000001</v>
      </c>
      <c r="G1088" s="1"/>
      <c r="H1088" s="1" t="s">
        <v>678</v>
      </c>
      <c r="I1088" t="e">
        <f>VLOOKUP(G2401,银行退汇!H:K,4,FALSE)</f>
        <v>#N/A</v>
      </c>
      <c r="J1088" t="e">
        <f t="shared" si="32"/>
        <v>#N/A</v>
      </c>
      <c r="K1088" t="e">
        <f>VLOOKUP(A1088,网银退汇!H:M,6,FALSE)</f>
        <v>#N/A</v>
      </c>
      <c r="L1088" t="str">
        <f t="shared" si="33"/>
        <v>20170807</v>
      </c>
    </row>
    <row r="1089" spans="1:12">
      <c r="A1089" s="1" t="s">
        <v>16891</v>
      </c>
      <c r="B1089" s="1" t="s">
        <v>4592</v>
      </c>
      <c r="C1089" s="1" t="s">
        <v>684</v>
      </c>
      <c r="D1089" s="1" t="s">
        <v>677</v>
      </c>
      <c r="E1089" s="1" t="s">
        <v>16892</v>
      </c>
      <c r="F1089" s="2">
        <v>313.2</v>
      </c>
      <c r="G1089" s="1"/>
      <c r="H1089" s="1" t="s">
        <v>678</v>
      </c>
      <c r="I1089" t="e">
        <f>VLOOKUP(G2402,银行退汇!H:K,4,FALSE)</f>
        <v>#N/A</v>
      </c>
      <c r="J1089" t="e">
        <f t="shared" si="32"/>
        <v>#N/A</v>
      </c>
      <c r="K1089" t="e">
        <f>VLOOKUP(A1089,网银退汇!H:M,6,FALSE)</f>
        <v>#N/A</v>
      </c>
      <c r="L1089" t="str">
        <f t="shared" si="33"/>
        <v>20170807</v>
      </c>
    </row>
    <row r="1090" spans="1:12">
      <c r="A1090" s="1" t="s">
        <v>16895</v>
      </c>
      <c r="B1090" s="1" t="s">
        <v>4596</v>
      </c>
      <c r="C1090" s="1" t="s">
        <v>684</v>
      </c>
      <c r="D1090" s="1" t="s">
        <v>677</v>
      </c>
      <c r="E1090" s="1" t="s">
        <v>16896</v>
      </c>
      <c r="F1090" s="2">
        <v>5042.5</v>
      </c>
      <c r="G1090" s="1"/>
      <c r="H1090" s="1" t="s">
        <v>678</v>
      </c>
      <c r="I1090" t="e">
        <f>VLOOKUP(G2403,银行退汇!H:K,4,FALSE)</f>
        <v>#N/A</v>
      </c>
      <c r="J1090" t="e">
        <f t="shared" si="32"/>
        <v>#N/A</v>
      </c>
      <c r="K1090" t="e">
        <f>VLOOKUP(A1090,网银退汇!H:M,6,FALSE)</f>
        <v>#N/A</v>
      </c>
      <c r="L1090" t="str">
        <f t="shared" si="33"/>
        <v>20170807</v>
      </c>
    </row>
    <row r="1091" spans="1:12">
      <c r="A1091" s="1" t="s">
        <v>16899</v>
      </c>
      <c r="B1091" s="1" t="s">
        <v>4600</v>
      </c>
      <c r="C1091" s="1" t="s">
        <v>684</v>
      </c>
      <c r="D1091" s="1" t="s">
        <v>677</v>
      </c>
      <c r="E1091" s="1" t="s">
        <v>16900</v>
      </c>
      <c r="F1091" s="2">
        <v>987.5</v>
      </c>
      <c r="G1091" s="1"/>
      <c r="H1091" s="1" t="s">
        <v>678</v>
      </c>
      <c r="I1091" t="e">
        <f>VLOOKUP(G2404,银行退汇!H:K,4,FALSE)</f>
        <v>#N/A</v>
      </c>
      <c r="J1091" t="e">
        <f t="shared" ref="J1091:J1154" si="34">IF(I1091&gt;0,1,"")</f>
        <v>#N/A</v>
      </c>
      <c r="K1091" t="e">
        <f>VLOOKUP(A1091,网银退汇!H:M,6,FALSE)</f>
        <v>#N/A</v>
      </c>
      <c r="L1091" t="str">
        <f t="shared" ref="L1091:L1154" si="35">C1091</f>
        <v>20170807</v>
      </c>
    </row>
    <row r="1092" spans="1:12">
      <c r="A1092" s="1" t="s">
        <v>16904</v>
      </c>
      <c r="B1092" s="1" t="s">
        <v>16903</v>
      </c>
      <c r="C1092" s="1" t="s">
        <v>684</v>
      </c>
      <c r="D1092" s="1" t="s">
        <v>677</v>
      </c>
      <c r="E1092" s="1" t="s">
        <v>16905</v>
      </c>
      <c r="F1092" s="2">
        <v>94.5</v>
      </c>
      <c r="G1092" s="1"/>
      <c r="H1092" s="1" t="s">
        <v>25909</v>
      </c>
      <c r="I1092" t="e">
        <f>VLOOKUP(G2405,银行退汇!H:K,4,FALSE)</f>
        <v>#N/A</v>
      </c>
      <c r="J1092" t="e">
        <f t="shared" si="34"/>
        <v>#N/A</v>
      </c>
      <c r="K1092" t="str">
        <f>VLOOKUP(A1092,网银退汇!H:M,6,FALSE)</f>
        <v>20170807</v>
      </c>
      <c r="L1092" t="str">
        <f t="shared" si="35"/>
        <v>20170807</v>
      </c>
    </row>
    <row r="1093" spans="1:12">
      <c r="A1093" s="1" t="s">
        <v>16908</v>
      </c>
      <c r="B1093" s="1" t="s">
        <v>4607</v>
      </c>
      <c r="C1093" s="1" t="s">
        <v>684</v>
      </c>
      <c r="D1093" s="1" t="s">
        <v>677</v>
      </c>
      <c r="E1093" s="1" t="s">
        <v>16909</v>
      </c>
      <c r="F1093" s="2">
        <v>210.34</v>
      </c>
      <c r="G1093" s="1"/>
      <c r="H1093" s="1" t="s">
        <v>678</v>
      </c>
      <c r="I1093" t="e">
        <f>VLOOKUP(G2406,银行退汇!H:K,4,FALSE)</f>
        <v>#N/A</v>
      </c>
      <c r="J1093" t="e">
        <f t="shared" si="34"/>
        <v>#N/A</v>
      </c>
      <c r="K1093" t="e">
        <f>VLOOKUP(A1093,网银退汇!H:M,6,FALSE)</f>
        <v>#N/A</v>
      </c>
      <c r="L1093" t="str">
        <f t="shared" si="35"/>
        <v>20170807</v>
      </c>
    </row>
    <row r="1094" spans="1:12">
      <c r="A1094" s="1" t="s">
        <v>16912</v>
      </c>
      <c r="B1094" s="1" t="s">
        <v>4611</v>
      </c>
      <c r="C1094" s="1" t="s">
        <v>684</v>
      </c>
      <c r="D1094" s="1" t="s">
        <v>677</v>
      </c>
      <c r="E1094" s="1" t="s">
        <v>16913</v>
      </c>
      <c r="F1094" s="2">
        <v>1000</v>
      </c>
      <c r="G1094" s="1"/>
      <c r="H1094" s="1" t="s">
        <v>678</v>
      </c>
      <c r="I1094" t="e">
        <f>VLOOKUP(G2407,银行退汇!H:K,4,FALSE)</f>
        <v>#N/A</v>
      </c>
      <c r="J1094" t="e">
        <f t="shared" si="34"/>
        <v>#N/A</v>
      </c>
      <c r="K1094" t="e">
        <f>VLOOKUP(A1094,网银退汇!H:M,6,FALSE)</f>
        <v>#N/A</v>
      </c>
      <c r="L1094" t="str">
        <f t="shared" si="35"/>
        <v>20170807</v>
      </c>
    </row>
    <row r="1095" spans="1:12">
      <c r="A1095" s="1" t="s">
        <v>16916</v>
      </c>
      <c r="B1095" s="1" t="s">
        <v>4615</v>
      </c>
      <c r="C1095" s="1" t="s">
        <v>684</v>
      </c>
      <c r="D1095" s="1" t="s">
        <v>677</v>
      </c>
      <c r="E1095" s="1" t="s">
        <v>16917</v>
      </c>
      <c r="F1095" s="2">
        <v>1000</v>
      </c>
      <c r="G1095" s="1"/>
      <c r="H1095" s="1" t="s">
        <v>678</v>
      </c>
      <c r="I1095" t="e">
        <f>VLOOKUP(G2408,银行退汇!H:K,4,FALSE)</f>
        <v>#N/A</v>
      </c>
      <c r="J1095" t="e">
        <f t="shared" si="34"/>
        <v>#N/A</v>
      </c>
      <c r="K1095" t="e">
        <f>VLOOKUP(A1095,网银退汇!H:M,6,FALSE)</f>
        <v>#N/A</v>
      </c>
      <c r="L1095" t="str">
        <f t="shared" si="35"/>
        <v>20170807</v>
      </c>
    </row>
    <row r="1096" spans="1:12">
      <c r="A1096" s="1" t="s">
        <v>16921</v>
      </c>
      <c r="B1096" s="1" t="s">
        <v>16920</v>
      </c>
      <c r="C1096" s="1" t="s">
        <v>684</v>
      </c>
      <c r="D1096" s="1" t="s">
        <v>677</v>
      </c>
      <c r="E1096" s="1" t="s">
        <v>16922</v>
      </c>
      <c r="F1096" s="2">
        <v>100</v>
      </c>
      <c r="G1096" s="1"/>
      <c r="H1096" s="1" t="s">
        <v>25909</v>
      </c>
      <c r="I1096" t="e">
        <f>VLOOKUP(G2409,银行退汇!H:K,4,FALSE)</f>
        <v>#N/A</v>
      </c>
      <c r="J1096" t="e">
        <f t="shared" si="34"/>
        <v>#N/A</v>
      </c>
      <c r="K1096" t="str">
        <f>VLOOKUP(A1096,网银退汇!H:M,6,FALSE)</f>
        <v>20170807</v>
      </c>
      <c r="L1096" t="str">
        <f t="shared" si="35"/>
        <v>20170807</v>
      </c>
    </row>
    <row r="1097" spans="1:12">
      <c r="A1097" s="1" t="s">
        <v>16925</v>
      </c>
      <c r="B1097" s="1" t="s">
        <v>4622</v>
      </c>
      <c r="C1097" s="1" t="s">
        <v>684</v>
      </c>
      <c r="D1097" s="1" t="s">
        <v>677</v>
      </c>
      <c r="E1097" s="1" t="s">
        <v>16926</v>
      </c>
      <c r="F1097" s="2">
        <v>13500</v>
      </c>
      <c r="G1097" s="1"/>
      <c r="H1097" s="1" t="s">
        <v>678</v>
      </c>
      <c r="I1097" t="e">
        <f>VLOOKUP(G2410,银行退汇!H:K,4,FALSE)</f>
        <v>#N/A</v>
      </c>
      <c r="J1097" t="e">
        <f t="shared" si="34"/>
        <v>#N/A</v>
      </c>
      <c r="K1097" t="e">
        <f>VLOOKUP(A1097,网银退汇!H:M,6,FALSE)</f>
        <v>#N/A</v>
      </c>
      <c r="L1097" t="str">
        <f t="shared" si="35"/>
        <v>20170807</v>
      </c>
    </row>
    <row r="1098" spans="1:12">
      <c r="A1098" s="1" t="s">
        <v>16930</v>
      </c>
      <c r="B1098" s="1" t="s">
        <v>16929</v>
      </c>
      <c r="C1098" s="1" t="s">
        <v>684</v>
      </c>
      <c r="D1098" s="1" t="s">
        <v>677</v>
      </c>
      <c r="E1098" s="1" t="s">
        <v>16931</v>
      </c>
      <c r="F1098" s="2">
        <v>14.5</v>
      </c>
      <c r="G1098" s="1"/>
      <c r="H1098" s="1" t="s">
        <v>25909</v>
      </c>
      <c r="I1098" t="e">
        <f>VLOOKUP(G2411,银行退汇!H:K,4,FALSE)</f>
        <v>#N/A</v>
      </c>
      <c r="J1098" t="e">
        <f t="shared" si="34"/>
        <v>#N/A</v>
      </c>
      <c r="K1098" t="str">
        <f>VLOOKUP(A1098,网银退汇!H:M,6,FALSE)</f>
        <v>20170807</v>
      </c>
      <c r="L1098" t="str">
        <f t="shared" si="35"/>
        <v>20170807</v>
      </c>
    </row>
    <row r="1099" spans="1:12">
      <c r="A1099" s="1" t="s">
        <v>16934</v>
      </c>
      <c r="B1099" s="1" t="s">
        <v>4629</v>
      </c>
      <c r="C1099" s="1" t="s">
        <v>684</v>
      </c>
      <c r="D1099" s="1" t="s">
        <v>677</v>
      </c>
      <c r="E1099" s="1" t="s">
        <v>16935</v>
      </c>
      <c r="F1099" s="2">
        <v>50</v>
      </c>
      <c r="G1099" s="1"/>
      <c r="H1099" s="1" t="s">
        <v>678</v>
      </c>
      <c r="I1099" t="e">
        <f>VLOOKUP(G2412,银行退汇!H:K,4,FALSE)</f>
        <v>#N/A</v>
      </c>
      <c r="J1099" t="e">
        <f t="shared" si="34"/>
        <v>#N/A</v>
      </c>
      <c r="K1099" t="e">
        <f>VLOOKUP(A1099,网银退汇!H:M,6,FALSE)</f>
        <v>#N/A</v>
      </c>
      <c r="L1099" t="str">
        <f t="shared" si="35"/>
        <v>20170807</v>
      </c>
    </row>
    <row r="1100" spans="1:12">
      <c r="A1100" s="1" t="s">
        <v>16938</v>
      </c>
      <c r="B1100" s="1" t="s">
        <v>4633</v>
      </c>
      <c r="C1100" s="1" t="s">
        <v>684</v>
      </c>
      <c r="D1100" s="1" t="s">
        <v>677</v>
      </c>
      <c r="E1100" s="1" t="s">
        <v>16939</v>
      </c>
      <c r="F1100" s="2">
        <v>3489.5</v>
      </c>
      <c r="G1100" s="1"/>
      <c r="H1100" s="1" t="s">
        <v>678</v>
      </c>
      <c r="I1100" t="e">
        <f>VLOOKUP(G2413,银行退汇!H:K,4,FALSE)</f>
        <v>#N/A</v>
      </c>
      <c r="J1100" t="e">
        <f t="shared" si="34"/>
        <v>#N/A</v>
      </c>
      <c r="K1100" t="e">
        <f>VLOOKUP(A1100,网银退汇!H:M,6,FALSE)</f>
        <v>#N/A</v>
      </c>
      <c r="L1100" t="str">
        <f t="shared" si="35"/>
        <v>20170807</v>
      </c>
    </row>
    <row r="1101" spans="1:12">
      <c r="A1101" s="1" t="s">
        <v>16942</v>
      </c>
      <c r="B1101" s="1" t="s">
        <v>4636</v>
      </c>
      <c r="C1101" s="1" t="s">
        <v>684</v>
      </c>
      <c r="D1101" s="1" t="s">
        <v>677</v>
      </c>
      <c r="E1101" s="1" t="s">
        <v>520</v>
      </c>
      <c r="F1101" s="2">
        <v>184.5</v>
      </c>
      <c r="G1101" s="1"/>
      <c r="H1101" s="1" t="s">
        <v>678</v>
      </c>
      <c r="I1101" t="e">
        <f>VLOOKUP(G2414,银行退汇!H:K,4,FALSE)</f>
        <v>#N/A</v>
      </c>
      <c r="J1101" t="e">
        <f t="shared" si="34"/>
        <v>#N/A</v>
      </c>
      <c r="K1101" t="e">
        <f>VLOOKUP(A1101,网银退汇!H:M,6,FALSE)</f>
        <v>#N/A</v>
      </c>
      <c r="L1101" t="str">
        <f t="shared" si="35"/>
        <v>20170807</v>
      </c>
    </row>
    <row r="1102" spans="1:12">
      <c r="A1102" s="1" t="s">
        <v>16946</v>
      </c>
      <c r="B1102" s="1" t="s">
        <v>16945</v>
      </c>
      <c r="C1102" s="1" t="s">
        <v>684</v>
      </c>
      <c r="D1102" s="1" t="s">
        <v>677</v>
      </c>
      <c r="E1102" s="1" t="s">
        <v>72</v>
      </c>
      <c r="F1102" s="2">
        <v>3572.04</v>
      </c>
      <c r="G1102" s="1"/>
      <c r="H1102" s="1" t="s">
        <v>25909</v>
      </c>
      <c r="I1102" t="e">
        <f>VLOOKUP(G2415,银行退汇!H:K,4,FALSE)</f>
        <v>#N/A</v>
      </c>
      <c r="J1102" t="e">
        <f t="shared" si="34"/>
        <v>#N/A</v>
      </c>
      <c r="K1102" t="str">
        <f>VLOOKUP(A1102,网银退汇!H:M,6,FALSE)</f>
        <v>20170807</v>
      </c>
      <c r="L1102" t="str">
        <f t="shared" si="35"/>
        <v>20170807</v>
      </c>
    </row>
    <row r="1103" spans="1:12">
      <c r="A1103" s="1" t="s">
        <v>16956</v>
      </c>
      <c r="B1103" s="1" t="s">
        <v>4639</v>
      </c>
      <c r="C1103" s="1" t="s">
        <v>684</v>
      </c>
      <c r="D1103" s="1" t="s">
        <v>677</v>
      </c>
      <c r="E1103" s="1" t="s">
        <v>16957</v>
      </c>
      <c r="F1103" s="2">
        <v>585.5</v>
      </c>
      <c r="G1103" s="1"/>
      <c r="H1103" s="1" t="s">
        <v>678</v>
      </c>
      <c r="I1103" t="e">
        <f>VLOOKUP(G2416,银行退汇!H:K,4,FALSE)</f>
        <v>#N/A</v>
      </c>
      <c r="J1103" t="e">
        <f t="shared" si="34"/>
        <v>#N/A</v>
      </c>
      <c r="K1103" t="e">
        <f>VLOOKUP(A1103,网银退汇!H:M,6,FALSE)</f>
        <v>#N/A</v>
      </c>
      <c r="L1103" t="str">
        <f t="shared" si="35"/>
        <v>20170807</v>
      </c>
    </row>
    <row r="1104" spans="1:12">
      <c r="A1104" s="1" t="s">
        <v>16960</v>
      </c>
      <c r="B1104" s="1" t="s">
        <v>4643</v>
      </c>
      <c r="C1104" s="1" t="s">
        <v>684</v>
      </c>
      <c r="D1104" s="1" t="s">
        <v>677</v>
      </c>
      <c r="E1104" s="1" t="s">
        <v>16961</v>
      </c>
      <c r="F1104" s="2">
        <v>3569.51</v>
      </c>
      <c r="G1104" s="1"/>
      <c r="H1104" s="1" t="s">
        <v>678</v>
      </c>
      <c r="I1104" t="e">
        <f>VLOOKUP(G2417,银行退汇!H:K,4,FALSE)</f>
        <v>#N/A</v>
      </c>
      <c r="J1104" t="e">
        <f t="shared" si="34"/>
        <v>#N/A</v>
      </c>
      <c r="K1104" t="e">
        <f>VLOOKUP(A1104,网银退汇!H:M,6,FALSE)</f>
        <v>#N/A</v>
      </c>
      <c r="L1104" t="str">
        <f t="shared" si="35"/>
        <v>20170807</v>
      </c>
    </row>
    <row r="1105" spans="1:12">
      <c r="A1105" s="1" t="s">
        <v>16964</v>
      </c>
      <c r="B1105" s="1" t="s">
        <v>4647</v>
      </c>
      <c r="C1105" s="1" t="s">
        <v>684</v>
      </c>
      <c r="D1105" s="1" t="s">
        <v>677</v>
      </c>
      <c r="E1105" s="1" t="s">
        <v>16965</v>
      </c>
      <c r="F1105" s="2">
        <v>960</v>
      </c>
      <c r="G1105" s="1"/>
      <c r="H1105" s="1" t="s">
        <v>678</v>
      </c>
      <c r="I1105" t="e">
        <f>VLOOKUP(G2418,银行退汇!H:K,4,FALSE)</f>
        <v>#N/A</v>
      </c>
      <c r="J1105" t="e">
        <f t="shared" si="34"/>
        <v>#N/A</v>
      </c>
      <c r="K1105" t="e">
        <f>VLOOKUP(A1105,网银退汇!H:M,6,FALSE)</f>
        <v>#N/A</v>
      </c>
      <c r="L1105" t="str">
        <f t="shared" si="35"/>
        <v>20170807</v>
      </c>
    </row>
    <row r="1106" spans="1:12">
      <c r="A1106" s="1" t="s">
        <v>16968</v>
      </c>
      <c r="B1106" s="1" t="s">
        <v>4651</v>
      </c>
      <c r="C1106" s="1" t="s">
        <v>684</v>
      </c>
      <c r="D1106" s="1" t="s">
        <v>677</v>
      </c>
      <c r="E1106" s="1" t="s">
        <v>16969</v>
      </c>
      <c r="F1106" s="2">
        <v>923.59</v>
      </c>
      <c r="G1106" s="1"/>
      <c r="H1106" s="1" t="s">
        <v>678</v>
      </c>
      <c r="I1106" t="e">
        <f>VLOOKUP(G2419,银行退汇!H:K,4,FALSE)</f>
        <v>#N/A</v>
      </c>
      <c r="J1106" t="e">
        <f t="shared" si="34"/>
        <v>#N/A</v>
      </c>
      <c r="K1106" t="e">
        <f>VLOOKUP(A1106,网银退汇!H:M,6,FALSE)</f>
        <v>#N/A</v>
      </c>
      <c r="L1106" t="str">
        <f t="shared" si="35"/>
        <v>20170807</v>
      </c>
    </row>
    <row r="1107" spans="1:12">
      <c r="A1107" s="1" t="s">
        <v>16973</v>
      </c>
      <c r="B1107" s="1" t="s">
        <v>16972</v>
      </c>
      <c r="C1107" s="1" t="s">
        <v>684</v>
      </c>
      <c r="D1107" s="1" t="s">
        <v>677</v>
      </c>
      <c r="E1107" s="1" t="s">
        <v>16974</v>
      </c>
      <c r="F1107" s="2">
        <v>116.69</v>
      </c>
      <c r="G1107" s="1"/>
      <c r="H1107" s="1" t="s">
        <v>25909</v>
      </c>
      <c r="I1107" t="e">
        <f>VLOOKUP(G2420,银行退汇!H:K,4,FALSE)</f>
        <v>#N/A</v>
      </c>
      <c r="J1107" t="e">
        <f t="shared" si="34"/>
        <v>#N/A</v>
      </c>
      <c r="K1107" t="str">
        <f>VLOOKUP(A1107,网银退汇!H:M,6,FALSE)</f>
        <v>20170807</v>
      </c>
      <c r="L1107" t="str">
        <f t="shared" si="35"/>
        <v>20170807</v>
      </c>
    </row>
    <row r="1108" spans="1:12">
      <c r="A1108" s="1" t="s">
        <v>16977</v>
      </c>
      <c r="B1108" s="1" t="s">
        <v>4658</v>
      </c>
      <c r="C1108" s="1" t="s">
        <v>684</v>
      </c>
      <c r="D1108" s="1" t="s">
        <v>677</v>
      </c>
      <c r="E1108" s="1" t="s">
        <v>16978</v>
      </c>
      <c r="F1108" s="2">
        <v>923.2</v>
      </c>
      <c r="G1108" s="1"/>
      <c r="H1108" s="1" t="s">
        <v>678</v>
      </c>
      <c r="I1108" t="e">
        <f>VLOOKUP(G2421,银行退汇!H:K,4,FALSE)</f>
        <v>#N/A</v>
      </c>
      <c r="J1108" t="e">
        <f t="shared" si="34"/>
        <v>#N/A</v>
      </c>
      <c r="K1108" t="e">
        <f>VLOOKUP(A1108,网银退汇!H:M,6,FALSE)</f>
        <v>#N/A</v>
      </c>
      <c r="L1108" t="str">
        <f t="shared" si="35"/>
        <v>20170807</v>
      </c>
    </row>
    <row r="1109" spans="1:12">
      <c r="A1109" s="1" t="s">
        <v>16981</v>
      </c>
      <c r="B1109" s="1" t="s">
        <v>4662</v>
      </c>
      <c r="C1109" s="1" t="s">
        <v>684</v>
      </c>
      <c r="D1109" s="1" t="s">
        <v>677</v>
      </c>
      <c r="E1109" s="1" t="s">
        <v>16978</v>
      </c>
      <c r="F1109" s="2">
        <v>1055.2</v>
      </c>
      <c r="G1109" s="1"/>
      <c r="H1109" s="1" t="s">
        <v>678</v>
      </c>
      <c r="I1109" t="e">
        <f>VLOOKUP(G2422,银行退汇!H:K,4,FALSE)</f>
        <v>#N/A</v>
      </c>
      <c r="J1109" t="e">
        <f t="shared" si="34"/>
        <v>#N/A</v>
      </c>
      <c r="K1109" t="e">
        <f>VLOOKUP(A1109,网银退汇!H:M,6,FALSE)</f>
        <v>#N/A</v>
      </c>
      <c r="L1109" t="str">
        <f t="shared" si="35"/>
        <v>20170807</v>
      </c>
    </row>
    <row r="1110" spans="1:12">
      <c r="A1110" s="1" t="s">
        <v>16984</v>
      </c>
      <c r="B1110" s="1" t="s">
        <v>4666</v>
      </c>
      <c r="C1110" s="1" t="s">
        <v>684</v>
      </c>
      <c r="D1110" s="1" t="s">
        <v>677</v>
      </c>
      <c r="E1110" s="1" t="s">
        <v>16985</v>
      </c>
      <c r="F1110" s="2">
        <v>1930</v>
      </c>
      <c r="G1110" s="1"/>
      <c r="H1110" s="1" t="s">
        <v>678</v>
      </c>
      <c r="I1110" t="e">
        <f>VLOOKUP(G2423,银行退汇!H:K,4,FALSE)</f>
        <v>#N/A</v>
      </c>
      <c r="J1110" t="e">
        <f t="shared" si="34"/>
        <v>#N/A</v>
      </c>
      <c r="K1110" t="e">
        <f>VLOOKUP(A1110,网银退汇!H:M,6,FALSE)</f>
        <v>#N/A</v>
      </c>
      <c r="L1110" t="str">
        <f t="shared" si="35"/>
        <v>20170807</v>
      </c>
    </row>
    <row r="1111" spans="1:12">
      <c r="A1111" s="1" t="s">
        <v>16988</v>
      </c>
      <c r="B1111" s="1" t="s">
        <v>4670</v>
      </c>
      <c r="C1111" s="1" t="s">
        <v>684</v>
      </c>
      <c r="D1111" s="1" t="s">
        <v>677</v>
      </c>
      <c r="E1111" s="1" t="s">
        <v>16989</v>
      </c>
      <c r="F1111" s="2">
        <v>135.71</v>
      </c>
      <c r="G1111" s="1"/>
      <c r="H1111" s="1" t="s">
        <v>678</v>
      </c>
      <c r="I1111" t="e">
        <f>VLOOKUP(G2424,银行退汇!H:K,4,FALSE)</f>
        <v>#N/A</v>
      </c>
      <c r="J1111" t="e">
        <f t="shared" si="34"/>
        <v>#N/A</v>
      </c>
      <c r="K1111" t="e">
        <f>VLOOKUP(A1111,网银退汇!H:M,6,FALSE)</f>
        <v>#N/A</v>
      </c>
      <c r="L1111" t="str">
        <f t="shared" si="35"/>
        <v>20170807</v>
      </c>
    </row>
    <row r="1112" spans="1:12">
      <c r="A1112" s="1" t="s">
        <v>16992</v>
      </c>
      <c r="B1112" s="1" t="s">
        <v>4674</v>
      </c>
      <c r="C1112" s="1" t="s">
        <v>684</v>
      </c>
      <c r="D1112" s="1" t="s">
        <v>677</v>
      </c>
      <c r="E1112" s="1" t="s">
        <v>16993</v>
      </c>
      <c r="F1112" s="2">
        <v>143</v>
      </c>
      <c r="G1112" s="1"/>
      <c r="H1112" s="1" t="s">
        <v>678</v>
      </c>
      <c r="I1112" t="e">
        <f>VLOOKUP(G2425,银行退汇!H:K,4,FALSE)</f>
        <v>#N/A</v>
      </c>
      <c r="J1112" t="e">
        <f t="shared" si="34"/>
        <v>#N/A</v>
      </c>
      <c r="K1112" t="e">
        <f>VLOOKUP(A1112,网银退汇!H:M,6,FALSE)</f>
        <v>#N/A</v>
      </c>
      <c r="L1112" t="str">
        <f t="shared" si="35"/>
        <v>20170807</v>
      </c>
    </row>
    <row r="1113" spans="1:12">
      <c r="A1113" s="1" t="s">
        <v>16996</v>
      </c>
      <c r="B1113" s="1" t="s">
        <v>4678</v>
      </c>
      <c r="C1113" s="1" t="s">
        <v>684</v>
      </c>
      <c r="D1113" s="1" t="s">
        <v>677</v>
      </c>
      <c r="E1113" s="1" t="s">
        <v>16993</v>
      </c>
      <c r="F1113" s="2">
        <v>50</v>
      </c>
      <c r="G1113" s="1"/>
      <c r="H1113" s="1" t="s">
        <v>678</v>
      </c>
      <c r="I1113" t="e">
        <f>VLOOKUP(G2426,银行退汇!H:K,4,FALSE)</f>
        <v>#N/A</v>
      </c>
      <c r="J1113" t="e">
        <f t="shared" si="34"/>
        <v>#N/A</v>
      </c>
      <c r="K1113" t="e">
        <f>VLOOKUP(A1113,网银退汇!H:M,6,FALSE)</f>
        <v>#N/A</v>
      </c>
      <c r="L1113" t="str">
        <f t="shared" si="35"/>
        <v>20170807</v>
      </c>
    </row>
    <row r="1114" spans="1:12">
      <c r="A1114" s="1" t="s">
        <v>17000</v>
      </c>
      <c r="B1114" s="1" t="s">
        <v>16999</v>
      </c>
      <c r="C1114" s="1" t="s">
        <v>684</v>
      </c>
      <c r="D1114" s="1" t="s">
        <v>677</v>
      </c>
      <c r="E1114" s="1" t="s">
        <v>17001</v>
      </c>
      <c r="F1114" s="2">
        <v>2838.8</v>
      </c>
      <c r="G1114" s="1"/>
      <c r="H1114" s="1" t="s">
        <v>25909</v>
      </c>
      <c r="I1114" t="e">
        <f>VLOOKUP(G2427,银行退汇!H:K,4,FALSE)</f>
        <v>#N/A</v>
      </c>
      <c r="J1114" t="e">
        <f t="shared" si="34"/>
        <v>#N/A</v>
      </c>
      <c r="K1114" t="str">
        <f>VLOOKUP(A1114,网银退汇!H:M,6,FALSE)</f>
        <v>20170807</v>
      </c>
      <c r="L1114" t="str">
        <f t="shared" si="35"/>
        <v>20170807</v>
      </c>
    </row>
    <row r="1115" spans="1:12">
      <c r="A1115" s="1" t="s">
        <v>17004</v>
      </c>
      <c r="B1115" s="1" t="s">
        <v>4685</v>
      </c>
      <c r="C1115" s="1" t="s">
        <v>684</v>
      </c>
      <c r="D1115" s="1" t="s">
        <v>677</v>
      </c>
      <c r="E1115" s="1" t="s">
        <v>17005</v>
      </c>
      <c r="F1115" s="2">
        <v>240</v>
      </c>
      <c r="G1115" s="1"/>
      <c r="H1115" s="1" t="s">
        <v>678</v>
      </c>
      <c r="I1115" t="e">
        <f>VLOOKUP(G2428,银行退汇!H:K,4,FALSE)</f>
        <v>#N/A</v>
      </c>
      <c r="J1115" t="e">
        <f t="shared" si="34"/>
        <v>#N/A</v>
      </c>
      <c r="K1115" t="e">
        <f>VLOOKUP(A1115,网银退汇!H:M,6,FALSE)</f>
        <v>#N/A</v>
      </c>
      <c r="L1115" t="str">
        <f t="shared" si="35"/>
        <v>20170807</v>
      </c>
    </row>
    <row r="1116" spans="1:12">
      <c r="A1116" s="1" t="s">
        <v>17008</v>
      </c>
      <c r="B1116" s="1" t="s">
        <v>4689</v>
      </c>
      <c r="C1116" s="1" t="s">
        <v>684</v>
      </c>
      <c r="D1116" s="1" t="s">
        <v>677</v>
      </c>
      <c r="E1116" s="1" t="s">
        <v>17009</v>
      </c>
      <c r="F1116" s="2">
        <v>1041</v>
      </c>
      <c r="G1116" s="1"/>
      <c r="H1116" s="1" t="s">
        <v>678</v>
      </c>
      <c r="I1116" t="e">
        <f>VLOOKUP(G2429,银行退汇!H:K,4,FALSE)</f>
        <v>#N/A</v>
      </c>
      <c r="J1116" t="e">
        <f t="shared" si="34"/>
        <v>#N/A</v>
      </c>
      <c r="K1116" t="e">
        <f>VLOOKUP(A1116,网银退汇!H:M,6,FALSE)</f>
        <v>#N/A</v>
      </c>
      <c r="L1116" t="str">
        <f t="shared" si="35"/>
        <v>20170807</v>
      </c>
    </row>
    <row r="1117" spans="1:12">
      <c r="A1117" s="1" t="s">
        <v>17012</v>
      </c>
      <c r="B1117" s="1" t="s">
        <v>4693</v>
      </c>
      <c r="C1117" s="1" t="s">
        <v>684</v>
      </c>
      <c r="D1117" s="1" t="s">
        <v>677</v>
      </c>
      <c r="E1117" s="1" t="s">
        <v>17013</v>
      </c>
      <c r="F1117" s="2">
        <v>700</v>
      </c>
      <c r="G1117" s="1"/>
      <c r="H1117" s="1" t="s">
        <v>678</v>
      </c>
      <c r="I1117" t="e">
        <f>VLOOKUP(G2430,银行退汇!H:K,4,FALSE)</f>
        <v>#N/A</v>
      </c>
      <c r="J1117" t="e">
        <f t="shared" si="34"/>
        <v>#N/A</v>
      </c>
      <c r="K1117" t="e">
        <f>VLOOKUP(A1117,网银退汇!H:M,6,FALSE)</f>
        <v>#N/A</v>
      </c>
      <c r="L1117" t="str">
        <f t="shared" si="35"/>
        <v>20170807</v>
      </c>
    </row>
    <row r="1118" spans="1:12">
      <c r="A1118" s="1" t="s">
        <v>17017</v>
      </c>
      <c r="B1118" s="1" t="s">
        <v>17016</v>
      </c>
      <c r="C1118" s="1" t="s">
        <v>684</v>
      </c>
      <c r="D1118" s="1" t="s">
        <v>677</v>
      </c>
      <c r="E1118" s="1" t="s">
        <v>17018</v>
      </c>
      <c r="F1118" s="2">
        <v>45.5</v>
      </c>
      <c r="G1118" s="1"/>
      <c r="H1118" s="1" t="s">
        <v>25909</v>
      </c>
      <c r="I1118" t="e">
        <f>VLOOKUP(G2431,银行退汇!H:K,4,FALSE)</f>
        <v>#N/A</v>
      </c>
      <c r="J1118" t="e">
        <f t="shared" si="34"/>
        <v>#N/A</v>
      </c>
      <c r="K1118" t="str">
        <f>VLOOKUP(A1118,网银退汇!H:M,6,FALSE)</f>
        <v>20170807</v>
      </c>
      <c r="L1118" t="str">
        <f t="shared" si="35"/>
        <v>20170807</v>
      </c>
    </row>
    <row r="1119" spans="1:12">
      <c r="A1119" s="1" t="s">
        <v>17021</v>
      </c>
      <c r="B1119" s="1" t="s">
        <v>4700</v>
      </c>
      <c r="C1119" s="1" t="s">
        <v>684</v>
      </c>
      <c r="D1119" s="1" t="s">
        <v>677</v>
      </c>
      <c r="E1119" s="1" t="s">
        <v>17022</v>
      </c>
      <c r="F1119" s="2">
        <v>81.62</v>
      </c>
      <c r="G1119" s="1"/>
      <c r="H1119" s="1" t="s">
        <v>678</v>
      </c>
      <c r="I1119" t="e">
        <f>VLOOKUP(G2432,银行退汇!H:K,4,FALSE)</f>
        <v>#N/A</v>
      </c>
      <c r="J1119" t="e">
        <f t="shared" si="34"/>
        <v>#N/A</v>
      </c>
      <c r="K1119" t="e">
        <f>VLOOKUP(A1119,网银退汇!H:M,6,FALSE)</f>
        <v>#N/A</v>
      </c>
      <c r="L1119" t="str">
        <f t="shared" si="35"/>
        <v>20170807</v>
      </c>
    </row>
    <row r="1120" spans="1:12">
      <c r="A1120" s="1" t="s">
        <v>17025</v>
      </c>
      <c r="B1120" s="1" t="s">
        <v>4704</v>
      </c>
      <c r="C1120" s="1" t="s">
        <v>684</v>
      </c>
      <c r="D1120" s="1" t="s">
        <v>677</v>
      </c>
      <c r="E1120" s="1" t="s">
        <v>17026</v>
      </c>
      <c r="F1120" s="2">
        <v>49.62</v>
      </c>
      <c r="G1120" s="1"/>
      <c r="H1120" s="1" t="s">
        <v>678</v>
      </c>
      <c r="I1120" t="e">
        <f>VLOOKUP(G2433,银行退汇!H:K,4,FALSE)</f>
        <v>#N/A</v>
      </c>
      <c r="J1120" t="e">
        <f t="shared" si="34"/>
        <v>#N/A</v>
      </c>
      <c r="K1120" t="e">
        <f>VLOOKUP(A1120,网银退汇!H:M,6,FALSE)</f>
        <v>#N/A</v>
      </c>
      <c r="L1120" t="str">
        <f t="shared" si="35"/>
        <v>20170807</v>
      </c>
    </row>
    <row r="1121" spans="1:12">
      <c r="A1121" s="1" t="s">
        <v>17029</v>
      </c>
      <c r="B1121" s="1" t="s">
        <v>4707</v>
      </c>
      <c r="C1121" s="1" t="s">
        <v>684</v>
      </c>
      <c r="D1121" s="1" t="s">
        <v>677</v>
      </c>
      <c r="E1121" s="1" t="s">
        <v>17030</v>
      </c>
      <c r="F1121" s="2">
        <v>1000</v>
      </c>
      <c r="G1121" s="1"/>
      <c r="H1121" s="1" t="s">
        <v>678</v>
      </c>
      <c r="I1121" t="e">
        <f>VLOOKUP(G2434,银行退汇!H:K,4,FALSE)</f>
        <v>#N/A</v>
      </c>
      <c r="J1121" t="e">
        <f t="shared" si="34"/>
        <v>#N/A</v>
      </c>
      <c r="K1121" t="e">
        <f>VLOOKUP(A1121,网银退汇!H:M,6,FALSE)</f>
        <v>#N/A</v>
      </c>
      <c r="L1121" t="str">
        <f t="shared" si="35"/>
        <v>20170807</v>
      </c>
    </row>
    <row r="1122" spans="1:12">
      <c r="A1122" s="1" t="s">
        <v>17033</v>
      </c>
      <c r="B1122" s="1" t="s">
        <v>4711</v>
      </c>
      <c r="C1122" s="1" t="s">
        <v>684</v>
      </c>
      <c r="D1122" s="1" t="s">
        <v>677</v>
      </c>
      <c r="E1122" s="1" t="s">
        <v>558</v>
      </c>
      <c r="F1122" s="2">
        <v>720.43</v>
      </c>
      <c r="G1122" s="1"/>
      <c r="H1122" s="1" t="s">
        <v>678</v>
      </c>
      <c r="I1122" t="e">
        <f>VLOOKUP(G2435,银行退汇!H:K,4,FALSE)</f>
        <v>#N/A</v>
      </c>
      <c r="J1122" t="e">
        <f t="shared" si="34"/>
        <v>#N/A</v>
      </c>
      <c r="K1122" t="e">
        <f>VLOOKUP(A1122,网银退汇!H:M,6,FALSE)</f>
        <v>#N/A</v>
      </c>
      <c r="L1122" t="str">
        <f t="shared" si="35"/>
        <v>20170807</v>
      </c>
    </row>
    <row r="1123" spans="1:12">
      <c r="A1123" s="1" t="s">
        <v>17036</v>
      </c>
      <c r="B1123" s="1" t="s">
        <v>4715</v>
      </c>
      <c r="C1123" s="1" t="s">
        <v>684</v>
      </c>
      <c r="D1123" s="1" t="s">
        <v>677</v>
      </c>
      <c r="E1123" s="1" t="s">
        <v>17037</v>
      </c>
      <c r="F1123" s="2">
        <v>66.28</v>
      </c>
      <c r="G1123" s="1"/>
      <c r="H1123" s="1" t="s">
        <v>678</v>
      </c>
      <c r="I1123" t="e">
        <f>VLOOKUP(G2436,银行退汇!H:K,4,FALSE)</f>
        <v>#N/A</v>
      </c>
      <c r="J1123" t="e">
        <f t="shared" si="34"/>
        <v>#N/A</v>
      </c>
      <c r="K1123" t="e">
        <f>VLOOKUP(A1123,网银退汇!H:M,6,FALSE)</f>
        <v>#N/A</v>
      </c>
      <c r="L1123" t="str">
        <f t="shared" si="35"/>
        <v>20170807</v>
      </c>
    </row>
    <row r="1124" spans="1:12">
      <c r="A1124" s="1" t="s">
        <v>17040</v>
      </c>
      <c r="B1124" s="1" t="s">
        <v>4719</v>
      </c>
      <c r="C1124" s="1" t="s">
        <v>684</v>
      </c>
      <c r="D1124" s="1" t="s">
        <v>677</v>
      </c>
      <c r="E1124" s="1" t="s">
        <v>17041</v>
      </c>
      <c r="F1124" s="2">
        <v>561.91</v>
      </c>
      <c r="G1124" s="1"/>
      <c r="H1124" s="1" t="s">
        <v>678</v>
      </c>
      <c r="I1124" t="e">
        <f>VLOOKUP(G2437,银行退汇!H:K,4,FALSE)</f>
        <v>#N/A</v>
      </c>
      <c r="J1124" t="e">
        <f t="shared" si="34"/>
        <v>#N/A</v>
      </c>
      <c r="K1124" t="e">
        <f>VLOOKUP(A1124,网银退汇!H:M,6,FALSE)</f>
        <v>#N/A</v>
      </c>
      <c r="L1124" t="str">
        <f t="shared" si="35"/>
        <v>20170807</v>
      </c>
    </row>
    <row r="1125" spans="1:12">
      <c r="A1125" s="1" t="s">
        <v>17044</v>
      </c>
      <c r="B1125" s="1" t="s">
        <v>4723</v>
      </c>
      <c r="C1125" s="1" t="s">
        <v>684</v>
      </c>
      <c r="D1125" s="1" t="s">
        <v>677</v>
      </c>
      <c r="E1125" s="1" t="s">
        <v>17045</v>
      </c>
      <c r="F1125" s="2">
        <v>31</v>
      </c>
      <c r="G1125" s="1"/>
      <c r="H1125" s="1" t="s">
        <v>678</v>
      </c>
      <c r="I1125" t="e">
        <f>VLOOKUP(G2438,银行退汇!H:K,4,FALSE)</f>
        <v>#N/A</v>
      </c>
      <c r="J1125" t="e">
        <f t="shared" si="34"/>
        <v>#N/A</v>
      </c>
      <c r="K1125" t="e">
        <f>VLOOKUP(A1125,网银退汇!H:M,6,FALSE)</f>
        <v>#N/A</v>
      </c>
      <c r="L1125" t="str">
        <f t="shared" si="35"/>
        <v>20170807</v>
      </c>
    </row>
    <row r="1126" spans="1:12">
      <c r="A1126" s="1" t="s">
        <v>17048</v>
      </c>
      <c r="B1126" s="1" t="s">
        <v>4727</v>
      </c>
      <c r="C1126" s="1" t="s">
        <v>684</v>
      </c>
      <c r="D1126" s="1" t="s">
        <v>677</v>
      </c>
      <c r="E1126" s="1" t="s">
        <v>17049</v>
      </c>
      <c r="F1126" s="2">
        <v>8300</v>
      </c>
      <c r="G1126" s="1"/>
      <c r="H1126" s="1" t="s">
        <v>678</v>
      </c>
      <c r="I1126" t="e">
        <f>VLOOKUP(G2439,银行退汇!H:K,4,FALSE)</f>
        <v>#N/A</v>
      </c>
      <c r="J1126" t="e">
        <f t="shared" si="34"/>
        <v>#N/A</v>
      </c>
      <c r="K1126" t="e">
        <f>VLOOKUP(A1126,网银退汇!H:M,6,FALSE)</f>
        <v>#N/A</v>
      </c>
      <c r="L1126" t="str">
        <f t="shared" si="35"/>
        <v>20170807</v>
      </c>
    </row>
    <row r="1127" spans="1:12">
      <c r="A1127" s="1" t="s">
        <v>17052</v>
      </c>
      <c r="B1127" s="1" t="s">
        <v>4731</v>
      </c>
      <c r="C1127" s="1" t="s">
        <v>684</v>
      </c>
      <c r="D1127" s="1" t="s">
        <v>677</v>
      </c>
      <c r="E1127" s="1" t="s">
        <v>17053</v>
      </c>
      <c r="F1127" s="2">
        <v>3409</v>
      </c>
      <c r="G1127" s="1"/>
      <c r="H1127" s="1" t="s">
        <v>678</v>
      </c>
      <c r="I1127" t="e">
        <f>VLOOKUP(G2440,银行退汇!H:K,4,FALSE)</f>
        <v>#N/A</v>
      </c>
      <c r="J1127" t="e">
        <f t="shared" si="34"/>
        <v>#N/A</v>
      </c>
      <c r="K1127" t="e">
        <f>VLOOKUP(A1127,网银退汇!H:M,6,FALSE)</f>
        <v>#N/A</v>
      </c>
      <c r="L1127" t="str">
        <f t="shared" si="35"/>
        <v>20170807</v>
      </c>
    </row>
    <row r="1128" spans="1:12">
      <c r="A1128" s="1" t="s">
        <v>17056</v>
      </c>
      <c r="B1128" s="1" t="s">
        <v>4734</v>
      </c>
      <c r="C1128" s="1" t="s">
        <v>684</v>
      </c>
      <c r="D1128" s="1" t="s">
        <v>677</v>
      </c>
      <c r="E1128" s="1" t="s">
        <v>17049</v>
      </c>
      <c r="F1128" s="2">
        <v>527.41999999999996</v>
      </c>
      <c r="G1128" s="1"/>
      <c r="H1128" s="1" t="s">
        <v>678</v>
      </c>
      <c r="I1128" t="e">
        <f>VLOOKUP(G2441,银行退汇!H:K,4,FALSE)</f>
        <v>#N/A</v>
      </c>
      <c r="J1128" t="e">
        <f t="shared" si="34"/>
        <v>#N/A</v>
      </c>
      <c r="K1128" t="e">
        <f>VLOOKUP(A1128,网银退汇!H:M,6,FALSE)</f>
        <v>#N/A</v>
      </c>
      <c r="L1128" t="str">
        <f t="shared" si="35"/>
        <v>20170807</v>
      </c>
    </row>
    <row r="1129" spans="1:12">
      <c r="A1129" s="1" t="s">
        <v>17060</v>
      </c>
      <c r="B1129" s="1" t="s">
        <v>17059</v>
      </c>
      <c r="C1129" s="1" t="s">
        <v>684</v>
      </c>
      <c r="D1129" s="1" t="s">
        <v>677</v>
      </c>
      <c r="E1129" s="1" t="s">
        <v>584</v>
      </c>
      <c r="F1129" s="2">
        <v>189.56</v>
      </c>
      <c r="G1129" s="1"/>
      <c r="H1129" s="1" t="s">
        <v>25909</v>
      </c>
      <c r="I1129" t="e">
        <f>VLOOKUP(G2442,银行退汇!H:K,4,FALSE)</f>
        <v>#N/A</v>
      </c>
      <c r="J1129" t="e">
        <f t="shared" si="34"/>
        <v>#N/A</v>
      </c>
      <c r="K1129" t="str">
        <f>VLOOKUP(A1129,网银退汇!H:M,6,FALSE)</f>
        <v>20170807</v>
      </c>
      <c r="L1129" t="str">
        <f t="shared" si="35"/>
        <v>20170807</v>
      </c>
    </row>
    <row r="1130" spans="1:12">
      <c r="A1130" s="1" t="s">
        <v>17064</v>
      </c>
      <c r="B1130" s="1" t="s">
        <v>17063</v>
      </c>
      <c r="C1130" s="1" t="s">
        <v>684</v>
      </c>
      <c r="D1130" s="1" t="s">
        <v>677</v>
      </c>
      <c r="E1130" s="1" t="s">
        <v>584</v>
      </c>
      <c r="F1130" s="2">
        <v>384.78</v>
      </c>
      <c r="G1130" s="1"/>
      <c r="H1130" s="1" t="s">
        <v>25909</v>
      </c>
      <c r="I1130" t="e">
        <f>VLOOKUP(G2443,银行退汇!H:K,4,FALSE)</f>
        <v>#N/A</v>
      </c>
      <c r="J1130" t="e">
        <f t="shared" si="34"/>
        <v>#N/A</v>
      </c>
      <c r="K1130" t="str">
        <f>VLOOKUP(A1130,网银退汇!H:M,6,FALSE)</f>
        <v>20170807</v>
      </c>
      <c r="L1130" t="str">
        <f t="shared" si="35"/>
        <v>20170807</v>
      </c>
    </row>
    <row r="1131" spans="1:12">
      <c r="A1131" s="1" t="s">
        <v>17066</v>
      </c>
      <c r="B1131" s="1" t="s">
        <v>4740</v>
      </c>
      <c r="C1131" s="1" t="s">
        <v>684</v>
      </c>
      <c r="D1131" s="1" t="s">
        <v>677</v>
      </c>
      <c r="E1131" s="1" t="s">
        <v>17041</v>
      </c>
      <c r="F1131" s="2">
        <v>330.92</v>
      </c>
      <c r="G1131" s="1"/>
      <c r="H1131" s="1" t="s">
        <v>678</v>
      </c>
      <c r="I1131" t="e">
        <f>VLOOKUP(G2444,银行退汇!H:K,4,FALSE)</f>
        <v>#N/A</v>
      </c>
      <c r="J1131" t="e">
        <f t="shared" si="34"/>
        <v>#N/A</v>
      </c>
      <c r="K1131" t="e">
        <f>VLOOKUP(A1131,网银退汇!H:M,6,FALSE)</f>
        <v>#N/A</v>
      </c>
      <c r="L1131" t="str">
        <f t="shared" si="35"/>
        <v>20170807</v>
      </c>
    </row>
    <row r="1132" spans="1:12">
      <c r="A1132" s="1" t="s">
        <v>17069</v>
      </c>
      <c r="B1132" s="1" t="s">
        <v>4744</v>
      </c>
      <c r="C1132" s="1" t="s">
        <v>684</v>
      </c>
      <c r="D1132" s="1" t="s">
        <v>677</v>
      </c>
      <c r="E1132" s="1" t="s">
        <v>13780</v>
      </c>
      <c r="F1132" s="2">
        <v>318</v>
      </c>
      <c r="G1132" s="1"/>
      <c r="H1132" s="1" t="s">
        <v>678</v>
      </c>
      <c r="I1132" t="e">
        <f>VLOOKUP(G2445,银行退汇!H:K,4,FALSE)</f>
        <v>#N/A</v>
      </c>
      <c r="J1132" t="e">
        <f t="shared" si="34"/>
        <v>#N/A</v>
      </c>
      <c r="K1132" t="e">
        <f>VLOOKUP(A1132,网银退汇!H:M,6,FALSE)</f>
        <v>#N/A</v>
      </c>
      <c r="L1132" t="str">
        <f t="shared" si="35"/>
        <v>20170807</v>
      </c>
    </row>
    <row r="1133" spans="1:12">
      <c r="A1133" s="1" t="s">
        <v>17072</v>
      </c>
      <c r="B1133" s="1" t="s">
        <v>4746</v>
      </c>
      <c r="C1133" s="1" t="s">
        <v>684</v>
      </c>
      <c r="D1133" s="1" t="s">
        <v>677</v>
      </c>
      <c r="E1133" s="1" t="s">
        <v>17073</v>
      </c>
      <c r="F1133" s="2">
        <v>2800</v>
      </c>
      <c r="G1133" s="1"/>
      <c r="H1133" s="1" t="s">
        <v>678</v>
      </c>
      <c r="I1133" t="e">
        <f>VLOOKUP(G2446,银行退汇!H:K,4,FALSE)</f>
        <v>#N/A</v>
      </c>
      <c r="J1133" t="e">
        <f t="shared" si="34"/>
        <v>#N/A</v>
      </c>
      <c r="K1133" t="e">
        <f>VLOOKUP(A1133,网银退汇!H:M,6,FALSE)</f>
        <v>#N/A</v>
      </c>
      <c r="L1133" t="str">
        <f t="shared" si="35"/>
        <v>20170807</v>
      </c>
    </row>
    <row r="1134" spans="1:12">
      <c r="A1134" s="1" t="s">
        <v>17076</v>
      </c>
      <c r="B1134" s="1" t="s">
        <v>4750</v>
      </c>
      <c r="C1134" s="1" t="s">
        <v>684</v>
      </c>
      <c r="D1134" s="1" t="s">
        <v>677</v>
      </c>
      <c r="E1134" s="1" t="s">
        <v>17077</v>
      </c>
      <c r="F1134" s="2">
        <v>52.3</v>
      </c>
      <c r="G1134" s="1"/>
      <c r="H1134" s="1" t="s">
        <v>678</v>
      </c>
      <c r="I1134" t="e">
        <f>VLOOKUP(G2447,银行退汇!H:K,4,FALSE)</f>
        <v>#N/A</v>
      </c>
      <c r="J1134" t="e">
        <f t="shared" si="34"/>
        <v>#N/A</v>
      </c>
      <c r="K1134" t="e">
        <f>VLOOKUP(A1134,网银退汇!H:M,6,FALSE)</f>
        <v>#N/A</v>
      </c>
      <c r="L1134" t="str">
        <f t="shared" si="35"/>
        <v>20170807</v>
      </c>
    </row>
    <row r="1135" spans="1:12">
      <c r="A1135" s="1" t="s">
        <v>17080</v>
      </c>
      <c r="B1135" s="1" t="s">
        <v>4754</v>
      </c>
      <c r="C1135" s="1" t="s">
        <v>684</v>
      </c>
      <c r="D1135" s="1" t="s">
        <v>677</v>
      </c>
      <c r="E1135" s="1" t="s">
        <v>17081</v>
      </c>
      <c r="F1135" s="2">
        <v>1000</v>
      </c>
      <c r="G1135" s="1"/>
      <c r="H1135" s="1" t="s">
        <v>678</v>
      </c>
      <c r="I1135" t="e">
        <f>VLOOKUP(G2448,银行退汇!H:K,4,FALSE)</f>
        <v>#N/A</v>
      </c>
      <c r="J1135" t="e">
        <f t="shared" si="34"/>
        <v>#N/A</v>
      </c>
      <c r="K1135" t="e">
        <f>VLOOKUP(A1135,网银退汇!H:M,6,FALSE)</f>
        <v>#N/A</v>
      </c>
      <c r="L1135" t="str">
        <f t="shared" si="35"/>
        <v>20170807</v>
      </c>
    </row>
    <row r="1136" spans="1:12">
      <c r="A1136" s="1" t="s">
        <v>17084</v>
      </c>
      <c r="B1136" s="1" t="s">
        <v>4758</v>
      </c>
      <c r="C1136" s="1" t="s">
        <v>684</v>
      </c>
      <c r="D1136" s="1" t="s">
        <v>677</v>
      </c>
      <c r="E1136" s="1" t="s">
        <v>15431</v>
      </c>
      <c r="F1136" s="2">
        <v>1000</v>
      </c>
      <c r="G1136" s="1"/>
      <c r="H1136" s="1" t="s">
        <v>678</v>
      </c>
      <c r="I1136" t="e">
        <f>VLOOKUP(G2449,银行退汇!H:K,4,FALSE)</f>
        <v>#N/A</v>
      </c>
      <c r="J1136" t="e">
        <f t="shared" si="34"/>
        <v>#N/A</v>
      </c>
      <c r="K1136" t="e">
        <f>VLOOKUP(A1136,网银退汇!H:M,6,FALSE)</f>
        <v>#N/A</v>
      </c>
      <c r="L1136" t="str">
        <f t="shared" si="35"/>
        <v>20170807</v>
      </c>
    </row>
    <row r="1137" spans="1:12">
      <c r="A1137" s="1" t="s">
        <v>17087</v>
      </c>
      <c r="B1137" s="1" t="s">
        <v>4760</v>
      </c>
      <c r="C1137" s="1" t="s">
        <v>684</v>
      </c>
      <c r="D1137" s="1" t="s">
        <v>677</v>
      </c>
      <c r="E1137" s="1" t="s">
        <v>17088</v>
      </c>
      <c r="F1137" s="2">
        <v>5000</v>
      </c>
      <c r="G1137" s="1"/>
      <c r="H1137" s="1" t="s">
        <v>678</v>
      </c>
      <c r="I1137" t="e">
        <f>VLOOKUP(G2450,银行退汇!H:K,4,FALSE)</f>
        <v>#N/A</v>
      </c>
      <c r="J1137" t="e">
        <f t="shared" si="34"/>
        <v>#N/A</v>
      </c>
      <c r="K1137" t="e">
        <f>VLOOKUP(A1137,网银退汇!H:M,6,FALSE)</f>
        <v>#N/A</v>
      </c>
      <c r="L1137" t="str">
        <f t="shared" si="35"/>
        <v>20170807</v>
      </c>
    </row>
    <row r="1138" spans="1:12">
      <c r="A1138" s="1" t="s">
        <v>17091</v>
      </c>
      <c r="B1138" s="1" t="s">
        <v>4764</v>
      </c>
      <c r="C1138" s="1" t="s">
        <v>684</v>
      </c>
      <c r="D1138" s="1" t="s">
        <v>677</v>
      </c>
      <c r="E1138" s="1" t="s">
        <v>17088</v>
      </c>
      <c r="F1138" s="2">
        <v>5000</v>
      </c>
      <c r="G1138" s="1"/>
      <c r="H1138" s="1" t="s">
        <v>678</v>
      </c>
      <c r="I1138" t="e">
        <f>VLOOKUP(G2451,银行退汇!H:K,4,FALSE)</f>
        <v>#N/A</v>
      </c>
      <c r="J1138" t="e">
        <f t="shared" si="34"/>
        <v>#N/A</v>
      </c>
      <c r="K1138" t="e">
        <f>VLOOKUP(A1138,网银退汇!H:M,6,FALSE)</f>
        <v>#N/A</v>
      </c>
      <c r="L1138" t="str">
        <f t="shared" si="35"/>
        <v>20170807</v>
      </c>
    </row>
    <row r="1139" spans="1:12">
      <c r="A1139" s="1" t="s">
        <v>17094</v>
      </c>
      <c r="B1139" s="1" t="s">
        <v>4766</v>
      </c>
      <c r="C1139" s="1" t="s">
        <v>684</v>
      </c>
      <c r="D1139" s="1" t="s">
        <v>677</v>
      </c>
      <c r="E1139" s="1" t="s">
        <v>17088</v>
      </c>
      <c r="F1139" s="2">
        <v>4367</v>
      </c>
      <c r="G1139" s="1"/>
      <c r="H1139" s="1" t="s">
        <v>678</v>
      </c>
      <c r="I1139" t="e">
        <f>VLOOKUP(G2452,银行退汇!H:K,4,FALSE)</f>
        <v>#N/A</v>
      </c>
      <c r="J1139" t="e">
        <f t="shared" si="34"/>
        <v>#N/A</v>
      </c>
      <c r="K1139" t="e">
        <f>VLOOKUP(A1139,网银退汇!H:M,6,FALSE)</f>
        <v>#N/A</v>
      </c>
      <c r="L1139" t="str">
        <f t="shared" si="35"/>
        <v>20170807</v>
      </c>
    </row>
    <row r="1140" spans="1:12">
      <c r="A1140" s="1" t="s">
        <v>17097</v>
      </c>
      <c r="B1140" s="1" t="s">
        <v>4768</v>
      </c>
      <c r="C1140" s="1" t="s">
        <v>684</v>
      </c>
      <c r="D1140" s="1" t="s">
        <v>677</v>
      </c>
      <c r="E1140" s="1" t="s">
        <v>17098</v>
      </c>
      <c r="F1140" s="2">
        <v>500</v>
      </c>
      <c r="G1140" s="1"/>
      <c r="H1140" s="1" t="s">
        <v>678</v>
      </c>
      <c r="I1140" t="e">
        <f>VLOOKUP(G2453,银行退汇!H:K,4,FALSE)</f>
        <v>#N/A</v>
      </c>
      <c r="J1140" t="e">
        <f t="shared" si="34"/>
        <v>#N/A</v>
      </c>
      <c r="K1140" t="e">
        <f>VLOOKUP(A1140,网银退汇!H:M,6,FALSE)</f>
        <v>#N/A</v>
      </c>
      <c r="L1140" t="str">
        <f t="shared" si="35"/>
        <v>20170807</v>
      </c>
    </row>
    <row r="1141" spans="1:12">
      <c r="A1141" s="1" t="s">
        <v>17101</v>
      </c>
      <c r="B1141" s="1" t="s">
        <v>4772</v>
      </c>
      <c r="C1141" s="1" t="s">
        <v>684</v>
      </c>
      <c r="D1141" s="1" t="s">
        <v>677</v>
      </c>
      <c r="E1141" s="1" t="s">
        <v>17102</v>
      </c>
      <c r="F1141" s="2">
        <v>500</v>
      </c>
      <c r="G1141" s="1"/>
      <c r="H1141" s="1" t="s">
        <v>678</v>
      </c>
      <c r="I1141" t="e">
        <f>VLOOKUP(G2454,银行退汇!H:K,4,FALSE)</f>
        <v>#N/A</v>
      </c>
      <c r="J1141" t="e">
        <f t="shared" si="34"/>
        <v>#N/A</v>
      </c>
      <c r="K1141" t="e">
        <f>VLOOKUP(A1141,网银退汇!H:M,6,FALSE)</f>
        <v>#N/A</v>
      </c>
      <c r="L1141" t="str">
        <f t="shared" si="35"/>
        <v>20170807</v>
      </c>
    </row>
    <row r="1142" spans="1:12">
      <c r="A1142" s="1" t="s">
        <v>17105</v>
      </c>
      <c r="B1142" s="1" t="s">
        <v>4776</v>
      </c>
      <c r="C1142" s="1" t="s">
        <v>684</v>
      </c>
      <c r="D1142" s="1" t="s">
        <v>677</v>
      </c>
      <c r="E1142" s="1" t="s">
        <v>17106</v>
      </c>
      <c r="F1142" s="2">
        <v>12.5</v>
      </c>
      <c r="G1142" s="1"/>
      <c r="H1142" s="1" t="s">
        <v>678</v>
      </c>
      <c r="I1142" t="e">
        <f>VLOOKUP(G2455,银行退汇!H:K,4,FALSE)</f>
        <v>#N/A</v>
      </c>
      <c r="J1142" t="e">
        <f t="shared" si="34"/>
        <v>#N/A</v>
      </c>
      <c r="K1142" t="e">
        <f>VLOOKUP(A1142,网银退汇!H:M,6,FALSE)</f>
        <v>#N/A</v>
      </c>
      <c r="L1142" t="str">
        <f t="shared" si="35"/>
        <v>20170807</v>
      </c>
    </row>
    <row r="1143" spans="1:12">
      <c r="A1143" s="1" t="s">
        <v>17109</v>
      </c>
      <c r="B1143" s="1" t="s">
        <v>4780</v>
      </c>
      <c r="C1143" s="1" t="s">
        <v>684</v>
      </c>
      <c r="D1143" s="1" t="s">
        <v>677</v>
      </c>
      <c r="E1143" s="1" t="s">
        <v>568</v>
      </c>
      <c r="F1143" s="2">
        <v>60.2</v>
      </c>
      <c r="G1143" s="1"/>
      <c r="H1143" s="1" t="s">
        <v>678</v>
      </c>
      <c r="I1143" t="e">
        <f>VLOOKUP(G2456,银行退汇!H:K,4,FALSE)</f>
        <v>#N/A</v>
      </c>
      <c r="J1143" t="e">
        <f t="shared" si="34"/>
        <v>#N/A</v>
      </c>
      <c r="K1143" t="e">
        <f>VLOOKUP(A1143,网银退汇!H:M,6,FALSE)</f>
        <v>#N/A</v>
      </c>
      <c r="L1143" t="str">
        <f t="shared" si="35"/>
        <v>20170807</v>
      </c>
    </row>
    <row r="1144" spans="1:12">
      <c r="A1144" s="1" t="s">
        <v>17112</v>
      </c>
      <c r="B1144" s="1" t="s">
        <v>4782</v>
      </c>
      <c r="C1144" s="1" t="s">
        <v>684</v>
      </c>
      <c r="D1144" s="1" t="s">
        <v>677</v>
      </c>
      <c r="E1144" s="1" t="s">
        <v>17113</v>
      </c>
      <c r="F1144" s="2">
        <v>1245.2</v>
      </c>
      <c r="G1144" s="1"/>
      <c r="H1144" s="1" t="s">
        <v>678</v>
      </c>
      <c r="I1144" t="e">
        <f>VLOOKUP(G2457,银行退汇!H:K,4,FALSE)</f>
        <v>#N/A</v>
      </c>
      <c r="J1144" t="e">
        <f t="shared" si="34"/>
        <v>#N/A</v>
      </c>
      <c r="K1144" t="e">
        <f>VLOOKUP(A1144,网银退汇!H:M,6,FALSE)</f>
        <v>#N/A</v>
      </c>
      <c r="L1144" t="str">
        <f t="shared" si="35"/>
        <v>20170807</v>
      </c>
    </row>
    <row r="1145" spans="1:12">
      <c r="A1145" s="1" t="s">
        <v>17117</v>
      </c>
      <c r="B1145" s="1" t="s">
        <v>17116</v>
      </c>
      <c r="C1145" s="1" t="s">
        <v>684</v>
      </c>
      <c r="D1145" s="1" t="s">
        <v>677</v>
      </c>
      <c r="E1145" s="1" t="s">
        <v>17118</v>
      </c>
      <c r="F1145" s="2">
        <v>88.9</v>
      </c>
      <c r="G1145" s="1"/>
      <c r="H1145" s="1" t="s">
        <v>25909</v>
      </c>
      <c r="I1145" t="e">
        <f>VLOOKUP(G2458,银行退汇!H:K,4,FALSE)</f>
        <v>#N/A</v>
      </c>
      <c r="J1145" t="e">
        <f t="shared" si="34"/>
        <v>#N/A</v>
      </c>
      <c r="K1145" t="str">
        <f>VLOOKUP(A1145,网银退汇!H:M,6,FALSE)</f>
        <v>20170807</v>
      </c>
      <c r="L1145" t="str">
        <f t="shared" si="35"/>
        <v>20170807</v>
      </c>
    </row>
    <row r="1146" spans="1:12">
      <c r="A1146" s="1" t="s">
        <v>17121</v>
      </c>
      <c r="B1146" s="1" t="s">
        <v>4789</v>
      </c>
      <c r="C1146" s="1" t="s">
        <v>684</v>
      </c>
      <c r="D1146" s="1" t="s">
        <v>677</v>
      </c>
      <c r="E1146" s="1" t="s">
        <v>17122</v>
      </c>
      <c r="F1146" s="2">
        <v>500</v>
      </c>
      <c r="G1146" s="1"/>
      <c r="H1146" s="1" t="s">
        <v>678</v>
      </c>
      <c r="I1146" t="e">
        <f>VLOOKUP(G2459,银行退汇!H:K,4,FALSE)</f>
        <v>#N/A</v>
      </c>
      <c r="J1146" t="e">
        <f t="shared" si="34"/>
        <v>#N/A</v>
      </c>
      <c r="K1146" t="e">
        <f>VLOOKUP(A1146,网银退汇!H:M,6,FALSE)</f>
        <v>#N/A</v>
      </c>
      <c r="L1146" t="str">
        <f t="shared" si="35"/>
        <v>20170807</v>
      </c>
    </row>
    <row r="1147" spans="1:12">
      <c r="A1147" s="1" t="s">
        <v>17126</v>
      </c>
      <c r="B1147" s="1" t="s">
        <v>17125</v>
      </c>
      <c r="C1147" s="1" t="s">
        <v>684</v>
      </c>
      <c r="D1147" s="1" t="s">
        <v>677</v>
      </c>
      <c r="E1147" s="1" t="s">
        <v>17127</v>
      </c>
      <c r="F1147" s="2">
        <v>300</v>
      </c>
      <c r="G1147" s="1"/>
      <c r="H1147" s="1" t="s">
        <v>25909</v>
      </c>
      <c r="I1147" t="e">
        <f>VLOOKUP(G2460,银行退汇!H:K,4,FALSE)</f>
        <v>#N/A</v>
      </c>
      <c r="J1147" t="e">
        <f t="shared" si="34"/>
        <v>#N/A</v>
      </c>
      <c r="K1147" t="str">
        <f>VLOOKUP(A1147,网银退汇!H:M,6,FALSE)</f>
        <v>20170807</v>
      </c>
      <c r="L1147" t="str">
        <f t="shared" si="35"/>
        <v>20170807</v>
      </c>
    </row>
    <row r="1148" spans="1:12">
      <c r="A1148" s="1" t="s">
        <v>17130</v>
      </c>
      <c r="B1148" s="1" t="s">
        <v>4796</v>
      </c>
      <c r="C1148" s="1" t="s">
        <v>684</v>
      </c>
      <c r="D1148" s="1" t="s">
        <v>677</v>
      </c>
      <c r="E1148" s="1" t="s">
        <v>17131</v>
      </c>
      <c r="F1148" s="2">
        <v>680</v>
      </c>
      <c r="G1148" s="1"/>
      <c r="H1148" s="1" t="s">
        <v>678</v>
      </c>
      <c r="I1148" t="e">
        <f>VLOOKUP(G2461,银行退汇!H:K,4,FALSE)</f>
        <v>#N/A</v>
      </c>
      <c r="J1148" t="e">
        <f t="shared" si="34"/>
        <v>#N/A</v>
      </c>
      <c r="K1148" t="e">
        <f>VLOOKUP(A1148,网银退汇!H:M,6,FALSE)</f>
        <v>#N/A</v>
      </c>
      <c r="L1148" t="str">
        <f t="shared" si="35"/>
        <v>20170807</v>
      </c>
    </row>
    <row r="1149" spans="1:12">
      <c r="A1149" s="1" t="s">
        <v>17134</v>
      </c>
      <c r="B1149" s="1" t="s">
        <v>4800</v>
      </c>
      <c r="C1149" s="1" t="s">
        <v>684</v>
      </c>
      <c r="D1149" s="1" t="s">
        <v>677</v>
      </c>
      <c r="E1149" s="1" t="s">
        <v>17135</v>
      </c>
      <c r="F1149" s="2">
        <v>186</v>
      </c>
      <c r="G1149" s="1"/>
      <c r="H1149" s="1" t="s">
        <v>678</v>
      </c>
      <c r="I1149" t="e">
        <f>VLOOKUP(G2462,银行退汇!H:K,4,FALSE)</f>
        <v>#N/A</v>
      </c>
      <c r="J1149" t="e">
        <f t="shared" si="34"/>
        <v>#N/A</v>
      </c>
      <c r="K1149" t="e">
        <f>VLOOKUP(A1149,网银退汇!H:M,6,FALSE)</f>
        <v>#N/A</v>
      </c>
      <c r="L1149" t="str">
        <f t="shared" si="35"/>
        <v>20170807</v>
      </c>
    </row>
    <row r="1150" spans="1:12">
      <c r="A1150" s="1" t="s">
        <v>17138</v>
      </c>
      <c r="B1150" s="1" t="s">
        <v>4804</v>
      </c>
      <c r="C1150" s="1" t="s">
        <v>684</v>
      </c>
      <c r="D1150" s="1" t="s">
        <v>677</v>
      </c>
      <c r="E1150" s="1" t="s">
        <v>17139</v>
      </c>
      <c r="F1150" s="2">
        <v>452.34</v>
      </c>
      <c r="G1150" s="1"/>
      <c r="H1150" s="1" t="s">
        <v>678</v>
      </c>
      <c r="I1150" t="e">
        <f>VLOOKUP(G2463,银行退汇!H:K,4,FALSE)</f>
        <v>#N/A</v>
      </c>
      <c r="J1150" t="e">
        <f t="shared" si="34"/>
        <v>#N/A</v>
      </c>
      <c r="K1150" t="e">
        <f>VLOOKUP(A1150,网银退汇!H:M,6,FALSE)</f>
        <v>#N/A</v>
      </c>
      <c r="L1150" t="str">
        <f t="shared" si="35"/>
        <v>20170807</v>
      </c>
    </row>
    <row r="1151" spans="1:12">
      <c r="A1151" s="1" t="s">
        <v>17142</v>
      </c>
      <c r="B1151" s="1" t="s">
        <v>4808</v>
      </c>
      <c r="C1151" s="1" t="s">
        <v>684</v>
      </c>
      <c r="D1151" s="1" t="s">
        <v>677</v>
      </c>
      <c r="E1151" s="1" t="s">
        <v>17143</v>
      </c>
      <c r="F1151" s="2">
        <v>2819.51</v>
      </c>
      <c r="G1151" s="1"/>
      <c r="H1151" s="1" t="s">
        <v>678</v>
      </c>
      <c r="I1151" t="e">
        <f>VLOOKUP(G2464,银行退汇!H:K,4,FALSE)</f>
        <v>#N/A</v>
      </c>
      <c r="J1151" t="e">
        <f t="shared" si="34"/>
        <v>#N/A</v>
      </c>
      <c r="K1151" t="e">
        <f>VLOOKUP(A1151,网银退汇!H:M,6,FALSE)</f>
        <v>#N/A</v>
      </c>
      <c r="L1151" t="str">
        <f t="shared" si="35"/>
        <v>20170807</v>
      </c>
    </row>
    <row r="1152" spans="1:12">
      <c r="A1152" s="1" t="s">
        <v>17147</v>
      </c>
      <c r="B1152" s="1" t="s">
        <v>17146</v>
      </c>
      <c r="C1152" s="1" t="s">
        <v>684</v>
      </c>
      <c r="D1152" s="1" t="s">
        <v>677</v>
      </c>
      <c r="E1152" s="1" t="s">
        <v>17148</v>
      </c>
      <c r="F1152" s="2">
        <v>4000</v>
      </c>
      <c r="G1152" s="1"/>
      <c r="H1152" s="1" t="s">
        <v>25909</v>
      </c>
      <c r="I1152" t="e">
        <f>VLOOKUP(G2465,银行退汇!H:K,4,FALSE)</f>
        <v>#N/A</v>
      </c>
      <c r="J1152" t="e">
        <f t="shared" si="34"/>
        <v>#N/A</v>
      </c>
      <c r="K1152" t="str">
        <f>VLOOKUP(A1152,网银退汇!H:M,6,FALSE)</f>
        <v>20170807</v>
      </c>
      <c r="L1152" t="str">
        <f t="shared" si="35"/>
        <v>20170807</v>
      </c>
    </row>
    <row r="1153" spans="1:12">
      <c r="A1153" s="1" t="s">
        <v>17151</v>
      </c>
      <c r="B1153" s="1" t="s">
        <v>4815</v>
      </c>
      <c r="C1153" s="1" t="s">
        <v>684</v>
      </c>
      <c r="D1153" s="1" t="s">
        <v>677</v>
      </c>
      <c r="E1153" s="1" t="s">
        <v>17152</v>
      </c>
      <c r="F1153" s="2">
        <v>60.5</v>
      </c>
      <c r="G1153" s="1"/>
      <c r="H1153" s="1" t="s">
        <v>678</v>
      </c>
      <c r="I1153" t="e">
        <f>VLOOKUP(G2466,银行退汇!H:K,4,FALSE)</f>
        <v>#N/A</v>
      </c>
      <c r="J1153" t="e">
        <f t="shared" si="34"/>
        <v>#N/A</v>
      </c>
      <c r="K1153" t="e">
        <f>VLOOKUP(A1153,网银退汇!H:M,6,FALSE)</f>
        <v>#N/A</v>
      </c>
      <c r="L1153" t="str">
        <f t="shared" si="35"/>
        <v>20170807</v>
      </c>
    </row>
    <row r="1154" spans="1:12">
      <c r="A1154" s="1" t="s">
        <v>17155</v>
      </c>
      <c r="B1154" s="1" t="s">
        <v>4819</v>
      </c>
      <c r="C1154" s="1" t="s">
        <v>684</v>
      </c>
      <c r="D1154" s="1" t="s">
        <v>677</v>
      </c>
      <c r="E1154" s="1" t="s">
        <v>17156</v>
      </c>
      <c r="F1154" s="2">
        <v>1302.92</v>
      </c>
      <c r="G1154" s="1"/>
      <c r="H1154" s="1" t="s">
        <v>678</v>
      </c>
      <c r="I1154" t="e">
        <f>VLOOKUP(G2467,银行退汇!H:K,4,FALSE)</f>
        <v>#N/A</v>
      </c>
      <c r="J1154" t="e">
        <f t="shared" si="34"/>
        <v>#N/A</v>
      </c>
      <c r="K1154" t="e">
        <f>VLOOKUP(A1154,网银退汇!H:M,6,FALSE)</f>
        <v>#N/A</v>
      </c>
      <c r="L1154" t="str">
        <f t="shared" si="35"/>
        <v>20170807</v>
      </c>
    </row>
    <row r="1155" spans="1:12">
      <c r="A1155" s="1" t="s">
        <v>17159</v>
      </c>
      <c r="B1155" s="1" t="s">
        <v>4823</v>
      </c>
      <c r="C1155" s="1" t="s">
        <v>684</v>
      </c>
      <c r="D1155" s="1" t="s">
        <v>677</v>
      </c>
      <c r="E1155" s="1" t="s">
        <v>17160</v>
      </c>
      <c r="F1155" s="2">
        <v>10000</v>
      </c>
      <c r="G1155" s="1"/>
      <c r="H1155" s="1" t="s">
        <v>678</v>
      </c>
      <c r="I1155" t="e">
        <f>VLOOKUP(G2468,银行退汇!H:K,4,FALSE)</f>
        <v>#N/A</v>
      </c>
      <c r="J1155" t="e">
        <f t="shared" ref="J1155:J1218" si="36">IF(I1155&gt;0,1,"")</f>
        <v>#N/A</v>
      </c>
      <c r="K1155" t="e">
        <f>VLOOKUP(A1155,网银退汇!H:M,6,FALSE)</f>
        <v>#N/A</v>
      </c>
      <c r="L1155" t="str">
        <f t="shared" ref="L1155:L1218" si="37">C1155</f>
        <v>20170807</v>
      </c>
    </row>
    <row r="1156" spans="1:12">
      <c r="A1156" s="1" t="s">
        <v>17163</v>
      </c>
      <c r="B1156" s="1" t="s">
        <v>4827</v>
      </c>
      <c r="C1156" s="1" t="s">
        <v>684</v>
      </c>
      <c r="D1156" s="1" t="s">
        <v>677</v>
      </c>
      <c r="E1156" s="1" t="s">
        <v>17164</v>
      </c>
      <c r="F1156" s="2">
        <v>3907.85</v>
      </c>
      <c r="G1156" s="1"/>
      <c r="H1156" s="1" t="s">
        <v>678</v>
      </c>
      <c r="I1156" t="e">
        <f>VLOOKUP(G2469,银行退汇!H:K,4,FALSE)</f>
        <v>#N/A</v>
      </c>
      <c r="J1156" t="e">
        <f t="shared" si="36"/>
        <v>#N/A</v>
      </c>
      <c r="K1156" t="e">
        <f>VLOOKUP(A1156,网银退汇!H:M,6,FALSE)</f>
        <v>#N/A</v>
      </c>
      <c r="L1156" t="str">
        <f t="shared" si="37"/>
        <v>20170807</v>
      </c>
    </row>
    <row r="1157" spans="1:12">
      <c r="A1157" s="1" t="s">
        <v>17167</v>
      </c>
      <c r="B1157" s="1" t="s">
        <v>4831</v>
      </c>
      <c r="C1157" s="1" t="s">
        <v>684</v>
      </c>
      <c r="D1157" s="1" t="s">
        <v>677</v>
      </c>
      <c r="E1157" s="1" t="s">
        <v>17168</v>
      </c>
      <c r="F1157" s="2">
        <v>570</v>
      </c>
      <c r="G1157" s="1"/>
      <c r="H1157" s="1" t="s">
        <v>678</v>
      </c>
      <c r="I1157" t="e">
        <f>VLOOKUP(G2470,银行退汇!H:K,4,FALSE)</f>
        <v>#N/A</v>
      </c>
      <c r="J1157" t="e">
        <f t="shared" si="36"/>
        <v>#N/A</v>
      </c>
      <c r="K1157" t="e">
        <f>VLOOKUP(A1157,网银退汇!H:M,6,FALSE)</f>
        <v>#N/A</v>
      </c>
      <c r="L1157" t="str">
        <f t="shared" si="37"/>
        <v>20170807</v>
      </c>
    </row>
    <row r="1158" spans="1:12">
      <c r="A1158" s="1" t="s">
        <v>17171</v>
      </c>
      <c r="B1158" s="1" t="s">
        <v>4835</v>
      </c>
      <c r="C1158" s="1" t="s">
        <v>684</v>
      </c>
      <c r="D1158" s="1" t="s">
        <v>677</v>
      </c>
      <c r="E1158" s="1" t="s">
        <v>17172</v>
      </c>
      <c r="F1158" s="2">
        <v>456</v>
      </c>
      <c r="G1158" s="1"/>
      <c r="H1158" s="1" t="s">
        <v>678</v>
      </c>
      <c r="I1158" t="e">
        <f>VLOOKUP(G2471,银行退汇!H:K,4,FALSE)</f>
        <v>#N/A</v>
      </c>
      <c r="J1158" t="e">
        <f t="shared" si="36"/>
        <v>#N/A</v>
      </c>
      <c r="K1158" t="e">
        <f>VLOOKUP(A1158,网银退汇!H:M,6,FALSE)</f>
        <v>#N/A</v>
      </c>
      <c r="L1158" t="str">
        <f t="shared" si="37"/>
        <v>20170807</v>
      </c>
    </row>
    <row r="1159" spans="1:12">
      <c r="A1159" s="1" t="s">
        <v>17176</v>
      </c>
      <c r="B1159" s="1" t="s">
        <v>17175</v>
      </c>
      <c r="C1159" s="1" t="s">
        <v>684</v>
      </c>
      <c r="D1159" s="1" t="s">
        <v>677</v>
      </c>
      <c r="E1159" s="1" t="s">
        <v>17177</v>
      </c>
      <c r="F1159" s="2">
        <v>1856.12</v>
      </c>
      <c r="G1159" s="1"/>
      <c r="H1159" s="1" t="s">
        <v>25909</v>
      </c>
      <c r="I1159" t="e">
        <f>VLOOKUP(G2472,银行退汇!H:K,4,FALSE)</f>
        <v>#N/A</v>
      </c>
      <c r="J1159" t="e">
        <f t="shared" si="36"/>
        <v>#N/A</v>
      </c>
      <c r="K1159" t="str">
        <f>VLOOKUP(A1159,网银退汇!H:M,6,FALSE)</f>
        <v>20170807</v>
      </c>
      <c r="L1159" t="str">
        <f t="shared" si="37"/>
        <v>20170807</v>
      </c>
    </row>
    <row r="1160" spans="1:12">
      <c r="A1160" s="1" t="s">
        <v>17180</v>
      </c>
      <c r="B1160" s="1" t="s">
        <v>4842</v>
      </c>
      <c r="C1160" s="1" t="s">
        <v>684</v>
      </c>
      <c r="D1160" s="1" t="s">
        <v>677</v>
      </c>
      <c r="E1160" s="1" t="s">
        <v>17181</v>
      </c>
      <c r="F1160" s="2">
        <v>5500</v>
      </c>
      <c r="G1160" s="1"/>
      <c r="H1160" s="1" t="s">
        <v>678</v>
      </c>
      <c r="I1160" t="e">
        <f>VLOOKUP(G2473,银行退汇!H:K,4,FALSE)</f>
        <v>#N/A</v>
      </c>
      <c r="J1160" t="e">
        <f t="shared" si="36"/>
        <v>#N/A</v>
      </c>
      <c r="K1160" t="e">
        <f>VLOOKUP(A1160,网银退汇!H:M,6,FALSE)</f>
        <v>#N/A</v>
      </c>
      <c r="L1160" t="str">
        <f t="shared" si="37"/>
        <v>20170807</v>
      </c>
    </row>
    <row r="1161" spans="1:12">
      <c r="A1161" s="1" t="s">
        <v>17184</v>
      </c>
      <c r="B1161" s="1" t="s">
        <v>4846</v>
      </c>
      <c r="C1161" s="1" t="s">
        <v>684</v>
      </c>
      <c r="D1161" s="1" t="s">
        <v>677</v>
      </c>
      <c r="E1161" s="1" t="s">
        <v>17185</v>
      </c>
      <c r="F1161" s="2">
        <v>410</v>
      </c>
      <c r="G1161" s="1"/>
      <c r="H1161" s="1" t="s">
        <v>678</v>
      </c>
      <c r="I1161" t="e">
        <f>VLOOKUP(G2474,银行退汇!H:K,4,FALSE)</f>
        <v>#N/A</v>
      </c>
      <c r="J1161" t="e">
        <f t="shared" si="36"/>
        <v>#N/A</v>
      </c>
      <c r="K1161" t="e">
        <f>VLOOKUP(A1161,网银退汇!H:M,6,FALSE)</f>
        <v>#N/A</v>
      </c>
      <c r="L1161" t="str">
        <f t="shared" si="37"/>
        <v>20170807</v>
      </c>
    </row>
    <row r="1162" spans="1:12">
      <c r="A1162" s="1" t="s">
        <v>17188</v>
      </c>
      <c r="B1162" s="1" t="s">
        <v>4850</v>
      </c>
      <c r="C1162" s="1" t="s">
        <v>684</v>
      </c>
      <c r="D1162" s="1" t="s">
        <v>677</v>
      </c>
      <c r="E1162" s="1" t="s">
        <v>17189</v>
      </c>
      <c r="F1162" s="2">
        <v>2900</v>
      </c>
      <c r="G1162" s="1"/>
      <c r="H1162" s="1" t="s">
        <v>678</v>
      </c>
      <c r="I1162" t="e">
        <f>VLOOKUP(G2475,银行退汇!H:K,4,FALSE)</f>
        <v>#N/A</v>
      </c>
      <c r="J1162" t="e">
        <f t="shared" si="36"/>
        <v>#N/A</v>
      </c>
      <c r="K1162" t="e">
        <f>VLOOKUP(A1162,网银退汇!H:M,6,FALSE)</f>
        <v>#N/A</v>
      </c>
      <c r="L1162" t="str">
        <f t="shared" si="37"/>
        <v>20170807</v>
      </c>
    </row>
    <row r="1163" spans="1:12">
      <c r="A1163" s="1" t="s">
        <v>17192</v>
      </c>
      <c r="B1163" s="1" t="s">
        <v>4854</v>
      </c>
      <c r="C1163" s="1" t="s">
        <v>684</v>
      </c>
      <c r="D1163" s="1" t="s">
        <v>677</v>
      </c>
      <c r="E1163" s="1" t="s">
        <v>17193</v>
      </c>
      <c r="F1163" s="2">
        <v>3600</v>
      </c>
      <c r="G1163" s="1"/>
      <c r="H1163" s="1" t="s">
        <v>678</v>
      </c>
      <c r="I1163" t="e">
        <f>VLOOKUP(G2476,银行退汇!H:K,4,FALSE)</f>
        <v>#N/A</v>
      </c>
      <c r="J1163" t="e">
        <f t="shared" si="36"/>
        <v>#N/A</v>
      </c>
      <c r="K1163" t="e">
        <f>VLOOKUP(A1163,网银退汇!H:M,6,FALSE)</f>
        <v>#N/A</v>
      </c>
      <c r="L1163" t="str">
        <f t="shared" si="37"/>
        <v>20170807</v>
      </c>
    </row>
    <row r="1164" spans="1:12">
      <c r="A1164" s="1" t="s">
        <v>17196</v>
      </c>
      <c r="B1164" s="1" t="s">
        <v>4858</v>
      </c>
      <c r="C1164" s="1" t="s">
        <v>684</v>
      </c>
      <c r="D1164" s="1" t="s">
        <v>677</v>
      </c>
      <c r="E1164" s="1" t="s">
        <v>17197</v>
      </c>
      <c r="F1164" s="2">
        <v>1001</v>
      </c>
      <c r="G1164" s="1"/>
      <c r="H1164" s="1" t="s">
        <v>678</v>
      </c>
      <c r="I1164" t="e">
        <f>VLOOKUP(G2477,银行退汇!H:K,4,FALSE)</f>
        <v>#N/A</v>
      </c>
      <c r="J1164" t="e">
        <f t="shared" si="36"/>
        <v>#N/A</v>
      </c>
      <c r="K1164" t="e">
        <f>VLOOKUP(A1164,网银退汇!H:M,6,FALSE)</f>
        <v>#N/A</v>
      </c>
      <c r="L1164" t="str">
        <f t="shared" si="37"/>
        <v>20170807</v>
      </c>
    </row>
    <row r="1165" spans="1:12">
      <c r="A1165" s="1" t="s">
        <v>17200</v>
      </c>
      <c r="B1165" s="1" t="s">
        <v>4862</v>
      </c>
      <c r="C1165" s="1" t="s">
        <v>684</v>
      </c>
      <c r="D1165" s="1" t="s">
        <v>677</v>
      </c>
      <c r="E1165" s="1" t="s">
        <v>17201</v>
      </c>
      <c r="F1165" s="2">
        <v>227.5</v>
      </c>
      <c r="G1165" s="1"/>
      <c r="H1165" s="1" t="s">
        <v>678</v>
      </c>
      <c r="I1165" t="e">
        <f>VLOOKUP(G2478,银行退汇!H:K,4,FALSE)</f>
        <v>#N/A</v>
      </c>
      <c r="J1165" t="e">
        <f t="shared" si="36"/>
        <v>#N/A</v>
      </c>
      <c r="K1165" t="e">
        <f>VLOOKUP(A1165,网银退汇!H:M,6,FALSE)</f>
        <v>#N/A</v>
      </c>
      <c r="L1165" t="str">
        <f t="shared" si="37"/>
        <v>20170807</v>
      </c>
    </row>
    <row r="1166" spans="1:12">
      <c r="A1166" s="1" t="s">
        <v>17204</v>
      </c>
      <c r="B1166" s="1" t="s">
        <v>4866</v>
      </c>
      <c r="C1166" s="1" t="s">
        <v>684</v>
      </c>
      <c r="D1166" s="1" t="s">
        <v>677</v>
      </c>
      <c r="E1166" s="1" t="s">
        <v>17205</v>
      </c>
      <c r="F1166" s="2">
        <v>2002.98</v>
      </c>
      <c r="G1166" s="1"/>
      <c r="H1166" s="1" t="s">
        <v>678</v>
      </c>
      <c r="I1166" t="e">
        <f>VLOOKUP(G2479,银行退汇!H:K,4,FALSE)</f>
        <v>#N/A</v>
      </c>
      <c r="J1166" t="e">
        <f t="shared" si="36"/>
        <v>#N/A</v>
      </c>
      <c r="K1166" t="e">
        <f>VLOOKUP(A1166,网银退汇!H:M,6,FALSE)</f>
        <v>#N/A</v>
      </c>
      <c r="L1166" t="str">
        <f t="shared" si="37"/>
        <v>20170807</v>
      </c>
    </row>
    <row r="1167" spans="1:12">
      <c r="A1167" s="1" t="s">
        <v>17208</v>
      </c>
      <c r="B1167" s="1" t="s">
        <v>4870</v>
      </c>
      <c r="C1167" s="1" t="s">
        <v>684</v>
      </c>
      <c r="D1167" s="1" t="s">
        <v>677</v>
      </c>
      <c r="E1167" s="1" t="s">
        <v>17209</v>
      </c>
      <c r="F1167" s="2">
        <v>512.5</v>
      </c>
      <c r="G1167" s="1"/>
      <c r="H1167" s="1" t="s">
        <v>678</v>
      </c>
      <c r="I1167" t="e">
        <f>VLOOKUP(G2480,银行退汇!H:K,4,FALSE)</f>
        <v>#N/A</v>
      </c>
      <c r="J1167" t="e">
        <f t="shared" si="36"/>
        <v>#N/A</v>
      </c>
      <c r="K1167" t="e">
        <f>VLOOKUP(A1167,网银退汇!H:M,6,FALSE)</f>
        <v>#N/A</v>
      </c>
      <c r="L1167" t="str">
        <f t="shared" si="37"/>
        <v>20170807</v>
      </c>
    </row>
    <row r="1168" spans="1:12">
      <c r="A1168" s="1" t="s">
        <v>17212</v>
      </c>
      <c r="B1168" s="1" t="s">
        <v>4874</v>
      </c>
      <c r="C1168" s="1" t="s">
        <v>684</v>
      </c>
      <c r="D1168" s="1" t="s">
        <v>677</v>
      </c>
      <c r="E1168" s="1" t="s">
        <v>17213</v>
      </c>
      <c r="F1168" s="2">
        <v>1000</v>
      </c>
      <c r="G1168" s="1"/>
      <c r="H1168" s="1" t="s">
        <v>678</v>
      </c>
      <c r="I1168" t="e">
        <f>VLOOKUP(G2481,银行退汇!H:K,4,FALSE)</f>
        <v>#N/A</v>
      </c>
      <c r="J1168" t="e">
        <f t="shared" si="36"/>
        <v>#N/A</v>
      </c>
      <c r="K1168" t="e">
        <f>VLOOKUP(A1168,网银退汇!H:M,6,FALSE)</f>
        <v>#N/A</v>
      </c>
      <c r="L1168" t="str">
        <f t="shared" si="37"/>
        <v>20170807</v>
      </c>
    </row>
    <row r="1169" spans="1:12">
      <c r="A1169" s="1" t="s">
        <v>17217</v>
      </c>
      <c r="B1169" s="1" t="s">
        <v>17216</v>
      </c>
      <c r="C1169" s="1" t="s">
        <v>684</v>
      </c>
      <c r="D1169" s="1" t="s">
        <v>677</v>
      </c>
      <c r="E1169" s="1" t="s">
        <v>17218</v>
      </c>
      <c r="F1169" s="2">
        <v>2714.76</v>
      </c>
      <c r="G1169" s="1"/>
      <c r="H1169" s="1" t="s">
        <v>25909</v>
      </c>
      <c r="I1169" t="e">
        <f>VLOOKUP(G2482,银行退汇!H:K,4,FALSE)</f>
        <v>#N/A</v>
      </c>
      <c r="J1169" t="e">
        <f t="shared" si="36"/>
        <v>#N/A</v>
      </c>
      <c r="K1169" t="str">
        <f>VLOOKUP(A1169,网银退汇!H:M,6,FALSE)</f>
        <v>20170807</v>
      </c>
      <c r="L1169" t="str">
        <f t="shared" si="37"/>
        <v>20170807</v>
      </c>
    </row>
    <row r="1170" spans="1:12">
      <c r="A1170" s="1" t="s">
        <v>17221</v>
      </c>
      <c r="B1170" s="1" t="s">
        <v>4880</v>
      </c>
      <c r="C1170" s="1" t="s">
        <v>684</v>
      </c>
      <c r="D1170" s="1" t="s">
        <v>677</v>
      </c>
      <c r="E1170" s="1" t="s">
        <v>17222</v>
      </c>
      <c r="F1170" s="2">
        <v>8953.1</v>
      </c>
      <c r="G1170" s="1"/>
      <c r="H1170" s="1" t="s">
        <v>678</v>
      </c>
      <c r="I1170" t="e">
        <f>VLOOKUP(G2483,银行退汇!H:K,4,FALSE)</f>
        <v>#N/A</v>
      </c>
      <c r="J1170" t="e">
        <f t="shared" si="36"/>
        <v>#N/A</v>
      </c>
      <c r="K1170" t="e">
        <f>VLOOKUP(A1170,网银退汇!H:M,6,FALSE)</f>
        <v>#N/A</v>
      </c>
      <c r="L1170" t="str">
        <f t="shared" si="37"/>
        <v>20170807</v>
      </c>
    </row>
    <row r="1171" spans="1:12">
      <c r="A1171" s="1" t="s">
        <v>17225</v>
      </c>
      <c r="B1171" s="1" t="s">
        <v>4884</v>
      </c>
      <c r="C1171" s="1" t="s">
        <v>684</v>
      </c>
      <c r="D1171" s="1" t="s">
        <v>677</v>
      </c>
      <c r="E1171" s="1" t="s">
        <v>17226</v>
      </c>
      <c r="F1171" s="2">
        <v>500</v>
      </c>
      <c r="G1171" s="1"/>
      <c r="H1171" s="1" t="s">
        <v>678</v>
      </c>
      <c r="I1171" t="e">
        <f>VLOOKUP(G2484,银行退汇!H:K,4,FALSE)</f>
        <v>#N/A</v>
      </c>
      <c r="J1171" t="e">
        <f t="shared" si="36"/>
        <v>#N/A</v>
      </c>
      <c r="K1171" t="e">
        <f>VLOOKUP(A1171,网银退汇!H:M,6,FALSE)</f>
        <v>#N/A</v>
      </c>
      <c r="L1171" t="str">
        <f t="shared" si="37"/>
        <v>20170807</v>
      </c>
    </row>
    <row r="1172" spans="1:12">
      <c r="A1172" s="1" t="s">
        <v>17229</v>
      </c>
      <c r="B1172" s="1" t="s">
        <v>4888</v>
      </c>
      <c r="C1172" s="1" t="s">
        <v>684</v>
      </c>
      <c r="D1172" s="1" t="s">
        <v>677</v>
      </c>
      <c r="E1172" s="1" t="s">
        <v>17230</v>
      </c>
      <c r="F1172" s="2">
        <v>1527.02</v>
      </c>
      <c r="G1172" s="1"/>
      <c r="H1172" s="1" t="s">
        <v>678</v>
      </c>
      <c r="I1172" t="e">
        <f>VLOOKUP(G2485,银行退汇!H:K,4,FALSE)</f>
        <v>#N/A</v>
      </c>
      <c r="J1172" t="e">
        <f t="shared" si="36"/>
        <v>#N/A</v>
      </c>
      <c r="K1172" t="e">
        <f>VLOOKUP(A1172,网银退汇!H:M,6,FALSE)</f>
        <v>#N/A</v>
      </c>
      <c r="L1172" t="str">
        <f t="shared" si="37"/>
        <v>20170807</v>
      </c>
    </row>
    <row r="1173" spans="1:12">
      <c r="A1173" s="1" t="s">
        <v>17233</v>
      </c>
      <c r="B1173" s="1" t="s">
        <v>4892</v>
      </c>
      <c r="C1173" s="1" t="s">
        <v>684</v>
      </c>
      <c r="D1173" s="1" t="s">
        <v>677</v>
      </c>
      <c r="E1173" s="1" t="s">
        <v>17234</v>
      </c>
      <c r="F1173" s="2">
        <v>3300.37</v>
      </c>
      <c r="G1173" s="1"/>
      <c r="H1173" s="1" t="s">
        <v>678</v>
      </c>
      <c r="I1173" t="e">
        <f>VLOOKUP(G2486,银行退汇!H:K,4,FALSE)</f>
        <v>#N/A</v>
      </c>
      <c r="J1173" t="e">
        <f t="shared" si="36"/>
        <v>#N/A</v>
      </c>
      <c r="K1173" t="e">
        <f>VLOOKUP(A1173,网银退汇!H:M,6,FALSE)</f>
        <v>#N/A</v>
      </c>
      <c r="L1173" t="str">
        <f t="shared" si="37"/>
        <v>20170807</v>
      </c>
    </row>
    <row r="1174" spans="1:12">
      <c r="A1174" s="1" t="s">
        <v>17237</v>
      </c>
      <c r="B1174" s="1" t="s">
        <v>4896</v>
      </c>
      <c r="C1174" s="1" t="s">
        <v>684</v>
      </c>
      <c r="D1174" s="1" t="s">
        <v>677</v>
      </c>
      <c r="E1174" s="1" t="s">
        <v>17238</v>
      </c>
      <c r="F1174" s="2">
        <v>1034.3399999999999</v>
      </c>
      <c r="G1174" s="1"/>
      <c r="H1174" s="1" t="s">
        <v>678</v>
      </c>
      <c r="I1174" t="e">
        <f>VLOOKUP(G2487,银行退汇!H:K,4,FALSE)</f>
        <v>#N/A</v>
      </c>
      <c r="J1174" t="e">
        <f t="shared" si="36"/>
        <v>#N/A</v>
      </c>
      <c r="K1174" t="e">
        <f>VLOOKUP(A1174,网银退汇!H:M,6,FALSE)</f>
        <v>#N/A</v>
      </c>
      <c r="L1174" t="str">
        <f t="shared" si="37"/>
        <v>20170807</v>
      </c>
    </row>
    <row r="1175" spans="1:12">
      <c r="A1175" s="1" t="s">
        <v>17241</v>
      </c>
      <c r="B1175" s="1" t="s">
        <v>4900</v>
      </c>
      <c r="C1175" s="1" t="s">
        <v>684</v>
      </c>
      <c r="D1175" s="1" t="s">
        <v>677</v>
      </c>
      <c r="E1175" s="1" t="s">
        <v>17242</v>
      </c>
      <c r="F1175" s="2">
        <v>5077.3599999999997</v>
      </c>
      <c r="G1175" s="1"/>
      <c r="H1175" s="1" t="s">
        <v>678</v>
      </c>
      <c r="I1175" t="e">
        <f>VLOOKUP(G2488,银行退汇!H:K,4,FALSE)</f>
        <v>#N/A</v>
      </c>
      <c r="J1175" t="e">
        <f t="shared" si="36"/>
        <v>#N/A</v>
      </c>
      <c r="K1175" t="e">
        <f>VLOOKUP(A1175,网银退汇!H:M,6,FALSE)</f>
        <v>#N/A</v>
      </c>
      <c r="L1175" t="str">
        <f t="shared" si="37"/>
        <v>20170807</v>
      </c>
    </row>
    <row r="1176" spans="1:12">
      <c r="A1176" s="1" t="s">
        <v>17245</v>
      </c>
      <c r="B1176" s="1" t="s">
        <v>4904</v>
      </c>
      <c r="C1176" s="1" t="s">
        <v>684</v>
      </c>
      <c r="D1176" s="1" t="s">
        <v>677</v>
      </c>
      <c r="E1176" s="1" t="s">
        <v>13600</v>
      </c>
      <c r="F1176" s="2">
        <v>800</v>
      </c>
      <c r="G1176" s="1"/>
      <c r="H1176" s="1" t="s">
        <v>678</v>
      </c>
      <c r="I1176" t="e">
        <f>VLOOKUP(G2489,银行退汇!H:K,4,FALSE)</f>
        <v>#N/A</v>
      </c>
      <c r="J1176" t="e">
        <f t="shared" si="36"/>
        <v>#N/A</v>
      </c>
      <c r="K1176" t="e">
        <f>VLOOKUP(A1176,网银退汇!H:M,6,FALSE)</f>
        <v>#N/A</v>
      </c>
      <c r="L1176" t="str">
        <f t="shared" si="37"/>
        <v>20170807</v>
      </c>
    </row>
    <row r="1177" spans="1:12">
      <c r="A1177" s="1" t="s">
        <v>17248</v>
      </c>
      <c r="B1177" s="1" t="s">
        <v>4906</v>
      </c>
      <c r="C1177" s="1" t="s">
        <v>684</v>
      </c>
      <c r="D1177" s="1" t="s">
        <v>677</v>
      </c>
      <c r="E1177" s="1" t="s">
        <v>17249</v>
      </c>
      <c r="F1177" s="2">
        <v>1500</v>
      </c>
      <c r="G1177" s="1"/>
      <c r="H1177" s="1" t="s">
        <v>678</v>
      </c>
      <c r="I1177" t="e">
        <f>VLOOKUP(G2490,银行退汇!H:K,4,FALSE)</f>
        <v>#N/A</v>
      </c>
      <c r="J1177" t="e">
        <f t="shared" si="36"/>
        <v>#N/A</v>
      </c>
      <c r="K1177" t="e">
        <f>VLOOKUP(A1177,网银退汇!H:M,6,FALSE)</f>
        <v>#N/A</v>
      </c>
      <c r="L1177" t="str">
        <f t="shared" si="37"/>
        <v>20170807</v>
      </c>
    </row>
    <row r="1178" spans="1:12">
      <c r="A1178" s="1" t="s">
        <v>17252</v>
      </c>
      <c r="B1178" s="1" t="s">
        <v>4910</v>
      </c>
      <c r="C1178" s="1" t="s">
        <v>684</v>
      </c>
      <c r="D1178" s="1" t="s">
        <v>677</v>
      </c>
      <c r="E1178" s="1" t="s">
        <v>17253</v>
      </c>
      <c r="F1178" s="2">
        <v>400</v>
      </c>
      <c r="G1178" s="1"/>
      <c r="H1178" s="1" t="s">
        <v>678</v>
      </c>
      <c r="I1178" t="e">
        <f>VLOOKUP(G2491,银行退汇!H:K,4,FALSE)</f>
        <v>#N/A</v>
      </c>
      <c r="J1178" t="e">
        <f t="shared" si="36"/>
        <v>#N/A</v>
      </c>
      <c r="K1178" t="e">
        <f>VLOOKUP(A1178,网银退汇!H:M,6,FALSE)</f>
        <v>#N/A</v>
      </c>
      <c r="L1178" t="str">
        <f t="shared" si="37"/>
        <v>20170807</v>
      </c>
    </row>
    <row r="1179" spans="1:12">
      <c r="A1179" s="1" t="s">
        <v>17256</v>
      </c>
      <c r="B1179" s="1" t="s">
        <v>4914</v>
      </c>
      <c r="C1179" s="1" t="s">
        <v>684</v>
      </c>
      <c r="D1179" s="1" t="s">
        <v>677</v>
      </c>
      <c r="E1179" s="1" t="s">
        <v>17257</v>
      </c>
      <c r="F1179" s="2">
        <v>5987.74</v>
      </c>
      <c r="G1179" s="1"/>
      <c r="H1179" s="1" t="s">
        <v>678</v>
      </c>
      <c r="I1179" t="e">
        <f>VLOOKUP(G2492,银行退汇!H:K,4,FALSE)</f>
        <v>#N/A</v>
      </c>
      <c r="J1179" t="e">
        <f t="shared" si="36"/>
        <v>#N/A</v>
      </c>
      <c r="K1179" t="e">
        <f>VLOOKUP(A1179,网银退汇!H:M,6,FALSE)</f>
        <v>#N/A</v>
      </c>
      <c r="L1179" t="str">
        <f t="shared" si="37"/>
        <v>20170807</v>
      </c>
    </row>
    <row r="1180" spans="1:12">
      <c r="A1180" s="1" t="s">
        <v>17260</v>
      </c>
      <c r="B1180" s="1" t="s">
        <v>4918</v>
      </c>
      <c r="C1180" s="1" t="s">
        <v>684</v>
      </c>
      <c r="D1180" s="1" t="s">
        <v>677</v>
      </c>
      <c r="E1180" s="1" t="s">
        <v>17261</v>
      </c>
      <c r="F1180" s="2">
        <v>4483.07</v>
      </c>
      <c r="G1180" s="1"/>
      <c r="H1180" s="1" t="s">
        <v>678</v>
      </c>
      <c r="I1180" t="e">
        <f>VLOOKUP(G2493,银行退汇!H:K,4,FALSE)</f>
        <v>#N/A</v>
      </c>
      <c r="J1180" t="e">
        <f t="shared" si="36"/>
        <v>#N/A</v>
      </c>
      <c r="K1180" t="e">
        <f>VLOOKUP(A1180,网银退汇!H:M,6,FALSE)</f>
        <v>#N/A</v>
      </c>
      <c r="L1180" t="str">
        <f t="shared" si="37"/>
        <v>20170807</v>
      </c>
    </row>
    <row r="1181" spans="1:12">
      <c r="A1181" s="1" t="s">
        <v>17264</v>
      </c>
      <c r="B1181" s="1" t="s">
        <v>4922</v>
      </c>
      <c r="C1181" s="1" t="s">
        <v>684</v>
      </c>
      <c r="D1181" s="1" t="s">
        <v>677</v>
      </c>
      <c r="E1181" s="1" t="s">
        <v>17265</v>
      </c>
      <c r="F1181" s="2">
        <v>3131.1</v>
      </c>
      <c r="G1181" s="1"/>
      <c r="H1181" s="1" t="s">
        <v>678</v>
      </c>
      <c r="I1181" t="e">
        <f>VLOOKUP(G2494,银行退汇!H:K,4,FALSE)</f>
        <v>#N/A</v>
      </c>
      <c r="J1181" t="e">
        <f t="shared" si="36"/>
        <v>#N/A</v>
      </c>
      <c r="K1181" t="e">
        <f>VLOOKUP(A1181,网银退汇!H:M,6,FALSE)</f>
        <v>#N/A</v>
      </c>
      <c r="L1181" t="str">
        <f t="shared" si="37"/>
        <v>20170807</v>
      </c>
    </row>
    <row r="1182" spans="1:12">
      <c r="A1182" s="1" t="s">
        <v>17268</v>
      </c>
      <c r="B1182" s="1" t="s">
        <v>4926</v>
      </c>
      <c r="C1182" s="1" t="s">
        <v>684</v>
      </c>
      <c r="D1182" s="1" t="s">
        <v>677</v>
      </c>
      <c r="E1182" s="1" t="s">
        <v>17181</v>
      </c>
      <c r="F1182" s="2">
        <v>1.63</v>
      </c>
      <c r="G1182" s="1"/>
      <c r="H1182" s="1" t="s">
        <v>678</v>
      </c>
      <c r="I1182" t="e">
        <f>VLOOKUP(G2495,银行退汇!H:K,4,FALSE)</f>
        <v>#N/A</v>
      </c>
      <c r="J1182" t="e">
        <f t="shared" si="36"/>
        <v>#N/A</v>
      </c>
      <c r="K1182" t="e">
        <f>VLOOKUP(A1182,网银退汇!H:M,6,FALSE)</f>
        <v>#N/A</v>
      </c>
      <c r="L1182" t="str">
        <f t="shared" si="37"/>
        <v>20170807</v>
      </c>
    </row>
    <row r="1183" spans="1:12">
      <c r="A1183" s="1" t="s">
        <v>17271</v>
      </c>
      <c r="B1183" s="1" t="s">
        <v>4928</v>
      </c>
      <c r="C1183" s="1" t="s">
        <v>684</v>
      </c>
      <c r="D1183" s="1" t="s">
        <v>677</v>
      </c>
      <c r="E1183" s="1" t="s">
        <v>16792</v>
      </c>
      <c r="F1183" s="2">
        <v>5026</v>
      </c>
      <c r="G1183" s="1"/>
      <c r="H1183" s="1" t="s">
        <v>678</v>
      </c>
      <c r="I1183" t="e">
        <f>VLOOKUP(G2496,银行退汇!H:K,4,FALSE)</f>
        <v>#N/A</v>
      </c>
      <c r="J1183" t="e">
        <f t="shared" si="36"/>
        <v>#N/A</v>
      </c>
      <c r="K1183" t="e">
        <f>VLOOKUP(A1183,网银退汇!H:M,6,FALSE)</f>
        <v>#N/A</v>
      </c>
      <c r="L1183" t="str">
        <f t="shared" si="37"/>
        <v>20170807</v>
      </c>
    </row>
    <row r="1184" spans="1:12">
      <c r="A1184" s="1" t="s">
        <v>17276</v>
      </c>
      <c r="B1184" s="1" t="s">
        <v>4930</v>
      </c>
      <c r="C1184" s="1" t="s">
        <v>684</v>
      </c>
      <c r="D1184" s="1" t="s">
        <v>677</v>
      </c>
      <c r="E1184" s="1" t="s">
        <v>17277</v>
      </c>
      <c r="F1184" s="2">
        <v>100</v>
      </c>
      <c r="G1184" s="1"/>
      <c r="H1184" s="1" t="s">
        <v>678</v>
      </c>
      <c r="I1184" t="e">
        <f>VLOOKUP(G2497,银行退汇!H:K,4,FALSE)</f>
        <v>#N/A</v>
      </c>
      <c r="J1184" t="e">
        <f t="shared" si="36"/>
        <v>#N/A</v>
      </c>
      <c r="K1184" t="e">
        <f>VLOOKUP(A1184,网银退汇!H:M,6,FALSE)</f>
        <v>#N/A</v>
      </c>
      <c r="L1184" t="str">
        <f t="shared" si="37"/>
        <v>20170807</v>
      </c>
    </row>
    <row r="1185" spans="1:12">
      <c r="A1185" s="1" t="s">
        <v>17280</v>
      </c>
      <c r="B1185" s="1" t="s">
        <v>4934</v>
      </c>
      <c r="C1185" s="1" t="s">
        <v>684</v>
      </c>
      <c r="D1185" s="1" t="s">
        <v>677</v>
      </c>
      <c r="E1185" s="1" t="s">
        <v>17281</v>
      </c>
      <c r="F1185" s="2">
        <v>8004.5</v>
      </c>
      <c r="G1185" s="1"/>
      <c r="H1185" s="1" t="s">
        <v>678</v>
      </c>
      <c r="I1185" t="e">
        <f>VLOOKUP(G2498,银行退汇!H:K,4,FALSE)</f>
        <v>#N/A</v>
      </c>
      <c r="J1185" t="e">
        <f t="shared" si="36"/>
        <v>#N/A</v>
      </c>
      <c r="K1185" t="e">
        <f>VLOOKUP(A1185,网银退汇!H:M,6,FALSE)</f>
        <v>#N/A</v>
      </c>
      <c r="L1185" t="str">
        <f t="shared" si="37"/>
        <v>20170807</v>
      </c>
    </row>
    <row r="1186" spans="1:12">
      <c r="A1186" s="1" t="s">
        <v>17284</v>
      </c>
      <c r="B1186" s="1" t="s">
        <v>4938</v>
      </c>
      <c r="C1186" s="1" t="s">
        <v>684</v>
      </c>
      <c r="D1186" s="1" t="s">
        <v>677</v>
      </c>
      <c r="E1186" s="1" t="s">
        <v>17285</v>
      </c>
      <c r="F1186" s="2">
        <v>427.26</v>
      </c>
      <c r="G1186" s="1"/>
      <c r="H1186" s="1" t="s">
        <v>678</v>
      </c>
      <c r="I1186" t="e">
        <f>VLOOKUP(G2499,银行退汇!H:K,4,FALSE)</f>
        <v>#N/A</v>
      </c>
      <c r="J1186" t="e">
        <f t="shared" si="36"/>
        <v>#N/A</v>
      </c>
      <c r="K1186" t="e">
        <f>VLOOKUP(A1186,网银退汇!H:M,6,FALSE)</f>
        <v>#N/A</v>
      </c>
      <c r="L1186" t="str">
        <f t="shared" si="37"/>
        <v>20170807</v>
      </c>
    </row>
    <row r="1187" spans="1:12">
      <c r="A1187" s="1" t="s">
        <v>17288</v>
      </c>
      <c r="B1187" s="1" t="s">
        <v>4942</v>
      </c>
      <c r="C1187" s="1" t="s">
        <v>684</v>
      </c>
      <c r="D1187" s="1" t="s">
        <v>677</v>
      </c>
      <c r="E1187" s="1" t="s">
        <v>17289</v>
      </c>
      <c r="F1187" s="2">
        <v>3666.03</v>
      </c>
      <c r="G1187" s="1"/>
      <c r="H1187" s="1" t="s">
        <v>678</v>
      </c>
      <c r="I1187" t="e">
        <f>VLOOKUP(G2500,银行退汇!H:K,4,FALSE)</f>
        <v>#N/A</v>
      </c>
      <c r="J1187" t="e">
        <f t="shared" si="36"/>
        <v>#N/A</v>
      </c>
      <c r="K1187" t="e">
        <f>VLOOKUP(A1187,网银退汇!H:M,6,FALSE)</f>
        <v>#N/A</v>
      </c>
      <c r="L1187" t="str">
        <f t="shared" si="37"/>
        <v>20170807</v>
      </c>
    </row>
    <row r="1188" spans="1:12">
      <c r="A1188" s="1" t="s">
        <v>17292</v>
      </c>
      <c r="B1188" s="1" t="s">
        <v>4946</v>
      </c>
      <c r="C1188" s="1" t="s">
        <v>684</v>
      </c>
      <c r="D1188" s="1" t="s">
        <v>677</v>
      </c>
      <c r="E1188" s="1" t="s">
        <v>17293</v>
      </c>
      <c r="F1188" s="2">
        <v>920</v>
      </c>
      <c r="G1188" s="1"/>
      <c r="H1188" s="1" t="s">
        <v>678</v>
      </c>
      <c r="I1188" t="e">
        <f>VLOOKUP(G2501,银行退汇!H:K,4,FALSE)</f>
        <v>#N/A</v>
      </c>
      <c r="J1188" t="e">
        <f t="shared" si="36"/>
        <v>#N/A</v>
      </c>
      <c r="K1188" t="e">
        <f>VLOOKUP(A1188,网银退汇!H:M,6,FALSE)</f>
        <v>#N/A</v>
      </c>
      <c r="L1188" t="str">
        <f t="shared" si="37"/>
        <v>20170807</v>
      </c>
    </row>
    <row r="1189" spans="1:12">
      <c r="A1189" s="1" t="s">
        <v>17296</v>
      </c>
      <c r="B1189" s="1" t="s">
        <v>4950</v>
      </c>
      <c r="C1189" s="1" t="s">
        <v>684</v>
      </c>
      <c r="D1189" s="1" t="s">
        <v>677</v>
      </c>
      <c r="E1189" s="1" t="s">
        <v>549</v>
      </c>
      <c r="F1189" s="2">
        <v>383.78</v>
      </c>
      <c r="G1189" s="1"/>
      <c r="H1189" s="1" t="s">
        <v>678</v>
      </c>
      <c r="I1189" t="e">
        <f>VLOOKUP(G2502,银行退汇!H:K,4,FALSE)</f>
        <v>#N/A</v>
      </c>
      <c r="J1189" t="e">
        <f t="shared" si="36"/>
        <v>#N/A</v>
      </c>
      <c r="K1189" t="e">
        <f>VLOOKUP(A1189,网银退汇!H:M,6,FALSE)</f>
        <v>#N/A</v>
      </c>
      <c r="L1189" t="str">
        <f t="shared" si="37"/>
        <v>20170807</v>
      </c>
    </row>
    <row r="1190" spans="1:12">
      <c r="A1190" s="1" t="s">
        <v>17299</v>
      </c>
      <c r="B1190" s="1" t="s">
        <v>4954</v>
      </c>
      <c r="C1190" s="1" t="s">
        <v>684</v>
      </c>
      <c r="D1190" s="1" t="s">
        <v>677</v>
      </c>
      <c r="E1190" s="1" t="s">
        <v>17300</v>
      </c>
      <c r="F1190" s="2">
        <v>1931.24</v>
      </c>
      <c r="G1190" s="1"/>
      <c r="H1190" s="1" t="s">
        <v>678</v>
      </c>
      <c r="I1190" t="e">
        <f>VLOOKUP(G2503,银行退汇!H:K,4,FALSE)</f>
        <v>#N/A</v>
      </c>
      <c r="J1190" t="e">
        <f t="shared" si="36"/>
        <v>#N/A</v>
      </c>
      <c r="K1190" t="e">
        <f>VLOOKUP(A1190,网银退汇!H:M,6,FALSE)</f>
        <v>#N/A</v>
      </c>
      <c r="L1190" t="str">
        <f t="shared" si="37"/>
        <v>20170807</v>
      </c>
    </row>
    <row r="1191" spans="1:12">
      <c r="A1191" s="1" t="s">
        <v>17303</v>
      </c>
      <c r="B1191" s="1" t="s">
        <v>4957</v>
      </c>
      <c r="C1191" s="1" t="s">
        <v>684</v>
      </c>
      <c r="D1191" s="1" t="s">
        <v>677</v>
      </c>
      <c r="E1191" s="1" t="s">
        <v>17304</v>
      </c>
      <c r="F1191" s="2">
        <v>10109.68</v>
      </c>
      <c r="G1191" s="1"/>
      <c r="H1191" s="1" t="s">
        <v>678</v>
      </c>
      <c r="I1191" t="e">
        <f>VLOOKUP(G2504,银行退汇!H:K,4,FALSE)</f>
        <v>#N/A</v>
      </c>
      <c r="J1191" t="e">
        <f t="shared" si="36"/>
        <v>#N/A</v>
      </c>
      <c r="K1191" t="e">
        <f>VLOOKUP(A1191,网银退汇!H:M,6,FALSE)</f>
        <v>#N/A</v>
      </c>
      <c r="L1191" t="str">
        <f t="shared" si="37"/>
        <v>20170807</v>
      </c>
    </row>
    <row r="1192" spans="1:12">
      <c r="A1192" s="1" t="s">
        <v>17307</v>
      </c>
      <c r="B1192" s="1" t="s">
        <v>4961</v>
      </c>
      <c r="C1192" s="1" t="s">
        <v>684</v>
      </c>
      <c r="D1192" s="1" t="s">
        <v>677</v>
      </c>
      <c r="E1192" s="1" t="s">
        <v>17308</v>
      </c>
      <c r="F1192" s="2">
        <v>3000</v>
      </c>
      <c r="G1192" s="1"/>
      <c r="H1192" s="1" t="s">
        <v>678</v>
      </c>
      <c r="I1192" t="e">
        <f>VLOOKUP(G2505,银行退汇!H:K,4,FALSE)</f>
        <v>#N/A</v>
      </c>
      <c r="J1192" t="e">
        <f t="shared" si="36"/>
        <v>#N/A</v>
      </c>
      <c r="K1192" t="e">
        <f>VLOOKUP(A1192,网银退汇!H:M,6,FALSE)</f>
        <v>#N/A</v>
      </c>
      <c r="L1192" t="str">
        <f t="shared" si="37"/>
        <v>20170807</v>
      </c>
    </row>
    <row r="1193" spans="1:12">
      <c r="A1193" s="1" t="s">
        <v>17311</v>
      </c>
      <c r="B1193" s="1" t="s">
        <v>4965</v>
      </c>
      <c r="C1193" s="1" t="s">
        <v>684</v>
      </c>
      <c r="D1193" s="1" t="s">
        <v>677</v>
      </c>
      <c r="E1193" s="1" t="s">
        <v>17312</v>
      </c>
      <c r="F1193" s="2">
        <v>1901.72</v>
      </c>
      <c r="G1193" s="1"/>
      <c r="H1193" s="1" t="s">
        <v>678</v>
      </c>
      <c r="I1193" t="e">
        <f>VLOOKUP(G2506,银行退汇!H:K,4,FALSE)</f>
        <v>#N/A</v>
      </c>
      <c r="J1193" t="e">
        <f t="shared" si="36"/>
        <v>#N/A</v>
      </c>
      <c r="K1193" t="e">
        <f>VLOOKUP(A1193,网银退汇!H:M,6,FALSE)</f>
        <v>#N/A</v>
      </c>
      <c r="L1193" t="str">
        <f t="shared" si="37"/>
        <v>20170807</v>
      </c>
    </row>
    <row r="1194" spans="1:12">
      <c r="A1194" s="1" t="s">
        <v>17315</v>
      </c>
      <c r="B1194" s="1" t="s">
        <v>4969</v>
      </c>
      <c r="C1194" s="1" t="s">
        <v>684</v>
      </c>
      <c r="D1194" s="1" t="s">
        <v>677</v>
      </c>
      <c r="E1194" s="1" t="s">
        <v>17316</v>
      </c>
      <c r="F1194" s="2">
        <v>3478.57</v>
      </c>
      <c r="G1194" s="1"/>
      <c r="H1194" s="1" t="s">
        <v>678</v>
      </c>
      <c r="I1194" t="e">
        <f>VLOOKUP(G2507,银行退汇!H:K,4,FALSE)</f>
        <v>#N/A</v>
      </c>
      <c r="J1194" t="e">
        <f t="shared" si="36"/>
        <v>#N/A</v>
      </c>
      <c r="K1194" t="e">
        <f>VLOOKUP(A1194,网银退汇!H:M,6,FALSE)</f>
        <v>#N/A</v>
      </c>
      <c r="L1194" t="str">
        <f t="shared" si="37"/>
        <v>20170807</v>
      </c>
    </row>
    <row r="1195" spans="1:12">
      <c r="A1195" s="1" t="s">
        <v>17319</v>
      </c>
      <c r="B1195" s="1" t="s">
        <v>4973</v>
      </c>
      <c r="C1195" s="1" t="s">
        <v>684</v>
      </c>
      <c r="D1195" s="1" t="s">
        <v>677</v>
      </c>
      <c r="E1195" s="1" t="s">
        <v>17320</v>
      </c>
      <c r="F1195" s="2">
        <v>2000</v>
      </c>
      <c r="G1195" s="1"/>
      <c r="H1195" s="1" t="s">
        <v>678</v>
      </c>
      <c r="I1195" t="e">
        <f>VLOOKUP(G2508,银行退汇!H:K,4,FALSE)</f>
        <v>#N/A</v>
      </c>
      <c r="J1195" t="e">
        <f t="shared" si="36"/>
        <v>#N/A</v>
      </c>
      <c r="K1195" t="e">
        <f>VLOOKUP(A1195,网银退汇!H:M,6,FALSE)</f>
        <v>#N/A</v>
      </c>
      <c r="L1195" t="str">
        <f t="shared" si="37"/>
        <v>20170807</v>
      </c>
    </row>
    <row r="1196" spans="1:12">
      <c r="A1196" s="1" t="s">
        <v>17324</v>
      </c>
      <c r="B1196" s="1" t="s">
        <v>17323</v>
      </c>
      <c r="C1196" s="1" t="s">
        <v>684</v>
      </c>
      <c r="D1196" s="1" t="s">
        <v>677</v>
      </c>
      <c r="E1196" s="1" t="s">
        <v>17325</v>
      </c>
      <c r="F1196" s="2">
        <v>4248.6000000000004</v>
      </c>
      <c r="G1196" s="1"/>
      <c r="H1196" s="1" t="s">
        <v>25909</v>
      </c>
      <c r="I1196" t="e">
        <f>VLOOKUP(G2509,银行退汇!H:K,4,FALSE)</f>
        <v>#N/A</v>
      </c>
      <c r="J1196" t="e">
        <f t="shared" si="36"/>
        <v>#N/A</v>
      </c>
      <c r="K1196" t="str">
        <f>VLOOKUP(A1196,网银退汇!H:M,6,FALSE)</f>
        <v>20170807</v>
      </c>
      <c r="L1196" t="str">
        <f t="shared" si="37"/>
        <v>20170807</v>
      </c>
    </row>
    <row r="1197" spans="1:12">
      <c r="A1197" s="1" t="s">
        <v>17328</v>
      </c>
      <c r="B1197" s="1" t="s">
        <v>4979</v>
      </c>
      <c r="C1197" s="1" t="s">
        <v>684</v>
      </c>
      <c r="D1197" s="1" t="s">
        <v>677</v>
      </c>
      <c r="E1197" s="1" t="s">
        <v>17329</v>
      </c>
      <c r="F1197" s="2">
        <v>205.2</v>
      </c>
      <c r="G1197" s="1"/>
      <c r="H1197" s="1" t="s">
        <v>678</v>
      </c>
      <c r="I1197" t="e">
        <f>VLOOKUP(G2510,银行退汇!H:K,4,FALSE)</f>
        <v>#N/A</v>
      </c>
      <c r="J1197" t="e">
        <f t="shared" si="36"/>
        <v>#N/A</v>
      </c>
      <c r="K1197" t="e">
        <f>VLOOKUP(A1197,网银退汇!H:M,6,FALSE)</f>
        <v>#N/A</v>
      </c>
      <c r="L1197" t="str">
        <f t="shared" si="37"/>
        <v>20170807</v>
      </c>
    </row>
    <row r="1198" spans="1:12">
      <c r="A1198" s="1" t="s">
        <v>17332</v>
      </c>
      <c r="B1198" s="1" t="s">
        <v>4983</v>
      </c>
      <c r="C1198" s="1" t="s">
        <v>684</v>
      </c>
      <c r="D1198" s="1" t="s">
        <v>677</v>
      </c>
      <c r="E1198" s="1" t="s">
        <v>17333</v>
      </c>
      <c r="F1198" s="2">
        <v>49.19</v>
      </c>
      <c r="G1198" s="1"/>
      <c r="H1198" s="1" t="s">
        <v>678</v>
      </c>
      <c r="I1198" t="e">
        <f>VLOOKUP(G2511,银行退汇!H:K,4,FALSE)</f>
        <v>#N/A</v>
      </c>
      <c r="J1198" t="e">
        <f t="shared" si="36"/>
        <v>#N/A</v>
      </c>
      <c r="K1198" t="e">
        <f>VLOOKUP(A1198,网银退汇!H:M,6,FALSE)</f>
        <v>#N/A</v>
      </c>
      <c r="L1198" t="str">
        <f t="shared" si="37"/>
        <v>20170807</v>
      </c>
    </row>
    <row r="1199" spans="1:12">
      <c r="A1199" s="1" t="s">
        <v>17336</v>
      </c>
      <c r="B1199" s="1" t="s">
        <v>4986</v>
      </c>
      <c r="C1199" s="1" t="s">
        <v>684</v>
      </c>
      <c r="D1199" s="1" t="s">
        <v>677</v>
      </c>
      <c r="E1199" s="1" t="s">
        <v>13271</v>
      </c>
      <c r="F1199" s="2">
        <v>8495.68</v>
      </c>
      <c r="G1199" s="1"/>
      <c r="H1199" s="1" t="s">
        <v>678</v>
      </c>
      <c r="I1199" t="e">
        <f>VLOOKUP(G2512,银行退汇!H:K,4,FALSE)</f>
        <v>#N/A</v>
      </c>
      <c r="J1199" t="e">
        <f t="shared" si="36"/>
        <v>#N/A</v>
      </c>
      <c r="K1199" t="e">
        <f>VLOOKUP(A1199,网银退汇!H:M,6,FALSE)</f>
        <v>#N/A</v>
      </c>
      <c r="L1199" t="str">
        <f t="shared" si="37"/>
        <v>20170807</v>
      </c>
    </row>
    <row r="1200" spans="1:12">
      <c r="A1200" s="1" t="s">
        <v>17339</v>
      </c>
      <c r="B1200" s="1" t="s">
        <v>4989</v>
      </c>
      <c r="C1200" s="1" t="s">
        <v>684</v>
      </c>
      <c r="D1200" s="1" t="s">
        <v>677</v>
      </c>
      <c r="E1200" s="1" t="s">
        <v>17340</v>
      </c>
      <c r="F1200" s="2">
        <v>367.5</v>
      </c>
      <c r="G1200" s="1"/>
      <c r="H1200" s="1" t="s">
        <v>678</v>
      </c>
      <c r="I1200" t="e">
        <f>VLOOKUP(G2513,银行退汇!H:K,4,FALSE)</f>
        <v>#N/A</v>
      </c>
      <c r="J1200" t="e">
        <f t="shared" si="36"/>
        <v>#N/A</v>
      </c>
      <c r="K1200" t="e">
        <f>VLOOKUP(A1200,网银退汇!H:M,6,FALSE)</f>
        <v>#N/A</v>
      </c>
      <c r="L1200" t="str">
        <f t="shared" si="37"/>
        <v>20170807</v>
      </c>
    </row>
    <row r="1201" spans="1:12">
      <c r="A1201" s="1" t="s">
        <v>17343</v>
      </c>
      <c r="B1201" s="1" t="s">
        <v>4993</v>
      </c>
      <c r="C1201" s="1" t="s">
        <v>684</v>
      </c>
      <c r="D1201" s="1" t="s">
        <v>677</v>
      </c>
      <c r="E1201" s="1" t="s">
        <v>17344</v>
      </c>
      <c r="F1201" s="2">
        <v>567</v>
      </c>
      <c r="G1201" s="1"/>
      <c r="H1201" s="1" t="s">
        <v>678</v>
      </c>
      <c r="I1201" t="e">
        <f>VLOOKUP(G2514,银行退汇!H:K,4,FALSE)</f>
        <v>#N/A</v>
      </c>
      <c r="J1201" t="e">
        <f t="shared" si="36"/>
        <v>#N/A</v>
      </c>
      <c r="K1201" t="e">
        <f>VLOOKUP(A1201,网银退汇!H:M,6,FALSE)</f>
        <v>#N/A</v>
      </c>
      <c r="L1201" t="str">
        <f t="shared" si="37"/>
        <v>20170807</v>
      </c>
    </row>
    <row r="1202" spans="1:12">
      <c r="A1202" s="1" t="s">
        <v>17347</v>
      </c>
      <c r="B1202" s="1" t="s">
        <v>4996</v>
      </c>
      <c r="C1202" s="1" t="s">
        <v>684</v>
      </c>
      <c r="D1202" s="1" t="s">
        <v>677</v>
      </c>
      <c r="E1202" s="1" t="s">
        <v>17348</v>
      </c>
      <c r="F1202" s="2">
        <v>500</v>
      </c>
      <c r="G1202" s="1"/>
      <c r="H1202" s="1" t="s">
        <v>678</v>
      </c>
      <c r="I1202" t="e">
        <f>VLOOKUP(G2515,银行退汇!H:K,4,FALSE)</f>
        <v>#N/A</v>
      </c>
      <c r="J1202" t="e">
        <f t="shared" si="36"/>
        <v>#N/A</v>
      </c>
      <c r="K1202" t="e">
        <f>VLOOKUP(A1202,网银退汇!H:M,6,FALSE)</f>
        <v>#N/A</v>
      </c>
      <c r="L1202" t="str">
        <f t="shared" si="37"/>
        <v>20170807</v>
      </c>
    </row>
    <row r="1203" spans="1:12">
      <c r="A1203" s="1" t="s">
        <v>17351</v>
      </c>
      <c r="B1203" s="1" t="s">
        <v>5000</v>
      </c>
      <c r="C1203" s="1" t="s">
        <v>684</v>
      </c>
      <c r="D1203" s="1" t="s">
        <v>677</v>
      </c>
      <c r="E1203" s="1" t="s">
        <v>17352</v>
      </c>
      <c r="F1203" s="2">
        <v>96.39</v>
      </c>
      <c r="G1203" s="1"/>
      <c r="H1203" s="1" t="s">
        <v>678</v>
      </c>
      <c r="I1203" t="e">
        <f>VLOOKUP(G2516,银行退汇!H:K,4,FALSE)</f>
        <v>#N/A</v>
      </c>
      <c r="J1203" t="e">
        <f t="shared" si="36"/>
        <v>#N/A</v>
      </c>
      <c r="K1203" t="e">
        <f>VLOOKUP(A1203,网银退汇!H:M,6,FALSE)</f>
        <v>#N/A</v>
      </c>
      <c r="L1203" t="str">
        <f t="shared" si="37"/>
        <v>20170807</v>
      </c>
    </row>
    <row r="1204" spans="1:12">
      <c r="A1204" s="1" t="s">
        <v>17355</v>
      </c>
      <c r="B1204" s="1" t="s">
        <v>5004</v>
      </c>
      <c r="C1204" s="1" t="s">
        <v>684</v>
      </c>
      <c r="D1204" s="1" t="s">
        <v>677</v>
      </c>
      <c r="E1204" s="1" t="s">
        <v>610</v>
      </c>
      <c r="F1204" s="2">
        <v>50</v>
      </c>
      <c r="G1204" s="1"/>
      <c r="H1204" s="1" t="s">
        <v>678</v>
      </c>
      <c r="I1204" t="e">
        <f>VLOOKUP(G2517,银行退汇!H:K,4,FALSE)</f>
        <v>#N/A</v>
      </c>
      <c r="J1204" t="e">
        <f t="shared" si="36"/>
        <v>#N/A</v>
      </c>
      <c r="K1204" t="e">
        <f>VLOOKUP(A1204,网银退汇!H:M,6,FALSE)</f>
        <v>#N/A</v>
      </c>
      <c r="L1204" t="str">
        <f t="shared" si="37"/>
        <v>20170807</v>
      </c>
    </row>
    <row r="1205" spans="1:12">
      <c r="A1205" s="1" t="s">
        <v>17358</v>
      </c>
      <c r="B1205" s="1" t="s">
        <v>5006</v>
      </c>
      <c r="C1205" s="1" t="s">
        <v>684</v>
      </c>
      <c r="D1205" s="1" t="s">
        <v>677</v>
      </c>
      <c r="E1205" s="1" t="s">
        <v>574</v>
      </c>
      <c r="F1205" s="2">
        <v>989.5</v>
      </c>
      <c r="G1205" s="1"/>
      <c r="H1205" s="1" t="s">
        <v>678</v>
      </c>
      <c r="I1205" t="e">
        <f>VLOOKUP(G2518,银行退汇!H:K,4,FALSE)</f>
        <v>#N/A</v>
      </c>
      <c r="J1205" t="e">
        <f t="shared" si="36"/>
        <v>#N/A</v>
      </c>
      <c r="K1205" t="e">
        <f>VLOOKUP(A1205,网银退汇!H:M,6,FALSE)</f>
        <v>#N/A</v>
      </c>
      <c r="L1205" t="str">
        <f t="shared" si="37"/>
        <v>20170807</v>
      </c>
    </row>
    <row r="1206" spans="1:12">
      <c r="A1206" s="1" t="s">
        <v>17360</v>
      </c>
      <c r="B1206" s="1" t="s">
        <v>5008</v>
      </c>
      <c r="C1206" s="1" t="s">
        <v>684</v>
      </c>
      <c r="D1206" s="1" t="s">
        <v>677</v>
      </c>
      <c r="E1206" s="1" t="s">
        <v>17333</v>
      </c>
      <c r="F1206" s="2">
        <v>5609.95</v>
      </c>
      <c r="G1206" s="1"/>
      <c r="H1206" s="1" t="s">
        <v>678</v>
      </c>
      <c r="I1206" t="e">
        <f>VLOOKUP(G2519,银行退汇!H:K,4,FALSE)</f>
        <v>#N/A</v>
      </c>
      <c r="J1206" t="e">
        <f t="shared" si="36"/>
        <v>#N/A</v>
      </c>
      <c r="K1206" t="e">
        <f>VLOOKUP(A1206,网银退汇!H:M,6,FALSE)</f>
        <v>#N/A</v>
      </c>
      <c r="L1206" t="str">
        <f t="shared" si="37"/>
        <v>20170807</v>
      </c>
    </row>
    <row r="1207" spans="1:12">
      <c r="A1207" s="1" t="s">
        <v>17363</v>
      </c>
      <c r="B1207" s="1" t="s">
        <v>5011</v>
      </c>
      <c r="C1207" s="1" t="s">
        <v>684</v>
      </c>
      <c r="D1207" s="1" t="s">
        <v>677</v>
      </c>
      <c r="E1207" s="1" t="s">
        <v>17364</v>
      </c>
      <c r="F1207" s="2">
        <v>22.33</v>
      </c>
      <c r="G1207" s="1"/>
      <c r="H1207" s="1" t="s">
        <v>678</v>
      </c>
      <c r="I1207" t="e">
        <f>VLOOKUP(G2520,银行退汇!H:K,4,FALSE)</f>
        <v>#N/A</v>
      </c>
      <c r="J1207" t="e">
        <f t="shared" si="36"/>
        <v>#N/A</v>
      </c>
      <c r="K1207" t="e">
        <f>VLOOKUP(A1207,网银退汇!H:M,6,FALSE)</f>
        <v>#N/A</v>
      </c>
      <c r="L1207" t="str">
        <f t="shared" si="37"/>
        <v>20170807</v>
      </c>
    </row>
    <row r="1208" spans="1:12">
      <c r="A1208" s="1" t="s">
        <v>17367</v>
      </c>
      <c r="B1208" s="1" t="s">
        <v>5015</v>
      </c>
      <c r="C1208" s="1" t="s">
        <v>684</v>
      </c>
      <c r="D1208" s="1" t="s">
        <v>677</v>
      </c>
      <c r="E1208" s="1" t="s">
        <v>17368</v>
      </c>
      <c r="F1208" s="2">
        <v>137.93</v>
      </c>
      <c r="G1208" s="1"/>
      <c r="H1208" s="1" t="s">
        <v>678</v>
      </c>
      <c r="I1208" t="e">
        <f>VLOOKUP(G2521,银行退汇!H:K,4,FALSE)</f>
        <v>#N/A</v>
      </c>
      <c r="J1208" t="e">
        <f t="shared" si="36"/>
        <v>#N/A</v>
      </c>
      <c r="K1208" t="e">
        <f>VLOOKUP(A1208,网银退汇!H:M,6,FALSE)</f>
        <v>#N/A</v>
      </c>
      <c r="L1208" t="str">
        <f t="shared" si="37"/>
        <v>20170807</v>
      </c>
    </row>
    <row r="1209" spans="1:12">
      <c r="A1209" s="1" t="s">
        <v>17371</v>
      </c>
      <c r="B1209" s="1" t="s">
        <v>5019</v>
      </c>
      <c r="C1209" s="1" t="s">
        <v>684</v>
      </c>
      <c r="D1209" s="1" t="s">
        <v>677</v>
      </c>
      <c r="E1209" s="1" t="s">
        <v>17372</v>
      </c>
      <c r="F1209" s="2">
        <v>798</v>
      </c>
      <c r="G1209" s="1"/>
      <c r="H1209" s="1" t="s">
        <v>678</v>
      </c>
      <c r="I1209" t="e">
        <f>VLOOKUP(G2522,银行退汇!H:K,4,FALSE)</f>
        <v>#N/A</v>
      </c>
      <c r="J1209" t="e">
        <f t="shared" si="36"/>
        <v>#N/A</v>
      </c>
      <c r="K1209" t="e">
        <f>VLOOKUP(A1209,网银退汇!H:M,6,FALSE)</f>
        <v>#N/A</v>
      </c>
      <c r="L1209" t="str">
        <f t="shared" si="37"/>
        <v>20170807</v>
      </c>
    </row>
    <row r="1210" spans="1:12">
      <c r="A1210" s="1" t="s">
        <v>17376</v>
      </c>
      <c r="B1210" s="1" t="s">
        <v>17375</v>
      </c>
      <c r="C1210" s="1" t="s">
        <v>684</v>
      </c>
      <c r="D1210" s="1" t="s">
        <v>677</v>
      </c>
      <c r="E1210" s="1" t="s">
        <v>17377</v>
      </c>
      <c r="F1210" s="2">
        <v>640</v>
      </c>
      <c r="G1210" s="1"/>
      <c r="H1210" s="1" t="s">
        <v>25909</v>
      </c>
      <c r="I1210" t="e">
        <f>VLOOKUP(G2523,银行退汇!H:K,4,FALSE)</f>
        <v>#N/A</v>
      </c>
      <c r="J1210" t="e">
        <f t="shared" si="36"/>
        <v>#N/A</v>
      </c>
      <c r="K1210" t="str">
        <f>VLOOKUP(A1210,网银退汇!H:M,6,FALSE)</f>
        <v>20170807</v>
      </c>
      <c r="L1210" t="str">
        <f t="shared" si="37"/>
        <v>20170807</v>
      </c>
    </row>
    <row r="1211" spans="1:12">
      <c r="A1211" s="1" t="s">
        <v>17380</v>
      </c>
      <c r="B1211" s="1" t="s">
        <v>5026</v>
      </c>
      <c r="C1211" s="1" t="s">
        <v>684</v>
      </c>
      <c r="D1211" s="1" t="s">
        <v>677</v>
      </c>
      <c r="E1211" s="1" t="s">
        <v>17381</v>
      </c>
      <c r="F1211" s="2">
        <v>3383.93</v>
      </c>
      <c r="G1211" s="1"/>
      <c r="H1211" s="1" t="s">
        <v>678</v>
      </c>
      <c r="I1211" t="e">
        <f>VLOOKUP(G2524,银行退汇!H:K,4,FALSE)</f>
        <v>#N/A</v>
      </c>
      <c r="J1211" t="e">
        <f t="shared" si="36"/>
        <v>#N/A</v>
      </c>
      <c r="K1211" t="e">
        <f>VLOOKUP(A1211,网银退汇!H:M,6,FALSE)</f>
        <v>#N/A</v>
      </c>
      <c r="L1211" t="str">
        <f t="shared" si="37"/>
        <v>20170807</v>
      </c>
    </row>
    <row r="1212" spans="1:12">
      <c r="A1212" s="1" t="s">
        <v>17384</v>
      </c>
      <c r="B1212" s="1" t="s">
        <v>5030</v>
      </c>
      <c r="C1212" s="1" t="s">
        <v>684</v>
      </c>
      <c r="D1212" s="1" t="s">
        <v>677</v>
      </c>
      <c r="E1212" s="1" t="s">
        <v>17385</v>
      </c>
      <c r="F1212" s="2">
        <v>250</v>
      </c>
      <c r="G1212" s="1"/>
      <c r="H1212" s="1" t="s">
        <v>678</v>
      </c>
      <c r="I1212" t="e">
        <f>VLOOKUP(G2525,银行退汇!H:K,4,FALSE)</f>
        <v>#N/A</v>
      </c>
      <c r="J1212" t="e">
        <f t="shared" si="36"/>
        <v>#N/A</v>
      </c>
      <c r="K1212" t="e">
        <f>VLOOKUP(A1212,网银退汇!H:M,6,FALSE)</f>
        <v>#N/A</v>
      </c>
      <c r="L1212" t="str">
        <f t="shared" si="37"/>
        <v>20170807</v>
      </c>
    </row>
    <row r="1213" spans="1:12">
      <c r="A1213" s="1" t="s">
        <v>17387</v>
      </c>
      <c r="B1213" s="1" t="s">
        <v>5034</v>
      </c>
      <c r="C1213" s="1" t="s">
        <v>684</v>
      </c>
      <c r="D1213" s="1" t="s">
        <v>677</v>
      </c>
      <c r="E1213" s="1" t="s">
        <v>17388</v>
      </c>
      <c r="F1213" s="2">
        <v>90.5</v>
      </c>
      <c r="G1213" s="1"/>
      <c r="H1213" s="1" t="s">
        <v>678</v>
      </c>
      <c r="I1213" t="e">
        <f>VLOOKUP(G2526,银行退汇!H:K,4,FALSE)</f>
        <v>#N/A</v>
      </c>
      <c r="J1213" t="e">
        <f t="shared" si="36"/>
        <v>#N/A</v>
      </c>
      <c r="K1213" t="e">
        <f>VLOOKUP(A1213,网银退汇!H:M,6,FALSE)</f>
        <v>#N/A</v>
      </c>
      <c r="L1213" t="str">
        <f t="shared" si="37"/>
        <v>20170807</v>
      </c>
    </row>
    <row r="1214" spans="1:12">
      <c r="A1214" s="1" t="s">
        <v>17391</v>
      </c>
      <c r="B1214" s="1" t="s">
        <v>5038</v>
      </c>
      <c r="C1214" s="1" t="s">
        <v>684</v>
      </c>
      <c r="D1214" s="1" t="s">
        <v>677</v>
      </c>
      <c r="E1214" s="1" t="s">
        <v>17368</v>
      </c>
      <c r="F1214" s="2">
        <v>38785.599999999999</v>
      </c>
      <c r="G1214" s="1"/>
      <c r="H1214" s="1" t="s">
        <v>678</v>
      </c>
      <c r="I1214" t="e">
        <f>VLOOKUP(G2527,银行退汇!H:K,4,FALSE)</f>
        <v>#N/A</v>
      </c>
      <c r="J1214" t="e">
        <f t="shared" si="36"/>
        <v>#N/A</v>
      </c>
      <c r="K1214" t="e">
        <f>VLOOKUP(A1214,网银退汇!H:M,6,FALSE)</f>
        <v>#N/A</v>
      </c>
      <c r="L1214" t="str">
        <f t="shared" si="37"/>
        <v>20170807</v>
      </c>
    </row>
    <row r="1215" spans="1:12">
      <c r="A1215" s="1" t="s">
        <v>17394</v>
      </c>
      <c r="B1215" s="1" t="s">
        <v>5041</v>
      </c>
      <c r="C1215" s="1" t="s">
        <v>684</v>
      </c>
      <c r="D1215" s="1" t="s">
        <v>677</v>
      </c>
      <c r="E1215" s="1" t="s">
        <v>17395</v>
      </c>
      <c r="F1215" s="2">
        <v>8000</v>
      </c>
      <c r="G1215" s="1"/>
      <c r="H1215" s="1" t="s">
        <v>678</v>
      </c>
      <c r="I1215" t="e">
        <f>VLOOKUP(G2528,银行退汇!H:K,4,FALSE)</f>
        <v>#N/A</v>
      </c>
      <c r="J1215" t="e">
        <f t="shared" si="36"/>
        <v>#N/A</v>
      </c>
      <c r="K1215" t="e">
        <f>VLOOKUP(A1215,网银退汇!H:M,6,FALSE)</f>
        <v>#N/A</v>
      </c>
      <c r="L1215" t="str">
        <f t="shared" si="37"/>
        <v>20170807</v>
      </c>
    </row>
    <row r="1216" spans="1:12">
      <c r="A1216" s="1" t="s">
        <v>17398</v>
      </c>
      <c r="B1216" s="1" t="s">
        <v>5045</v>
      </c>
      <c r="C1216" s="1" t="s">
        <v>684</v>
      </c>
      <c r="D1216" s="1" t="s">
        <v>677</v>
      </c>
      <c r="E1216" s="1" t="s">
        <v>17399</v>
      </c>
      <c r="F1216" s="2">
        <v>4215.07</v>
      </c>
      <c r="G1216" s="1"/>
      <c r="H1216" s="1" t="s">
        <v>678</v>
      </c>
      <c r="I1216" t="e">
        <f>VLOOKUP(G2529,银行退汇!H:K,4,FALSE)</f>
        <v>#N/A</v>
      </c>
      <c r="J1216" t="e">
        <f t="shared" si="36"/>
        <v>#N/A</v>
      </c>
      <c r="K1216" t="e">
        <f>VLOOKUP(A1216,网银退汇!H:M,6,FALSE)</f>
        <v>#N/A</v>
      </c>
      <c r="L1216" t="str">
        <f t="shared" si="37"/>
        <v>20170807</v>
      </c>
    </row>
    <row r="1217" spans="1:12">
      <c r="A1217" s="1" t="s">
        <v>17402</v>
      </c>
      <c r="B1217" s="1" t="s">
        <v>5049</v>
      </c>
      <c r="C1217" s="1" t="s">
        <v>684</v>
      </c>
      <c r="D1217" s="1" t="s">
        <v>677</v>
      </c>
      <c r="E1217" s="1" t="s">
        <v>17403</v>
      </c>
      <c r="F1217" s="2">
        <v>382</v>
      </c>
      <c r="G1217" s="1"/>
      <c r="H1217" s="1" t="s">
        <v>678</v>
      </c>
      <c r="I1217" t="e">
        <f>VLOOKUP(G2530,银行退汇!H:K,4,FALSE)</f>
        <v>#N/A</v>
      </c>
      <c r="J1217" t="e">
        <f t="shared" si="36"/>
        <v>#N/A</v>
      </c>
      <c r="K1217" t="e">
        <f>VLOOKUP(A1217,网银退汇!H:M,6,FALSE)</f>
        <v>#N/A</v>
      </c>
      <c r="L1217" t="str">
        <f t="shared" si="37"/>
        <v>20170807</v>
      </c>
    </row>
    <row r="1218" spans="1:12">
      <c r="A1218" s="1" t="s">
        <v>17406</v>
      </c>
      <c r="B1218" s="1" t="s">
        <v>5053</v>
      </c>
      <c r="C1218" s="1" t="s">
        <v>684</v>
      </c>
      <c r="D1218" s="1" t="s">
        <v>677</v>
      </c>
      <c r="E1218" s="1" t="s">
        <v>17407</v>
      </c>
      <c r="F1218" s="2">
        <v>10000</v>
      </c>
      <c r="G1218" s="1"/>
      <c r="H1218" s="1" t="s">
        <v>678</v>
      </c>
      <c r="I1218" t="e">
        <f>VLOOKUP(G2531,银行退汇!H:K,4,FALSE)</f>
        <v>#N/A</v>
      </c>
      <c r="J1218" t="e">
        <f t="shared" si="36"/>
        <v>#N/A</v>
      </c>
      <c r="K1218" t="e">
        <f>VLOOKUP(A1218,网银退汇!H:M,6,FALSE)</f>
        <v>#N/A</v>
      </c>
      <c r="L1218" t="str">
        <f t="shared" si="37"/>
        <v>20170807</v>
      </c>
    </row>
    <row r="1219" spans="1:12">
      <c r="A1219" s="1" t="s">
        <v>17410</v>
      </c>
      <c r="B1219" s="1" t="s">
        <v>5057</v>
      </c>
      <c r="C1219" s="1" t="s">
        <v>684</v>
      </c>
      <c r="D1219" s="1" t="s">
        <v>677</v>
      </c>
      <c r="E1219" s="1" t="s">
        <v>17411</v>
      </c>
      <c r="F1219" s="2">
        <v>9979.74</v>
      </c>
      <c r="G1219" s="1"/>
      <c r="H1219" s="1" t="s">
        <v>678</v>
      </c>
      <c r="I1219" t="e">
        <f>VLOOKUP(G2532,银行退汇!H:K,4,FALSE)</f>
        <v>#N/A</v>
      </c>
      <c r="J1219" t="e">
        <f t="shared" ref="J1219:J1282" si="38">IF(I1219&gt;0,1,"")</f>
        <v>#N/A</v>
      </c>
      <c r="K1219" t="e">
        <f>VLOOKUP(A1219,网银退汇!H:M,6,FALSE)</f>
        <v>#N/A</v>
      </c>
      <c r="L1219" t="str">
        <f t="shared" ref="L1219:L1282" si="39">C1219</f>
        <v>20170807</v>
      </c>
    </row>
    <row r="1220" spans="1:12">
      <c r="A1220" s="1" t="s">
        <v>17415</v>
      </c>
      <c r="B1220" s="1" t="s">
        <v>17414</v>
      </c>
      <c r="C1220" s="1" t="s">
        <v>684</v>
      </c>
      <c r="D1220" s="1" t="s">
        <v>677</v>
      </c>
      <c r="E1220" s="1" t="s">
        <v>17416</v>
      </c>
      <c r="F1220" s="2">
        <v>30</v>
      </c>
      <c r="G1220" s="1"/>
      <c r="H1220" s="1" t="s">
        <v>25909</v>
      </c>
      <c r="I1220" t="e">
        <f>VLOOKUP(G2533,银行退汇!H:K,4,FALSE)</f>
        <v>#N/A</v>
      </c>
      <c r="J1220" t="e">
        <f t="shared" si="38"/>
        <v>#N/A</v>
      </c>
      <c r="K1220" t="str">
        <f>VLOOKUP(A1220,网银退汇!H:M,6,FALSE)</f>
        <v>20170807</v>
      </c>
      <c r="L1220" t="str">
        <f t="shared" si="39"/>
        <v>20170807</v>
      </c>
    </row>
    <row r="1221" spans="1:12">
      <c r="A1221" s="1" t="s">
        <v>17419</v>
      </c>
      <c r="B1221" s="1" t="s">
        <v>5064</v>
      </c>
      <c r="C1221" s="1" t="s">
        <v>684</v>
      </c>
      <c r="D1221" s="1" t="s">
        <v>677</v>
      </c>
      <c r="E1221" s="1" t="s">
        <v>17420</v>
      </c>
      <c r="F1221" s="2">
        <v>3541.64</v>
      </c>
      <c r="G1221" s="1"/>
      <c r="H1221" s="1" t="s">
        <v>678</v>
      </c>
      <c r="I1221" t="e">
        <f>VLOOKUP(G2534,银行退汇!H:K,4,FALSE)</f>
        <v>#N/A</v>
      </c>
      <c r="J1221" t="e">
        <f t="shared" si="38"/>
        <v>#N/A</v>
      </c>
      <c r="K1221" t="e">
        <f>VLOOKUP(A1221,网银退汇!H:M,6,FALSE)</f>
        <v>#N/A</v>
      </c>
      <c r="L1221" t="str">
        <f t="shared" si="39"/>
        <v>20170807</v>
      </c>
    </row>
    <row r="1222" spans="1:12">
      <c r="A1222" s="1" t="s">
        <v>17423</v>
      </c>
      <c r="B1222" s="1" t="s">
        <v>5068</v>
      </c>
      <c r="C1222" s="1" t="s">
        <v>684</v>
      </c>
      <c r="D1222" s="1" t="s">
        <v>677</v>
      </c>
      <c r="E1222" s="1" t="s">
        <v>17424</v>
      </c>
      <c r="F1222" s="2">
        <v>90</v>
      </c>
      <c r="G1222" s="1"/>
      <c r="H1222" s="1" t="s">
        <v>678</v>
      </c>
      <c r="I1222" t="e">
        <f>VLOOKUP(G2535,银行退汇!H:K,4,FALSE)</f>
        <v>#N/A</v>
      </c>
      <c r="J1222" t="e">
        <f t="shared" si="38"/>
        <v>#N/A</v>
      </c>
      <c r="K1222" t="e">
        <f>VLOOKUP(A1222,网银退汇!H:M,6,FALSE)</f>
        <v>#N/A</v>
      </c>
      <c r="L1222" t="str">
        <f t="shared" si="39"/>
        <v>20170807</v>
      </c>
    </row>
    <row r="1223" spans="1:12">
      <c r="A1223" s="1" t="s">
        <v>17427</v>
      </c>
      <c r="B1223" s="1" t="s">
        <v>5072</v>
      </c>
      <c r="C1223" s="1" t="s">
        <v>684</v>
      </c>
      <c r="D1223" s="1" t="s">
        <v>677</v>
      </c>
      <c r="E1223" s="1" t="s">
        <v>17428</v>
      </c>
      <c r="F1223" s="2">
        <v>2989.5</v>
      </c>
      <c r="G1223" s="1"/>
      <c r="H1223" s="1" t="s">
        <v>678</v>
      </c>
      <c r="I1223" t="e">
        <f>VLOOKUP(G2536,银行退汇!H:K,4,FALSE)</f>
        <v>#N/A</v>
      </c>
      <c r="J1223" t="e">
        <f t="shared" si="38"/>
        <v>#N/A</v>
      </c>
      <c r="K1223" t="e">
        <f>VLOOKUP(A1223,网银退汇!H:M,6,FALSE)</f>
        <v>#N/A</v>
      </c>
      <c r="L1223" t="str">
        <f t="shared" si="39"/>
        <v>20170807</v>
      </c>
    </row>
    <row r="1224" spans="1:12">
      <c r="A1224" s="1" t="s">
        <v>17431</v>
      </c>
      <c r="B1224" s="1" t="s">
        <v>5076</v>
      </c>
      <c r="C1224" s="1" t="s">
        <v>684</v>
      </c>
      <c r="D1224" s="1" t="s">
        <v>677</v>
      </c>
      <c r="E1224" s="1" t="s">
        <v>17432</v>
      </c>
      <c r="F1224" s="2">
        <v>9959.69</v>
      </c>
      <c r="G1224" s="1"/>
      <c r="H1224" s="1" t="s">
        <v>678</v>
      </c>
      <c r="I1224" t="e">
        <f>VLOOKUP(G2537,银行退汇!H:K,4,FALSE)</f>
        <v>#N/A</v>
      </c>
      <c r="J1224" t="e">
        <f t="shared" si="38"/>
        <v>#N/A</v>
      </c>
      <c r="K1224" t="e">
        <f>VLOOKUP(A1224,网银退汇!H:M,6,FALSE)</f>
        <v>#N/A</v>
      </c>
      <c r="L1224" t="str">
        <f t="shared" si="39"/>
        <v>20170807</v>
      </c>
    </row>
    <row r="1225" spans="1:12">
      <c r="A1225" s="1" t="s">
        <v>17434</v>
      </c>
      <c r="B1225" s="1" t="s">
        <v>5080</v>
      </c>
      <c r="C1225" s="1" t="s">
        <v>684</v>
      </c>
      <c r="D1225" s="1" t="s">
        <v>677</v>
      </c>
      <c r="E1225" s="1" t="s">
        <v>17420</v>
      </c>
      <c r="F1225" s="2">
        <v>47.2</v>
      </c>
      <c r="G1225" s="1"/>
      <c r="H1225" s="1" t="s">
        <v>678</v>
      </c>
      <c r="I1225" t="e">
        <f>VLOOKUP(G2538,银行退汇!H:K,4,FALSE)</f>
        <v>#N/A</v>
      </c>
      <c r="J1225" t="e">
        <f t="shared" si="38"/>
        <v>#N/A</v>
      </c>
      <c r="K1225" t="e">
        <f>VLOOKUP(A1225,网银退汇!H:M,6,FALSE)</f>
        <v>#N/A</v>
      </c>
      <c r="L1225" t="str">
        <f t="shared" si="39"/>
        <v>20170807</v>
      </c>
    </row>
    <row r="1226" spans="1:12">
      <c r="A1226" s="1" t="s">
        <v>17438</v>
      </c>
      <c r="B1226" s="1" t="s">
        <v>17437</v>
      </c>
      <c r="C1226" s="1" t="s">
        <v>684</v>
      </c>
      <c r="D1226" s="1" t="s">
        <v>677</v>
      </c>
      <c r="E1226" s="1" t="s">
        <v>17439</v>
      </c>
      <c r="F1226" s="2">
        <v>830</v>
      </c>
      <c r="G1226" s="1"/>
      <c r="H1226" s="1" t="s">
        <v>25909</v>
      </c>
      <c r="I1226" t="e">
        <f>VLOOKUP(G2539,银行退汇!H:K,4,FALSE)</f>
        <v>#N/A</v>
      </c>
      <c r="J1226" t="e">
        <f t="shared" si="38"/>
        <v>#N/A</v>
      </c>
      <c r="K1226" t="str">
        <f>VLOOKUP(A1226,网银退汇!H:M,6,FALSE)</f>
        <v>20170808</v>
      </c>
      <c r="L1226" t="str">
        <f t="shared" si="39"/>
        <v>20170807</v>
      </c>
    </row>
    <row r="1227" spans="1:12">
      <c r="A1227" s="1" t="s">
        <v>17442</v>
      </c>
      <c r="B1227" s="1" t="s">
        <v>5087</v>
      </c>
      <c r="C1227" s="1" t="s">
        <v>684</v>
      </c>
      <c r="D1227" s="1" t="s">
        <v>677</v>
      </c>
      <c r="E1227" s="1" t="s">
        <v>17443</v>
      </c>
      <c r="F1227" s="2">
        <v>177</v>
      </c>
      <c r="G1227" s="1"/>
      <c r="H1227" s="1" t="s">
        <v>678</v>
      </c>
      <c r="I1227" t="e">
        <f>VLOOKUP(G2540,银行退汇!H:K,4,FALSE)</f>
        <v>#N/A</v>
      </c>
      <c r="J1227" t="e">
        <f t="shared" si="38"/>
        <v>#N/A</v>
      </c>
      <c r="K1227" t="e">
        <f>VLOOKUP(A1227,网银退汇!H:M,6,FALSE)</f>
        <v>#N/A</v>
      </c>
      <c r="L1227" t="str">
        <f t="shared" si="39"/>
        <v>20170807</v>
      </c>
    </row>
    <row r="1228" spans="1:12">
      <c r="A1228" s="1" t="s">
        <v>17446</v>
      </c>
      <c r="B1228" s="1" t="s">
        <v>5091</v>
      </c>
      <c r="C1228" s="1" t="s">
        <v>684</v>
      </c>
      <c r="D1228" s="1" t="s">
        <v>677</v>
      </c>
      <c r="E1228" s="1" t="s">
        <v>17443</v>
      </c>
      <c r="F1228" s="2">
        <v>0.8</v>
      </c>
      <c r="G1228" s="1"/>
      <c r="H1228" s="1" t="s">
        <v>678</v>
      </c>
      <c r="I1228" t="e">
        <f>VLOOKUP(G2541,银行退汇!H:K,4,FALSE)</f>
        <v>#N/A</v>
      </c>
      <c r="J1228" t="e">
        <f t="shared" si="38"/>
        <v>#N/A</v>
      </c>
      <c r="K1228" t="e">
        <f>VLOOKUP(A1228,网银退汇!H:M,6,FALSE)</f>
        <v>#N/A</v>
      </c>
      <c r="L1228" t="str">
        <f t="shared" si="39"/>
        <v>20170807</v>
      </c>
    </row>
    <row r="1229" spans="1:12">
      <c r="A1229" s="1" t="s">
        <v>17449</v>
      </c>
      <c r="B1229" s="1" t="s">
        <v>5093</v>
      </c>
      <c r="C1229" s="1" t="s">
        <v>684</v>
      </c>
      <c r="D1229" s="1" t="s">
        <v>677</v>
      </c>
      <c r="E1229" s="1" t="s">
        <v>17450</v>
      </c>
      <c r="F1229" s="2">
        <v>2484.5</v>
      </c>
      <c r="G1229" s="1"/>
      <c r="H1229" s="1" t="s">
        <v>678</v>
      </c>
      <c r="I1229" t="e">
        <f>VLOOKUP(G2542,银行退汇!H:K,4,FALSE)</f>
        <v>#N/A</v>
      </c>
      <c r="J1229" t="e">
        <f t="shared" si="38"/>
        <v>#N/A</v>
      </c>
      <c r="K1229" t="e">
        <f>VLOOKUP(A1229,网银退汇!H:M,6,FALSE)</f>
        <v>#N/A</v>
      </c>
      <c r="L1229" t="str">
        <f t="shared" si="39"/>
        <v>20170807</v>
      </c>
    </row>
    <row r="1230" spans="1:12">
      <c r="A1230" s="1" t="s">
        <v>17453</v>
      </c>
      <c r="B1230" s="1" t="s">
        <v>5097</v>
      </c>
      <c r="C1230" s="1" t="s">
        <v>684</v>
      </c>
      <c r="D1230" s="1" t="s">
        <v>677</v>
      </c>
      <c r="E1230" s="1" t="s">
        <v>17454</v>
      </c>
      <c r="F1230" s="2">
        <v>300</v>
      </c>
      <c r="G1230" s="1"/>
      <c r="H1230" s="1" t="s">
        <v>678</v>
      </c>
      <c r="I1230" t="e">
        <f>VLOOKUP(G2543,银行退汇!H:K,4,FALSE)</f>
        <v>#N/A</v>
      </c>
      <c r="J1230" t="e">
        <f t="shared" si="38"/>
        <v>#N/A</v>
      </c>
      <c r="K1230" t="e">
        <f>VLOOKUP(A1230,网银退汇!H:M,6,FALSE)</f>
        <v>#N/A</v>
      </c>
      <c r="L1230" t="str">
        <f t="shared" si="39"/>
        <v>20170807</v>
      </c>
    </row>
    <row r="1231" spans="1:12">
      <c r="A1231" s="1" t="s">
        <v>17457</v>
      </c>
      <c r="B1231" s="1" t="s">
        <v>5101</v>
      </c>
      <c r="C1231" s="1" t="s">
        <v>684</v>
      </c>
      <c r="D1231" s="1" t="s">
        <v>677</v>
      </c>
      <c r="E1231" s="1" t="s">
        <v>17458</v>
      </c>
      <c r="F1231" s="2">
        <v>99</v>
      </c>
      <c r="G1231" s="1"/>
      <c r="H1231" s="1" t="s">
        <v>678</v>
      </c>
      <c r="I1231" t="e">
        <f>VLOOKUP(G2544,银行退汇!H:K,4,FALSE)</f>
        <v>#N/A</v>
      </c>
      <c r="J1231" t="e">
        <f t="shared" si="38"/>
        <v>#N/A</v>
      </c>
      <c r="K1231" t="e">
        <f>VLOOKUP(A1231,网银退汇!H:M,6,FALSE)</f>
        <v>#N/A</v>
      </c>
      <c r="L1231" t="str">
        <f t="shared" si="39"/>
        <v>20170807</v>
      </c>
    </row>
    <row r="1232" spans="1:12">
      <c r="A1232" s="1" t="s">
        <v>17461</v>
      </c>
      <c r="B1232" s="1" t="s">
        <v>5103</v>
      </c>
      <c r="C1232" s="1" t="s">
        <v>684</v>
      </c>
      <c r="D1232" s="1" t="s">
        <v>677</v>
      </c>
      <c r="E1232" s="1" t="s">
        <v>17462</v>
      </c>
      <c r="F1232" s="2">
        <v>3303.58</v>
      </c>
      <c r="G1232" s="1"/>
      <c r="H1232" s="1" t="s">
        <v>678</v>
      </c>
      <c r="I1232" t="e">
        <f>VLOOKUP(G2545,银行退汇!H:K,4,FALSE)</f>
        <v>#N/A</v>
      </c>
      <c r="J1232" t="e">
        <f t="shared" si="38"/>
        <v>#N/A</v>
      </c>
      <c r="K1232" t="e">
        <f>VLOOKUP(A1232,网银退汇!H:M,6,FALSE)</f>
        <v>#N/A</v>
      </c>
      <c r="L1232" t="str">
        <f t="shared" si="39"/>
        <v>20170807</v>
      </c>
    </row>
    <row r="1233" spans="1:12">
      <c r="A1233" s="1" t="s">
        <v>17465</v>
      </c>
      <c r="B1233" s="1" t="s">
        <v>5107</v>
      </c>
      <c r="C1233" s="1" t="s">
        <v>684</v>
      </c>
      <c r="D1233" s="1" t="s">
        <v>677</v>
      </c>
      <c r="E1233" s="1" t="s">
        <v>17466</v>
      </c>
      <c r="F1233" s="2">
        <v>243.14</v>
      </c>
      <c r="G1233" s="1"/>
      <c r="H1233" s="1" t="s">
        <v>678</v>
      </c>
      <c r="I1233" t="e">
        <f>VLOOKUP(G2546,银行退汇!H:K,4,FALSE)</f>
        <v>#N/A</v>
      </c>
      <c r="J1233" t="e">
        <f t="shared" si="38"/>
        <v>#N/A</v>
      </c>
      <c r="K1233" t="e">
        <f>VLOOKUP(A1233,网银退汇!H:M,6,FALSE)</f>
        <v>#N/A</v>
      </c>
      <c r="L1233" t="str">
        <f t="shared" si="39"/>
        <v>20170807</v>
      </c>
    </row>
    <row r="1234" spans="1:12">
      <c r="A1234" s="1" t="s">
        <v>17469</v>
      </c>
      <c r="B1234" s="1" t="s">
        <v>5111</v>
      </c>
      <c r="C1234" s="1" t="s">
        <v>684</v>
      </c>
      <c r="D1234" s="1" t="s">
        <v>677</v>
      </c>
      <c r="E1234" s="1" t="s">
        <v>17470</v>
      </c>
      <c r="F1234" s="2">
        <v>66.5</v>
      </c>
      <c r="G1234" s="1"/>
      <c r="H1234" s="1" t="s">
        <v>678</v>
      </c>
      <c r="I1234" t="e">
        <f>VLOOKUP(G2547,银行退汇!H:K,4,FALSE)</f>
        <v>#N/A</v>
      </c>
      <c r="J1234" t="e">
        <f t="shared" si="38"/>
        <v>#N/A</v>
      </c>
      <c r="K1234" t="e">
        <f>VLOOKUP(A1234,网银退汇!H:M,6,FALSE)</f>
        <v>#N/A</v>
      </c>
      <c r="L1234" t="str">
        <f t="shared" si="39"/>
        <v>20170807</v>
      </c>
    </row>
    <row r="1235" spans="1:12">
      <c r="A1235" s="1" t="s">
        <v>17473</v>
      </c>
      <c r="B1235" s="1" t="s">
        <v>5115</v>
      </c>
      <c r="C1235" s="1" t="s">
        <v>684</v>
      </c>
      <c r="D1235" s="1" t="s">
        <v>677</v>
      </c>
      <c r="E1235" s="1" t="s">
        <v>17474</v>
      </c>
      <c r="F1235" s="2">
        <v>2.5</v>
      </c>
      <c r="G1235" s="1"/>
      <c r="H1235" s="1" t="s">
        <v>678</v>
      </c>
      <c r="I1235" t="e">
        <f>VLOOKUP(G2548,银行退汇!H:K,4,FALSE)</f>
        <v>#N/A</v>
      </c>
      <c r="J1235" t="e">
        <f t="shared" si="38"/>
        <v>#N/A</v>
      </c>
      <c r="K1235" t="e">
        <f>VLOOKUP(A1235,网银退汇!H:M,6,FALSE)</f>
        <v>#N/A</v>
      </c>
      <c r="L1235" t="str">
        <f t="shared" si="39"/>
        <v>20170807</v>
      </c>
    </row>
    <row r="1236" spans="1:12">
      <c r="A1236" s="1" t="s">
        <v>17477</v>
      </c>
      <c r="B1236" s="1" t="s">
        <v>5119</v>
      </c>
      <c r="C1236" s="1" t="s">
        <v>684</v>
      </c>
      <c r="D1236" s="1" t="s">
        <v>677</v>
      </c>
      <c r="E1236" s="1" t="s">
        <v>17478</v>
      </c>
      <c r="F1236" s="2">
        <v>94.5</v>
      </c>
      <c r="G1236" s="1"/>
      <c r="H1236" s="1" t="s">
        <v>678</v>
      </c>
      <c r="I1236" t="e">
        <f>VLOOKUP(G2549,银行退汇!H:K,4,FALSE)</f>
        <v>#N/A</v>
      </c>
      <c r="J1236" t="e">
        <f t="shared" si="38"/>
        <v>#N/A</v>
      </c>
      <c r="K1236" t="e">
        <f>VLOOKUP(A1236,网银退汇!H:M,6,FALSE)</f>
        <v>#N/A</v>
      </c>
      <c r="L1236" t="str">
        <f t="shared" si="39"/>
        <v>20170807</v>
      </c>
    </row>
    <row r="1237" spans="1:12">
      <c r="A1237" s="1" t="s">
        <v>17481</v>
      </c>
      <c r="B1237" s="1" t="s">
        <v>5123</v>
      </c>
      <c r="C1237" s="1" t="s">
        <v>684</v>
      </c>
      <c r="D1237" s="1" t="s">
        <v>677</v>
      </c>
      <c r="E1237" s="1" t="s">
        <v>17482</v>
      </c>
      <c r="F1237" s="2">
        <v>83</v>
      </c>
      <c r="G1237" s="1"/>
      <c r="H1237" s="1" t="s">
        <v>678</v>
      </c>
      <c r="I1237" t="e">
        <f>VLOOKUP(G2550,银行退汇!H:K,4,FALSE)</f>
        <v>#N/A</v>
      </c>
      <c r="J1237" t="e">
        <f t="shared" si="38"/>
        <v>#N/A</v>
      </c>
      <c r="K1237" t="e">
        <f>VLOOKUP(A1237,网银退汇!H:M,6,FALSE)</f>
        <v>#N/A</v>
      </c>
      <c r="L1237" t="str">
        <f t="shared" si="39"/>
        <v>20170807</v>
      </c>
    </row>
    <row r="1238" spans="1:12">
      <c r="A1238" s="1" t="s">
        <v>17485</v>
      </c>
      <c r="B1238" s="1" t="s">
        <v>5127</v>
      </c>
      <c r="C1238" s="1" t="s">
        <v>684</v>
      </c>
      <c r="D1238" s="1" t="s">
        <v>677</v>
      </c>
      <c r="E1238" s="1" t="s">
        <v>17482</v>
      </c>
      <c r="F1238" s="2">
        <v>83</v>
      </c>
      <c r="G1238" s="1"/>
      <c r="H1238" s="1" t="s">
        <v>678</v>
      </c>
      <c r="I1238" t="e">
        <f>VLOOKUP(G2551,银行退汇!H:K,4,FALSE)</f>
        <v>#N/A</v>
      </c>
      <c r="J1238" t="e">
        <f t="shared" si="38"/>
        <v>#N/A</v>
      </c>
      <c r="K1238" t="e">
        <f>VLOOKUP(A1238,网银退汇!H:M,6,FALSE)</f>
        <v>#N/A</v>
      </c>
      <c r="L1238" t="str">
        <f t="shared" si="39"/>
        <v>20170807</v>
      </c>
    </row>
    <row r="1239" spans="1:12">
      <c r="A1239" s="1" t="s">
        <v>17488</v>
      </c>
      <c r="B1239" s="1" t="s">
        <v>5131</v>
      </c>
      <c r="C1239" s="1" t="s">
        <v>684</v>
      </c>
      <c r="D1239" s="1" t="s">
        <v>677</v>
      </c>
      <c r="E1239" s="1" t="s">
        <v>17489</v>
      </c>
      <c r="F1239" s="2">
        <v>125</v>
      </c>
      <c r="G1239" s="1"/>
      <c r="H1239" s="1" t="s">
        <v>678</v>
      </c>
      <c r="I1239" t="e">
        <f>VLOOKUP(G2552,银行退汇!H:K,4,FALSE)</f>
        <v>#N/A</v>
      </c>
      <c r="J1239" t="e">
        <f t="shared" si="38"/>
        <v>#N/A</v>
      </c>
      <c r="K1239" t="e">
        <f>VLOOKUP(A1239,网银退汇!H:M,6,FALSE)</f>
        <v>#N/A</v>
      </c>
      <c r="L1239" t="str">
        <f t="shared" si="39"/>
        <v>20170807</v>
      </c>
    </row>
    <row r="1240" spans="1:12">
      <c r="A1240" s="1" t="s">
        <v>17492</v>
      </c>
      <c r="B1240" s="1" t="s">
        <v>5135</v>
      </c>
      <c r="C1240" s="1" t="s">
        <v>684</v>
      </c>
      <c r="D1240" s="1" t="s">
        <v>677</v>
      </c>
      <c r="E1240" s="1" t="s">
        <v>13221</v>
      </c>
      <c r="F1240" s="2">
        <v>10000</v>
      </c>
      <c r="G1240" s="1"/>
      <c r="H1240" s="1" t="s">
        <v>678</v>
      </c>
      <c r="I1240" t="e">
        <f>VLOOKUP(G2553,银行退汇!H:K,4,FALSE)</f>
        <v>#N/A</v>
      </c>
      <c r="J1240" t="e">
        <f t="shared" si="38"/>
        <v>#N/A</v>
      </c>
      <c r="K1240" t="e">
        <f>VLOOKUP(A1240,网银退汇!H:M,6,FALSE)</f>
        <v>#N/A</v>
      </c>
      <c r="L1240" t="str">
        <f t="shared" si="39"/>
        <v>20170807</v>
      </c>
    </row>
    <row r="1241" spans="1:12">
      <c r="A1241" s="1" t="s">
        <v>17495</v>
      </c>
      <c r="B1241" s="1" t="s">
        <v>5138</v>
      </c>
      <c r="C1241" s="1" t="s">
        <v>684</v>
      </c>
      <c r="D1241" s="1" t="s">
        <v>677</v>
      </c>
      <c r="E1241" s="1" t="s">
        <v>17496</v>
      </c>
      <c r="F1241" s="2">
        <v>5082.5</v>
      </c>
      <c r="G1241" s="1"/>
      <c r="H1241" s="1" t="s">
        <v>678</v>
      </c>
      <c r="I1241" t="e">
        <f>VLOOKUP(G2554,银行退汇!H:K,4,FALSE)</f>
        <v>#N/A</v>
      </c>
      <c r="J1241" t="e">
        <f t="shared" si="38"/>
        <v>#N/A</v>
      </c>
      <c r="K1241" t="e">
        <f>VLOOKUP(A1241,网银退汇!H:M,6,FALSE)</f>
        <v>#N/A</v>
      </c>
      <c r="L1241" t="str">
        <f t="shared" si="39"/>
        <v>20170807</v>
      </c>
    </row>
    <row r="1242" spans="1:12">
      <c r="A1242" s="1" t="s">
        <v>17499</v>
      </c>
      <c r="B1242" s="1" t="s">
        <v>5142</v>
      </c>
      <c r="C1242" s="1" t="s">
        <v>684</v>
      </c>
      <c r="D1242" s="1" t="s">
        <v>677</v>
      </c>
      <c r="E1242" s="1" t="s">
        <v>17500</v>
      </c>
      <c r="F1242" s="2">
        <v>314</v>
      </c>
      <c r="G1242" s="1"/>
      <c r="H1242" s="1" t="s">
        <v>678</v>
      </c>
      <c r="I1242" t="e">
        <f>VLOOKUP(G2555,银行退汇!H:K,4,FALSE)</f>
        <v>#N/A</v>
      </c>
      <c r="J1242" t="e">
        <f t="shared" si="38"/>
        <v>#N/A</v>
      </c>
      <c r="K1242" t="e">
        <f>VLOOKUP(A1242,网银退汇!H:M,6,FALSE)</f>
        <v>#N/A</v>
      </c>
      <c r="L1242" t="str">
        <f t="shared" si="39"/>
        <v>20170807</v>
      </c>
    </row>
    <row r="1243" spans="1:12">
      <c r="A1243" s="1" t="s">
        <v>17504</v>
      </c>
      <c r="B1243" s="1" t="s">
        <v>17503</v>
      </c>
      <c r="C1243" s="1" t="s">
        <v>684</v>
      </c>
      <c r="D1243" s="1" t="s">
        <v>677</v>
      </c>
      <c r="E1243" s="1" t="s">
        <v>17505</v>
      </c>
      <c r="F1243" s="2">
        <v>900</v>
      </c>
      <c r="G1243" s="1"/>
      <c r="H1243" s="1" t="s">
        <v>25909</v>
      </c>
      <c r="I1243" t="e">
        <f>VLOOKUP(G2556,银行退汇!H:K,4,FALSE)</f>
        <v>#N/A</v>
      </c>
      <c r="J1243" t="e">
        <f t="shared" si="38"/>
        <v>#N/A</v>
      </c>
      <c r="K1243" t="str">
        <f>VLOOKUP(A1243,网银退汇!H:M,6,FALSE)</f>
        <v>20170808</v>
      </c>
      <c r="L1243" t="str">
        <f t="shared" si="39"/>
        <v>20170807</v>
      </c>
    </row>
    <row r="1244" spans="1:12">
      <c r="A1244" s="1" t="s">
        <v>17509</v>
      </c>
      <c r="B1244" s="1" t="s">
        <v>17508</v>
      </c>
      <c r="C1244" s="1" t="s">
        <v>684</v>
      </c>
      <c r="D1244" s="1" t="s">
        <v>677</v>
      </c>
      <c r="E1244" s="1" t="s">
        <v>17510</v>
      </c>
      <c r="F1244" s="2">
        <v>3.2</v>
      </c>
      <c r="G1244" s="1"/>
      <c r="H1244" s="1" t="s">
        <v>25909</v>
      </c>
      <c r="I1244" t="e">
        <f>VLOOKUP(G2557,银行退汇!H:K,4,FALSE)</f>
        <v>#N/A</v>
      </c>
      <c r="J1244" t="e">
        <f t="shared" si="38"/>
        <v>#N/A</v>
      </c>
      <c r="K1244" t="str">
        <f>VLOOKUP(A1244,网银退汇!H:M,6,FALSE)</f>
        <v>20170807</v>
      </c>
      <c r="L1244" t="str">
        <f t="shared" si="39"/>
        <v>20170807</v>
      </c>
    </row>
    <row r="1245" spans="1:12">
      <c r="A1245" s="1" t="s">
        <v>17513</v>
      </c>
      <c r="B1245" s="1" t="s">
        <v>5152</v>
      </c>
      <c r="C1245" s="1" t="s">
        <v>684</v>
      </c>
      <c r="D1245" s="1" t="s">
        <v>677</v>
      </c>
      <c r="E1245" s="1" t="s">
        <v>17514</v>
      </c>
      <c r="F1245" s="2">
        <v>200</v>
      </c>
      <c r="G1245" s="1"/>
      <c r="H1245" s="1" t="s">
        <v>678</v>
      </c>
      <c r="I1245" t="e">
        <f>VLOOKUP(G2558,银行退汇!H:K,4,FALSE)</f>
        <v>#N/A</v>
      </c>
      <c r="J1245" t="e">
        <f t="shared" si="38"/>
        <v>#N/A</v>
      </c>
      <c r="K1245" t="e">
        <f>VLOOKUP(A1245,网银退汇!H:M,6,FALSE)</f>
        <v>#N/A</v>
      </c>
      <c r="L1245" t="str">
        <f t="shared" si="39"/>
        <v>20170807</v>
      </c>
    </row>
    <row r="1246" spans="1:12">
      <c r="A1246" s="1" t="s">
        <v>17517</v>
      </c>
      <c r="B1246" s="1" t="s">
        <v>5156</v>
      </c>
      <c r="C1246" s="1" t="s">
        <v>684</v>
      </c>
      <c r="D1246" s="1" t="s">
        <v>677</v>
      </c>
      <c r="E1246" s="1" t="s">
        <v>17518</v>
      </c>
      <c r="F1246" s="2">
        <v>4400</v>
      </c>
      <c r="G1246" s="1"/>
      <c r="H1246" s="1" t="s">
        <v>678</v>
      </c>
      <c r="I1246" t="e">
        <f>VLOOKUP(G2559,银行退汇!H:K,4,FALSE)</f>
        <v>#N/A</v>
      </c>
      <c r="J1246" t="e">
        <f t="shared" si="38"/>
        <v>#N/A</v>
      </c>
      <c r="K1246" t="e">
        <f>VLOOKUP(A1246,网银退汇!H:M,6,FALSE)</f>
        <v>#N/A</v>
      </c>
      <c r="L1246" t="str">
        <f t="shared" si="39"/>
        <v>20170807</v>
      </c>
    </row>
    <row r="1247" spans="1:12">
      <c r="A1247" s="1" t="s">
        <v>17521</v>
      </c>
      <c r="B1247" s="1" t="s">
        <v>5160</v>
      </c>
      <c r="C1247" s="1" t="s">
        <v>684</v>
      </c>
      <c r="D1247" s="1" t="s">
        <v>677</v>
      </c>
      <c r="E1247" s="1" t="s">
        <v>17522</v>
      </c>
      <c r="F1247" s="2">
        <v>1000</v>
      </c>
      <c r="G1247" s="1"/>
      <c r="H1247" s="1" t="s">
        <v>678</v>
      </c>
      <c r="I1247" t="e">
        <f>VLOOKUP(G2560,银行退汇!H:K,4,FALSE)</f>
        <v>#N/A</v>
      </c>
      <c r="J1247" t="e">
        <f t="shared" si="38"/>
        <v>#N/A</v>
      </c>
      <c r="K1247" t="e">
        <f>VLOOKUP(A1247,网银退汇!H:M,6,FALSE)</f>
        <v>#N/A</v>
      </c>
      <c r="L1247" t="str">
        <f t="shared" si="39"/>
        <v>20170807</v>
      </c>
    </row>
    <row r="1248" spans="1:12">
      <c r="A1248" s="1" t="s">
        <v>17526</v>
      </c>
      <c r="B1248" s="1" t="s">
        <v>17525</v>
      </c>
      <c r="C1248" s="1" t="s">
        <v>684</v>
      </c>
      <c r="D1248" s="1" t="s">
        <v>677</v>
      </c>
      <c r="E1248" s="1" t="s">
        <v>17527</v>
      </c>
      <c r="F1248" s="2">
        <v>50</v>
      </c>
      <c r="G1248" s="1"/>
      <c r="H1248" s="1" t="s">
        <v>25909</v>
      </c>
      <c r="I1248" t="e">
        <f>VLOOKUP(G2561,银行退汇!H:K,4,FALSE)</f>
        <v>#N/A</v>
      </c>
      <c r="J1248" t="e">
        <f t="shared" si="38"/>
        <v>#N/A</v>
      </c>
      <c r="K1248" t="str">
        <f>VLOOKUP(A1248,网银退汇!H:M,6,FALSE)</f>
        <v>20170808</v>
      </c>
      <c r="L1248" t="str">
        <f t="shared" si="39"/>
        <v>20170807</v>
      </c>
    </row>
    <row r="1249" spans="1:12">
      <c r="A1249" s="1" t="s">
        <v>17530</v>
      </c>
      <c r="B1249" s="1" t="s">
        <v>5167</v>
      </c>
      <c r="C1249" s="1" t="s">
        <v>684</v>
      </c>
      <c r="D1249" s="1" t="s">
        <v>677</v>
      </c>
      <c r="E1249" s="1" t="s">
        <v>17531</v>
      </c>
      <c r="F1249" s="2">
        <v>4440.37</v>
      </c>
      <c r="G1249" s="1"/>
      <c r="H1249" s="1" t="s">
        <v>678</v>
      </c>
      <c r="I1249" t="e">
        <f>VLOOKUP(G2562,银行退汇!H:K,4,FALSE)</f>
        <v>#N/A</v>
      </c>
      <c r="J1249" t="e">
        <f t="shared" si="38"/>
        <v>#N/A</v>
      </c>
      <c r="K1249" t="e">
        <f>VLOOKUP(A1249,网银退汇!H:M,6,FALSE)</f>
        <v>#N/A</v>
      </c>
      <c r="L1249" t="str">
        <f t="shared" si="39"/>
        <v>20170807</v>
      </c>
    </row>
    <row r="1250" spans="1:12">
      <c r="A1250" s="1" t="s">
        <v>17534</v>
      </c>
      <c r="B1250" s="1" t="s">
        <v>5171</v>
      </c>
      <c r="C1250" s="1" t="s">
        <v>684</v>
      </c>
      <c r="D1250" s="1" t="s">
        <v>677</v>
      </c>
      <c r="E1250" s="1" t="s">
        <v>17535</v>
      </c>
      <c r="F1250" s="2">
        <v>546.73</v>
      </c>
      <c r="G1250" s="1"/>
      <c r="H1250" s="1" t="s">
        <v>678</v>
      </c>
      <c r="I1250" t="e">
        <f>VLOOKUP(G2563,银行退汇!H:K,4,FALSE)</f>
        <v>#N/A</v>
      </c>
      <c r="J1250" t="e">
        <f t="shared" si="38"/>
        <v>#N/A</v>
      </c>
      <c r="K1250" t="e">
        <f>VLOOKUP(A1250,网银退汇!H:M,6,FALSE)</f>
        <v>#N/A</v>
      </c>
      <c r="L1250" t="str">
        <f t="shared" si="39"/>
        <v>20170807</v>
      </c>
    </row>
    <row r="1251" spans="1:12">
      <c r="A1251" s="1" t="s">
        <v>17538</v>
      </c>
      <c r="B1251" s="1" t="s">
        <v>5175</v>
      </c>
      <c r="C1251" s="1" t="s">
        <v>684</v>
      </c>
      <c r="D1251" s="1" t="s">
        <v>677</v>
      </c>
      <c r="E1251" s="1" t="s">
        <v>17539</v>
      </c>
      <c r="F1251" s="2">
        <v>1093</v>
      </c>
      <c r="G1251" s="1"/>
      <c r="H1251" s="1" t="s">
        <v>678</v>
      </c>
      <c r="I1251" t="e">
        <f>VLOOKUP(G2564,银行退汇!H:K,4,FALSE)</f>
        <v>#N/A</v>
      </c>
      <c r="J1251" t="e">
        <f t="shared" si="38"/>
        <v>#N/A</v>
      </c>
      <c r="K1251" t="e">
        <f>VLOOKUP(A1251,网银退汇!H:M,6,FALSE)</f>
        <v>#N/A</v>
      </c>
      <c r="L1251" t="str">
        <f t="shared" si="39"/>
        <v>20170807</v>
      </c>
    </row>
    <row r="1252" spans="1:12">
      <c r="A1252" s="1" t="s">
        <v>17542</v>
      </c>
      <c r="B1252" s="1" t="s">
        <v>5179</v>
      </c>
      <c r="C1252" s="1" t="s">
        <v>684</v>
      </c>
      <c r="D1252" s="1" t="s">
        <v>677</v>
      </c>
      <c r="E1252" s="1" t="s">
        <v>17543</v>
      </c>
      <c r="F1252" s="2">
        <v>2800</v>
      </c>
      <c r="G1252" s="1"/>
      <c r="H1252" s="1" t="s">
        <v>678</v>
      </c>
      <c r="I1252" t="e">
        <f>VLOOKUP(G2565,银行退汇!H:K,4,FALSE)</f>
        <v>#N/A</v>
      </c>
      <c r="J1252" t="e">
        <f t="shared" si="38"/>
        <v>#N/A</v>
      </c>
      <c r="K1252" t="e">
        <f>VLOOKUP(A1252,网银退汇!H:M,6,FALSE)</f>
        <v>#N/A</v>
      </c>
      <c r="L1252" t="str">
        <f t="shared" si="39"/>
        <v>20170807</v>
      </c>
    </row>
    <row r="1253" spans="1:12">
      <c r="A1253" s="1" t="s">
        <v>17546</v>
      </c>
      <c r="B1253" s="1" t="s">
        <v>5183</v>
      </c>
      <c r="C1253" s="1" t="s">
        <v>684</v>
      </c>
      <c r="D1253" s="1" t="s">
        <v>677</v>
      </c>
      <c r="E1253" s="1" t="s">
        <v>17547</v>
      </c>
      <c r="F1253" s="2">
        <v>31.5</v>
      </c>
      <c r="G1253" s="1"/>
      <c r="H1253" s="1" t="s">
        <v>678</v>
      </c>
      <c r="I1253" t="e">
        <f>VLOOKUP(G2566,银行退汇!H:K,4,FALSE)</f>
        <v>#N/A</v>
      </c>
      <c r="J1253" t="e">
        <f t="shared" si="38"/>
        <v>#N/A</v>
      </c>
      <c r="K1253" t="e">
        <f>VLOOKUP(A1253,网银退汇!H:M,6,FALSE)</f>
        <v>#N/A</v>
      </c>
      <c r="L1253" t="str">
        <f t="shared" si="39"/>
        <v>20170807</v>
      </c>
    </row>
    <row r="1254" spans="1:12">
      <c r="A1254" s="1" t="s">
        <v>17549</v>
      </c>
      <c r="B1254" s="1" t="s">
        <v>5187</v>
      </c>
      <c r="C1254" s="1" t="s">
        <v>684</v>
      </c>
      <c r="D1254" s="1" t="s">
        <v>677</v>
      </c>
      <c r="E1254" s="1" t="s">
        <v>17550</v>
      </c>
      <c r="F1254" s="2">
        <v>133</v>
      </c>
      <c r="G1254" s="1"/>
      <c r="H1254" s="1" t="s">
        <v>678</v>
      </c>
      <c r="I1254" t="e">
        <f>VLOOKUP(G2567,银行退汇!H:K,4,FALSE)</f>
        <v>#N/A</v>
      </c>
      <c r="J1254" t="e">
        <f t="shared" si="38"/>
        <v>#N/A</v>
      </c>
      <c r="K1254" t="e">
        <f>VLOOKUP(A1254,网银退汇!H:M,6,FALSE)</f>
        <v>#N/A</v>
      </c>
      <c r="L1254" t="str">
        <f t="shared" si="39"/>
        <v>20170807</v>
      </c>
    </row>
    <row r="1255" spans="1:12">
      <c r="A1255" s="1" t="s">
        <v>17554</v>
      </c>
      <c r="B1255" s="1" t="s">
        <v>17553</v>
      </c>
      <c r="C1255" s="1" t="s">
        <v>684</v>
      </c>
      <c r="D1255" s="1" t="s">
        <v>677</v>
      </c>
      <c r="E1255" s="1" t="s">
        <v>17550</v>
      </c>
      <c r="F1255" s="2">
        <v>108</v>
      </c>
      <c r="G1255" s="1"/>
      <c r="H1255" s="1" t="s">
        <v>25909</v>
      </c>
      <c r="I1255" t="e">
        <f>VLOOKUP(G2568,银行退汇!H:K,4,FALSE)</f>
        <v>#N/A</v>
      </c>
      <c r="J1255" t="e">
        <f t="shared" si="38"/>
        <v>#N/A</v>
      </c>
      <c r="K1255" t="str">
        <f>VLOOKUP(A1255,网银退汇!H:M,6,FALSE)</f>
        <v>20170808</v>
      </c>
      <c r="L1255" t="str">
        <f t="shared" si="39"/>
        <v>20170807</v>
      </c>
    </row>
    <row r="1256" spans="1:12">
      <c r="A1256" s="1" t="s">
        <v>17557</v>
      </c>
      <c r="B1256" s="1" t="s">
        <v>5193</v>
      </c>
      <c r="C1256" s="1" t="s">
        <v>684</v>
      </c>
      <c r="D1256" s="1" t="s">
        <v>677</v>
      </c>
      <c r="E1256" s="1" t="s">
        <v>17558</v>
      </c>
      <c r="F1256" s="2">
        <v>1653.54</v>
      </c>
      <c r="G1256" s="1"/>
      <c r="H1256" s="1" t="s">
        <v>678</v>
      </c>
      <c r="I1256" t="e">
        <f>VLOOKUP(G2569,银行退汇!H:K,4,FALSE)</f>
        <v>#N/A</v>
      </c>
      <c r="J1256" t="e">
        <f t="shared" si="38"/>
        <v>#N/A</v>
      </c>
      <c r="K1256" t="e">
        <f>VLOOKUP(A1256,网银退汇!H:M,6,FALSE)</f>
        <v>#N/A</v>
      </c>
      <c r="L1256" t="str">
        <f t="shared" si="39"/>
        <v>20170807</v>
      </c>
    </row>
    <row r="1257" spans="1:12">
      <c r="A1257" s="1" t="s">
        <v>17561</v>
      </c>
      <c r="B1257" s="1" t="s">
        <v>5197</v>
      </c>
      <c r="C1257" s="1" t="s">
        <v>685</v>
      </c>
      <c r="D1257" s="1" t="s">
        <v>677</v>
      </c>
      <c r="E1257" s="1" t="s">
        <v>15162</v>
      </c>
      <c r="F1257" s="2">
        <v>2500</v>
      </c>
      <c r="G1257" s="1"/>
      <c r="H1257" s="1" t="s">
        <v>678</v>
      </c>
      <c r="I1257" t="e">
        <f>VLOOKUP(G2570,银行退汇!H:K,4,FALSE)</f>
        <v>#N/A</v>
      </c>
      <c r="J1257" t="e">
        <f t="shared" si="38"/>
        <v>#N/A</v>
      </c>
      <c r="K1257" t="e">
        <f>VLOOKUP(A1257,网银退汇!H:M,6,FALSE)</f>
        <v>#N/A</v>
      </c>
      <c r="L1257" t="str">
        <f t="shared" si="39"/>
        <v>20170808</v>
      </c>
    </row>
    <row r="1258" spans="1:12">
      <c r="A1258" s="1" t="s">
        <v>17564</v>
      </c>
      <c r="B1258" s="1" t="s">
        <v>5199</v>
      </c>
      <c r="C1258" s="1" t="s">
        <v>685</v>
      </c>
      <c r="D1258" s="1" t="s">
        <v>677</v>
      </c>
      <c r="E1258" s="1" t="s">
        <v>17565</v>
      </c>
      <c r="F1258" s="2">
        <v>450</v>
      </c>
      <c r="G1258" s="1"/>
      <c r="H1258" s="1" t="s">
        <v>678</v>
      </c>
      <c r="I1258" t="e">
        <f>VLOOKUP(G2571,银行退汇!H:K,4,FALSE)</f>
        <v>#N/A</v>
      </c>
      <c r="J1258" t="e">
        <f t="shared" si="38"/>
        <v>#N/A</v>
      </c>
      <c r="K1258" t="e">
        <f>VLOOKUP(A1258,网银退汇!H:M,6,FALSE)</f>
        <v>#N/A</v>
      </c>
      <c r="L1258" t="str">
        <f t="shared" si="39"/>
        <v>20170808</v>
      </c>
    </row>
    <row r="1259" spans="1:12">
      <c r="A1259" s="1" t="s">
        <v>17569</v>
      </c>
      <c r="B1259" s="1" t="s">
        <v>17568</v>
      </c>
      <c r="C1259" s="1" t="s">
        <v>685</v>
      </c>
      <c r="D1259" s="1" t="s">
        <v>677</v>
      </c>
      <c r="E1259" s="1" t="s">
        <v>17570</v>
      </c>
      <c r="F1259" s="2">
        <v>500</v>
      </c>
      <c r="G1259" s="1"/>
      <c r="H1259" s="1" t="s">
        <v>25909</v>
      </c>
      <c r="I1259" t="e">
        <f>VLOOKUP(G2572,银行退汇!H:K,4,FALSE)</f>
        <v>#N/A</v>
      </c>
      <c r="J1259" t="e">
        <f t="shared" si="38"/>
        <v>#N/A</v>
      </c>
      <c r="K1259" t="str">
        <f>VLOOKUP(A1259,网银退汇!H:M,6,FALSE)</f>
        <v>20170808</v>
      </c>
      <c r="L1259" t="str">
        <f t="shared" si="39"/>
        <v>20170808</v>
      </c>
    </row>
    <row r="1260" spans="1:12">
      <c r="A1260" s="1" t="s">
        <v>17574</v>
      </c>
      <c r="B1260" s="1" t="s">
        <v>17573</v>
      </c>
      <c r="C1260" s="1" t="s">
        <v>685</v>
      </c>
      <c r="D1260" s="1" t="s">
        <v>677</v>
      </c>
      <c r="E1260" s="1" t="s">
        <v>17570</v>
      </c>
      <c r="F1260" s="2">
        <v>524.78</v>
      </c>
      <c r="G1260" s="1"/>
      <c r="H1260" s="1" t="s">
        <v>25909</v>
      </c>
      <c r="I1260" t="e">
        <f>VLOOKUP(G2573,银行退汇!H:K,4,FALSE)</f>
        <v>#N/A</v>
      </c>
      <c r="J1260" t="e">
        <f t="shared" si="38"/>
        <v>#N/A</v>
      </c>
      <c r="K1260" t="str">
        <f>VLOOKUP(A1260,网银退汇!H:M,6,FALSE)</f>
        <v>20170808</v>
      </c>
      <c r="L1260" t="str">
        <f t="shared" si="39"/>
        <v>20170808</v>
      </c>
    </row>
    <row r="1261" spans="1:12">
      <c r="A1261" s="1" t="s">
        <v>17577</v>
      </c>
      <c r="B1261" s="1" t="s">
        <v>5209</v>
      </c>
      <c r="C1261" s="1" t="s">
        <v>685</v>
      </c>
      <c r="D1261" s="1" t="s">
        <v>677</v>
      </c>
      <c r="E1261" s="1" t="s">
        <v>588</v>
      </c>
      <c r="F1261" s="2">
        <v>200</v>
      </c>
      <c r="G1261" s="1"/>
      <c r="H1261" s="1" t="s">
        <v>678</v>
      </c>
      <c r="I1261" t="e">
        <f>VLOOKUP(G2574,银行退汇!H:K,4,FALSE)</f>
        <v>#N/A</v>
      </c>
      <c r="J1261" t="e">
        <f t="shared" si="38"/>
        <v>#N/A</v>
      </c>
      <c r="K1261" t="e">
        <f>VLOOKUP(A1261,网银退汇!H:M,6,FALSE)</f>
        <v>#N/A</v>
      </c>
      <c r="L1261" t="str">
        <f t="shared" si="39"/>
        <v>20170808</v>
      </c>
    </row>
    <row r="1262" spans="1:12">
      <c r="A1262" s="1" t="s">
        <v>17580</v>
      </c>
      <c r="B1262" s="1" t="s">
        <v>5212</v>
      </c>
      <c r="C1262" s="1" t="s">
        <v>685</v>
      </c>
      <c r="D1262" s="1" t="s">
        <v>677</v>
      </c>
      <c r="E1262" s="1" t="s">
        <v>17581</v>
      </c>
      <c r="F1262" s="2">
        <v>2100</v>
      </c>
      <c r="G1262" s="1"/>
      <c r="H1262" s="1" t="s">
        <v>678</v>
      </c>
      <c r="I1262" t="e">
        <f>VLOOKUP(G2575,银行退汇!H:K,4,FALSE)</f>
        <v>#N/A</v>
      </c>
      <c r="J1262" t="e">
        <f t="shared" si="38"/>
        <v>#N/A</v>
      </c>
      <c r="K1262" t="e">
        <f>VLOOKUP(A1262,网银退汇!H:M,6,FALSE)</f>
        <v>#N/A</v>
      </c>
      <c r="L1262" t="str">
        <f t="shared" si="39"/>
        <v>20170808</v>
      </c>
    </row>
    <row r="1263" spans="1:12">
      <c r="A1263" s="1" t="s">
        <v>17584</v>
      </c>
      <c r="B1263" s="1" t="s">
        <v>5216</v>
      </c>
      <c r="C1263" s="1" t="s">
        <v>685</v>
      </c>
      <c r="D1263" s="1" t="s">
        <v>677</v>
      </c>
      <c r="E1263" s="1" t="s">
        <v>17585</v>
      </c>
      <c r="F1263" s="2">
        <v>1.4</v>
      </c>
      <c r="G1263" s="1"/>
      <c r="H1263" s="1" t="s">
        <v>678</v>
      </c>
      <c r="I1263" t="e">
        <f>VLOOKUP(G2576,银行退汇!H:K,4,FALSE)</f>
        <v>#N/A</v>
      </c>
      <c r="J1263" t="e">
        <f t="shared" si="38"/>
        <v>#N/A</v>
      </c>
      <c r="K1263" t="e">
        <f>VLOOKUP(A1263,网银退汇!H:M,6,FALSE)</f>
        <v>#N/A</v>
      </c>
      <c r="L1263" t="str">
        <f t="shared" si="39"/>
        <v>20170808</v>
      </c>
    </row>
    <row r="1264" spans="1:12">
      <c r="A1264" s="1" t="s">
        <v>17588</v>
      </c>
      <c r="B1264" s="1" t="s">
        <v>5220</v>
      </c>
      <c r="C1264" s="1" t="s">
        <v>685</v>
      </c>
      <c r="D1264" s="1" t="s">
        <v>677</v>
      </c>
      <c r="E1264" s="1" t="s">
        <v>17589</v>
      </c>
      <c r="F1264" s="2">
        <v>3600</v>
      </c>
      <c r="G1264" s="1"/>
      <c r="H1264" s="1" t="s">
        <v>678</v>
      </c>
      <c r="I1264" t="e">
        <f>VLOOKUP(G2577,银行退汇!H:K,4,FALSE)</f>
        <v>#N/A</v>
      </c>
      <c r="J1264" t="e">
        <f t="shared" si="38"/>
        <v>#N/A</v>
      </c>
      <c r="K1264" t="e">
        <f>VLOOKUP(A1264,网银退汇!H:M,6,FALSE)</f>
        <v>#N/A</v>
      </c>
      <c r="L1264" t="str">
        <f t="shared" si="39"/>
        <v>20170808</v>
      </c>
    </row>
    <row r="1265" spans="1:12">
      <c r="A1265" s="1" t="s">
        <v>17593</v>
      </c>
      <c r="B1265" s="1" t="s">
        <v>17592</v>
      </c>
      <c r="C1265" s="1" t="s">
        <v>685</v>
      </c>
      <c r="D1265" s="1" t="s">
        <v>677</v>
      </c>
      <c r="E1265" s="1" t="s">
        <v>17594</v>
      </c>
      <c r="F1265" s="2">
        <v>1000</v>
      </c>
      <c r="G1265" s="1"/>
      <c r="H1265" s="1" t="s">
        <v>25909</v>
      </c>
      <c r="I1265" t="e">
        <f>VLOOKUP(G2578,银行退汇!H:K,4,FALSE)</f>
        <v>#N/A</v>
      </c>
      <c r="J1265" t="e">
        <f t="shared" si="38"/>
        <v>#N/A</v>
      </c>
      <c r="K1265" t="str">
        <f>VLOOKUP(A1265,网银退汇!H:M,6,FALSE)</f>
        <v>20170808</v>
      </c>
      <c r="L1265" t="str">
        <f t="shared" si="39"/>
        <v>20170808</v>
      </c>
    </row>
    <row r="1266" spans="1:12">
      <c r="A1266" s="1" t="s">
        <v>17597</v>
      </c>
      <c r="B1266" s="1" t="s">
        <v>5227</v>
      </c>
      <c r="C1266" s="1" t="s">
        <v>685</v>
      </c>
      <c r="D1266" s="1" t="s">
        <v>677</v>
      </c>
      <c r="E1266" s="1" t="s">
        <v>17598</v>
      </c>
      <c r="F1266" s="2">
        <v>3447</v>
      </c>
      <c r="G1266" s="1"/>
      <c r="H1266" s="1" t="s">
        <v>678</v>
      </c>
      <c r="I1266" t="e">
        <f>VLOOKUP(G2579,银行退汇!H:K,4,FALSE)</f>
        <v>#N/A</v>
      </c>
      <c r="J1266" t="e">
        <f t="shared" si="38"/>
        <v>#N/A</v>
      </c>
      <c r="K1266" t="e">
        <f>VLOOKUP(A1266,网银退汇!H:M,6,FALSE)</f>
        <v>#N/A</v>
      </c>
      <c r="L1266" t="str">
        <f t="shared" si="39"/>
        <v>20170808</v>
      </c>
    </row>
    <row r="1267" spans="1:12">
      <c r="A1267" s="1" t="s">
        <v>17601</v>
      </c>
      <c r="B1267" s="1" t="s">
        <v>5231</v>
      </c>
      <c r="C1267" s="1" t="s">
        <v>685</v>
      </c>
      <c r="D1267" s="1" t="s">
        <v>677</v>
      </c>
      <c r="E1267" s="1" t="s">
        <v>17602</v>
      </c>
      <c r="F1267" s="2">
        <v>77.3</v>
      </c>
      <c r="G1267" s="1"/>
      <c r="H1267" s="1" t="s">
        <v>678</v>
      </c>
      <c r="I1267" t="e">
        <f>VLOOKUP(G2580,银行退汇!H:K,4,FALSE)</f>
        <v>#N/A</v>
      </c>
      <c r="J1267" t="e">
        <f t="shared" si="38"/>
        <v>#N/A</v>
      </c>
      <c r="K1267" t="e">
        <f>VLOOKUP(A1267,网银退汇!H:M,6,FALSE)</f>
        <v>#N/A</v>
      </c>
      <c r="L1267" t="str">
        <f t="shared" si="39"/>
        <v>20170808</v>
      </c>
    </row>
    <row r="1268" spans="1:12">
      <c r="A1268" s="1" t="s">
        <v>17605</v>
      </c>
      <c r="B1268" s="1" t="s">
        <v>5235</v>
      </c>
      <c r="C1268" s="1" t="s">
        <v>685</v>
      </c>
      <c r="D1268" s="1" t="s">
        <v>677</v>
      </c>
      <c r="E1268" s="1" t="s">
        <v>17606</v>
      </c>
      <c r="F1268" s="2">
        <v>400</v>
      </c>
      <c r="G1268" s="1"/>
      <c r="H1268" s="1" t="s">
        <v>678</v>
      </c>
      <c r="I1268" t="e">
        <f>VLOOKUP(G2581,银行退汇!H:K,4,FALSE)</f>
        <v>#N/A</v>
      </c>
      <c r="J1268" t="e">
        <f t="shared" si="38"/>
        <v>#N/A</v>
      </c>
      <c r="K1268" t="e">
        <f>VLOOKUP(A1268,网银退汇!H:M,6,FALSE)</f>
        <v>#N/A</v>
      </c>
      <c r="L1268" t="str">
        <f t="shared" si="39"/>
        <v>20170808</v>
      </c>
    </row>
    <row r="1269" spans="1:12">
      <c r="A1269" s="1" t="s">
        <v>17609</v>
      </c>
      <c r="B1269" s="1" t="s">
        <v>5238</v>
      </c>
      <c r="C1269" s="1" t="s">
        <v>685</v>
      </c>
      <c r="D1269" s="1" t="s">
        <v>677</v>
      </c>
      <c r="E1269" s="1" t="s">
        <v>522</v>
      </c>
      <c r="F1269" s="2">
        <v>1000</v>
      </c>
      <c r="G1269" s="1"/>
      <c r="H1269" s="1" t="s">
        <v>678</v>
      </c>
      <c r="I1269" t="e">
        <f>VLOOKUP(G2582,银行退汇!H:K,4,FALSE)</f>
        <v>#N/A</v>
      </c>
      <c r="J1269" t="e">
        <f t="shared" si="38"/>
        <v>#N/A</v>
      </c>
      <c r="K1269" t="e">
        <f>VLOOKUP(A1269,网银退汇!H:M,6,FALSE)</f>
        <v>#N/A</v>
      </c>
      <c r="L1269" t="str">
        <f t="shared" si="39"/>
        <v>20170808</v>
      </c>
    </row>
    <row r="1270" spans="1:12">
      <c r="A1270" s="1" t="s">
        <v>17612</v>
      </c>
      <c r="B1270" s="1" t="s">
        <v>5240</v>
      </c>
      <c r="C1270" s="1" t="s">
        <v>685</v>
      </c>
      <c r="D1270" s="1" t="s">
        <v>677</v>
      </c>
      <c r="E1270" s="1" t="s">
        <v>17613</v>
      </c>
      <c r="F1270" s="2">
        <v>10</v>
      </c>
      <c r="G1270" s="1"/>
      <c r="H1270" s="1" t="s">
        <v>678</v>
      </c>
      <c r="I1270" t="e">
        <f>VLOOKUP(G2583,银行退汇!H:K,4,FALSE)</f>
        <v>#N/A</v>
      </c>
      <c r="J1270" t="e">
        <f t="shared" si="38"/>
        <v>#N/A</v>
      </c>
      <c r="K1270" t="e">
        <f>VLOOKUP(A1270,网银退汇!H:M,6,FALSE)</f>
        <v>#N/A</v>
      </c>
      <c r="L1270" t="str">
        <f t="shared" si="39"/>
        <v>20170808</v>
      </c>
    </row>
    <row r="1271" spans="1:12">
      <c r="A1271" s="1" t="s">
        <v>17616</v>
      </c>
      <c r="B1271" s="1" t="s">
        <v>5244</v>
      </c>
      <c r="C1271" s="1" t="s">
        <v>685</v>
      </c>
      <c r="D1271" s="1" t="s">
        <v>677</v>
      </c>
      <c r="E1271" s="1" t="s">
        <v>17613</v>
      </c>
      <c r="F1271" s="2">
        <v>200</v>
      </c>
      <c r="G1271" s="1"/>
      <c r="H1271" s="1" t="s">
        <v>678</v>
      </c>
      <c r="I1271" t="e">
        <f>VLOOKUP(G2584,银行退汇!H:K,4,FALSE)</f>
        <v>#N/A</v>
      </c>
      <c r="J1271" t="e">
        <f t="shared" si="38"/>
        <v>#N/A</v>
      </c>
      <c r="K1271" t="e">
        <f>VLOOKUP(A1271,网银退汇!H:M,6,FALSE)</f>
        <v>#N/A</v>
      </c>
      <c r="L1271" t="str">
        <f t="shared" si="39"/>
        <v>20170808</v>
      </c>
    </row>
    <row r="1272" spans="1:12">
      <c r="A1272" s="1" t="s">
        <v>17619</v>
      </c>
      <c r="B1272" s="1" t="s">
        <v>5246</v>
      </c>
      <c r="C1272" s="1" t="s">
        <v>685</v>
      </c>
      <c r="D1272" s="1" t="s">
        <v>677</v>
      </c>
      <c r="E1272" s="1" t="s">
        <v>17620</v>
      </c>
      <c r="F1272" s="2">
        <v>1100</v>
      </c>
      <c r="G1272" s="1"/>
      <c r="H1272" s="1" t="s">
        <v>678</v>
      </c>
      <c r="I1272" t="e">
        <f>VLOOKUP(G2585,银行退汇!H:K,4,FALSE)</f>
        <v>#N/A</v>
      </c>
      <c r="J1272" t="e">
        <f t="shared" si="38"/>
        <v>#N/A</v>
      </c>
      <c r="K1272" t="e">
        <f>VLOOKUP(A1272,网银退汇!H:M,6,FALSE)</f>
        <v>#N/A</v>
      </c>
      <c r="L1272" t="str">
        <f t="shared" si="39"/>
        <v>20170808</v>
      </c>
    </row>
    <row r="1273" spans="1:12">
      <c r="A1273" s="1" t="s">
        <v>17623</v>
      </c>
      <c r="B1273" s="1" t="s">
        <v>5250</v>
      </c>
      <c r="C1273" s="1" t="s">
        <v>685</v>
      </c>
      <c r="D1273" s="1" t="s">
        <v>677</v>
      </c>
      <c r="E1273" s="1" t="s">
        <v>17624</v>
      </c>
      <c r="F1273" s="2">
        <v>4702.45</v>
      </c>
      <c r="G1273" s="1"/>
      <c r="H1273" s="1" t="s">
        <v>678</v>
      </c>
      <c r="I1273" t="e">
        <f>VLOOKUP(G2586,银行退汇!H:K,4,FALSE)</f>
        <v>#N/A</v>
      </c>
      <c r="J1273" t="e">
        <f t="shared" si="38"/>
        <v>#N/A</v>
      </c>
      <c r="K1273" t="e">
        <f>VLOOKUP(A1273,网银退汇!H:M,6,FALSE)</f>
        <v>#N/A</v>
      </c>
      <c r="L1273" t="str">
        <f t="shared" si="39"/>
        <v>20170808</v>
      </c>
    </row>
    <row r="1274" spans="1:12">
      <c r="A1274" s="1" t="s">
        <v>17627</v>
      </c>
      <c r="B1274" s="1" t="s">
        <v>5254</v>
      </c>
      <c r="C1274" s="1" t="s">
        <v>685</v>
      </c>
      <c r="D1274" s="1" t="s">
        <v>677</v>
      </c>
      <c r="E1274" s="1" t="s">
        <v>564</v>
      </c>
      <c r="F1274" s="2">
        <v>435.43</v>
      </c>
      <c r="G1274" s="1"/>
      <c r="H1274" s="1" t="s">
        <v>678</v>
      </c>
      <c r="I1274" t="e">
        <f>VLOOKUP(G2587,银行退汇!H:K,4,FALSE)</f>
        <v>#N/A</v>
      </c>
      <c r="J1274" t="e">
        <f t="shared" si="38"/>
        <v>#N/A</v>
      </c>
      <c r="K1274" t="e">
        <f>VLOOKUP(A1274,网银退汇!H:M,6,FALSE)</f>
        <v>#N/A</v>
      </c>
      <c r="L1274" t="str">
        <f t="shared" si="39"/>
        <v>20170808</v>
      </c>
    </row>
    <row r="1275" spans="1:12">
      <c r="A1275" s="1" t="s">
        <v>17630</v>
      </c>
      <c r="B1275" s="1" t="s">
        <v>5258</v>
      </c>
      <c r="C1275" s="1" t="s">
        <v>685</v>
      </c>
      <c r="D1275" s="1" t="s">
        <v>677</v>
      </c>
      <c r="E1275" s="1" t="s">
        <v>16540</v>
      </c>
      <c r="F1275" s="2">
        <v>104.7</v>
      </c>
      <c r="G1275" s="1"/>
      <c r="H1275" s="1" t="s">
        <v>678</v>
      </c>
      <c r="I1275" t="e">
        <f>VLOOKUP(G2588,银行退汇!H:K,4,FALSE)</f>
        <v>#N/A</v>
      </c>
      <c r="J1275" t="e">
        <f t="shared" si="38"/>
        <v>#N/A</v>
      </c>
      <c r="K1275" t="e">
        <f>VLOOKUP(A1275,网银退汇!H:M,6,FALSE)</f>
        <v>#N/A</v>
      </c>
      <c r="L1275" t="str">
        <f t="shared" si="39"/>
        <v>20170808</v>
      </c>
    </row>
    <row r="1276" spans="1:12">
      <c r="A1276" s="1" t="s">
        <v>17634</v>
      </c>
      <c r="B1276" s="1" t="s">
        <v>17633</v>
      </c>
      <c r="C1276" s="1" t="s">
        <v>685</v>
      </c>
      <c r="D1276" s="1" t="s">
        <v>677</v>
      </c>
      <c r="E1276" s="1" t="s">
        <v>15505</v>
      </c>
      <c r="F1276" s="2">
        <v>180</v>
      </c>
      <c r="G1276" s="1"/>
      <c r="H1276" s="1" t="s">
        <v>25909</v>
      </c>
      <c r="I1276" t="e">
        <f>VLOOKUP(G2589,银行退汇!H:K,4,FALSE)</f>
        <v>#N/A</v>
      </c>
      <c r="J1276" t="e">
        <f t="shared" si="38"/>
        <v>#N/A</v>
      </c>
      <c r="K1276" t="str">
        <f>VLOOKUP(A1276,网银退汇!H:M,6,FALSE)</f>
        <v>20170808</v>
      </c>
      <c r="L1276" t="str">
        <f t="shared" si="39"/>
        <v>20170808</v>
      </c>
    </row>
    <row r="1277" spans="1:12">
      <c r="A1277" s="1" t="s">
        <v>17637</v>
      </c>
      <c r="B1277" s="1" t="s">
        <v>5261</v>
      </c>
      <c r="C1277" s="1" t="s">
        <v>685</v>
      </c>
      <c r="D1277" s="1" t="s">
        <v>677</v>
      </c>
      <c r="E1277" s="1" t="s">
        <v>17638</v>
      </c>
      <c r="F1277" s="2">
        <v>940</v>
      </c>
      <c r="G1277" s="1"/>
      <c r="H1277" s="1" t="s">
        <v>678</v>
      </c>
      <c r="I1277" t="e">
        <f>VLOOKUP(G2590,银行退汇!H:K,4,FALSE)</f>
        <v>#N/A</v>
      </c>
      <c r="J1277" t="e">
        <f t="shared" si="38"/>
        <v>#N/A</v>
      </c>
      <c r="K1277" t="e">
        <f>VLOOKUP(A1277,网银退汇!H:M,6,FALSE)</f>
        <v>#N/A</v>
      </c>
      <c r="L1277" t="str">
        <f t="shared" si="39"/>
        <v>20170808</v>
      </c>
    </row>
    <row r="1278" spans="1:12">
      <c r="A1278" s="1" t="s">
        <v>17641</v>
      </c>
      <c r="B1278" s="1" t="s">
        <v>5264</v>
      </c>
      <c r="C1278" s="1" t="s">
        <v>685</v>
      </c>
      <c r="D1278" s="1" t="s">
        <v>677</v>
      </c>
      <c r="E1278" s="1" t="s">
        <v>17325</v>
      </c>
      <c r="F1278" s="2">
        <v>4248.6000000000004</v>
      </c>
      <c r="G1278" s="1"/>
      <c r="H1278" s="1" t="s">
        <v>678</v>
      </c>
      <c r="I1278" t="e">
        <f>VLOOKUP(G2591,银行退汇!H:K,4,FALSE)</f>
        <v>#N/A</v>
      </c>
      <c r="J1278" t="e">
        <f t="shared" si="38"/>
        <v>#N/A</v>
      </c>
      <c r="K1278" t="e">
        <f>VLOOKUP(A1278,网银退汇!H:M,6,FALSE)</f>
        <v>#N/A</v>
      </c>
      <c r="L1278" t="str">
        <f t="shared" si="39"/>
        <v>20170808</v>
      </c>
    </row>
    <row r="1279" spans="1:12">
      <c r="A1279" s="1" t="s">
        <v>17644</v>
      </c>
      <c r="B1279" s="1" t="s">
        <v>5266</v>
      </c>
      <c r="C1279" s="1" t="s">
        <v>685</v>
      </c>
      <c r="D1279" s="1" t="s">
        <v>677</v>
      </c>
      <c r="E1279" s="1" t="s">
        <v>17645</v>
      </c>
      <c r="F1279" s="2">
        <v>457.17</v>
      </c>
      <c r="G1279" s="1"/>
      <c r="H1279" s="1" t="s">
        <v>678</v>
      </c>
      <c r="I1279" t="e">
        <f>VLOOKUP(G2592,银行退汇!H:K,4,FALSE)</f>
        <v>#N/A</v>
      </c>
      <c r="J1279" t="e">
        <f t="shared" si="38"/>
        <v>#N/A</v>
      </c>
      <c r="K1279" t="e">
        <f>VLOOKUP(A1279,网银退汇!H:M,6,FALSE)</f>
        <v>#N/A</v>
      </c>
      <c r="L1279" t="str">
        <f t="shared" si="39"/>
        <v>20170808</v>
      </c>
    </row>
    <row r="1280" spans="1:12">
      <c r="A1280" s="1" t="s">
        <v>17648</v>
      </c>
      <c r="B1280" s="1" t="s">
        <v>5270</v>
      </c>
      <c r="C1280" s="1" t="s">
        <v>685</v>
      </c>
      <c r="D1280" s="1" t="s">
        <v>677</v>
      </c>
      <c r="E1280" s="1" t="s">
        <v>17649</v>
      </c>
      <c r="F1280" s="2">
        <v>294.5</v>
      </c>
      <c r="G1280" s="1"/>
      <c r="H1280" s="1" t="s">
        <v>678</v>
      </c>
      <c r="I1280" t="e">
        <f>VLOOKUP(G2593,银行退汇!H:K,4,FALSE)</f>
        <v>#N/A</v>
      </c>
      <c r="J1280" t="e">
        <f t="shared" si="38"/>
        <v>#N/A</v>
      </c>
      <c r="K1280" t="e">
        <f>VLOOKUP(A1280,网银退汇!H:M,6,FALSE)</f>
        <v>#N/A</v>
      </c>
      <c r="L1280" t="str">
        <f t="shared" si="39"/>
        <v>20170808</v>
      </c>
    </row>
    <row r="1281" spans="1:12">
      <c r="A1281" s="1" t="s">
        <v>17653</v>
      </c>
      <c r="B1281" s="1" t="s">
        <v>17652</v>
      </c>
      <c r="C1281" s="1" t="s">
        <v>685</v>
      </c>
      <c r="D1281" s="1" t="s">
        <v>677</v>
      </c>
      <c r="E1281" s="1" t="s">
        <v>17654</v>
      </c>
      <c r="F1281" s="2">
        <v>3000</v>
      </c>
      <c r="G1281" s="1"/>
      <c r="H1281" s="1" t="s">
        <v>25909</v>
      </c>
      <c r="I1281" t="e">
        <f>VLOOKUP(G2594,银行退汇!H:K,4,FALSE)</f>
        <v>#N/A</v>
      </c>
      <c r="J1281" t="e">
        <f t="shared" si="38"/>
        <v>#N/A</v>
      </c>
      <c r="K1281" t="str">
        <f>VLOOKUP(A1281,网银退汇!H:M,6,FALSE)</f>
        <v>20170808</v>
      </c>
      <c r="L1281" t="str">
        <f t="shared" si="39"/>
        <v>20170808</v>
      </c>
    </row>
    <row r="1282" spans="1:12">
      <c r="A1282" s="1" t="s">
        <v>17656</v>
      </c>
      <c r="B1282" s="1" t="s">
        <v>5277</v>
      </c>
      <c r="C1282" s="1" t="s">
        <v>685</v>
      </c>
      <c r="D1282" s="1" t="s">
        <v>677</v>
      </c>
      <c r="E1282" s="1" t="s">
        <v>14591</v>
      </c>
      <c r="F1282" s="2">
        <v>329.22</v>
      </c>
      <c r="G1282" s="1"/>
      <c r="H1282" s="1" t="s">
        <v>678</v>
      </c>
      <c r="I1282" t="e">
        <f>VLOOKUP(G2595,银行退汇!H:K,4,FALSE)</f>
        <v>#N/A</v>
      </c>
      <c r="J1282" t="e">
        <f t="shared" si="38"/>
        <v>#N/A</v>
      </c>
      <c r="K1282" t="e">
        <f>VLOOKUP(A1282,网银退汇!H:M,6,FALSE)</f>
        <v>#N/A</v>
      </c>
      <c r="L1282" t="str">
        <f t="shared" si="39"/>
        <v>20170808</v>
      </c>
    </row>
    <row r="1283" spans="1:12">
      <c r="A1283" s="1" t="s">
        <v>17659</v>
      </c>
      <c r="B1283" s="1" t="s">
        <v>5279</v>
      </c>
      <c r="C1283" s="1" t="s">
        <v>685</v>
      </c>
      <c r="D1283" s="1" t="s">
        <v>677</v>
      </c>
      <c r="E1283" s="1" t="s">
        <v>17660</v>
      </c>
      <c r="F1283" s="2">
        <v>500</v>
      </c>
      <c r="G1283" s="1"/>
      <c r="H1283" s="1" t="s">
        <v>678</v>
      </c>
      <c r="I1283" t="e">
        <f>VLOOKUP(G2596,银行退汇!H:K,4,FALSE)</f>
        <v>#N/A</v>
      </c>
      <c r="J1283" t="e">
        <f t="shared" ref="J1283:J1346" si="40">IF(I1283&gt;0,1,"")</f>
        <v>#N/A</v>
      </c>
      <c r="K1283" t="e">
        <f>VLOOKUP(A1283,网银退汇!H:M,6,FALSE)</f>
        <v>#N/A</v>
      </c>
      <c r="L1283" t="str">
        <f t="shared" ref="L1283:L1346" si="41">C1283</f>
        <v>20170808</v>
      </c>
    </row>
    <row r="1284" spans="1:12">
      <c r="A1284" s="1" t="s">
        <v>17663</v>
      </c>
      <c r="B1284" s="1" t="s">
        <v>5283</v>
      </c>
      <c r="C1284" s="1" t="s">
        <v>685</v>
      </c>
      <c r="D1284" s="1" t="s">
        <v>677</v>
      </c>
      <c r="E1284" s="1" t="s">
        <v>17664</v>
      </c>
      <c r="F1284" s="2">
        <v>1053.8399999999999</v>
      </c>
      <c r="G1284" s="1"/>
      <c r="H1284" s="1" t="s">
        <v>678</v>
      </c>
      <c r="I1284" t="e">
        <f>VLOOKUP(G2597,银行退汇!H:K,4,FALSE)</f>
        <v>#N/A</v>
      </c>
      <c r="J1284" t="e">
        <f t="shared" si="40"/>
        <v>#N/A</v>
      </c>
      <c r="K1284" t="e">
        <f>VLOOKUP(A1284,网银退汇!H:M,6,FALSE)</f>
        <v>#N/A</v>
      </c>
      <c r="L1284" t="str">
        <f t="shared" si="41"/>
        <v>20170808</v>
      </c>
    </row>
    <row r="1285" spans="1:12">
      <c r="A1285" s="1" t="s">
        <v>17667</v>
      </c>
      <c r="B1285" s="1" t="s">
        <v>5287</v>
      </c>
      <c r="C1285" s="1" t="s">
        <v>685</v>
      </c>
      <c r="D1285" s="1" t="s">
        <v>677</v>
      </c>
      <c r="E1285" s="1" t="s">
        <v>17668</v>
      </c>
      <c r="F1285" s="2">
        <v>384.5</v>
      </c>
      <c r="G1285" s="1"/>
      <c r="H1285" s="1" t="s">
        <v>678</v>
      </c>
      <c r="I1285" t="e">
        <f>VLOOKUP(G2598,银行退汇!H:K,4,FALSE)</f>
        <v>#N/A</v>
      </c>
      <c r="J1285" t="e">
        <f t="shared" si="40"/>
        <v>#N/A</v>
      </c>
      <c r="K1285" t="e">
        <f>VLOOKUP(A1285,网银退汇!H:M,6,FALSE)</f>
        <v>#N/A</v>
      </c>
      <c r="L1285" t="str">
        <f t="shared" si="41"/>
        <v>20170808</v>
      </c>
    </row>
    <row r="1286" spans="1:12">
      <c r="A1286" s="1" t="s">
        <v>17671</v>
      </c>
      <c r="B1286" s="1" t="s">
        <v>5291</v>
      </c>
      <c r="C1286" s="1" t="s">
        <v>685</v>
      </c>
      <c r="D1286" s="1" t="s">
        <v>677</v>
      </c>
      <c r="E1286" s="1" t="s">
        <v>17672</v>
      </c>
      <c r="F1286" s="2">
        <v>80</v>
      </c>
      <c r="G1286" s="1"/>
      <c r="H1286" s="1" t="s">
        <v>678</v>
      </c>
      <c r="I1286" t="e">
        <f>VLOOKUP(G2599,银行退汇!H:K,4,FALSE)</f>
        <v>#N/A</v>
      </c>
      <c r="J1286" t="e">
        <f t="shared" si="40"/>
        <v>#N/A</v>
      </c>
      <c r="K1286" t="e">
        <f>VLOOKUP(A1286,网银退汇!H:M,6,FALSE)</f>
        <v>#N/A</v>
      </c>
      <c r="L1286" t="str">
        <f t="shared" si="41"/>
        <v>20170808</v>
      </c>
    </row>
    <row r="1287" spans="1:12">
      <c r="A1287" s="1" t="s">
        <v>17675</v>
      </c>
      <c r="B1287" s="1" t="s">
        <v>5295</v>
      </c>
      <c r="C1287" s="1" t="s">
        <v>685</v>
      </c>
      <c r="D1287" s="1" t="s">
        <v>677</v>
      </c>
      <c r="E1287" s="1" t="s">
        <v>17676</v>
      </c>
      <c r="F1287" s="2">
        <v>550</v>
      </c>
      <c r="G1287" s="1"/>
      <c r="H1287" s="1" t="s">
        <v>678</v>
      </c>
      <c r="I1287" t="e">
        <f>VLOOKUP(G2600,银行退汇!H:K,4,FALSE)</f>
        <v>#N/A</v>
      </c>
      <c r="J1287" t="e">
        <f t="shared" si="40"/>
        <v>#N/A</v>
      </c>
      <c r="K1287" t="e">
        <f>VLOOKUP(A1287,网银退汇!H:M,6,FALSE)</f>
        <v>#N/A</v>
      </c>
      <c r="L1287" t="str">
        <f t="shared" si="41"/>
        <v>20170808</v>
      </c>
    </row>
    <row r="1288" spans="1:12">
      <c r="A1288" s="1" t="s">
        <v>17679</v>
      </c>
      <c r="B1288" s="1" t="s">
        <v>5299</v>
      </c>
      <c r="C1288" s="1" t="s">
        <v>685</v>
      </c>
      <c r="D1288" s="1" t="s">
        <v>677</v>
      </c>
      <c r="E1288" s="1" t="s">
        <v>17680</v>
      </c>
      <c r="F1288" s="2">
        <v>2500</v>
      </c>
      <c r="G1288" s="1"/>
      <c r="H1288" s="1" t="s">
        <v>678</v>
      </c>
      <c r="I1288" t="e">
        <f>VLOOKUP(G2601,银行退汇!H:K,4,FALSE)</f>
        <v>#N/A</v>
      </c>
      <c r="J1288" t="e">
        <f t="shared" si="40"/>
        <v>#N/A</v>
      </c>
      <c r="K1288" t="e">
        <f>VLOOKUP(A1288,网银退汇!H:M,6,FALSE)</f>
        <v>#N/A</v>
      </c>
      <c r="L1288" t="str">
        <f t="shared" si="41"/>
        <v>20170808</v>
      </c>
    </row>
    <row r="1289" spans="1:12">
      <c r="A1289" s="1" t="s">
        <v>17683</v>
      </c>
      <c r="B1289" s="1" t="s">
        <v>5303</v>
      </c>
      <c r="C1289" s="1" t="s">
        <v>685</v>
      </c>
      <c r="D1289" s="1" t="s">
        <v>677</v>
      </c>
      <c r="E1289" s="1" t="s">
        <v>17680</v>
      </c>
      <c r="F1289" s="2">
        <v>400</v>
      </c>
      <c r="G1289" s="1"/>
      <c r="H1289" s="1" t="s">
        <v>678</v>
      </c>
      <c r="I1289" t="e">
        <f>VLOOKUP(G2602,银行退汇!H:K,4,FALSE)</f>
        <v>#N/A</v>
      </c>
      <c r="J1289" t="e">
        <f t="shared" si="40"/>
        <v>#N/A</v>
      </c>
      <c r="K1289" t="e">
        <f>VLOOKUP(A1289,网银退汇!H:M,6,FALSE)</f>
        <v>#N/A</v>
      </c>
      <c r="L1289" t="str">
        <f t="shared" si="41"/>
        <v>20170808</v>
      </c>
    </row>
    <row r="1290" spans="1:12">
      <c r="A1290" s="1" t="s">
        <v>17686</v>
      </c>
      <c r="B1290" s="1" t="s">
        <v>5305</v>
      </c>
      <c r="C1290" s="1" t="s">
        <v>685</v>
      </c>
      <c r="D1290" s="1" t="s">
        <v>677</v>
      </c>
      <c r="E1290" s="1" t="s">
        <v>17687</v>
      </c>
      <c r="F1290" s="2">
        <v>200</v>
      </c>
      <c r="G1290" s="1"/>
      <c r="H1290" s="1" t="s">
        <v>678</v>
      </c>
      <c r="I1290" t="e">
        <f>VLOOKUP(G2603,银行退汇!H:K,4,FALSE)</f>
        <v>#N/A</v>
      </c>
      <c r="J1290" t="e">
        <f t="shared" si="40"/>
        <v>#N/A</v>
      </c>
      <c r="K1290" t="e">
        <f>VLOOKUP(A1290,网银退汇!H:M,6,FALSE)</f>
        <v>#N/A</v>
      </c>
      <c r="L1290" t="str">
        <f t="shared" si="41"/>
        <v>20170808</v>
      </c>
    </row>
    <row r="1291" spans="1:12">
      <c r="A1291" s="1" t="s">
        <v>17690</v>
      </c>
      <c r="B1291" s="1" t="s">
        <v>5309</v>
      </c>
      <c r="C1291" s="1" t="s">
        <v>685</v>
      </c>
      <c r="D1291" s="1" t="s">
        <v>677</v>
      </c>
      <c r="E1291" s="1" t="s">
        <v>17691</v>
      </c>
      <c r="F1291" s="2">
        <v>14.5</v>
      </c>
      <c r="G1291" s="1"/>
      <c r="H1291" s="1" t="s">
        <v>678</v>
      </c>
      <c r="I1291" t="e">
        <f>VLOOKUP(G2604,银行退汇!H:K,4,FALSE)</f>
        <v>#N/A</v>
      </c>
      <c r="J1291" t="e">
        <f t="shared" si="40"/>
        <v>#N/A</v>
      </c>
      <c r="K1291" t="e">
        <f>VLOOKUP(A1291,网银退汇!H:M,6,FALSE)</f>
        <v>#N/A</v>
      </c>
      <c r="L1291" t="str">
        <f t="shared" si="41"/>
        <v>20170808</v>
      </c>
    </row>
    <row r="1292" spans="1:12">
      <c r="A1292" s="1" t="s">
        <v>17694</v>
      </c>
      <c r="B1292" s="1" t="s">
        <v>5313</v>
      </c>
      <c r="C1292" s="1" t="s">
        <v>685</v>
      </c>
      <c r="D1292" s="1" t="s">
        <v>677</v>
      </c>
      <c r="E1292" s="1" t="s">
        <v>17695</v>
      </c>
      <c r="F1292" s="2">
        <v>245</v>
      </c>
      <c r="G1292" s="1"/>
      <c r="H1292" s="1" t="s">
        <v>678</v>
      </c>
      <c r="I1292" t="e">
        <f>VLOOKUP(G2605,银行退汇!H:K,4,FALSE)</f>
        <v>#N/A</v>
      </c>
      <c r="J1292" t="e">
        <f t="shared" si="40"/>
        <v>#N/A</v>
      </c>
      <c r="K1292" t="e">
        <f>VLOOKUP(A1292,网银退汇!H:M,6,FALSE)</f>
        <v>#N/A</v>
      </c>
      <c r="L1292" t="str">
        <f t="shared" si="41"/>
        <v>20170808</v>
      </c>
    </row>
    <row r="1293" spans="1:12">
      <c r="A1293" s="1" t="s">
        <v>17698</v>
      </c>
      <c r="B1293" s="1" t="s">
        <v>5317</v>
      </c>
      <c r="C1293" s="1" t="s">
        <v>685</v>
      </c>
      <c r="D1293" s="1" t="s">
        <v>677</v>
      </c>
      <c r="E1293" s="1" t="s">
        <v>17699</v>
      </c>
      <c r="F1293" s="2">
        <v>396.4</v>
      </c>
      <c r="G1293" s="1"/>
      <c r="H1293" s="1" t="s">
        <v>678</v>
      </c>
      <c r="I1293" t="e">
        <f>VLOOKUP(G2606,银行退汇!H:K,4,FALSE)</f>
        <v>#N/A</v>
      </c>
      <c r="J1293" t="e">
        <f t="shared" si="40"/>
        <v>#N/A</v>
      </c>
      <c r="K1293" t="e">
        <f>VLOOKUP(A1293,网银退汇!H:M,6,FALSE)</f>
        <v>#N/A</v>
      </c>
      <c r="L1293" t="str">
        <f t="shared" si="41"/>
        <v>20170808</v>
      </c>
    </row>
    <row r="1294" spans="1:12">
      <c r="A1294" s="1" t="s">
        <v>17702</v>
      </c>
      <c r="B1294" s="1" t="s">
        <v>5321</v>
      </c>
      <c r="C1294" s="1" t="s">
        <v>685</v>
      </c>
      <c r="D1294" s="1" t="s">
        <v>677</v>
      </c>
      <c r="E1294" s="1" t="s">
        <v>17703</v>
      </c>
      <c r="F1294" s="2">
        <v>5000</v>
      </c>
      <c r="G1294" s="1"/>
      <c r="H1294" s="1" t="s">
        <v>678</v>
      </c>
      <c r="I1294" t="e">
        <f>VLOOKUP(G2607,银行退汇!H:K,4,FALSE)</f>
        <v>#N/A</v>
      </c>
      <c r="J1294" t="e">
        <f t="shared" si="40"/>
        <v>#N/A</v>
      </c>
      <c r="K1294" t="e">
        <f>VLOOKUP(A1294,网银退汇!H:M,6,FALSE)</f>
        <v>#N/A</v>
      </c>
      <c r="L1294" t="str">
        <f t="shared" si="41"/>
        <v>20170808</v>
      </c>
    </row>
    <row r="1295" spans="1:12">
      <c r="A1295" s="1" t="s">
        <v>17706</v>
      </c>
      <c r="B1295" s="1" t="s">
        <v>5325</v>
      </c>
      <c r="C1295" s="1" t="s">
        <v>685</v>
      </c>
      <c r="D1295" s="1" t="s">
        <v>677</v>
      </c>
      <c r="E1295" s="1" t="s">
        <v>583</v>
      </c>
      <c r="F1295" s="2">
        <v>2010.14</v>
      </c>
      <c r="G1295" s="1"/>
      <c r="H1295" s="1" t="s">
        <v>678</v>
      </c>
      <c r="I1295" t="e">
        <f>VLOOKUP(G2608,银行退汇!H:K,4,FALSE)</f>
        <v>#N/A</v>
      </c>
      <c r="J1295" t="e">
        <f t="shared" si="40"/>
        <v>#N/A</v>
      </c>
      <c r="K1295" t="e">
        <f>VLOOKUP(A1295,网银退汇!H:M,6,FALSE)</f>
        <v>#N/A</v>
      </c>
      <c r="L1295" t="str">
        <f t="shared" si="41"/>
        <v>20170808</v>
      </c>
    </row>
    <row r="1296" spans="1:12">
      <c r="A1296" s="1" t="s">
        <v>17709</v>
      </c>
      <c r="B1296" s="1" t="s">
        <v>5329</v>
      </c>
      <c r="C1296" s="1" t="s">
        <v>685</v>
      </c>
      <c r="D1296" s="1" t="s">
        <v>677</v>
      </c>
      <c r="E1296" s="1" t="s">
        <v>17710</v>
      </c>
      <c r="F1296" s="2">
        <v>500</v>
      </c>
      <c r="G1296" s="1"/>
      <c r="H1296" s="1" t="s">
        <v>678</v>
      </c>
      <c r="I1296" t="e">
        <f>VLOOKUP(G2609,银行退汇!H:K,4,FALSE)</f>
        <v>#N/A</v>
      </c>
      <c r="J1296" t="e">
        <f t="shared" si="40"/>
        <v>#N/A</v>
      </c>
      <c r="K1296" t="e">
        <f>VLOOKUP(A1296,网银退汇!H:M,6,FALSE)</f>
        <v>#N/A</v>
      </c>
      <c r="L1296" t="str">
        <f t="shared" si="41"/>
        <v>20170808</v>
      </c>
    </row>
    <row r="1297" spans="1:12">
      <c r="A1297" s="1" t="s">
        <v>17713</v>
      </c>
      <c r="B1297" s="1" t="s">
        <v>5333</v>
      </c>
      <c r="C1297" s="1" t="s">
        <v>685</v>
      </c>
      <c r="D1297" s="1" t="s">
        <v>677</v>
      </c>
      <c r="E1297" s="1" t="s">
        <v>17714</v>
      </c>
      <c r="F1297" s="2">
        <v>7620</v>
      </c>
      <c r="G1297" s="1"/>
      <c r="H1297" s="1" t="s">
        <v>678</v>
      </c>
      <c r="I1297" t="e">
        <f>VLOOKUP(G2610,银行退汇!H:K,4,FALSE)</f>
        <v>#N/A</v>
      </c>
      <c r="J1297" t="e">
        <f t="shared" si="40"/>
        <v>#N/A</v>
      </c>
      <c r="K1297" t="e">
        <f>VLOOKUP(A1297,网银退汇!H:M,6,FALSE)</f>
        <v>#N/A</v>
      </c>
      <c r="L1297" t="str">
        <f t="shared" si="41"/>
        <v>20170808</v>
      </c>
    </row>
    <row r="1298" spans="1:12">
      <c r="A1298" s="1" t="s">
        <v>17717</v>
      </c>
      <c r="B1298" s="1" t="s">
        <v>5337</v>
      </c>
      <c r="C1298" s="1" t="s">
        <v>685</v>
      </c>
      <c r="D1298" s="1" t="s">
        <v>677</v>
      </c>
      <c r="E1298" s="1" t="s">
        <v>17714</v>
      </c>
      <c r="F1298" s="2">
        <v>500</v>
      </c>
      <c r="G1298" s="1"/>
      <c r="H1298" s="1" t="s">
        <v>678</v>
      </c>
      <c r="I1298" t="e">
        <f>VLOOKUP(G2611,银行退汇!H:K,4,FALSE)</f>
        <v>#N/A</v>
      </c>
      <c r="J1298" t="e">
        <f t="shared" si="40"/>
        <v>#N/A</v>
      </c>
      <c r="K1298" t="e">
        <f>VLOOKUP(A1298,网银退汇!H:M,6,FALSE)</f>
        <v>#N/A</v>
      </c>
      <c r="L1298" t="str">
        <f t="shared" si="41"/>
        <v>20170808</v>
      </c>
    </row>
    <row r="1299" spans="1:12">
      <c r="A1299" s="1" t="s">
        <v>17720</v>
      </c>
      <c r="B1299" s="1" t="s">
        <v>5341</v>
      </c>
      <c r="C1299" s="1" t="s">
        <v>685</v>
      </c>
      <c r="D1299" s="1" t="s">
        <v>677</v>
      </c>
      <c r="E1299" s="1" t="s">
        <v>17721</v>
      </c>
      <c r="F1299" s="2">
        <v>404</v>
      </c>
      <c r="G1299" s="1"/>
      <c r="H1299" s="1" t="s">
        <v>678</v>
      </c>
      <c r="I1299" t="e">
        <f>VLOOKUP(G2612,银行退汇!H:K,4,FALSE)</f>
        <v>#N/A</v>
      </c>
      <c r="J1299" t="e">
        <f t="shared" si="40"/>
        <v>#N/A</v>
      </c>
      <c r="K1299" t="e">
        <f>VLOOKUP(A1299,网银退汇!H:M,6,FALSE)</f>
        <v>#N/A</v>
      </c>
      <c r="L1299" t="str">
        <f t="shared" si="41"/>
        <v>20170808</v>
      </c>
    </row>
    <row r="1300" spans="1:12">
      <c r="A1300" s="1" t="s">
        <v>17724</v>
      </c>
      <c r="B1300" s="1" t="s">
        <v>5345</v>
      </c>
      <c r="C1300" s="1" t="s">
        <v>685</v>
      </c>
      <c r="D1300" s="1" t="s">
        <v>677</v>
      </c>
      <c r="E1300" s="1" t="s">
        <v>17725</v>
      </c>
      <c r="F1300" s="2">
        <v>404</v>
      </c>
      <c r="G1300" s="1"/>
      <c r="H1300" s="1" t="s">
        <v>678</v>
      </c>
      <c r="I1300" t="e">
        <f>VLOOKUP(G2613,银行退汇!H:K,4,FALSE)</f>
        <v>#N/A</v>
      </c>
      <c r="J1300" t="e">
        <f t="shared" si="40"/>
        <v>#N/A</v>
      </c>
      <c r="K1300" t="e">
        <f>VLOOKUP(A1300,网银退汇!H:M,6,FALSE)</f>
        <v>#N/A</v>
      </c>
      <c r="L1300" t="str">
        <f t="shared" si="41"/>
        <v>20170808</v>
      </c>
    </row>
    <row r="1301" spans="1:12">
      <c r="A1301" s="1" t="s">
        <v>17728</v>
      </c>
      <c r="B1301" s="1" t="s">
        <v>5349</v>
      </c>
      <c r="C1301" s="1" t="s">
        <v>685</v>
      </c>
      <c r="D1301" s="1" t="s">
        <v>677</v>
      </c>
      <c r="E1301" s="1" t="s">
        <v>17729</v>
      </c>
      <c r="F1301" s="2">
        <v>50</v>
      </c>
      <c r="G1301" s="1"/>
      <c r="H1301" s="1" t="s">
        <v>678</v>
      </c>
      <c r="I1301" t="e">
        <f>VLOOKUP(G2614,银行退汇!H:K,4,FALSE)</f>
        <v>#N/A</v>
      </c>
      <c r="J1301" t="e">
        <f t="shared" si="40"/>
        <v>#N/A</v>
      </c>
      <c r="K1301" t="e">
        <f>VLOOKUP(A1301,网银退汇!H:M,6,FALSE)</f>
        <v>#N/A</v>
      </c>
      <c r="L1301" t="str">
        <f t="shared" si="41"/>
        <v>20170808</v>
      </c>
    </row>
    <row r="1302" spans="1:12">
      <c r="A1302" s="1" t="s">
        <v>17732</v>
      </c>
      <c r="B1302" s="1" t="s">
        <v>5353</v>
      </c>
      <c r="C1302" s="1" t="s">
        <v>685</v>
      </c>
      <c r="D1302" s="1" t="s">
        <v>677</v>
      </c>
      <c r="E1302" s="1" t="s">
        <v>17733</v>
      </c>
      <c r="F1302" s="2">
        <v>376.92</v>
      </c>
      <c r="G1302" s="1"/>
      <c r="H1302" s="1" t="s">
        <v>678</v>
      </c>
      <c r="I1302" t="e">
        <f>VLOOKUP(G2615,银行退汇!H:K,4,FALSE)</f>
        <v>#N/A</v>
      </c>
      <c r="J1302" t="e">
        <f t="shared" si="40"/>
        <v>#N/A</v>
      </c>
      <c r="K1302" t="e">
        <f>VLOOKUP(A1302,网银退汇!H:M,6,FALSE)</f>
        <v>#N/A</v>
      </c>
      <c r="L1302" t="str">
        <f t="shared" si="41"/>
        <v>20170808</v>
      </c>
    </row>
    <row r="1303" spans="1:12">
      <c r="A1303" s="1" t="s">
        <v>17736</v>
      </c>
      <c r="B1303" s="1" t="s">
        <v>5357</v>
      </c>
      <c r="C1303" s="1" t="s">
        <v>685</v>
      </c>
      <c r="D1303" s="1" t="s">
        <v>677</v>
      </c>
      <c r="E1303" s="1" t="s">
        <v>17737</v>
      </c>
      <c r="F1303" s="2">
        <v>414.5</v>
      </c>
      <c r="G1303" s="1"/>
      <c r="H1303" s="1" t="s">
        <v>678</v>
      </c>
      <c r="I1303" t="e">
        <f>VLOOKUP(G2616,银行退汇!H:K,4,FALSE)</f>
        <v>#N/A</v>
      </c>
      <c r="J1303" t="e">
        <f t="shared" si="40"/>
        <v>#N/A</v>
      </c>
      <c r="K1303" t="e">
        <f>VLOOKUP(A1303,网银退汇!H:M,6,FALSE)</f>
        <v>#N/A</v>
      </c>
      <c r="L1303" t="str">
        <f t="shared" si="41"/>
        <v>20170808</v>
      </c>
    </row>
    <row r="1304" spans="1:12">
      <c r="A1304" s="1" t="s">
        <v>17740</v>
      </c>
      <c r="B1304" s="1" t="s">
        <v>5361</v>
      </c>
      <c r="C1304" s="1" t="s">
        <v>685</v>
      </c>
      <c r="D1304" s="1" t="s">
        <v>677</v>
      </c>
      <c r="E1304" s="1" t="s">
        <v>17741</v>
      </c>
      <c r="F1304" s="2">
        <v>3000</v>
      </c>
      <c r="G1304" s="1"/>
      <c r="H1304" s="1" t="s">
        <v>678</v>
      </c>
      <c r="I1304" t="e">
        <f>VLOOKUP(G2617,银行退汇!H:K,4,FALSE)</f>
        <v>#N/A</v>
      </c>
      <c r="J1304" t="e">
        <f t="shared" si="40"/>
        <v>#N/A</v>
      </c>
      <c r="K1304" t="e">
        <f>VLOOKUP(A1304,网银退汇!H:M,6,FALSE)</f>
        <v>#N/A</v>
      </c>
      <c r="L1304" t="str">
        <f t="shared" si="41"/>
        <v>20170808</v>
      </c>
    </row>
    <row r="1305" spans="1:12">
      <c r="A1305" s="1" t="s">
        <v>17744</v>
      </c>
      <c r="B1305" s="1" t="s">
        <v>5365</v>
      </c>
      <c r="C1305" s="1" t="s">
        <v>685</v>
      </c>
      <c r="D1305" s="1" t="s">
        <v>677</v>
      </c>
      <c r="E1305" s="1" t="s">
        <v>17745</v>
      </c>
      <c r="F1305" s="2">
        <v>4496.58</v>
      </c>
      <c r="G1305" s="1"/>
      <c r="H1305" s="1" t="s">
        <v>678</v>
      </c>
      <c r="I1305" t="e">
        <f>VLOOKUP(G2618,银行退汇!H:K,4,FALSE)</f>
        <v>#N/A</v>
      </c>
      <c r="J1305" t="e">
        <f t="shared" si="40"/>
        <v>#N/A</v>
      </c>
      <c r="K1305" t="e">
        <f>VLOOKUP(A1305,网银退汇!H:M,6,FALSE)</f>
        <v>#N/A</v>
      </c>
      <c r="L1305" t="str">
        <f t="shared" si="41"/>
        <v>20170808</v>
      </c>
    </row>
    <row r="1306" spans="1:12">
      <c r="A1306" s="1" t="s">
        <v>17748</v>
      </c>
      <c r="B1306" s="1" t="s">
        <v>5369</v>
      </c>
      <c r="C1306" s="1" t="s">
        <v>685</v>
      </c>
      <c r="D1306" s="1" t="s">
        <v>677</v>
      </c>
      <c r="E1306" s="1" t="s">
        <v>15663</v>
      </c>
      <c r="F1306" s="2">
        <v>1511.09</v>
      </c>
      <c r="G1306" s="1"/>
      <c r="H1306" s="1" t="s">
        <v>678</v>
      </c>
      <c r="I1306" t="e">
        <f>VLOOKUP(G2619,银行退汇!H:K,4,FALSE)</f>
        <v>#N/A</v>
      </c>
      <c r="J1306" t="e">
        <f t="shared" si="40"/>
        <v>#N/A</v>
      </c>
      <c r="K1306" t="e">
        <f>VLOOKUP(A1306,网银退汇!H:M,6,FALSE)</f>
        <v>#N/A</v>
      </c>
      <c r="L1306" t="str">
        <f t="shared" si="41"/>
        <v>20170808</v>
      </c>
    </row>
    <row r="1307" spans="1:12">
      <c r="A1307" s="1" t="s">
        <v>17751</v>
      </c>
      <c r="B1307" s="1" t="s">
        <v>5371</v>
      </c>
      <c r="C1307" s="1" t="s">
        <v>685</v>
      </c>
      <c r="D1307" s="1" t="s">
        <v>677</v>
      </c>
      <c r="E1307" s="1" t="s">
        <v>17752</v>
      </c>
      <c r="F1307" s="2">
        <v>180.94</v>
      </c>
      <c r="G1307" s="1"/>
      <c r="H1307" s="1" t="s">
        <v>678</v>
      </c>
      <c r="I1307" t="e">
        <f>VLOOKUP(G2620,银行退汇!H:K,4,FALSE)</f>
        <v>#N/A</v>
      </c>
      <c r="J1307" t="e">
        <f t="shared" si="40"/>
        <v>#N/A</v>
      </c>
      <c r="K1307" t="e">
        <f>VLOOKUP(A1307,网银退汇!H:M,6,FALSE)</f>
        <v>#N/A</v>
      </c>
      <c r="L1307" t="str">
        <f t="shared" si="41"/>
        <v>20170808</v>
      </c>
    </row>
    <row r="1308" spans="1:12">
      <c r="A1308" s="1" t="s">
        <v>17755</v>
      </c>
      <c r="B1308" s="1" t="s">
        <v>5375</v>
      </c>
      <c r="C1308" s="1" t="s">
        <v>685</v>
      </c>
      <c r="D1308" s="1" t="s">
        <v>677</v>
      </c>
      <c r="E1308" s="1" t="s">
        <v>17756</v>
      </c>
      <c r="F1308" s="2">
        <v>340</v>
      </c>
      <c r="G1308" s="1"/>
      <c r="H1308" s="1" t="s">
        <v>678</v>
      </c>
      <c r="I1308" t="e">
        <f>VLOOKUP(G2621,银行退汇!H:K,4,FALSE)</f>
        <v>#N/A</v>
      </c>
      <c r="J1308" t="e">
        <f t="shared" si="40"/>
        <v>#N/A</v>
      </c>
      <c r="K1308" t="e">
        <f>VLOOKUP(A1308,网银退汇!H:M,6,FALSE)</f>
        <v>#N/A</v>
      </c>
      <c r="L1308" t="str">
        <f t="shared" si="41"/>
        <v>20170808</v>
      </c>
    </row>
    <row r="1309" spans="1:12">
      <c r="A1309" s="1" t="s">
        <v>17759</v>
      </c>
      <c r="B1309" s="1" t="s">
        <v>5379</v>
      </c>
      <c r="C1309" s="1" t="s">
        <v>685</v>
      </c>
      <c r="D1309" s="1" t="s">
        <v>677</v>
      </c>
      <c r="E1309" s="1" t="s">
        <v>586</v>
      </c>
      <c r="F1309" s="2">
        <v>47</v>
      </c>
      <c r="G1309" s="1"/>
      <c r="H1309" s="1" t="s">
        <v>678</v>
      </c>
      <c r="I1309" t="e">
        <f>VLOOKUP(G2622,银行退汇!H:K,4,FALSE)</f>
        <v>#N/A</v>
      </c>
      <c r="J1309" t="e">
        <f t="shared" si="40"/>
        <v>#N/A</v>
      </c>
      <c r="K1309" t="e">
        <f>VLOOKUP(A1309,网银退汇!H:M,6,FALSE)</f>
        <v>#N/A</v>
      </c>
      <c r="L1309" t="str">
        <f t="shared" si="41"/>
        <v>20170808</v>
      </c>
    </row>
    <row r="1310" spans="1:12">
      <c r="A1310" s="1" t="s">
        <v>17762</v>
      </c>
      <c r="B1310" s="1" t="s">
        <v>5383</v>
      </c>
      <c r="C1310" s="1" t="s">
        <v>685</v>
      </c>
      <c r="D1310" s="1" t="s">
        <v>677</v>
      </c>
      <c r="E1310" s="1" t="s">
        <v>17763</v>
      </c>
      <c r="F1310" s="2">
        <v>865</v>
      </c>
      <c r="G1310" s="1"/>
      <c r="H1310" s="1" t="s">
        <v>678</v>
      </c>
      <c r="I1310" t="e">
        <f>VLOOKUP(G2623,银行退汇!H:K,4,FALSE)</f>
        <v>#N/A</v>
      </c>
      <c r="J1310" t="e">
        <f t="shared" si="40"/>
        <v>#N/A</v>
      </c>
      <c r="K1310" t="e">
        <f>VLOOKUP(A1310,网银退汇!H:M,6,FALSE)</f>
        <v>#N/A</v>
      </c>
      <c r="L1310" t="str">
        <f t="shared" si="41"/>
        <v>20170808</v>
      </c>
    </row>
    <row r="1311" spans="1:12">
      <c r="A1311" s="1" t="s">
        <v>17766</v>
      </c>
      <c r="B1311" s="1" t="s">
        <v>5387</v>
      </c>
      <c r="C1311" s="1" t="s">
        <v>685</v>
      </c>
      <c r="D1311" s="1" t="s">
        <v>677</v>
      </c>
      <c r="E1311" s="1" t="s">
        <v>17767</v>
      </c>
      <c r="F1311" s="2">
        <v>330</v>
      </c>
      <c r="G1311" s="1"/>
      <c r="H1311" s="1" t="s">
        <v>678</v>
      </c>
      <c r="I1311" t="e">
        <f>VLOOKUP(G2624,银行退汇!H:K,4,FALSE)</f>
        <v>#N/A</v>
      </c>
      <c r="J1311" t="e">
        <f t="shared" si="40"/>
        <v>#N/A</v>
      </c>
      <c r="K1311" t="e">
        <f>VLOOKUP(A1311,网银退汇!H:M,6,FALSE)</f>
        <v>#N/A</v>
      </c>
      <c r="L1311" t="str">
        <f t="shared" si="41"/>
        <v>20170808</v>
      </c>
    </row>
    <row r="1312" spans="1:12">
      <c r="A1312" s="1" t="s">
        <v>17770</v>
      </c>
      <c r="B1312" s="1" t="s">
        <v>5391</v>
      </c>
      <c r="C1312" s="1" t="s">
        <v>685</v>
      </c>
      <c r="D1312" s="1" t="s">
        <v>677</v>
      </c>
      <c r="E1312" s="1" t="s">
        <v>17771</v>
      </c>
      <c r="F1312" s="2">
        <v>10000</v>
      </c>
      <c r="G1312" s="1"/>
      <c r="H1312" s="1" t="s">
        <v>678</v>
      </c>
      <c r="I1312" t="e">
        <f>VLOOKUP(G2625,银行退汇!H:K,4,FALSE)</f>
        <v>#N/A</v>
      </c>
      <c r="J1312" t="e">
        <f t="shared" si="40"/>
        <v>#N/A</v>
      </c>
      <c r="K1312" t="e">
        <f>VLOOKUP(A1312,网银退汇!H:M,6,FALSE)</f>
        <v>#N/A</v>
      </c>
      <c r="L1312" t="str">
        <f t="shared" si="41"/>
        <v>20170808</v>
      </c>
    </row>
    <row r="1313" spans="1:12">
      <c r="A1313" s="1" t="s">
        <v>17774</v>
      </c>
      <c r="B1313" s="1" t="s">
        <v>5395</v>
      </c>
      <c r="C1313" s="1" t="s">
        <v>685</v>
      </c>
      <c r="D1313" s="1" t="s">
        <v>677</v>
      </c>
      <c r="E1313" s="1" t="s">
        <v>17775</v>
      </c>
      <c r="F1313" s="2">
        <v>4534.96</v>
      </c>
      <c r="G1313" s="1"/>
      <c r="H1313" s="1" t="s">
        <v>678</v>
      </c>
      <c r="I1313" t="e">
        <f>VLOOKUP(G2626,银行退汇!H:K,4,FALSE)</f>
        <v>#N/A</v>
      </c>
      <c r="J1313" t="e">
        <f t="shared" si="40"/>
        <v>#N/A</v>
      </c>
      <c r="K1313" t="e">
        <f>VLOOKUP(A1313,网银退汇!H:M,6,FALSE)</f>
        <v>#N/A</v>
      </c>
      <c r="L1313" t="str">
        <f t="shared" si="41"/>
        <v>20170808</v>
      </c>
    </row>
    <row r="1314" spans="1:12">
      <c r="A1314" s="1" t="s">
        <v>17777</v>
      </c>
      <c r="B1314" s="1" t="s">
        <v>5398</v>
      </c>
      <c r="C1314" s="1" t="s">
        <v>685</v>
      </c>
      <c r="D1314" s="1" t="s">
        <v>677</v>
      </c>
      <c r="E1314" s="1" t="s">
        <v>17778</v>
      </c>
      <c r="F1314" s="2">
        <v>49.5</v>
      </c>
      <c r="G1314" s="1"/>
      <c r="H1314" s="1" t="s">
        <v>678</v>
      </c>
      <c r="I1314" t="e">
        <f>VLOOKUP(G2627,银行退汇!H:K,4,FALSE)</f>
        <v>#N/A</v>
      </c>
      <c r="J1314" t="e">
        <f t="shared" si="40"/>
        <v>#N/A</v>
      </c>
      <c r="K1314" t="e">
        <f>VLOOKUP(A1314,网银退汇!H:M,6,FALSE)</f>
        <v>#N/A</v>
      </c>
      <c r="L1314" t="str">
        <f t="shared" si="41"/>
        <v>20170808</v>
      </c>
    </row>
    <row r="1315" spans="1:12">
      <c r="A1315" s="1" t="s">
        <v>17782</v>
      </c>
      <c r="B1315" s="1" t="s">
        <v>17781</v>
      </c>
      <c r="C1315" s="1" t="s">
        <v>685</v>
      </c>
      <c r="D1315" s="1" t="s">
        <v>677</v>
      </c>
      <c r="E1315" s="1" t="s">
        <v>642</v>
      </c>
      <c r="F1315" s="2">
        <v>26.07</v>
      </c>
      <c r="G1315" s="1"/>
      <c r="H1315" s="1" t="s">
        <v>25909</v>
      </c>
      <c r="I1315" t="e">
        <f>VLOOKUP(G2628,银行退汇!H:K,4,FALSE)</f>
        <v>#N/A</v>
      </c>
      <c r="J1315" t="e">
        <f t="shared" si="40"/>
        <v>#N/A</v>
      </c>
      <c r="K1315" t="str">
        <f>VLOOKUP(A1315,网银退汇!H:M,6,FALSE)</f>
        <v>20170808</v>
      </c>
      <c r="L1315" t="str">
        <f t="shared" si="41"/>
        <v>20170808</v>
      </c>
    </row>
    <row r="1316" spans="1:12">
      <c r="A1316" s="1" t="s">
        <v>17785</v>
      </c>
      <c r="B1316" s="1" t="s">
        <v>5403</v>
      </c>
      <c r="C1316" s="1" t="s">
        <v>685</v>
      </c>
      <c r="D1316" s="1" t="s">
        <v>677</v>
      </c>
      <c r="E1316" s="1" t="s">
        <v>17786</v>
      </c>
      <c r="F1316" s="2">
        <v>2946</v>
      </c>
      <c r="G1316" s="1"/>
      <c r="H1316" s="1" t="s">
        <v>678</v>
      </c>
      <c r="I1316" t="e">
        <f>VLOOKUP(G2629,银行退汇!H:K,4,FALSE)</f>
        <v>#N/A</v>
      </c>
      <c r="J1316" t="e">
        <f t="shared" si="40"/>
        <v>#N/A</v>
      </c>
      <c r="K1316" t="e">
        <f>VLOOKUP(A1316,网银退汇!H:M,6,FALSE)</f>
        <v>#N/A</v>
      </c>
      <c r="L1316" t="str">
        <f t="shared" si="41"/>
        <v>20170808</v>
      </c>
    </row>
    <row r="1317" spans="1:12">
      <c r="A1317" s="1" t="s">
        <v>17789</v>
      </c>
      <c r="B1317" s="1" t="s">
        <v>5407</v>
      </c>
      <c r="C1317" s="1" t="s">
        <v>685</v>
      </c>
      <c r="D1317" s="1" t="s">
        <v>677</v>
      </c>
      <c r="E1317" s="1" t="s">
        <v>17790</v>
      </c>
      <c r="F1317" s="2">
        <v>500</v>
      </c>
      <c r="G1317" s="1"/>
      <c r="H1317" s="1" t="s">
        <v>678</v>
      </c>
      <c r="I1317" t="e">
        <f>VLOOKUP(G2630,银行退汇!H:K,4,FALSE)</f>
        <v>#N/A</v>
      </c>
      <c r="J1317" t="e">
        <f t="shared" si="40"/>
        <v>#N/A</v>
      </c>
      <c r="K1317" t="e">
        <f>VLOOKUP(A1317,网银退汇!H:M,6,FALSE)</f>
        <v>#N/A</v>
      </c>
      <c r="L1317" t="str">
        <f t="shared" si="41"/>
        <v>20170808</v>
      </c>
    </row>
    <row r="1318" spans="1:12">
      <c r="A1318" s="1" t="s">
        <v>17793</v>
      </c>
      <c r="B1318" s="1" t="s">
        <v>5411</v>
      </c>
      <c r="C1318" s="1" t="s">
        <v>685</v>
      </c>
      <c r="D1318" s="1" t="s">
        <v>677</v>
      </c>
      <c r="E1318" s="1" t="s">
        <v>17794</v>
      </c>
      <c r="F1318" s="2">
        <v>779.68</v>
      </c>
      <c r="G1318" s="1"/>
      <c r="H1318" s="1" t="s">
        <v>678</v>
      </c>
      <c r="I1318" t="e">
        <f>VLOOKUP(G2631,银行退汇!H:K,4,FALSE)</f>
        <v>#N/A</v>
      </c>
      <c r="J1318" t="e">
        <f t="shared" si="40"/>
        <v>#N/A</v>
      </c>
      <c r="K1318" t="e">
        <f>VLOOKUP(A1318,网银退汇!H:M,6,FALSE)</f>
        <v>#N/A</v>
      </c>
      <c r="L1318" t="str">
        <f t="shared" si="41"/>
        <v>20170808</v>
      </c>
    </row>
    <row r="1319" spans="1:12">
      <c r="A1319" s="1" t="s">
        <v>17797</v>
      </c>
      <c r="B1319" s="1" t="s">
        <v>5415</v>
      </c>
      <c r="C1319" s="1" t="s">
        <v>685</v>
      </c>
      <c r="D1319" s="1" t="s">
        <v>677</v>
      </c>
      <c r="E1319" s="1" t="s">
        <v>17798</v>
      </c>
      <c r="F1319" s="2">
        <v>500</v>
      </c>
      <c r="G1319" s="1"/>
      <c r="H1319" s="1" t="s">
        <v>678</v>
      </c>
      <c r="I1319" t="e">
        <f>VLOOKUP(G2632,银行退汇!H:K,4,FALSE)</f>
        <v>#N/A</v>
      </c>
      <c r="J1319" t="e">
        <f t="shared" si="40"/>
        <v>#N/A</v>
      </c>
      <c r="K1319" t="e">
        <f>VLOOKUP(A1319,网银退汇!H:M,6,FALSE)</f>
        <v>#N/A</v>
      </c>
      <c r="L1319" t="str">
        <f t="shared" si="41"/>
        <v>20170808</v>
      </c>
    </row>
    <row r="1320" spans="1:12">
      <c r="A1320" s="1" t="s">
        <v>17801</v>
      </c>
      <c r="B1320" s="1" t="s">
        <v>5419</v>
      </c>
      <c r="C1320" s="1" t="s">
        <v>685</v>
      </c>
      <c r="D1320" s="1" t="s">
        <v>677</v>
      </c>
      <c r="E1320" s="1" t="s">
        <v>17802</v>
      </c>
      <c r="F1320" s="2">
        <v>1500</v>
      </c>
      <c r="G1320" s="1"/>
      <c r="H1320" s="1" t="s">
        <v>678</v>
      </c>
      <c r="I1320" t="e">
        <f>VLOOKUP(G2633,银行退汇!H:K,4,FALSE)</f>
        <v>#N/A</v>
      </c>
      <c r="J1320" t="e">
        <f t="shared" si="40"/>
        <v>#N/A</v>
      </c>
      <c r="K1320" t="e">
        <f>VLOOKUP(A1320,网银退汇!H:M,6,FALSE)</f>
        <v>#N/A</v>
      </c>
      <c r="L1320" t="str">
        <f t="shared" si="41"/>
        <v>20170808</v>
      </c>
    </row>
    <row r="1321" spans="1:12">
      <c r="A1321" s="1" t="s">
        <v>17805</v>
      </c>
      <c r="B1321" s="1" t="s">
        <v>5421</v>
      </c>
      <c r="C1321" s="1" t="s">
        <v>685</v>
      </c>
      <c r="D1321" s="1" t="s">
        <v>677</v>
      </c>
      <c r="E1321" s="1" t="s">
        <v>17806</v>
      </c>
      <c r="F1321" s="2">
        <v>20</v>
      </c>
      <c r="G1321" s="1"/>
      <c r="H1321" s="1" t="s">
        <v>678</v>
      </c>
      <c r="I1321" t="e">
        <f>VLOOKUP(G2634,银行退汇!H:K,4,FALSE)</f>
        <v>#N/A</v>
      </c>
      <c r="J1321" t="e">
        <f t="shared" si="40"/>
        <v>#N/A</v>
      </c>
      <c r="K1321" t="e">
        <f>VLOOKUP(A1321,网银退汇!H:M,6,FALSE)</f>
        <v>#N/A</v>
      </c>
      <c r="L1321" t="str">
        <f t="shared" si="41"/>
        <v>20170808</v>
      </c>
    </row>
    <row r="1322" spans="1:12">
      <c r="A1322" s="1" t="s">
        <v>17810</v>
      </c>
      <c r="B1322" s="1" t="s">
        <v>17809</v>
      </c>
      <c r="C1322" s="1" t="s">
        <v>685</v>
      </c>
      <c r="D1322" s="1" t="s">
        <v>677</v>
      </c>
      <c r="E1322" s="1" t="s">
        <v>17811</v>
      </c>
      <c r="F1322" s="2">
        <v>318.42</v>
      </c>
      <c r="G1322" s="1"/>
      <c r="H1322" s="1" t="s">
        <v>25909</v>
      </c>
      <c r="I1322" t="e">
        <f>VLOOKUP(G2635,银行退汇!H:K,4,FALSE)</f>
        <v>#N/A</v>
      </c>
      <c r="J1322" t="e">
        <f t="shared" si="40"/>
        <v>#N/A</v>
      </c>
      <c r="K1322" t="str">
        <f>VLOOKUP(A1322,网银退汇!H:M,6,FALSE)</f>
        <v>20170808</v>
      </c>
      <c r="L1322" t="str">
        <f t="shared" si="41"/>
        <v>20170808</v>
      </c>
    </row>
    <row r="1323" spans="1:12">
      <c r="A1323" s="1" t="s">
        <v>17815</v>
      </c>
      <c r="B1323" s="1" t="s">
        <v>17814</v>
      </c>
      <c r="C1323" s="1" t="s">
        <v>685</v>
      </c>
      <c r="D1323" s="1" t="s">
        <v>677</v>
      </c>
      <c r="E1323" s="1" t="s">
        <v>17816</v>
      </c>
      <c r="F1323" s="2">
        <v>2300</v>
      </c>
      <c r="G1323" s="1"/>
      <c r="H1323" s="1" t="s">
        <v>25909</v>
      </c>
      <c r="I1323" t="e">
        <f>VLOOKUP(G2636,银行退汇!H:K,4,FALSE)</f>
        <v>#N/A</v>
      </c>
      <c r="J1323" t="e">
        <f t="shared" si="40"/>
        <v>#N/A</v>
      </c>
      <c r="K1323" t="str">
        <f>VLOOKUP(A1323,网银退汇!H:M,6,FALSE)</f>
        <v>20170808</v>
      </c>
      <c r="L1323" t="str">
        <f t="shared" si="41"/>
        <v>20170808</v>
      </c>
    </row>
    <row r="1324" spans="1:12">
      <c r="A1324" s="1" t="s">
        <v>17819</v>
      </c>
      <c r="B1324" s="1" t="s">
        <v>5429</v>
      </c>
      <c r="C1324" s="1" t="s">
        <v>685</v>
      </c>
      <c r="D1324" s="1" t="s">
        <v>677</v>
      </c>
      <c r="E1324" s="1" t="s">
        <v>17820</v>
      </c>
      <c r="F1324" s="2">
        <v>200</v>
      </c>
      <c r="G1324" s="1"/>
      <c r="H1324" s="1" t="s">
        <v>678</v>
      </c>
      <c r="I1324" t="e">
        <f>VLOOKUP(G2637,银行退汇!H:K,4,FALSE)</f>
        <v>#N/A</v>
      </c>
      <c r="J1324" t="e">
        <f t="shared" si="40"/>
        <v>#N/A</v>
      </c>
      <c r="K1324" t="e">
        <f>VLOOKUP(A1324,网银退汇!H:M,6,FALSE)</f>
        <v>#N/A</v>
      </c>
      <c r="L1324" t="str">
        <f t="shared" si="41"/>
        <v>20170808</v>
      </c>
    </row>
    <row r="1325" spans="1:12">
      <c r="A1325" s="1" t="s">
        <v>17824</v>
      </c>
      <c r="B1325" s="1" t="s">
        <v>17823</v>
      </c>
      <c r="C1325" s="1" t="s">
        <v>685</v>
      </c>
      <c r="D1325" s="1" t="s">
        <v>677</v>
      </c>
      <c r="E1325" s="1" t="s">
        <v>17825</v>
      </c>
      <c r="F1325" s="2">
        <v>816.59</v>
      </c>
      <c r="G1325" s="1"/>
      <c r="H1325" s="1" t="s">
        <v>25909</v>
      </c>
      <c r="I1325" t="e">
        <f>VLOOKUP(G2638,银行退汇!H:K,4,FALSE)</f>
        <v>#N/A</v>
      </c>
      <c r="J1325" t="e">
        <f t="shared" si="40"/>
        <v>#N/A</v>
      </c>
      <c r="K1325" t="str">
        <f>VLOOKUP(A1325,网银退汇!H:M,6,FALSE)</f>
        <v>20170808</v>
      </c>
      <c r="L1325" t="str">
        <f t="shared" si="41"/>
        <v>20170808</v>
      </c>
    </row>
    <row r="1326" spans="1:12">
      <c r="A1326" s="1" t="s">
        <v>17829</v>
      </c>
      <c r="B1326" s="1" t="s">
        <v>17828</v>
      </c>
      <c r="C1326" s="1" t="s">
        <v>685</v>
      </c>
      <c r="D1326" s="1" t="s">
        <v>677</v>
      </c>
      <c r="E1326" s="1" t="s">
        <v>642</v>
      </c>
      <c r="F1326" s="2">
        <v>494.5</v>
      </c>
      <c r="G1326" s="1"/>
      <c r="H1326" s="1" t="s">
        <v>25909</v>
      </c>
      <c r="I1326" t="e">
        <f>VLOOKUP(G2639,银行退汇!H:K,4,FALSE)</f>
        <v>#N/A</v>
      </c>
      <c r="J1326" t="e">
        <f t="shared" si="40"/>
        <v>#N/A</v>
      </c>
      <c r="K1326" t="str">
        <f>VLOOKUP(A1326,网银退汇!H:M,6,FALSE)</f>
        <v>20170808</v>
      </c>
      <c r="L1326" t="str">
        <f t="shared" si="41"/>
        <v>20170808</v>
      </c>
    </row>
    <row r="1327" spans="1:12">
      <c r="A1327" s="1" t="s">
        <v>17833</v>
      </c>
      <c r="B1327" s="1" t="s">
        <v>17832</v>
      </c>
      <c r="C1327" s="1" t="s">
        <v>685</v>
      </c>
      <c r="D1327" s="1" t="s">
        <v>677</v>
      </c>
      <c r="E1327" s="1" t="s">
        <v>17834</v>
      </c>
      <c r="F1327" s="2">
        <v>500</v>
      </c>
      <c r="G1327" s="1"/>
      <c r="H1327" s="1" t="s">
        <v>25909</v>
      </c>
      <c r="I1327" t="e">
        <f>VLOOKUP(G2640,银行退汇!H:K,4,FALSE)</f>
        <v>#N/A</v>
      </c>
      <c r="J1327" t="e">
        <f t="shared" si="40"/>
        <v>#N/A</v>
      </c>
      <c r="K1327" t="str">
        <f>VLOOKUP(A1327,网银退汇!H:M,6,FALSE)</f>
        <v>20170808</v>
      </c>
      <c r="L1327" t="str">
        <f t="shared" si="41"/>
        <v>20170808</v>
      </c>
    </row>
    <row r="1328" spans="1:12">
      <c r="A1328" s="1" t="s">
        <v>17837</v>
      </c>
      <c r="B1328" s="1" t="s">
        <v>5440</v>
      </c>
      <c r="C1328" s="1" t="s">
        <v>685</v>
      </c>
      <c r="D1328" s="1" t="s">
        <v>677</v>
      </c>
      <c r="E1328" s="1" t="s">
        <v>17838</v>
      </c>
      <c r="F1328" s="2">
        <v>627</v>
      </c>
      <c r="G1328" s="1"/>
      <c r="H1328" s="1" t="s">
        <v>678</v>
      </c>
      <c r="I1328" t="e">
        <f>VLOOKUP(G2641,银行退汇!H:K,4,FALSE)</f>
        <v>#N/A</v>
      </c>
      <c r="J1328" t="e">
        <f t="shared" si="40"/>
        <v>#N/A</v>
      </c>
      <c r="K1328" t="e">
        <f>VLOOKUP(A1328,网银退汇!H:M,6,FALSE)</f>
        <v>#N/A</v>
      </c>
      <c r="L1328" t="str">
        <f t="shared" si="41"/>
        <v>20170808</v>
      </c>
    </row>
    <row r="1329" spans="1:12">
      <c r="A1329" s="1" t="s">
        <v>17841</v>
      </c>
      <c r="B1329" s="1" t="s">
        <v>5444</v>
      </c>
      <c r="C1329" s="1" t="s">
        <v>685</v>
      </c>
      <c r="D1329" s="1" t="s">
        <v>677</v>
      </c>
      <c r="E1329" s="1" t="s">
        <v>17842</v>
      </c>
      <c r="F1329" s="2">
        <v>650</v>
      </c>
      <c r="G1329" s="1"/>
      <c r="H1329" s="1" t="s">
        <v>678</v>
      </c>
      <c r="I1329" t="e">
        <f>VLOOKUP(G2642,银行退汇!H:K,4,FALSE)</f>
        <v>#N/A</v>
      </c>
      <c r="J1329" t="e">
        <f t="shared" si="40"/>
        <v>#N/A</v>
      </c>
      <c r="K1329" t="e">
        <f>VLOOKUP(A1329,网银退汇!H:M,6,FALSE)</f>
        <v>#N/A</v>
      </c>
      <c r="L1329" t="str">
        <f t="shared" si="41"/>
        <v>20170808</v>
      </c>
    </row>
    <row r="1330" spans="1:12">
      <c r="A1330" s="1" t="s">
        <v>17846</v>
      </c>
      <c r="B1330" s="1" t="s">
        <v>17845</v>
      </c>
      <c r="C1330" s="1" t="s">
        <v>685</v>
      </c>
      <c r="D1330" s="1" t="s">
        <v>677</v>
      </c>
      <c r="E1330" s="1" t="s">
        <v>17847</v>
      </c>
      <c r="F1330" s="2">
        <v>427.49</v>
      </c>
      <c r="G1330" s="1"/>
      <c r="H1330" s="1" t="s">
        <v>25909</v>
      </c>
      <c r="I1330" t="e">
        <f>VLOOKUP(G2643,银行退汇!H:K,4,FALSE)</f>
        <v>#N/A</v>
      </c>
      <c r="J1330" t="e">
        <f t="shared" si="40"/>
        <v>#N/A</v>
      </c>
      <c r="K1330" t="str">
        <f>VLOOKUP(A1330,网银退汇!H:M,6,FALSE)</f>
        <v>20170808</v>
      </c>
      <c r="L1330" t="str">
        <f t="shared" si="41"/>
        <v>20170808</v>
      </c>
    </row>
    <row r="1331" spans="1:12">
      <c r="A1331" s="1" t="s">
        <v>17850</v>
      </c>
      <c r="B1331" s="1" t="s">
        <v>5450</v>
      </c>
      <c r="C1331" s="1" t="s">
        <v>685</v>
      </c>
      <c r="D1331" s="1" t="s">
        <v>677</v>
      </c>
      <c r="E1331" s="1" t="s">
        <v>17851</v>
      </c>
      <c r="F1331" s="2">
        <v>1837.72</v>
      </c>
      <c r="G1331" s="1"/>
      <c r="H1331" s="1" t="s">
        <v>678</v>
      </c>
      <c r="I1331" t="e">
        <f>VLOOKUP(G2644,银行退汇!H:K,4,FALSE)</f>
        <v>#N/A</v>
      </c>
      <c r="J1331" t="e">
        <f t="shared" si="40"/>
        <v>#N/A</v>
      </c>
      <c r="K1331" t="e">
        <f>VLOOKUP(A1331,网银退汇!H:M,6,FALSE)</f>
        <v>#N/A</v>
      </c>
      <c r="L1331" t="str">
        <f t="shared" si="41"/>
        <v>20170808</v>
      </c>
    </row>
    <row r="1332" spans="1:12">
      <c r="A1332" s="1" t="s">
        <v>17855</v>
      </c>
      <c r="B1332" s="1" t="s">
        <v>17854</v>
      </c>
      <c r="C1332" s="1" t="s">
        <v>685</v>
      </c>
      <c r="D1332" s="1" t="s">
        <v>677</v>
      </c>
      <c r="E1332" s="1" t="s">
        <v>17856</v>
      </c>
      <c r="F1332" s="2">
        <v>200</v>
      </c>
      <c r="G1332" s="1"/>
      <c r="H1332" s="1" t="s">
        <v>678</v>
      </c>
      <c r="I1332" t="e">
        <f>VLOOKUP(G2645,银行退汇!H:K,4,FALSE)</f>
        <v>#N/A</v>
      </c>
      <c r="J1332" t="e">
        <f t="shared" si="40"/>
        <v>#N/A</v>
      </c>
      <c r="K1332" t="str">
        <f>VLOOKUP(A1332,网银退汇!H:M,6,FALSE)</f>
        <v>20170809</v>
      </c>
      <c r="L1332" t="str">
        <f t="shared" si="41"/>
        <v>20170808</v>
      </c>
    </row>
    <row r="1333" spans="1:12">
      <c r="A1333" s="1" t="s">
        <v>17860</v>
      </c>
      <c r="B1333" s="1" t="s">
        <v>17859</v>
      </c>
      <c r="C1333" s="1" t="s">
        <v>685</v>
      </c>
      <c r="D1333" s="1" t="s">
        <v>677</v>
      </c>
      <c r="E1333" s="1" t="s">
        <v>635</v>
      </c>
      <c r="F1333" s="2">
        <v>40.64</v>
      </c>
      <c r="G1333" s="1"/>
      <c r="H1333" s="1" t="s">
        <v>25909</v>
      </c>
      <c r="I1333" t="e">
        <f>VLOOKUP(G2646,银行退汇!H:K,4,FALSE)</f>
        <v>#N/A</v>
      </c>
      <c r="J1333" t="e">
        <f t="shared" si="40"/>
        <v>#N/A</v>
      </c>
      <c r="K1333" t="str">
        <f>VLOOKUP(A1333,网银退汇!H:M,6,FALSE)</f>
        <v>20170808</v>
      </c>
      <c r="L1333" t="str">
        <f t="shared" si="41"/>
        <v>20170808</v>
      </c>
    </row>
    <row r="1334" spans="1:12">
      <c r="A1334" s="1" t="s">
        <v>17863</v>
      </c>
      <c r="B1334" s="1" t="s">
        <v>5458</v>
      </c>
      <c r="C1334" s="1" t="s">
        <v>685</v>
      </c>
      <c r="D1334" s="1" t="s">
        <v>677</v>
      </c>
      <c r="E1334" s="1" t="s">
        <v>17864</v>
      </c>
      <c r="F1334" s="2">
        <v>6000</v>
      </c>
      <c r="G1334" s="1"/>
      <c r="H1334" s="1" t="s">
        <v>678</v>
      </c>
      <c r="I1334" t="e">
        <f>VLOOKUP(G2647,银行退汇!H:K,4,FALSE)</f>
        <v>#N/A</v>
      </c>
      <c r="J1334" t="e">
        <f t="shared" si="40"/>
        <v>#N/A</v>
      </c>
      <c r="K1334" t="e">
        <f>VLOOKUP(A1334,网银退汇!H:M,6,FALSE)</f>
        <v>#N/A</v>
      </c>
      <c r="L1334" t="str">
        <f t="shared" si="41"/>
        <v>20170808</v>
      </c>
    </row>
    <row r="1335" spans="1:12">
      <c r="A1335" s="1" t="s">
        <v>17867</v>
      </c>
      <c r="B1335" s="1" t="s">
        <v>5462</v>
      </c>
      <c r="C1335" s="1" t="s">
        <v>685</v>
      </c>
      <c r="D1335" s="1" t="s">
        <v>677</v>
      </c>
      <c r="E1335" s="1" t="s">
        <v>17868</v>
      </c>
      <c r="F1335" s="2">
        <v>2000</v>
      </c>
      <c r="G1335" s="1"/>
      <c r="H1335" s="1" t="s">
        <v>678</v>
      </c>
      <c r="I1335" t="e">
        <f>VLOOKUP(G2648,银行退汇!H:K,4,FALSE)</f>
        <v>#N/A</v>
      </c>
      <c r="J1335" t="e">
        <f t="shared" si="40"/>
        <v>#N/A</v>
      </c>
      <c r="K1335" t="e">
        <f>VLOOKUP(A1335,网银退汇!H:M,6,FALSE)</f>
        <v>#N/A</v>
      </c>
      <c r="L1335" t="str">
        <f t="shared" si="41"/>
        <v>20170808</v>
      </c>
    </row>
    <row r="1336" spans="1:12">
      <c r="A1336" s="1" t="s">
        <v>17871</v>
      </c>
      <c r="B1336" s="1" t="s">
        <v>5466</v>
      </c>
      <c r="C1336" s="1" t="s">
        <v>685</v>
      </c>
      <c r="D1336" s="1" t="s">
        <v>677</v>
      </c>
      <c r="E1336" s="1" t="s">
        <v>17872</v>
      </c>
      <c r="F1336" s="2">
        <v>1000</v>
      </c>
      <c r="G1336" s="1"/>
      <c r="H1336" s="1" t="s">
        <v>678</v>
      </c>
      <c r="I1336" t="e">
        <f>VLOOKUP(G2649,银行退汇!H:K,4,FALSE)</f>
        <v>#N/A</v>
      </c>
      <c r="J1336" t="e">
        <f t="shared" si="40"/>
        <v>#N/A</v>
      </c>
      <c r="K1336" t="e">
        <f>VLOOKUP(A1336,网银退汇!H:M,6,FALSE)</f>
        <v>#N/A</v>
      </c>
      <c r="L1336" t="str">
        <f t="shared" si="41"/>
        <v>20170808</v>
      </c>
    </row>
    <row r="1337" spans="1:12">
      <c r="A1337" s="1" t="s">
        <v>17876</v>
      </c>
      <c r="B1337" s="1" t="s">
        <v>17875</v>
      </c>
      <c r="C1337" s="1" t="s">
        <v>685</v>
      </c>
      <c r="D1337" s="1" t="s">
        <v>677</v>
      </c>
      <c r="E1337" s="1" t="s">
        <v>17877</v>
      </c>
      <c r="F1337" s="2">
        <v>295</v>
      </c>
      <c r="G1337" s="1"/>
      <c r="H1337" s="1" t="s">
        <v>25909</v>
      </c>
      <c r="I1337" t="e">
        <f>VLOOKUP(G2650,银行退汇!H:K,4,FALSE)</f>
        <v>#N/A</v>
      </c>
      <c r="J1337" t="e">
        <f t="shared" si="40"/>
        <v>#N/A</v>
      </c>
      <c r="K1337" t="str">
        <f>VLOOKUP(A1337,网银退汇!H:M,6,FALSE)</f>
        <v>20170808</v>
      </c>
      <c r="L1337" t="str">
        <f t="shared" si="41"/>
        <v>20170808</v>
      </c>
    </row>
    <row r="1338" spans="1:12">
      <c r="A1338" s="1" t="s">
        <v>17880</v>
      </c>
      <c r="B1338" s="1" t="s">
        <v>5473</v>
      </c>
      <c r="C1338" s="1" t="s">
        <v>685</v>
      </c>
      <c r="D1338" s="1" t="s">
        <v>677</v>
      </c>
      <c r="E1338" s="1" t="s">
        <v>17881</v>
      </c>
      <c r="F1338" s="2">
        <v>9000</v>
      </c>
      <c r="G1338" s="1"/>
      <c r="H1338" s="1" t="s">
        <v>678</v>
      </c>
      <c r="I1338" t="e">
        <f>VLOOKUP(G2651,银行退汇!H:K,4,FALSE)</f>
        <v>#N/A</v>
      </c>
      <c r="J1338" t="e">
        <f t="shared" si="40"/>
        <v>#N/A</v>
      </c>
      <c r="K1338" t="e">
        <f>VLOOKUP(A1338,网银退汇!H:M,6,FALSE)</f>
        <v>#N/A</v>
      </c>
      <c r="L1338" t="str">
        <f t="shared" si="41"/>
        <v>20170808</v>
      </c>
    </row>
    <row r="1339" spans="1:12">
      <c r="A1339" s="1" t="s">
        <v>17885</v>
      </c>
      <c r="B1339" s="1" t="s">
        <v>17884</v>
      </c>
      <c r="C1339" s="1" t="s">
        <v>685</v>
      </c>
      <c r="D1339" s="1" t="s">
        <v>677</v>
      </c>
      <c r="E1339" s="1" t="s">
        <v>17886</v>
      </c>
      <c r="F1339" s="2">
        <v>1300</v>
      </c>
      <c r="G1339" s="1"/>
      <c r="H1339" s="1" t="s">
        <v>25909</v>
      </c>
      <c r="I1339" t="e">
        <f>VLOOKUP(G2652,银行退汇!H:K,4,FALSE)</f>
        <v>#N/A</v>
      </c>
      <c r="J1339" t="e">
        <f t="shared" si="40"/>
        <v>#N/A</v>
      </c>
      <c r="K1339" t="str">
        <f>VLOOKUP(A1339,网银退汇!H:M,6,FALSE)</f>
        <v>20170808</v>
      </c>
      <c r="L1339" t="str">
        <f t="shared" si="41"/>
        <v>20170808</v>
      </c>
    </row>
    <row r="1340" spans="1:12">
      <c r="A1340" s="1" t="s">
        <v>17889</v>
      </c>
      <c r="B1340" s="1" t="s">
        <v>5480</v>
      </c>
      <c r="C1340" s="1" t="s">
        <v>685</v>
      </c>
      <c r="D1340" s="1" t="s">
        <v>677</v>
      </c>
      <c r="E1340" s="1" t="s">
        <v>17890</v>
      </c>
      <c r="F1340" s="2">
        <v>2533</v>
      </c>
      <c r="G1340" s="1"/>
      <c r="H1340" s="1" t="s">
        <v>678</v>
      </c>
      <c r="I1340" t="e">
        <f>VLOOKUP(G2653,银行退汇!H:K,4,FALSE)</f>
        <v>#N/A</v>
      </c>
      <c r="J1340" t="e">
        <f t="shared" si="40"/>
        <v>#N/A</v>
      </c>
      <c r="K1340" t="e">
        <f>VLOOKUP(A1340,网银退汇!H:M,6,FALSE)</f>
        <v>#N/A</v>
      </c>
      <c r="L1340" t="str">
        <f t="shared" si="41"/>
        <v>20170808</v>
      </c>
    </row>
    <row r="1341" spans="1:12">
      <c r="A1341" s="1" t="s">
        <v>17893</v>
      </c>
      <c r="B1341" s="1" t="s">
        <v>5484</v>
      </c>
      <c r="C1341" s="1" t="s">
        <v>685</v>
      </c>
      <c r="D1341" s="1" t="s">
        <v>677</v>
      </c>
      <c r="E1341" s="1" t="s">
        <v>17894</v>
      </c>
      <c r="F1341" s="2">
        <v>3230</v>
      </c>
      <c r="G1341" s="1"/>
      <c r="H1341" s="1" t="s">
        <v>678</v>
      </c>
      <c r="I1341" t="e">
        <f>VLOOKUP(G2654,银行退汇!H:K,4,FALSE)</f>
        <v>#N/A</v>
      </c>
      <c r="J1341" t="e">
        <f t="shared" si="40"/>
        <v>#N/A</v>
      </c>
      <c r="K1341" t="e">
        <f>VLOOKUP(A1341,网银退汇!H:M,6,FALSE)</f>
        <v>#N/A</v>
      </c>
      <c r="L1341" t="str">
        <f t="shared" si="41"/>
        <v>20170808</v>
      </c>
    </row>
    <row r="1342" spans="1:12">
      <c r="A1342" s="1" t="s">
        <v>17898</v>
      </c>
      <c r="B1342" s="1" t="s">
        <v>17897</v>
      </c>
      <c r="C1342" s="1" t="s">
        <v>685</v>
      </c>
      <c r="D1342" s="1" t="s">
        <v>677</v>
      </c>
      <c r="E1342" s="1" t="s">
        <v>564</v>
      </c>
      <c r="F1342" s="2">
        <v>400</v>
      </c>
      <c r="G1342" s="1"/>
      <c r="H1342" s="1" t="s">
        <v>25909</v>
      </c>
      <c r="I1342" t="e">
        <f>VLOOKUP(G2655,银行退汇!H:K,4,FALSE)</f>
        <v>#N/A</v>
      </c>
      <c r="J1342" t="e">
        <f t="shared" si="40"/>
        <v>#N/A</v>
      </c>
      <c r="K1342" t="str">
        <f>VLOOKUP(A1342,网银退汇!H:M,6,FALSE)</f>
        <v>20170808</v>
      </c>
      <c r="L1342" t="str">
        <f t="shared" si="41"/>
        <v>20170808</v>
      </c>
    </row>
    <row r="1343" spans="1:12">
      <c r="A1343" s="1" t="s">
        <v>17901</v>
      </c>
      <c r="B1343" s="1" t="s">
        <v>5488</v>
      </c>
      <c r="C1343" s="1" t="s">
        <v>685</v>
      </c>
      <c r="D1343" s="1" t="s">
        <v>677</v>
      </c>
      <c r="E1343" s="1" t="s">
        <v>17902</v>
      </c>
      <c r="F1343" s="2">
        <v>108.16</v>
      </c>
      <c r="G1343" s="1"/>
      <c r="H1343" s="1" t="s">
        <v>678</v>
      </c>
      <c r="I1343" t="e">
        <f>VLOOKUP(G2656,银行退汇!H:K,4,FALSE)</f>
        <v>#N/A</v>
      </c>
      <c r="J1343" t="e">
        <f t="shared" si="40"/>
        <v>#N/A</v>
      </c>
      <c r="K1343" t="e">
        <f>VLOOKUP(A1343,网银退汇!H:M,6,FALSE)</f>
        <v>#N/A</v>
      </c>
      <c r="L1343" t="str">
        <f t="shared" si="41"/>
        <v>20170808</v>
      </c>
    </row>
    <row r="1344" spans="1:12">
      <c r="A1344" s="1" t="s">
        <v>17906</v>
      </c>
      <c r="B1344" s="1" t="s">
        <v>17905</v>
      </c>
      <c r="C1344" s="1" t="s">
        <v>685</v>
      </c>
      <c r="D1344" s="1" t="s">
        <v>677</v>
      </c>
      <c r="E1344" s="1" t="s">
        <v>17907</v>
      </c>
      <c r="F1344" s="2">
        <v>2793.72</v>
      </c>
      <c r="G1344" s="1"/>
      <c r="H1344" s="1" t="s">
        <v>25909</v>
      </c>
      <c r="I1344" t="e">
        <f>VLOOKUP(G2657,银行退汇!H:K,4,FALSE)</f>
        <v>#N/A</v>
      </c>
      <c r="J1344" t="e">
        <f t="shared" si="40"/>
        <v>#N/A</v>
      </c>
      <c r="K1344" t="str">
        <f>VLOOKUP(A1344,网银退汇!H:M,6,FALSE)</f>
        <v>20170808</v>
      </c>
      <c r="L1344" t="str">
        <f t="shared" si="41"/>
        <v>20170808</v>
      </c>
    </row>
    <row r="1345" spans="1:12">
      <c r="A1345" s="1" t="s">
        <v>17911</v>
      </c>
      <c r="B1345" s="1" t="s">
        <v>17910</v>
      </c>
      <c r="C1345" s="1" t="s">
        <v>685</v>
      </c>
      <c r="D1345" s="1" t="s">
        <v>677</v>
      </c>
      <c r="E1345" s="1" t="s">
        <v>17912</v>
      </c>
      <c r="F1345" s="2">
        <v>95.25</v>
      </c>
      <c r="G1345" s="1"/>
      <c r="H1345" s="1" t="s">
        <v>25909</v>
      </c>
      <c r="I1345" t="e">
        <f>VLOOKUP(G2658,银行退汇!H:K,4,FALSE)</f>
        <v>#N/A</v>
      </c>
      <c r="J1345" t="e">
        <f t="shared" si="40"/>
        <v>#N/A</v>
      </c>
      <c r="K1345" t="str">
        <f>VLOOKUP(A1345,网银退汇!H:M,6,FALSE)</f>
        <v>20170808</v>
      </c>
      <c r="L1345" t="str">
        <f t="shared" si="41"/>
        <v>20170808</v>
      </c>
    </row>
    <row r="1346" spans="1:12">
      <c r="A1346" s="1" t="s">
        <v>17915</v>
      </c>
      <c r="B1346" s="1" t="s">
        <v>5498</v>
      </c>
      <c r="C1346" s="1" t="s">
        <v>685</v>
      </c>
      <c r="D1346" s="1" t="s">
        <v>677</v>
      </c>
      <c r="E1346" s="1" t="s">
        <v>17916</v>
      </c>
      <c r="F1346" s="2">
        <v>1000</v>
      </c>
      <c r="G1346" s="1"/>
      <c r="H1346" s="1" t="s">
        <v>678</v>
      </c>
      <c r="I1346" t="e">
        <f>VLOOKUP(G2659,银行退汇!H:K,4,FALSE)</f>
        <v>#N/A</v>
      </c>
      <c r="J1346" t="e">
        <f t="shared" si="40"/>
        <v>#N/A</v>
      </c>
      <c r="K1346" t="e">
        <f>VLOOKUP(A1346,网银退汇!H:M,6,FALSE)</f>
        <v>#N/A</v>
      </c>
      <c r="L1346" t="str">
        <f t="shared" si="41"/>
        <v>20170808</v>
      </c>
    </row>
    <row r="1347" spans="1:12">
      <c r="A1347" s="1" t="s">
        <v>17919</v>
      </c>
      <c r="B1347" s="1" t="s">
        <v>5502</v>
      </c>
      <c r="C1347" s="1" t="s">
        <v>685</v>
      </c>
      <c r="D1347" s="1" t="s">
        <v>677</v>
      </c>
      <c r="E1347" s="1" t="s">
        <v>587</v>
      </c>
      <c r="F1347" s="2">
        <v>150</v>
      </c>
      <c r="G1347" s="1"/>
      <c r="H1347" s="1" t="s">
        <v>678</v>
      </c>
      <c r="I1347" t="e">
        <f>VLOOKUP(G2660,银行退汇!H:K,4,FALSE)</f>
        <v>#N/A</v>
      </c>
      <c r="J1347" t="e">
        <f t="shared" ref="J1347:J1410" si="42">IF(I1347&gt;0,1,"")</f>
        <v>#N/A</v>
      </c>
      <c r="K1347" t="e">
        <f>VLOOKUP(A1347,网银退汇!H:M,6,FALSE)</f>
        <v>#N/A</v>
      </c>
      <c r="L1347" t="str">
        <f t="shared" ref="L1347:L1410" si="43">C1347</f>
        <v>20170808</v>
      </c>
    </row>
    <row r="1348" spans="1:12">
      <c r="A1348" s="1" t="s">
        <v>17922</v>
      </c>
      <c r="B1348" s="1" t="s">
        <v>5504</v>
      </c>
      <c r="C1348" s="1" t="s">
        <v>685</v>
      </c>
      <c r="D1348" s="1" t="s">
        <v>677</v>
      </c>
      <c r="E1348" s="1" t="s">
        <v>17923</v>
      </c>
      <c r="F1348" s="2">
        <v>1000</v>
      </c>
      <c r="G1348" s="1"/>
      <c r="H1348" s="1" t="s">
        <v>678</v>
      </c>
      <c r="I1348" t="e">
        <f>VLOOKUP(G2661,银行退汇!H:K,4,FALSE)</f>
        <v>#N/A</v>
      </c>
      <c r="J1348" t="e">
        <f t="shared" si="42"/>
        <v>#N/A</v>
      </c>
      <c r="K1348" t="e">
        <f>VLOOKUP(A1348,网银退汇!H:M,6,FALSE)</f>
        <v>#N/A</v>
      </c>
      <c r="L1348" t="str">
        <f t="shared" si="43"/>
        <v>20170808</v>
      </c>
    </row>
    <row r="1349" spans="1:12">
      <c r="A1349" s="1" t="s">
        <v>17926</v>
      </c>
      <c r="B1349" s="1" t="s">
        <v>5508</v>
      </c>
      <c r="C1349" s="1" t="s">
        <v>685</v>
      </c>
      <c r="D1349" s="1" t="s">
        <v>677</v>
      </c>
      <c r="E1349" s="1" t="s">
        <v>17927</v>
      </c>
      <c r="F1349" s="2">
        <v>363</v>
      </c>
      <c r="G1349" s="1"/>
      <c r="H1349" s="1" t="s">
        <v>678</v>
      </c>
      <c r="I1349" t="e">
        <f>VLOOKUP(G2662,银行退汇!H:K,4,FALSE)</f>
        <v>#N/A</v>
      </c>
      <c r="J1349" t="e">
        <f t="shared" si="42"/>
        <v>#N/A</v>
      </c>
      <c r="K1349" t="e">
        <f>VLOOKUP(A1349,网银退汇!H:M,6,FALSE)</f>
        <v>#N/A</v>
      </c>
      <c r="L1349" t="str">
        <f t="shared" si="43"/>
        <v>20170808</v>
      </c>
    </row>
    <row r="1350" spans="1:12">
      <c r="A1350" s="1" t="s">
        <v>17930</v>
      </c>
      <c r="B1350" s="1" t="s">
        <v>5512</v>
      </c>
      <c r="C1350" s="1" t="s">
        <v>685</v>
      </c>
      <c r="D1350" s="1" t="s">
        <v>677</v>
      </c>
      <c r="E1350" s="1" t="s">
        <v>17177</v>
      </c>
      <c r="F1350" s="2">
        <v>1856.12</v>
      </c>
      <c r="G1350" s="1"/>
      <c r="H1350" s="1" t="s">
        <v>678</v>
      </c>
      <c r="I1350" t="e">
        <f>VLOOKUP(G2663,银行退汇!H:K,4,FALSE)</f>
        <v>#N/A</v>
      </c>
      <c r="J1350" t="e">
        <f t="shared" si="42"/>
        <v>#N/A</v>
      </c>
      <c r="K1350" t="e">
        <f>VLOOKUP(A1350,网银退汇!H:M,6,FALSE)</f>
        <v>#N/A</v>
      </c>
      <c r="L1350" t="str">
        <f t="shared" si="43"/>
        <v>20170808</v>
      </c>
    </row>
    <row r="1351" spans="1:12">
      <c r="A1351" s="1" t="s">
        <v>17933</v>
      </c>
      <c r="B1351" s="1" t="s">
        <v>5514</v>
      </c>
      <c r="C1351" s="1" t="s">
        <v>685</v>
      </c>
      <c r="D1351" s="1" t="s">
        <v>677</v>
      </c>
      <c r="E1351" s="1" t="s">
        <v>17934</v>
      </c>
      <c r="F1351" s="2">
        <v>504</v>
      </c>
      <c r="G1351" s="1"/>
      <c r="H1351" s="1" t="s">
        <v>678</v>
      </c>
      <c r="I1351" t="e">
        <f>VLOOKUP(G2664,银行退汇!H:K,4,FALSE)</f>
        <v>#N/A</v>
      </c>
      <c r="J1351" t="e">
        <f t="shared" si="42"/>
        <v>#N/A</v>
      </c>
      <c r="K1351" t="e">
        <f>VLOOKUP(A1351,网银退汇!H:M,6,FALSE)</f>
        <v>#N/A</v>
      </c>
      <c r="L1351" t="str">
        <f t="shared" si="43"/>
        <v>20170808</v>
      </c>
    </row>
    <row r="1352" spans="1:12">
      <c r="A1352" s="1" t="s">
        <v>17937</v>
      </c>
      <c r="B1352" s="1" t="s">
        <v>5518</v>
      </c>
      <c r="C1352" s="1" t="s">
        <v>685</v>
      </c>
      <c r="D1352" s="1" t="s">
        <v>677</v>
      </c>
      <c r="E1352" s="1" t="s">
        <v>17938</v>
      </c>
      <c r="F1352" s="2">
        <v>3642.77</v>
      </c>
      <c r="G1352" s="1"/>
      <c r="H1352" s="1" t="s">
        <v>678</v>
      </c>
      <c r="I1352" t="e">
        <f>VLOOKUP(G2665,银行退汇!H:K,4,FALSE)</f>
        <v>#N/A</v>
      </c>
      <c r="J1352" t="e">
        <f t="shared" si="42"/>
        <v>#N/A</v>
      </c>
      <c r="K1352" t="e">
        <f>VLOOKUP(A1352,网银退汇!H:M,6,FALSE)</f>
        <v>#N/A</v>
      </c>
      <c r="L1352" t="str">
        <f t="shared" si="43"/>
        <v>20170808</v>
      </c>
    </row>
    <row r="1353" spans="1:12">
      <c r="A1353" s="1" t="s">
        <v>17941</v>
      </c>
      <c r="B1353" s="1" t="s">
        <v>5522</v>
      </c>
      <c r="C1353" s="1" t="s">
        <v>685</v>
      </c>
      <c r="D1353" s="1" t="s">
        <v>677</v>
      </c>
      <c r="E1353" s="1" t="s">
        <v>17923</v>
      </c>
      <c r="F1353" s="2">
        <v>44</v>
      </c>
      <c r="G1353" s="1"/>
      <c r="H1353" s="1" t="s">
        <v>678</v>
      </c>
      <c r="I1353" t="e">
        <f>VLOOKUP(G2666,银行退汇!H:K,4,FALSE)</f>
        <v>#N/A</v>
      </c>
      <c r="J1353" t="e">
        <f t="shared" si="42"/>
        <v>#N/A</v>
      </c>
      <c r="K1353" t="e">
        <f>VLOOKUP(A1353,网银退汇!H:M,6,FALSE)</f>
        <v>#N/A</v>
      </c>
      <c r="L1353" t="str">
        <f t="shared" si="43"/>
        <v>20170808</v>
      </c>
    </row>
    <row r="1354" spans="1:12">
      <c r="A1354" s="1" t="s">
        <v>17944</v>
      </c>
      <c r="B1354" s="1" t="s">
        <v>5524</v>
      </c>
      <c r="C1354" s="1" t="s">
        <v>685</v>
      </c>
      <c r="D1354" s="1" t="s">
        <v>677</v>
      </c>
      <c r="E1354" s="1" t="s">
        <v>17945</v>
      </c>
      <c r="F1354" s="2">
        <v>499.5</v>
      </c>
      <c r="G1354" s="1"/>
      <c r="H1354" s="1" t="s">
        <v>678</v>
      </c>
      <c r="I1354" t="e">
        <f>VLOOKUP(G2667,银行退汇!H:K,4,FALSE)</f>
        <v>#N/A</v>
      </c>
      <c r="J1354" t="e">
        <f t="shared" si="42"/>
        <v>#N/A</v>
      </c>
      <c r="K1354" t="e">
        <f>VLOOKUP(A1354,网银退汇!H:M,6,FALSE)</f>
        <v>#N/A</v>
      </c>
      <c r="L1354" t="str">
        <f t="shared" si="43"/>
        <v>20170808</v>
      </c>
    </row>
    <row r="1355" spans="1:12">
      <c r="A1355" s="1" t="s">
        <v>17948</v>
      </c>
      <c r="B1355" s="1" t="s">
        <v>5528</v>
      </c>
      <c r="C1355" s="1" t="s">
        <v>685</v>
      </c>
      <c r="D1355" s="1" t="s">
        <v>677</v>
      </c>
      <c r="E1355" s="1" t="s">
        <v>17949</v>
      </c>
      <c r="F1355" s="2">
        <v>1000</v>
      </c>
      <c r="G1355" s="1"/>
      <c r="H1355" s="1" t="s">
        <v>678</v>
      </c>
      <c r="I1355" t="e">
        <f>VLOOKUP(G2668,银行退汇!H:K,4,FALSE)</f>
        <v>#N/A</v>
      </c>
      <c r="J1355" t="e">
        <f t="shared" si="42"/>
        <v>#N/A</v>
      </c>
      <c r="K1355" t="e">
        <f>VLOOKUP(A1355,网银退汇!H:M,6,FALSE)</f>
        <v>#N/A</v>
      </c>
      <c r="L1355" t="str">
        <f t="shared" si="43"/>
        <v>20170808</v>
      </c>
    </row>
    <row r="1356" spans="1:12">
      <c r="A1356" s="1" t="s">
        <v>17952</v>
      </c>
      <c r="B1356" s="1" t="s">
        <v>5532</v>
      </c>
      <c r="C1356" s="1" t="s">
        <v>685</v>
      </c>
      <c r="D1356" s="1" t="s">
        <v>677</v>
      </c>
      <c r="E1356" s="1" t="s">
        <v>17953</v>
      </c>
      <c r="F1356" s="2">
        <v>1900</v>
      </c>
      <c r="G1356" s="1"/>
      <c r="H1356" s="1" t="s">
        <v>678</v>
      </c>
      <c r="I1356" t="e">
        <f>VLOOKUP(G2669,银行退汇!H:K,4,FALSE)</f>
        <v>#N/A</v>
      </c>
      <c r="J1356" t="e">
        <f t="shared" si="42"/>
        <v>#N/A</v>
      </c>
      <c r="K1356" t="e">
        <f>VLOOKUP(A1356,网银退汇!H:M,6,FALSE)</f>
        <v>#N/A</v>
      </c>
      <c r="L1356" t="str">
        <f t="shared" si="43"/>
        <v>20170808</v>
      </c>
    </row>
    <row r="1357" spans="1:12">
      <c r="A1357" s="1" t="s">
        <v>17957</v>
      </c>
      <c r="B1357" s="1" t="s">
        <v>17956</v>
      </c>
      <c r="C1357" s="1" t="s">
        <v>685</v>
      </c>
      <c r="D1357" s="1" t="s">
        <v>677</v>
      </c>
      <c r="E1357" s="1" t="s">
        <v>17958</v>
      </c>
      <c r="F1357" s="2">
        <v>400</v>
      </c>
      <c r="G1357" s="1"/>
      <c r="H1357" s="1" t="s">
        <v>25909</v>
      </c>
      <c r="I1357" t="e">
        <f>VLOOKUP(G2670,银行退汇!H:K,4,FALSE)</f>
        <v>#N/A</v>
      </c>
      <c r="J1357" t="e">
        <f t="shared" si="42"/>
        <v>#N/A</v>
      </c>
      <c r="K1357" t="str">
        <f>VLOOKUP(A1357,网银退汇!H:M,6,FALSE)</f>
        <v>20170808</v>
      </c>
      <c r="L1357" t="str">
        <f t="shared" si="43"/>
        <v>20170808</v>
      </c>
    </row>
    <row r="1358" spans="1:12">
      <c r="A1358" s="1" t="s">
        <v>17962</v>
      </c>
      <c r="B1358" s="1" t="s">
        <v>17961</v>
      </c>
      <c r="C1358" s="1" t="s">
        <v>685</v>
      </c>
      <c r="D1358" s="1" t="s">
        <v>677</v>
      </c>
      <c r="E1358" s="1" t="s">
        <v>15145</v>
      </c>
      <c r="F1358" s="2">
        <v>589.5</v>
      </c>
      <c r="G1358" s="1"/>
      <c r="H1358" s="1" t="s">
        <v>25909</v>
      </c>
      <c r="I1358" t="e">
        <f>VLOOKUP(G2671,银行退汇!H:K,4,FALSE)</f>
        <v>#N/A</v>
      </c>
      <c r="J1358" t="e">
        <f t="shared" si="42"/>
        <v>#N/A</v>
      </c>
      <c r="K1358" t="str">
        <f>VLOOKUP(A1358,网银退汇!H:M,6,FALSE)</f>
        <v>20170808</v>
      </c>
      <c r="L1358" t="str">
        <f t="shared" si="43"/>
        <v>20170808</v>
      </c>
    </row>
    <row r="1359" spans="1:12">
      <c r="A1359" s="1" t="s">
        <v>17965</v>
      </c>
      <c r="B1359" s="1" t="s">
        <v>5540</v>
      </c>
      <c r="C1359" s="1" t="s">
        <v>685</v>
      </c>
      <c r="D1359" s="1" t="s">
        <v>677</v>
      </c>
      <c r="E1359" s="1" t="s">
        <v>17966</v>
      </c>
      <c r="F1359" s="2">
        <v>600</v>
      </c>
      <c r="G1359" s="1"/>
      <c r="H1359" s="1" t="s">
        <v>678</v>
      </c>
      <c r="I1359" t="e">
        <f>VLOOKUP(G2672,银行退汇!H:K,4,FALSE)</f>
        <v>#N/A</v>
      </c>
      <c r="J1359" t="e">
        <f t="shared" si="42"/>
        <v>#N/A</v>
      </c>
      <c r="K1359" t="e">
        <f>VLOOKUP(A1359,网银退汇!H:M,6,FALSE)</f>
        <v>#N/A</v>
      </c>
      <c r="L1359" t="str">
        <f t="shared" si="43"/>
        <v>20170808</v>
      </c>
    </row>
    <row r="1360" spans="1:12">
      <c r="A1360" s="1" t="s">
        <v>17969</v>
      </c>
      <c r="B1360" s="1" t="s">
        <v>5544</v>
      </c>
      <c r="C1360" s="1" t="s">
        <v>685</v>
      </c>
      <c r="D1360" s="1" t="s">
        <v>677</v>
      </c>
      <c r="E1360" s="1" t="s">
        <v>17864</v>
      </c>
      <c r="F1360" s="2">
        <v>689.97</v>
      </c>
      <c r="G1360" s="1"/>
      <c r="H1360" s="1" t="s">
        <v>678</v>
      </c>
      <c r="I1360" t="e">
        <f>VLOOKUP(G2673,银行退汇!H:K,4,FALSE)</f>
        <v>#N/A</v>
      </c>
      <c r="J1360" t="e">
        <f t="shared" si="42"/>
        <v>#N/A</v>
      </c>
      <c r="K1360" t="e">
        <f>VLOOKUP(A1360,网银退汇!H:M,6,FALSE)</f>
        <v>#N/A</v>
      </c>
      <c r="L1360" t="str">
        <f t="shared" si="43"/>
        <v>20170808</v>
      </c>
    </row>
    <row r="1361" spans="1:12">
      <c r="A1361" s="1" t="s">
        <v>17973</v>
      </c>
      <c r="B1361" s="1" t="s">
        <v>17972</v>
      </c>
      <c r="C1361" s="1" t="s">
        <v>685</v>
      </c>
      <c r="D1361" s="1" t="s">
        <v>677</v>
      </c>
      <c r="E1361" s="1" t="s">
        <v>17974</v>
      </c>
      <c r="F1361" s="2">
        <v>247.43</v>
      </c>
      <c r="G1361" s="1"/>
      <c r="H1361" s="1" t="s">
        <v>678</v>
      </c>
      <c r="I1361" t="e">
        <f>VLOOKUP(G2674,银行退汇!H:K,4,FALSE)</f>
        <v>#N/A</v>
      </c>
      <c r="J1361" t="e">
        <f t="shared" si="42"/>
        <v>#N/A</v>
      </c>
      <c r="K1361" t="str">
        <f>VLOOKUP(A1361,网银退汇!H:M,6,FALSE)</f>
        <v>20170809</v>
      </c>
      <c r="L1361" t="str">
        <f t="shared" si="43"/>
        <v>20170808</v>
      </c>
    </row>
    <row r="1362" spans="1:12">
      <c r="A1362" s="1" t="s">
        <v>17977</v>
      </c>
      <c r="B1362" s="1" t="s">
        <v>5549</v>
      </c>
      <c r="C1362" s="1" t="s">
        <v>685</v>
      </c>
      <c r="D1362" s="1" t="s">
        <v>677</v>
      </c>
      <c r="E1362" s="1" t="s">
        <v>17978</v>
      </c>
      <c r="F1362" s="2">
        <v>165</v>
      </c>
      <c r="G1362" s="1"/>
      <c r="H1362" s="1" t="s">
        <v>678</v>
      </c>
      <c r="I1362" t="e">
        <f>VLOOKUP(G2675,银行退汇!H:K,4,FALSE)</f>
        <v>#N/A</v>
      </c>
      <c r="J1362" t="e">
        <f t="shared" si="42"/>
        <v>#N/A</v>
      </c>
      <c r="K1362" t="e">
        <f>VLOOKUP(A1362,网银退汇!H:M,6,FALSE)</f>
        <v>#N/A</v>
      </c>
      <c r="L1362" t="str">
        <f t="shared" si="43"/>
        <v>20170808</v>
      </c>
    </row>
    <row r="1363" spans="1:12">
      <c r="A1363" s="1" t="s">
        <v>17981</v>
      </c>
      <c r="B1363" s="1" t="s">
        <v>5553</v>
      </c>
      <c r="C1363" s="1" t="s">
        <v>685</v>
      </c>
      <c r="D1363" s="1" t="s">
        <v>677</v>
      </c>
      <c r="E1363" s="1" t="s">
        <v>17982</v>
      </c>
      <c r="F1363" s="2">
        <v>8000</v>
      </c>
      <c r="G1363" s="1"/>
      <c r="H1363" s="1" t="s">
        <v>678</v>
      </c>
      <c r="I1363" t="e">
        <f>VLOOKUP(G2676,银行退汇!H:K,4,FALSE)</f>
        <v>#N/A</v>
      </c>
      <c r="J1363" t="e">
        <f t="shared" si="42"/>
        <v>#N/A</v>
      </c>
      <c r="K1363" t="e">
        <f>VLOOKUP(A1363,网银退汇!H:M,6,FALSE)</f>
        <v>#N/A</v>
      </c>
      <c r="L1363" t="str">
        <f t="shared" si="43"/>
        <v>20170808</v>
      </c>
    </row>
    <row r="1364" spans="1:12">
      <c r="A1364" s="1" t="s">
        <v>17985</v>
      </c>
      <c r="B1364" s="1" t="s">
        <v>5557</v>
      </c>
      <c r="C1364" s="1" t="s">
        <v>685</v>
      </c>
      <c r="D1364" s="1" t="s">
        <v>677</v>
      </c>
      <c r="E1364" s="1" t="s">
        <v>17986</v>
      </c>
      <c r="F1364" s="2">
        <v>800</v>
      </c>
      <c r="G1364" s="1"/>
      <c r="H1364" s="1" t="s">
        <v>678</v>
      </c>
      <c r="I1364" t="e">
        <f>VLOOKUP(G2677,银行退汇!H:K,4,FALSE)</f>
        <v>#N/A</v>
      </c>
      <c r="J1364" t="e">
        <f t="shared" si="42"/>
        <v>#N/A</v>
      </c>
      <c r="K1364" t="e">
        <f>VLOOKUP(A1364,网银退汇!H:M,6,FALSE)</f>
        <v>#N/A</v>
      </c>
      <c r="L1364" t="str">
        <f t="shared" si="43"/>
        <v>20170808</v>
      </c>
    </row>
    <row r="1365" spans="1:12">
      <c r="A1365" s="1" t="s">
        <v>17989</v>
      </c>
      <c r="B1365" s="1" t="s">
        <v>5561</v>
      </c>
      <c r="C1365" s="1" t="s">
        <v>685</v>
      </c>
      <c r="D1365" s="1" t="s">
        <v>677</v>
      </c>
      <c r="E1365" s="1" t="s">
        <v>17990</v>
      </c>
      <c r="F1365" s="2">
        <v>776.98</v>
      </c>
      <c r="G1365" s="1"/>
      <c r="H1365" s="1" t="s">
        <v>678</v>
      </c>
      <c r="I1365" t="e">
        <f>VLOOKUP(G2678,银行退汇!H:K,4,FALSE)</f>
        <v>#N/A</v>
      </c>
      <c r="J1365" t="e">
        <f t="shared" si="42"/>
        <v>#N/A</v>
      </c>
      <c r="K1365" t="e">
        <f>VLOOKUP(A1365,网银退汇!H:M,6,FALSE)</f>
        <v>#N/A</v>
      </c>
      <c r="L1365" t="str">
        <f t="shared" si="43"/>
        <v>20170808</v>
      </c>
    </row>
    <row r="1366" spans="1:12">
      <c r="A1366" s="1" t="s">
        <v>17993</v>
      </c>
      <c r="B1366" s="1" t="s">
        <v>5565</v>
      </c>
      <c r="C1366" s="1" t="s">
        <v>685</v>
      </c>
      <c r="D1366" s="1" t="s">
        <v>677</v>
      </c>
      <c r="E1366" s="1" t="s">
        <v>17994</v>
      </c>
      <c r="F1366" s="2">
        <v>1777.25</v>
      </c>
      <c r="G1366" s="1"/>
      <c r="H1366" s="1" t="s">
        <v>678</v>
      </c>
      <c r="I1366" t="e">
        <f>VLOOKUP(G2679,银行退汇!H:K,4,FALSE)</f>
        <v>#N/A</v>
      </c>
      <c r="J1366" t="e">
        <f t="shared" si="42"/>
        <v>#N/A</v>
      </c>
      <c r="K1366" t="e">
        <f>VLOOKUP(A1366,网银退汇!H:M,6,FALSE)</f>
        <v>#N/A</v>
      </c>
      <c r="L1366" t="str">
        <f t="shared" si="43"/>
        <v>20170808</v>
      </c>
    </row>
    <row r="1367" spans="1:12">
      <c r="A1367" s="1" t="s">
        <v>17996</v>
      </c>
      <c r="B1367" s="1" t="s">
        <v>5568</v>
      </c>
      <c r="C1367" s="1" t="s">
        <v>685</v>
      </c>
      <c r="D1367" s="1" t="s">
        <v>677</v>
      </c>
      <c r="E1367" s="1" t="s">
        <v>17997</v>
      </c>
      <c r="F1367" s="2">
        <v>99.5</v>
      </c>
      <c r="G1367" s="1"/>
      <c r="H1367" s="1" t="s">
        <v>678</v>
      </c>
      <c r="I1367" t="e">
        <f>VLOOKUP(G2680,银行退汇!H:K,4,FALSE)</f>
        <v>#N/A</v>
      </c>
      <c r="J1367" t="e">
        <f t="shared" si="42"/>
        <v>#N/A</v>
      </c>
      <c r="K1367" t="e">
        <f>VLOOKUP(A1367,网银退汇!H:M,6,FALSE)</f>
        <v>#N/A</v>
      </c>
      <c r="L1367" t="str">
        <f t="shared" si="43"/>
        <v>20170808</v>
      </c>
    </row>
    <row r="1368" spans="1:12">
      <c r="A1368" s="1" t="s">
        <v>18001</v>
      </c>
      <c r="B1368" s="1" t="s">
        <v>18000</v>
      </c>
      <c r="C1368" s="1" t="s">
        <v>685</v>
      </c>
      <c r="D1368" s="1" t="s">
        <v>677</v>
      </c>
      <c r="E1368" s="1" t="s">
        <v>18002</v>
      </c>
      <c r="F1368" s="2">
        <v>1000</v>
      </c>
      <c r="G1368" s="1"/>
      <c r="H1368" s="1" t="s">
        <v>25909</v>
      </c>
      <c r="I1368" t="e">
        <f>VLOOKUP(G2681,银行退汇!H:K,4,FALSE)</f>
        <v>#N/A</v>
      </c>
      <c r="J1368" t="e">
        <f t="shared" si="42"/>
        <v>#N/A</v>
      </c>
      <c r="K1368" t="str">
        <f>VLOOKUP(A1368,网银退汇!H:M,6,FALSE)</f>
        <v>20170808</v>
      </c>
      <c r="L1368" t="str">
        <f t="shared" si="43"/>
        <v>20170808</v>
      </c>
    </row>
    <row r="1369" spans="1:12">
      <c r="A1369" s="1" t="s">
        <v>18005</v>
      </c>
      <c r="B1369" s="1" t="s">
        <v>5575</v>
      </c>
      <c r="C1369" s="1" t="s">
        <v>685</v>
      </c>
      <c r="D1369" s="1" t="s">
        <v>677</v>
      </c>
      <c r="E1369" s="1" t="s">
        <v>18006</v>
      </c>
      <c r="F1369" s="2">
        <v>235.5</v>
      </c>
      <c r="G1369" s="1"/>
      <c r="H1369" s="1" t="s">
        <v>678</v>
      </c>
      <c r="I1369" t="e">
        <f>VLOOKUP(G2682,银行退汇!H:K,4,FALSE)</f>
        <v>#N/A</v>
      </c>
      <c r="J1369" t="e">
        <f t="shared" si="42"/>
        <v>#N/A</v>
      </c>
      <c r="K1369" t="e">
        <f>VLOOKUP(A1369,网银退汇!H:M,6,FALSE)</f>
        <v>#N/A</v>
      </c>
      <c r="L1369" t="str">
        <f t="shared" si="43"/>
        <v>20170808</v>
      </c>
    </row>
    <row r="1370" spans="1:12">
      <c r="A1370" s="1" t="s">
        <v>18009</v>
      </c>
      <c r="B1370" s="1" t="s">
        <v>5579</v>
      </c>
      <c r="C1370" s="1" t="s">
        <v>685</v>
      </c>
      <c r="D1370" s="1" t="s">
        <v>677</v>
      </c>
      <c r="E1370" s="1" t="s">
        <v>18010</v>
      </c>
      <c r="F1370" s="2">
        <v>60</v>
      </c>
      <c r="G1370" s="1"/>
      <c r="H1370" s="1" t="s">
        <v>678</v>
      </c>
      <c r="I1370" t="e">
        <f>VLOOKUP(G2683,银行退汇!H:K,4,FALSE)</f>
        <v>#N/A</v>
      </c>
      <c r="J1370" t="e">
        <f t="shared" si="42"/>
        <v>#N/A</v>
      </c>
      <c r="K1370" t="e">
        <f>VLOOKUP(A1370,网银退汇!H:M,6,FALSE)</f>
        <v>#N/A</v>
      </c>
      <c r="L1370" t="str">
        <f t="shared" si="43"/>
        <v>20170808</v>
      </c>
    </row>
    <row r="1371" spans="1:12">
      <c r="A1371" s="1" t="s">
        <v>18013</v>
      </c>
      <c r="B1371" s="1" t="s">
        <v>5583</v>
      </c>
      <c r="C1371" s="1" t="s">
        <v>685</v>
      </c>
      <c r="D1371" s="1" t="s">
        <v>677</v>
      </c>
      <c r="E1371" s="1" t="s">
        <v>18014</v>
      </c>
      <c r="F1371" s="2">
        <v>8409.44</v>
      </c>
      <c r="G1371" s="1"/>
      <c r="H1371" s="1" t="s">
        <v>678</v>
      </c>
      <c r="I1371" t="e">
        <f>VLOOKUP(G2684,银行退汇!H:K,4,FALSE)</f>
        <v>#N/A</v>
      </c>
      <c r="J1371" t="e">
        <f t="shared" si="42"/>
        <v>#N/A</v>
      </c>
      <c r="K1371" t="e">
        <f>VLOOKUP(A1371,网银退汇!H:M,6,FALSE)</f>
        <v>#N/A</v>
      </c>
      <c r="L1371" t="str">
        <f t="shared" si="43"/>
        <v>20170808</v>
      </c>
    </row>
    <row r="1372" spans="1:12">
      <c r="A1372" s="1" t="s">
        <v>18017</v>
      </c>
      <c r="B1372" s="1" t="s">
        <v>5586</v>
      </c>
      <c r="C1372" s="1" t="s">
        <v>685</v>
      </c>
      <c r="D1372" s="1" t="s">
        <v>677</v>
      </c>
      <c r="E1372" s="1" t="s">
        <v>18018</v>
      </c>
      <c r="F1372" s="2">
        <v>4260</v>
      </c>
      <c r="G1372" s="1"/>
      <c r="H1372" s="1" t="s">
        <v>678</v>
      </c>
      <c r="I1372" t="e">
        <f>VLOOKUP(G2685,银行退汇!H:K,4,FALSE)</f>
        <v>#N/A</v>
      </c>
      <c r="J1372" t="e">
        <f t="shared" si="42"/>
        <v>#N/A</v>
      </c>
      <c r="K1372" t="e">
        <f>VLOOKUP(A1372,网银退汇!H:M,6,FALSE)</f>
        <v>#N/A</v>
      </c>
      <c r="L1372" t="str">
        <f t="shared" si="43"/>
        <v>20170808</v>
      </c>
    </row>
    <row r="1373" spans="1:12">
      <c r="A1373" s="1" t="s">
        <v>18021</v>
      </c>
      <c r="B1373" s="1" t="s">
        <v>5590</v>
      </c>
      <c r="C1373" s="1" t="s">
        <v>685</v>
      </c>
      <c r="D1373" s="1" t="s">
        <v>677</v>
      </c>
      <c r="E1373" s="1" t="s">
        <v>18022</v>
      </c>
      <c r="F1373" s="2">
        <v>1475.79</v>
      </c>
      <c r="G1373" s="1"/>
      <c r="H1373" s="1" t="s">
        <v>678</v>
      </c>
      <c r="I1373" t="e">
        <f>VLOOKUP(G2686,银行退汇!H:K,4,FALSE)</f>
        <v>#N/A</v>
      </c>
      <c r="J1373" t="e">
        <f t="shared" si="42"/>
        <v>#N/A</v>
      </c>
      <c r="K1373" t="e">
        <f>VLOOKUP(A1373,网银退汇!H:M,6,FALSE)</f>
        <v>#N/A</v>
      </c>
      <c r="L1373" t="str">
        <f t="shared" si="43"/>
        <v>20170808</v>
      </c>
    </row>
    <row r="1374" spans="1:12">
      <c r="A1374" s="1" t="s">
        <v>18025</v>
      </c>
      <c r="B1374" s="1" t="s">
        <v>5594</v>
      </c>
      <c r="C1374" s="1" t="s">
        <v>685</v>
      </c>
      <c r="D1374" s="1" t="s">
        <v>677</v>
      </c>
      <c r="E1374" s="1" t="s">
        <v>18026</v>
      </c>
      <c r="F1374" s="2">
        <v>595.94000000000005</v>
      </c>
      <c r="G1374" s="1"/>
      <c r="H1374" s="1" t="s">
        <v>678</v>
      </c>
      <c r="I1374" t="e">
        <f>VLOOKUP(G2687,银行退汇!H:K,4,FALSE)</f>
        <v>#N/A</v>
      </c>
      <c r="J1374" t="e">
        <f t="shared" si="42"/>
        <v>#N/A</v>
      </c>
      <c r="K1374" t="e">
        <f>VLOOKUP(A1374,网银退汇!H:M,6,FALSE)</f>
        <v>#N/A</v>
      </c>
      <c r="L1374" t="str">
        <f t="shared" si="43"/>
        <v>20170808</v>
      </c>
    </row>
    <row r="1375" spans="1:12">
      <c r="A1375" s="1" t="s">
        <v>18029</v>
      </c>
      <c r="B1375" s="1" t="s">
        <v>5598</v>
      </c>
      <c r="C1375" s="1" t="s">
        <v>685</v>
      </c>
      <c r="D1375" s="1" t="s">
        <v>677</v>
      </c>
      <c r="E1375" s="1" t="s">
        <v>18030</v>
      </c>
      <c r="F1375" s="2">
        <v>500</v>
      </c>
      <c r="G1375" s="1"/>
      <c r="H1375" s="1" t="s">
        <v>678</v>
      </c>
      <c r="I1375" t="e">
        <f>VLOOKUP(G2688,银行退汇!H:K,4,FALSE)</f>
        <v>#N/A</v>
      </c>
      <c r="J1375" t="e">
        <f t="shared" si="42"/>
        <v>#N/A</v>
      </c>
      <c r="K1375" t="e">
        <f>VLOOKUP(A1375,网银退汇!H:M,6,FALSE)</f>
        <v>#N/A</v>
      </c>
      <c r="L1375" t="str">
        <f t="shared" si="43"/>
        <v>20170808</v>
      </c>
    </row>
    <row r="1376" spans="1:12">
      <c r="A1376" s="1" t="s">
        <v>18033</v>
      </c>
      <c r="B1376" s="1" t="s">
        <v>5602</v>
      </c>
      <c r="C1376" s="1" t="s">
        <v>685</v>
      </c>
      <c r="D1376" s="1" t="s">
        <v>677</v>
      </c>
      <c r="E1376" s="1" t="s">
        <v>18034</v>
      </c>
      <c r="F1376" s="2">
        <v>4655.0600000000004</v>
      </c>
      <c r="G1376" s="1"/>
      <c r="H1376" s="1" t="s">
        <v>678</v>
      </c>
      <c r="I1376" t="e">
        <f>VLOOKUP(G2689,银行退汇!H:K,4,FALSE)</f>
        <v>#N/A</v>
      </c>
      <c r="J1376" t="e">
        <f t="shared" si="42"/>
        <v>#N/A</v>
      </c>
      <c r="K1376" t="e">
        <f>VLOOKUP(A1376,网银退汇!H:M,6,FALSE)</f>
        <v>#N/A</v>
      </c>
      <c r="L1376" t="str">
        <f t="shared" si="43"/>
        <v>20170808</v>
      </c>
    </row>
    <row r="1377" spans="1:12">
      <c r="A1377" s="1" t="s">
        <v>18037</v>
      </c>
      <c r="B1377" s="1" t="s">
        <v>5606</v>
      </c>
      <c r="C1377" s="1" t="s">
        <v>685</v>
      </c>
      <c r="D1377" s="1" t="s">
        <v>677</v>
      </c>
      <c r="E1377" s="1" t="s">
        <v>18038</v>
      </c>
      <c r="F1377" s="2">
        <v>3350.62</v>
      </c>
      <c r="G1377" s="1"/>
      <c r="H1377" s="1" t="s">
        <v>678</v>
      </c>
      <c r="I1377" t="e">
        <f>VLOOKUP(G2690,银行退汇!H:K,4,FALSE)</f>
        <v>#N/A</v>
      </c>
      <c r="J1377" t="e">
        <f t="shared" si="42"/>
        <v>#N/A</v>
      </c>
      <c r="K1377" t="e">
        <f>VLOOKUP(A1377,网银退汇!H:M,6,FALSE)</f>
        <v>#N/A</v>
      </c>
      <c r="L1377" t="str">
        <f t="shared" si="43"/>
        <v>20170808</v>
      </c>
    </row>
    <row r="1378" spans="1:12">
      <c r="A1378" s="1" t="s">
        <v>18041</v>
      </c>
      <c r="B1378" s="1" t="s">
        <v>5610</v>
      </c>
      <c r="C1378" s="1" t="s">
        <v>685</v>
      </c>
      <c r="D1378" s="1" t="s">
        <v>677</v>
      </c>
      <c r="E1378" s="1" t="s">
        <v>18042</v>
      </c>
      <c r="F1378" s="2">
        <v>500</v>
      </c>
      <c r="G1378" s="1"/>
      <c r="H1378" s="1" t="s">
        <v>678</v>
      </c>
      <c r="I1378" t="e">
        <f>VLOOKUP(G2691,银行退汇!H:K,4,FALSE)</f>
        <v>#N/A</v>
      </c>
      <c r="J1378" t="e">
        <f t="shared" si="42"/>
        <v>#N/A</v>
      </c>
      <c r="K1378" t="e">
        <f>VLOOKUP(A1378,网银退汇!H:M,6,FALSE)</f>
        <v>#N/A</v>
      </c>
      <c r="L1378" t="str">
        <f t="shared" si="43"/>
        <v>20170808</v>
      </c>
    </row>
    <row r="1379" spans="1:12">
      <c r="A1379" s="1" t="s">
        <v>18045</v>
      </c>
      <c r="B1379" s="1" t="s">
        <v>5614</v>
      </c>
      <c r="C1379" s="1" t="s">
        <v>685</v>
      </c>
      <c r="D1379" s="1" t="s">
        <v>677</v>
      </c>
      <c r="E1379" s="1" t="s">
        <v>18042</v>
      </c>
      <c r="F1379" s="2">
        <v>5853.52</v>
      </c>
      <c r="G1379" s="1"/>
      <c r="H1379" s="1" t="s">
        <v>678</v>
      </c>
      <c r="I1379" t="e">
        <f>VLOOKUP(G2692,银行退汇!H:K,4,FALSE)</f>
        <v>#N/A</v>
      </c>
      <c r="J1379" t="e">
        <f t="shared" si="42"/>
        <v>#N/A</v>
      </c>
      <c r="K1379" t="e">
        <f>VLOOKUP(A1379,网银退汇!H:M,6,FALSE)</f>
        <v>#N/A</v>
      </c>
      <c r="L1379" t="str">
        <f t="shared" si="43"/>
        <v>20170808</v>
      </c>
    </row>
    <row r="1380" spans="1:12">
      <c r="A1380" s="1" t="s">
        <v>18048</v>
      </c>
      <c r="B1380" s="1" t="s">
        <v>5618</v>
      </c>
      <c r="C1380" s="1" t="s">
        <v>685</v>
      </c>
      <c r="D1380" s="1" t="s">
        <v>677</v>
      </c>
      <c r="E1380" s="1" t="s">
        <v>18049</v>
      </c>
      <c r="F1380" s="2">
        <v>6339.2</v>
      </c>
      <c r="G1380" s="1"/>
      <c r="H1380" s="1" t="s">
        <v>678</v>
      </c>
      <c r="I1380" t="e">
        <f>VLOOKUP(G2693,银行退汇!H:K,4,FALSE)</f>
        <v>#N/A</v>
      </c>
      <c r="J1380" t="e">
        <f t="shared" si="42"/>
        <v>#N/A</v>
      </c>
      <c r="K1380" t="e">
        <f>VLOOKUP(A1380,网银退汇!H:M,6,FALSE)</f>
        <v>#N/A</v>
      </c>
      <c r="L1380" t="str">
        <f t="shared" si="43"/>
        <v>20170808</v>
      </c>
    </row>
    <row r="1381" spans="1:12">
      <c r="A1381" s="1" t="s">
        <v>18052</v>
      </c>
      <c r="B1381" s="1" t="s">
        <v>5621</v>
      </c>
      <c r="C1381" s="1" t="s">
        <v>685</v>
      </c>
      <c r="D1381" s="1" t="s">
        <v>677</v>
      </c>
      <c r="E1381" s="1" t="s">
        <v>18049</v>
      </c>
      <c r="F1381" s="2">
        <v>504</v>
      </c>
      <c r="G1381" s="1"/>
      <c r="H1381" s="1" t="s">
        <v>678</v>
      </c>
      <c r="I1381" t="e">
        <f>VLOOKUP(G2694,银行退汇!H:K,4,FALSE)</f>
        <v>#N/A</v>
      </c>
      <c r="J1381" t="e">
        <f t="shared" si="42"/>
        <v>#N/A</v>
      </c>
      <c r="K1381" t="e">
        <f>VLOOKUP(A1381,网银退汇!H:M,6,FALSE)</f>
        <v>#N/A</v>
      </c>
      <c r="L1381" t="str">
        <f t="shared" si="43"/>
        <v>20170808</v>
      </c>
    </row>
    <row r="1382" spans="1:12">
      <c r="A1382" s="1" t="s">
        <v>18055</v>
      </c>
      <c r="B1382" s="1" t="s">
        <v>5625</v>
      </c>
      <c r="C1382" s="1" t="s">
        <v>685</v>
      </c>
      <c r="D1382" s="1" t="s">
        <v>677</v>
      </c>
      <c r="E1382" s="1" t="s">
        <v>18056</v>
      </c>
      <c r="F1382" s="2">
        <v>1000</v>
      </c>
      <c r="G1382" s="1"/>
      <c r="H1382" s="1" t="s">
        <v>678</v>
      </c>
      <c r="I1382" t="e">
        <f>VLOOKUP(G2695,银行退汇!H:K,4,FALSE)</f>
        <v>#N/A</v>
      </c>
      <c r="J1382" t="e">
        <f t="shared" si="42"/>
        <v>#N/A</v>
      </c>
      <c r="K1382" t="e">
        <f>VLOOKUP(A1382,网银退汇!H:M,6,FALSE)</f>
        <v>#N/A</v>
      </c>
      <c r="L1382" t="str">
        <f t="shared" si="43"/>
        <v>20170808</v>
      </c>
    </row>
    <row r="1383" spans="1:12">
      <c r="A1383" s="1" t="s">
        <v>18059</v>
      </c>
      <c r="B1383" s="1" t="s">
        <v>5629</v>
      </c>
      <c r="C1383" s="1" t="s">
        <v>685</v>
      </c>
      <c r="D1383" s="1" t="s">
        <v>677</v>
      </c>
      <c r="E1383" s="1" t="s">
        <v>18056</v>
      </c>
      <c r="F1383" s="2">
        <v>900</v>
      </c>
      <c r="G1383" s="1"/>
      <c r="H1383" s="1" t="s">
        <v>678</v>
      </c>
      <c r="I1383" t="e">
        <f>VLOOKUP(G2696,银行退汇!H:K,4,FALSE)</f>
        <v>#N/A</v>
      </c>
      <c r="J1383" t="e">
        <f t="shared" si="42"/>
        <v>#N/A</v>
      </c>
      <c r="K1383" t="e">
        <f>VLOOKUP(A1383,网银退汇!H:M,6,FALSE)</f>
        <v>#N/A</v>
      </c>
      <c r="L1383" t="str">
        <f t="shared" si="43"/>
        <v>20170808</v>
      </c>
    </row>
    <row r="1384" spans="1:12">
      <c r="A1384" s="1" t="s">
        <v>18062</v>
      </c>
      <c r="B1384" s="1" t="s">
        <v>5631</v>
      </c>
      <c r="C1384" s="1" t="s">
        <v>685</v>
      </c>
      <c r="D1384" s="1" t="s">
        <v>677</v>
      </c>
      <c r="E1384" s="1" t="s">
        <v>18063</v>
      </c>
      <c r="F1384" s="2">
        <v>200</v>
      </c>
      <c r="G1384" s="1"/>
      <c r="H1384" s="1" t="s">
        <v>678</v>
      </c>
      <c r="I1384" t="e">
        <f>VLOOKUP(G2697,银行退汇!H:K,4,FALSE)</f>
        <v>#N/A</v>
      </c>
      <c r="J1384" t="e">
        <f t="shared" si="42"/>
        <v>#N/A</v>
      </c>
      <c r="K1384" t="e">
        <f>VLOOKUP(A1384,网银退汇!H:M,6,FALSE)</f>
        <v>#N/A</v>
      </c>
      <c r="L1384" t="str">
        <f t="shared" si="43"/>
        <v>20170808</v>
      </c>
    </row>
    <row r="1385" spans="1:12">
      <c r="A1385" s="1" t="s">
        <v>18066</v>
      </c>
      <c r="B1385" s="1" t="s">
        <v>5635</v>
      </c>
      <c r="C1385" s="1" t="s">
        <v>685</v>
      </c>
      <c r="D1385" s="1" t="s">
        <v>677</v>
      </c>
      <c r="E1385" s="1" t="s">
        <v>18067</v>
      </c>
      <c r="F1385" s="2">
        <v>6127.84</v>
      </c>
      <c r="G1385" s="1"/>
      <c r="H1385" s="1" t="s">
        <v>678</v>
      </c>
      <c r="I1385" t="e">
        <f>VLOOKUP(G2698,银行退汇!H:K,4,FALSE)</f>
        <v>#N/A</v>
      </c>
      <c r="J1385" t="e">
        <f t="shared" si="42"/>
        <v>#N/A</v>
      </c>
      <c r="K1385" t="e">
        <f>VLOOKUP(A1385,网银退汇!H:M,6,FALSE)</f>
        <v>#N/A</v>
      </c>
      <c r="L1385" t="str">
        <f t="shared" si="43"/>
        <v>20170808</v>
      </c>
    </row>
    <row r="1386" spans="1:12">
      <c r="A1386" s="1" t="s">
        <v>18070</v>
      </c>
      <c r="B1386" s="1" t="s">
        <v>5639</v>
      </c>
      <c r="C1386" s="1" t="s">
        <v>685</v>
      </c>
      <c r="D1386" s="1" t="s">
        <v>677</v>
      </c>
      <c r="E1386" s="1" t="s">
        <v>18071</v>
      </c>
      <c r="F1386" s="2">
        <v>27.72</v>
      </c>
      <c r="G1386" s="1"/>
      <c r="H1386" s="1" t="s">
        <v>678</v>
      </c>
      <c r="I1386" t="e">
        <f>VLOOKUP(G2699,银行退汇!H:K,4,FALSE)</f>
        <v>#N/A</v>
      </c>
      <c r="J1386" t="e">
        <f t="shared" si="42"/>
        <v>#N/A</v>
      </c>
      <c r="K1386" t="e">
        <f>VLOOKUP(A1386,网银退汇!H:M,6,FALSE)</f>
        <v>#N/A</v>
      </c>
      <c r="L1386" t="str">
        <f t="shared" si="43"/>
        <v>20170808</v>
      </c>
    </row>
    <row r="1387" spans="1:12">
      <c r="A1387" s="1" t="s">
        <v>18074</v>
      </c>
      <c r="B1387" s="1" t="s">
        <v>5642</v>
      </c>
      <c r="C1387" s="1" t="s">
        <v>685</v>
      </c>
      <c r="D1387" s="1" t="s">
        <v>677</v>
      </c>
      <c r="E1387" s="1" t="s">
        <v>18075</v>
      </c>
      <c r="F1387" s="2">
        <v>3000</v>
      </c>
      <c r="G1387" s="1"/>
      <c r="H1387" s="1" t="s">
        <v>678</v>
      </c>
      <c r="I1387" t="e">
        <f>VLOOKUP(G2700,银行退汇!H:K,4,FALSE)</f>
        <v>#N/A</v>
      </c>
      <c r="J1387" t="e">
        <f t="shared" si="42"/>
        <v>#N/A</v>
      </c>
      <c r="K1387" t="e">
        <f>VLOOKUP(A1387,网银退汇!H:M,6,FALSE)</f>
        <v>#N/A</v>
      </c>
      <c r="L1387" t="str">
        <f t="shared" si="43"/>
        <v>20170808</v>
      </c>
    </row>
    <row r="1388" spans="1:12">
      <c r="A1388" s="1" t="s">
        <v>18078</v>
      </c>
      <c r="B1388" s="1" t="s">
        <v>5644</v>
      </c>
      <c r="C1388" s="1" t="s">
        <v>685</v>
      </c>
      <c r="D1388" s="1" t="s">
        <v>677</v>
      </c>
      <c r="E1388" s="1" t="s">
        <v>18079</v>
      </c>
      <c r="F1388" s="2">
        <v>6201.01</v>
      </c>
      <c r="G1388" s="1"/>
      <c r="H1388" s="1" t="s">
        <v>678</v>
      </c>
      <c r="I1388" t="e">
        <f>VLOOKUP(G2701,银行退汇!H:K,4,FALSE)</f>
        <v>#N/A</v>
      </c>
      <c r="J1388" t="e">
        <f t="shared" si="42"/>
        <v>#N/A</v>
      </c>
      <c r="K1388" t="e">
        <f>VLOOKUP(A1388,网银退汇!H:M,6,FALSE)</f>
        <v>#N/A</v>
      </c>
      <c r="L1388" t="str">
        <f t="shared" si="43"/>
        <v>20170808</v>
      </c>
    </row>
    <row r="1389" spans="1:12">
      <c r="A1389" s="1" t="s">
        <v>18083</v>
      </c>
      <c r="B1389" s="1" t="s">
        <v>18082</v>
      </c>
      <c r="C1389" s="1" t="s">
        <v>685</v>
      </c>
      <c r="D1389" s="1" t="s">
        <v>677</v>
      </c>
      <c r="E1389" s="1" t="s">
        <v>14569</v>
      </c>
      <c r="F1389" s="2">
        <v>1000</v>
      </c>
      <c r="G1389" s="1"/>
      <c r="H1389" s="1" t="s">
        <v>25909</v>
      </c>
      <c r="I1389" t="e">
        <f>VLOOKUP(G2702,银行退汇!H:K,4,FALSE)</f>
        <v>#N/A</v>
      </c>
      <c r="J1389" t="e">
        <f t="shared" si="42"/>
        <v>#N/A</v>
      </c>
      <c r="K1389" t="str">
        <f>VLOOKUP(A1389,网银退汇!H:M,6,FALSE)</f>
        <v>20170808</v>
      </c>
      <c r="L1389" t="str">
        <f t="shared" si="43"/>
        <v>20170808</v>
      </c>
    </row>
    <row r="1390" spans="1:12">
      <c r="A1390" s="1" t="s">
        <v>18086</v>
      </c>
      <c r="B1390" s="1" t="s">
        <v>5649</v>
      </c>
      <c r="C1390" s="1" t="s">
        <v>685</v>
      </c>
      <c r="D1390" s="1" t="s">
        <v>677</v>
      </c>
      <c r="E1390" s="1" t="s">
        <v>14960</v>
      </c>
      <c r="F1390" s="2">
        <v>2188</v>
      </c>
      <c r="G1390" s="1"/>
      <c r="H1390" s="1" t="s">
        <v>678</v>
      </c>
      <c r="I1390" t="e">
        <f>VLOOKUP(G2703,银行退汇!H:K,4,FALSE)</f>
        <v>#N/A</v>
      </c>
      <c r="J1390" t="e">
        <f t="shared" si="42"/>
        <v>#N/A</v>
      </c>
      <c r="K1390" t="e">
        <f>VLOOKUP(A1390,网银退汇!H:M,6,FALSE)</f>
        <v>#N/A</v>
      </c>
      <c r="L1390" t="str">
        <f t="shared" si="43"/>
        <v>20170808</v>
      </c>
    </row>
    <row r="1391" spans="1:12">
      <c r="A1391" s="1" t="s">
        <v>18089</v>
      </c>
      <c r="B1391" s="1" t="s">
        <v>5651</v>
      </c>
      <c r="C1391" s="1" t="s">
        <v>685</v>
      </c>
      <c r="D1391" s="1" t="s">
        <v>677</v>
      </c>
      <c r="E1391" s="1" t="s">
        <v>18090</v>
      </c>
      <c r="F1391" s="2">
        <v>120</v>
      </c>
      <c r="G1391" s="1"/>
      <c r="H1391" s="1" t="s">
        <v>678</v>
      </c>
      <c r="I1391" t="e">
        <f>VLOOKUP(G2704,银行退汇!H:K,4,FALSE)</f>
        <v>#N/A</v>
      </c>
      <c r="J1391" t="e">
        <f t="shared" si="42"/>
        <v>#N/A</v>
      </c>
      <c r="K1391" t="e">
        <f>VLOOKUP(A1391,网银退汇!H:M,6,FALSE)</f>
        <v>#N/A</v>
      </c>
      <c r="L1391" t="str">
        <f t="shared" si="43"/>
        <v>20170808</v>
      </c>
    </row>
    <row r="1392" spans="1:12">
      <c r="A1392" s="1" t="s">
        <v>18094</v>
      </c>
      <c r="B1392" s="1" t="s">
        <v>18093</v>
      </c>
      <c r="C1392" s="1" t="s">
        <v>685</v>
      </c>
      <c r="D1392" s="1" t="s">
        <v>677</v>
      </c>
      <c r="E1392" s="1" t="s">
        <v>18095</v>
      </c>
      <c r="F1392" s="2">
        <v>3299</v>
      </c>
      <c r="G1392" s="1"/>
      <c r="H1392" s="1" t="s">
        <v>25909</v>
      </c>
      <c r="I1392" t="e">
        <f>VLOOKUP(G2705,银行退汇!H:K,4,FALSE)</f>
        <v>#N/A</v>
      </c>
      <c r="J1392" t="e">
        <f t="shared" si="42"/>
        <v>#N/A</v>
      </c>
      <c r="K1392" t="str">
        <f>VLOOKUP(A1392,网银退汇!H:M,6,FALSE)</f>
        <v>20170808</v>
      </c>
      <c r="L1392" t="str">
        <f t="shared" si="43"/>
        <v>20170808</v>
      </c>
    </row>
    <row r="1393" spans="1:12">
      <c r="A1393" s="1" t="s">
        <v>18098</v>
      </c>
      <c r="B1393" s="1" t="s">
        <v>5658</v>
      </c>
      <c r="C1393" s="1" t="s">
        <v>685</v>
      </c>
      <c r="D1393" s="1" t="s">
        <v>677</v>
      </c>
      <c r="E1393" s="1" t="s">
        <v>581</v>
      </c>
      <c r="F1393" s="2">
        <v>183.42</v>
      </c>
      <c r="G1393" s="1"/>
      <c r="H1393" s="1" t="s">
        <v>678</v>
      </c>
      <c r="I1393" t="e">
        <f>VLOOKUP(G2706,银行退汇!H:K,4,FALSE)</f>
        <v>#N/A</v>
      </c>
      <c r="J1393" t="e">
        <f t="shared" si="42"/>
        <v>#N/A</v>
      </c>
      <c r="K1393" t="e">
        <f>VLOOKUP(A1393,网银退汇!H:M,6,FALSE)</f>
        <v>#N/A</v>
      </c>
      <c r="L1393" t="str">
        <f t="shared" si="43"/>
        <v>20170808</v>
      </c>
    </row>
    <row r="1394" spans="1:12">
      <c r="A1394" s="1" t="s">
        <v>18101</v>
      </c>
      <c r="B1394" s="1" t="s">
        <v>5662</v>
      </c>
      <c r="C1394" s="1" t="s">
        <v>685</v>
      </c>
      <c r="D1394" s="1" t="s">
        <v>677</v>
      </c>
      <c r="E1394" s="1" t="s">
        <v>14569</v>
      </c>
      <c r="F1394" s="2">
        <v>100</v>
      </c>
      <c r="G1394" s="1"/>
      <c r="H1394" s="1" t="s">
        <v>678</v>
      </c>
      <c r="I1394" t="e">
        <f>VLOOKUP(G2707,银行退汇!H:K,4,FALSE)</f>
        <v>#N/A</v>
      </c>
      <c r="J1394" t="e">
        <f t="shared" si="42"/>
        <v>#N/A</v>
      </c>
      <c r="K1394" t="e">
        <f>VLOOKUP(A1394,网银退汇!H:M,6,FALSE)</f>
        <v>#N/A</v>
      </c>
      <c r="L1394" t="str">
        <f t="shared" si="43"/>
        <v>20170808</v>
      </c>
    </row>
    <row r="1395" spans="1:12">
      <c r="A1395" s="1" t="s">
        <v>18104</v>
      </c>
      <c r="B1395" s="1" t="s">
        <v>5664</v>
      </c>
      <c r="C1395" s="1" t="s">
        <v>685</v>
      </c>
      <c r="D1395" s="1" t="s">
        <v>677</v>
      </c>
      <c r="E1395" s="1" t="s">
        <v>18105</v>
      </c>
      <c r="F1395" s="2">
        <v>3458.36</v>
      </c>
      <c r="G1395" s="1"/>
      <c r="H1395" s="1" t="s">
        <v>678</v>
      </c>
      <c r="I1395" t="e">
        <f>VLOOKUP(G2708,银行退汇!H:K,4,FALSE)</f>
        <v>#N/A</v>
      </c>
      <c r="J1395" t="e">
        <f t="shared" si="42"/>
        <v>#N/A</v>
      </c>
      <c r="K1395" t="e">
        <f>VLOOKUP(A1395,网银退汇!H:M,6,FALSE)</f>
        <v>#N/A</v>
      </c>
      <c r="L1395" t="str">
        <f t="shared" si="43"/>
        <v>20170808</v>
      </c>
    </row>
    <row r="1396" spans="1:12">
      <c r="A1396" s="1" t="s">
        <v>18108</v>
      </c>
      <c r="B1396" s="1" t="s">
        <v>5667</v>
      </c>
      <c r="C1396" s="1" t="s">
        <v>685</v>
      </c>
      <c r="D1396" s="1" t="s">
        <v>677</v>
      </c>
      <c r="E1396" s="1" t="s">
        <v>18109</v>
      </c>
      <c r="F1396" s="2">
        <v>10</v>
      </c>
      <c r="G1396" s="1"/>
      <c r="H1396" s="1" t="s">
        <v>678</v>
      </c>
      <c r="I1396" t="e">
        <f>VLOOKUP(G2709,银行退汇!H:K,4,FALSE)</f>
        <v>#N/A</v>
      </c>
      <c r="J1396" t="e">
        <f t="shared" si="42"/>
        <v>#N/A</v>
      </c>
      <c r="K1396" t="e">
        <f>VLOOKUP(A1396,网银退汇!H:M,6,FALSE)</f>
        <v>#N/A</v>
      </c>
      <c r="L1396" t="str">
        <f t="shared" si="43"/>
        <v>20170808</v>
      </c>
    </row>
    <row r="1397" spans="1:12">
      <c r="A1397" s="1" t="s">
        <v>18112</v>
      </c>
      <c r="B1397" s="1" t="s">
        <v>5670</v>
      </c>
      <c r="C1397" s="1" t="s">
        <v>685</v>
      </c>
      <c r="D1397" s="1" t="s">
        <v>677</v>
      </c>
      <c r="E1397" s="1" t="s">
        <v>18113</v>
      </c>
      <c r="F1397" s="2">
        <v>47.2</v>
      </c>
      <c r="G1397" s="1"/>
      <c r="H1397" s="1" t="s">
        <v>678</v>
      </c>
      <c r="I1397" t="e">
        <f>VLOOKUP(G2710,银行退汇!H:K,4,FALSE)</f>
        <v>#N/A</v>
      </c>
      <c r="J1397" t="e">
        <f t="shared" si="42"/>
        <v>#N/A</v>
      </c>
      <c r="K1397" t="e">
        <f>VLOOKUP(A1397,网银退汇!H:M,6,FALSE)</f>
        <v>#N/A</v>
      </c>
      <c r="L1397" t="str">
        <f t="shared" si="43"/>
        <v>20170808</v>
      </c>
    </row>
    <row r="1398" spans="1:12">
      <c r="A1398" s="1" t="s">
        <v>18116</v>
      </c>
      <c r="B1398" s="1" t="s">
        <v>5674</v>
      </c>
      <c r="C1398" s="1" t="s">
        <v>685</v>
      </c>
      <c r="D1398" s="1" t="s">
        <v>677</v>
      </c>
      <c r="E1398" s="1" t="s">
        <v>18117</v>
      </c>
      <c r="F1398" s="2">
        <v>4337.66</v>
      </c>
      <c r="G1398" s="1"/>
      <c r="H1398" s="1" t="s">
        <v>678</v>
      </c>
      <c r="I1398" t="e">
        <f>VLOOKUP(G2711,银行退汇!H:K,4,FALSE)</f>
        <v>#N/A</v>
      </c>
      <c r="J1398" t="e">
        <f t="shared" si="42"/>
        <v>#N/A</v>
      </c>
      <c r="K1398" t="e">
        <f>VLOOKUP(A1398,网银退汇!H:M,6,FALSE)</f>
        <v>#N/A</v>
      </c>
      <c r="L1398" t="str">
        <f t="shared" si="43"/>
        <v>20170808</v>
      </c>
    </row>
    <row r="1399" spans="1:12">
      <c r="A1399" s="1" t="s">
        <v>18120</v>
      </c>
      <c r="B1399" s="1" t="s">
        <v>5678</v>
      </c>
      <c r="C1399" s="1" t="s">
        <v>685</v>
      </c>
      <c r="D1399" s="1" t="s">
        <v>677</v>
      </c>
      <c r="E1399" s="1" t="s">
        <v>18113</v>
      </c>
      <c r="F1399" s="2">
        <v>0.2</v>
      </c>
      <c r="G1399" s="1"/>
      <c r="H1399" s="1" t="s">
        <v>678</v>
      </c>
      <c r="I1399" t="e">
        <f>VLOOKUP(G2712,银行退汇!H:K,4,FALSE)</f>
        <v>#N/A</v>
      </c>
      <c r="J1399" t="e">
        <f t="shared" si="42"/>
        <v>#N/A</v>
      </c>
      <c r="K1399" t="e">
        <f>VLOOKUP(A1399,网银退汇!H:M,6,FALSE)</f>
        <v>#N/A</v>
      </c>
      <c r="L1399" t="str">
        <f t="shared" si="43"/>
        <v>20170808</v>
      </c>
    </row>
    <row r="1400" spans="1:12">
      <c r="A1400" s="1" t="s">
        <v>18123</v>
      </c>
      <c r="B1400" s="1" t="s">
        <v>5682</v>
      </c>
      <c r="C1400" s="1" t="s">
        <v>685</v>
      </c>
      <c r="D1400" s="1" t="s">
        <v>677</v>
      </c>
      <c r="E1400" s="1" t="s">
        <v>18124</v>
      </c>
      <c r="F1400" s="2">
        <v>1057</v>
      </c>
      <c r="G1400" s="1"/>
      <c r="H1400" s="1" t="s">
        <v>678</v>
      </c>
      <c r="I1400" t="e">
        <f>VLOOKUP(G2713,银行退汇!H:K,4,FALSE)</f>
        <v>#N/A</v>
      </c>
      <c r="J1400" t="e">
        <f t="shared" si="42"/>
        <v>#N/A</v>
      </c>
      <c r="K1400" t="e">
        <f>VLOOKUP(A1400,网银退汇!H:M,6,FALSE)</f>
        <v>#N/A</v>
      </c>
      <c r="L1400" t="str">
        <f t="shared" si="43"/>
        <v>20170808</v>
      </c>
    </row>
    <row r="1401" spans="1:12">
      <c r="A1401" s="1" t="s">
        <v>18127</v>
      </c>
      <c r="B1401" s="1" t="s">
        <v>5686</v>
      </c>
      <c r="C1401" s="1" t="s">
        <v>685</v>
      </c>
      <c r="D1401" s="1" t="s">
        <v>677</v>
      </c>
      <c r="E1401" s="1" t="s">
        <v>18128</v>
      </c>
      <c r="F1401" s="2">
        <v>600</v>
      </c>
      <c r="G1401" s="1"/>
      <c r="H1401" s="1" t="s">
        <v>678</v>
      </c>
      <c r="I1401" t="e">
        <f>VLOOKUP(G2714,银行退汇!H:K,4,FALSE)</f>
        <v>#N/A</v>
      </c>
      <c r="J1401" t="e">
        <f t="shared" si="42"/>
        <v>#N/A</v>
      </c>
      <c r="K1401" t="e">
        <f>VLOOKUP(A1401,网银退汇!H:M,6,FALSE)</f>
        <v>#N/A</v>
      </c>
      <c r="L1401" t="str">
        <f t="shared" si="43"/>
        <v>20170808</v>
      </c>
    </row>
    <row r="1402" spans="1:12">
      <c r="A1402" s="1" t="s">
        <v>18131</v>
      </c>
      <c r="B1402" s="1" t="s">
        <v>5690</v>
      </c>
      <c r="C1402" s="1" t="s">
        <v>685</v>
      </c>
      <c r="D1402" s="1" t="s">
        <v>677</v>
      </c>
      <c r="E1402" s="1" t="s">
        <v>571</v>
      </c>
      <c r="F1402" s="2">
        <v>2821</v>
      </c>
      <c r="G1402" s="1"/>
      <c r="H1402" s="1" t="s">
        <v>678</v>
      </c>
      <c r="I1402" t="e">
        <f>VLOOKUP(G2715,银行退汇!H:K,4,FALSE)</f>
        <v>#N/A</v>
      </c>
      <c r="J1402" t="e">
        <f t="shared" si="42"/>
        <v>#N/A</v>
      </c>
      <c r="K1402" t="e">
        <f>VLOOKUP(A1402,网银退汇!H:M,6,FALSE)</f>
        <v>#N/A</v>
      </c>
      <c r="L1402" t="str">
        <f t="shared" si="43"/>
        <v>20170808</v>
      </c>
    </row>
    <row r="1403" spans="1:12">
      <c r="A1403" s="1" t="s">
        <v>18134</v>
      </c>
      <c r="B1403" s="1" t="s">
        <v>5694</v>
      </c>
      <c r="C1403" s="1" t="s">
        <v>685</v>
      </c>
      <c r="D1403" s="1" t="s">
        <v>677</v>
      </c>
      <c r="E1403" s="1" t="s">
        <v>18128</v>
      </c>
      <c r="F1403" s="2">
        <v>6000</v>
      </c>
      <c r="G1403" s="1"/>
      <c r="H1403" s="1" t="s">
        <v>678</v>
      </c>
      <c r="I1403" t="e">
        <f>VLOOKUP(G2716,银行退汇!H:K,4,FALSE)</f>
        <v>#N/A</v>
      </c>
      <c r="J1403" t="e">
        <f t="shared" si="42"/>
        <v>#N/A</v>
      </c>
      <c r="K1403" t="e">
        <f>VLOOKUP(A1403,网银退汇!H:M,6,FALSE)</f>
        <v>#N/A</v>
      </c>
      <c r="L1403" t="str">
        <f t="shared" si="43"/>
        <v>20170808</v>
      </c>
    </row>
    <row r="1404" spans="1:12">
      <c r="A1404" s="1" t="s">
        <v>18137</v>
      </c>
      <c r="B1404" s="1" t="s">
        <v>5698</v>
      </c>
      <c r="C1404" s="1" t="s">
        <v>685</v>
      </c>
      <c r="D1404" s="1" t="s">
        <v>677</v>
      </c>
      <c r="E1404" s="1" t="s">
        <v>18138</v>
      </c>
      <c r="F1404" s="2">
        <v>380</v>
      </c>
      <c r="G1404" s="1"/>
      <c r="H1404" s="1" t="s">
        <v>678</v>
      </c>
      <c r="I1404" t="e">
        <f>VLOOKUP(G2717,银行退汇!H:K,4,FALSE)</f>
        <v>#N/A</v>
      </c>
      <c r="J1404" t="e">
        <f t="shared" si="42"/>
        <v>#N/A</v>
      </c>
      <c r="K1404" t="e">
        <f>VLOOKUP(A1404,网银退汇!H:M,6,FALSE)</f>
        <v>#N/A</v>
      </c>
      <c r="L1404" t="str">
        <f t="shared" si="43"/>
        <v>20170808</v>
      </c>
    </row>
    <row r="1405" spans="1:12">
      <c r="A1405" s="1" t="s">
        <v>18141</v>
      </c>
      <c r="B1405" s="1" t="s">
        <v>5702</v>
      </c>
      <c r="C1405" s="1" t="s">
        <v>685</v>
      </c>
      <c r="D1405" s="1" t="s">
        <v>677</v>
      </c>
      <c r="E1405" s="1" t="s">
        <v>18138</v>
      </c>
      <c r="F1405" s="2">
        <v>132</v>
      </c>
      <c r="G1405" s="1"/>
      <c r="H1405" s="1" t="s">
        <v>678</v>
      </c>
      <c r="I1405" t="e">
        <f>VLOOKUP(G2718,银行退汇!H:K,4,FALSE)</f>
        <v>#N/A</v>
      </c>
      <c r="J1405" t="e">
        <f t="shared" si="42"/>
        <v>#N/A</v>
      </c>
      <c r="K1405" t="e">
        <f>VLOOKUP(A1405,网银退汇!H:M,6,FALSE)</f>
        <v>#N/A</v>
      </c>
      <c r="L1405" t="str">
        <f t="shared" si="43"/>
        <v>20170808</v>
      </c>
    </row>
    <row r="1406" spans="1:12">
      <c r="A1406" s="1" t="s">
        <v>18144</v>
      </c>
      <c r="B1406" s="1" t="s">
        <v>5706</v>
      </c>
      <c r="C1406" s="1" t="s">
        <v>685</v>
      </c>
      <c r="D1406" s="1" t="s">
        <v>677</v>
      </c>
      <c r="E1406" s="1" t="s">
        <v>18145</v>
      </c>
      <c r="F1406" s="2">
        <v>2500</v>
      </c>
      <c r="G1406" s="1"/>
      <c r="H1406" s="1" t="s">
        <v>678</v>
      </c>
      <c r="I1406" t="e">
        <f>VLOOKUP(G2719,银行退汇!H:K,4,FALSE)</f>
        <v>#N/A</v>
      </c>
      <c r="J1406" t="e">
        <f t="shared" si="42"/>
        <v>#N/A</v>
      </c>
      <c r="K1406" t="e">
        <f>VLOOKUP(A1406,网银退汇!H:M,6,FALSE)</f>
        <v>#N/A</v>
      </c>
      <c r="L1406" t="str">
        <f t="shared" si="43"/>
        <v>20170808</v>
      </c>
    </row>
    <row r="1407" spans="1:12">
      <c r="A1407" s="1" t="s">
        <v>18148</v>
      </c>
      <c r="B1407" s="1" t="s">
        <v>5710</v>
      </c>
      <c r="C1407" s="1" t="s">
        <v>685</v>
      </c>
      <c r="D1407" s="1" t="s">
        <v>677</v>
      </c>
      <c r="E1407" s="1" t="s">
        <v>18149</v>
      </c>
      <c r="F1407" s="2">
        <v>10000</v>
      </c>
      <c r="G1407" s="1"/>
      <c r="H1407" s="1" t="s">
        <v>678</v>
      </c>
      <c r="I1407" t="e">
        <f>VLOOKUP(G2720,银行退汇!H:K,4,FALSE)</f>
        <v>#N/A</v>
      </c>
      <c r="J1407" t="e">
        <f t="shared" si="42"/>
        <v>#N/A</v>
      </c>
      <c r="K1407" t="e">
        <f>VLOOKUP(A1407,网银退汇!H:M,6,FALSE)</f>
        <v>#N/A</v>
      </c>
      <c r="L1407" t="str">
        <f t="shared" si="43"/>
        <v>20170808</v>
      </c>
    </row>
    <row r="1408" spans="1:12">
      <c r="A1408" s="1" t="s">
        <v>18152</v>
      </c>
      <c r="B1408" s="1" t="s">
        <v>5714</v>
      </c>
      <c r="C1408" s="1" t="s">
        <v>685</v>
      </c>
      <c r="D1408" s="1" t="s">
        <v>677</v>
      </c>
      <c r="E1408" s="1" t="s">
        <v>18153</v>
      </c>
      <c r="F1408" s="2">
        <v>50</v>
      </c>
      <c r="G1408" s="1"/>
      <c r="H1408" s="1" t="s">
        <v>678</v>
      </c>
      <c r="I1408" t="e">
        <f>VLOOKUP(G2721,银行退汇!H:K,4,FALSE)</f>
        <v>#N/A</v>
      </c>
      <c r="J1408" t="e">
        <f t="shared" si="42"/>
        <v>#N/A</v>
      </c>
      <c r="K1408" t="e">
        <f>VLOOKUP(A1408,网银退汇!H:M,6,FALSE)</f>
        <v>#N/A</v>
      </c>
      <c r="L1408" t="str">
        <f t="shared" si="43"/>
        <v>20170808</v>
      </c>
    </row>
    <row r="1409" spans="1:12">
      <c r="A1409" s="1" t="s">
        <v>18156</v>
      </c>
      <c r="B1409" s="1" t="s">
        <v>5718</v>
      </c>
      <c r="C1409" s="1" t="s">
        <v>685</v>
      </c>
      <c r="D1409" s="1" t="s">
        <v>677</v>
      </c>
      <c r="E1409" s="1" t="s">
        <v>18149</v>
      </c>
      <c r="F1409" s="2">
        <v>5500</v>
      </c>
      <c r="G1409" s="1"/>
      <c r="H1409" s="1" t="s">
        <v>678</v>
      </c>
      <c r="I1409" t="e">
        <f>VLOOKUP(G2722,银行退汇!H:K,4,FALSE)</f>
        <v>#N/A</v>
      </c>
      <c r="J1409" t="e">
        <f t="shared" si="42"/>
        <v>#N/A</v>
      </c>
      <c r="K1409" t="e">
        <f>VLOOKUP(A1409,网银退汇!H:M,6,FALSE)</f>
        <v>#N/A</v>
      </c>
      <c r="L1409" t="str">
        <f t="shared" si="43"/>
        <v>20170808</v>
      </c>
    </row>
    <row r="1410" spans="1:12">
      <c r="A1410" s="1" t="s">
        <v>18159</v>
      </c>
      <c r="B1410" s="1" t="s">
        <v>5720</v>
      </c>
      <c r="C1410" s="1" t="s">
        <v>685</v>
      </c>
      <c r="D1410" s="1" t="s">
        <v>677</v>
      </c>
      <c r="E1410" s="1" t="s">
        <v>18160</v>
      </c>
      <c r="F1410" s="2">
        <v>2630</v>
      </c>
      <c r="G1410" s="1"/>
      <c r="H1410" s="1" t="s">
        <v>678</v>
      </c>
      <c r="I1410" t="e">
        <f>VLOOKUP(G2723,银行退汇!H:K,4,FALSE)</f>
        <v>#N/A</v>
      </c>
      <c r="J1410" t="e">
        <f t="shared" si="42"/>
        <v>#N/A</v>
      </c>
      <c r="K1410" t="e">
        <f>VLOOKUP(A1410,网银退汇!H:M,6,FALSE)</f>
        <v>#N/A</v>
      </c>
      <c r="L1410" t="str">
        <f t="shared" si="43"/>
        <v>20170808</v>
      </c>
    </row>
    <row r="1411" spans="1:12">
      <c r="A1411" s="1" t="s">
        <v>18163</v>
      </c>
      <c r="B1411" s="1" t="s">
        <v>5724</v>
      </c>
      <c r="C1411" s="1" t="s">
        <v>685</v>
      </c>
      <c r="D1411" s="1" t="s">
        <v>677</v>
      </c>
      <c r="E1411" s="1" t="s">
        <v>18164</v>
      </c>
      <c r="F1411" s="2">
        <v>176</v>
      </c>
      <c r="G1411" s="1"/>
      <c r="H1411" s="1" t="s">
        <v>678</v>
      </c>
      <c r="I1411" t="e">
        <f>VLOOKUP(G2724,银行退汇!H:K,4,FALSE)</f>
        <v>#N/A</v>
      </c>
      <c r="J1411" t="e">
        <f t="shared" ref="J1411:J1474" si="44">IF(I1411&gt;0,1,"")</f>
        <v>#N/A</v>
      </c>
      <c r="K1411" t="e">
        <f>VLOOKUP(A1411,网银退汇!H:M,6,FALSE)</f>
        <v>#N/A</v>
      </c>
      <c r="L1411" t="str">
        <f t="shared" ref="L1411:L1474" si="45">C1411</f>
        <v>20170808</v>
      </c>
    </row>
    <row r="1412" spans="1:12">
      <c r="A1412" s="1" t="s">
        <v>18167</v>
      </c>
      <c r="B1412" s="1" t="s">
        <v>5727</v>
      </c>
      <c r="C1412" s="1" t="s">
        <v>685</v>
      </c>
      <c r="D1412" s="1" t="s">
        <v>677</v>
      </c>
      <c r="E1412" s="1" t="s">
        <v>18168</v>
      </c>
      <c r="F1412" s="2">
        <v>1430</v>
      </c>
      <c r="G1412" s="1"/>
      <c r="H1412" s="1" t="s">
        <v>678</v>
      </c>
      <c r="I1412" t="e">
        <f>VLOOKUP(G2725,银行退汇!H:K,4,FALSE)</f>
        <v>#N/A</v>
      </c>
      <c r="J1412" t="e">
        <f t="shared" si="44"/>
        <v>#N/A</v>
      </c>
      <c r="K1412" t="e">
        <f>VLOOKUP(A1412,网银退汇!H:M,6,FALSE)</f>
        <v>#N/A</v>
      </c>
      <c r="L1412" t="str">
        <f t="shared" si="45"/>
        <v>20170808</v>
      </c>
    </row>
    <row r="1413" spans="1:12">
      <c r="A1413" s="1" t="s">
        <v>18171</v>
      </c>
      <c r="B1413" s="1" t="s">
        <v>5731</v>
      </c>
      <c r="C1413" s="1" t="s">
        <v>685</v>
      </c>
      <c r="D1413" s="1" t="s">
        <v>677</v>
      </c>
      <c r="E1413" s="1" t="s">
        <v>18168</v>
      </c>
      <c r="F1413" s="2">
        <v>1790</v>
      </c>
      <c r="G1413" s="1"/>
      <c r="H1413" s="1" t="s">
        <v>678</v>
      </c>
      <c r="I1413" t="e">
        <f>VLOOKUP(G2726,银行退汇!H:K,4,FALSE)</f>
        <v>#N/A</v>
      </c>
      <c r="J1413" t="e">
        <f t="shared" si="44"/>
        <v>#N/A</v>
      </c>
      <c r="K1413" t="e">
        <f>VLOOKUP(A1413,网银退汇!H:M,6,FALSE)</f>
        <v>#N/A</v>
      </c>
      <c r="L1413" t="str">
        <f t="shared" si="45"/>
        <v>20170808</v>
      </c>
    </row>
    <row r="1414" spans="1:12">
      <c r="A1414" s="1" t="s">
        <v>18175</v>
      </c>
      <c r="B1414" s="1" t="s">
        <v>18174</v>
      </c>
      <c r="C1414" s="1" t="s">
        <v>685</v>
      </c>
      <c r="D1414" s="1" t="s">
        <v>677</v>
      </c>
      <c r="E1414" s="1" t="s">
        <v>18176</v>
      </c>
      <c r="F1414" s="2">
        <v>4000</v>
      </c>
      <c r="G1414" s="1"/>
      <c r="H1414" s="1" t="s">
        <v>25909</v>
      </c>
      <c r="I1414" t="e">
        <f>VLOOKUP(G2727,银行退汇!H:K,4,FALSE)</f>
        <v>#N/A</v>
      </c>
      <c r="J1414" t="e">
        <f t="shared" si="44"/>
        <v>#N/A</v>
      </c>
      <c r="K1414" t="str">
        <f>VLOOKUP(A1414,网银退汇!H:M,6,FALSE)</f>
        <v>20170808</v>
      </c>
      <c r="L1414" t="str">
        <f t="shared" si="45"/>
        <v>20170808</v>
      </c>
    </row>
    <row r="1415" spans="1:12">
      <c r="A1415" s="1" t="s">
        <v>18179</v>
      </c>
      <c r="B1415" s="1" t="s">
        <v>5738</v>
      </c>
      <c r="C1415" s="1" t="s">
        <v>685</v>
      </c>
      <c r="D1415" s="1" t="s">
        <v>677</v>
      </c>
      <c r="E1415" s="1" t="s">
        <v>18180</v>
      </c>
      <c r="F1415" s="2">
        <v>134.91</v>
      </c>
      <c r="G1415" s="1"/>
      <c r="H1415" s="1" t="s">
        <v>678</v>
      </c>
      <c r="I1415" t="e">
        <f>VLOOKUP(G2728,银行退汇!H:K,4,FALSE)</f>
        <v>#N/A</v>
      </c>
      <c r="J1415" t="e">
        <f t="shared" si="44"/>
        <v>#N/A</v>
      </c>
      <c r="K1415" t="e">
        <f>VLOOKUP(A1415,网银退汇!H:M,6,FALSE)</f>
        <v>#N/A</v>
      </c>
      <c r="L1415" t="str">
        <f t="shared" si="45"/>
        <v>20170808</v>
      </c>
    </row>
    <row r="1416" spans="1:12">
      <c r="A1416" s="1" t="s">
        <v>18183</v>
      </c>
      <c r="B1416" s="1" t="s">
        <v>5742</v>
      </c>
      <c r="C1416" s="1" t="s">
        <v>685</v>
      </c>
      <c r="D1416" s="1" t="s">
        <v>677</v>
      </c>
      <c r="E1416" s="1" t="s">
        <v>18184</v>
      </c>
      <c r="F1416" s="2">
        <v>356.5</v>
      </c>
      <c r="G1416" s="1"/>
      <c r="H1416" s="1" t="s">
        <v>678</v>
      </c>
      <c r="I1416" t="e">
        <f>VLOOKUP(G2729,银行退汇!H:K,4,FALSE)</f>
        <v>#N/A</v>
      </c>
      <c r="J1416" t="e">
        <f t="shared" si="44"/>
        <v>#N/A</v>
      </c>
      <c r="K1416" t="e">
        <f>VLOOKUP(A1416,网银退汇!H:M,6,FALSE)</f>
        <v>#N/A</v>
      </c>
      <c r="L1416" t="str">
        <f t="shared" si="45"/>
        <v>20170808</v>
      </c>
    </row>
    <row r="1417" spans="1:12">
      <c r="A1417" s="1" t="s">
        <v>18187</v>
      </c>
      <c r="B1417" s="1" t="s">
        <v>5746</v>
      </c>
      <c r="C1417" s="1" t="s">
        <v>685</v>
      </c>
      <c r="D1417" s="1" t="s">
        <v>677</v>
      </c>
      <c r="E1417" s="1" t="s">
        <v>18188</v>
      </c>
      <c r="F1417" s="2">
        <v>10000</v>
      </c>
      <c r="G1417" s="1"/>
      <c r="H1417" s="1" t="s">
        <v>678</v>
      </c>
      <c r="I1417" t="e">
        <f>VLOOKUP(G2730,银行退汇!H:K,4,FALSE)</f>
        <v>#N/A</v>
      </c>
      <c r="J1417" t="e">
        <f t="shared" si="44"/>
        <v>#N/A</v>
      </c>
      <c r="K1417" t="e">
        <f>VLOOKUP(A1417,网银退汇!H:M,6,FALSE)</f>
        <v>#N/A</v>
      </c>
      <c r="L1417" t="str">
        <f t="shared" si="45"/>
        <v>20170808</v>
      </c>
    </row>
    <row r="1418" spans="1:12">
      <c r="A1418" s="1" t="s">
        <v>18191</v>
      </c>
      <c r="B1418" s="1" t="s">
        <v>5748</v>
      </c>
      <c r="C1418" s="1" t="s">
        <v>685</v>
      </c>
      <c r="D1418" s="1" t="s">
        <v>677</v>
      </c>
      <c r="E1418" s="1" t="s">
        <v>18192</v>
      </c>
      <c r="F1418" s="2">
        <v>1986</v>
      </c>
      <c r="G1418" s="1"/>
      <c r="H1418" s="1" t="s">
        <v>678</v>
      </c>
      <c r="I1418" t="e">
        <f>VLOOKUP(G2731,银行退汇!H:K,4,FALSE)</f>
        <v>#N/A</v>
      </c>
      <c r="J1418" t="e">
        <f t="shared" si="44"/>
        <v>#N/A</v>
      </c>
      <c r="K1418" t="e">
        <f>VLOOKUP(A1418,网银退汇!H:M,6,FALSE)</f>
        <v>#N/A</v>
      </c>
      <c r="L1418" t="str">
        <f t="shared" si="45"/>
        <v>20170808</v>
      </c>
    </row>
    <row r="1419" spans="1:12">
      <c r="A1419" s="1" t="s">
        <v>18195</v>
      </c>
      <c r="B1419" s="1" t="s">
        <v>5752</v>
      </c>
      <c r="C1419" s="1" t="s">
        <v>685</v>
      </c>
      <c r="D1419" s="1" t="s">
        <v>677</v>
      </c>
      <c r="E1419" s="1" t="s">
        <v>18196</v>
      </c>
      <c r="F1419" s="2">
        <v>9.9</v>
      </c>
      <c r="G1419" s="1"/>
      <c r="H1419" s="1" t="s">
        <v>678</v>
      </c>
      <c r="I1419" t="e">
        <f>VLOOKUP(G2732,银行退汇!H:K,4,FALSE)</f>
        <v>#N/A</v>
      </c>
      <c r="J1419" t="e">
        <f t="shared" si="44"/>
        <v>#N/A</v>
      </c>
      <c r="K1419" t="e">
        <f>VLOOKUP(A1419,网银退汇!H:M,6,FALSE)</f>
        <v>#N/A</v>
      </c>
      <c r="L1419" t="str">
        <f t="shared" si="45"/>
        <v>20170808</v>
      </c>
    </row>
    <row r="1420" spans="1:12">
      <c r="A1420" s="1" t="s">
        <v>18199</v>
      </c>
      <c r="B1420" s="1" t="s">
        <v>5756</v>
      </c>
      <c r="C1420" s="1" t="s">
        <v>685</v>
      </c>
      <c r="D1420" s="1" t="s">
        <v>677</v>
      </c>
      <c r="E1420" s="1" t="s">
        <v>18200</v>
      </c>
      <c r="F1420" s="2">
        <v>500</v>
      </c>
      <c r="G1420" s="1"/>
      <c r="H1420" s="1" t="s">
        <v>678</v>
      </c>
      <c r="I1420" t="e">
        <f>VLOOKUP(G2733,银行退汇!H:K,4,FALSE)</f>
        <v>#N/A</v>
      </c>
      <c r="J1420" t="e">
        <f t="shared" si="44"/>
        <v>#N/A</v>
      </c>
      <c r="K1420" t="e">
        <f>VLOOKUP(A1420,网银退汇!H:M,6,FALSE)</f>
        <v>#N/A</v>
      </c>
      <c r="L1420" t="str">
        <f t="shared" si="45"/>
        <v>20170808</v>
      </c>
    </row>
    <row r="1421" spans="1:12">
      <c r="A1421" s="1" t="s">
        <v>18203</v>
      </c>
      <c r="B1421" s="1" t="s">
        <v>5760</v>
      </c>
      <c r="C1421" s="1" t="s">
        <v>685</v>
      </c>
      <c r="D1421" s="1" t="s">
        <v>677</v>
      </c>
      <c r="E1421" s="1" t="s">
        <v>18204</v>
      </c>
      <c r="F1421" s="2">
        <v>10051</v>
      </c>
      <c r="G1421" s="1"/>
      <c r="H1421" s="1" t="s">
        <v>678</v>
      </c>
      <c r="I1421" t="e">
        <f>VLOOKUP(G2734,银行退汇!H:K,4,FALSE)</f>
        <v>#N/A</v>
      </c>
      <c r="J1421" t="e">
        <f t="shared" si="44"/>
        <v>#N/A</v>
      </c>
      <c r="K1421" t="e">
        <f>VLOOKUP(A1421,网银退汇!H:M,6,FALSE)</f>
        <v>#N/A</v>
      </c>
      <c r="L1421" t="str">
        <f t="shared" si="45"/>
        <v>20170808</v>
      </c>
    </row>
    <row r="1422" spans="1:12">
      <c r="A1422" s="1" t="s">
        <v>18207</v>
      </c>
      <c r="B1422" s="1" t="s">
        <v>5764</v>
      </c>
      <c r="C1422" s="1" t="s">
        <v>685</v>
      </c>
      <c r="D1422" s="1" t="s">
        <v>677</v>
      </c>
      <c r="E1422" s="1" t="s">
        <v>18208</v>
      </c>
      <c r="F1422" s="2">
        <v>20</v>
      </c>
      <c r="G1422" s="1"/>
      <c r="H1422" s="1" t="s">
        <v>678</v>
      </c>
      <c r="I1422" t="e">
        <f>VLOOKUP(G2735,银行退汇!H:K,4,FALSE)</f>
        <v>#N/A</v>
      </c>
      <c r="J1422" t="e">
        <f t="shared" si="44"/>
        <v>#N/A</v>
      </c>
      <c r="K1422" t="e">
        <f>VLOOKUP(A1422,网银退汇!H:M,6,FALSE)</f>
        <v>#N/A</v>
      </c>
      <c r="L1422" t="str">
        <f t="shared" si="45"/>
        <v>20170808</v>
      </c>
    </row>
    <row r="1423" spans="1:12">
      <c r="A1423" s="1" t="s">
        <v>18211</v>
      </c>
      <c r="B1423" s="1" t="s">
        <v>5768</v>
      </c>
      <c r="C1423" s="1" t="s">
        <v>685</v>
      </c>
      <c r="D1423" s="1" t="s">
        <v>677</v>
      </c>
      <c r="E1423" s="1" t="s">
        <v>584</v>
      </c>
      <c r="F1423" s="2">
        <v>100</v>
      </c>
      <c r="G1423" s="1"/>
      <c r="H1423" s="1" t="s">
        <v>678</v>
      </c>
      <c r="I1423" t="e">
        <f>VLOOKUP(G2736,银行退汇!H:K,4,FALSE)</f>
        <v>#N/A</v>
      </c>
      <c r="J1423" t="e">
        <f t="shared" si="44"/>
        <v>#N/A</v>
      </c>
      <c r="K1423" t="e">
        <f>VLOOKUP(A1423,网银退汇!H:M,6,FALSE)</f>
        <v>#N/A</v>
      </c>
      <c r="L1423" t="str">
        <f t="shared" si="45"/>
        <v>20170808</v>
      </c>
    </row>
    <row r="1424" spans="1:12">
      <c r="A1424" s="1" t="s">
        <v>18214</v>
      </c>
      <c r="B1424" s="1" t="s">
        <v>5770</v>
      </c>
      <c r="C1424" s="1" t="s">
        <v>685</v>
      </c>
      <c r="D1424" s="1" t="s">
        <v>677</v>
      </c>
      <c r="E1424" s="1" t="s">
        <v>18215</v>
      </c>
      <c r="F1424" s="2">
        <v>15391</v>
      </c>
      <c r="G1424" s="1"/>
      <c r="H1424" s="1" t="s">
        <v>678</v>
      </c>
      <c r="I1424" t="e">
        <f>VLOOKUP(G2737,银行退汇!H:K,4,FALSE)</f>
        <v>#N/A</v>
      </c>
      <c r="J1424" t="e">
        <f t="shared" si="44"/>
        <v>#N/A</v>
      </c>
      <c r="K1424" t="e">
        <f>VLOOKUP(A1424,网银退汇!H:M,6,FALSE)</f>
        <v>#N/A</v>
      </c>
      <c r="L1424" t="str">
        <f t="shared" si="45"/>
        <v>20170808</v>
      </c>
    </row>
    <row r="1425" spans="1:12">
      <c r="A1425" s="1" t="s">
        <v>18218</v>
      </c>
      <c r="B1425" s="1" t="s">
        <v>5774</v>
      </c>
      <c r="C1425" s="1" t="s">
        <v>685</v>
      </c>
      <c r="D1425" s="1" t="s">
        <v>677</v>
      </c>
      <c r="E1425" s="1" t="s">
        <v>18219</v>
      </c>
      <c r="F1425" s="2">
        <v>115.9</v>
      </c>
      <c r="G1425" s="1"/>
      <c r="H1425" s="1" t="s">
        <v>678</v>
      </c>
      <c r="I1425" t="e">
        <f>VLOOKUP(G2738,银行退汇!H:K,4,FALSE)</f>
        <v>#N/A</v>
      </c>
      <c r="J1425" t="e">
        <f t="shared" si="44"/>
        <v>#N/A</v>
      </c>
      <c r="K1425" t="e">
        <f>VLOOKUP(A1425,网银退汇!H:M,6,FALSE)</f>
        <v>#N/A</v>
      </c>
      <c r="L1425" t="str">
        <f t="shared" si="45"/>
        <v>20170808</v>
      </c>
    </row>
    <row r="1426" spans="1:12">
      <c r="A1426" s="1" t="s">
        <v>18222</v>
      </c>
      <c r="B1426" s="1" t="s">
        <v>5778</v>
      </c>
      <c r="C1426" s="1" t="s">
        <v>685</v>
      </c>
      <c r="D1426" s="1" t="s">
        <v>677</v>
      </c>
      <c r="E1426" s="1" t="s">
        <v>12550</v>
      </c>
      <c r="F1426" s="2">
        <v>3000</v>
      </c>
      <c r="G1426" s="1"/>
      <c r="H1426" s="1" t="s">
        <v>678</v>
      </c>
      <c r="I1426" t="e">
        <f>VLOOKUP(G2739,银行退汇!H:K,4,FALSE)</f>
        <v>#N/A</v>
      </c>
      <c r="J1426" t="e">
        <f t="shared" si="44"/>
        <v>#N/A</v>
      </c>
      <c r="K1426" t="e">
        <f>VLOOKUP(A1426,网银退汇!H:M,6,FALSE)</f>
        <v>#N/A</v>
      </c>
      <c r="L1426" t="str">
        <f t="shared" si="45"/>
        <v>20170808</v>
      </c>
    </row>
    <row r="1427" spans="1:12">
      <c r="A1427" s="1" t="s">
        <v>18224</v>
      </c>
      <c r="B1427" s="1" t="s">
        <v>5780</v>
      </c>
      <c r="C1427" s="1" t="s">
        <v>685</v>
      </c>
      <c r="D1427" s="1" t="s">
        <v>677</v>
      </c>
      <c r="E1427" s="1" t="s">
        <v>12550</v>
      </c>
      <c r="F1427" s="2">
        <v>947.11</v>
      </c>
      <c r="G1427" s="1"/>
      <c r="H1427" s="1" t="s">
        <v>678</v>
      </c>
      <c r="I1427" t="e">
        <f>VLOOKUP(G2740,银行退汇!H:K,4,FALSE)</f>
        <v>#N/A</v>
      </c>
      <c r="J1427" t="e">
        <f t="shared" si="44"/>
        <v>#N/A</v>
      </c>
      <c r="K1427" t="e">
        <f>VLOOKUP(A1427,网银退汇!H:M,6,FALSE)</f>
        <v>#N/A</v>
      </c>
      <c r="L1427" t="str">
        <f t="shared" si="45"/>
        <v>20170808</v>
      </c>
    </row>
    <row r="1428" spans="1:12">
      <c r="A1428" s="1" t="s">
        <v>18227</v>
      </c>
      <c r="B1428" s="1" t="s">
        <v>5782</v>
      </c>
      <c r="C1428" s="1" t="s">
        <v>685</v>
      </c>
      <c r="D1428" s="1" t="s">
        <v>677</v>
      </c>
      <c r="E1428" s="1" t="s">
        <v>18228</v>
      </c>
      <c r="F1428" s="2">
        <v>490</v>
      </c>
      <c r="G1428" s="1"/>
      <c r="H1428" s="1" t="s">
        <v>678</v>
      </c>
      <c r="I1428" t="e">
        <f>VLOOKUP(G2741,银行退汇!H:K,4,FALSE)</f>
        <v>#N/A</v>
      </c>
      <c r="J1428" t="e">
        <f t="shared" si="44"/>
        <v>#N/A</v>
      </c>
      <c r="K1428" t="e">
        <f>VLOOKUP(A1428,网银退汇!H:M,6,FALSE)</f>
        <v>#N/A</v>
      </c>
      <c r="L1428" t="str">
        <f t="shared" si="45"/>
        <v>20170808</v>
      </c>
    </row>
    <row r="1429" spans="1:12">
      <c r="A1429" s="1" t="s">
        <v>18232</v>
      </c>
      <c r="B1429" s="1" t="s">
        <v>18231</v>
      </c>
      <c r="C1429" s="1" t="s">
        <v>685</v>
      </c>
      <c r="D1429" s="1" t="s">
        <v>677</v>
      </c>
      <c r="E1429" s="1" t="s">
        <v>18233</v>
      </c>
      <c r="F1429" s="2">
        <v>327.16000000000003</v>
      </c>
      <c r="G1429" s="1"/>
      <c r="H1429" s="1" t="s">
        <v>25909</v>
      </c>
      <c r="I1429" t="e">
        <f>VLOOKUP(G2742,银行退汇!H:K,4,FALSE)</f>
        <v>#N/A</v>
      </c>
      <c r="J1429" t="e">
        <f t="shared" si="44"/>
        <v>#N/A</v>
      </c>
      <c r="K1429" t="str">
        <f>VLOOKUP(A1429,网银退汇!H:M,6,FALSE)</f>
        <v>20170809</v>
      </c>
      <c r="L1429" t="str">
        <f t="shared" si="45"/>
        <v>20170808</v>
      </c>
    </row>
    <row r="1430" spans="1:12">
      <c r="A1430" s="1" t="s">
        <v>18236</v>
      </c>
      <c r="B1430" s="1" t="s">
        <v>5788</v>
      </c>
      <c r="C1430" s="1" t="s">
        <v>685</v>
      </c>
      <c r="D1430" s="1" t="s">
        <v>677</v>
      </c>
      <c r="E1430" s="1" t="s">
        <v>18237</v>
      </c>
      <c r="F1430" s="2">
        <v>20</v>
      </c>
      <c r="G1430" s="1"/>
      <c r="H1430" s="1" t="s">
        <v>678</v>
      </c>
      <c r="I1430" t="e">
        <f>VLOOKUP(G2743,银行退汇!H:K,4,FALSE)</f>
        <v>#N/A</v>
      </c>
      <c r="J1430" t="e">
        <f t="shared" si="44"/>
        <v>#N/A</v>
      </c>
      <c r="K1430" t="e">
        <f>VLOOKUP(A1430,网银退汇!H:M,6,FALSE)</f>
        <v>#N/A</v>
      </c>
      <c r="L1430" t="str">
        <f t="shared" si="45"/>
        <v>20170808</v>
      </c>
    </row>
    <row r="1431" spans="1:12">
      <c r="A1431" s="1" t="s">
        <v>18240</v>
      </c>
      <c r="B1431" s="1" t="s">
        <v>5792</v>
      </c>
      <c r="C1431" s="1" t="s">
        <v>685</v>
      </c>
      <c r="D1431" s="1" t="s">
        <v>677</v>
      </c>
      <c r="E1431" s="1" t="s">
        <v>18241</v>
      </c>
      <c r="F1431" s="2">
        <v>54.5</v>
      </c>
      <c r="G1431" s="1"/>
      <c r="H1431" s="1" t="s">
        <v>678</v>
      </c>
      <c r="I1431" t="e">
        <f>VLOOKUP(G2744,银行退汇!H:K,4,FALSE)</f>
        <v>#N/A</v>
      </c>
      <c r="J1431" t="e">
        <f t="shared" si="44"/>
        <v>#N/A</v>
      </c>
      <c r="K1431" t="e">
        <f>VLOOKUP(A1431,网银退汇!H:M,6,FALSE)</f>
        <v>#N/A</v>
      </c>
      <c r="L1431" t="str">
        <f t="shared" si="45"/>
        <v>20170808</v>
      </c>
    </row>
    <row r="1432" spans="1:12">
      <c r="A1432" s="1" t="s">
        <v>18244</v>
      </c>
      <c r="B1432" s="1" t="s">
        <v>5796</v>
      </c>
      <c r="C1432" s="1" t="s">
        <v>685</v>
      </c>
      <c r="D1432" s="1" t="s">
        <v>677</v>
      </c>
      <c r="E1432" s="1" t="s">
        <v>18245</v>
      </c>
      <c r="F1432" s="2">
        <v>1100.72</v>
      </c>
      <c r="G1432" s="1"/>
      <c r="H1432" s="1" t="s">
        <v>678</v>
      </c>
      <c r="I1432" t="e">
        <f>VLOOKUP(G2745,银行退汇!H:K,4,FALSE)</f>
        <v>#N/A</v>
      </c>
      <c r="J1432" t="e">
        <f t="shared" si="44"/>
        <v>#N/A</v>
      </c>
      <c r="K1432" t="e">
        <f>VLOOKUP(A1432,网银退汇!H:M,6,FALSE)</f>
        <v>#N/A</v>
      </c>
      <c r="L1432" t="str">
        <f t="shared" si="45"/>
        <v>20170808</v>
      </c>
    </row>
    <row r="1433" spans="1:12">
      <c r="A1433" s="1" t="s">
        <v>18249</v>
      </c>
      <c r="B1433" s="1" t="s">
        <v>18248</v>
      </c>
      <c r="C1433" s="1" t="s">
        <v>685</v>
      </c>
      <c r="D1433" s="1" t="s">
        <v>677</v>
      </c>
      <c r="E1433" s="1" t="s">
        <v>18250</v>
      </c>
      <c r="F1433" s="2">
        <v>734.42</v>
      </c>
      <c r="G1433" s="1"/>
      <c r="H1433" s="1" t="s">
        <v>25909</v>
      </c>
      <c r="I1433" t="e">
        <f>VLOOKUP(G2746,银行退汇!H:K,4,FALSE)</f>
        <v>#N/A</v>
      </c>
      <c r="J1433" t="e">
        <f t="shared" si="44"/>
        <v>#N/A</v>
      </c>
      <c r="K1433" t="str">
        <f>VLOOKUP(A1433,网银退汇!H:M,6,FALSE)</f>
        <v>20170808</v>
      </c>
      <c r="L1433" t="str">
        <f t="shared" si="45"/>
        <v>20170808</v>
      </c>
    </row>
    <row r="1434" spans="1:12">
      <c r="A1434" s="1" t="s">
        <v>18253</v>
      </c>
      <c r="B1434" s="1" t="s">
        <v>5803</v>
      </c>
      <c r="C1434" s="1" t="s">
        <v>685</v>
      </c>
      <c r="D1434" s="1" t="s">
        <v>677</v>
      </c>
      <c r="E1434" s="1" t="s">
        <v>18254</v>
      </c>
      <c r="F1434" s="2">
        <v>625</v>
      </c>
      <c r="G1434" s="1"/>
      <c r="H1434" s="1" t="s">
        <v>678</v>
      </c>
      <c r="I1434" t="e">
        <f>VLOOKUP(G2747,银行退汇!H:K,4,FALSE)</f>
        <v>#N/A</v>
      </c>
      <c r="J1434" t="e">
        <f t="shared" si="44"/>
        <v>#N/A</v>
      </c>
      <c r="K1434" t="e">
        <f>VLOOKUP(A1434,网银退汇!H:M,6,FALSE)</f>
        <v>#N/A</v>
      </c>
      <c r="L1434" t="str">
        <f t="shared" si="45"/>
        <v>20170808</v>
      </c>
    </row>
    <row r="1435" spans="1:12">
      <c r="A1435" s="1" t="s">
        <v>18258</v>
      </c>
      <c r="B1435" s="1" t="s">
        <v>18257</v>
      </c>
      <c r="C1435" s="1" t="s">
        <v>685</v>
      </c>
      <c r="D1435" s="1" t="s">
        <v>677</v>
      </c>
      <c r="E1435" s="1" t="s">
        <v>18259</v>
      </c>
      <c r="F1435" s="2">
        <v>8447.5</v>
      </c>
      <c r="G1435" s="1"/>
      <c r="H1435" s="1" t="s">
        <v>25909</v>
      </c>
      <c r="I1435" t="e">
        <f>VLOOKUP(G2748,银行退汇!H:K,4,FALSE)</f>
        <v>#N/A</v>
      </c>
      <c r="J1435" t="e">
        <f t="shared" si="44"/>
        <v>#N/A</v>
      </c>
      <c r="K1435" t="str">
        <f>VLOOKUP(A1435,网银退汇!H:M,6,FALSE)</f>
        <v>20170808</v>
      </c>
      <c r="L1435" t="str">
        <f t="shared" si="45"/>
        <v>20170808</v>
      </c>
    </row>
    <row r="1436" spans="1:12">
      <c r="A1436" s="1" t="s">
        <v>18262</v>
      </c>
      <c r="B1436" s="1" t="s">
        <v>5810</v>
      </c>
      <c r="C1436" s="1" t="s">
        <v>685</v>
      </c>
      <c r="D1436" s="1" t="s">
        <v>677</v>
      </c>
      <c r="E1436" s="1" t="s">
        <v>18263</v>
      </c>
      <c r="F1436" s="2">
        <v>260</v>
      </c>
      <c r="G1436" s="1"/>
      <c r="H1436" s="1" t="s">
        <v>678</v>
      </c>
      <c r="I1436" t="e">
        <f>VLOOKUP(G2749,银行退汇!H:K,4,FALSE)</f>
        <v>#N/A</v>
      </c>
      <c r="J1436" t="e">
        <f t="shared" si="44"/>
        <v>#N/A</v>
      </c>
      <c r="K1436" t="e">
        <f>VLOOKUP(A1436,网银退汇!H:M,6,FALSE)</f>
        <v>#N/A</v>
      </c>
      <c r="L1436" t="str">
        <f t="shared" si="45"/>
        <v>20170808</v>
      </c>
    </row>
    <row r="1437" spans="1:12">
      <c r="A1437" s="1" t="s">
        <v>18266</v>
      </c>
      <c r="B1437" s="1" t="s">
        <v>5814</v>
      </c>
      <c r="C1437" s="1" t="s">
        <v>685</v>
      </c>
      <c r="D1437" s="1" t="s">
        <v>677</v>
      </c>
      <c r="E1437" s="1" t="s">
        <v>18267</v>
      </c>
      <c r="F1437" s="2">
        <v>4000</v>
      </c>
      <c r="G1437" s="1"/>
      <c r="H1437" s="1" t="s">
        <v>678</v>
      </c>
      <c r="I1437" t="e">
        <f>VLOOKUP(G2750,银行退汇!H:K,4,FALSE)</f>
        <v>#N/A</v>
      </c>
      <c r="J1437" t="e">
        <f t="shared" si="44"/>
        <v>#N/A</v>
      </c>
      <c r="K1437" t="e">
        <f>VLOOKUP(A1437,网银退汇!H:M,6,FALSE)</f>
        <v>#N/A</v>
      </c>
      <c r="L1437" t="str">
        <f t="shared" si="45"/>
        <v>20170808</v>
      </c>
    </row>
    <row r="1438" spans="1:12">
      <c r="A1438" s="1" t="s">
        <v>18270</v>
      </c>
      <c r="B1438" s="1" t="s">
        <v>5818</v>
      </c>
      <c r="C1438" s="1" t="s">
        <v>685</v>
      </c>
      <c r="D1438" s="1" t="s">
        <v>677</v>
      </c>
      <c r="E1438" s="1" t="s">
        <v>18271</v>
      </c>
      <c r="F1438" s="2">
        <v>489</v>
      </c>
      <c r="G1438" s="1"/>
      <c r="H1438" s="1" t="s">
        <v>678</v>
      </c>
      <c r="I1438" t="e">
        <f>VLOOKUP(G2751,银行退汇!H:K,4,FALSE)</f>
        <v>#N/A</v>
      </c>
      <c r="J1438" t="e">
        <f t="shared" si="44"/>
        <v>#N/A</v>
      </c>
      <c r="K1438" t="e">
        <f>VLOOKUP(A1438,网银退汇!H:M,6,FALSE)</f>
        <v>#N/A</v>
      </c>
      <c r="L1438" t="str">
        <f t="shared" si="45"/>
        <v>20170808</v>
      </c>
    </row>
    <row r="1439" spans="1:12">
      <c r="A1439" s="1" t="s">
        <v>18274</v>
      </c>
      <c r="B1439" s="1" t="s">
        <v>5822</v>
      </c>
      <c r="C1439" s="1" t="s">
        <v>685</v>
      </c>
      <c r="D1439" s="1" t="s">
        <v>677</v>
      </c>
      <c r="E1439" s="1" t="s">
        <v>17478</v>
      </c>
      <c r="F1439" s="2">
        <v>73.84</v>
      </c>
      <c r="G1439" s="1"/>
      <c r="H1439" s="1" t="s">
        <v>678</v>
      </c>
      <c r="I1439" t="e">
        <f>VLOOKUP(G2752,银行退汇!H:K,4,FALSE)</f>
        <v>#N/A</v>
      </c>
      <c r="J1439" t="e">
        <f t="shared" si="44"/>
        <v>#N/A</v>
      </c>
      <c r="K1439" t="e">
        <f>VLOOKUP(A1439,网银退汇!H:M,6,FALSE)</f>
        <v>#N/A</v>
      </c>
      <c r="L1439" t="str">
        <f t="shared" si="45"/>
        <v>20170808</v>
      </c>
    </row>
    <row r="1440" spans="1:12">
      <c r="A1440" s="1" t="s">
        <v>18278</v>
      </c>
      <c r="B1440" s="1" t="s">
        <v>18277</v>
      </c>
      <c r="C1440" s="1" t="s">
        <v>685</v>
      </c>
      <c r="D1440" s="1" t="s">
        <v>677</v>
      </c>
      <c r="E1440" s="1" t="s">
        <v>58</v>
      </c>
      <c r="F1440" s="2">
        <v>192.5</v>
      </c>
      <c r="G1440" s="1"/>
      <c r="H1440" s="1" t="s">
        <v>25909</v>
      </c>
      <c r="I1440" t="e">
        <f>VLOOKUP(G2753,银行退汇!H:K,4,FALSE)</f>
        <v>#N/A</v>
      </c>
      <c r="J1440" t="e">
        <f t="shared" si="44"/>
        <v>#N/A</v>
      </c>
      <c r="K1440" t="str">
        <f>VLOOKUP(A1440,网银退汇!H:M,6,FALSE)</f>
        <v>20170808</v>
      </c>
      <c r="L1440" t="str">
        <f t="shared" si="45"/>
        <v>20170808</v>
      </c>
    </row>
    <row r="1441" spans="1:12">
      <c r="A1441" s="1" t="s">
        <v>18281</v>
      </c>
      <c r="B1441" s="1" t="s">
        <v>5825</v>
      </c>
      <c r="C1441" s="1" t="s">
        <v>685</v>
      </c>
      <c r="D1441" s="1" t="s">
        <v>677</v>
      </c>
      <c r="E1441" s="1" t="s">
        <v>18282</v>
      </c>
      <c r="F1441" s="2">
        <v>129.06</v>
      </c>
      <c r="G1441" s="1"/>
      <c r="H1441" s="1" t="s">
        <v>678</v>
      </c>
      <c r="I1441" t="e">
        <f>VLOOKUP(G2754,银行退汇!H:K,4,FALSE)</f>
        <v>#N/A</v>
      </c>
      <c r="J1441" t="e">
        <f t="shared" si="44"/>
        <v>#N/A</v>
      </c>
      <c r="K1441" t="e">
        <f>VLOOKUP(A1441,网银退汇!H:M,6,FALSE)</f>
        <v>#N/A</v>
      </c>
      <c r="L1441" t="str">
        <f t="shared" si="45"/>
        <v>20170808</v>
      </c>
    </row>
    <row r="1442" spans="1:12">
      <c r="A1442" s="1" t="s">
        <v>18285</v>
      </c>
      <c r="B1442" s="1" t="s">
        <v>5829</v>
      </c>
      <c r="C1442" s="1" t="s">
        <v>685</v>
      </c>
      <c r="D1442" s="1" t="s">
        <v>677</v>
      </c>
      <c r="E1442" s="1" t="s">
        <v>18286</v>
      </c>
      <c r="F1442" s="2">
        <v>153.72</v>
      </c>
      <c r="G1442" s="1"/>
      <c r="H1442" s="1" t="s">
        <v>678</v>
      </c>
      <c r="I1442" t="e">
        <f>VLOOKUP(G2755,银行退汇!H:K,4,FALSE)</f>
        <v>#N/A</v>
      </c>
      <c r="J1442" t="e">
        <f t="shared" si="44"/>
        <v>#N/A</v>
      </c>
      <c r="K1442" t="e">
        <f>VLOOKUP(A1442,网银退汇!H:M,6,FALSE)</f>
        <v>#N/A</v>
      </c>
      <c r="L1442" t="str">
        <f t="shared" si="45"/>
        <v>20170808</v>
      </c>
    </row>
    <row r="1443" spans="1:12">
      <c r="A1443" s="1" t="s">
        <v>18289</v>
      </c>
      <c r="B1443" s="1" t="s">
        <v>5833</v>
      </c>
      <c r="C1443" s="1" t="s">
        <v>685</v>
      </c>
      <c r="D1443" s="1" t="s">
        <v>677</v>
      </c>
      <c r="E1443" s="1" t="s">
        <v>18290</v>
      </c>
      <c r="F1443" s="2">
        <v>162.08000000000001</v>
      </c>
      <c r="G1443" s="1"/>
      <c r="H1443" s="1" t="s">
        <v>678</v>
      </c>
      <c r="I1443" t="e">
        <f>VLOOKUP(G2756,银行退汇!H:K,4,FALSE)</f>
        <v>#N/A</v>
      </c>
      <c r="J1443" t="e">
        <f t="shared" si="44"/>
        <v>#N/A</v>
      </c>
      <c r="K1443" t="e">
        <f>VLOOKUP(A1443,网银退汇!H:M,6,FALSE)</f>
        <v>#N/A</v>
      </c>
      <c r="L1443" t="str">
        <f t="shared" si="45"/>
        <v>20170808</v>
      </c>
    </row>
    <row r="1444" spans="1:12">
      <c r="A1444" s="1" t="s">
        <v>18293</v>
      </c>
      <c r="B1444" s="1" t="s">
        <v>5837</v>
      </c>
      <c r="C1444" s="1" t="s">
        <v>685</v>
      </c>
      <c r="D1444" s="1" t="s">
        <v>677</v>
      </c>
      <c r="E1444" s="1" t="s">
        <v>18294</v>
      </c>
      <c r="F1444" s="2">
        <v>670.8</v>
      </c>
      <c r="G1444" s="1"/>
      <c r="H1444" s="1" t="s">
        <v>678</v>
      </c>
      <c r="I1444" t="e">
        <f>VLOOKUP(G2757,银行退汇!H:K,4,FALSE)</f>
        <v>#N/A</v>
      </c>
      <c r="J1444" t="e">
        <f t="shared" si="44"/>
        <v>#N/A</v>
      </c>
      <c r="K1444" t="e">
        <f>VLOOKUP(A1444,网银退汇!H:M,6,FALSE)</f>
        <v>#N/A</v>
      </c>
      <c r="L1444" t="str">
        <f t="shared" si="45"/>
        <v>20170808</v>
      </c>
    </row>
    <row r="1445" spans="1:12">
      <c r="A1445" s="1" t="s">
        <v>18298</v>
      </c>
      <c r="B1445" s="1" t="s">
        <v>18297</v>
      </c>
      <c r="C1445" s="1" t="s">
        <v>685</v>
      </c>
      <c r="D1445" s="1" t="s">
        <v>677</v>
      </c>
      <c r="E1445" s="1" t="s">
        <v>18299</v>
      </c>
      <c r="F1445" s="2">
        <v>1373.5</v>
      </c>
      <c r="G1445" s="1"/>
      <c r="H1445" s="1" t="s">
        <v>25909</v>
      </c>
      <c r="I1445" t="e">
        <f>VLOOKUP(G2758,银行退汇!H:K,4,FALSE)</f>
        <v>#N/A</v>
      </c>
      <c r="J1445" t="e">
        <f t="shared" si="44"/>
        <v>#N/A</v>
      </c>
      <c r="K1445" t="str">
        <f>VLOOKUP(A1445,网银退汇!H:M,6,FALSE)</f>
        <v>20170809</v>
      </c>
      <c r="L1445" t="str">
        <f t="shared" si="45"/>
        <v>20170808</v>
      </c>
    </row>
    <row r="1446" spans="1:12">
      <c r="A1446" s="1" t="s">
        <v>18302</v>
      </c>
      <c r="B1446" s="1" t="s">
        <v>5842</v>
      </c>
      <c r="C1446" s="1" t="s">
        <v>685</v>
      </c>
      <c r="D1446" s="1" t="s">
        <v>677</v>
      </c>
      <c r="E1446" s="1" t="s">
        <v>18303</v>
      </c>
      <c r="F1446" s="2">
        <v>20.420000000000002</v>
      </c>
      <c r="G1446" s="1"/>
      <c r="H1446" s="1" t="s">
        <v>678</v>
      </c>
      <c r="I1446" t="e">
        <f>VLOOKUP(G2759,银行退汇!H:K,4,FALSE)</f>
        <v>#N/A</v>
      </c>
      <c r="J1446" t="e">
        <f t="shared" si="44"/>
        <v>#N/A</v>
      </c>
      <c r="K1446" t="e">
        <f>VLOOKUP(A1446,网银退汇!H:M,6,FALSE)</f>
        <v>#N/A</v>
      </c>
      <c r="L1446" t="str">
        <f t="shared" si="45"/>
        <v>20170808</v>
      </c>
    </row>
    <row r="1447" spans="1:12">
      <c r="A1447" s="1" t="s">
        <v>18306</v>
      </c>
      <c r="B1447" s="1" t="s">
        <v>5846</v>
      </c>
      <c r="C1447" s="1" t="s">
        <v>685</v>
      </c>
      <c r="D1447" s="1" t="s">
        <v>677</v>
      </c>
      <c r="E1447" s="1" t="s">
        <v>18307</v>
      </c>
      <c r="F1447" s="2">
        <v>382</v>
      </c>
      <c r="G1447" s="1"/>
      <c r="H1447" s="1" t="s">
        <v>678</v>
      </c>
      <c r="I1447" t="e">
        <f>VLOOKUP(G2760,银行退汇!H:K,4,FALSE)</f>
        <v>#N/A</v>
      </c>
      <c r="J1447" t="e">
        <f t="shared" si="44"/>
        <v>#N/A</v>
      </c>
      <c r="K1447" t="e">
        <f>VLOOKUP(A1447,网银退汇!H:M,6,FALSE)</f>
        <v>#N/A</v>
      </c>
      <c r="L1447" t="str">
        <f t="shared" si="45"/>
        <v>20170808</v>
      </c>
    </row>
    <row r="1448" spans="1:12">
      <c r="A1448" s="1" t="s">
        <v>18311</v>
      </c>
      <c r="B1448" s="1" t="s">
        <v>18310</v>
      </c>
      <c r="C1448" s="1" t="s">
        <v>685</v>
      </c>
      <c r="D1448" s="1" t="s">
        <v>677</v>
      </c>
      <c r="E1448" s="1" t="s">
        <v>18312</v>
      </c>
      <c r="F1448" s="2">
        <v>200</v>
      </c>
      <c r="G1448" s="1"/>
      <c r="H1448" s="1" t="s">
        <v>25909</v>
      </c>
      <c r="I1448" t="e">
        <f>VLOOKUP(G2761,银行退汇!H:K,4,FALSE)</f>
        <v>#N/A</v>
      </c>
      <c r="J1448" t="e">
        <f t="shared" si="44"/>
        <v>#N/A</v>
      </c>
      <c r="K1448" t="str">
        <f>VLOOKUP(A1448,网银退汇!H:M,6,FALSE)</f>
        <v>20170809</v>
      </c>
      <c r="L1448" t="str">
        <f t="shared" si="45"/>
        <v>20170808</v>
      </c>
    </row>
    <row r="1449" spans="1:12">
      <c r="A1449" s="1" t="s">
        <v>18316</v>
      </c>
      <c r="B1449" s="1" t="s">
        <v>18315</v>
      </c>
      <c r="C1449" s="1" t="s">
        <v>685</v>
      </c>
      <c r="D1449" s="1" t="s">
        <v>677</v>
      </c>
      <c r="E1449" s="1" t="s">
        <v>58</v>
      </c>
      <c r="F1449" s="2">
        <v>1</v>
      </c>
      <c r="G1449" s="1"/>
      <c r="H1449" s="1" t="s">
        <v>25909</v>
      </c>
      <c r="I1449" t="e">
        <f>VLOOKUP(G2762,银行退汇!H:K,4,FALSE)</f>
        <v>#N/A</v>
      </c>
      <c r="J1449" t="e">
        <f t="shared" si="44"/>
        <v>#N/A</v>
      </c>
      <c r="K1449" t="str">
        <f>VLOOKUP(A1449,网银退汇!H:M,6,FALSE)</f>
        <v>20170808</v>
      </c>
      <c r="L1449" t="str">
        <f t="shared" si="45"/>
        <v>20170808</v>
      </c>
    </row>
    <row r="1450" spans="1:12">
      <c r="A1450" s="1" t="s">
        <v>18319</v>
      </c>
      <c r="B1450" s="1" t="s">
        <v>5854</v>
      </c>
      <c r="C1450" s="1" t="s">
        <v>685</v>
      </c>
      <c r="D1450" s="1" t="s">
        <v>677</v>
      </c>
      <c r="E1450" s="1" t="s">
        <v>18320</v>
      </c>
      <c r="F1450" s="2">
        <v>172</v>
      </c>
      <c r="G1450" s="1"/>
      <c r="H1450" s="1" t="s">
        <v>678</v>
      </c>
      <c r="I1450" t="e">
        <f>VLOOKUP(G2763,银行退汇!H:K,4,FALSE)</f>
        <v>#N/A</v>
      </c>
      <c r="J1450" t="e">
        <f t="shared" si="44"/>
        <v>#N/A</v>
      </c>
      <c r="K1450" t="e">
        <f>VLOOKUP(A1450,网银退汇!H:M,6,FALSE)</f>
        <v>#N/A</v>
      </c>
      <c r="L1450" t="str">
        <f t="shared" si="45"/>
        <v>20170808</v>
      </c>
    </row>
    <row r="1451" spans="1:12">
      <c r="A1451" s="1" t="s">
        <v>18323</v>
      </c>
      <c r="B1451" s="1" t="s">
        <v>5858</v>
      </c>
      <c r="C1451" s="1" t="s">
        <v>685</v>
      </c>
      <c r="D1451" s="1" t="s">
        <v>677</v>
      </c>
      <c r="E1451" s="1" t="s">
        <v>18324</v>
      </c>
      <c r="F1451" s="2">
        <v>626.53</v>
      </c>
      <c r="G1451" s="1"/>
      <c r="H1451" s="1" t="s">
        <v>678</v>
      </c>
      <c r="I1451" t="e">
        <f>VLOOKUP(G2764,银行退汇!H:K,4,FALSE)</f>
        <v>#N/A</v>
      </c>
      <c r="J1451" t="e">
        <f t="shared" si="44"/>
        <v>#N/A</v>
      </c>
      <c r="K1451" t="e">
        <f>VLOOKUP(A1451,网银退汇!H:M,6,FALSE)</f>
        <v>#N/A</v>
      </c>
      <c r="L1451" t="str">
        <f t="shared" si="45"/>
        <v>20170808</v>
      </c>
    </row>
    <row r="1452" spans="1:12">
      <c r="A1452" s="1" t="s">
        <v>18328</v>
      </c>
      <c r="B1452" s="1" t="s">
        <v>18327</v>
      </c>
      <c r="C1452" s="1" t="s">
        <v>685</v>
      </c>
      <c r="D1452" s="1" t="s">
        <v>677</v>
      </c>
      <c r="E1452" s="1" t="s">
        <v>18329</v>
      </c>
      <c r="F1452" s="2">
        <v>540</v>
      </c>
      <c r="G1452" s="1"/>
      <c r="H1452" s="1" t="s">
        <v>25909</v>
      </c>
      <c r="I1452" t="e">
        <f>VLOOKUP(G2765,银行退汇!H:K,4,FALSE)</f>
        <v>#N/A</v>
      </c>
      <c r="J1452" t="e">
        <f t="shared" si="44"/>
        <v>#N/A</v>
      </c>
      <c r="K1452" t="str">
        <f>VLOOKUP(A1452,网银退汇!H:M,6,FALSE)</f>
        <v>20170809</v>
      </c>
      <c r="L1452" t="str">
        <f t="shared" si="45"/>
        <v>20170808</v>
      </c>
    </row>
    <row r="1453" spans="1:12">
      <c r="A1453" s="1" t="s">
        <v>18332</v>
      </c>
      <c r="B1453" s="1" t="s">
        <v>5865</v>
      </c>
      <c r="C1453" s="1" t="s">
        <v>685</v>
      </c>
      <c r="D1453" s="1" t="s">
        <v>677</v>
      </c>
      <c r="E1453" s="1" t="s">
        <v>18333</v>
      </c>
      <c r="F1453" s="2">
        <v>10000</v>
      </c>
      <c r="G1453" s="1"/>
      <c r="H1453" s="1" t="s">
        <v>678</v>
      </c>
      <c r="I1453" t="e">
        <f>VLOOKUP(G2766,银行退汇!H:K,4,FALSE)</f>
        <v>#N/A</v>
      </c>
      <c r="J1453" t="e">
        <f t="shared" si="44"/>
        <v>#N/A</v>
      </c>
      <c r="K1453" t="e">
        <f>VLOOKUP(A1453,网银退汇!H:M,6,FALSE)</f>
        <v>#N/A</v>
      </c>
      <c r="L1453" t="str">
        <f t="shared" si="45"/>
        <v>20170808</v>
      </c>
    </row>
    <row r="1454" spans="1:12">
      <c r="A1454" s="1" t="s">
        <v>18337</v>
      </c>
      <c r="B1454" s="1" t="s">
        <v>18336</v>
      </c>
      <c r="C1454" s="1" t="s">
        <v>685</v>
      </c>
      <c r="D1454" s="1" t="s">
        <v>677</v>
      </c>
      <c r="E1454" s="1" t="s">
        <v>18338</v>
      </c>
      <c r="F1454" s="2">
        <v>809</v>
      </c>
      <c r="G1454" s="1"/>
      <c r="H1454" s="1" t="s">
        <v>25909</v>
      </c>
      <c r="I1454" t="e">
        <f>VLOOKUP(G2767,银行退汇!H:K,4,FALSE)</f>
        <v>#N/A</v>
      </c>
      <c r="J1454" t="e">
        <f t="shared" si="44"/>
        <v>#N/A</v>
      </c>
      <c r="K1454" t="str">
        <f>VLOOKUP(A1454,网银退汇!H:M,6,FALSE)</f>
        <v>20170809</v>
      </c>
      <c r="L1454" t="str">
        <f t="shared" si="45"/>
        <v>20170808</v>
      </c>
    </row>
    <row r="1455" spans="1:12">
      <c r="A1455" s="1" t="s">
        <v>18341</v>
      </c>
      <c r="B1455" s="1" t="s">
        <v>5872</v>
      </c>
      <c r="C1455" s="1" t="s">
        <v>686</v>
      </c>
      <c r="D1455" s="1" t="s">
        <v>677</v>
      </c>
      <c r="E1455" s="1" t="s">
        <v>18342</v>
      </c>
      <c r="F1455" s="2">
        <v>2000</v>
      </c>
      <c r="G1455" s="1"/>
      <c r="H1455" s="1" t="s">
        <v>678</v>
      </c>
      <c r="I1455" t="e">
        <f>VLOOKUP(G2768,银行退汇!H:K,4,FALSE)</f>
        <v>#N/A</v>
      </c>
      <c r="J1455" t="e">
        <f t="shared" si="44"/>
        <v>#N/A</v>
      </c>
      <c r="K1455" t="e">
        <f>VLOOKUP(A1455,网银退汇!H:M,6,FALSE)</f>
        <v>#N/A</v>
      </c>
      <c r="L1455" t="str">
        <f t="shared" si="45"/>
        <v>20170809</v>
      </c>
    </row>
    <row r="1456" spans="1:12">
      <c r="A1456" s="1" t="s">
        <v>18346</v>
      </c>
      <c r="B1456" s="1" t="s">
        <v>18345</v>
      </c>
      <c r="C1456" s="1" t="s">
        <v>686</v>
      </c>
      <c r="D1456" s="1" t="s">
        <v>677</v>
      </c>
      <c r="E1456" s="1" t="s">
        <v>18347</v>
      </c>
      <c r="F1456" s="2">
        <v>100</v>
      </c>
      <c r="G1456" s="1"/>
      <c r="H1456" s="1" t="s">
        <v>25909</v>
      </c>
      <c r="I1456" t="e">
        <f>VLOOKUP(G2769,银行退汇!H:K,4,FALSE)</f>
        <v>#N/A</v>
      </c>
      <c r="J1456" t="e">
        <f t="shared" si="44"/>
        <v>#N/A</v>
      </c>
      <c r="K1456" t="str">
        <f>VLOOKUP(A1456,网银退汇!H:M,6,FALSE)</f>
        <v>20170809</v>
      </c>
      <c r="L1456" t="str">
        <f t="shared" si="45"/>
        <v>20170809</v>
      </c>
    </row>
    <row r="1457" spans="1:12">
      <c r="A1457" s="1" t="s">
        <v>18350</v>
      </c>
      <c r="B1457" s="1" t="s">
        <v>5879</v>
      </c>
      <c r="C1457" s="1" t="s">
        <v>686</v>
      </c>
      <c r="D1457" s="1" t="s">
        <v>677</v>
      </c>
      <c r="E1457" s="1" t="s">
        <v>18351</v>
      </c>
      <c r="F1457" s="2">
        <v>300</v>
      </c>
      <c r="G1457" s="1"/>
      <c r="H1457" s="1" t="s">
        <v>678</v>
      </c>
      <c r="I1457" t="e">
        <f>VLOOKUP(G2770,银行退汇!H:K,4,FALSE)</f>
        <v>#N/A</v>
      </c>
      <c r="J1457" t="e">
        <f t="shared" si="44"/>
        <v>#N/A</v>
      </c>
      <c r="K1457" t="e">
        <f>VLOOKUP(A1457,网银退汇!H:M,6,FALSE)</f>
        <v>#N/A</v>
      </c>
      <c r="L1457" t="str">
        <f t="shared" si="45"/>
        <v>20170809</v>
      </c>
    </row>
    <row r="1458" spans="1:12">
      <c r="A1458" s="1" t="s">
        <v>18354</v>
      </c>
      <c r="B1458" s="1" t="s">
        <v>5883</v>
      </c>
      <c r="C1458" s="1" t="s">
        <v>686</v>
      </c>
      <c r="D1458" s="1" t="s">
        <v>677</v>
      </c>
      <c r="E1458" s="1" t="s">
        <v>18355</v>
      </c>
      <c r="F1458" s="2">
        <v>2274</v>
      </c>
      <c r="G1458" s="1"/>
      <c r="H1458" s="1" t="s">
        <v>678</v>
      </c>
      <c r="I1458" t="e">
        <f>VLOOKUP(G2771,银行退汇!H:K,4,FALSE)</f>
        <v>#N/A</v>
      </c>
      <c r="J1458" t="e">
        <f t="shared" si="44"/>
        <v>#N/A</v>
      </c>
      <c r="K1458" t="e">
        <f>VLOOKUP(A1458,网银退汇!H:M,6,FALSE)</f>
        <v>#N/A</v>
      </c>
      <c r="L1458" t="str">
        <f t="shared" si="45"/>
        <v>20170809</v>
      </c>
    </row>
    <row r="1459" spans="1:12">
      <c r="A1459" s="1" t="s">
        <v>18358</v>
      </c>
      <c r="B1459" s="1" t="s">
        <v>5887</v>
      </c>
      <c r="C1459" s="1" t="s">
        <v>686</v>
      </c>
      <c r="D1459" s="1" t="s">
        <v>677</v>
      </c>
      <c r="E1459" s="1" t="s">
        <v>18359</v>
      </c>
      <c r="F1459" s="2">
        <v>23.29</v>
      </c>
      <c r="G1459" s="1"/>
      <c r="H1459" s="1" t="s">
        <v>678</v>
      </c>
      <c r="I1459" t="e">
        <f>VLOOKUP(G2772,银行退汇!H:K,4,FALSE)</f>
        <v>#N/A</v>
      </c>
      <c r="J1459" t="e">
        <f t="shared" si="44"/>
        <v>#N/A</v>
      </c>
      <c r="K1459" t="e">
        <f>VLOOKUP(A1459,网银退汇!H:M,6,FALSE)</f>
        <v>#N/A</v>
      </c>
      <c r="L1459" t="str">
        <f t="shared" si="45"/>
        <v>20170809</v>
      </c>
    </row>
    <row r="1460" spans="1:12">
      <c r="A1460" s="1" t="s">
        <v>18362</v>
      </c>
      <c r="B1460" s="1" t="s">
        <v>5891</v>
      </c>
      <c r="C1460" s="1" t="s">
        <v>686</v>
      </c>
      <c r="D1460" s="1" t="s">
        <v>677</v>
      </c>
      <c r="E1460" s="1" t="s">
        <v>18363</v>
      </c>
      <c r="F1460" s="2">
        <v>482.5</v>
      </c>
      <c r="G1460" s="1"/>
      <c r="H1460" s="1" t="s">
        <v>678</v>
      </c>
      <c r="I1460" t="e">
        <f>VLOOKUP(G2773,银行退汇!H:K,4,FALSE)</f>
        <v>#N/A</v>
      </c>
      <c r="J1460" t="e">
        <f t="shared" si="44"/>
        <v>#N/A</v>
      </c>
      <c r="K1460" t="e">
        <f>VLOOKUP(A1460,网银退汇!H:M,6,FALSE)</f>
        <v>#N/A</v>
      </c>
      <c r="L1460" t="str">
        <f t="shared" si="45"/>
        <v>20170809</v>
      </c>
    </row>
    <row r="1461" spans="1:12">
      <c r="A1461" s="1" t="s">
        <v>18367</v>
      </c>
      <c r="B1461" s="1" t="s">
        <v>18366</v>
      </c>
      <c r="C1461" s="1" t="s">
        <v>686</v>
      </c>
      <c r="D1461" s="1" t="s">
        <v>677</v>
      </c>
      <c r="E1461" s="1" t="s">
        <v>18368</v>
      </c>
      <c r="F1461" s="2">
        <v>18.98</v>
      </c>
      <c r="G1461" s="1"/>
      <c r="H1461" s="1" t="s">
        <v>25909</v>
      </c>
      <c r="I1461" t="e">
        <f>VLOOKUP(G2774,银行退汇!H:K,4,FALSE)</f>
        <v>#N/A</v>
      </c>
      <c r="J1461" t="e">
        <f t="shared" si="44"/>
        <v>#N/A</v>
      </c>
      <c r="K1461" t="str">
        <f>VLOOKUP(A1461,网银退汇!H:M,6,FALSE)</f>
        <v>20170809</v>
      </c>
      <c r="L1461" t="str">
        <f t="shared" si="45"/>
        <v>20170809</v>
      </c>
    </row>
    <row r="1462" spans="1:12">
      <c r="A1462" s="1" t="s">
        <v>18371</v>
      </c>
      <c r="B1462" s="1" t="s">
        <v>5898</v>
      </c>
      <c r="C1462" s="1" t="s">
        <v>686</v>
      </c>
      <c r="D1462" s="1" t="s">
        <v>677</v>
      </c>
      <c r="E1462" s="1" t="s">
        <v>18372</v>
      </c>
      <c r="F1462" s="2">
        <v>370</v>
      </c>
      <c r="G1462" s="1"/>
      <c r="H1462" s="1" t="s">
        <v>678</v>
      </c>
      <c r="I1462" t="e">
        <f>VLOOKUP(G2775,银行退汇!H:K,4,FALSE)</f>
        <v>#N/A</v>
      </c>
      <c r="J1462" t="e">
        <f t="shared" si="44"/>
        <v>#N/A</v>
      </c>
      <c r="K1462" t="e">
        <f>VLOOKUP(A1462,网银退汇!H:M,6,FALSE)</f>
        <v>#N/A</v>
      </c>
      <c r="L1462" t="str">
        <f t="shared" si="45"/>
        <v>20170809</v>
      </c>
    </row>
    <row r="1463" spans="1:12">
      <c r="A1463" s="1" t="s">
        <v>18375</v>
      </c>
      <c r="B1463" s="1" t="s">
        <v>5902</v>
      </c>
      <c r="C1463" s="1" t="s">
        <v>686</v>
      </c>
      <c r="D1463" s="1" t="s">
        <v>677</v>
      </c>
      <c r="E1463" s="1" t="s">
        <v>18376</v>
      </c>
      <c r="F1463" s="2">
        <v>80.52</v>
      </c>
      <c r="G1463" s="1"/>
      <c r="H1463" s="1" t="s">
        <v>678</v>
      </c>
      <c r="I1463" t="e">
        <f>VLOOKUP(G2776,银行退汇!H:K,4,FALSE)</f>
        <v>#N/A</v>
      </c>
      <c r="J1463" t="e">
        <f t="shared" si="44"/>
        <v>#N/A</v>
      </c>
      <c r="K1463" t="e">
        <f>VLOOKUP(A1463,网银退汇!H:M,6,FALSE)</f>
        <v>#N/A</v>
      </c>
      <c r="L1463" t="str">
        <f t="shared" si="45"/>
        <v>20170809</v>
      </c>
    </row>
    <row r="1464" spans="1:12">
      <c r="A1464" s="1" t="s">
        <v>18379</v>
      </c>
      <c r="B1464" s="1" t="s">
        <v>5906</v>
      </c>
      <c r="C1464" s="1" t="s">
        <v>686</v>
      </c>
      <c r="D1464" s="1" t="s">
        <v>677</v>
      </c>
      <c r="E1464" s="1" t="s">
        <v>18380</v>
      </c>
      <c r="F1464" s="2">
        <v>100</v>
      </c>
      <c r="G1464" s="1"/>
      <c r="H1464" s="1" t="s">
        <v>678</v>
      </c>
      <c r="I1464" t="e">
        <f>VLOOKUP(G2777,银行退汇!H:K,4,FALSE)</f>
        <v>#N/A</v>
      </c>
      <c r="J1464" t="e">
        <f t="shared" si="44"/>
        <v>#N/A</v>
      </c>
      <c r="K1464" t="e">
        <f>VLOOKUP(A1464,网银退汇!H:M,6,FALSE)</f>
        <v>#N/A</v>
      </c>
      <c r="L1464" t="str">
        <f t="shared" si="45"/>
        <v>20170809</v>
      </c>
    </row>
    <row r="1465" spans="1:12">
      <c r="A1465" s="1" t="s">
        <v>18383</v>
      </c>
      <c r="B1465" s="1" t="s">
        <v>5910</v>
      </c>
      <c r="C1465" s="1" t="s">
        <v>686</v>
      </c>
      <c r="D1465" s="1" t="s">
        <v>677</v>
      </c>
      <c r="E1465" s="1" t="s">
        <v>18384</v>
      </c>
      <c r="F1465" s="2">
        <v>30000</v>
      </c>
      <c r="G1465" s="1"/>
      <c r="H1465" s="1" t="s">
        <v>678</v>
      </c>
      <c r="I1465" t="e">
        <f>VLOOKUP(G2778,银行退汇!H:K,4,FALSE)</f>
        <v>#N/A</v>
      </c>
      <c r="J1465" t="e">
        <f t="shared" si="44"/>
        <v>#N/A</v>
      </c>
      <c r="K1465" t="e">
        <f>VLOOKUP(A1465,网银退汇!H:M,6,FALSE)</f>
        <v>#N/A</v>
      </c>
      <c r="L1465" t="str">
        <f t="shared" si="45"/>
        <v>20170809</v>
      </c>
    </row>
    <row r="1466" spans="1:12">
      <c r="A1466" s="1" t="s">
        <v>18387</v>
      </c>
      <c r="B1466" s="1" t="s">
        <v>5914</v>
      </c>
      <c r="C1466" s="1" t="s">
        <v>686</v>
      </c>
      <c r="D1466" s="1" t="s">
        <v>677</v>
      </c>
      <c r="E1466" s="1" t="s">
        <v>18388</v>
      </c>
      <c r="F1466" s="2">
        <v>197</v>
      </c>
      <c r="G1466" s="1"/>
      <c r="H1466" s="1" t="s">
        <v>678</v>
      </c>
      <c r="I1466" t="e">
        <f>VLOOKUP(G2779,银行退汇!H:K,4,FALSE)</f>
        <v>#N/A</v>
      </c>
      <c r="J1466" t="e">
        <f t="shared" si="44"/>
        <v>#N/A</v>
      </c>
      <c r="K1466" t="e">
        <f>VLOOKUP(A1466,网银退汇!H:M,6,FALSE)</f>
        <v>#N/A</v>
      </c>
      <c r="L1466" t="str">
        <f t="shared" si="45"/>
        <v>20170809</v>
      </c>
    </row>
    <row r="1467" spans="1:12">
      <c r="A1467" s="1" t="s">
        <v>18391</v>
      </c>
      <c r="B1467" s="1" t="s">
        <v>5918</v>
      </c>
      <c r="C1467" s="1" t="s">
        <v>686</v>
      </c>
      <c r="D1467" s="1" t="s">
        <v>677</v>
      </c>
      <c r="E1467" s="1" t="s">
        <v>17907</v>
      </c>
      <c r="F1467" s="2">
        <v>2793.72</v>
      </c>
      <c r="G1467" s="1"/>
      <c r="H1467" s="1" t="s">
        <v>678</v>
      </c>
      <c r="I1467" t="e">
        <f>VLOOKUP(G2780,银行退汇!H:K,4,FALSE)</f>
        <v>#N/A</v>
      </c>
      <c r="J1467" t="e">
        <f t="shared" si="44"/>
        <v>#N/A</v>
      </c>
      <c r="K1467" t="e">
        <f>VLOOKUP(A1467,网银退汇!H:M,6,FALSE)</f>
        <v>#N/A</v>
      </c>
      <c r="L1467" t="str">
        <f t="shared" si="45"/>
        <v>20170809</v>
      </c>
    </row>
    <row r="1468" spans="1:12">
      <c r="A1468" s="1" t="s">
        <v>18394</v>
      </c>
      <c r="B1468" s="1" t="s">
        <v>5920</v>
      </c>
      <c r="C1468" s="1" t="s">
        <v>686</v>
      </c>
      <c r="D1468" s="1" t="s">
        <v>677</v>
      </c>
      <c r="E1468" s="1" t="s">
        <v>17816</v>
      </c>
      <c r="F1468" s="2">
        <v>2300</v>
      </c>
      <c r="G1468" s="1"/>
      <c r="H1468" s="1" t="s">
        <v>678</v>
      </c>
      <c r="I1468" t="e">
        <f>VLOOKUP(G2781,银行退汇!H:K,4,FALSE)</f>
        <v>#N/A</v>
      </c>
      <c r="J1468" t="e">
        <f t="shared" si="44"/>
        <v>#N/A</v>
      </c>
      <c r="K1468" t="e">
        <f>VLOOKUP(A1468,网银退汇!H:M,6,FALSE)</f>
        <v>#N/A</v>
      </c>
      <c r="L1468" t="str">
        <f t="shared" si="45"/>
        <v>20170809</v>
      </c>
    </row>
    <row r="1469" spans="1:12">
      <c r="A1469" s="1" t="s">
        <v>18397</v>
      </c>
      <c r="B1469" s="1" t="s">
        <v>5922</v>
      </c>
      <c r="C1469" s="1" t="s">
        <v>686</v>
      </c>
      <c r="D1469" s="1" t="s">
        <v>677</v>
      </c>
      <c r="E1469" s="1" t="s">
        <v>18398</v>
      </c>
      <c r="F1469" s="2">
        <v>444.94</v>
      </c>
      <c r="G1469" s="1"/>
      <c r="H1469" s="1" t="s">
        <v>678</v>
      </c>
      <c r="I1469" t="e">
        <f>VLOOKUP(G2782,银行退汇!H:K,4,FALSE)</f>
        <v>#N/A</v>
      </c>
      <c r="J1469" t="e">
        <f t="shared" si="44"/>
        <v>#N/A</v>
      </c>
      <c r="K1469" t="e">
        <f>VLOOKUP(A1469,网银退汇!H:M,6,FALSE)</f>
        <v>#N/A</v>
      </c>
      <c r="L1469" t="str">
        <f t="shared" si="45"/>
        <v>20170809</v>
      </c>
    </row>
    <row r="1470" spans="1:12">
      <c r="A1470" s="1" t="s">
        <v>18402</v>
      </c>
      <c r="B1470" s="1" t="s">
        <v>18401</v>
      </c>
      <c r="C1470" s="1" t="s">
        <v>686</v>
      </c>
      <c r="D1470" s="1" t="s">
        <v>677</v>
      </c>
      <c r="E1470" s="1" t="s">
        <v>102</v>
      </c>
      <c r="F1470" s="2">
        <v>225.8</v>
      </c>
      <c r="G1470" s="1"/>
      <c r="H1470" s="1" t="s">
        <v>25909</v>
      </c>
      <c r="I1470" t="e">
        <f>VLOOKUP(G2783,银行退汇!H:K,4,FALSE)</f>
        <v>#N/A</v>
      </c>
      <c r="J1470" t="e">
        <f t="shared" si="44"/>
        <v>#N/A</v>
      </c>
      <c r="K1470" t="str">
        <f>VLOOKUP(A1470,网银退汇!H:M,6,FALSE)</f>
        <v>20170809</v>
      </c>
      <c r="L1470" t="str">
        <f t="shared" si="45"/>
        <v>20170809</v>
      </c>
    </row>
    <row r="1471" spans="1:12">
      <c r="A1471" s="1" t="s">
        <v>18405</v>
      </c>
      <c r="B1471" s="1" t="s">
        <v>5927</v>
      </c>
      <c r="C1471" s="1" t="s">
        <v>686</v>
      </c>
      <c r="D1471" s="1" t="s">
        <v>677</v>
      </c>
      <c r="E1471" s="1" t="s">
        <v>17127</v>
      </c>
      <c r="F1471" s="2">
        <v>300</v>
      </c>
      <c r="G1471" s="1"/>
      <c r="H1471" s="1" t="s">
        <v>678</v>
      </c>
      <c r="I1471" t="e">
        <f>VLOOKUP(G2784,银行退汇!H:K,4,FALSE)</f>
        <v>#N/A</v>
      </c>
      <c r="J1471" t="e">
        <f t="shared" si="44"/>
        <v>#N/A</v>
      </c>
      <c r="K1471" t="e">
        <f>VLOOKUP(A1471,网银退汇!H:M,6,FALSE)</f>
        <v>#N/A</v>
      </c>
      <c r="L1471" t="str">
        <f t="shared" si="45"/>
        <v>20170809</v>
      </c>
    </row>
    <row r="1472" spans="1:12">
      <c r="A1472" s="1" t="s">
        <v>18408</v>
      </c>
      <c r="B1472" s="1" t="s">
        <v>5929</v>
      </c>
      <c r="C1472" s="1" t="s">
        <v>686</v>
      </c>
      <c r="D1472" s="1" t="s">
        <v>677</v>
      </c>
      <c r="E1472" s="1" t="s">
        <v>17127</v>
      </c>
      <c r="F1472" s="2">
        <v>480</v>
      </c>
      <c r="G1472" s="1"/>
      <c r="H1472" s="1" t="s">
        <v>678</v>
      </c>
      <c r="I1472" t="e">
        <f>VLOOKUP(G2785,银行退汇!H:K,4,FALSE)</f>
        <v>#N/A</v>
      </c>
      <c r="J1472" t="e">
        <f t="shared" si="44"/>
        <v>#N/A</v>
      </c>
      <c r="K1472" t="e">
        <f>VLOOKUP(A1472,网银退汇!H:M,6,FALSE)</f>
        <v>#N/A</v>
      </c>
      <c r="L1472" t="str">
        <f t="shared" si="45"/>
        <v>20170809</v>
      </c>
    </row>
    <row r="1473" spans="1:12">
      <c r="A1473" s="1" t="s">
        <v>18412</v>
      </c>
      <c r="B1473" s="1" t="s">
        <v>18411</v>
      </c>
      <c r="C1473" s="1" t="s">
        <v>686</v>
      </c>
      <c r="D1473" s="1" t="s">
        <v>677</v>
      </c>
      <c r="E1473" s="1" t="s">
        <v>18413</v>
      </c>
      <c r="F1473" s="2">
        <v>100</v>
      </c>
      <c r="G1473" s="1"/>
      <c r="H1473" s="1" t="s">
        <v>25909</v>
      </c>
      <c r="I1473" t="e">
        <f>VLOOKUP(G2786,银行退汇!H:K,4,FALSE)</f>
        <v>#N/A</v>
      </c>
      <c r="J1473" t="e">
        <f t="shared" si="44"/>
        <v>#N/A</v>
      </c>
      <c r="K1473" t="str">
        <f>VLOOKUP(A1473,网银退汇!H:M,6,FALSE)</f>
        <v>20170809</v>
      </c>
      <c r="L1473" t="str">
        <f t="shared" si="45"/>
        <v>20170809</v>
      </c>
    </row>
    <row r="1474" spans="1:12">
      <c r="A1474" s="1" t="s">
        <v>18416</v>
      </c>
      <c r="B1474" s="1" t="s">
        <v>5936</v>
      </c>
      <c r="C1474" s="1" t="s">
        <v>686</v>
      </c>
      <c r="D1474" s="1" t="s">
        <v>677</v>
      </c>
      <c r="E1474" s="1" t="s">
        <v>18417</v>
      </c>
      <c r="F1474" s="2">
        <v>337.82</v>
      </c>
      <c r="G1474" s="1"/>
      <c r="H1474" s="1" t="s">
        <v>678</v>
      </c>
      <c r="I1474" t="e">
        <f>VLOOKUP(G2787,银行退汇!H:K,4,FALSE)</f>
        <v>#N/A</v>
      </c>
      <c r="J1474" t="e">
        <f t="shared" si="44"/>
        <v>#N/A</v>
      </c>
      <c r="K1474" t="e">
        <f>VLOOKUP(A1474,网银退汇!H:M,6,FALSE)</f>
        <v>#N/A</v>
      </c>
      <c r="L1474" t="str">
        <f t="shared" si="45"/>
        <v>20170809</v>
      </c>
    </row>
    <row r="1475" spans="1:12">
      <c r="A1475" s="1" t="s">
        <v>18420</v>
      </c>
      <c r="B1475" s="1" t="s">
        <v>5940</v>
      </c>
      <c r="C1475" s="1" t="s">
        <v>686</v>
      </c>
      <c r="D1475" s="1" t="s">
        <v>677</v>
      </c>
      <c r="E1475" s="1" t="s">
        <v>18421</v>
      </c>
      <c r="F1475" s="2">
        <v>7500</v>
      </c>
      <c r="G1475" s="1"/>
      <c r="H1475" s="1" t="s">
        <v>678</v>
      </c>
      <c r="I1475" t="e">
        <f>VLOOKUP(G2788,银行退汇!H:K,4,FALSE)</f>
        <v>#N/A</v>
      </c>
      <c r="J1475" t="e">
        <f t="shared" ref="J1475:J1538" si="46">IF(I1475&gt;0,1,"")</f>
        <v>#N/A</v>
      </c>
      <c r="K1475" t="e">
        <f>VLOOKUP(A1475,网银退汇!H:M,6,FALSE)</f>
        <v>#N/A</v>
      </c>
      <c r="L1475" t="str">
        <f t="shared" ref="L1475:L1538" si="47">C1475</f>
        <v>20170809</v>
      </c>
    </row>
    <row r="1476" spans="1:12">
      <c r="A1476" s="1" t="s">
        <v>18425</v>
      </c>
      <c r="B1476" s="1" t="s">
        <v>18424</v>
      </c>
      <c r="C1476" s="1" t="s">
        <v>686</v>
      </c>
      <c r="D1476" s="1" t="s">
        <v>677</v>
      </c>
      <c r="E1476" s="1" t="s">
        <v>18426</v>
      </c>
      <c r="F1476" s="2">
        <v>200</v>
      </c>
      <c r="G1476" s="1"/>
      <c r="H1476" s="1" t="s">
        <v>25909</v>
      </c>
      <c r="I1476" t="e">
        <f>VLOOKUP(G2789,银行退汇!H:K,4,FALSE)</f>
        <v>#N/A</v>
      </c>
      <c r="J1476" t="e">
        <f t="shared" si="46"/>
        <v>#N/A</v>
      </c>
      <c r="K1476" t="str">
        <f>VLOOKUP(A1476,网银退汇!H:M,6,FALSE)</f>
        <v>20170809</v>
      </c>
      <c r="L1476" t="str">
        <f t="shared" si="47"/>
        <v>20170809</v>
      </c>
    </row>
    <row r="1477" spans="1:12">
      <c r="A1477" s="1" t="s">
        <v>18429</v>
      </c>
      <c r="B1477" s="1" t="s">
        <v>5946</v>
      </c>
      <c r="C1477" s="1" t="s">
        <v>686</v>
      </c>
      <c r="D1477" s="1" t="s">
        <v>677</v>
      </c>
      <c r="E1477" s="1" t="s">
        <v>18430</v>
      </c>
      <c r="F1477" s="2">
        <v>834.14</v>
      </c>
      <c r="G1477" s="1"/>
      <c r="H1477" s="1" t="s">
        <v>678</v>
      </c>
      <c r="I1477" t="e">
        <f>VLOOKUP(G2790,银行退汇!H:K,4,FALSE)</f>
        <v>#N/A</v>
      </c>
      <c r="J1477" t="e">
        <f t="shared" si="46"/>
        <v>#N/A</v>
      </c>
      <c r="K1477" t="e">
        <f>VLOOKUP(A1477,网银退汇!H:M,6,FALSE)</f>
        <v>#N/A</v>
      </c>
      <c r="L1477" t="str">
        <f t="shared" si="47"/>
        <v>20170809</v>
      </c>
    </row>
    <row r="1478" spans="1:12">
      <c r="A1478" s="1" t="s">
        <v>18433</v>
      </c>
      <c r="B1478" s="1" t="s">
        <v>5950</v>
      </c>
      <c r="C1478" s="1" t="s">
        <v>686</v>
      </c>
      <c r="D1478" s="1" t="s">
        <v>677</v>
      </c>
      <c r="E1478" s="1" t="s">
        <v>18434</v>
      </c>
      <c r="F1478" s="2">
        <v>1990.82</v>
      </c>
      <c r="G1478" s="1"/>
      <c r="H1478" s="1" t="s">
        <v>678</v>
      </c>
      <c r="I1478" t="e">
        <f>VLOOKUP(G2791,银行退汇!H:K,4,FALSE)</f>
        <v>#N/A</v>
      </c>
      <c r="J1478" t="e">
        <f t="shared" si="46"/>
        <v>#N/A</v>
      </c>
      <c r="K1478" t="e">
        <f>VLOOKUP(A1478,网银退汇!H:M,6,FALSE)</f>
        <v>#N/A</v>
      </c>
      <c r="L1478" t="str">
        <f t="shared" si="47"/>
        <v>20170809</v>
      </c>
    </row>
    <row r="1479" spans="1:12">
      <c r="A1479" s="1" t="s">
        <v>18438</v>
      </c>
      <c r="B1479" s="1" t="s">
        <v>18437</v>
      </c>
      <c r="C1479" s="1" t="s">
        <v>686</v>
      </c>
      <c r="D1479" s="1" t="s">
        <v>677</v>
      </c>
      <c r="E1479" s="1" t="s">
        <v>18439</v>
      </c>
      <c r="F1479" s="2">
        <v>199.45</v>
      </c>
      <c r="G1479" s="1"/>
      <c r="H1479" s="1" t="s">
        <v>25909</v>
      </c>
      <c r="I1479" t="e">
        <f>VLOOKUP(G2792,银行退汇!H:K,4,FALSE)</f>
        <v>#N/A</v>
      </c>
      <c r="J1479" t="e">
        <f t="shared" si="46"/>
        <v>#N/A</v>
      </c>
      <c r="K1479" t="str">
        <f>VLOOKUP(A1479,网银退汇!H:M,6,FALSE)</f>
        <v>20170809</v>
      </c>
      <c r="L1479" t="str">
        <f t="shared" si="47"/>
        <v>20170809</v>
      </c>
    </row>
    <row r="1480" spans="1:12">
      <c r="A1480" s="1" t="s">
        <v>18442</v>
      </c>
      <c r="B1480" s="1" t="s">
        <v>5957</v>
      </c>
      <c r="C1480" s="1" t="s">
        <v>686</v>
      </c>
      <c r="D1480" s="1" t="s">
        <v>677</v>
      </c>
      <c r="E1480" s="1" t="s">
        <v>18443</v>
      </c>
      <c r="F1480" s="2">
        <v>11500.88</v>
      </c>
      <c r="G1480" s="1"/>
      <c r="H1480" s="1" t="s">
        <v>678</v>
      </c>
      <c r="I1480" t="e">
        <f>VLOOKUP(G2793,银行退汇!H:K,4,FALSE)</f>
        <v>#N/A</v>
      </c>
      <c r="J1480" t="e">
        <f t="shared" si="46"/>
        <v>#N/A</v>
      </c>
      <c r="K1480" t="e">
        <f>VLOOKUP(A1480,网银退汇!H:M,6,FALSE)</f>
        <v>#N/A</v>
      </c>
      <c r="L1480" t="str">
        <f t="shared" si="47"/>
        <v>20170809</v>
      </c>
    </row>
    <row r="1481" spans="1:12">
      <c r="A1481" s="1" t="s">
        <v>18446</v>
      </c>
      <c r="B1481" s="1" t="s">
        <v>5960</v>
      </c>
      <c r="C1481" s="1" t="s">
        <v>686</v>
      </c>
      <c r="D1481" s="1" t="s">
        <v>677</v>
      </c>
      <c r="E1481" s="1" t="s">
        <v>18447</v>
      </c>
      <c r="F1481" s="2">
        <v>274</v>
      </c>
      <c r="G1481" s="1"/>
      <c r="H1481" s="1" t="s">
        <v>678</v>
      </c>
      <c r="I1481" t="e">
        <f>VLOOKUP(G2794,银行退汇!H:K,4,FALSE)</f>
        <v>#N/A</v>
      </c>
      <c r="J1481" t="e">
        <f t="shared" si="46"/>
        <v>#N/A</v>
      </c>
      <c r="K1481" t="e">
        <f>VLOOKUP(A1481,网银退汇!H:M,6,FALSE)</f>
        <v>#N/A</v>
      </c>
      <c r="L1481" t="str">
        <f t="shared" si="47"/>
        <v>20170809</v>
      </c>
    </row>
    <row r="1482" spans="1:12">
      <c r="A1482" s="1" t="s">
        <v>18450</v>
      </c>
      <c r="B1482" s="1" t="s">
        <v>5964</v>
      </c>
      <c r="C1482" s="1" t="s">
        <v>686</v>
      </c>
      <c r="D1482" s="1" t="s">
        <v>677</v>
      </c>
      <c r="E1482" s="1" t="s">
        <v>14903</v>
      </c>
      <c r="F1482" s="2">
        <v>496.5</v>
      </c>
      <c r="G1482" s="1"/>
      <c r="H1482" s="1" t="s">
        <v>678</v>
      </c>
      <c r="I1482" t="e">
        <f>VLOOKUP(G2795,银行退汇!H:K,4,FALSE)</f>
        <v>#N/A</v>
      </c>
      <c r="J1482" t="e">
        <f t="shared" si="46"/>
        <v>#N/A</v>
      </c>
      <c r="K1482" t="e">
        <f>VLOOKUP(A1482,网银退汇!H:M,6,FALSE)</f>
        <v>#N/A</v>
      </c>
      <c r="L1482" t="str">
        <f t="shared" si="47"/>
        <v>20170809</v>
      </c>
    </row>
    <row r="1483" spans="1:12">
      <c r="A1483" s="1" t="s">
        <v>18452</v>
      </c>
      <c r="B1483" s="1" t="s">
        <v>5966</v>
      </c>
      <c r="C1483" s="1" t="s">
        <v>686</v>
      </c>
      <c r="D1483" s="1" t="s">
        <v>677</v>
      </c>
      <c r="E1483" s="1" t="s">
        <v>18453</v>
      </c>
      <c r="F1483" s="2">
        <v>3436</v>
      </c>
      <c r="G1483" s="1"/>
      <c r="H1483" s="1" t="s">
        <v>678</v>
      </c>
      <c r="I1483" t="e">
        <f>VLOOKUP(G2796,银行退汇!H:K,4,FALSE)</f>
        <v>#N/A</v>
      </c>
      <c r="J1483" t="e">
        <f t="shared" si="46"/>
        <v>#N/A</v>
      </c>
      <c r="K1483" t="e">
        <f>VLOOKUP(A1483,网银退汇!H:M,6,FALSE)</f>
        <v>#N/A</v>
      </c>
      <c r="L1483" t="str">
        <f t="shared" si="47"/>
        <v>20170809</v>
      </c>
    </row>
    <row r="1484" spans="1:12">
      <c r="A1484" s="1" t="s">
        <v>18456</v>
      </c>
      <c r="B1484" s="1" t="s">
        <v>5970</v>
      </c>
      <c r="C1484" s="1" t="s">
        <v>686</v>
      </c>
      <c r="D1484" s="1" t="s">
        <v>677</v>
      </c>
      <c r="E1484" s="1" t="s">
        <v>18457</v>
      </c>
      <c r="F1484" s="2">
        <v>181.92</v>
      </c>
      <c r="G1484" s="1"/>
      <c r="H1484" s="1" t="s">
        <v>678</v>
      </c>
      <c r="I1484" t="e">
        <f>VLOOKUP(G2797,银行退汇!H:K,4,FALSE)</f>
        <v>#N/A</v>
      </c>
      <c r="J1484" t="e">
        <f t="shared" si="46"/>
        <v>#N/A</v>
      </c>
      <c r="K1484" t="e">
        <f>VLOOKUP(A1484,网银退汇!H:M,6,FALSE)</f>
        <v>#N/A</v>
      </c>
      <c r="L1484" t="str">
        <f t="shared" si="47"/>
        <v>20170809</v>
      </c>
    </row>
    <row r="1485" spans="1:12">
      <c r="A1485" s="1" t="s">
        <v>18460</v>
      </c>
      <c r="B1485" s="1" t="s">
        <v>5974</v>
      </c>
      <c r="C1485" s="1" t="s">
        <v>686</v>
      </c>
      <c r="D1485" s="1" t="s">
        <v>677</v>
      </c>
      <c r="E1485" s="1" t="s">
        <v>18461</v>
      </c>
      <c r="F1485" s="2">
        <v>5402</v>
      </c>
      <c r="G1485" s="1"/>
      <c r="H1485" s="1" t="s">
        <v>678</v>
      </c>
      <c r="I1485" t="e">
        <f>VLOOKUP(G2798,银行退汇!H:K,4,FALSE)</f>
        <v>#N/A</v>
      </c>
      <c r="J1485" t="e">
        <f t="shared" si="46"/>
        <v>#N/A</v>
      </c>
      <c r="K1485" t="e">
        <f>VLOOKUP(A1485,网银退汇!H:M,6,FALSE)</f>
        <v>#N/A</v>
      </c>
      <c r="L1485" t="str">
        <f t="shared" si="47"/>
        <v>20170809</v>
      </c>
    </row>
    <row r="1486" spans="1:12">
      <c r="A1486" s="1" t="s">
        <v>18464</v>
      </c>
      <c r="B1486" s="1" t="s">
        <v>5978</v>
      </c>
      <c r="C1486" s="1" t="s">
        <v>686</v>
      </c>
      <c r="D1486" s="1" t="s">
        <v>677</v>
      </c>
      <c r="E1486" s="1" t="s">
        <v>18465</v>
      </c>
      <c r="F1486" s="2">
        <v>5000</v>
      </c>
      <c r="G1486" s="1"/>
      <c r="H1486" s="1" t="s">
        <v>678</v>
      </c>
      <c r="I1486" t="e">
        <f>VLOOKUP(G2799,银行退汇!H:K,4,FALSE)</f>
        <v>#N/A</v>
      </c>
      <c r="J1486" t="e">
        <f t="shared" si="46"/>
        <v>#N/A</v>
      </c>
      <c r="K1486" t="e">
        <f>VLOOKUP(A1486,网银退汇!H:M,6,FALSE)</f>
        <v>#N/A</v>
      </c>
      <c r="L1486" t="str">
        <f t="shared" si="47"/>
        <v>20170809</v>
      </c>
    </row>
    <row r="1487" spans="1:12">
      <c r="A1487" s="1" t="s">
        <v>18468</v>
      </c>
      <c r="B1487" s="1" t="s">
        <v>5982</v>
      </c>
      <c r="C1487" s="1" t="s">
        <v>686</v>
      </c>
      <c r="D1487" s="1" t="s">
        <v>677</v>
      </c>
      <c r="E1487" s="1" t="s">
        <v>18469</v>
      </c>
      <c r="F1487" s="2">
        <v>450</v>
      </c>
      <c r="G1487" s="1"/>
      <c r="H1487" s="1" t="s">
        <v>678</v>
      </c>
      <c r="I1487" t="e">
        <f>VLOOKUP(G2800,银行退汇!H:K,4,FALSE)</f>
        <v>#N/A</v>
      </c>
      <c r="J1487" t="e">
        <f t="shared" si="46"/>
        <v>#N/A</v>
      </c>
      <c r="K1487" t="e">
        <f>VLOOKUP(A1487,网银退汇!H:M,6,FALSE)</f>
        <v>#N/A</v>
      </c>
      <c r="L1487" t="str">
        <f t="shared" si="47"/>
        <v>20170809</v>
      </c>
    </row>
    <row r="1488" spans="1:12">
      <c r="A1488" s="1" t="s">
        <v>18472</v>
      </c>
      <c r="B1488" s="1" t="s">
        <v>5986</v>
      </c>
      <c r="C1488" s="1" t="s">
        <v>686</v>
      </c>
      <c r="D1488" s="1" t="s">
        <v>677</v>
      </c>
      <c r="E1488" s="1" t="s">
        <v>18473</v>
      </c>
      <c r="F1488" s="2">
        <v>149</v>
      </c>
      <c r="G1488" s="1"/>
      <c r="H1488" s="1" t="s">
        <v>678</v>
      </c>
      <c r="I1488" t="e">
        <f>VLOOKUP(G2801,银行退汇!H:K,4,FALSE)</f>
        <v>#N/A</v>
      </c>
      <c r="J1488" t="e">
        <f t="shared" si="46"/>
        <v>#N/A</v>
      </c>
      <c r="K1488" t="e">
        <f>VLOOKUP(A1488,网银退汇!H:M,6,FALSE)</f>
        <v>#N/A</v>
      </c>
      <c r="L1488" t="str">
        <f t="shared" si="47"/>
        <v>20170809</v>
      </c>
    </row>
    <row r="1489" spans="1:12">
      <c r="A1489" s="1" t="s">
        <v>18476</v>
      </c>
      <c r="B1489" s="1" t="s">
        <v>5993</v>
      </c>
      <c r="C1489" s="1" t="s">
        <v>686</v>
      </c>
      <c r="D1489" s="1" t="s">
        <v>677</v>
      </c>
      <c r="E1489" s="1" t="s">
        <v>18477</v>
      </c>
      <c r="F1489" s="2">
        <v>5033.71</v>
      </c>
      <c r="G1489" s="1"/>
      <c r="H1489" s="1" t="s">
        <v>678</v>
      </c>
      <c r="I1489" t="e">
        <f>VLOOKUP(G2802,银行退汇!H:K,4,FALSE)</f>
        <v>#N/A</v>
      </c>
      <c r="J1489" t="e">
        <f t="shared" si="46"/>
        <v>#N/A</v>
      </c>
      <c r="K1489" t="e">
        <f>VLOOKUP(A1489,网银退汇!H:M,6,FALSE)</f>
        <v>#N/A</v>
      </c>
      <c r="L1489" t="str">
        <f t="shared" si="47"/>
        <v>20170809</v>
      </c>
    </row>
    <row r="1490" spans="1:12">
      <c r="A1490" s="1" t="s">
        <v>18479</v>
      </c>
      <c r="B1490" s="1" t="s">
        <v>5990</v>
      </c>
      <c r="C1490" s="1" t="s">
        <v>686</v>
      </c>
      <c r="D1490" s="1" t="s">
        <v>677</v>
      </c>
      <c r="E1490" s="1" t="s">
        <v>18480</v>
      </c>
      <c r="F1490" s="2">
        <v>462.14</v>
      </c>
      <c r="G1490" s="1"/>
      <c r="H1490" s="1" t="s">
        <v>678</v>
      </c>
      <c r="I1490" t="e">
        <f>VLOOKUP(G2803,银行退汇!H:K,4,FALSE)</f>
        <v>#N/A</v>
      </c>
      <c r="J1490" t="e">
        <f t="shared" si="46"/>
        <v>#N/A</v>
      </c>
      <c r="K1490" t="e">
        <f>VLOOKUP(A1490,网银退汇!H:M,6,FALSE)</f>
        <v>#N/A</v>
      </c>
      <c r="L1490" t="str">
        <f t="shared" si="47"/>
        <v>20170809</v>
      </c>
    </row>
    <row r="1491" spans="1:12">
      <c r="A1491" s="1" t="s">
        <v>18484</v>
      </c>
      <c r="B1491" s="1" t="s">
        <v>18483</v>
      </c>
      <c r="C1491" s="1" t="s">
        <v>686</v>
      </c>
      <c r="D1491" s="1" t="s">
        <v>677</v>
      </c>
      <c r="E1491" s="1" t="s">
        <v>595</v>
      </c>
      <c r="F1491" s="2">
        <v>145.5</v>
      </c>
      <c r="G1491" s="1"/>
      <c r="H1491" s="1" t="s">
        <v>25909</v>
      </c>
      <c r="I1491" t="e">
        <f>VLOOKUP(G2804,银行退汇!H:K,4,FALSE)</f>
        <v>#N/A</v>
      </c>
      <c r="J1491" t="e">
        <f t="shared" si="46"/>
        <v>#N/A</v>
      </c>
      <c r="K1491" t="str">
        <f>VLOOKUP(A1491,网银退汇!H:M,6,FALSE)</f>
        <v>20170809</v>
      </c>
      <c r="L1491" t="str">
        <f t="shared" si="47"/>
        <v>20170809</v>
      </c>
    </row>
    <row r="1492" spans="1:12">
      <c r="A1492" s="1" t="s">
        <v>18487</v>
      </c>
      <c r="B1492" s="1" t="s">
        <v>5998</v>
      </c>
      <c r="C1492" s="1" t="s">
        <v>686</v>
      </c>
      <c r="D1492" s="1" t="s">
        <v>677</v>
      </c>
      <c r="E1492" s="1" t="s">
        <v>18488</v>
      </c>
      <c r="F1492" s="2">
        <v>8153.05</v>
      </c>
      <c r="G1492" s="1"/>
      <c r="H1492" s="1" t="s">
        <v>678</v>
      </c>
      <c r="I1492" t="e">
        <f>VLOOKUP(G2805,银行退汇!H:K,4,FALSE)</f>
        <v>#N/A</v>
      </c>
      <c r="J1492" t="e">
        <f t="shared" si="46"/>
        <v>#N/A</v>
      </c>
      <c r="K1492" t="e">
        <f>VLOOKUP(A1492,网银退汇!H:M,6,FALSE)</f>
        <v>#N/A</v>
      </c>
      <c r="L1492" t="str">
        <f t="shared" si="47"/>
        <v>20170809</v>
      </c>
    </row>
    <row r="1493" spans="1:12">
      <c r="A1493" s="1" t="s">
        <v>18491</v>
      </c>
      <c r="B1493" s="1" t="s">
        <v>6002</v>
      </c>
      <c r="C1493" s="1" t="s">
        <v>686</v>
      </c>
      <c r="D1493" s="1" t="s">
        <v>677</v>
      </c>
      <c r="E1493" s="1" t="s">
        <v>18492</v>
      </c>
      <c r="F1493" s="2">
        <v>125.45</v>
      </c>
      <c r="G1493" s="1"/>
      <c r="H1493" s="1" t="s">
        <v>678</v>
      </c>
      <c r="I1493" t="e">
        <f>VLOOKUP(G2806,银行退汇!H:K,4,FALSE)</f>
        <v>#N/A</v>
      </c>
      <c r="J1493" t="e">
        <f t="shared" si="46"/>
        <v>#N/A</v>
      </c>
      <c r="K1493" t="e">
        <f>VLOOKUP(A1493,网银退汇!H:M,6,FALSE)</f>
        <v>#N/A</v>
      </c>
      <c r="L1493" t="str">
        <f t="shared" si="47"/>
        <v>20170809</v>
      </c>
    </row>
    <row r="1494" spans="1:12">
      <c r="A1494" s="1" t="s">
        <v>18495</v>
      </c>
      <c r="B1494" s="1" t="s">
        <v>6006</v>
      </c>
      <c r="C1494" s="1" t="s">
        <v>686</v>
      </c>
      <c r="D1494" s="1" t="s">
        <v>677</v>
      </c>
      <c r="E1494" s="1" t="s">
        <v>18496</v>
      </c>
      <c r="F1494" s="2">
        <v>751.53</v>
      </c>
      <c r="G1494" s="1"/>
      <c r="H1494" s="1" t="s">
        <v>678</v>
      </c>
      <c r="I1494" t="e">
        <f>VLOOKUP(G2807,银行退汇!H:K,4,FALSE)</f>
        <v>#N/A</v>
      </c>
      <c r="J1494" t="e">
        <f t="shared" si="46"/>
        <v>#N/A</v>
      </c>
      <c r="K1494" t="e">
        <f>VLOOKUP(A1494,网银退汇!H:M,6,FALSE)</f>
        <v>#N/A</v>
      </c>
      <c r="L1494" t="str">
        <f t="shared" si="47"/>
        <v>20170809</v>
      </c>
    </row>
    <row r="1495" spans="1:12">
      <c r="A1495" s="1" t="s">
        <v>18500</v>
      </c>
      <c r="B1495" s="1" t="s">
        <v>18499</v>
      </c>
      <c r="C1495" s="1" t="s">
        <v>686</v>
      </c>
      <c r="D1495" s="1" t="s">
        <v>677</v>
      </c>
      <c r="E1495" s="1" t="s">
        <v>18501</v>
      </c>
      <c r="F1495" s="2">
        <v>528.91999999999996</v>
      </c>
      <c r="G1495" s="1"/>
      <c r="H1495" s="1" t="s">
        <v>25909</v>
      </c>
      <c r="I1495" t="e">
        <f>VLOOKUP(G2808,银行退汇!H:K,4,FALSE)</f>
        <v>#N/A</v>
      </c>
      <c r="J1495" t="e">
        <f t="shared" si="46"/>
        <v>#N/A</v>
      </c>
      <c r="K1495" t="str">
        <f>VLOOKUP(A1495,网银退汇!H:M,6,FALSE)</f>
        <v>20170809</v>
      </c>
      <c r="L1495" t="str">
        <f t="shared" si="47"/>
        <v>20170809</v>
      </c>
    </row>
    <row r="1496" spans="1:12">
      <c r="A1496" s="1" t="s">
        <v>18504</v>
      </c>
      <c r="B1496" s="1" t="s">
        <v>6012</v>
      </c>
      <c r="C1496" s="1" t="s">
        <v>686</v>
      </c>
      <c r="D1496" s="1" t="s">
        <v>677</v>
      </c>
      <c r="E1496" s="1" t="s">
        <v>18505</v>
      </c>
      <c r="F1496" s="2">
        <v>3000</v>
      </c>
      <c r="G1496" s="1"/>
      <c r="H1496" s="1" t="s">
        <v>678</v>
      </c>
      <c r="I1496" t="e">
        <f>VLOOKUP(G2809,银行退汇!H:K,4,FALSE)</f>
        <v>#N/A</v>
      </c>
      <c r="J1496" t="e">
        <f t="shared" si="46"/>
        <v>#N/A</v>
      </c>
      <c r="K1496" t="e">
        <f>VLOOKUP(A1496,网银退汇!H:M,6,FALSE)</f>
        <v>#N/A</v>
      </c>
      <c r="L1496" t="str">
        <f t="shared" si="47"/>
        <v>20170809</v>
      </c>
    </row>
    <row r="1497" spans="1:12">
      <c r="A1497" s="1" t="s">
        <v>18508</v>
      </c>
      <c r="B1497" s="1" t="s">
        <v>6014</v>
      </c>
      <c r="C1497" s="1" t="s">
        <v>686</v>
      </c>
      <c r="D1497" s="1" t="s">
        <v>677</v>
      </c>
      <c r="E1497" s="1" t="s">
        <v>18509</v>
      </c>
      <c r="F1497" s="2">
        <v>620.65</v>
      </c>
      <c r="G1497" s="1"/>
      <c r="H1497" s="1" t="s">
        <v>678</v>
      </c>
      <c r="I1497" t="e">
        <f>VLOOKUP(G2810,银行退汇!H:K,4,FALSE)</f>
        <v>#N/A</v>
      </c>
      <c r="J1497" t="e">
        <f t="shared" si="46"/>
        <v>#N/A</v>
      </c>
      <c r="K1497" t="e">
        <f>VLOOKUP(A1497,网银退汇!H:M,6,FALSE)</f>
        <v>#N/A</v>
      </c>
      <c r="L1497" t="str">
        <f t="shared" si="47"/>
        <v>20170809</v>
      </c>
    </row>
    <row r="1498" spans="1:12">
      <c r="A1498" s="1" t="s">
        <v>18512</v>
      </c>
      <c r="B1498" s="1" t="s">
        <v>6018</v>
      </c>
      <c r="C1498" s="1" t="s">
        <v>686</v>
      </c>
      <c r="D1498" s="1" t="s">
        <v>677</v>
      </c>
      <c r="E1498" s="1" t="s">
        <v>18513</v>
      </c>
      <c r="F1498" s="2">
        <v>200</v>
      </c>
      <c r="G1498" s="1"/>
      <c r="H1498" s="1" t="s">
        <v>678</v>
      </c>
      <c r="I1498" t="e">
        <f>VLOOKUP(G2811,银行退汇!H:K,4,FALSE)</f>
        <v>#N/A</v>
      </c>
      <c r="J1498" t="e">
        <f t="shared" si="46"/>
        <v>#N/A</v>
      </c>
      <c r="K1498" t="e">
        <f>VLOOKUP(A1498,网银退汇!H:M,6,FALSE)</f>
        <v>#N/A</v>
      </c>
      <c r="L1498" t="str">
        <f t="shared" si="47"/>
        <v>20170809</v>
      </c>
    </row>
    <row r="1499" spans="1:12">
      <c r="A1499" s="1" t="s">
        <v>18516</v>
      </c>
      <c r="B1499" s="1" t="s">
        <v>6022</v>
      </c>
      <c r="C1499" s="1" t="s">
        <v>686</v>
      </c>
      <c r="D1499" s="1" t="s">
        <v>677</v>
      </c>
      <c r="E1499" s="1" t="s">
        <v>18517</v>
      </c>
      <c r="F1499" s="2">
        <v>96.72</v>
      </c>
      <c r="G1499" s="1"/>
      <c r="H1499" s="1" t="s">
        <v>678</v>
      </c>
      <c r="I1499" t="e">
        <f>VLOOKUP(G2812,银行退汇!H:K,4,FALSE)</f>
        <v>#N/A</v>
      </c>
      <c r="J1499" t="e">
        <f t="shared" si="46"/>
        <v>#N/A</v>
      </c>
      <c r="K1499" t="e">
        <f>VLOOKUP(A1499,网银退汇!H:M,6,FALSE)</f>
        <v>#N/A</v>
      </c>
      <c r="L1499" t="str">
        <f t="shared" si="47"/>
        <v>20170809</v>
      </c>
    </row>
    <row r="1500" spans="1:12">
      <c r="A1500" s="1" t="s">
        <v>18520</v>
      </c>
      <c r="B1500" s="1" t="s">
        <v>6026</v>
      </c>
      <c r="C1500" s="1" t="s">
        <v>686</v>
      </c>
      <c r="D1500" s="1" t="s">
        <v>677</v>
      </c>
      <c r="E1500" s="1" t="s">
        <v>18521</v>
      </c>
      <c r="F1500" s="2">
        <v>2000</v>
      </c>
      <c r="G1500" s="1"/>
      <c r="H1500" s="1" t="s">
        <v>678</v>
      </c>
      <c r="I1500" t="e">
        <f>VLOOKUP(G2813,银行退汇!H:K,4,FALSE)</f>
        <v>#N/A</v>
      </c>
      <c r="J1500" t="e">
        <f t="shared" si="46"/>
        <v>#N/A</v>
      </c>
      <c r="K1500" t="e">
        <f>VLOOKUP(A1500,网银退汇!H:M,6,FALSE)</f>
        <v>#N/A</v>
      </c>
      <c r="L1500" t="str">
        <f t="shared" si="47"/>
        <v>20170809</v>
      </c>
    </row>
    <row r="1501" spans="1:12">
      <c r="A1501" s="1" t="s">
        <v>18524</v>
      </c>
      <c r="B1501" s="1" t="s">
        <v>6030</v>
      </c>
      <c r="C1501" s="1" t="s">
        <v>686</v>
      </c>
      <c r="D1501" s="1" t="s">
        <v>677</v>
      </c>
      <c r="E1501" s="1" t="s">
        <v>18525</v>
      </c>
      <c r="F1501" s="2">
        <v>625.44000000000005</v>
      </c>
      <c r="G1501" s="1"/>
      <c r="H1501" s="1" t="s">
        <v>678</v>
      </c>
      <c r="I1501" t="e">
        <f>VLOOKUP(G2814,银行退汇!H:K,4,FALSE)</f>
        <v>#N/A</v>
      </c>
      <c r="J1501" t="e">
        <f t="shared" si="46"/>
        <v>#N/A</v>
      </c>
      <c r="K1501" t="e">
        <f>VLOOKUP(A1501,网银退汇!H:M,6,FALSE)</f>
        <v>#N/A</v>
      </c>
      <c r="L1501" t="str">
        <f t="shared" si="47"/>
        <v>20170809</v>
      </c>
    </row>
    <row r="1502" spans="1:12">
      <c r="A1502" s="1" t="s">
        <v>18527</v>
      </c>
      <c r="B1502" s="1" t="s">
        <v>6034</v>
      </c>
      <c r="C1502" s="1" t="s">
        <v>686</v>
      </c>
      <c r="D1502" s="1" t="s">
        <v>677</v>
      </c>
      <c r="E1502" s="1" t="s">
        <v>18528</v>
      </c>
      <c r="F1502" s="2">
        <v>24</v>
      </c>
      <c r="G1502" s="1"/>
      <c r="H1502" s="1" t="s">
        <v>678</v>
      </c>
      <c r="I1502" t="e">
        <f>VLOOKUP(G2815,银行退汇!H:K,4,FALSE)</f>
        <v>#N/A</v>
      </c>
      <c r="J1502" t="e">
        <f t="shared" si="46"/>
        <v>#N/A</v>
      </c>
      <c r="K1502" t="e">
        <f>VLOOKUP(A1502,网银退汇!H:M,6,FALSE)</f>
        <v>#N/A</v>
      </c>
      <c r="L1502" t="str">
        <f t="shared" si="47"/>
        <v>20170809</v>
      </c>
    </row>
    <row r="1503" spans="1:12">
      <c r="A1503" s="1" t="s">
        <v>18531</v>
      </c>
      <c r="B1503" s="1" t="s">
        <v>6036</v>
      </c>
      <c r="C1503" s="1" t="s">
        <v>686</v>
      </c>
      <c r="D1503" s="1" t="s">
        <v>677</v>
      </c>
      <c r="E1503" s="1" t="s">
        <v>18532</v>
      </c>
      <c r="F1503" s="2">
        <v>1783.61</v>
      </c>
      <c r="G1503" s="1"/>
      <c r="H1503" s="1" t="s">
        <v>678</v>
      </c>
      <c r="I1503" t="e">
        <f>VLOOKUP(G2816,银行退汇!H:K,4,FALSE)</f>
        <v>#N/A</v>
      </c>
      <c r="J1503" t="e">
        <f t="shared" si="46"/>
        <v>#N/A</v>
      </c>
      <c r="K1503" t="e">
        <f>VLOOKUP(A1503,网银退汇!H:M,6,FALSE)</f>
        <v>#N/A</v>
      </c>
      <c r="L1503" t="str">
        <f t="shared" si="47"/>
        <v>20170809</v>
      </c>
    </row>
    <row r="1504" spans="1:12">
      <c r="A1504" s="1" t="s">
        <v>18535</v>
      </c>
      <c r="B1504" s="1" t="s">
        <v>6040</v>
      </c>
      <c r="C1504" s="1" t="s">
        <v>686</v>
      </c>
      <c r="D1504" s="1" t="s">
        <v>677</v>
      </c>
      <c r="E1504" s="1" t="s">
        <v>18496</v>
      </c>
      <c r="F1504" s="2">
        <v>63.52</v>
      </c>
      <c r="G1504" s="1"/>
      <c r="H1504" s="1" t="s">
        <v>678</v>
      </c>
      <c r="I1504" t="e">
        <f>VLOOKUP(G2817,银行退汇!H:K,4,FALSE)</f>
        <v>#N/A</v>
      </c>
      <c r="J1504" t="e">
        <f t="shared" si="46"/>
        <v>#N/A</v>
      </c>
      <c r="K1504" t="e">
        <f>VLOOKUP(A1504,网银退汇!H:M,6,FALSE)</f>
        <v>#N/A</v>
      </c>
      <c r="L1504" t="str">
        <f t="shared" si="47"/>
        <v>20170809</v>
      </c>
    </row>
    <row r="1505" spans="1:12">
      <c r="A1505" s="1" t="s">
        <v>18538</v>
      </c>
      <c r="B1505" s="1" t="s">
        <v>6044</v>
      </c>
      <c r="C1505" s="1" t="s">
        <v>686</v>
      </c>
      <c r="D1505" s="1" t="s">
        <v>677</v>
      </c>
      <c r="E1505" s="1" t="s">
        <v>18539</v>
      </c>
      <c r="F1505" s="2">
        <v>1149.99</v>
      </c>
      <c r="G1505" s="1"/>
      <c r="H1505" s="1" t="s">
        <v>678</v>
      </c>
      <c r="I1505" t="e">
        <f>VLOOKUP(G2818,银行退汇!H:K,4,FALSE)</f>
        <v>#N/A</v>
      </c>
      <c r="J1505" t="e">
        <f t="shared" si="46"/>
        <v>#N/A</v>
      </c>
      <c r="K1505" t="e">
        <f>VLOOKUP(A1505,网银退汇!H:M,6,FALSE)</f>
        <v>#N/A</v>
      </c>
      <c r="L1505" t="str">
        <f t="shared" si="47"/>
        <v>20170809</v>
      </c>
    </row>
    <row r="1506" spans="1:12">
      <c r="A1506" s="1" t="s">
        <v>18543</v>
      </c>
      <c r="B1506" s="1" t="s">
        <v>18542</v>
      </c>
      <c r="C1506" s="1" t="s">
        <v>686</v>
      </c>
      <c r="D1506" s="1" t="s">
        <v>677</v>
      </c>
      <c r="E1506" s="1" t="s">
        <v>18544</v>
      </c>
      <c r="F1506" s="2">
        <v>12540</v>
      </c>
      <c r="G1506" s="1"/>
      <c r="H1506" s="1" t="s">
        <v>25909</v>
      </c>
      <c r="I1506" t="e">
        <f>VLOOKUP(G2819,银行退汇!H:K,4,FALSE)</f>
        <v>#N/A</v>
      </c>
      <c r="J1506" t="e">
        <f t="shared" si="46"/>
        <v>#N/A</v>
      </c>
      <c r="K1506" t="str">
        <f>VLOOKUP(A1506,网银退汇!H:M,6,FALSE)</f>
        <v>20170809</v>
      </c>
      <c r="L1506" t="str">
        <f t="shared" si="47"/>
        <v>20170809</v>
      </c>
    </row>
    <row r="1507" spans="1:12">
      <c r="A1507" s="1" t="s">
        <v>18547</v>
      </c>
      <c r="B1507" s="1" t="s">
        <v>6050</v>
      </c>
      <c r="C1507" s="1" t="s">
        <v>686</v>
      </c>
      <c r="D1507" s="1" t="s">
        <v>677</v>
      </c>
      <c r="E1507" s="1" t="s">
        <v>18548</v>
      </c>
      <c r="F1507" s="2">
        <v>5000</v>
      </c>
      <c r="G1507" s="1"/>
      <c r="H1507" s="1" t="s">
        <v>678</v>
      </c>
      <c r="I1507" t="e">
        <f>VLOOKUP(G2820,银行退汇!H:K,4,FALSE)</f>
        <v>#N/A</v>
      </c>
      <c r="J1507" t="e">
        <f t="shared" si="46"/>
        <v>#N/A</v>
      </c>
      <c r="K1507" t="e">
        <f>VLOOKUP(A1507,网银退汇!H:M,6,FALSE)</f>
        <v>#N/A</v>
      </c>
      <c r="L1507" t="str">
        <f t="shared" si="47"/>
        <v>20170809</v>
      </c>
    </row>
    <row r="1508" spans="1:12">
      <c r="A1508" s="1" t="s">
        <v>18552</v>
      </c>
      <c r="B1508" s="1" t="s">
        <v>18551</v>
      </c>
      <c r="C1508" s="1" t="s">
        <v>686</v>
      </c>
      <c r="D1508" s="1" t="s">
        <v>677</v>
      </c>
      <c r="E1508" s="1" t="s">
        <v>40</v>
      </c>
      <c r="F1508" s="2">
        <v>1591.2</v>
      </c>
      <c r="G1508" s="1"/>
      <c r="H1508" s="1" t="s">
        <v>25909</v>
      </c>
      <c r="I1508" t="e">
        <f>VLOOKUP(G2821,银行退汇!H:K,4,FALSE)</f>
        <v>#N/A</v>
      </c>
      <c r="J1508" t="e">
        <f t="shared" si="46"/>
        <v>#N/A</v>
      </c>
      <c r="K1508" t="str">
        <f>VLOOKUP(A1508,网银退汇!H:M,6,FALSE)</f>
        <v>20170809</v>
      </c>
      <c r="L1508" t="str">
        <f t="shared" si="47"/>
        <v>20170809</v>
      </c>
    </row>
    <row r="1509" spans="1:12">
      <c r="A1509" s="1" t="s">
        <v>18555</v>
      </c>
      <c r="B1509" s="1" t="s">
        <v>6055</v>
      </c>
      <c r="C1509" s="1" t="s">
        <v>686</v>
      </c>
      <c r="D1509" s="1" t="s">
        <v>677</v>
      </c>
      <c r="E1509" s="1" t="s">
        <v>40</v>
      </c>
      <c r="F1509" s="2">
        <v>1783.2</v>
      </c>
      <c r="G1509" s="1"/>
      <c r="H1509" s="1" t="s">
        <v>678</v>
      </c>
      <c r="I1509" t="e">
        <f>VLOOKUP(G2822,银行退汇!H:K,4,FALSE)</f>
        <v>#N/A</v>
      </c>
      <c r="J1509" t="e">
        <f t="shared" si="46"/>
        <v>#N/A</v>
      </c>
      <c r="K1509" t="e">
        <f>VLOOKUP(A1509,网银退汇!H:M,6,FALSE)</f>
        <v>#N/A</v>
      </c>
      <c r="L1509" t="str">
        <f t="shared" si="47"/>
        <v>20170809</v>
      </c>
    </row>
    <row r="1510" spans="1:12">
      <c r="A1510" s="1" t="s">
        <v>18558</v>
      </c>
      <c r="B1510" s="1" t="s">
        <v>6059</v>
      </c>
      <c r="C1510" s="1" t="s">
        <v>686</v>
      </c>
      <c r="D1510" s="1" t="s">
        <v>677</v>
      </c>
      <c r="E1510" s="1" t="s">
        <v>18559</v>
      </c>
      <c r="F1510" s="2">
        <v>300</v>
      </c>
      <c r="G1510" s="1"/>
      <c r="H1510" s="1" t="s">
        <v>678</v>
      </c>
      <c r="I1510" t="e">
        <f>VLOOKUP(G2823,银行退汇!H:K,4,FALSE)</f>
        <v>#N/A</v>
      </c>
      <c r="J1510" t="e">
        <f t="shared" si="46"/>
        <v>#N/A</v>
      </c>
      <c r="K1510" t="e">
        <f>VLOOKUP(A1510,网银退汇!H:M,6,FALSE)</f>
        <v>#N/A</v>
      </c>
      <c r="L1510" t="str">
        <f t="shared" si="47"/>
        <v>20170809</v>
      </c>
    </row>
    <row r="1511" spans="1:12">
      <c r="A1511" s="1" t="s">
        <v>18562</v>
      </c>
      <c r="B1511" s="1" t="s">
        <v>6063</v>
      </c>
      <c r="C1511" s="1" t="s">
        <v>686</v>
      </c>
      <c r="D1511" s="1" t="s">
        <v>677</v>
      </c>
      <c r="E1511" s="1" t="s">
        <v>18563</v>
      </c>
      <c r="F1511" s="2">
        <v>68.849999999999994</v>
      </c>
      <c r="G1511" s="1"/>
      <c r="H1511" s="1" t="s">
        <v>678</v>
      </c>
      <c r="I1511" t="e">
        <f>VLOOKUP(G2824,银行退汇!H:K,4,FALSE)</f>
        <v>#N/A</v>
      </c>
      <c r="J1511" t="e">
        <f t="shared" si="46"/>
        <v>#N/A</v>
      </c>
      <c r="K1511" t="e">
        <f>VLOOKUP(A1511,网银退汇!H:M,6,FALSE)</f>
        <v>#N/A</v>
      </c>
      <c r="L1511" t="str">
        <f t="shared" si="47"/>
        <v>20170809</v>
      </c>
    </row>
    <row r="1512" spans="1:12">
      <c r="A1512" s="1" t="s">
        <v>18566</v>
      </c>
      <c r="B1512" s="1" t="s">
        <v>6067</v>
      </c>
      <c r="C1512" s="1" t="s">
        <v>686</v>
      </c>
      <c r="D1512" s="1" t="s">
        <v>677</v>
      </c>
      <c r="E1512" s="1" t="s">
        <v>18567</v>
      </c>
      <c r="F1512" s="2">
        <v>113.2</v>
      </c>
      <c r="G1512" s="1"/>
      <c r="H1512" s="1" t="s">
        <v>678</v>
      </c>
      <c r="I1512" t="e">
        <f>VLOOKUP(G2825,银行退汇!H:K,4,FALSE)</f>
        <v>#N/A</v>
      </c>
      <c r="J1512" t="e">
        <f t="shared" si="46"/>
        <v>#N/A</v>
      </c>
      <c r="K1512" t="e">
        <f>VLOOKUP(A1512,网银退汇!H:M,6,FALSE)</f>
        <v>#N/A</v>
      </c>
      <c r="L1512" t="str">
        <f t="shared" si="47"/>
        <v>20170809</v>
      </c>
    </row>
    <row r="1513" spans="1:12">
      <c r="A1513" s="1" t="s">
        <v>18570</v>
      </c>
      <c r="B1513" s="1" t="s">
        <v>6070</v>
      </c>
      <c r="C1513" s="1" t="s">
        <v>686</v>
      </c>
      <c r="D1513" s="1" t="s">
        <v>677</v>
      </c>
      <c r="E1513" s="1" t="s">
        <v>18571</v>
      </c>
      <c r="F1513" s="2">
        <v>408.43</v>
      </c>
      <c r="G1513" s="1"/>
      <c r="H1513" s="1" t="s">
        <v>678</v>
      </c>
      <c r="I1513" t="e">
        <f>VLOOKUP(G2826,银行退汇!H:K,4,FALSE)</f>
        <v>#N/A</v>
      </c>
      <c r="J1513" t="e">
        <f t="shared" si="46"/>
        <v>#N/A</v>
      </c>
      <c r="K1513" t="e">
        <f>VLOOKUP(A1513,网银退汇!H:M,6,FALSE)</f>
        <v>#N/A</v>
      </c>
      <c r="L1513" t="str">
        <f t="shared" si="47"/>
        <v>20170809</v>
      </c>
    </row>
    <row r="1514" spans="1:12">
      <c r="A1514" s="1" t="s">
        <v>18575</v>
      </c>
      <c r="B1514" s="1" t="s">
        <v>18574</v>
      </c>
      <c r="C1514" s="1" t="s">
        <v>686</v>
      </c>
      <c r="D1514" s="1" t="s">
        <v>677</v>
      </c>
      <c r="E1514" s="1" t="s">
        <v>18576</v>
      </c>
      <c r="F1514" s="2">
        <v>470.43</v>
      </c>
      <c r="G1514" s="1"/>
      <c r="H1514" s="1" t="s">
        <v>25909</v>
      </c>
      <c r="I1514" t="e">
        <f>VLOOKUP(G2827,银行退汇!H:K,4,FALSE)</f>
        <v>#N/A</v>
      </c>
      <c r="J1514" t="e">
        <f t="shared" si="46"/>
        <v>#N/A</v>
      </c>
      <c r="K1514" t="str">
        <f>VLOOKUP(A1514,网银退汇!H:M,6,FALSE)</f>
        <v>20170809</v>
      </c>
      <c r="L1514" t="str">
        <f t="shared" si="47"/>
        <v>20170809</v>
      </c>
    </row>
    <row r="1515" spans="1:12">
      <c r="A1515" s="1" t="s">
        <v>18579</v>
      </c>
      <c r="B1515" s="1" t="s">
        <v>6077</v>
      </c>
      <c r="C1515" s="1" t="s">
        <v>686</v>
      </c>
      <c r="D1515" s="1" t="s">
        <v>677</v>
      </c>
      <c r="E1515" s="1" t="s">
        <v>18580</v>
      </c>
      <c r="F1515" s="2">
        <v>1145.96</v>
      </c>
      <c r="G1515" s="1"/>
      <c r="H1515" s="1" t="s">
        <v>678</v>
      </c>
      <c r="I1515" t="e">
        <f>VLOOKUP(G2828,银行退汇!H:K,4,FALSE)</f>
        <v>#N/A</v>
      </c>
      <c r="J1515" t="e">
        <f t="shared" si="46"/>
        <v>#N/A</v>
      </c>
      <c r="K1515" t="e">
        <f>VLOOKUP(A1515,网银退汇!H:M,6,FALSE)</f>
        <v>#N/A</v>
      </c>
      <c r="L1515" t="str">
        <f t="shared" si="47"/>
        <v>20170809</v>
      </c>
    </row>
    <row r="1516" spans="1:12">
      <c r="A1516" s="1" t="s">
        <v>18583</v>
      </c>
      <c r="B1516" s="1" t="s">
        <v>6081</v>
      </c>
      <c r="C1516" s="1" t="s">
        <v>686</v>
      </c>
      <c r="D1516" s="1" t="s">
        <v>677</v>
      </c>
      <c r="E1516" s="1" t="s">
        <v>18584</v>
      </c>
      <c r="F1516" s="2">
        <v>138.16</v>
      </c>
      <c r="G1516" s="1"/>
      <c r="H1516" s="1" t="s">
        <v>678</v>
      </c>
      <c r="I1516" t="e">
        <f>VLOOKUP(G2829,银行退汇!H:K,4,FALSE)</f>
        <v>#N/A</v>
      </c>
      <c r="J1516" t="e">
        <f t="shared" si="46"/>
        <v>#N/A</v>
      </c>
      <c r="K1516" t="e">
        <f>VLOOKUP(A1516,网银退汇!H:M,6,FALSE)</f>
        <v>#N/A</v>
      </c>
      <c r="L1516" t="str">
        <f t="shared" si="47"/>
        <v>20170809</v>
      </c>
    </row>
    <row r="1517" spans="1:12">
      <c r="A1517" s="1" t="s">
        <v>18588</v>
      </c>
      <c r="B1517" s="1" t="s">
        <v>18587</v>
      </c>
      <c r="C1517" s="1" t="s">
        <v>686</v>
      </c>
      <c r="D1517" s="1" t="s">
        <v>677</v>
      </c>
      <c r="E1517" s="1" t="s">
        <v>18589</v>
      </c>
      <c r="F1517" s="2">
        <v>3000</v>
      </c>
      <c r="G1517" s="1"/>
      <c r="H1517" s="1" t="s">
        <v>25909</v>
      </c>
      <c r="I1517" t="e">
        <f>VLOOKUP(G2830,银行退汇!H:K,4,FALSE)</f>
        <v>#N/A</v>
      </c>
      <c r="J1517" t="e">
        <f t="shared" si="46"/>
        <v>#N/A</v>
      </c>
      <c r="K1517" t="str">
        <f>VLOOKUP(A1517,网银退汇!H:M,6,FALSE)</f>
        <v>20170809</v>
      </c>
      <c r="L1517" t="str">
        <f t="shared" si="47"/>
        <v>20170809</v>
      </c>
    </row>
    <row r="1518" spans="1:12">
      <c r="A1518" s="1" t="s">
        <v>18592</v>
      </c>
      <c r="B1518" s="1" t="s">
        <v>6088</v>
      </c>
      <c r="C1518" s="1" t="s">
        <v>686</v>
      </c>
      <c r="D1518" s="1" t="s">
        <v>677</v>
      </c>
      <c r="E1518" s="1" t="s">
        <v>18593</v>
      </c>
      <c r="F1518" s="2">
        <v>167.5</v>
      </c>
      <c r="G1518" s="1"/>
      <c r="H1518" s="1" t="s">
        <v>678</v>
      </c>
      <c r="I1518" t="e">
        <f>VLOOKUP(G2831,银行退汇!H:K,4,FALSE)</f>
        <v>#N/A</v>
      </c>
      <c r="J1518" t="e">
        <f t="shared" si="46"/>
        <v>#N/A</v>
      </c>
      <c r="K1518" t="e">
        <f>VLOOKUP(A1518,网银退汇!H:M,6,FALSE)</f>
        <v>#N/A</v>
      </c>
      <c r="L1518" t="str">
        <f t="shared" si="47"/>
        <v>20170809</v>
      </c>
    </row>
    <row r="1519" spans="1:12">
      <c r="A1519" s="1" t="s">
        <v>18596</v>
      </c>
      <c r="B1519" s="1" t="s">
        <v>6092</v>
      </c>
      <c r="C1519" s="1" t="s">
        <v>686</v>
      </c>
      <c r="D1519" s="1" t="s">
        <v>677</v>
      </c>
      <c r="E1519" s="1" t="s">
        <v>18597</v>
      </c>
      <c r="F1519" s="2">
        <v>142</v>
      </c>
      <c r="G1519" s="1"/>
      <c r="H1519" s="1" t="s">
        <v>678</v>
      </c>
      <c r="I1519" t="e">
        <f>VLOOKUP(G2832,银行退汇!H:K,4,FALSE)</f>
        <v>#N/A</v>
      </c>
      <c r="J1519" t="e">
        <f t="shared" si="46"/>
        <v>#N/A</v>
      </c>
      <c r="K1519" t="e">
        <f>VLOOKUP(A1519,网银退汇!H:M,6,FALSE)</f>
        <v>#N/A</v>
      </c>
      <c r="L1519" t="str">
        <f t="shared" si="47"/>
        <v>20170809</v>
      </c>
    </row>
    <row r="1520" spans="1:12">
      <c r="A1520" s="1" t="s">
        <v>18600</v>
      </c>
      <c r="B1520" s="1" t="s">
        <v>6096</v>
      </c>
      <c r="C1520" s="1" t="s">
        <v>686</v>
      </c>
      <c r="D1520" s="1" t="s">
        <v>677</v>
      </c>
      <c r="E1520" s="1" t="s">
        <v>18580</v>
      </c>
      <c r="F1520" s="2">
        <v>10000</v>
      </c>
      <c r="G1520" s="1"/>
      <c r="H1520" s="1" t="s">
        <v>678</v>
      </c>
      <c r="I1520" t="e">
        <f>VLOOKUP(G2833,银行退汇!H:K,4,FALSE)</f>
        <v>#N/A</v>
      </c>
      <c r="J1520" t="e">
        <f t="shared" si="46"/>
        <v>#N/A</v>
      </c>
      <c r="K1520" t="e">
        <f>VLOOKUP(A1520,网银退汇!H:M,6,FALSE)</f>
        <v>#N/A</v>
      </c>
      <c r="L1520" t="str">
        <f t="shared" si="47"/>
        <v>20170809</v>
      </c>
    </row>
    <row r="1521" spans="1:12">
      <c r="A1521" s="1" t="s">
        <v>18603</v>
      </c>
      <c r="B1521" s="1" t="s">
        <v>6099</v>
      </c>
      <c r="C1521" s="1" t="s">
        <v>686</v>
      </c>
      <c r="D1521" s="1" t="s">
        <v>677</v>
      </c>
      <c r="E1521" s="1" t="s">
        <v>18580</v>
      </c>
      <c r="F1521" s="2">
        <v>203.37</v>
      </c>
      <c r="G1521" s="1"/>
      <c r="H1521" s="1" t="s">
        <v>678</v>
      </c>
      <c r="I1521" t="e">
        <f>VLOOKUP(G2834,银行退汇!H:K,4,FALSE)</f>
        <v>#N/A</v>
      </c>
      <c r="J1521" t="e">
        <f t="shared" si="46"/>
        <v>#N/A</v>
      </c>
      <c r="K1521" t="e">
        <f>VLOOKUP(A1521,网银退汇!H:M,6,FALSE)</f>
        <v>#N/A</v>
      </c>
      <c r="L1521" t="str">
        <f t="shared" si="47"/>
        <v>20170809</v>
      </c>
    </row>
    <row r="1522" spans="1:12">
      <c r="A1522" s="1" t="s">
        <v>18606</v>
      </c>
      <c r="B1522" s="1" t="s">
        <v>6101</v>
      </c>
      <c r="C1522" s="1" t="s">
        <v>686</v>
      </c>
      <c r="D1522" s="1" t="s">
        <v>677</v>
      </c>
      <c r="E1522" s="1" t="s">
        <v>593</v>
      </c>
      <c r="F1522" s="2">
        <v>18.38</v>
      </c>
      <c r="G1522" s="1"/>
      <c r="H1522" s="1" t="s">
        <v>678</v>
      </c>
      <c r="I1522" t="e">
        <f>VLOOKUP(G2835,银行退汇!H:K,4,FALSE)</f>
        <v>#N/A</v>
      </c>
      <c r="J1522" t="e">
        <f t="shared" si="46"/>
        <v>#N/A</v>
      </c>
      <c r="K1522" t="e">
        <f>VLOOKUP(A1522,网银退汇!H:M,6,FALSE)</f>
        <v>#N/A</v>
      </c>
      <c r="L1522" t="str">
        <f t="shared" si="47"/>
        <v>20170809</v>
      </c>
    </row>
    <row r="1523" spans="1:12">
      <c r="A1523" s="1" t="s">
        <v>18609</v>
      </c>
      <c r="B1523" s="1" t="s">
        <v>6103</v>
      </c>
      <c r="C1523" s="1" t="s">
        <v>686</v>
      </c>
      <c r="D1523" s="1" t="s">
        <v>677</v>
      </c>
      <c r="E1523" s="1" t="s">
        <v>18610</v>
      </c>
      <c r="F1523" s="2">
        <v>480.31</v>
      </c>
      <c r="G1523" s="1"/>
      <c r="H1523" s="1" t="s">
        <v>678</v>
      </c>
      <c r="I1523" t="e">
        <f>VLOOKUP(G2836,银行退汇!H:K,4,FALSE)</f>
        <v>#N/A</v>
      </c>
      <c r="J1523" t="e">
        <f t="shared" si="46"/>
        <v>#N/A</v>
      </c>
      <c r="K1523" t="e">
        <f>VLOOKUP(A1523,网银退汇!H:M,6,FALSE)</f>
        <v>#N/A</v>
      </c>
      <c r="L1523" t="str">
        <f t="shared" si="47"/>
        <v>20170809</v>
      </c>
    </row>
    <row r="1524" spans="1:12">
      <c r="A1524" s="1" t="s">
        <v>18613</v>
      </c>
      <c r="B1524" s="1" t="s">
        <v>6107</v>
      </c>
      <c r="C1524" s="1" t="s">
        <v>686</v>
      </c>
      <c r="D1524" s="1" t="s">
        <v>677</v>
      </c>
      <c r="E1524" s="1" t="s">
        <v>18614</v>
      </c>
      <c r="F1524" s="2">
        <v>166</v>
      </c>
      <c r="G1524" s="1"/>
      <c r="H1524" s="1" t="s">
        <v>678</v>
      </c>
      <c r="I1524" t="e">
        <f>VLOOKUP(G2837,银行退汇!H:K,4,FALSE)</f>
        <v>#N/A</v>
      </c>
      <c r="J1524" t="e">
        <f t="shared" si="46"/>
        <v>#N/A</v>
      </c>
      <c r="K1524" t="e">
        <f>VLOOKUP(A1524,网银退汇!H:M,6,FALSE)</f>
        <v>#N/A</v>
      </c>
      <c r="L1524" t="str">
        <f t="shared" si="47"/>
        <v>20170809</v>
      </c>
    </row>
    <row r="1525" spans="1:12">
      <c r="A1525" s="1" t="s">
        <v>18618</v>
      </c>
      <c r="B1525" s="1" t="s">
        <v>18617</v>
      </c>
      <c r="C1525" s="1" t="s">
        <v>686</v>
      </c>
      <c r="D1525" s="1" t="s">
        <v>677</v>
      </c>
      <c r="E1525" s="1" t="s">
        <v>18619</v>
      </c>
      <c r="F1525" s="2">
        <v>5000</v>
      </c>
      <c r="G1525" s="1"/>
      <c r="H1525" s="1" t="s">
        <v>25909</v>
      </c>
      <c r="I1525" t="e">
        <f>VLOOKUP(G2838,银行退汇!H:K,4,FALSE)</f>
        <v>#N/A</v>
      </c>
      <c r="J1525" t="e">
        <f t="shared" si="46"/>
        <v>#N/A</v>
      </c>
      <c r="K1525" t="str">
        <f>VLOOKUP(A1525,网银退汇!H:M,6,FALSE)</f>
        <v>20170809</v>
      </c>
      <c r="L1525" t="str">
        <f t="shared" si="47"/>
        <v>20170809</v>
      </c>
    </row>
    <row r="1526" spans="1:12">
      <c r="A1526" s="1" t="s">
        <v>18622</v>
      </c>
      <c r="B1526" s="1" t="s">
        <v>6114</v>
      </c>
      <c r="C1526" s="1" t="s">
        <v>686</v>
      </c>
      <c r="D1526" s="1" t="s">
        <v>677</v>
      </c>
      <c r="E1526" s="1" t="s">
        <v>18623</v>
      </c>
      <c r="F1526" s="2">
        <v>2204.65</v>
      </c>
      <c r="G1526" s="1"/>
      <c r="H1526" s="1" t="s">
        <v>678</v>
      </c>
      <c r="I1526" t="e">
        <f>VLOOKUP(G2839,银行退汇!H:K,4,FALSE)</f>
        <v>#N/A</v>
      </c>
      <c r="J1526" t="e">
        <f t="shared" si="46"/>
        <v>#N/A</v>
      </c>
      <c r="K1526" t="e">
        <f>VLOOKUP(A1526,网银退汇!H:M,6,FALSE)</f>
        <v>#N/A</v>
      </c>
      <c r="L1526" t="str">
        <f t="shared" si="47"/>
        <v>20170809</v>
      </c>
    </row>
    <row r="1527" spans="1:12">
      <c r="A1527" s="1" t="s">
        <v>18627</v>
      </c>
      <c r="B1527" s="1" t="s">
        <v>18626</v>
      </c>
      <c r="C1527" s="1" t="s">
        <v>686</v>
      </c>
      <c r="D1527" s="1" t="s">
        <v>677</v>
      </c>
      <c r="E1527" s="1" t="s">
        <v>58</v>
      </c>
      <c r="F1527" s="2">
        <v>1</v>
      </c>
      <c r="G1527" s="1"/>
      <c r="H1527" s="1" t="s">
        <v>25909</v>
      </c>
      <c r="I1527" t="e">
        <f>VLOOKUP(G2840,银行退汇!H:K,4,FALSE)</f>
        <v>#N/A</v>
      </c>
      <c r="J1527" t="e">
        <f t="shared" si="46"/>
        <v>#N/A</v>
      </c>
      <c r="K1527" t="str">
        <f>VLOOKUP(A1527,网银退汇!H:M,6,FALSE)</f>
        <v>20170809</v>
      </c>
      <c r="L1527" t="str">
        <f t="shared" si="47"/>
        <v>20170809</v>
      </c>
    </row>
    <row r="1528" spans="1:12">
      <c r="A1528" s="1" t="s">
        <v>18630</v>
      </c>
      <c r="B1528" s="1" t="s">
        <v>6119</v>
      </c>
      <c r="C1528" s="1" t="s">
        <v>686</v>
      </c>
      <c r="D1528" s="1" t="s">
        <v>677</v>
      </c>
      <c r="E1528" s="1" t="s">
        <v>18631</v>
      </c>
      <c r="F1528" s="2">
        <v>789</v>
      </c>
      <c r="G1528" s="1"/>
      <c r="H1528" s="1" t="s">
        <v>678</v>
      </c>
      <c r="I1528" t="e">
        <f>VLOOKUP(G2841,银行退汇!H:K,4,FALSE)</f>
        <v>#N/A</v>
      </c>
      <c r="J1528" t="e">
        <f t="shared" si="46"/>
        <v>#N/A</v>
      </c>
      <c r="K1528" t="e">
        <f>VLOOKUP(A1528,网银退汇!H:M,6,FALSE)</f>
        <v>#N/A</v>
      </c>
      <c r="L1528" t="str">
        <f t="shared" si="47"/>
        <v>20170809</v>
      </c>
    </row>
    <row r="1529" spans="1:12">
      <c r="A1529" s="1" t="s">
        <v>18634</v>
      </c>
      <c r="B1529" s="1" t="s">
        <v>6123</v>
      </c>
      <c r="C1529" s="1" t="s">
        <v>686</v>
      </c>
      <c r="D1529" s="1" t="s">
        <v>677</v>
      </c>
      <c r="E1529" s="1" t="s">
        <v>18635</v>
      </c>
      <c r="F1529" s="2">
        <v>100</v>
      </c>
      <c r="G1529" s="1"/>
      <c r="H1529" s="1" t="s">
        <v>678</v>
      </c>
      <c r="I1529" t="e">
        <f>VLOOKUP(G2842,银行退汇!H:K,4,FALSE)</f>
        <v>#N/A</v>
      </c>
      <c r="J1529" t="e">
        <f t="shared" si="46"/>
        <v>#N/A</v>
      </c>
      <c r="K1529" t="e">
        <f>VLOOKUP(A1529,网银退汇!H:M,6,FALSE)</f>
        <v>#N/A</v>
      </c>
      <c r="L1529" t="str">
        <f t="shared" si="47"/>
        <v>20170809</v>
      </c>
    </row>
    <row r="1530" spans="1:12">
      <c r="A1530" s="1" t="s">
        <v>18638</v>
      </c>
      <c r="B1530" s="1" t="s">
        <v>6127</v>
      </c>
      <c r="C1530" s="1" t="s">
        <v>686</v>
      </c>
      <c r="D1530" s="1" t="s">
        <v>677</v>
      </c>
      <c r="E1530" s="1" t="s">
        <v>18635</v>
      </c>
      <c r="F1530" s="2">
        <v>118</v>
      </c>
      <c r="G1530" s="1"/>
      <c r="H1530" s="1" t="s">
        <v>678</v>
      </c>
      <c r="I1530" t="e">
        <f>VLOOKUP(G2843,银行退汇!H:K,4,FALSE)</f>
        <v>#N/A</v>
      </c>
      <c r="J1530" t="e">
        <f t="shared" si="46"/>
        <v>#N/A</v>
      </c>
      <c r="K1530" t="e">
        <f>VLOOKUP(A1530,网银退汇!H:M,6,FALSE)</f>
        <v>#N/A</v>
      </c>
      <c r="L1530" t="str">
        <f t="shared" si="47"/>
        <v>20170809</v>
      </c>
    </row>
    <row r="1531" spans="1:12">
      <c r="A1531" s="1" t="s">
        <v>18641</v>
      </c>
      <c r="B1531" s="1" t="s">
        <v>6129</v>
      </c>
      <c r="C1531" s="1" t="s">
        <v>686</v>
      </c>
      <c r="D1531" s="1" t="s">
        <v>677</v>
      </c>
      <c r="E1531" s="1" t="s">
        <v>18642</v>
      </c>
      <c r="F1531" s="2">
        <v>15002</v>
      </c>
      <c r="G1531" s="1"/>
      <c r="H1531" s="1" t="s">
        <v>678</v>
      </c>
      <c r="I1531" t="e">
        <f>VLOOKUP(G2844,银行退汇!H:K,4,FALSE)</f>
        <v>#N/A</v>
      </c>
      <c r="J1531" t="e">
        <f t="shared" si="46"/>
        <v>#N/A</v>
      </c>
      <c r="K1531" t="e">
        <f>VLOOKUP(A1531,网银退汇!H:M,6,FALSE)</f>
        <v>#N/A</v>
      </c>
      <c r="L1531" t="str">
        <f t="shared" si="47"/>
        <v>20170809</v>
      </c>
    </row>
    <row r="1532" spans="1:12">
      <c r="A1532" s="1" t="s">
        <v>18645</v>
      </c>
      <c r="B1532" s="1" t="s">
        <v>6133</v>
      </c>
      <c r="C1532" s="1" t="s">
        <v>686</v>
      </c>
      <c r="D1532" s="1" t="s">
        <v>677</v>
      </c>
      <c r="E1532" s="1" t="s">
        <v>18646</v>
      </c>
      <c r="F1532" s="2">
        <v>100</v>
      </c>
      <c r="G1532" s="1"/>
      <c r="H1532" s="1" t="s">
        <v>678</v>
      </c>
      <c r="I1532" t="e">
        <f>VLOOKUP(G2845,银行退汇!H:K,4,FALSE)</f>
        <v>#N/A</v>
      </c>
      <c r="J1532" t="e">
        <f t="shared" si="46"/>
        <v>#N/A</v>
      </c>
      <c r="K1532" t="e">
        <f>VLOOKUP(A1532,网银退汇!H:M,6,FALSE)</f>
        <v>#N/A</v>
      </c>
      <c r="L1532" t="str">
        <f t="shared" si="47"/>
        <v>20170809</v>
      </c>
    </row>
    <row r="1533" spans="1:12">
      <c r="A1533" s="1" t="s">
        <v>18649</v>
      </c>
      <c r="B1533" s="1" t="s">
        <v>6137</v>
      </c>
      <c r="C1533" s="1" t="s">
        <v>686</v>
      </c>
      <c r="D1533" s="1" t="s">
        <v>677</v>
      </c>
      <c r="E1533" s="1" t="s">
        <v>18650</v>
      </c>
      <c r="F1533" s="2">
        <v>500</v>
      </c>
      <c r="G1533" s="1"/>
      <c r="H1533" s="1" t="s">
        <v>678</v>
      </c>
      <c r="I1533" t="e">
        <f>VLOOKUP(G2846,银行退汇!H:K,4,FALSE)</f>
        <v>#N/A</v>
      </c>
      <c r="J1533" t="e">
        <f t="shared" si="46"/>
        <v>#N/A</v>
      </c>
      <c r="K1533" t="e">
        <f>VLOOKUP(A1533,网银退汇!H:M,6,FALSE)</f>
        <v>#N/A</v>
      </c>
      <c r="L1533" t="str">
        <f t="shared" si="47"/>
        <v>20170809</v>
      </c>
    </row>
    <row r="1534" spans="1:12">
      <c r="A1534" s="1" t="s">
        <v>18654</v>
      </c>
      <c r="B1534" s="1" t="s">
        <v>18653</v>
      </c>
      <c r="C1534" s="1" t="s">
        <v>686</v>
      </c>
      <c r="D1534" s="1" t="s">
        <v>677</v>
      </c>
      <c r="E1534" s="1" t="s">
        <v>18655</v>
      </c>
      <c r="F1534" s="2">
        <v>780</v>
      </c>
      <c r="G1534" s="1"/>
      <c r="H1534" s="1" t="s">
        <v>25909</v>
      </c>
      <c r="I1534" t="e">
        <f>VLOOKUP(G2847,银行退汇!H:K,4,FALSE)</f>
        <v>#N/A</v>
      </c>
      <c r="J1534" t="e">
        <f t="shared" si="46"/>
        <v>#N/A</v>
      </c>
      <c r="K1534" t="str">
        <f>VLOOKUP(A1534,网银退汇!H:M,6,FALSE)</f>
        <v>20170809</v>
      </c>
      <c r="L1534" t="str">
        <f t="shared" si="47"/>
        <v>20170809</v>
      </c>
    </row>
    <row r="1535" spans="1:12">
      <c r="A1535" s="1" t="s">
        <v>18658</v>
      </c>
      <c r="B1535" s="1" t="s">
        <v>6144</v>
      </c>
      <c r="C1535" s="1" t="s">
        <v>686</v>
      </c>
      <c r="D1535" s="1" t="s">
        <v>677</v>
      </c>
      <c r="E1535" s="1" t="s">
        <v>18659</v>
      </c>
      <c r="F1535" s="2">
        <v>352.92</v>
      </c>
      <c r="G1535" s="1"/>
      <c r="H1535" s="1" t="s">
        <v>678</v>
      </c>
      <c r="I1535" t="e">
        <f>VLOOKUP(G2848,银行退汇!H:K,4,FALSE)</f>
        <v>#N/A</v>
      </c>
      <c r="J1535" t="e">
        <f t="shared" si="46"/>
        <v>#N/A</v>
      </c>
      <c r="K1535" t="e">
        <f>VLOOKUP(A1535,网银退汇!H:M,6,FALSE)</f>
        <v>#N/A</v>
      </c>
      <c r="L1535" t="str">
        <f t="shared" si="47"/>
        <v>20170809</v>
      </c>
    </row>
    <row r="1536" spans="1:12">
      <c r="A1536" s="1" t="s">
        <v>18662</v>
      </c>
      <c r="B1536" s="1" t="s">
        <v>6148</v>
      </c>
      <c r="C1536" s="1" t="s">
        <v>686</v>
      </c>
      <c r="D1536" s="1" t="s">
        <v>677</v>
      </c>
      <c r="E1536" s="1" t="s">
        <v>18663</v>
      </c>
      <c r="F1536" s="2">
        <v>5002</v>
      </c>
      <c r="G1536" s="1"/>
      <c r="H1536" s="1" t="s">
        <v>678</v>
      </c>
      <c r="I1536" t="e">
        <f>VLOOKUP(G2849,银行退汇!H:K,4,FALSE)</f>
        <v>#N/A</v>
      </c>
      <c r="J1536" t="e">
        <f t="shared" si="46"/>
        <v>#N/A</v>
      </c>
      <c r="K1536" t="e">
        <f>VLOOKUP(A1536,网银退汇!H:M,6,FALSE)</f>
        <v>#N/A</v>
      </c>
      <c r="L1536" t="str">
        <f t="shared" si="47"/>
        <v>20170809</v>
      </c>
    </row>
    <row r="1537" spans="1:12">
      <c r="A1537" s="1" t="s">
        <v>18666</v>
      </c>
      <c r="B1537" s="1" t="s">
        <v>6150</v>
      </c>
      <c r="C1537" s="1" t="s">
        <v>686</v>
      </c>
      <c r="D1537" s="1" t="s">
        <v>677</v>
      </c>
      <c r="E1537" s="1" t="s">
        <v>18667</v>
      </c>
      <c r="F1537" s="2">
        <v>3107.74</v>
      </c>
      <c r="G1537" s="1"/>
      <c r="H1537" s="1" t="s">
        <v>678</v>
      </c>
      <c r="I1537" t="e">
        <f>VLOOKUP(G2850,银行退汇!H:K,4,FALSE)</f>
        <v>#N/A</v>
      </c>
      <c r="J1537" t="e">
        <f t="shared" si="46"/>
        <v>#N/A</v>
      </c>
      <c r="K1537" t="e">
        <f>VLOOKUP(A1537,网银退汇!H:M,6,FALSE)</f>
        <v>#N/A</v>
      </c>
      <c r="L1537" t="str">
        <f t="shared" si="47"/>
        <v>20170809</v>
      </c>
    </row>
    <row r="1538" spans="1:12">
      <c r="A1538" s="1" t="s">
        <v>18670</v>
      </c>
      <c r="B1538" s="1" t="s">
        <v>6154</v>
      </c>
      <c r="C1538" s="1" t="s">
        <v>686</v>
      </c>
      <c r="D1538" s="1" t="s">
        <v>677</v>
      </c>
      <c r="E1538" s="1" t="s">
        <v>18671</v>
      </c>
      <c r="F1538" s="2">
        <v>271.48</v>
      </c>
      <c r="G1538" s="1"/>
      <c r="H1538" s="1" t="s">
        <v>678</v>
      </c>
      <c r="I1538" t="e">
        <f>VLOOKUP(G2851,银行退汇!H:K,4,FALSE)</f>
        <v>#N/A</v>
      </c>
      <c r="J1538" t="e">
        <f t="shared" si="46"/>
        <v>#N/A</v>
      </c>
      <c r="K1538" t="e">
        <f>VLOOKUP(A1538,网银退汇!H:M,6,FALSE)</f>
        <v>#N/A</v>
      </c>
      <c r="L1538" t="str">
        <f t="shared" si="47"/>
        <v>20170809</v>
      </c>
    </row>
    <row r="1539" spans="1:12">
      <c r="A1539" s="1" t="s">
        <v>18674</v>
      </c>
      <c r="B1539" s="1" t="s">
        <v>6158</v>
      </c>
      <c r="C1539" s="1" t="s">
        <v>686</v>
      </c>
      <c r="D1539" s="1" t="s">
        <v>677</v>
      </c>
      <c r="E1539" s="1" t="s">
        <v>18675</v>
      </c>
      <c r="F1539" s="2">
        <v>500</v>
      </c>
      <c r="G1539" s="1"/>
      <c r="H1539" s="1" t="s">
        <v>678</v>
      </c>
      <c r="I1539" t="e">
        <f>VLOOKUP(G2852,银行退汇!H:K,4,FALSE)</f>
        <v>#N/A</v>
      </c>
      <c r="J1539" t="e">
        <f t="shared" ref="J1539:J1602" si="48">IF(I1539&gt;0,1,"")</f>
        <v>#N/A</v>
      </c>
      <c r="K1539" t="e">
        <f>VLOOKUP(A1539,网银退汇!H:M,6,FALSE)</f>
        <v>#N/A</v>
      </c>
      <c r="L1539" t="str">
        <f t="shared" ref="L1539:L1602" si="49">C1539</f>
        <v>20170809</v>
      </c>
    </row>
    <row r="1540" spans="1:12">
      <c r="A1540" s="1" t="s">
        <v>18678</v>
      </c>
      <c r="B1540" s="1" t="s">
        <v>6162</v>
      </c>
      <c r="C1540" s="1" t="s">
        <v>686</v>
      </c>
      <c r="D1540" s="1" t="s">
        <v>677</v>
      </c>
      <c r="E1540" s="1" t="s">
        <v>18679</v>
      </c>
      <c r="F1540" s="2">
        <v>1000</v>
      </c>
      <c r="G1540" s="1"/>
      <c r="H1540" s="1" t="s">
        <v>678</v>
      </c>
      <c r="I1540" t="e">
        <f>VLOOKUP(G2853,银行退汇!H:K,4,FALSE)</f>
        <v>#N/A</v>
      </c>
      <c r="J1540" t="e">
        <f t="shared" si="48"/>
        <v>#N/A</v>
      </c>
      <c r="K1540" t="e">
        <f>VLOOKUP(A1540,网银退汇!H:M,6,FALSE)</f>
        <v>#N/A</v>
      </c>
      <c r="L1540" t="str">
        <f t="shared" si="49"/>
        <v>20170809</v>
      </c>
    </row>
    <row r="1541" spans="1:12">
      <c r="A1541" s="1" t="s">
        <v>18682</v>
      </c>
      <c r="B1541" s="1" t="s">
        <v>6166</v>
      </c>
      <c r="C1541" s="1" t="s">
        <v>686</v>
      </c>
      <c r="D1541" s="1" t="s">
        <v>677</v>
      </c>
      <c r="E1541" s="1" t="s">
        <v>18683</v>
      </c>
      <c r="F1541" s="2">
        <v>680.11</v>
      </c>
      <c r="G1541" s="1"/>
      <c r="H1541" s="1" t="s">
        <v>678</v>
      </c>
      <c r="I1541" t="e">
        <f>VLOOKUP(G2854,银行退汇!H:K,4,FALSE)</f>
        <v>#N/A</v>
      </c>
      <c r="J1541" t="e">
        <f t="shared" si="48"/>
        <v>#N/A</v>
      </c>
      <c r="K1541" t="e">
        <f>VLOOKUP(A1541,网银退汇!H:M,6,FALSE)</f>
        <v>#N/A</v>
      </c>
      <c r="L1541" t="str">
        <f t="shared" si="49"/>
        <v>20170809</v>
      </c>
    </row>
    <row r="1542" spans="1:12">
      <c r="A1542" s="1" t="s">
        <v>18686</v>
      </c>
      <c r="B1542" s="1" t="s">
        <v>6170</v>
      </c>
      <c r="C1542" s="1" t="s">
        <v>686</v>
      </c>
      <c r="D1542" s="1" t="s">
        <v>677</v>
      </c>
      <c r="E1542" s="1" t="s">
        <v>18687</v>
      </c>
      <c r="F1542" s="2">
        <v>5000</v>
      </c>
      <c r="G1542" s="1"/>
      <c r="H1542" s="1" t="s">
        <v>678</v>
      </c>
      <c r="I1542" t="e">
        <f>VLOOKUP(G2855,银行退汇!H:K,4,FALSE)</f>
        <v>#N/A</v>
      </c>
      <c r="J1542" t="e">
        <f t="shared" si="48"/>
        <v>#N/A</v>
      </c>
      <c r="K1542" t="e">
        <f>VLOOKUP(A1542,网银退汇!H:M,6,FALSE)</f>
        <v>#N/A</v>
      </c>
      <c r="L1542" t="str">
        <f t="shared" si="49"/>
        <v>20170809</v>
      </c>
    </row>
    <row r="1543" spans="1:12">
      <c r="A1543" s="1" t="s">
        <v>18691</v>
      </c>
      <c r="B1543" s="1" t="s">
        <v>18690</v>
      </c>
      <c r="C1543" s="1" t="s">
        <v>686</v>
      </c>
      <c r="D1543" s="1" t="s">
        <v>677</v>
      </c>
      <c r="E1543" s="1" t="s">
        <v>18692</v>
      </c>
      <c r="F1543" s="2">
        <v>18</v>
      </c>
      <c r="G1543" s="1"/>
      <c r="H1543" s="1" t="s">
        <v>25909</v>
      </c>
      <c r="I1543" t="e">
        <f>VLOOKUP(G2856,银行退汇!H:K,4,FALSE)</f>
        <v>#N/A</v>
      </c>
      <c r="J1543" t="e">
        <f t="shared" si="48"/>
        <v>#N/A</v>
      </c>
      <c r="K1543" t="str">
        <f>VLOOKUP(A1543,网银退汇!H:M,6,FALSE)</f>
        <v>20170809</v>
      </c>
      <c r="L1543" t="str">
        <f t="shared" si="49"/>
        <v>20170809</v>
      </c>
    </row>
    <row r="1544" spans="1:12">
      <c r="A1544" s="1" t="s">
        <v>18695</v>
      </c>
      <c r="B1544" s="1" t="s">
        <v>6177</v>
      </c>
      <c r="C1544" s="1" t="s">
        <v>686</v>
      </c>
      <c r="D1544" s="1" t="s">
        <v>677</v>
      </c>
      <c r="E1544" s="1" t="s">
        <v>18696</v>
      </c>
      <c r="F1544" s="2">
        <v>400</v>
      </c>
      <c r="G1544" s="1"/>
      <c r="H1544" s="1" t="s">
        <v>678</v>
      </c>
      <c r="I1544" t="e">
        <f>VLOOKUP(G2857,银行退汇!H:K,4,FALSE)</f>
        <v>#N/A</v>
      </c>
      <c r="J1544" t="e">
        <f t="shared" si="48"/>
        <v>#N/A</v>
      </c>
      <c r="K1544" t="e">
        <f>VLOOKUP(A1544,网银退汇!H:M,6,FALSE)</f>
        <v>#N/A</v>
      </c>
      <c r="L1544" t="str">
        <f t="shared" si="49"/>
        <v>20170809</v>
      </c>
    </row>
    <row r="1545" spans="1:12">
      <c r="A1545" s="1" t="s">
        <v>18698</v>
      </c>
      <c r="B1545" s="1" t="s">
        <v>6181</v>
      </c>
      <c r="C1545" s="1" t="s">
        <v>686</v>
      </c>
      <c r="D1545" s="1" t="s">
        <v>677</v>
      </c>
      <c r="E1545" s="1" t="s">
        <v>18699</v>
      </c>
      <c r="F1545" s="2">
        <v>183.26</v>
      </c>
      <c r="G1545" s="1"/>
      <c r="H1545" s="1" t="s">
        <v>678</v>
      </c>
      <c r="I1545" t="e">
        <f>VLOOKUP(G2858,银行退汇!H:K,4,FALSE)</f>
        <v>#N/A</v>
      </c>
      <c r="J1545" t="e">
        <f t="shared" si="48"/>
        <v>#N/A</v>
      </c>
      <c r="K1545" t="e">
        <f>VLOOKUP(A1545,网银退汇!H:M,6,FALSE)</f>
        <v>#N/A</v>
      </c>
      <c r="L1545" t="str">
        <f t="shared" si="49"/>
        <v>20170809</v>
      </c>
    </row>
    <row r="1546" spans="1:12">
      <c r="A1546" s="1" t="s">
        <v>18702</v>
      </c>
      <c r="B1546" s="1" t="s">
        <v>6185</v>
      </c>
      <c r="C1546" s="1" t="s">
        <v>686</v>
      </c>
      <c r="D1546" s="1" t="s">
        <v>677</v>
      </c>
      <c r="E1546" s="1" t="s">
        <v>18703</v>
      </c>
      <c r="F1546" s="2">
        <v>200</v>
      </c>
      <c r="G1546" s="1"/>
      <c r="H1546" s="1" t="s">
        <v>678</v>
      </c>
      <c r="I1546" t="e">
        <f>VLOOKUP(G2859,银行退汇!H:K,4,FALSE)</f>
        <v>#N/A</v>
      </c>
      <c r="J1546" t="e">
        <f t="shared" si="48"/>
        <v>#N/A</v>
      </c>
      <c r="K1546" t="e">
        <f>VLOOKUP(A1546,网银退汇!H:M,6,FALSE)</f>
        <v>#N/A</v>
      </c>
      <c r="L1546" t="str">
        <f t="shared" si="49"/>
        <v>20170809</v>
      </c>
    </row>
    <row r="1547" spans="1:12">
      <c r="A1547" s="1" t="s">
        <v>18706</v>
      </c>
      <c r="B1547" s="1" t="s">
        <v>6189</v>
      </c>
      <c r="C1547" s="1" t="s">
        <v>686</v>
      </c>
      <c r="D1547" s="1" t="s">
        <v>677</v>
      </c>
      <c r="E1547" s="1" t="s">
        <v>18707</v>
      </c>
      <c r="F1547" s="2">
        <v>457</v>
      </c>
      <c r="G1547" s="1"/>
      <c r="H1547" s="1" t="s">
        <v>678</v>
      </c>
      <c r="I1547" t="e">
        <f>VLOOKUP(G2860,银行退汇!H:K,4,FALSE)</f>
        <v>#N/A</v>
      </c>
      <c r="J1547" t="e">
        <f t="shared" si="48"/>
        <v>#N/A</v>
      </c>
      <c r="K1547" t="e">
        <f>VLOOKUP(A1547,网银退汇!H:M,6,FALSE)</f>
        <v>#N/A</v>
      </c>
      <c r="L1547" t="str">
        <f t="shared" si="49"/>
        <v>20170809</v>
      </c>
    </row>
    <row r="1548" spans="1:12">
      <c r="A1548" s="1" t="s">
        <v>18710</v>
      </c>
      <c r="B1548" s="1" t="s">
        <v>6193</v>
      </c>
      <c r="C1548" s="1" t="s">
        <v>686</v>
      </c>
      <c r="D1548" s="1" t="s">
        <v>677</v>
      </c>
      <c r="E1548" s="1" t="s">
        <v>18711</v>
      </c>
      <c r="F1548" s="2">
        <v>3130</v>
      </c>
      <c r="G1548" s="1"/>
      <c r="H1548" s="1" t="s">
        <v>678</v>
      </c>
      <c r="I1548" t="e">
        <f>VLOOKUP(G2861,银行退汇!H:K,4,FALSE)</f>
        <v>#N/A</v>
      </c>
      <c r="J1548" t="e">
        <f t="shared" si="48"/>
        <v>#N/A</v>
      </c>
      <c r="K1548" t="e">
        <f>VLOOKUP(A1548,网银退汇!H:M,6,FALSE)</f>
        <v>#N/A</v>
      </c>
      <c r="L1548" t="str">
        <f t="shared" si="49"/>
        <v>20170809</v>
      </c>
    </row>
    <row r="1549" spans="1:12">
      <c r="A1549" s="1" t="s">
        <v>18715</v>
      </c>
      <c r="B1549" s="1" t="s">
        <v>18714</v>
      </c>
      <c r="C1549" s="1" t="s">
        <v>686</v>
      </c>
      <c r="D1549" s="1" t="s">
        <v>677</v>
      </c>
      <c r="E1549" s="1" t="s">
        <v>18716</v>
      </c>
      <c r="F1549" s="2">
        <v>28</v>
      </c>
      <c r="G1549" s="1"/>
      <c r="H1549" s="1" t="s">
        <v>25909</v>
      </c>
      <c r="I1549" t="e">
        <f>VLOOKUP(G2862,银行退汇!H:K,4,FALSE)</f>
        <v>#N/A</v>
      </c>
      <c r="J1549" t="e">
        <f t="shared" si="48"/>
        <v>#N/A</v>
      </c>
      <c r="K1549" t="str">
        <f>VLOOKUP(A1549,网银退汇!H:M,6,FALSE)</f>
        <v>20170809</v>
      </c>
      <c r="L1549" t="str">
        <f t="shared" si="49"/>
        <v>20170809</v>
      </c>
    </row>
    <row r="1550" spans="1:12">
      <c r="A1550" s="1" t="s">
        <v>18719</v>
      </c>
      <c r="B1550" s="1" t="s">
        <v>6200</v>
      </c>
      <c r="C1550" s="1" t="s">
        <v>686</v>
      </c>
      <c r="D1550" s="1" t="s">
        <v>677</v>
      </c>
      <c r="E1550" s="1" t="s">
        <v>18720</v>
      </c>
      <c r="F1550" s="2">
        <v>923</v>
      </c>
      <c r="G1550" s="1"/>
      <c r="H1550" s="1" t="s">
        <v>678</v>
      </c>
      <c r="I1550" t="e">
        <f>VLOOKUP(G2863,银行退汇!H:K,4,FALSE)</f>
        <v>#N/A</v>
      </c>
      <c r="J1550" t="e">
        <f t="shared" si="48"/>
        <v>#N/A</v>
      </c>
      <c r="K1550" t="e">
        <f>VLOOKUP(A1550,网银退汇!H:M,6,FALSE)</f>
        <v>#N/A</v>
      </c>
      <c r="L1550" t="str">
        <f t="shared" si="49"/>
        <v>20170809</v>
      </c>
    </row>
    <row r="1551" spans="1:12">
      <c r="A1551" s="1" t="s">
        <v>18723</v>
      </c>
      <c r="B1551" s="1" t="s">
        <v>6204</v>
      </c>
      <c r="C1551" s="1" t="s">
        <v>686</v>
      </c>
      <c r="D1551" s="1" t="s">
        <v>677</v>
      </c>
      <c r="E1551" s="1" t="s">
        <v>18675</v>
      </c>
      <c r="F1551" s="2">
        <v>3000</v>
      </c>
      <c r="G1551" s="1"/>
      <c r="H1551" s="1" t="s">
        <v>678</v>
      </c>
      <c r="I1551" t="e">
        <f>VLOOKUP(G2864,银行退汇!H:K,4,FALSE)</f>
        <v>#N/A</v>
      </c>
      <c r="J1551" t="e">
        <f t="shared" si="48"/>
        <v>#N/A</v>
      </c>
      <c r="K1551" t="e">
        <f>VLOOKUP(A1551,网银退汇!H:M,6,FALSE)</f>
        <v>#N/A</v>
      </c>
      <c r="L1551" t="str">
        <f t="shared" si="49"/>
        <v>20170809</v>
      </c>
    </row>
    <row r="1552" spans="1:12">
      <c r="A1552" s="1" t="s">
        <v>18726</v>
      </c>
      <c r="B1552" s="1" t="s">
        <v>6208</v>
      </c>
      <c r="C1552" s="1" t="s">
        <v>686</v>
      </c>
      <c r="D1552" s="1" t="s">
        <v>677</v>
      </c>
      <c r="E1552" s="1" t="s">
        <v>18727</v>
      </c>
      <c r="F1552" s="2">
        <v>49.5</v>
      </c>
      <c r="G1552" s="1"/>
      <c r="H1552" s="1" t="s">
        <v>678</v>
      </c>
      <c r="I1552" t="e">
        <f>VLOOKUP(G2865,银行退汇!H:K,4,FALSE)</f>
        <v>#N/A</v>
      </c>
      <c r="J1552" t="e">
        <f t="shared" si="48"/>
        <v>#N/A</v>
      </c>
      <c r="K1552" t="e">
        <f>VLOOKUP(A1552,网银退汇!H:M,6,FALSE)</f>
        <v>#N/A</v>
      </c>
      <c r="L1552" t="str">
        <f t="shared" si="49"/>
        <v>20170809</v>
      </c>
    </row>
    <row r="1553" spans="1:12">
      <c r="A1553" s="1" t="s">
        <v>18730</v>
      </c>
      <c r="B1553" s="1" t="s">
        <v>6212</v>
      </c>
      <c r="C1553" s="1" t="s">
        <v>686</v>
      </c>
      <c r="D1553" s="1" t="s">
        <v>677</v>
      </c>
      <c r="E1553" s="1" t="s">
        <v>18731</v>
      </c>
      <c r="F1553" s="2">
        <v>100</v>
      </c>
      <c r="G1553" s="1"/>
      <c r="H1553" s="1" t="s">
        <v>678</v>
      </c>
      <c r="I1553" t="e">
        <f>VLOOKUP(G2866,银行退汇!H:K,4,FALSE)</f>
        <v>#N/A</v>
      </c>
      <c r="J1553" t="e">
        <f t="shared" si="48"/>
        <v>#N/A</v>
      </c>
      <c r="K1553" t="e">
        <f>VLOOKUP(A1553,网银退汇!H:M,6,FALSE)</f>
        <v>#N/A</v>
      </c>
      <c r="L1553" t="str">
        <f t="shared" si="49"/>
        <v>20170809</v>
      </c>
    </row>
    <row r="1554" spans="1:12">
      <c r="A1554" s="1" t="s">
        <v>18733</v>
      </c>
      <c r="B1554" s="1" t="s">
        <v>6216</v>
      </c>
      <c r="C1554" s="1" t="s">
        <v>686</v>
      </c>
      <c r="D1554" s="1" t="s">
        <v>677</v>
      </c>
      <c r="E1554" s="1" t="s">
        <v>18734</v>
      </c>
      <c r="F1554" s="2">
        <v>300</v>
      </c>
      <c r="G1554" s="1"/>
      <c r="H1554" s="1" t="s">
        <v>678</v>
      </c>
      <c r="I1554" t="e">
        <f>VLOOKUP(G2867,银行退汇!H:K,4,FALSE)</f>
        <v>#N/A</v>
      </c>
      <c r="J1554" t="e">
        <f t="shared" si="48"/>
        <v>#N/A</v>
      </c>
      <c r="K1554" t="e">
        <f>VLOOKUP(A1554,网银退汇!H:M,6,FALSE)</f>
        <v>#N/A</v>
      </c>
      <c r="L1554" t="str">
        <f t="shared" si="49"/>
        <v>20170809</v>
      </c>
    </row>
    <row r="1555" spans="1:12">
      <c r="A1555" s="1" t="s">
        <v>18737</v>
      </c>
      <c r="B1555" s="1" t="s">
        <v>6220</v>
      </c>
      <c r="C1555" s="1" t="s">
        <v>686</v>
      </c>
      <c r="D1555" s="1" t="s">
        <v>677</v>
      </c>
      <c r="E1555" s="1" t="s">
        <v>18259</v>
      </c>
      <c r="F1555" s="2">
        <v>8647.5</v>
      </c>
      <c r="G1555" s="1"/>
      <c r="H1555" s="1" t="s">
        <v>678</v>
      </c>
      <c r="I1555" t="e">
        <f>VLOOKUP(G2868,银行退汇!H:K,4,FALSE)</f>
        <v>#N/A</v>
      </c>
      <c r="J1555" t="e">
        <f t="shared" si="48"/>
        <v>#N/A</v>
      </c>
      <c r="K1555" t="e">
        <f>VLOOKUP(A1555,网银退汇!H:M,6,FALSE)</f>
        <v>#N/A</v>
      </c>
      <c r="L1555" t="str">
        <f t="shared" si="49"/>
        <v>20170809</v>
      </c>
    </row>
    <row r="1556" spans="1:12">
      <c r="A1556" s="1" t="s">
        <v>18741</v>
      </c>
      <c r="B1556" s="1" t="s">
        <v>18740</v>
      </c>
      <c r="C1556" s="1" t="s">
        <v>686</v>
      </c>
      <c r="D1556" s="1" t="s">
        <v>677</v>
      </c>
      <c r="E1556" s="1" t="s">
        <v>18742</v>
      </c>
      <c r="F1556" s="2">
        <v>84.66</v>
      </c>
      <c r="G1556" s="1"/>
      <c r="H1556" s="1" t="s">
        <v>25909</v>
      </c>
      <c r="I1556" t="e">
        <f>VLOOKUP(G2869,银行退汇!H:K,4,FALSE)</f>
        <v>#N/A</v>
      </c>
      <c r="J1556" t="e">
        <f t="shared" si="48"/>
        <v>#N/A</v>
      </c>
      <c r="K1556" t="str">
        <f>VLOOKUP(A1556,网银退汇!H:M,6,FALSE)</f>
        <v>20170809</v>
      </c>
      <c r="L1556" t="str">
        <f t="shared" si="49"/>
        <v>20170809</v>
      </c>
    </row>
    <row r="1557" spans="1:12">
      <c r="A1557" s="1" t="s">
        <v>18745</v>
      </c>
      <c r="B1557" s="1" t="s">
        <v>6225</v>
      </c>
      <c r="C1557" s="1" t="s">
        <v>686</v>
      </c>
      <c r="D1557" s="1" t="s">
        <v>677</v>
      </c>
      <c r="E1557" s="1" t="s">
        <v>18746</v>
      </c>
      <c r="F1557" s="2">
        <v>24.5</v>
      </c>
      <c r="G1557" s="1"/>
      <c r="H1557" s="1" t="s">
        <v>678</v>
      </c>
      <c r="I1557" t="e">
        <f>VLOOKUP(G2870,银行退汇!H:K,4,FALSE)</f>
        <v>#N/A</v>
      </c>
      <c r="J1557" t="e">
        <f t="shared" si="48"/>
        <v>#N/A</v>
      </c>
      <c r="K1557" t="e">
        <f>VLOOKUP(A1557,网银退汇!H:M,6,FALSE)</f>
        <v>#N/A</v>
      </c>
      <c r="L1557" t="str">
        <f t="shared" si="49"/>
        <v>20170809</v>
      </c>
    </row>
    <row r="1558" spans="1:12">
      <c r="A1558" s="1" t="s">
        <v>18749</v>
      </c>
      <c r="B1558" s="1" t="s">
        <v>6229</v>
      </c>
      <c r="C1558" s="1" t="s">
        <v>686</v>
      </c>
      <c r="D1558" s="1" t="s">
        <v>677</v>
      </c>
      <c r="E1558" s="1" t="s">
        <v>18750</v>
      </c>
      <c r="F1558" s="2">
        <v>169</v>
      </c>
      <c r="G1558" s="1"/>
      <c r="H1558" s="1" t="s">
        <v>678</v>
      </c>
      <c r="I1558" t="e">
        <f>VLOOKUP(G2871,银行退汇!H:K,4,FALSE)</f>
        <v>#N/A</v>
      </c>
      <c r="J1558" t="e">
        <f t="shared" si="48"/>
        <v>#N/A</v>
      </c>
      <c r="K1558" t="e">
        <f>VLOOKUP(A1558,网银退汇!H:M,6,FALSE)</f>
        <v>#N/A</v>
      </c>
      <c r="L1558" t="str">
        <f t="shared" si="49"/>
        <v>20170809</v>
      </c>
    </row>
    <row r="1559" spans="1:12">
      <c r="A1559" s="1" t="s">
        <v>18753</v>
      </c>
      <c r="B1559" s="1" t="s">
        <v>6233</v>
      </c>
      <c r="C1559" s="1" t="s">
        <v>686</v>
      </c>
      <c r="D1559" s="1" t="s">
        <v>677</v>
      </c>
      <c r="E1559" s="1" t="s">
        <v>18754</v>
      </c>
      <c r="F1559" s="2">
        <v>1511</v>
      </c>
      <c r="G1559" s="1"/>
      <c r="H1559" s="1" t="s">
        <v>678</v>
      </c>
      <c r="I1559" t="e">
        <f>VLOOKUP(G2872,银行退汇!H:K,4,FALSE)</f>
        <v>#N/A</v>
      </c>
      <c r="J1559" t="e">
        <f t="shared" si="48"/>
        <v>#N/A</v>
      </c>
      <c r="K1559" t="e">
        <f>VLOOKUP(A1559,网银退汇!H:M,6,FALSE)</f>
        <v>#N/A</v>
      </c>
      <c r="L1559" t="str">
        <f t="shared" si="49"/>
        <v>20170809</v>
      </c>
    </row>
    <row r="1560" spans="1:12">
      <c r="A1560" s="1" t="s">
        <v>18757</v>
      </c>
      <c r="B1560" s="1" t="s">
        <v>6237</v>
      </c>
      <c r="C1560" s="1" t="s">
        <v>686</v>
      </c>
      <c r="D1560" s="1" t="s">
        <v>677</v>
      </c>
      <c r="E1560" s="1" t="s">
        <v>18758</v>
      </c>
      <c r="F1560" s="2">
        <v>3.38</v>
      </c>
      <c r="G1560" s="1"/>
      <c r="H1560" s="1" t="s">
        <v>678</v>
      </c>
      <c r="I1560" t="e">
        <f>VLOOKUP(G2873,银行退汇!H:K,4,FALSE)</f>
        <v>#N/A</v>
      </c>
      <c r="J1560" t="e">
        <f t="shared" si="48"/>
        <v>#N/A</v>
      </c>
      <c r="K1560" t="e">
        <f>VLOOKUP(A1560,网银退汇!H:M,6,FALSE)</f>
        <v>#N/A</v>
      </c>
      <c r="L1560" t="str">
        <f t="shared" si="49"/>
        <v>20170809</v>
      </c>
    </row>
    <row r="1561" spans="1:12">
      <c r="A1561" s="1" t="s">
        <v>18761</v>
      </c>
      <c r="B1561" s="1" t="s">
        <v>6241</v>
      </c>
      <c r="C1561" s="1" t="s">
        <v>686</v>
      </c>
      <c r="D1561" s="1" t="s">
        <v>677</v>
      </c>
      <c r="E1561" s="1" t="s">
        <v>18762</v>
      </c>
      <c r="F1561" s="2">
        <v>500</v>
      </c>
      <c r="G1561" s="1"/>
      <c r="H1561" s="1" t="s">
        <v>678</v>
      </c>
      <c r="I1561" t="e">
        <f>VLOOKUP(G2874,银行退汇!H:K,4,FALSE)</f>
        <v>#N/A</v>
      </c>
      <c r="J1561" t="e">
        <f t="shared" si="48"/>
        <v>#N/A</v>
      </c>
      <c r="K1561" t="e">
        <f>VLOOKUP(A1561,网银退汇!H:M,6,FALSE)</f>
        <v>#N/A</v>
      </c>
      <c r="L1561" t="str">
        <f t="shared" si="49"/>
        <v>20170809</v>
      </c>
    </row>
    <row r="1562" spans="1:12">
      <c r="A1562" s="1" t="s">
        <v>18765</v>
      </c>
      <c r="B1562" s="1" t="s">
        <v>6245</v>
      </c>
      <c r="C1562" s="1" t="s">
        <v>686</v>
      </c>
      <c r="D1562" s="1" t="s">
        <v>677</v>
      </c>
      <c r="E1562" s="1" t="s">
        <v>18766</v>
      </c>
      <c r="F1562" s="2">
        <v>5000</v>
      </c>
      <c r="G1562" s="1"/>
      <c r="H1562" s="1" t="s">
        <v>678</v>
      </c>
      <c r="I1562" t="e">
        <f>VLOOKUP(G2875,银行退汇!H:K,4,FALSE)</f>
        <v>#N/A</v>
      </c>
      <c r="J1562" t="e">
        <f t="shared" si="48"/>
        <v>#N/A</v>
      </c>
      <c r="K1562" t="e">
        <f>VLOOKUP(A1562,网银退汇!H:M,6,FALSE)</f>
        <v>#N/A</v>
      </c>
      <c r="L1562" t="str">
        <f t="shared" si="49"/>
        <v>20170809</v>
      </c>
    </row>
    <row r="1563" spans="1:12">
      <c r="A1563" s="1" t="s">
        <v>18769</v>
      </c>
      <c r="B1563" s="1" t="s">
        <v>6249</v>
      </c>
      <c r="C1563" s="1" t="s">
        <v>686</v>
      </c>
      <c r="D1563" s="1" t="s">
        <v>677</v>
      </c>
      <c r="E1563" s="1" t="s">
        <v>18770</v>
      </c>
      <c r="F1563" s="2">
        <v>100</v>
      </c>
      <c r="G1563" s="1"/>
      <c r="H1563" s="1" t="s">
        <v>678</v>
      </c>
      <c r="I1563" t="e">
        <f>VLOOKUP(G2876,银行退汇!H:K,4,FALSE)</f>
        <v>#N/A</v>
      </c>
      <c r="J1563" t="e">
        <f t="shared" si="48"/>
        <v>#N/A</v>
      </c>
      <c r="K1563" t="e">
        <f>VLOOKUP(A1563,网银退汇!H:M,6,FALSE)</f>
        <v>#N/A</v>
      </c>
      <c r="L1563" t="str">
        <f t="shared" si="49"/>
        <v>20170809</v>
      </c>
    </row>
    <row r="1564" spans="1:12">
      <c r="A1564" s="1" t="s">
        <v>18773</v>
      </c>
      <c r="B1564" s="1" t="s">
        <v>6253</v>
      </c>
      <c r="C1564" s="1" t="s">
        <v>686</v>
      </c>
      <c r="D1564" s="1" t="s">
        <v>677</v>
      </c>
      <c r="E1564" s="1" t="s">
        <v>18774</v>
      </c>
      <c r="F1564" s="2">
        <v>3400</v>
      </c>
      <c r="G1564" s="1"/>
      <c r="H1564" s="1" t="s">
        <v>678</v>
      </c>
      <c r="I1564" t="e">
        <f>VLOOKUP(G2877,银行退汇!H:K,4,FALSE)</f>
        <v>#N/A</v>
      </c>
      <c r="J1564" t="e">
        <f t="shared" si="48"/>
        <v>#N/A</v>
      </c>
      <c r="K1564" t="e">
        <f>VLOOKUP(A1564,网银退汇!H:M,6,FALSE)</f>
        <v>#N/A</v>
      </c>
      <c r="L1564" t="str">
        <f t="shared" si="49"/>
        <v>20170809</v>
      </c>
    </row>
    <row r="1565" spans="1:12">
      <c r="A1565" s="1" t="s">
        <v>18777</v>
      </c>
      <c r="B1565" s="1" t="s">
        <v>6256</v>
      </c>
      <c r="C1565" s="1" t="s">
        <v>686</v>
      </c>
      <c r="D1565" s="1" t="s">
        <v>677</v>
      </c>
      <c r="E1565" s="1" t="s">
        <v>18778</v>
      </c>
      <c r="F1565" s="2">
        <v>500</v>
      </c>
      <c r="G1565" s="1"/>
      <c r="H1565" s="1" t="s">
        <v>678</v>
      </c>
      <c r="I1565" t="e">
        <f>VLOOKUP(G2878,银行退汇!H:K,4,FALSE)</f>
        <v>#N/A</v>
      </c>
      <c r="J1565" t="e">
        <f t="shared" si="48"/>
        <v>#N/A</v>
      </c>
      <c r="K1565" t="e">
        <f>VLOOKUP(A1565,网银退汇!H:M,6,FALSE)</f>
        <v>#N/A</v>
      </c>
      <c r="L1565" t="str">
        <f t="shared" si="49"/>
        <v>20170809</v>
      </c>
    </row>
    <row r="1566" spans="1:12">
      <c r="A1566" s="1" t="s">
        <v>18784</v>
      </c>
      <c r="B1566" s="1" t="s">
        <v>6259</v>
      </c>
      <c r="C1566" s="1" t="s">
        <v>686</v>
      </c>
      <c r="D1566" s="1" t="s">
        <v>677</v>
      </c>
      <c r="E1566" s="1" t="s">
        <v>18785</v>
      </c>
      <c r="F1566" s="2">
        <v>315</v>
      </c>
      <c r="G1566" s="1"/>
      <c r="H1566" s="1" t="s">
        <v>678</v>
      </c>
      <c r="I1566" t="e">
        <f>VLOOKUP(G2879,银行退汇!H:K,4,FALSE)</f>
        <v>#N/A</v>
      </c>
      <c r="J1566" t="e">
        <f t="shared" si="48"/>
        <v>#N/A</v>
      </c>
      <c r="K1566" t="e">
        <f>VLOOKUP(A1566,网银退汇!H:M,6,FALSE)</f>
        <v>#N/A</v>
      </c>
      <c r="L1566" t="str">
        <f t="shared" si="49"/>
        <v>20170809</v>
      </c>
    </row>
    <row r="1567" spans="1:12">
      <c r="A1567" s="1" t="s">
        <v>18788</v>
      </c>
      <c r="B1567" s="1" t="s">
        <v>6263</v>
      </c>
      <c r="C1567" s="1" t="s">
        <v>686</v>
      </c>
      <c r="D1567" s="1" t="s">
        <v>677</v>
      </c>
      <c r="E1567" s="1" t="s">
        <v>18789</v>
      </c>
      <c r="F1567" s="2">
        <v>101</v>
      </c>
      <c r="G1567" s="1"/>
      <c r="H1567" s="1" t="s">
        <v>678</v>
      </c>
      <c r="I1567" t="e">
        <f>VLOOKUP(G2880,银行退汇!H:K,4,FALSE)</f>
        <v>#N/A</v>
      </c>
      <c r="J1567" t="e">
        <f t="shared" si="48"/>
        <v>#N/A</v>
      </c>
      <c r="K1567" t="e">
        <f>VLOOKUP(A1567,网银退汇!H:M,6,FALSE)</f>
        <v>#N/A</v>
      </c>
      <c r="L1567" t="str">
        <f t="shared" si="49"/>
        <v>20170809</v>
      </c>
    </row>
    <row r="1568" spans="1:12">
      <c r="A1568" s="1" t="s">
        <v>18782</v>
      </c>
      <c r="B1568" s="1" t="s">
        <v>18781</v>
      </c>
      <c r="C1568" s="1" t="s">
        <v>686</v>
      </c>
      <c r="D1568" s="1" t="s">
        <v>677</v>
      </c>
      <c r="E1568" s="1" t="s">
        <v>614</v>
      </c>
      <c r="F1568" s="2">
        <v>7000</v>
      </c>
      <c r="G1568" s="1"/>
      <c r="H1568" s="1" t="s">
        <v>25909</v>
      </c>
      <c r="I1568" t="e">
        <f>VLOOKUP(G2881,银行退汇!H:K,4,FALSE)</f>
        <v>#N/A</v>
      </c>
      <c r="J1568" t="e">
        <f t="shared" si="48"/>
        <v>#N/A</v>
      </c>
      <c r="K1568" t="str">
        <f>VLOOKUP(A1568,网银退汇!H:M,6,FALSE)</f>
        <v>20170809</v>
      </c>
      <c r="L1568" t="str">
        <f t="shared" si="49"/>
        <v>20170809</v>
      </c>
    </row>
    <row r="1569" spans="1:12">
      <c r="A1569" s="1" t="s">
        <v>18792</v>
      </c>
      <c r="B1569" s="1" t="s">
        <v>6266</v>
      </c>
      <c r="C1569" s="1" t="s">
        <v>686</v>
      </c>
      <c r="D1569" s="1" t="s">
        <v>677</v>
      </c>
      <c r="E1569" s="1" t="s">
        <v>18785</v>
      </c>
      <c r="F1569" s="2">
        <v>740</v>
      </c>
      <c r="G1569" s="1"/>
      <c r="H1569" s="1" t="s">
        <v>678</v>
      </c>
      <c r="I1569" t="e">
        <f>VLOOKUP(G2882,银行退汇!H:K,4,FALSE)</f>
        <v>#N/A</v>
      </c>
      <c r="J1569" t="e">
        <f t="shared" si="48"/>
        <v>#N/A</v>
      </c>
      <c r="K1569" t="e">
        <f>VLOOKUP(A1569,网银退汇!H:M,6,FALSE)</f>
        <v>#N/A</v>
      </c>
      <c r="L1569" t="str">
        <f t="shared" si="49"/>
        <v>20170809</v>
      </c>
    </row>
    <row r="1570" spans="1:12">
      <c r="A1570" s="1" t="s">
        <v>18795</v>
      </c>
      <c r="B1570" s="1" t="s">
        <v>6270</v>
      </c>
      <c r="C1570" s="1" t="s">
        <v>686</v>
      </c>
      <c r="D1570" s="1" t="s">
        <v>677</v>
      </c>
      <c r="E1570" s="1" t="s">
        <v>18796</v>
      </c>
      <c r="F1570" s="2">
        <v>6558</v>
      </c>
      <c r="G1570" s="1"/>
      <c r="H1570" s="1" t="s">
        <v>678</v>
      </c>
      <c r="I1570" t="e">
        <f>VLOOKUP(G2883,银行退汇!H:K,4,FALSE)</f>
        <v>#N/A</v>
      </c>
      <c r="J1570" t="e">
        <f t="shared" si="48"/>
        <v>#N/A</v>
      </c>
      <c r="K1570" t="e">
        <f>VLOOKUP(A1570,网银退汇!H:M,6,FALSE)</f>
        <v>#N/A</v>
      </c>
      <c r="L1570" t="str">
        <f t="shared" si="49"/>
        <v>20170809</v>
      </c>
    </row>
    <row r="1571" spans="1:12">
      <c r="A1571" s="1" t="s">
        <v>18799</v>
      </c>
      <c r="B1571" s="1" t="s">
        <v>6274</v>
      </c>
      <c r="C1571" s="1" t="s">
        <v>686</v>
      </c>
      <c r="D1571" s="1" t="s">
        <v>677</v>
      </c>
      <c r="E1571" s="1" t="s">
        <v>18800</v>
      </c>
      <c r="F1571" s="2">
        <v>48.45</v>
      </c>
      <c r="G1571" s="1"/>
      <c r="H1571" s="1" t="s">
        <v>678</v>
      </c>
      <c r="I1571" t="e">
        <f>VLOOKUP(G2884,银行退汇!H:K,4,FALSE)</f>
        <v>#N/A</v>
      </c>
      <c r="J1571" t="e">
        <f t="shared" si="48"/>
        <v>#N/A</v>
      </c>
      <c r="K1571" t="e">
        <f>VLOOKUP(A1571,网银退汇!H:M,6,FALSE)</f>
        <v>#N/A</v>
      </c>
      <c r="L1571" t="str">
        <f t="shared" si="49"/>
        <v>20170809</v>
      </c>
    </row>
    <row r="1572" spans="1:12">
      <c r="A1572" s="1" t="s">
        <v>18802</v>
      </c>
      <c r="B1572" s="1" t="s">
        <v>6278</v>
      </c>
      <c r="C1572" s="1" t="s">
        <v>686</v>
      </c>
      <c r="D1572" s="1" t="s">
        <v>677</v>
      </c>
      <c r="E1572" s="1" t="s">
        <v>18720</v>
      </c>
      <c r="F1572" s="2">
        <v>500</v>
      </c>
      <c r="G1572" s="1"/>
      <c r="H1572" s="1" t="s">
        <v>678</v>
      </c>
      <c r="I1572" t="e">
        <f>VLOOKUP(G2885,银行退汇!H:K,4,FALSE)</f>
        <v>#N/A</v>
      </c>
      <c r="J1572" t="e">
        <f t="shared" si="48"/>
        <v>#N/A</v>
      </c>
      <c r="K1572" t="e">
        <f>VLOOKUP(A1572,网银退汇!H:M,6,FALSE)</f>
        <v>#N/A</v>
      </c>
      <c r="L1572" t="str">
        <f t="shared" si="49"/>
        <v>20170809</v>
      </c>
    </row>
    <row r="1573" spans="1:12">
      <c r="A1573" s="1" t="s">
        <v>18804</v>
      </c>
      <c r="B1573" s="1" t="s">
        <v>6282</v>
      </c>
      <c r="C1573" s="1" t="s">
        <v>686</v>
      </c>
      <c r="D1573" s="1" t="s">
        <v>677</v>
      </c>
      <c r="E1573" s="1" t="s">
        <v>18805</v>
      </c>
      <c r="F1573" s="2">
        <v>5000</v>
      </c>
      <c r="G1573" s="1"/>
      <c r="H1573" s="1" t="s">
        <v>678</v>
      </c>
      <c r="I1573" t="e">
        <f>VLOOKUP(G2886,银行退汇!H:K,4,FALSE)</f>
        <v>#N/A</v>
      </c>
      <c r="J1573" t="e">
        <f t="shared" si="48"/>
        <v>#N/A</v>
      </c>
      <c r="K1573" t="e">
        <f>VLOOKUP(A1573,网银退汇!H:M,6,FALSE)</f>
        <v>#N/A</v>
      </c>
      <c r="L1573" t="str">
        <f t="shared" si="49"/>
        <v>20170809</v>
      </c>
    </row>
    <row r="1574" spans="1:12">
      <c r="A1574" s="1" t="s">
        <v>18808</v>
      </c>
      <c r="B1574" s="1" t="s">
        <v>6286</v>
      </c>
      <c r="C1574" s="1" t="s">
        <v>686</v>
      </c>
      <c r="D1574" s="1" t="s">
        <v>677</v>
      </c>
      <c r="E1574" s="1" t="s">
        <v>18809</v>
      </c>
      <c r="F1574" s="2">
        <v>228.96</v>
      </c>
      <c r="G1574" s="1"/>
      <c r="H1574" s="1" t="s">
        <v>678</v>
      </c>
      <c r="I1574" t="e">
        <f>VLOOKUP(G2887,银行退汇!H:K,4,FALSE)</f>
        <v>#N/A</v>
      </c>
      <c r="J1574" t="e">
        <f t="shared" si="48"/>
        <v>#N/A</v>
      </c>
      <c r="K1574" t="e">
        <f>VLOOKUP(A1574,网银退汇!H:M,6,FALSE)</f>
        <v>#N/A</v>
      </c>
      <c r="L1574" t="str">
        <f t="shared" si="49"/>
        <v>20170809</v>
      </c>
    </row>
    <row r="1575" spans="1:12">
      <c r="A1575" s="1" t="s">
        <v>18812</v>
      </c>
      <c r="B1575" s="1" t="s">
        <v>6290</v>
      </c>
      <c r="C1575" s="1" t="s">
        <v>686</v>
      </c>
      <c r="D1575" s="1" t="s">
        <v>677</v>
      </c>
      <c r="E1575" s="1" t="s">
        <v>18813</v>
      </c>
      <c r="F1575" s="2">
        <v>5000</v>
      </c>
      <c r="G1575" s="1"/>
      <c r="H1575" s="1" t="s">
        <v>678</v>
      </c>
      <c r="I1575" t="e">
        <f>VLOOKUP(G2888,银行退汇!H:K,4,FALSE)</f>
        <v>#N/A</v>
      </c>
      <c r="J1575" t="e">
        <f t="shared" si="48"/>
        <v>#N/A</v>
      </c>
      <c r="K1575" t="e">
        <f>VLOOKUP(A1575,网银退汇!H:M,6,FALSE)</f>
        <v>#N/A</v>
      </c>
      <c r="L1575" t="str">
        <f t="shared" si="49"/>
        <v>20170809</v>
      </c>
    </row>
    <row r="1576" spans="1:12">
      <c r="A1576" s="1" t="s">
        <v>18816</v>
      </c>
      <c r="B1576" s="1" t="s">
        <v>6292</v>
      </c>
      <c r="C1576" s="1" t="s">
        <v>686</v>
      </c>
      <c r="D1576" s="1" t="s">
        <v>677</v>
      </c>
      <c r="E1576" s="1" t="s">
        <v>18813</v>
      </c>
      <c r="F1576" s="2">
        <v>5000</v>
      </c>
      <c r="G1576" s="1"/>
      <c r="H1576" s="1" t="s">
        <v>678</v>
      </c>
      <c r="I1576" t="e">
        <f>VLOOKUP(G2889,银行退汇!H:K,4,FALSE)</f>
        <v>#N/A</v>
      </c>
      <c r="J1576" t="e">
        <f t="shared" si="48"/>
        <v>#N/A</v>
      </c>
      <c r="K1576" t="e">
        <f>VLOOKUP(A1576,网银退汇!H:M,6,FALSE)</f>
        <v>#N/A</v>
      </c>
      <c r="L1576" t="str">
        <f t="shared" si="49"/>
        <v>20170809</v>
      </c>
    </row>
    <row r="1577" spans="1:12">
      <c r="A1577" s="1" t="s">
        <v>18819</v>
      </c>
      <c r="B1577" s="1" t="s">
        <v>6294</v>
      </c>
      <c r="C1577" s="1" t="s">
        <v>686</v>
      </c>
      <c r="D1577" s="1" t="s">
        <v>677</v>
      </c>
      <c r="E1577" s="1" t="s">
        <v>18820</v>
      </c>
      <c r="F1577" s="2">
        <v>548</v>
      </c>
      <c r="G1577" s="1"/>
      <c r="H1577" s="1" t="s">
        <v>678</v>
      </c>
      <c r="I1577" t="e">
        <f>VLOOKUP(G2890,银行退汇!H:K,4,FALSE)</f>
        <v>#N/A</v>
      </c>
      <c r="J1577" t="e">
        <f t="shared" si="48"/>
        <v>#N/A</v>
      </c>
      <c r="K1577" t="e">
        <f>VLOOKUP(A1577,网银退汇!H:M,6,FALSE)</f>
        <v>#N/A</v>
      </c>
      <c r="L1577" t="str">
        <f t="shared" si="49"/>
        <v>20170809</v>
      </c>
    </row>
    <row r="1578" spans="1:12">
      <c r="A1578" s="1" t="s">
        <v>18823</v>
      </c>
      <c r="B1578" s="1" t="s">
        <v>6298</v>
      </c>
      <c r="C1578" s="1" t="s">
        <v>686</v>
      </c>
      <c r="D1578" s="1" t="s">
        <v>677</v>
      </c>
      <c r="E1578" s="1" t="s">
        <v>18824</v>
      </c>
      <c r="F1578" s="2">
        <v>5000</v>
      </c>
      <c r="G1578" s="1"/>
      <c r="H1578" s="1" t="s">
        <v>678</v>
      </c>
      <c r="I1578" t="e">
        <f>VLOOKUP(G2891,银行退汇!H:K,4,FALSE)</f>
        <v>#N/A</v>
      </c>
      <c r="J1578" t="e">
        <f t="shared" si="48"/>
        <v>#N/A</v>
      </c>
      <c r="K1578" t="e">
        <f>VLOOKUP(A1578,网银退汇!H:M,6,FALSE)</f>
        <v>#N/A</v>
      </c>
      <c r="L1578" t="str">
        <f t="shared" si="49"/>
        <v>20170809</v>
      </c>
    </row>
    <row r="1579" spans="1:12">
      <c r="A1579" s="1" t="s">
        <v>18828</v>
      </c>
      <c r="B1579" s="1" t="s">
        <v>18827</v>
      </c>
      <c r="C1579" s="1" t="s">
        <v>686</v>
      </c>
      <c r="D1579" s="1" t="s">
        <v>677</v>
      </c>
      <c r="E1579" s="1" t="s">
        <v>18829</v>
      </c>
      <c r="F1579" s="2">
        <v>1000</v>
      </c>
      <c r="G1579" s="1"/>
      <c r="H1579" s="1" t="s">
        <v>678</v>
      </c>
      <c r="I1579" t="e">
        <f>VLOOKUP(G2892,银行退汇!H:K,4,FALSE)</f>
        <v>#N/A</v>
      </c>
      <c r="J1579" t="e">
        <f t="shared" si="48"/>
        <v>#N/A</v>
      </c>
      <c r="K1579" t="str">
        <f>VLOOKUP(A1579,网银退汇!H:M,6,FALSE)</f>
        <v>20170810</v>
      </c>
      <c r="L1579" t="str">
        <f t="shared" si="49"/>
        <v>20170809</v>
      </c>
    </row>
    <row r="1580" spans="1:12">
      <c r="A1580" s="1" t="s">
        <v>18832</v>
      </c>
      <c r="B1580" s="1" t="s">
        <v>6303</v>
      </c>
      <c r="C1580" s="1" t="s">
        <v>686</v>
      </c>
      <c r="D1580" s="1" t="s">
        <v>677</v>
      </c>
      <c r="E1580" s="1" t="s">
        <v>18833</v>
      </c>
      <c r="F1580" s="2">
        <v>4000</v>
      </c>
      <c r="G1580" s="1"/>
      <c r="H1580" s="1" t="s">
        <v>678</v>
      </c>
      <c r="I1580" t="e">
        <f>VLOOKUP(G2893,银行退汇!H:K,4,FALSE)</f>
        <v>#N/A</v>
      </c>
      <c r="J1580" t="e">
        <f t="shared" si="48"/>
        <v>#N/A</v>
      </c>
      <c r="K1580" t="e">
        <f>VLOOKUP(A1580,网银退汇!H:M,6,FALSE)</f>
        <v>#N/A</v>
      </c>
      <c r="L1580" t="str">
        <f t="shared" si="49"/>
        <v>20170809</v>
      </c>
    </row>
    <row r="1581" spans="1:12">
      <c r="A1581" s="1" t="s">
        <v>18836</v>
      </c>
      <c r="B1581" s="1" t="s">
        <v>6307</v>
      </c>
      <c r="C1581" s="1" t="s">
        <v>686</v>
      </c>
      <c r="D1581" s="1" t="s">
        <v>677</v>
      </c>
      <c r="E1581" s="1" t="s">
        <v>18837</v>
      </c>
      <c r="F1581" s="2">
        <v>3000</v>
      </c>
      <c r="G1581" s="1"/>
      <c r="H1581" s="1" t="s">
        <v>678</v>
      </c>
      <c r="I1581" t="e">
        <f>VLOOKUP(G2894,银行退汇!H:K,4,FALSE)</f>
        <v>#N/A</v>
      </c>
      <c r="J1581" t="e">
        <f t="shared" si="48"/>
        <v>#N/A</v>
      </c>
      <c r="K1581" t="e">
        <f>VLOOKUP(A1581,网银退汇!H:M,6,FALSE)</f>
        <v>#N/A</v>
      </c>
      <c r="L1581" t="str">
        <f t="shared" si="49"/>
        <v>20170809</v>
      </c>
    </row>
    <row r="1582" spans="1:12">
      <c r="A1582" s="1" t="s">
        <v>18840</v>
      </c>
      <c r="B1582" s="1" t="s">
        <v>6310</v>
      </c>
      <c r="C1582" s="1" t="s">
        <v>686</v>
      </c>
      <c r="D1582" s="1" t="s">
        <v>677</v>
      </c>
      <c r="E1582" s="1" t="s">
        <v>573</v>
      </c>
      <c r="F1582" s="2">
        <v>1620.53</v>
      </c>
      <c r="G1582" s="1"/>
      <c r="H1582" s="1" t="s">
        <v>678</v>
      </c>
      <c r="I1582" t="e">
        <f>VLOOKUP(G2895,银行退汇!H:K,4,FALSE)</f>
        <v>#N/A</v>
      </c>
      <c r="J1582" t="e">
        <f t="shared" si="48"/>
        <v>#N/A</v>
      </c>
      <c r="K1582" t="e">
        <f>VLOOKUP(A1582,网银退汇!H:M,6,FALSE)</f>
        <v>#N/A</v>
      </c>
      <c r="L1582" t="str">
        <f t="shared" si="49"/>
        <v>20170809</v>
      </c>
    </row>
    <row r="1583" spans="1:12">
      <c r="A1583" s="1" t="s">
        <v>18847</v>
      </c>
      <c r="B1583" s="1" t="s">
        <v>6315</v>
      </c>
      <c r="C1583" s="1" t="s">
        <v>686</v>
      </c>
      <c r="D1583" s="1" t="s">
        <v>677</v>
      </c>
      <c r="E1583" s="1" t="s">
        <v>18848</v>
      </c>
      <c r="F1583" s="2">
        <v>48.92</v>
      </c>
      <c r="G1583" s="1"/>
      <c r="H1583" s="1" t="s">
        <v>678</v>
      </c>
      <c r="I1583" t="e">
        <f>VLOOKUP(G2896,银行退汇!H:K,4,FALSE)</f>
        <v>#N/A</v>
      </c>
      <c r="J1583" t="e">
        <f t="shared" si="48"/>
        <v>#N/A</v>
      </c>
      <c r="K1583" t="e">
        <f>VLOOKUP(A1583,网银退汇!H:M,6,FALSE)</f>
        <v>#N/A</v>
      </c>
      <c r="L1583" t="str">
        <f t="shared" si="49"/>
        <v>20170809</v>
      </c>
    </row>
    <row r="1584" spans="1:12">
      <c r="A1584" s="1" t="s">
        <v>18850</v>
      </c>
      <c r="B1584" s="1" t="s">
        <v>6312</v>
      </c>
      <c r="C1584" s="1" t="s">
        <v>686</v>
      </c>
      <c r="D1584" s="1" t="s">
        <v>677</v>
      </c>
      <c r="E1584" s="1" t="s">
        <v>18851</v>
      </c>
      <c r="F1584" s="2">
        <v>567.29999999999995</v>
      </c>
      <c r="G1584" s="1"/>
      <c r="H1584" s="1" t="s">
        <v>678</v>
      </c>
      <c r="I1584" t="e">
        <f>VLOOKUP(G2897,银行退汇!H:K,4,FALSE)</f>
        <v>#N/A</v>
      </c>
      <c r="J1584" t="e">
        <f t="shared" si="48"/>
        <v>#N/A</v>
      </c>
      <c r="K1584" t="e">
        <f>VLOOKUP(A1584,网银退汇!H:M,6,FALSE)</f>
        <v>#N/A</v>
      </c>
      <c r="L1584" t="str">
        <f t="shared" si="49"/>
        <v>20170809</v>
      </c>
    </row>
    <row r="1585" spans="1:12">
      <c r="A1585" s="1" t="s">
        <v>18854</v>
      </c>
      <c r="B1585" s="1" t="s">
        <v>6319</v>
      </c>
      <c r="C1585" s="1" t="s">
        <v>686</v>
      </c>
      <c r="D1585" s="1" t="s">
        <v>677</v>
      </c>
      <c r="E1585" s="1" t="s">
        <v>580</v>
      </c>
      <c r="F1585" s="2">
        <v>116.68</v>
      </c>
      <c r="G1585" s="1"/>
      <c r="H1585" s="1" t="s">
        <v>678</v>
      </c>
      <c r="I1585" t="e">
        <f>VLOOKUP(G2898,银行退汇!H:K,4,FALSE)</f>
        <v>#N/A</v>
      </c>
      <c r="J1585" t="e">
        <f t="shared" si="48"/>
        <v>#N/A</v>
      </c>
      <c r="K1585" t="e">
        <f>VLOOKUP(A1585,网银退汇!H:M,6,FALSE)</f>
        <v>#N/A</v>
      </c>
      <c r="L1585" t="str">
        <f t="shared" si="49"/>
        <v>20170809</v>
      </c>
    </row>
    <row r="1586" spans="1:12">
      <c r="A1586" s="1" t="s">
        <v>18843</v>
      </c>
      <c r="B1586" s="1" t="s">
        <v>6321</v>
      </c>
      <c r="C1586" s="1" t="s">
        <v>686</v>
      </c>
      <c r="D1586" s="1" t="s">
        <v>677</v>
      </c>
      <c r="E1586" s="1" t="s">
        <v>18844</v>
      </c>
      <c r="F1586" s="2">
        <v>666.72</v>
      </c>
      <c r="G1586" s="1"/>
      <c r="H1586" s="1" t="s">
        <v>678</v>
      </c>
      <c r="I1586" t="e">
        <f>VLOOKUP(G2899,银行退汇!H:K,4,FALSE)</f>
        <v>#N/A</v>
      </c>
      <c r="J1586" t="e">
        <f t="shared" si="48"/>
        <v>#N/A</v>
      </c>
      <c r="K1586" t="e">
        <f>VLOOKUP(A1586,网银退汇!H:M,6,FALSE)</f>
        <v>#N/A</v>
      </c>
      <c r="L1586" t="str">
        <f t="shared" si="49"/>
        <v>20170809</v>
      </c>
    </row>
    <row r="1587" spans="1:12">
      <c r="A1587" s="1" t="s">
        <v>18857</v>
      </c>
      <c r="B1587" s="1" t="s">
        <v>6325</v>
      </c>
      <c r="C1587" s="1" t="s">
        <v>686</v>
      </c>
      <c r="D1587" s="1" t="s">
        <v>677</v>
      </c>
      <c r="E1587" s="1" t="s">
        <v>580</v>
      </c>
      <c r="F1587" s="2">
        <v>10.5</v>
      </c>
      <c r="G1587" s="1"/>
      <c r="H1587" s="1" t="s">
        <v>678</v>
      </c>
      <c r="I1587" t="e">
        <f>VLOOKUP(G2900,银行退汇!H:K,4,FALSE)</f>
        <v>#N/A</v>
      </c>
      <c r="J1587" t="e">
        <f t="shared" si="48"/>
        <v>#N/A</v>
      </c>
      <c r="K1587" t="e">
        <f>VLOOKUP(A1587,网银退汇!H:M,6,FALSE)</f>
        <v>#N/A</v>
      </c>
      <c r="L1587" t="str">
        <f t="shared" si="49"/>
        <v>20170809</v>
      </c>
    </row>
    <row r="1588" spans="1:12">
      <c r="A1588" s="1" t="s">
        <v>18860</v>
      </c>
      <c r="B1588" s="1" t="s">
        <v>6329</v>
      </c>
      <c r="C1588" s="1" t="s">
        <v>686</v>
      </c>
      <c r="D1588" s="1" t="s">
        <v>677</v>
      </c>
      <c r="E1588" s="1" t="s">
        <v>18861</v>
      </c>
      <c r="F1588" s="2">
        <v>74.06</v>
      </c>
      <c r="G1588" s="1"/>
      <c r="H1588" s="1" t="s">
        <v>678</v>
      </c>
      <c r="I1588" t="e">
        <f>VLOOKUP(G2901,银行退汇!H:K,4,FALSE)</f>
        <v>#N/A</v>
      </c>
      <c r="J1588" t="e">
        <f t="shared" si="48"/>
        <v>#N/A</v>
      </c>
      <c r="K1588" t="e">
        <f>VLOOKUP(A1588,网银退汇!H:M,6,FALSE)</f>
        <v>#N/A</v>
      </c>
      <c r="L1588" t="str">
        <f t="shared" si="49"/>
        <v>20170809</v>
      </c>
    </row>
    <row r="1589" spans="1:12">
      <c r="A1589" s="1" t="s">
        <v>18865</v>
      </c>
      <c r="B1589" s="1" t="s">
        <v>18864</v>
      </c>
      <c r="C1589" s="1" t="s">
        <v>686</v>
      </c>
      <c r="D1589" s="1" t="s">
        <v>677</v>
      </c>
      <c r="E1589" s="1" t="s">
        <v>18866</v>
      </c>
      <c r="F1589" s="2">
        <v>5000</v>
      </c>
      <c r="G1589" s="1"/>
      <c r="H1589" s="1" t="s">
        <v>25909</v>
      </c>
      <c r="I1589" t="e">
        <f>VLOOKUP(G2902,银行退汇!H:K,4,FALSE)</f>
        <v>#N/A</v>
      </c>
      <c r="J1589" t="e">
        <f t="shared" si="48"/>
        <v>#N/A</v>
      </c>
      <c r="K1589" t="str">
        <f>VLOOKUP(A1589,网银退汇!H:M,6,FALSE)</f>
        <v>20170809</v>
      </c>
      <c r="L1589" t="str">
        <f t="shared" si="49"/>
        <v>20170809</v>
      </c>
    </row>
    <row r="1590" spans="1:12">
      <c r="A1590" s="1" t="s">
        <v>18870</v>
      </c>
      <c r="B1590" s="1" t="s">
        <v>18869</v>
      </c>
      <c r="C1590" s="1" t="s">
        <v>686</v>
      </c>
      <c r="D1590" s="1" t="s">
        <v>677</v>
      </c>
      <c r="E1590" s="1" t="s">
        <v>18871</v>
      </c>
      <c r="F1590" s="2">
        <v>1998.14</v>
      </c>
      <c r="G1590" s="1"/>
      <c r="H1590" s="1" t="s">
        <v>25909</v>
      </c>
      <c r="I1590" t="e">
        <f>VLOOKUP(G2903,银行退汇!H:K,4,FALSE)</f>
        <v>#N/A</v>
      </c>
      <c r="J1590" t="e">
        <f t="shared" si="48"/>
        <v>#N/A</v>
      </c>
      <c r="K1590" t="str">
        <f>VLOOKUP(A1590,网银退汇!H:M,6,FALSE)</f>
        <v>20170809</v>
      </c>
      <c r="L1590" t="str">
        <f t="shared" si="49"/>
        <v>20170809</v>
      </c>
    </row>
    <row r="1591" spans="1:12">
      <c r="A1591" s="1" t="s">
        <v>18874</v>
      </c>
      <c r="B1591" s="1" t="s">
        <v>6339</v>
      </c>
      <c r="C1591" s="1" t="s">
        <v>686</v>
      </c>
      <c r="D1591" s="1" t="s">
        <v>677</v>
      </c>
      <c r="E1591" s="1" t="s">
        <v>18875</v>
      </c>
      <c r="F1591" s="2">
        <v>82.5</v>
      </c>
      <c r="G1591" s="1"/>
      <c r="H1591" s="1" t="s">
        <v>678</v>
      </c>
      <c r="I1591" t="e">
        <f>VLOOKUP(G2904,银行退汇!H:K,4,FALSE)</f>
        <v>#N/A</v>
      </c>
      <c r="J1591" t="e">
        <f t="shared" si="48"/>
        <v>#N/A</v>
      </c>
      <c r="K1591" t="e">
        <f>VLOOKUP(A1591,网银退汇!H:M,6,FALSE)</f>
        <v>#N/A</v>
      </c>
      <c r="L1591" t="str">
        <f t="shared" si="49"/>
        <v>20170809</v>
      </c>
    </row>
    <row r="1592" spans="1:12">
      <c r="A1592" s="1" t="s">
        <v>18878</v>
      </c>
      <c r="B1592" s="1" t="s">
        <v>6343</v>
      </c>
      <c r="C1592" s="1" t="s">
        <v>686</v>
      </c>
      <c r="D1592" s="1" t="s">
        <v>677</v>
      </c>
      <c r="E1592" s="1" t="s">
        <v>18879</v>
      </c>
      <c r="F1592" s="2">
        <v>266.86</v>
      </c>
      <c r="G1592" s="1"/>
      <c r="H1592" s="1" t="s">
        <v>678</v>
      </c>
      <c r="I1592" t="e">
        <f>VLOOKUP(G2905,银行退汇!H:K,4,FALSE)</f>
        <v>#N/A</v>
      </c>
      <c r="J1592" t="e">
        <f t="shared" si="48"/>
        <v>#N/A</v>
      </c>
      <c r="K1592" t="e">
        <f>VLOOKUP(A1592,网银退汇!H:M,6,FALSE)</f>
        <v>#N/A</v>
      </c>
      <c r="L1592" t="str">
        <f t="shared" si="49"/>
        <v>20170809</v>
      </c>
    </row>
    <row r="1593" spans="1:12">
      <c r="A1593" s="1" t="s">
        <v>18882</v>
      </c>
      <c r="B1593" s="1" t="s">
        <v>6347</v>
      </c>
      <c r="C1593" s="1" t="s">
        <v>686</v>
      </c>
      <c r="D1593" s="1" t="s">
        <v>677</v>
      </c>
      <c r="E1593" s="1" t="s">
        <v>18883</v>
      </c>
      <c r="F1593" s="2">
        <v>3000</v>
      </c>
      <c r="G1593" s="1"/>
      <c r="H1593" s="1" t="s">
        <v>678</v>
      </c>
      <c r="I1593" t="e">
        <f>VLOOKUP(G2906,银行退汇!H:K,4,FALSE)</f>
        <v>#N/A</v>
      </c>
      <c r="J1593" t="e">
        <f t="shared" si="48"/>
        <v>#N/A</v>
      </c>
      <c r="K1593" t="e">
        <f>VLOOKUP(A1593,网银退汇!H:M,6,FALSE)</f>
        <v>#N/A</v>
      </c>
      <c r="L1593" t="str">
        <f t="shared" si="49"/>
        <v>20170809</v>
      </c>
    </row>
    <row r="1594" spans="1:12">
      <c r="A1594" s="1" t="s">
        <v>18886</v>
      </c>
      <c r="B1594" s="1" t="s">
        <v>6351</v>
      </c>
      <c r="C1594" s="1" t="s">
        <v>686</v>
      </c>
      <c r="D1594" s="1" t="s">
        <v>677</v>
      </c>
      <c r="E1594" s="1" t="s">
        <v>18883</v>
      </c>
      <c r="F1594" s="2">
        <v>398</v>
      </c>
      <c r="G1594" s="1"/>
      <c r="H1594" s="1" t="s">
        <v>678</v>
      </c>
      <c r="I1594" t="e">
        <f>VLOOKUP(G2907,银行退汇!H:K,4,FALSE)</f>
        <v>#N/A</v>
      </c>
      <c r="J1594" t="e">
        <f t="shared" si="48"/>
        <v>#N/A</v>
      </c>
      <c r="K1594" t="e">
        <f>VLOOKUP(A1594,网银退汇!H:M,6,FALSE)</f>
        <v>#N/A</v>
      </c>
      <c r="L1594" t="str">
        <f t="shared" si="49"/>
        <v>20170809</v>
      </c>
    </row>
    <row r="1595" spans="1:12">
      <c r="A1595" s="1" t="s">
        <v>18890</v>
      </c>
      <c r="B1595" s="1" t="s">
        <v>18889</v>
      </c>
      <c r="C1595" s="1" t="s">
        <v>686</v>
      </c>
      <c r="D1595" s="1" t="s">
        <v>677</v>
      </c>
      <c r="E1595" s="1" t="s">
        <v>18879</v>
      </c>
      <c r="F1595" s="2">
        <v>835.63</v>
      </c>
      <c r="G1595" s="1"/>
      <c r="H1595" s="1" t="s">
        <v>25909</v>
      </c>
      <c r="I1595" t="e">
        <f>VLOOKUP(G2908,银行退汇!H:K,4,FALSE)</f>
        <v>#N/A</v>
      </c>
      <c r="J1595" t="e">
        <f t="shared" si="48"/>
        <v>#N/A</v>
      </c>
      <c r="K1595" t="str">
        <f>VLOOKUP(A1595,网银退汇!H:M,6,FALSE)</f>
        <v>20170810</v>
      </c>
      <c r="L1595" t="str">
        <f t="shared" si="49"/>
        <v>20170809</v>
      </c>
    </row>
    <row r="1596" spans="1:12">
      <c r="A1596" s="1" t="s">
        <v>18893</v>
      </c>
      <c r="B1596" s="1" t="s">
        <v>6357</v>
      </c>
      <c r="C1596" s="1" t="s">
        <v>686</v>
      </c>
      <c r="D1596" s="1" t="s">
        <v>677</v>
      </c>
      <c r="E1596" s="1" t="s">
        <v>18894</v>
      </c>
      <c r="F1596" s="2">
        <v>1000</v>
      </c>
      <c r="G1596" s="1"/>
      <c r="H1596" s="1" t="s">
        <v>678</v>
      </c>
      <c r="I1596" t="e">
        <f>VLOOKUP(G2909,银行退汇!H:K,4,FALSE)</f>
        <v>#N/A</v>
      </c>
      <c r="J1596" t="e">
        <f t="shared" si="48"/>
        <v>#N/A</v>
      </c>
      <c r="K1596" t="e">
        <f>VLOOKUP(A1596,网银退汇!H:M,6,FALSE)</f>
        <v>#N/A</v>
      </c>
      <c r="L1596" t="str">
        <f t="shared" si="49"/>
        <v>20170809</v>
      </c>
    </row>
    <row r="1597" spans="1:12">
      <c r="A1597" s="1" t="s">
        <v>18897</v>
      </c>
      <c r="B1597" s="1" t="s">
        <v>6361</v>
      </c>
      <c r="C1597" s="1" t="s">
        <v>686</v>
      </c>
      <c r="D1597" s="1" t="s">
        <v>677</v>
      </c>
      <c r="E1597" s="1" t="s">
        <v>18898</v>
      </c>
      <c r="F1597" s="2">
        <v>7629.18</v>
      </c>
      <c r="G1597" s="1"/>
      <c r="H1597" s="1" t="s">
        <v>678</v>
      </c>
      <c r="I1597" t="e">
        <f>VLOOKUP(G2910,银行退汇!H:K,4,FALSE)</f>
        <v>#N/A</v>
      </c>
      <c r="J1597" t="e">
        <f t="shared" si="48"/>
        <v>#N/A</v>
      </c>
      <c r="K1597" t="e">
        <f>VLOOKUP(A1597,网银退汇!H:M,6,FALSE)</f>
        <v>#N/A</v>
      </c>
      <c r="L1597" t="str">
        <f t="shared" si="49"/>
        <v>20170809</v>
      </c>
    </row>
    <row r="1598" spans="1:12">
      <c r="A1598" s="1" t="s">
        <v>18901</v>
      </c>
      <c r="B1598" s="1" t="s">
        <v>6365</v>
      </c>
      <c r="C1598" s="1" t="s">
        <v>686</v>
      </c>
      <c r="D1598" s="1" t="s">
        <v>677</v>
      </c>
      <c r="E1598" s="1" t="s">
        <v>18902</v>
      </c>
      <c r="F1598" s="2">
        <v>3723</v>
      </c>
      <c r="G1598" s="1"/>
      <c r="H1598" s="1" t="s">
        <v>678</v>
      </c>
      <c r="I1598" t="e">
        <f>VLOOKUP(G2911,银行退汇!H:K,4,FALSE)</f>
        <v>#N/A</v>
      </c>
      <c r="J1598" t="e">
        <f t="shared" si="48"/>
        <v>#N/A</v>
      </c>
      <c r="K1598" t="e">
        <f>VLOOKUP(A1598,网银退汇!H:M,6,FALSE)</f>
        <v>#N/A</v>
      </c>
      <c r="L1598" t="str">
        <f t="shared" si="49"/>
        <v>20170809</v>
      </c>
    </row>
    <row r="1599" spans="1:12">
      <c r="A1599" s="1" t="s">
        <v>18906</v>
      </c>
      <c r="B1599" s="1" t="s">
        <v>18905</v>
      </c>
      <c r="C1599" s="1" t="s">
        <v>686</v>
      </c>
      <c r="D1599" s="1" t="s">
        <v>677</v>
      </c>
      <c r="E1599" s="1" t="s">
        <v>570</v>
      </c>
      <c r="F1599" s="2">
        <v>9273.09</v>
      </c>
      <c r="G1599" s="1"/>
      <c r="H1599" s="1" t="s">
        <v>25909</v>
      </c>
      <c r="I1599" t="e">
        <f>VLOOKUP(G2912,银行退汇!H:K,4,FALSE)</f>
        <v>#N/A</v>
      </c>
      <c r="J1599" t="e">
        <f t="shared" si="48"/>
        <v>#N/A</v>
      </c>
      <c r="K1599" t="str">
        <f>VLOOKUP(A1599,网银退汇!H:M,6,FALSE)</f>
        <v>20170809</v>
      </c>
      <c r="L1599" t="str">
        <f t="shared" si="49"/>
        <v>20170809</v>
      </c>
    </row>
    <row r="1600" spans="1:12">
      <c r="A1600" s="1" t="s">
        <v>18909</v>
      </c>
      <c r="B1600" s="1" t="s">
        <v>6371</v>
      </c>
      <c r="C1600" s="1" t="s">
        <v>686</v>
      </c>
      <c r="D1600" s="1" t="s">
        <v>677</v>
      </c>
      <c r="E1600" s="1" t="s">
        <v>18910</v>
      </c>
      <c r="F1600" s="2">
        <v>500</v>
      </c>
      <c r="G1600" s="1"/>
      <c r="H1600" s="1" t="s">
        <v>678</v>
      </c>
      <c r="I1600" t="e">
        <f>VLOOKUP(G2913,银行退汇!H:K,4,FALSE)</f>
        <v>#N/A</v>
      </c>
      <c r="J1600" t="e">
        <f t="shared" si="48"/>
        <v>#N/A</v>
      </c>
      <c r="K1600" t="e">
        <f>VLOOKUP(A1600,网银退汇!H:M,6,FALSE)</f>
        <v>#N/A</v>
      </c>
      <c r="L1600" t="str">
        <f t="shared" si="49"/>
        <v>20170809</v>
      </c>
    </row>
    <row r="1601" spans="1:12">
      <c r="A1601" s="1" t="s">
        <v>18916</v>
      </c>
      <c r="B1601" s="1" t="s">
        <v>6375</v>
      </c>
      <c r="C1601" s="1" t="s">
        <v>686</v>
      </c>
      <c r="D1601" s="1" t="s">
        <v>677</v>
      </c>
      <c r="E1601" s="1" t="s">
        <v>18913</v>
      </c>
      <c r="F1601" s="2">
        <v>825.49</v>
      </c>
      <c r="G1601" s="1"/>
      <c r="H1601" s="1" t="s">
        <v>678</v>
      </c>
      <c r="I1601" t="e">
        <f>VLOOKUP(G2914,银行退汇!H:K,4,FALSE)</f>
        <v>#N/A</v>
      </c>
      <c r="J1601" t="e">
        <f t="shared" si="48"/>
        <v>#N/A</v>
      </c>
      <c r="K1601" t="e">
        <f>VLOOKUP(A1601,网银退汇!H:M,6,FALSE)</f>
        <v>#N/A</v>
      </c>
      <c r="L1601" t="str">
        <f t="shared" si="49"/>
        <v>20170809</v>
      </c>
    </row>
    <row r="1602" spans="1:12">
      <c r="A1602" s="1" t="s">
        <v>18919</v>
      </c>
      <c r="B1602" s="1" t="s">
        <v>6379</v>
      </c>
      <c r="C1602" s="1" t="s">
        <v>686</v>
      </c>
      <c r="D1602" s="1" t="s">
        <v>677</v>
      </c>
      <c r="E1602" s="1" t="s">
        <v>18920</v>
      </c>
      <c r="F1602" s="2">
        <v>4000</v>
      </c>
      <c r="G1602" s="1"/>
      <c r="H1602" s="1" t="s">
        <v>678</v>
      </c>
      <c r="I1602" t="e">
        <f>VLOOKUP(G2915,银行退汇!H:K,4,FALSE)</f>
        <v>#N/A</v>
      </c>
      <c r="J1602" t="e">
        <f t="shared" si="48"/>
        <v>#N/A</v>
      </c>
      <c r="K1602" t="e">
        <f>VLOOKUP(A1602,网银退汇!H:M,6,FALSE)</f>
        <v>#N/A</v>
      </c>
      <c r="L1602" t="str">
        <f t="shared" si="49"/>
        <v>20170809</v>
      </c>
    </row>
    <row r="1603" spans="1:12">
      <c r="A1603" s="1" t="s">
        <v>18923</v>
      </c>
      <c r="B1603" s="1" t="s">
        <v>6383</v>
      </c>
      <c r="C1603" s="1" t="s">
        <v>686</v>
      </c>
      <c r="D1603" s="1" t="s">
        <v>677</v>
      </c>
      <c r="E1603" s="1" t="s">
        <v>18924</v>
      </c>
      <c r="F1603" s="2">
        <v>110</v>
      </c>
      <c r="G1603" s="1"/>
      <c r="H1603" s="1" t="s">
        <v>678</v>
      </c>
      <c r="I1603" t="e">
        <f>VLOOKUP(G2916,银行退汇!H:K,4,FALSE)</f>
        <v>#N/A</v>
      </c>
      <c r="J1603" t="e">
        <f t="shared" ref="J1603:J1666" si="50">IF(I1603&gt;0,1,"")</f>
        <v>#N/A</v>
      </c>
      <c r="K1603" t="e">
        <f>VLOOKUP(A1603,网银退汇!H:M,6,FALSE)</f>
        <v>#N/A</v>
      </c>
      <c r="L1603" t="str">
        <f t="shared" ref="L1603:L1666" si="51">C1603</f>
        <v>20170809</v>
      </c>
    </row>
    <row r="1604" spans="1:12">
      <c r="A1604" s="1" t="s">
        <v>18927</v>
      </c>
      <c r="B1604" s="1" t="s">
        <v>6387</v>
      </c>
      <c r="C1604" s="1" t="s">
        <v>686</v>
      </c>
      <c r="D1604" s="1" t="s">
        <v>677</v>
      </c>
      <c r="E1604" s="1" t="s">
        <v>18928</v>
      </c>
      <c r="F1604" s="2">
        <v>100</v>
      </c>
      <c r="G1604" s="1"/>
      <c r="H1604" s="1" t="s">
        <v>678</v>
      </c>
      <c r="I1604" t="e">
        <f>VLOOKUP(G2917,银行退汇!H:K,4,FALSE)</f>
        <v>#N/A</v>
      </c>
      <c r="J1604" t="e">
        <f t="shared" si="50"/>
        <v>#N/A</v>
      </c>
      <c r="K1604" t="e">
        <f>VLOOKUP(A1604,网银退汇!H:M,6,FALSE)</f>
        <v>#N/A</v>
      </c>
      <c r="L1604" t="str">
        <f t="shared" si="51"/>
        <v>20170809</v>
      </c>
    </row>
    <row r="1605" spans="1:12">
      <c r="A1605" s="1" t="s">
        <v>18932</v>
      </c>
      <c r="B1605" s="1" t="s">
        <v>18931</v>
      </c>
      <c r="C1605" s="1" t="s">
        <v>686</v>
      </c>
      <c r="D1605" s="1" t="s">
        <v>677</v>
      </c>
      <c r="E1605" s="1" t="s">
        <v>18933</v>
      </c>
      <c r="F1605" s="2">
        <v>3887</v>
      </c>
      <c r="G1605" s="1"/>
      <c r="H1605" s="1" t="s">
        <v>25909</v>
      </c>
      <c r="I1605" t="e">
        <f>VLOOKUP(G2918,银行退汇!H:K,4,FALSE)</f>
        <v>#N/A</v>
      </c>
      <c r="J1605" t="e">
        <f t="shared" si="50"/>
        <v>#N/A</v>
      </c>
      <c r="K1605" t="str">
        <f>VLOOKUP(A1605,网银退汇!H:M,6,FALSE)</f>
        <v>20170810</v>
      </c>
      <c r="L1605" t="str">
        <f t="shared" si="51"/>
        <v>20170809</v>
      </c>
    </row>
    <row r="1606" spans="1:12">
      <c r="A1606" s="1" t="s">
        <v>18937</v>
      </c>
      <c r="B1606" s="1" t="s">
        <v>18936</v>
      </c>
      <c r="C1606" s="1" t="s">
        <v>686</v>
      </c>
      <c r="D1606" s="1" t="s">
        <v>677</v>
      </c>
      <c r="E1606" s="1" t="s">
        <v>18938</v>
      </c>
      <c r="F1606" s="2">
        <v>92.58</v>
      </c>
      <c r="G1606" s="1"/>
      <c r="H1606" s="1" t="s">
        <v>25909</v>
      </c>
      <c r="I1606" t="e">
        <f>VLOOKUP(G2919,银行退汇!H:K,4,FALSE)</f>
        <v>#N/A</v>
      </c>
      <c r="J1606" t="e">
        <f t="shared" si="50"/>
        <v>#N/A</v>
      </c>
      <c r="K1606" t="str">
        <f>VLOOKUP(A1606,网银退汇!H:M,6,FALSE)</f>
        <v>20170809</v>
      </c>
      <c r="L1606" t="str">
        <f t="shared" si="51"/>
        <v>20170809</v>
      </c>
    </row>
    <row r="1607" spans="1:12">
      <c r="A1607" s="1" t="s">
        <v>18941</v>
      </c>
      <c r="B1607" s="1" t="s">
        <v>6397</v>
      </c>
      <c r="C1607" s="1" t="s">
        <v>686</v>
      </c>
      <c r="D1607" s="1" t="s">
        <v>677</v>
      </c>
      <c r="E1607" s="1" t="s">
        <v>18942</v>
      </c>
      <c r="F1607" s="2">
        <v>2943.29</v>
      </c>
      <c r="G1607" s="1"/>
      <c r="H1607" s="1" t="s">
        <v>678</v>
      </c>
      <c r="I1607" t="e">
        <f>VLOOKUP(G2920,银行退汇!H:K,4,FALSE)</f>
        <v>#N/A</v>
      </c>
      <c r="J1607" t="e">
        <f t="shared" si="50"/>
        <v>#N/A</v>
      </c>
      <c r="K1607" t="e">
        <f>VLOOKUP(A1607,网银退汇!H:M,6,FALSE)</f>
        <v>#N/A</v>
      </c>
      <c r="L1607" t="str">
        <f t="shared" si="51"/>
        <v>20170809</v>
      </c>
    </row>
    <row r="1608" spans="1:12">
      <c r="A1608" s="1" t="s">
        <v>18945</v>
      </c>
      <c r="B1608" s="1" t="s">
        <v>6401</v>
      </c>
      <c r="C1608" s="1" t="s">
        <v>686</v>
      </c>
      <c r="D1608" s="1" t="s">
        <v>677</v>
      </c>
      <c r="E1608" s="1" t="s">
        <v>18946</v>
      </c>
      <c r="F1608" s="2">
        <v>13396.96</v>
      </c>
      <c r="G1608" s="1"/>
      <c r="H1608" s="1" t="s">
        <v>678</v>
      </c>
      <c r="I1608" t="e">
        <f>VLOOKUP(G2921,银行退汇!H:K,4,FALSE)</f>
        <v>#N/A</v>
      </c>
      <c r="J1608" t="e">
        <f t="shared" si="50"/>
        <v>#N/A</v>
      </c>
      <c r="K1608" t="e">
        <f>VLOOKUP(A1608,网银退汇!H:M,6,FALSE)</f>
        <v>#N/A</v>
      </c>
      <c r="L1608" t="str">
        <f t="shared" si="51"/>
        <v>20170809</v>
      </c>
    </row>
    <row r="1609" spans="1:12">
      <c r="A1609" s="1" t="s">
        <v>18950</v>
      </c>
      <c r="B1609" s="1" t="s">
        <v>18949</v>
      </c>
      <c r="C1609" s="1" t="s">
        <v>686</v>
      </c>
      <c r="D1609" s="1" t="s">
        <v>677</v>
      </c>
      <c r="E1609" s="1" t="s">
        <v>18237</v>
      </c>
      <c r="F1609" s="2">
        <v>560</v>
      </c>
      <c r="G1609" s="1"/>
      <c r="H1609" s="1" t="s">
        <v>25909</v>
      </c>
      <c r="I1609" t="e">
        <f>VLOOKUP(G2922,银行退汇!H:K,4,FALSE)</f>
        <v>#N/A</v>
      </c>
      <c r="J1609" t="e">
        <f t="shared" si="50"/>
        <v>#N/A</v>
      </c>
      <c r="K1609" t="str">
        <f>VLOOKUP(A1609,网银退汇!H:M,6,FALSE)</f>
        <v>20170809</v>
      </c>
      <c r="L1609" t="str">
        <f t="shared" si="51"/>
        <v>20170809</v>
      </c>
    </row>
    <row r="1610" spans="1:12">
      <c r="A1610" s="1" t="s">
        <v>18953</v>
      </c>
      <c r="B1610" s="1" t="s">
        <v>6408</v>
      </c>
      <c r="C1610" s="1" t="s">
        <v>686</v>
      </c>
      <c r="D1610" s="1" t="s">
        <v>677</v>
      </c>
      <c r="E1610" s="1" t="s">
        <v>18954</v>
      </c>
      <c r="F1610" s="2">
        <v>9.5</v>
      </c>
      <c r="G1610" s="1"/>
      <c r="H1610" s="1" t="s">
        <v>678</v>
      </c>
      <c r="I1610" t="e">
        <f>VLOOKUP(G2923,银行退汇!H:K,4,FALSE)</f>
        <v>#N/A</v>
      </c>
      <c r="J1610" t="e">
        <f t="shared" si="50"/>
        <v>#N/A</v>
      </c>
      <c r="K1610" t="e">
        <f>VLOOKUP(A1610,网银退汇!H:M,6,FALSE)</f>
        <v>#N/A</v>
      </c>
      <c r="L1610" t="str">
        <f t="shared" si="51"/>
        <v>20170809</v>
      </c>
    </row>
    <row r="1611" spans="1:12">
      <c r="A1611" s="1" t="s">
        <v>18957</v>
      </c>
      <c r="B1611" s="1" t="s">
        <v>6412</v>
      </c>
      <c r="C1611" s="1" t="s">
        <v>686</v>
      </c>
      <c r="D1611" s="1" t="s">
        <v>677</v>
      </c>
      <c r="E1611" s="1" t="s">
        <v>18958</v>
      </c>
      <c r="F1611" s="2">
        <v>157.5</v>
      </c>
      <c r="G1611" s="1"/>
      <c r="H1611" s="1" t="s">
        <v>678</v>
      </c>
      <c r="I1611" t="e">
        <f>VLOOKUP(G2924,银行退汇!H:K,4,FALSE)</f>
        <v>#N/A</v>
      </c>
      <c r="J1611" t="e">
        <f t="shared" si="50"/>
        <v>#N/A</v>
      </c>
      <c r="K1611" t="e">
        <f>VLOOKUP(A1611,网银退汇!H:M,6,FALSE)</f>
        <v>#N/A</v>
      </c>
      <c r="L1611" t="str">
        <f t="shared" si="51"/>
        <v>20170809</v>
      </c>
    </row>
    <row r="1612" spans="1:12">
      <c r="A1612" s="1" t="s">
        <v>18961</v>
      </c>
      <c r="B1612" s="1" t="s">
        <v>6416</v>
      </c>
      <c r="C1612" s="1" t="s">
        <v>686</v>
      </c>
      <c r="D1612" s="1" t="s">
        <v>677</v>
      </c>
      <c r="E1612" s="1" t="s">
        <v>18962</v>
      </c>
      <c r="F1612" s="2">
        <v>600</v>
      </c>
      <c r="G1612" s="1"/>
      <c r="H1612" s="1" t="s">
        <v>678</v>
      </c>
      <c r="I1612" t="e">
        <f>VLOOKUP(G2925,银行退汇!H:K,4,FALSE)</f>
        <v>#N/A</v>
      </c>
      <c r="J1612" t="e">
        <f t="shared" si="50"/>
        <v>#N/A</v>
      </c>
      <c r="K1612" t="e">
        <f>VLOOKUP(A1612,网银退汇!H:M,6,FALSE)</f>
        <v>#N/A</v>
      </c>
      <c r="L1612" t="str">
        <f t="shared" si="51"/>
        <v>20170809</v>
      </c>
    </row>
    <row r="1613" spans="1:12">
      <c r="A1613" s="1" t="s">
        <v>18965</v>
      </c>
      <c r="B1613" s="1" t="s">
        <v>6420</v>
      </c>
      <c r="C1613" s="1" t="s">
        <v>686</v>
      </c>
      <c r="D1613" s="1" t="s">
        <v>677</v>
      </c>
      <c r="E1613" s="1" t="s">
        <v>18966</v>
      </c>
      <c r="F1613" s="2">
        <v>166</v>
      </c>
      <c r="G1613" s="1"/>
      <c r="H1613" s="1" t="s">
        <v>678</v>
      </c>
      <c r="I1613" t="e">
        <f>VLOOKUP(G2926,银行退汇!H:K,4,FALSE)</f>
        <v>#N/A</v>
      </c>
      <c r="J1613" t="e">
        <f t="shared" si="50"/>
        <v>#N/A</v>
      </c>
      <c r="K1613" t="e">
        <f>VLOOKUP(A1613,网银退汇!H:M,6,FALSE)</f>
        <v>#N/A</v>
      </c>
      <c r="L1613" t="str">
        <f t="shared" si="51"/>
        <v>20170809</v>
      </c>
    </row>
    <row r="1614" spans="1:12">
      <c r="A1614" s="1" t="s">
        <v>18970</v>
      </c>
      <c r="B1614" s="1" t="s">
        <v>18969</v>
      </c>
      <c r="C1614" s="1" t="s">
        <v>686</v>
      </c>
      <c r="D1614" s="1" t="s">
        <v>677</v>
      </c>
      <c r="E1614" s="1" t="s">
        <v>18971</v>
      </c>
      <c r="F1614" s="2">
        <v>992.5</v>
      </c>
      <c r="G1614" s="1"/>
      <c r="H1614" s="1" t="s">
        <v>25909</v>
      </c>
      <c r="I1614" t="e">
        <f>VLOOKUP(G2927,银行退汇!H:K,4,FALSE)</f>
        <v>#N/A</v>
      </c>
      <c r="J1614" t="e">
        <f t="shared" si="50"/>
        <v>#N/A</v>
      </c>
      <c r="K1614" t="str">
        <f>VLOOKUP(A1614,网银退汇!H:M,6,FALSE)</f>
        <v>20170810</v>
      </c>
      <c r="L1614" t="str">
        <f t="shared" si="51"/>
        <v>20170809</v>
      </c>
    </row>
    <row r="1615" spans="1:12">
      <c r="A1615" s="1" t="s">
        <v>18974</v>
      </c>
      <c r="B1615" s="1" t="s">
        <v>6426</v>
      </c>
      <c r="C1615" s="1" t="s">
        <v>686</v>
      </c>
      <c r="D1615" s="1" t="s">
        <v>677</v>
      </c>
      <c r="E1615" s="1" t="s">
        <v>18975</v>
      </c>
      <c r="F1615" s="2">
        <v>87.5</v>
      </c>
      <c r="G1615" s="1"/>
      <c r="H1615" s="1" t="s">
        <v>678</v>
      </c>
      <c r="I1615" t="e">
        <f>VLOOKUP(G2928,银行退汇!H:K,4,FALSE)</f>
        <v>#N/A</v>
      </c>
      <c r="J1615" t="e">
        <f t="shared" si="50"/>
        <v>#N/A</v>
      </c>
      <c r="K1615" t="e">
        <f>VLOOKUP(A1615,网银退汇!H:M,6,FALSE)</f>
        <v>#N/A</v>
      </c>
      <c r="L1615" t="str">
        <f t="shared" si="51"/>
        <v>20170809</v>
      </c>
    </row>
    <row r="1616" spans="1:12">
      <c r="A1616" s="1" t="s">
        <v>18978</v>
      </c>
      <c r="B1616" s="1" t="s">
        <v>6430</v>
      </c>
      <c r="C1616" s="1" t="s">
        <v>686</v>
      </c>
      <c r="D1616" s="1" t="s">
        <v>677</v>
      </c>
      <c r="E1616" s="1" t="s">
        <v>18979</v>
      </c>
      <c r="F1616" s="2">
        <v>795</v>
      </c>
      <c r="G1616" s="1"/>
      <c r="H1616" s="1" t="s">
        <v>678</v>
      </c>
      <c r="I1616" t="e">
        <f>VLOOKUP(G2929,银行退汇!H:K,4,FALSE)</f>
        <v>#N/A</v>
      </c>
      <c r="J1616" t="e">
        <f t="shared" si="50"/>
        <v>#N/A</v>
      </c>
      <c r="K1616" t="e">
        <f>VLOOKUP(A1616,网银退汇!H:M,6,FALSE)</f>
        <v>#N/A</v>
      </c>
      <c r="L1616" t="str">
        <f t="shared" si="51"/>
        <v>20170809</v>
      </c>
    </row>
    <row r="1617" spans="1:12">
      <c r="A1617" s="1" t="s">
        <v>18982</v>
      </c>
      <c r="B1617" s="1" t="s">
        <v>6434</v>
      </c>
      <c r="C1617" s="1" t="s">
        <v>686</v>
      </c>
      <c r="D1617" s="1" t="s">
        <v>677</v>
      </c>
      <c r="E1617" s="1" t="s">
        <v>18983</v>
      </c>
      <c r="F1617" s="2">
        <v>190.89</v>
      </c>
      <c r="G1617" s="1"/>
      <c r="H1617" s="1" t="s">
        <v>678</v>
      </c>
      <c r="I1617" t="e">
        <f>VLOOKUP(G2930,银行退汇!H:K,4,FALSE)</f>
        <v>#N/A</v>
      </c>
      <c r="J1617" t="e">
        <f t="shared" si="50"/>
        <v>#N/A</v>
      </c>
      <c r="K1617" t="e">
        <f>VLOOKUP(A1617,网银退汇!H:M,6,FALSE)</f>
        <v>#N/A</v>
      </c>
      <c r="L1617" t="str">
        <f t="shared" si="51"/>
        <v>20170809</v>
      </c>
    </row>
    <row r="1618" spans="1:12">
      <c r="A1618" s="1" t="s">
        <v>18987</v>
      </c>
      <c r="B1618" s="1" t="s">
        <v>18986</v>
      </c>
      <c r="C1618" s="1" t="s">
        <v>686</v>
      </c>
      <c r="D1618" s="1" t="s">
        <v>677</v>
      </c>
      <c r="E1618" s="1" t="s">
        <v>61</v>
      </c>
      <c r="F1618" s="2">
        <v>3000</v>
      </c>
      <c r="G1618" s="1"/>
      <c r="H1618" s="1" t="s">
        <v>25909</v>
      </c>
      <c r="I1618" t="e">
        <f>VLOOKUP(G2931,银行退汇!H:K,4,FALSE)</f>
        <v>#N/A</v>
      </c>
      <c r="J1618" t="e">
        <f t="shared" si="50"/>
        <v>#N/A</v>
      </c>
      <c r="K1618" t="str">
        <f>VLOOKUP(A1618,网银退汇!H:M,6,FALSE)</f>
        <v>20170810</v>
      </c>
      <c r="L1618" t="str">
        <f t="shared" si="51"/>
        <v>20170809</v>
      </c>
    </row>
    <row r="1619" spans="1:12">
      <c r="A1619" s="1" t="s">
        <v>18990</v>
      </c>
      <c r="B1619" s="1" t="s">
        <v>6439</v>
      </c>
      <c r="C1619" s="1" t="s">
        <v>686</v>
      </c>
      <c r="D1619" s="1" t="s">
        <v>677</v>
      </c>
      <c r="E1619" s="1" t="s">
        <v>18991</v>
      </c>
      <c r="F1619" s="2">
        <v>25</v>
      </c>
      <c r="G1619" s="1"/>
      <c r="H1619" s="1" t="s">
        <v>678</v>
      </c>
      <c r="I1619" t="e">
        <f>VLOOKUP(G2932,银行退汇!H:K,4,FALSE)</f>
        <v>#N/A</v>
      </c>
      <c r="J1619" t="e">
        <f t="shared" si="50"/>
        <v>#N/A</v>
      </c>
      <c r="K1619" t="e">
        <f>VLOOKUP(A1619,网银退汇!H:M,6,FALSE)</f>
        <v>#N/A</v>
      </c>
      <c r="L1619" t="str">
        <f t="shared" si="51"/>
        <v>20170809</v>
      </c>
    </row>
    <row r="1620" spans="1:12">
      <c r="A1620" s="1" t="s">
        <v>18995</v>
      </c>
      <c r="B1620" s="1" t="s">
        <v>18994</v>
      </c>
      <c r="C1620" s="1" t="s">
        <v>686</v>
      </c>
      <c r="D1620" s="1" t="s">
        <v>677</v>
      </c>
      <c r="E1620" s="1" t="s">
        <v>18286</v>
      </c>
      <c r="F1620" s="2">
        <v>178.72</v>
      </c>
      <c r="G1620" s="1"/>
      <c r="H1620" s="1" t="s">
        <v>25909</v>
      </c>
      <c r="I1620" t="e">
        <f>VLOOKUP(G2933,银行退汇!H:K,4,FALSE)</f>
        <v>#N/A</v>
      </c>
      <c r="J1620" t="e">
        <f t="shared" si="50"/>
        <v>#N/A</v>
      </c>
      <c r="K1620" t="str">
        <f>VLOOKUP(A1620,网银退汇!H:M,6,FALSE)</f>
        <v>20170809</v>
      </c>
      <c r="L1620" t="str">
        <f t="shared" si="51"/>
        <v>20170809</v>
      </c>
    </row>
    <row r="1621" spans="1:12">
      <c r="A1621" s="1" t="s">
        <v>18998</v>
      </c>
      <c r="B1621" s="1" t="s">
        <v>6446</v>
      </c>
      <c r="C1621" s="1" t="s">
        <v>686</v>
      </c>
      <c r="D1621" s="1" t="s">
        <v>677</v>
      </c>
      <c r="E1621" s="1" t="s">
        <v>18999</v>
      </c>
      <c r="F1621" s="2">
        <v>2157</v>
      </c>
      <c r="G1621" s="1"/>
      <c r="H1621" s="1" t="s">
        <v>678</v>
      </c>
      <c r="I1621" t="e">
        <f>VLOOKUP(G2934,银行退汇!H:K,4,FALSE)</f>
        <v>#N/A</v>
      </c>
      <c r="J1621" t="e">
        <f t="shared" si="50"/>
        <v>#N/A</v>
      </c>
      <c r="K1621" t="e">
        <f>VLOOKUP(A1621,网银退汇!H:M,6,FALSE)</f>
        <v>#N/A</v>
      </c>
      <c r="L1621" t="str">
        <f t="shared" si="51"/>
        <v>20170809</v>
      </c>
    </row>
    <row r="1622" spans="1:12">
      <c r="A1622" s="1" t="s">
        <v>19003</v>
      </c>
      <c r="B1622" s="1" t="s">
        <v>19002</v>
      </c>
      <c r="C1622" s="1" t="s">
        <v>686</v>
      </c>
      <c r="D1622" s="1" t="s">
        <v>677</v>
      </c>
      <c r="E1622" s="1" t="s">
        <v>19004</v>
      </c>
      <c r="F1622" s="2">
        <v>146.35</v>
      </c>
      <c r="G1622" s="1"/>
      <c r="H1622" s="1" t="s">
        <v>25909</v>
      </c>
      <c r="I1622" t="e">
        <f>VLOOKUP(G2935,银行退汇!H:K,4,FALSE)</f>
        <v>#N/A</v>
      </c>
      <c r="J1622" t="e">
        <f t="shared" si="50"/>
        <v>#N/A</v>
      </c>
      <c r="K1622" t="str">
        <f>VLOOKUP(A1622,网银退汇!H:M,6,FALSE)</f>
        <v>20170810</v>
      </c>
      <c r="L1622" t="str">
        <f t="shared" si="51"/>
        <v>20170809</v>
      </c>
    </row>
    <row r="1623" spans="1:12">
      <c r="A1623" s="1" t="s">
        <v>19007</v>
      </c>
      <c r="B1623" s="1" t="s">
        <v>6453</v>
      </c>
      <c r="C1623" s="1" t="s">
        <v>686</v>
      </c>
      <c r="D1623" s="1" t="s">
        <v>677</v>
      </c>
      <c r="E1623" s="1" t="s">
        <v>19008</v>
      </c>
      <c r="F1623" s="2">
        <v>479</v>
      </c>
      <c r="G1623" s="1"/>
      <c r="H1623" s="1" t="s">
        <v>678</v>
      </c>
      <c r="I1623" t="e">
        <f>VLOOKUP(G2936,银行退汇!H:K,4,FALSE)</f>
        <v>#N/A</v>
      </c>
      <c r="J1623" t="e">
        <f t="shared" si="50"/>
        <v>#N/A</v>
      </c>
      <c r="K1623" t="e">
        <f>VLOOKUP(A1623,网银退汇!H:M,6,FALSE)</f>
        <v>#N/A</v>
      </c>
      <c r="L1623" t="str">
        <f t="shared" si="51"/>
        <v>20170809</v>
      </c>
    </row>
    <row r="1624" spans="1:12">
      <c r="A1624" s="1" t="s">
        <v>19011</v>
      </c>
      <c r="B1624" s="1" t="s">
        <v>6457</v>
      </c>
      <c r="C1624" s="1" t="s">
        <v>686</v>
      </c>
      <c r="D1624" s="1" t="s">
        <v>677</v>
      </c>
      <c r="E1624" s="1" t="s">
        <v>19008</v>
      </c>
      <c r="F1624" s="2">
        <v>775.46</v>
      </c>
      <c r="G1624" s="1"/>
      <c r="H1624" s="1" t="s">
        <v>678</v>
      </c>
      <c r="I1624" t="e">
        <f>VLOOKUP(G2937,银行退汇!H:K,4,FALSE)</f>
        <v>#N/A</v>
      </c>
      <c r="J1624" t="e">
        <f t="shared" si="50"/>
        <v>#N/A</v>
      </c>
      <c r="K1624" t="e">
        <f>VLOOKUP(A1624,网银退汇!H:M,6,FALSE)</f>
        <v>#N/A</v>
      </c>
      <c r="L1624" t="str">
        <f t="shared" si="51"/>
        <v>20170809</v>
      </c>
    </row>
    <row r="1625" spans="1:12">
      <c r="A1625" s="1" t="s">
        <v>19014</v>
      </c>
      <c r="B1625" s="1" t="s">
        <v>6459</v>
      </c>
      <c r="C1625" s="1" t="s">
        <v>686</v>
      </c>
      <c r="D1625" s="1" t="s">
        <v>677</v>
      </c>
      <c r="E1625" s="1" t="s">
        <v>19015</v>
      </c>
      <c r="F1625" s="2">
        <v>1744.66</v>
      </c>
      <c r="G1625" s="1"/>
      <c r="H1625" s="1" t="s">
        <v>678</v>
      </c>
      <c r="I1625" t="e">
        <f>VLOOKUP(G2938,银行退汇!H:K,4,FALSE)</f>
        <v>#N/A</v>
      </c>
      <c r="J1625" t="e">
        <f t="shared" si="50"/>
        <v>#N/A</v>
      </c>
      <c r="K1625" t="e">
        <f>VLOOKUP(A1625,网银退汇!H:M,6,FALSE)</f>
        <v>#N/A</v>
      </c>
      <c r="L1625" t="str">
        <f t="shared" si="51"/>
        <v>20170809</v>
      </c>
    </row>
    <row r="1626" spans="1:12">
      <c r="A1626" s="1" t="s">
        <v>19018</v>
      </c>
      <c r="B1626" s="1" t="s">
        <v>6463</v>
      </c>
      <c r="C1626" s="1" t="s">
        <v>686</v>
      </c>
      <c r="D1626" s="1" t="s">
        <v>677</v>
      </c>
      <c r="E1626" s="1" t="s">
        <v>16472</v>
      </c>
      <c r="F1626" s="2">
        <v>10</v>
      </c>
      <c r="G1626" s="1"/>
      <c r="H1626" s="1" t="s">
        <v>678</v>
      </c>
      <c r="I1626" t="e">
        <f>VLOOKUP(G2939,银行退汇!H:K,4,FALSE)</f>
        <v>#N/A</v>
      </c>
      <c r="J1626" t="e">
        <f t="shared" si="50"/>
        <v>#N/A</v>
      </c>
      <c r="K1626" t="e">
        <f>VLOOKUP(A1626,网银退汇!H:M,6,FALSE)</f>
        <v>#N/A</v>
      </c>
      <c r="L1626" t="str">
        <f t="shared" si="51"/>
        <v>20170809</v>
      </c>
    </row>
    <row r="1627" spans="1:12">
      <c r="A1627" s="1" t="s">
        <v>19021</v>
      </c>
      <c r="B1627" s="1" t="s">
        <v>6465</v>
      </c>
      <c r="C1627" s="1" t="s">
        <v>686</v>
      </c>
      <c r="D1627" s="1" t="s">
        <v>677</v>
      </c>
      <c r="E1627" s="1" t="s">
        <v>19022</v>
      </c>
      <c r="F1627" s="2">
        <v>2000</v>
      </c>
      <c r="G1627" s="1"/>
      <c r="H1627" s="1" t="s">
        <v>678</v>
      </c>
      <c r="I1627" t="e">
        <f>VLOOKUP(G2940,银行退汇!H:K,4,FALSE)</f>
        <v>#N/A</v>
      </c>
      <c r="J1627" t="e">
        <f t="shared" si="50"/>
        <v>#N/A</v>
      </c>
      <c r="K1627" t="e">
        <f>VLOOKUP(A1627,网银退汇!H:M,6,FALSE)</f>
        <v>#N/A</v>
      </c>
      <c r="L1627" t="str">
        <f t="shared" si="51"/>
        <v>20170809</v>
      </c>
    </row>
    <row r="1628" spans="1:12">
      <c r="A1628" s="1" t="s">
        <v>19025</v>
      </c>
      <c r="B1628" s="1" t="s">
        <v>6469</v>
      </c>
      <c r="C1628" s="1" t="s">
        <v>687</v>
      </c>
      <c r="D1628" s="1" t="s">
        <v>677</v>
      </c>
      <c r="E1628" s="1" t="s">
        <v>19026</v>
      </c>
      <c r="F1628" s="2">
        <v>9000</v>
      </c>
      <c r="G1628" s="1"/>
      <c r="H1628" s="1" t="s">
        <v>678</v>
      </c>
      <c r="I1628" t="e">
        <f>VLOOKUP(G2941,银行退汇!H:K,4,FALSE)</f>
        <v>#N/A</v>
      </c>
      <c r="J1628" t="e">
        <f t="shared" si="50"/>
        <v>#N/A</v>
      </c>
      <c r="K1628" t="e">
        <f>VLOOKUP(A1628,网银退汇!H:M,6,FALSE)</f>
        <v>#N/A</v>
      </c>
      <c r="L1628" t="str">
        <f t="shared" si="51"/>
        <v>20170810</v>
      </c>
    </row>
    <row r="1629" spans="1:12">
      <c r="A1629" s="1" t="s">
        <v>19029</v>
      </c>
      <c r="B1629" s="1" t="s">
        <v>6473</v>
      </c>
      <c r="C1629" s="1" t="s">
        <v>687</v>
      </c>
      <c r="D1629" s="1" t="s">
        <v>677</v>
      </c>
      <c r="E1629" s="1" t="s">
        <v>19030</v>
      </c>
      <c r="F1629" s="2">
        <v>3000</v>
      </c>
      <c r="G1629" s="1"/>
      <c r="H1629" s="1" t="s">
        <v>678</v>
      </c>
      <c r="I1629" t="e">
        <f>VLOOKUP(G2942,银行退汇!H:K,4,FALSE)</f>
        <v>#N/A</v>
      </c>
      <c r="J1629" t="e">
        <f t="shared" si="50"/>
        <v>#N/A</v>
      </c>
      <c r="K1629" t="e">
        <f>VLOOKUP(A1629,网银退汇!H:M,6,FALSE)</f>
        <v>#N/A</v>
      </c>
      <c r="L1629" t="str">
        <f t="shared" si="51"/>
        <v>20170810</v>
      </c>
    </row>
    <row r="1630" spans="1:12">
      <c r="A1630" s="1" t="s">
        <v>19034</v>
      </c>
      <c r="B1630" s="1" t="s">
        <v>19033</v>
      </c>
      <c r="C1630" s="1" t="s">
        <v>687</v>
      </c>
      <c r="D1630" s="1" t="s">
        <v>677</v>
      </c>
      <c r="E1630" s="1" t="s">
        <v>17825</v>
      </c>
      <c r="F1630" s="2">
        <v>816</v>
      </c>
      <c r="G1630" s="1"/>
      <c r="H1630" s="1" t="s">
        <v>25909</v>
      </c>
      <c r="I1630" t="e">
        <f>VLOOKUP(G2943,银行退汇!H:K,4,FALSE)</f>
        <v>#N/A</v>
      </c>
      <c r="J1630" t="e">
        <f t="shared" si="50"/>
        <v>#N/A</v>
      </c>
      <c r="K1630" t="str">
        <f>VLOOKUP(A1630,网银退汇!H:M,6,FALSE)</f>
        <v>20170810</v>
      </c>
      <c r="L1630" t="str">
        <f t="shared" si="51"/>
        <v>20170810</v>
      </c>
    </row>
    <row r="1631" spans="1:12">
      <c r="A1631" s="1" t="s">
        <v>19037</v>
      </c>
      <c r="B1631" s="1" t="s">
        <v>6478</v>
      </c>
      <c r="C1631" s="1" t="s">
        <v>687</v>
      </c>
      <c r="D1631" s="1" t="s">
        <v>677</v>
      </c>
      <c r="E1631" s="1" t="s">
        <v>19038</v>
      </c>
      <c r="F1631" s="2">
        <v>4905.5</v>
      </c>
      <c r="G1631" s="1"/>
      <c r="H1631" s="1" t="s">
        <v>678</v>
      </c>
      <c r="I1631" t="e">
        <f>VLOOKUP(G2944,银行退汇!H:K,4,FALSE)</f>
        <v>#N/A</v>
      </c>
      <c r="J1631" t="e">
        <f t="shared" si="50"/>
        <v>#N/A</v>
      </c>
      <c r="K1631" t="e">
        <f>VLOOKUP(A1631,网银退汇!H:M,6,FALSE)</f>
        <v>#N/A</v>
      </c>
      <c r="L1631" t="str">
        <f t="shared" si="51"/>
        <v>20170810</v>
      </c>
    </row>
    <row r="1632" spans="1:12">
      <c r="A1632" s="1" t="s">
        <v>19042</v>
      </c>
      <c r="B1632" s="1" t="s">
        <v>19041</v>
      </c>
      <c r="C1632" s="1" t="s">
        <v>687</v>
      </c>
      <c r="D1632" s="1" t="s">
        <v>677</v>
      </c>
      <c r="E1632" s="1" t="s">
        <v>19038</v>
      </c>
      <c r="F1632" s="2">
        <v>10000</v>
      </c>
      <c r="G1632" s="1"/>
      <c r="H1632" s="1" t="s">
        <v>25909</v>
      </c>
      <c r="I1632" t="e">
        <f>VLOOKUP(G2945,银行退汇!H:K,4,FALSE)</f>
        <v>#N/A</v>
      </c>
      <c r="J1632" t="e">
        <f t="shared" si="50"/>
        <v>#N/A</v>
      </c>
      <c r="K1632" t="str">
        <f>VLOOKUP(A1632,网银退汇!H:M,6,FALSE)</f>
        <v>20170810</v>
      </c>
      <c r="L1632" t="str">
        <f t="shared" si="51"/>
        <v>20170810</v>
      </c>
    </row>
    <row r="1633" spans="1:12">
      <c r="A1633" s="1" t="s">
        <v>19045</v>
      </c>
      <c r="B1633" s="1" t="s">
        <v>6485</v>
      </c>
      <c r="C1633" s="1" t="s">
        <v>687</v>
      </c>
      <c r="D1633" s="1" t="s">
        <v>677</v>
      </c>
      <c r="E1633" s="1" t="s">
        <v>19046</v>
      </c>
      <c r="F1633" s="2">
        <v>600</v>
      </c>
      <c r="G1633" s="1"/>
      <c r="H1633" s="1" t="s">
        <v>678</v>
      </c>
      <c r="I1633" t="e">
        <f>VLOOKUP(G2946,银行退汇!H:K,4,FALSE)</f>
        <v>#N/A</v>
      </c>
      <c r="J1633" t="e">
        <f t="shared" si="50"/>
        <v>#N/A</v>
      </c>
      <c r="K1633" t="e">
        <f>VLOOKUP(A1633,网银退汇!H:M,6,FALSE)</f>
        <v>#N/A</v>
      </c>
      <c r="L1633" t="str">
        <f t="shared" si="51"/>
        <v>20170810</v>
      </c>
    </row>
    <row r="1634" spans="1:12">
      <c r="A1634" s="1" t="s">
        <v>19049</v>
      </c>
      <c r="B1634" s="1" t="s">
        <v>6489</v>
      </c>
      <c r="C1634" s="1" t="s">
        <v>687</v>
      </c>
      <c r="D1634" s="1" t="s">
        <v>677</v>
      </c>
      <c r="E1634" s="1" t="s">
        <v>19050</v>
      </c>
      <c r="F1634" s="2">
        <v>65.150000000000006</v>
      </c>
      <c r="G1634" s="1"/>
      <c r="H1634" s="1" t="s">
        <v>678</v>
      </c>
      <c r="I1634" t="e">
        <f>VLOOKUP(G2947,银行退汇!H:K,4,FALSE)</f>
        <v>#N/A</v>
      </c>
      <c r="J1634" t="e">
        <f t="shared" si="50"/>
        <v>#N/A</v>
      </c>
      <c r="K1634" t="e">
        <f>VLOOKUP(A1634,网银退汇!H:M,6,FALSE)</f>
        <v>#N/A</v>
      </c>
      <c r="L1634" t="str">
        <f t="shared" si="51"/>
        <v>20170810</v>
      </c>
    </row>
    <row r="1635" spans="1:12">
      <c r="A1635" s="1" t="s">
        <v>19054</v>
      </c>
      <c r="B1635" s="1" t="s">
        <v>19053</v>
      </c>
      <c r="C1635" s="1" t="s">
        <v>687</v>
      </c>
      <c r="D1635" s="1" t="s">
        <v>677</v>
      </c>
      <c r="E1635" s="1" t="s">
        <v>19055</v>
      </c>
      <c r="F1635" s="2">
        <v>322.87</v>
      </c>
      <c r="G1635" s="1"/>
      <c r="H1635" s="1" t="s">
        <v>25909</v>
      </c>
      <c r="I1635" t="e">
        <f>VLOOKUP(G2948,银行退汇!H:K,4,FALSE)</f>
        <v>#N/A</v>
      </c>
      <c r="J1635" t="e">
        <f t="shared" si="50"/>
        <v>#N/A</v>
      </c>
      <c r="K1635" t="str">
        <f>VLOOKUP(A1635,网银退汇!H:M,6,FALSE)</f>
        <v>20170810</v>
      </c>
      <c r="L1635" t="str">
        <f t="shared" si="51"/>
        <v>20170810</v>
      </c>
    </row>
    <row r="1636" spans="1:12">
      <c r="A1636" s="1" t="s">
        <v>19058</v>
      </c>
      <c r="B1636" s="1" t="s">
        <v>6496</v>
      </c>
      <c r="C1636" s="1" t="s">
        <v>687</v>
      </c>
      <c r="D1636" s="1" t="s">
        <v>677</v>
      </c>
      <c r="E1636" s="1" t="s">
        <v>19059</v>
      </c>
      <c r="F1636" s="2">
        <v>157.5</v>
      </c>
      <c r="G1636" s="1"/>
      <c r="H1636" s="1" t="s">
        <v>678</v>
      </c>
      <c r="I1636" t="e">
        <f>VLOOKUP(G2949,银行退汇!H:K,4,FALSE)</f>
        <v>#N/A</v>
      </c>
      <c r="J1636" t="e">
        <f t="shared" si="50"/>
        <v>#N/A</v>
      </c>
      <c r="K1636" t="e">
        <f>VLOOKUP(A1636,网银退汇!H:M,6,FALSE)</f>
        <v>#N/A</v>
      </c>
      <c r="L1636" t="str">
        <f t="shared" si="51"/>
        <v>20170810</v>
      </c>
    </row>
    <row r="1637" spans="1:12">
      <c r="A1637" s="1" t="s">
        <v>19063</v>
      </c>
      <c r="B1637" s="1" t="s">
        <v>19062</v>
      </c>
      <c r="C1637" s="1" t="s">
        <v>687</v>
      </c>
      <c r="D1637" s="1" t="s">
        <v>677</v>
      </c>
      <c r="E1637" s="1" t="s">
        <v>19064</v>
      </c>
      <c r="F1637" s="2">
        <v>400</v>
      </c>
      <c r="G1637" s="1"/>
      <c r="H1637" s="1" t="s">
        <v>25909</v>
      </c>
      <c r="I1637" t="e">
        <f>VLOOKUP(G2950,银行退汇!H:K,4,FALSE)</f>
        <v>#N/A</v>
      </c>
      <c r="J1637" t="e">
        <f t="shared" si="50"/>
        <v>#N/A</v>
      </c>
      <c r="K1637" t="str">
        <f>VLOOKUP(A1637,网银退汇!H:M,6,FALSE)</f>
        <v>20170810</v>
      </c>
      <c r="L1637" t="str">
        <f t="shared" si="51"/>
        <v>20170810</v>
      </c>
    </row>
    <row r="1638" spans="1:12">
      <c r="A1638" s="1" t="s">
        <v>19067</v>
      </c>
      <c r="B1638" s="1" t="s">
        <v>6503</v>
      </c>
      <c r="C1638" s="1" t="s">
        <v>687</v>
      </c>
      <c r="D1638" s="1" t="s">
        <v>677</v>
      </c>
      <c r="E1638" s="1" t="s">
        <v>19068</v>
      </c>
      <c r="F1638" s="2">
        <v>165.7</v>
      </c>
      <c r="G1638" s="1"/>
      <c r="H1638" s="1" t="s">
        <v>678</v>
      </c>
      <c r="I1638" t="e">
        <f>VLOOKUP(G2951,银行退汇!H:K,4,FALSE)</f>
        <v>#N/A</v>
      </c>
      <c r="J1638" t="e">
        <f t="shared" si="50"/>
        <v>#N/A</v>
      </c>
      <c r="K1638" t="e">
        <f>VLOOKUP(A1638,网银退汇!H:M,6,FALSE)</f>
        <v>#N/A</v>
      </c>
      <c r="L1638" t="str">
        <f t="shared" si="51"/>
        <v>20170810</v>
      </c>
    </row>
    <row r="1639" spans="1:12">
      <c r="A1639" s="1" t="s">
        <v>19071</v>
      </c>
      <c r="B1639" s="1" t="s">
        <v>6507</v>
      </c>
      <c r="C1639" s="1" t="s">
        <v>687</v>
      </c>
      <c r="D1639" s="1" t="s">
        <v>677</v>
      </c>
      <c r="E1639" s="1" t="s">
        <v>19072</v>
      </c>
      <c r="F1639" s="2">
        <v>600</v>
      </c>
      <c r="G1639" s="1"/>
      <c r="H1639" s="1" t="s">
        <v>678</v>
      </c>
      <c r="I1639" t="e">
        <f>VLOOKUP(G2952,银行退汇!H:K,4,FALSE)</f>
        <v>#N/A</v>
      </c>
      <c r="J1639" t="e">
        <f t="shared" si="50"/>
        <v>#N/A</v>
      </c>
      <c r="K1639" t="e">
        <f>VLOOKUP(A1639,网银退汇!H:M,6,FALSE)</f>
        <v>#N/A</v>
      </c>
      <c r="L1639" t="str">
        <f t="shared" si="51"/>
        <v>20170810</v>
      </c>
    </row>
    <row r="1640" spans="1:12">
      <c r="A1640" s="1" t="s">
        <v>19075</v>
      </c>
      <c r="B1640" s="1" t="s">
        <v>6511</v>
      </c>
      <c r="C1640" s="1" t="s">
        <v>687</v>
      </c>
      <c r="D1640" s="1" t="s">
        <v>677</v>
      </c>
      <c r="E1640" s="1" t="s">
        <v>19076</v>
      </c>
      <c r="F1640" s="2">
        <v>25000</v>
      </c>
      <c r="G1640" s="1"/>
      <c r="H1640" s="1" t="s">
        <v>678</v>
      </c>
      <c r="I1640" t="e">
        <f>VLOOKUP(G2953,银行退汇!H:K,4,FALSE)</f>
        <v>#N/A</v>
      </c>
      <c r="J1640" t="e">
        <f t="shared" si="50"/>
        <v>#N/A</v>
      </c>
      <c r="K1640" t="e">
        <f>VLOOKUP(A1640,网银退汇!H:M,6,FALSE)</f>
        <v>#N/A</v>
      </c>
      <c r="L1640" t="str">
        <f t="shared" si="51"/>
        <v>20170810</v>
      </c>
    </row>
    <row r="1641" spans="1:12">
      <c r="A1641" s="1" t="s">
        <v>19079</v>
      </c>
      <c r="B1641" s="1" t="s">
        <v>6515</v>
      </c>
      <c r="C1641" s="1" t="s">
        <v>687</v>
      </c>
      <c r="D1641" s="1" t="s">
        <v>677</v>
      </c>
      <c r="E1641" s="1" t="s">
        <v>19080</v>
      </c>
      <c r="F1641" s="2">
        <v>686.78</v>
      </c>
      <c r="G1641" s="1"/>
      <c r="H1641" s="1" t="s">
        <v>678</v>
      </c>
      <c r="I1641" t="e">
        <f>VLOOKUP(G2954,银行退汇!H:K,4,FALSE)</f>
        <v>#N/A</v>
      </c>
      <c r="J1641" t="e">
        <f t="shared" si="50"/>
        <v>#N/A</v>
      </c>
      <c r="K1641" t="e">
        <f>VLOOKUP(A1641,网银退汇!H:M,6,FALSE)</f>
        <v>#N/A</v>
      </c>
      <c r="L1641" t="str">
        <f t="shared" si="51"/>
        <v>20170810</v>
      </c>
    </row>
    <row r="1642" spans="1:12">
      <c r="A1642" s="1" t="s">
        <v>19083</v>
      </c>
      <c r="B1642" s="1" t="s">
        <v>6519</v>
      </c>
      <c r="C1642" s="1" t="s">
        <v>687</v>
      </c>
      <c r="D1642" s="1" t="s">
        <v>677</v>
      </c>
      <c r="E1642" s="1" t="s">
        <v>18237</v>
      </c>
      <c r="F1642" s="2">
        <v>560</v>
      </c>
      <c r="G1642" s="1"/>
      <c r="H1642" s="1" t="s">
        <v>678</v>
      </c>
      <c r="I1642" t="e">
        <f>VLOOKUP(G2955,银行退汇!H:K,4,FALSE)</f>
        <v>#N/A</v>
      </c>
      <c r="J1642" t="e">
        <f t="shared" si="50"/>
        <v>#N/A</v>
      </c>
      <c r="K1642" t="e">
        <f>VLOOKUP(A1642,网银退汇!H:M,6,FALSE)</f>
        <v>#N/A</v>
      </c>
      <c r="L1642" t="str">
        <f t="shared" si="51"/>
        <v>20170810</v>
      </c>
    </row>
    <row r="1643" spans="1:12">
      <c r="A1643" s="1" t="s">
        <v>19086</v>
      </c>
      <c r="B1643" s="1" t="s">
        <v>6521</v>
      </c>
      <c r="C1643" s="1" t="s">
        <v>687</v>
      </c>
      <c r="D1643" s="1" t="s">
        <v>677</v>
      </c>
      <c r="E1643" s="1" t="s">
        <v>19087</v>
      </c>
      <c r="F1643" s="2">
        <v>570.84</v>
      </c>
      <c r="G1643" s="1"/>
      <c r="H1643" s="1" t="s">
        <v>678</v>
      </c>
      <c r="I1643" t="e">
        <f>VLOOKUP(G2956,银行退汇!H:K,4,FALSE)</f>
        <v>#N/A</v>
      </c>
      <c r="J1643" t="e">
        <f t="shared" si="50"/>
        <v>#N/A</v>
      </c>
      <c r="K1643" t="e">
        <f>VLOOKUP(A1643,网银退汇!H:M,6,FALSE)</f>
        <v>#N/A</v>
      </c>
      <c r="L1643" t="str">
        <f t="shared" si="51"/>
        <v>20170810</v>
      </c>
    </row>
    <row r="1644" spans="1:12">
      <c r="A1644" s="1" t="s">
        <v>19091</v>
      </c>
      <c r="B1644" s="1" t="s">
        <v>19090</v>
      </c>
      <c r="C1644" s="1" t="s">
        <v>687</v>
      </c>
      <c r="D1644" s="1" t="s">
        <v>677</v>
      </c>
      <c r="E1644" s="1" t="s">
        <v>19092</v>
      </c>
      <c r="F1644" s="2">
        <v>141.11000000000001</v>
      </c>
      <c r="G1644" s="1"/>
      <c r="H1644" s="1" t="s">
        <v>25909</v>
      </c>
      <c r="I1644" t="e">
        <f>VLOOKUP(G2957,银行退汇!H:K,4,FALSE)</f>
        <v>#N/A</v>
      </c>
      <c r="J1644" t="e">
        <f t="shared" si="50"/>
        <v>#N/A</v>
      </c>
      <c r="K1644" t="str">
        <f>VLOOKUP(A1644,网银退汇!H:M,6,FALSE)</f>
        <v>20170810</v>
      </c>
      <c r="L1644" t="str">
        <f t="shared" si="51"/>
        <v>20170810</v>
      </c>
    </row>
    <row r="1645" spans="1:12">
      <c r="A1645" s="1" t="s">
        <v>19095</v>
      </c>
      <c r="B1645" s="1" t="s">
        <v>6528</v>
      </c>
      <c r="C1645" s="1" t="s">
        <v>687</v>
      </c>
      <c r="D1645" s="1" t="s">
        <v>677</v>
      </c>
      <c r="E1645" s="1" t="s">
        <v>19096</v>
      </c>
      <c r="F1645" s="2">
        <v>13483.64</v>
      </c>
      <c r="G1645" s="1"/>
      <c r="H1645" s="1" t="s">
        <v>678</v>
      </c>
      <c r="I1645" t="e">
        <f>VLOOKUP(G2958,银行退汇!H:K,4,FALSE)</f>
        <v>#N/A</v>
      </c>
      <c r="J1645" t="e">
        <f t="shared" si="50"/>
        <v>#N/A</v>
      </c>
      <c r="K1645" t="e">
        <f>VLOOKUP(A1645,网银退汇!H:M,6,FALSE)</f>
        <v>#N/A</v>
      </c>
      <c r="L1645" t="str">
        <f t="shared" si="51"/>
        <v>20170810</v>
      </c>
    </row>
    <row r="1646" spans="1:12">
      <c r="A1646" s="1" t="s">
        <v>19100</v>
      </c>
      <c r="B1646" s="1" t="s">
        <v>19099</v>
      </c>
      <c r="C1646" s="1" t="s">
        <v>687</v>
      </c>
      <c r="D1646" s="1" t="s">
        <v>677</v>
      </c>
      <c r="E1646" s="1" t="s">
        <v>19101</v>
      </c>
      <c r="F1646" s="2">
        <v>3000</v>
      </c>
      <c r="G1646" s="1"/>
      <c r="H1646" s="1" t="s">
        <v>25909</v>
      </c>
      <c r="I1646" t="e">
        <f>VLOOKUP(G2959,银行退汇!H:K,4,FALSE)</f>
        <v>#N/A</v>
      </c>
      <c r="J1646" t="e">
        <f t="shared" si="50"/>
        <v>#N/A</v>
      </c>
      <c r="K1646" t="str">
        <f>VLOOKUP(A1646,网银退汇!H:M,6,FALSE)</f>
        <v>20170810</v>
      </c>
      <c r="L1646" t="str">
        <f t="shared" si="51"/>
        <v>20170810</v>
      </c>
    </row>
    <row r="1647" spans="1:12">
      <c r="A1647" s="1" t="s">
        <v>19104</v>
      </c>
      <c r="B1647" s="1" t="s">
        <v>6535</v>
      </c>
      <c r="C1647" s="1" t="s">
        <v>687</v>
      </c>
      <c r="D1647" s="1" t="s">
        <v>677</v>
      </c>
      <c r="E1647" s="1" t="s">
        <v>18589</v>
      </c>
      <c r="F1647" s="2">
        <v>3000</v>
      </c>
      <c r="G1647" s="1"/>
      <c r="H1647" s="1" t="s">
        <v>678</v>
      </c>
      <c r="I1647" t="e">
        <f>VLOOKUP(G2960,银行退汇!H:K,4,FALSE)</f>
        <v>#N/A</v>
      </c>
      <c r="J1647" t="e">
        <f t="shared" si="50"/>
        <v>#N/A</v>
      </c>
      <c r="K1647" t="e">
        <f>VLOOKUP(A1647,网银退汇!H:M,6,FALSE)</f>
        <v>#N/A</v>
      </c>
      <c r="L1647" t="str">
        <f t="shared" si="51"/>
        <v>20170810</v>
      </c>
    </row>
    <row r="1648" spans="1:12">
      <c r="A1648" s="1" t="s">
        <v>19107</v>
      </c>
      <c r="B1648" s="1" t="s">
        <v>6537</v>
      </c>
      <c r="C1648" s="1" t="s">
        <v>687</v>
      </c>
      <c r="D1648" s="1" t="s">
        <v>677</v>
      </c>
      <c r="E1648" s="1" t="s">
        <v>12842</v>
      </c>
      <c r="F1648" s="2">
        <v>174.5</v>
      </c>
      <c r="G1648" s="1"/>
      <c r="H1648" s="1" t="s">
        <v>678</v>
      </c>
      <c r="I1648" t="e">
        <f>VLOOKUP(G2961,银行退汇!H:K,4,FALSE)</f>
        <v>#N/A</v>
      </c>
      <c r="J1648" t="e">
        <f t="shared" si="50"/>
        <v>#N/A</v>
      </c>
      <c r="K1648" t="e">
        <f>VLOOKUP(A1648,网银退汇!H:M,6,FALSE)</f>
        <v>#N/A</v>
      </c>
      <c r="L1648" t="str">
        <f t="shared" si="51"/>
        <v>20170810</v>
      </c>
    </row>
    <row r="1649" spans="1:12">
      <c r="A1649" s="1" t="s">
        <v>19110</v>
      </c>
      <c r="B1649" s="1" t="s">
        <v>6539</v>
      </c>
      <c r="C1649" s="1" t="s">
        <v>687</v>
      </c>
      <c r="D1649" s="1" t="s">
        <v>677</v>
      </c>
      <c r="E1649" s="1" t="s">
        <v>19111</v>
      </c>
      <c r="F1649" s="2">
        <v>2000</v>
      </c>
      <c r="G1649" s="1"/>
      <c r="H1649" s="1" t="s">
        <v>678</v>
      </c>
      <c r="I1649" t="e">
        <f>VLOOKUP(G2962,银行退汇!H:K,4,FALSE)</f>
        <v>#N/A</v>
      </c>
      <c r="J1649" t="e">
        <f t="shared" si="50"/>
        <v>#N/A</v>
      </c>
      <c r="K1649" t="e">
        <f>VLOOKUP(A1649,网银退汇!H:M,6,FALSE)</f>
        <v>#N/A</v>
      </c>
      <c r="L1649" t="str">
        <f t="shared" si="51"/>
        <v>20170810</v>
      </c>
    </row>
    <row r="1650" spans="1:12">
      <c r="A1650" s="1" t="s">
        <v>19115</v>
      </c>
      <c r="B1650" s="1" t="s">
        <v>19114</v>
      </c>
      <c r="C1650" s="1" t="s">
        <v>687</v>
      </c>
      <c r="D1650" s="1" t="s">
        <v>677</v>
      </c>
      <c r="E1650" s="1" t="s">
        <v>19116</v>
      </c>
      <c r="F1650" s="2">
        <v>590</v>
      </c>
      <c r="G1650" s="1"/>
      <c r="H1650" s="1" t="s">
        <v>25909</v>
      </c>
      <c r="I1650" t="e">
        <f>VLOOKUP(G2963,银行退汇!H:K,4,FALSE)</f>
        <v>#N/A</v>
      </c>
      <c r="J1650" t="e">
        <f t="shared" si="50"/>
        <v>#N/A</v>
      </c>
      <c r="K1650" t="str">
        <f>VLOOKUP(A1650,网银退汇!H:M,6,FALSE)</f>
        <v>20170810</v>
      </c>
      <c r="L1650" t="str">
        <f t="shared" si="51"/>
        <v>20170810</v>
      </c>
    </row>
    <row r="1651" spans="1:12">
      <c r="A1651" s="1" t="s">
        <v>19119</v>
      </c>
      <c r="B1651" s="1" t="s">
        <v>6546</v>
      </c>
      <c r="C1651" s="1" t="s">
        <v>687</v>
      </c>
      <c r="D1651" s="1" t="s">
        <v>677</v>
      </c>
      <c r="E1651" s="1" t="s">
        <v>19120</v>
      </c>
      <c r="F1651" s="2">
        <v>3000</v>
      </c>
      <c r="G1651" s="1"/>
      <c r="H1651" s="1" t="s">
        <v>678</v>
      </c>
      <c r="I1651" t="e">
        <f>VLOOKUP(G2964,银行退汇!H:K,4,FALSE)</f>
        <v>#N/A</v>
      </c>
      <c r="J1651" t="e">
        <f t="shared" si="50"/>
        <v>#N/A</v>
      </c>
      <c r="K1651" t="e">
        <f>VLOOKUP(A1651,网银退汇!H:M,6,FALSE)</f>
        <v>#N/A</v>
      </c>
      <c r="L1651" t="str">
        <f t="shared" si="51"/>
        <v>20170810</v>
      </c>
    </row>
    <row r="1652" spans="1:12">
      <c r="A1652" s="1" t="s">
        <v>19123</v>
      </c>
      <c r="B1652" s="1" t="s">
        <v>6550</v>
      </c>
      <c r="C1652" s="1" t="s">
        <v>687</v>
      </c>
      <c r="D1652" s="1" t="s">
        <v>677</v>
      </c>
      <c r="E1652" s="1" t="s">
        <v>19120</v>
      </c>
      <c r="F1652" s="2">
        <v>1626.33</v>
      </c>
      <c r="G1652" s="1"/>
      <c r="H1652" s="1" t="s">
        <v>678</v>
      </c>
      <c r="I1652" t="e">
        <f>VLOOKUP(G2965,银行退汇!H:K,4,FALSE)</f>
        <v>#N/A</v>
      </c>
      <c r="J1652" t="e">
        <f t="shared" si="50"/>
        <v>#N/A</v>
      </c>
      <c r="K1652" t="e">
        <f>VLOOKUP(A1652,网银退汇!H:M,6,FALSE)</f>
        <v>#N/A</v>
      </c>
      <c r="L1652" t="str">
        <f t="shared" si="51"/>
        <v>20170810</v>
      </c>
    </row>
    <row r="1653" spans="1:12">
      <c r="A1653" s="1" t="s">
        <v>19126</v>
      </c>
      <c r="B1653" s="1" t="s">
        <v>6552</v>
      </c>
      <c r="C1653" s="1" t="s">
        <v>687</v>
      </c>
      <c r="D1653" s="1" t="s">
        <v>677</v>
      </c>
      <c r="E1653" s="1" t="s">
        <v>19127</v>
      </c>
      <c r="F1653" s="2">
        <v>1487.5</v>
      </c>
      <c r="G1653" s="1"/>
      <c r="H1653" s="1" t="s">
        <v>678</v>
      </c>
      <c r="I1653" t="e">
        <f>VLOOKUP(G2966,银行退汇!H:K,4,FALSE)</f>
        <v>#N/A</v>
      </c>
      <c r="J1653" t="e">
        <f t="shared" si="50"/>
        <v>#N/A</v>
      </c>
      <c r="K1653" t="e">
        <f>VLOOKUP(A1653,网银退汇!H:M,6,FALSE)</f>
        <v>#N/A</v>
      </c>
      <c r="L1653" t="str">
        <f t="shared" si="51"/>
        <v>20170810</v>
      </c>
    </row>
    <row r="1654" spans="1:12">
      <c r="A1654" s="1" t="s">
        <v>19130</v>
      </c>
      <c r="B1654" s="1" t="s">
        <v>6556</v>
      </c>
      <c r="C1654" s="1" t="s">
        <v>687</v>
      </c>
      <c r="D1654" s="1" t="s">
        <v>677</v>
      </c>
      <c r="E1654" s="1" t="s">
        <v>16123</v>
      </c>
      <c r="F1654" s="2">
        <v>828.92</v>
      </c>
      <c r="G1654" s="1"/>
      <c r="H1654" s="1" t="s">
        <v>678</v>
      </c>
      <c r="I1654" t="e">
        <f>VLOOKUP(G2967,银行退汇!H:K,4,FALSE)</f>
        <v>#N/A</v>
      </c>
      <c r="J1654" t="e">
        <f t="shared" si="50"/>
        <v>#N/A</v>
      </c>
      <c r="K1654" t="e">
        <f>VLOOKUP(A1654,网银退汇!H:M,6,FALSE)</f>
        <v>#N/A</v>
      </c>
      <c r="L1654" t="str">
        <f t="shared" si="51"/>
        <v>20170810</v>
      </c>
    </row>
    <row r="1655" spans="1:12">
      <c r="A1655" s="1" t="s">
        <v>19133</v>
      </c>
      <c r="B1655" s="1" t="s">
        <v>6558</v>
      </c>
      <c r="C1655" s="1" t="s">
        <v>687</v>
      </c>
      <c r="D1655" s="1" t="s">
        <v>677</v>
      </c>
      <c r="E1655" s="1" t="s">
        <v>19134</v>
      </c>
      <c r="F1655" s="2">
        <v>800</v>
      </c>
      <c r="G1655" s="1"/>
      <c r="H1655" s="1" t="s">
        <v>678</v>
      </c>
      <c r="I1655" t="e">
        <f>VLOOKUP(G2968,银行退汇!H:K,4,FALSE)</f>
        <v>#N/A</v>
      </c>
      <c r="J1655" t="e">
        <f t="shared" si="50"/>
        <v>#N/A</v>
      </c>
      <c r="K1655" t="e">
        <f>VLOOKUP(A1655,网银退汇!H:M,6,FALSE)</f>
        <v>#N/A</v>
      </c>
      <c r="L1655" t="str">
        <f t="shared" si="51"/>
        <v>20170810</v>
      </c>
    </row>
    <row r="1656" spans="1:12">
      <c r="A1656" s="1" t="s">
        <v>19138</v>
      </c>
      <c r="B1656" s="1" t="s">
        <v>19137</v>
      </c>
      <c r="C1656" s="1" t="s">
        <v>687</v>
      </c>
      <c r="D1656" s="1" t="s">
        <v>677</v>
      </c>
      <c r="E1656" s="1" t="s">
        <v>19139</v>
      </c>
      <c r="F1656" s="2">
        <v>407</v>
      </c>
      <c r="G1656" s="1"/>
      <c r="H1656" s="1" t="s">
        <v>25909</v>
      </c>
      <c r="I1656" t="e">
        <f>VLOOKUP(G2969,银行退汇!H:K,4,FALSE)</f>
        <v>#N/A</v>
      </c>
      <c r="J1656" t="e">
        <f t="shared" si="50"/>
        <v>#N/A</v>
      </c>
      <c r="K1656" t="str">
        <f>VLOOKUP(A1656,网银退汇!H:M,6,FALSE)</f>
        <v>20170810</v>
      </c>
      <c r="L1656" t="str">
        <f t="shared" si="51"/>
        <v>20170810</v>
      </c>
    </row>
    <row r="1657" spans="1:12">
      <c r="A1657" s="1" t="s">
        <v>19142</v>
      </c>
      <c r="B1657" s="1" t="s">
        <v>6565</v>
      </c>
      <c r="C1657" s="1" t="s">
        <v>687</v>
      </c>
      <c r="D1657" s="1" t="s">
        <v>677</v>
      </c>
      <c r="E1657" s="1" t="s">
        <v>19143</v>
      </c>
      <c r="F1657" s="2">
        <v>2991.78</v>
      </c>
      <c r="G1657" s="1"/>
      <c r="H1657" s="1" t="s">
        <v>678</v>
      </c>
      <c r="I1657" t="e">
        <f>VLOOKUP(G2970,银行退汇!H:K,4,FALSE)</f>
        <v>#N/A</v>
      </c>
      <c r="J1657" t="e">
        <f t="shared" si="50"/>
        <v>#N/A</v>
      </c>
      <c r="K1657" t="e">
        <f>VLOOKUP(A1657,网银退汇!H:M,6,FALSE)</f>
        <v>#N/A</v>
      </c>
      <c r="L1657" t="str">
        <f t="shared" si="51"/>
        <v>20170810</v>
      </c>
    </row>
    <row r="1658" spans="1:12">
      <c r="A1658" s="1" t="s">
        <v>19146</v>
      </c>
      <c r="B1658" s="1" t="s">
        <v>6569</v>
      </c>
      <c r="C1658" s="1" t="s">
        <v>687</v>
      </c>
      <c r="D1658" s="1" t="s">
        <v>677</v>
      </c>
      <c r="E1658" s="1" t="s">
        <v>19147</v>
      </c>
      <c r="F1658" s="2">
        <v>37160.92</v>
      </c>
      <c r="G1658" s="1"/>
      <c r="H1658" s="1" t="s">
        <v>678</v>
      </c>
      <c r="I1658" t="e">
        <f>VLOOKUP(G2971,银行退汇!H:K,4,FALSE)</f>
        <v>#N/A</v>
      </c>
      <c r="J1658" t="e">
        <f t="shared" si="50"/>
        <v>#N/A</v>
      </c>
      <c r="K1658" t="e">
        <f>VLOOKUP(A1658,网银退汇!H:M,6,FALSE)</f>
        <v>#N/A</v>
      </c>
      <c r="L1658" t="str">
        <f t="shared" si="51"/>
        <v>20170810</v>
      </c>
    </row>
    <row r="1659" spans="1:12">
      <c r="A1659" s="1" t="s">
        <v>19150</v>
      </c>
      <c r="B1659" s="1" t="s">
        <v>6573</v>
      </c>
      <c r="C1659" s="1" t="s">
        <v>687</v>
      </c>
      <c r="D1659" s="1" t="s">
        <v>677</v>
      </c>
      <c r="E1659" s="1" t="s">
        <v>19151</v>
      </c>
      <c r="F1659" s="2">
        <v>66.42</v>
      </c>
      <c r="G1659" s="1"/>
      <c r="H1659" s="1" t="s">
        <v>678</v>
      </c>
      <c r="I1659" t="e">
        <f>VLOOKUP(G2972,银行退汇!H:K,4,FALSE)</f>
        <v>#N/A</v>
      </c>
      <c r="J1659" t="e">
        <f t="shared" si="50"/>
        <v>#N/A</v>
      </c>
      <c r="K1659" t="e">
        <f>VLOOKUP(A1659,网银退汇!H:M,6,FALSE)</f>
        <v>#N/A</v>
      </c>
      <c r="L1659" t="str">
        <f t="shared" si="51"/>
        <v>20170810</v>
      </c>
    </row>
    <row r="1660" spans="1:12">
      <c r="A1660" s="1" t="s">
        <v>19154</v>
      </c>
      <c r="B1660" s="1" t="s">
        <v>6577</v>
      </c>
      <c r="C1660" s="1" t="s">
        <v>687</v>
      </c>
      <c r="D1660" s="1" t="s">
        <v>677</v>
      </c>
      <c r="E1660" s="1" t="s">
        <v>19155</v>
      </c>
      <c r="F1660" s="2">
        <v>823</v>
      </c>
      <c r="G1660" s="1"/>
      <c r="H1660" s="1" t="s">
        <v>678</v>
      </c>
      <c r="I1660" t="e">
        <f>VLOOKUP(G2973,银行退汇!H:K,4,FALSE)</f>
        <v>#N/A</v>
      </c>
      <c r="J1660" t="e">
        <f t="shared" si="50"/>
        <v>#N/A</v>
      </c>
      <c r="K1660" t="e">
        <f>VLOOKUP(A1660,网银退汇!H:M,6,FALSE)</f>
        <v>#N/A</v>
      </c>
      <c r="L1660" t="str">
        <f t="shared" si="51"/>
        <v>20170810</v>
      </c>
    </row>
    <row r="1661" spans="1:12">
      <c r="A1661" s="1" t="s">
        <v>19158</v>
      </c>
      <c r="B1661" s="1" t="s">
        <v>6581</v>
      </c>
      <c r="C1661" s="1" t="s">
        <v>687</v>
      </c>
      <c r="D1661" s="1" t="s">
        <v>677</v>
      </c>
      <c r="E1661" s="1" t="s">
        <v>19159</v>
      </c>
      <c r="F1661" s="2">
        <v>380</v>
      </c>
      <c r="G1661" s="1"/>
      <c r="H1661" s="1" t="s">
        <v>678</v>
      </c>
      <c r="I1661" t="e">
        <f>VLOOKUP(G2974,银行退汇!H:K,4,FALSE)</f>
        <v>#N/A</v>
      </c>
      <c r="J1661" t="e">
        <f t="shared" si="50"/>
        <v>#N/A</v>
      </c>
      <c r="K1661" t="e">
        <f>VLOOKUP(A1661,网银退汇!H:M,6,FALSE)</f>
        <v>#N/A</v>
      </c>
      <c r="L1661" t="str">
        <f t="shared" si="51"/>
        <v>20170810</v>
      </c>
    </row>
    <row r="1662" spans="1:12">
      <c r="A1662" s="1" t="s">
        <v>19162</v>
      </c>
      <c r="B1662" s="1" t="s">
        <v>6585</v>
      </c>
      <c r="C1662" s="1" t="s">
        <v>687</v>
      </c>
      <c r="D1662" s="1" t="s">
        <v>677</v>
      </c>
      <c r="E1662" s="1" t="s">
        <v>18576</v>
      </c>
      <c r="F1662" s="2">
        <v>470.43</v>
      </c>
      <c r="G1662" s="1"/>
      <c r="H1662" s="1" t="s">
        <v>678</v>
      </c>
      <c r="I1662" t="e">
        <f>VLOOKUP(G2975,银行退汇!H:K,4,FALSE)</f>
        <v>#N/A</v>
      </c>
      <c r="J1662" t="e">
        <f t="shared" si="50"/>
        <v>#N/A</v>
      </c>
      <c r="K1662" t="e">
        <f>VLOOKUP(A1662,网银退汇!H:M,6,FALSE)</f>
        <v>#N/A</v>
      </c>
      <c r="L1662" t="str">
        <f t="shared" si="51"/>
        <v>20170810</v>
      </c>
    </row>
    <row r="1663" spans="1:12">
      <c r="A1663" s="1" t="s">
        <v>19166</v>
      </c>
      <c r="B1663" s="1" t="s">
        <v>19165</v>
      </c>
      <c r="C1663" s="1" t="s">
        <v>687</v>
      </c>
      <c r="D1663" s="1" t="s">
        <v>677</v>
      </c>
      <c r="E1663" s="1" t="s">
        <v>102</v>
      </c>
      <c r="F1663" s="2">
        <v>225.8</v>
      </c>
      <c r="G1663" s="1"/>
      <c r="H1663" s="1" t="s">
        <v>25909</v>
      </c>
      <c r="I1663" t="e">
        <f>VLOOKUP(G2976,银行退汇!H:K,4,FALSE)</f>
        <v>#N/A</v>
      </c>
      <c r="J1663" t="e">
        <f t="shared" si="50"/>
        <v>#N/A</v>
      </c>
      <c r="K1663" t="str">
        <f>VLOOKUP(A1663,网银退汇!H:M,6,FALSE)</f>
        <v>20170810</v>
      </c>
      <c r="L1663" t="str">
        <f t="shared" si="51"/>
        <v>20170810</v>
      </c>
    </row>
    <row r="1664" spans="1:12">
      <c r="A1664" s="1" t="s">
        <v>19169</v>
      </c>
      <c r="B1664" s="1" t="s">
        <v>6588</v>
      </c>
      <c r="C1664" s="1" t="s">
        <v>687</v>
      </c>
      <c r="D1664" s="1" t="s">
        <v>677</v>
      </c>
      <c r="E1664" s="1" t="s">
        <v>19170</v>
      </c>
      <c r="F1664" s="2">
        <v>1900</v>
      </c>
      <c r="G1664" s="1"/>
      <c r="H1664" s="1" t="s">
        <v>678</v>
      </c>
      <c r="I1664" t="e">
        <f>VLOOKUP(G2977,银行退汇!H:K,4,FALSE)</f>
        <v>#N/A</v>
      </c>
      <c r="J1664" t="e">
        <f t="shared" si="50"/>
        <v>#N/A</v>
      </c>
      <c r="K1664" t="e">
        <f>VLOOKUP(A1664,网银退汇!H:M,6,FALSE)</f>
        <v>#N/A</v>
      </c>
      <c r="L1664" t="str">
        <f t="shared" si="51"/>
        <v>20170810</v>
      </c>
    </row>
    <row r="1665" spans="1:12">
      <c r="A1665" s="1" t="s">
        <v>19173</v>
      </c>
      <c r="B1665" s="1" t="s">
        <v>6592</v>
      </c>
      <c r="C1665" s="1" t="s">
        <v>687</v>
      </c>
      <c r="D1665" s="1" t="s">
        <v>677</v>
      </c>
      <c r="E1665" s="1" t="s">
        <v>19174</v>
      </c>
      <c r="F1665" s="2">
        <v>600</v>
      </c>
      <c r="G1665" s="1"/>
      <c r="H1665" s="1" t="s">
        <v>678</v>
      </c>
      <c r="I1665" t="e">
        <f>VLOOKUP(G2978,银行退汇!H:K,4,FALSE)</f>
        <v>#N/A</v>
      </c>
      <c r="J1665" t="e">
        <f t="shared" si="50"/>
        <v>#N/A</v>
      </c>
      <c r="K1665" t="e">
        <f>VLOOKUP(A1665,网银退汇!H:M,6,FALSE)</f>
        <v>#N/A</v>
      </c>
      <c r="L1665" t="str">
        <f t="shared" si="51"/>
        <v>20170810</v>
      </c>
    </row>
    <row r="1666" spans="1:12">
      <c r="A1666" s="1" t="s">
        <v>19177</v>
      </c>
      <c r="B1666" s="1" t="s">
        <v>6596</v>
      </c>
      <c r="C1666" s="1" t="s">
        <v>687</v>
      </c>
      <c r="D1666" s="1" t="s">
        <v>677</v>
      </c>
      <c r="E1666" s="1" t="s">
        <v>19178</v>
      </c>
      <c r="F1666" s="2">
        <v>1388</v>
      </c>
      <c r="G1666" s="1"/>
      <c r="H1666" s="1" t="s">
        <v>678</v>
      </c>
      <c r="I1666" t="e">
        <f>VLOOKUP(G2979,银行退汇!H:K,4,FALSE)</f>
        <v>#N/A</v>
      </c>
      <c r="J1666" t="e">
        <f t="shared" si="50"/>
        <v>#N/A</v>
      </c>
      <c r="K1666" t="e">
        <f>VLOOKUP(A1666,网银退汇!H:M,6,FALSE)</f>
        <v>#N/A</v>
      </c>
      <c r="L1666" t="str">
        <f t="shared" si="51"/>
        <v>20170810</v>
      </c>
    </row>
    <row r="1667" spans="1:12">
      <c r="A1667" s="1" t="s">
        <v>19181</v>
      </c>
      <c r="B1667" s="1" t="s">
        <v>6599</v>
      </c>
      <c r="C1667" s="1" t="s">
        <v>687</v>
      </c>
      <c r="D1667" s="1" t="s">
        <v>677</v>
      </c>
      <c r="E1667" s="1" t="s">
        <v>19182</v>
      </c>
      <c r="F1667" s="2">
        <v>300</v>
      </c>
      <c r="G1667" s="1"/>
      <c r="H1667" s="1" t="s">
        <v>678</v>
      </c>
      <c r="I1667" t="e">
        <f>VLOOKUP(G2980,银行退汇!H:K,4,FALSE)</f>
        <v>#N/A</v>
      </c>
      <c r="J1667" t="e">
        <f t="shared" ref="J1667:J1730" si="52">IF(I1667&gt;0,1,"")</f>
        <v>#N/A</v>
      </c>
      <c r="K1667" t="e">
        <f>VLOOKUP(A1667,网银退汇!H:M,6,FALSE)</f>
        <v>#N/A</v>
      </c>
      <c r="L1667" t="str">
        <f t="shared" ref="L1667:L1730" si="53">C1667</f>
        <v>20170810</v>
      </c>
    </row>
    <row r="1668" spans="1:12">
      <c r="A1668" s="1" t="s">
        <v>19185</v>
      </c>
      <c r="B1668" s="1" t="s">
        <v>6603</v>
      </c>
      <c r="C1668" s="1" t="s">
        <v>687</v>
      </c>
      <c r="D1668" s="1" t="s">
        <v>677</v>
      </c>
      <c r="E1668" s="1" t="s">
        <v>19186</v>
      </c>
      <c r="F1668" s="2">
        <v>482.5</v>
      </c>
      <c r="G1668" s="1"/>
      <c r="H1668" s="1" t="s">
        <v>678</v>
      </c>
      <c r="I1668" t="e">
        <f>VLOOKUP(G2981,银行退汇!H:K,4,FALSE)</f>
        <v>#N/A</v>
      </c>
      <c r="J1668" t="e">
        <f t="shared" si="52"/>
        <v>#N/A</v>
      </c>
      <c r="K1668" t="e">
        <f>VLOOKUP(A1668,网银退汇!H:M,6,FALSE)</f>
        <v>#N/A</v>
      </c>
      <c r="L1668" t="str">
        <f t="shared" si="53"/>
        <v>20170810</v>
      </c>
    </row>
    <row r="1669" spans="1:12">
      <c r="A1669" s="1" t="s">
        <v>19189</v>
      </c>
      <c r="B1669" s="1" t="s">
        <v>6607</v>
      </c>
      <c r="C1669" s="1" t="s">
        <v>687</v>
      </c>
      <c r="D1669" s="1" t="s">
        <v>677</v>
      </c>
      <c r="E1669" s="1" t="s">
        <v>19190</v>
      </c>
      <c r="F1669" s="2">
        <v>27.5</v>
      </c>
      <c r="G1669" s="1"/>
      <c r="H1669" s="1" t="s">
        <v>678</v>
      </c>
      <c r="I1669" t="e">
        <f>VLOOKUP(G2982,银行退汇!H:K,4,FALSE)</f>
        <v>#N/A</v>
      </c>
      <c r="J1669" t="e">
        <f t="shared" si="52"/>
        <v>#N/A</v>
      </c>
      <c r="K1669" t="e">
        <f>VLOOKUP(A1669,网银退汇!H:M,6,FALSE)</f>
        <v>#N/A</v>
      </c>
      <c r="L1669" t="str">
        <f t="shared" si="53"/>
        <v>20170810</v>
      </c>
    </row>
    <row r="1670" spans="1:12">
      <c r="A1670" s="1" t="s">
        <v>19193</v>
      </c>
      <c r="B1670" s="1" t="s">
        <v>6611</v>
      </c>
      <c r="C1670" s="1" t="s">
        <v>687</v>
      </c>
      <c r="D1670" s="1" t="s">
        <v>677</v>
      </c>
      <c r="E1670" s="1" t="s">
        <v>18619</v>
      </c>
      <c r="F1670" s="2">
        <v>5014.5</v>
      </c>
      <c r="G1670" s="1"/>
      <c r="H1670" s="1" t="s">
        <v>678</v>
      </c>
      <c r="I1670" t="e">
        <f>VLOOKUP(G2983,银行退汇!H:K,4,FALSE)</f>
        <v>#N/A</v>
      </c>
      <c r="J1670" t="e">
        <f t="shared" si="52"/>
        <v>#N/A</v>
      </c>
      <c r="K1670" t="e">
        <f>VLOOKUP(A1670,网银退汇!H:M,6,FALSE)</f>
        <v>#N/A</v>
      </c>
      <c r="L1670" t="str">
        <f t="shared" si="53"/>
        <v>20170810</v>
      </c>
    </row>
    <row r="1671" spans="1:12">
      <c r="A1671" s="1" t="s">
        <v>19196</v>
      </c>
      <c r="B1671" s="1" t="s">
        <v>6613</v>
      </c>
      <c r="C1671" s="1" t="s">
        <v>687</v>
      </c>
      <c r="D1671" s="1" t="s">
        <v>677</v>
      </c>
      <c r="E1671" s="1" t="s">
        <v>613</v>
      </c>
      <c r="F1671" s="2">
        <v>1155.6400000000001</v>
      </c>
      <c r="G1671" s="1"/>
      <c r="H1671" s="1" t="s">
        <v>678</v>
      </c>
      <c r="I1671" t="e">
        <f>VLOOKUP(G2984,银行退汇!H:K,4,FALSE)</f>
        <v>#N/A</v>
      </c>
      <c r="J1671" t="e">
        <f t="shared" si="52"/>
        <v>#N/A</v>
      </c>
      <c r="K1671" t="e">
        <f>VLOOKUP(A1671,网银退汇!H:M,6,FALSE)</f>
        <v>#N/A</v>
      </c>
      <c r="L1671" t="str">
        <f t="shared" si="53"/>
        <v>20170810</v>
      </c>
    </row>
    <row r="1672" spans="1:12">
      <c r="A1672" s="1" t="s">
        <v>19199</v>
      </c>
      <c r="B1672" s="1" t="s">
        <v>6615</v>
      </c>
      <c r="C1672" s="1" t="s">
        <v>687</v>
      </c>
      <c r="D1672" s="1" t="s">
        <v>677</v>
      </c>
      <c r="E1672" s="1" t="s">
        <v>19200</v>
      </c>
      <c r="F1672" s="2">
        <v>700</v>
      </c>
      <c r="G1672" s="1"/>
      <c r="H1672" s="1" t="s">
        <v>678</v>
      </c>
      <c r="I1672" t="e">
        <f>VLOOKUP(G2985,银行退汇!H:K,4,FALSE)</f>
        <v>#N/A</v>
      </c>
      <c r="J1672" t="e">
        <f t="shared" si="52"/>
        <v>#N/A</v>
      </c>
      <c r="K1672" t="e">
        <f>VLOOKUP(A1672,网银退汇!H:M,6,FALSE)</f>
        <v>#N/A</v>
      </c>
      <c r="L1672" t="str">
        <f t="shared" si="53"/>
        <v>20170810</v>
      </c>
    </row>
    <row r="1673" spans="1:12">
      <c r="A1673" s="1" t="s">
        <v>19203</v>
      </c>
      <c r="B1673" s="1" t="s">
        <v>6619</v>
      </c>
      <c r="C1673" s="1" t="s">
        <v>687</v>
      </c>
      <c r="D1673" s="1" t="s">
        <v>677</v>
      </c>
      <c r="E1673" s="1" t="s">
        <v>19204</v>
      </c>
      <c r="F1673" s="2">
        <v>85.2</v>
      </c>
      <c r="G1673" s="1"/>
      <c r="H1673" s="1" t="s">
        <v>678</v>
      </c>
      <c r="I1673" t="e">
        <f>VLOOKUP(G2986,银行退汇!H:K,4,FALSE)</f>
        <v>#N/A</v>
      </c>
      <c r="J1673" t="e">
        <f t="shared" si="52"/>
        <v>#N/A</v>
      </c>
      <c r="K1673" t="e">
        <f>VLOOKUP(A1673,网银退汇!H:M,6,FALSE)</f>
        <v>#N/A</v>
      </c>
      <c r="L1673" t="str">
        <f t="shared" si="53"/>
        <v>20170810</v>
      </c>
    </row>
    <row r="1674" spans="1:12">
      <c r="A1674" s="1" t="s">
        <v>19207</v>
      </c>
      <c r="B1674" s="1" t="s">
        <v>6623</v>
      </c>
      <c r="C1674" s="1" t="s">
        <v>687</v>
      </c>
      <c r="D1674" s="1" t="s">
        <v>677</v>
      </c>
      <c r="E1674" s="1" t="s">
        <v>19208</v>
      </c>
      <c r="F1674" s="2">
        <v>1697</v>
      </c>
      <c r="G1674" s="1"/>
      <c r="H1674" s="1" t="s">
        <v>678</v>
      </c>
      <c r="I1674" t="e">
        <f>VLOOKUP(G2987,银行退汇!H:K,4,FALSE)</f>
        <v>#N/A</v>
      </c>
      <c r="J1674" t="e">
        <f t="shared" si="52"/>
        <v>#N/A</v>
      </c>
      <c r="K1674" t="e">
        <f>VLOOKUP(A1674,网银退汇!H:M,6,FALSE)</f>
        <v>#N/A</v>
      </c>
      <c r="L1674" t="str">
        <f t="shared" si="53"/>
        <v>20170810</v>
      </c>
    </row>
    <row r="1675" spans="1:12">
      <c r="A1675" s="1" t="s">
        <v>19211</v>
      </c>
      <c r="B1675" s="1" t="s">
        <v>6627</v>
      </c>
      <c r="C1675" s="1" t="s">
        <v>687</v>
      </c>
      <c r="D1675" s="1" t="s">
        <v>677</v>
      </c>
      <c r="E1675" s="1" t="s">
        <v>19212</v>
      </c>
      <c r="F1675" s="2">
        <v>500</v>
      </c>
      <c r="G1675" s="1"/>
      <c r="H1675" s="1" t="s">
        <v>678</v>
      </c>
      <c r="I1675" t="e">
        <f>VLOOKUP(G2988,银行退汇!H:K,4,FALSE)</f>
        <v>#N/A</v>
      </c>
      <c r="J1675" t="e">
        <f t="shared" si="52"/>
        <v>#N/A</v>
      </c>
      <c r="K1675" t="e">
        <f>VLOOKUP(A1675,网银退汇!H:M,6,FALSE)</f>
        <v>#N/A</v>
      </c>
      <c r="L1675" t="str">
        <f t="shared" si="53"/>
        <v>20170810</v>
      </c>
    </row>
    <row r="1676" spans="1:12">
      <c r="A1676" s="1" t="s">
        <v>19215</v>
      </c>
      <c r="B1676" s="1" t="s">
        <v>6631</v>
      </c>
      <c r="C1676" s="1" t="s">
        <v>687</v>
      </c>
      <c r="D1676" s="1" t="s">
        <v>677</v>
      </c>
      <c r="E1676" s="1" t="s">
        <v>19216</v>
      </c>
      <c r="F1676" s="2">
        <v>1200</v>
      </c>
      <c r="G1676" s="1"/>
      <c r="H1676" s="1" t="s">
        <v>678</v>
      </c>
      <c r="I1676" t="e">
        <f>VLOOKUP(G2989,银行退汇!H:K,4,FALSE)</f>
        <v>#N/A</v>
      </c>
      <c r="J1676" t="e">
        <f t="shared" si="52"/>
        <v>#N/A</v>
      </c>
      <c r="K1676" t="e">
        <f>VLOOKUP(A1676,网银退汇!H:M,6,FALSE)</f>
        <v>#N/A</v>
      </c>
      <c r="L1676" t="str">
        <f t="shared" si="53"/>
        <v>20170810</v>
      </c>
    </row>
    <row r="1677" spans="1:12">
      <c r="A1677" s="1" t="s">
        <v>19219</v>
      </c>
      <c r="B1677" s="1" t="s">
        <v>6635</v>
      </c>
      <c r="C1677" s="1" t="s">
        <v>687</v>
      </c>
      <c r="D1677" s="1" t="s">
        <v>677</v>
      </c>
      <c r="E1677" s="1" t="s">
        <v>19220</v>
      </c>
      <c r="F1677" s="2">
        <v>4600</v>
      </c>
      <c r="G1677" s="1"/>
      <c r="H1677" s="1" t="s">
        <v>678</v>
      </c>
      <c r="I1677" t="e">
        <f>VLOOKUP(G2990,银行退汇!H:K,4,FALSE)</f>
        <v>#N/A</v>
      </c>
      <c r="J1677" t="e">
        <f t="shared" si="52"/>
        <v>#N/A</v>
      </c>
      <c r="K1677" t="e">
        <f>VLOOKUP(A1677,网银退汇!H:M,6,FALSE)</f>
        <v>#N/A</v>
      </c>
      <c r="L1677" t="str">
        <f t="shared" si="53"/>
        <v>20170810</v>
      </c>
    </row>
    <row r="1678" spans="1:12">
      <c r="A1678" s="1" t="s">
        <v>19223</v>
      </c>
      <c r="B1678" s="1" t="s">
        <v>6639</v>
      </c>
      <c r="C1678" s="1" t="s">
        <v>687</v>
      </c>
      <c r="D1678" s="1" t="s">
        <v>677</v>
      </c>
      <c r="E1678" s="1" t="s">
        <v>19224</v>
      </c>
      <c r="F1678" s="2">
        <v>500</v>
      </c>
      <c r="G1678" s="1"/>
      <c r="H1678" s="1" t="s">
        <v>678</v>
      </c>
      <c r="I1678" t="e">
        <f>VLOOKUP(G2991,银行退汇!H:K,4,FALSE)</f>
        <v>#N/A</v>
      </c>
      <c r="J1678" t="e">
        <f t="shared" si="52"/>
        <v>#N/A</v>
      </c>
      <c r="K1678" t="e">
        <f>VLOOKUP(A1678,网银退汇!H:M,6,FALSE)</f>
        <v>#N/A</v>
      </c>
      <c r="L1678" t="str">
        <f t="shared" si="53"/>
        <v>20170810</v>
      </c>
    </row>
    <row r="1679" spans="1:12">
      <c r="A1679" s="1" t="s">
        <v>19227</v>
      </c>
      <c r="B1679" s="1" t="s">
        <v>6643</v>
      </c>
      <c r="C1679" s="1" t="s">
        <v>687</v>
      </c>
      <c r="D1679" s="1" t="s">
        <v>677</v>
      </c>
      <c r="E1679" s="1" t="s">
        <v>598</v>
      </c>
      <c r="F1679" s="2">
        <v>60</v>
      </c>
      <c r="G1679" s="1"/>
      <c r="H1679" s="1" t="s">
        <v>678</v>
      </c>
      <c r="I1679" t="e">
        <f>VLOOKUP(G2992,银行退汇!H:K,4,FALSE)</f>
        <v>#N/A</v>
      </c>
      <c r="J1679" t="e">
        <f t="shared" si="52"/>
        <v>#N/A</v>
      </c>
      <c r="K1679" t="e">
        <f>VLOOKUP(A1679,网银退汇!H:M,6,FALSE)</f>
        <v>#N/A</v>
      </c>
      <c r="L1679" t="str">
        <f t="shared" si="53"/>
        <v>20170810</v>
      </c>
    </row>
    <row r="1680" spans="1:12">
      <c r="A1680" s="1" t="s">
        <v>19230</v>
      </c>
      <c r="B1680" s="1" t="s">
        <v>6645</v>
      </c>
      <c r="C1680" s="1" t="s">
        <v>687</v>
      </c>
      <c r="D1680" s="1" t="s">
        <v>677</v>
      </c>
      <c r="E1680" s="1" t="s">
        <v>19231</v>
      </c>
      <c r="F1680" s="2">
        <v>445.5</v>
      </c>
      <c r="G1680" s="1"/>
      <c r="H1680" s="1" t="s">
        <v>678</v>
      </c>
      <c r="I1680" t="e">
        <f>VLOOKUP(G2993,银行退汇!H:K,4,FALSE)</f>
        <v>#N/A</v>
      </c>
      <c r="J1680" t="e">
        <f t="shared" si="52"/>
        <v>#N/A</v>
      </c>
      <c r="K1680" t="e">
        <f>VLOOKUP(A1680,网银退汇!H:M,6,FALSE)</f>
        <v>#N/A</v>
      </c>
      <c r="L1680" t="str">
        <f t="shared" si="53"/>
        <v>20170810</v>
      </c>
    </row>
    <row r="1681" spans="1:12">
      <c r="A1681" s="1" t="s">
        <v>19234</v>
      </c>
      <c r="B1681" s="1" t="s">
        <v>6649</v>
      </c>
      <c r="C1681" s="1" t="s">
        <v>687</v>
      </c>
      <c r="D1681" s="1" t="s">
        <v>677</v>
      </c>
      <c r="E1681" s="1" t="s">
        <v>19235</v>
      </c>
      <c r="F1681" s="2">
        <v>5500</v>
      </c>
      <c r="G1681" s="1"/>
      <c r="H1681" s="1" t="s">
        <v>678</v>
      </c>
      <c r="I1681" t="e">
        <f>VLOOKUP(G2994,银行退汇!H:K,4,FALSE)</f>
        <v>#N/A</v>
      </c>
      <c r="J1681" t="e">
        <f t="shared" si="52"/>
        <v>#N/A</v>
      </c>
      <c r="K1681" t="e">
        <f>VLOOKUP(A1681,网银退汇!H:M,6,FALSE)</f>
        <v>#N/A</v>
      </c>
      <c r="L1681" t="str">
        <f t="shared" si="53"/>
        <v>20170810</v>
      </c>
    </row>
    <row r="1682" spans="1:12">
      <c r="A1682" s="1" t="s">
        <v>19239</v>
      </c>
      <c r="B1682" s="1" t="s">
        <v>19238</v>
      </c>
      <c r="C1682" s="1" t="s">
        <v>687</v>
      </c>
      <c r="D1682" s="1" t="s">
        <v>677</v>
      </c>
      <c r="E1682" s="1" t="s">
        <v>19240</v>
      </c>
      <c r="F1682" s="2">
        <v>248.37</v>
      </c>
      <c r="G1682" s="1"/>
      <c r="H1682" s="1" t="s">
        <v>25909</v>
      </c>
      <c r="I1682" t="e">
        <f>VLOOKUP(G2995,银行退汇!H:K,4,FALSE)</f>
        <v>#N/A</v>
      </c>
      <c r="J1682" t="e">
        <f t="shared" si="52"/>
        <v>#N/A</v>
      </c>
      <c r="K1682" t="str">
        <f>VLOOKUP(A1682,网银退汇!H:M,6,FALSE)</f>
        <v>20170810</v>
      </c>
      <c r="L1682" t="str">
        <f t="shared" si="53"/>
        <v>20170810</v>
      </c>
    </row>
    <row r="1683" spans="1:12">
      <c r="A1683" s="1" t="s">
        <v>19243</v>
      </c>
      <c r="B1683" s="1" t="s">
        <v>6656</v>
      </c>
      <c r="C1683" s="1" t="s">
        <v>687</v>
      </c>
      <c r="D1683" s="1" t="s">
        <v>677</v>
      </c>
      <c r="E1683" s="1" t="s">
        <v>19244</v>
      </c>
      <c r="F1683" s="2">
        <v>534.5</v>
      </c>
      <c r="G1683" s="1"/>
      <c r="H1683" s="1" t="s">
        <v>678</v>
      </c>
      <c r="I1683" t="e">
        <f>VLOOKUP(G2996,银行退汇!H:K,4,FALSE)</f>
        <v>#N/A</v>
      </c>
      <c r="J1683" t="e">
        <f t="shared" si="52"/>
        <v>#N/A</v>
      </c>
      <c r="K1683" t="e">
        <f>VLOOKUP(A1683,网银退汇!H:M,6,FALSE)</f>
        <v>#N/A</v>
      </c>
      <c r="L1683" t="str">
        <f t="shared" si="53"/>
        <v>20170810</v>
      </c>
    </row>
    <row r="1684" spans="1:12">
      <c r="A1684" s="1" t="s">
        <v>19247</v>
      </c>
      <c r="B1684" s="1" t="s">
        <v>6660</v>
      </c>
      <c r="C1684" s="1" t="s">
        <v>687</v>
      </c>
      <c r="D1684" s="1" t="s">
        <v>677</v>
      </c>
      <c r="E1684" s="1" t="s">
        <v>19248</v>
      </c>
      <c r="F1684" s="2">
        <v>94.5</v>
      </c>
      <c r="G1684" s="1"/>
      <c r="H1684" s="1" t="s">
        <v>678</v>
      </c>
      <c r="I1684" t="e">
        <f>VLOOKUP(G2997,银行退汇!H:K,4,FALSE)</f>
        <v>#N/A</v>
      </c>
      <c r="J1684" t="e">
        <f t="shared" si="52"/>
        <v>#N/A</v>
      </c>
      <c r="K1684" t="e">
        <f>VLOOKUP(A1684,网银退汇!H:M,6,FALSE)</f>
        <v>#N/A</v>
      </c>
      <c r="L1684" t="str">
        <f t="shared" si="53"/>
        <v>20170810</v>
      </c>
    </row>
    <row r="1685" spans="1:12">
      <c r="A1685" s="1" t="s">
        <v>19251</v>
      </c>
      <c r="B1685" s="1" t="s">
        <v>6664</v>
      </c>
      <c r="C1685" s="1" t="s">
        <v>687</v>
      </c>
      <c r="D1685" s="1" t="s">
        <v>677</v>
      </c>
      <c r="E1685" s="1" t="s">
        <v>19252</v>
      </c>
      <c r="F1685" s="2">
        <v>8027.54</v>
      </c>
      <c r="G1685" s="1"/>
      <c r="H1685" s="1" t="s">
        <v>678</v>
      </c>
      <c r="I1685" t="e">
        <f>VLOOKUP(G2998,银行退汇!H:K,4,FALSE)</f>
        <v>#N/A</v>
      </c>
      <c r="J1685" t="e">
        <f t="shared" si="52"/>
        <v>#N/A</v>
      </c>
      <c r="K1685" t="e">
        <f>VLOOKUP(A1685,网银退汇!H:M,6,FALSE)</f>
        <v>#N/A</v>
      </c>
      <c r="L1685" t="str">
        <f t="shared" si="53"/>
        <v>20170810</v>
      </c>
    </row>
    <row r="1686" spans="1:12">
      <c r="A1686" s="1" t="s">
        <v>19255</v>
      </c>
      <c r="B1686" s="1" t="s">
        <v>6668</v>
      </c>
      <c r="C1686" s="1" t="s">
        <v>687</v>
      </c>
      <c r="D1686" s="1" t="s">
        <v>677</v>
      </c>
      <c r="E1686" s="1" t="s">
        <v>19256</v>
      </c>
      <c r="F1686" s="2">
        <v>300</v>
      </c>
      <c r="G1686" s="1"/>
      <c r="H1686" s="1" t="s">
        <v>678</v>
      </c>
      <c r="I1686" t="e">
        <f>VLOOKUP(G2999,银行退汇!H:K,4,FALSE)</f>
        <v>#N/A</v>
      </c>
      <c r="J1686" t="e">
        <f t="shared" si="52"/>
        <v>#N/A</v>
      </c>
      <c r="K1686" t="e">
        <f>VLOOKUP(A1686,网银退汇!H:M,6,FALSE)</f>
        <v>#N/A</v>
      </c>
      <c r="L1686" t="str">
        <f t="shared" si="53"/>
        <v>20170810</v>
      </c>
    </row>
    <row r="1687" spans="1:12">
      <c r="A1687" s="1" t="s">
        <v>19259</v>
      </c>
      <c r="B1687" s="1" t="s">
        <v>6672</v>
      </c>
      <c r="C1687" s="1" t="s">
        <v>687</v>
      </c>
      <c r="D1687" s="1" t="s">
        <v>677</v>
      </c>
      <c r="E1687" s="1" t="s">
        <v>19260</v>
      </c>
      <c r="F1687" s="2">
        <v>50</v>
      </c>
      <c r="G1687" s="1"/>
      <c r="H1687" s="1" t="s">
        <v>678</v>
      </c>
      <c r="I1687" t="e">
        <f>VLOOKUP(G3000,银行退汇!H:K,4,FALSE)</f>
        <v>#N/A</v>
      </c>
      <c r="J1687" t="e">
        <f t="shared" si="52"/>
        <v>#N/A</v>
      </c>
      <c r="K1687" t="e">
        <f>VLOOKUP(A1687,网银退汇!H:M,6,FALSE)</f>
        <v>#N/A</v>
      </c>
      <c r="L1687" t="str">
        <f t="shared" si="53"/>
        <v>20170810</v>
      </c>
    </row>
    <row r="1688" spans="1:12">
      <c r="A1688" s="1" t="s">
        <v>19263</v>
      </c>
      <c r="B1688" s="1" t="s">
        <v>6676</v>
      </c>
      <c r="C1688" s="1" t="s">
        <v>687</v>
      </c>
      <c r="D1688" s="1" t="s">
        <v>677</v>
      </c>
      <c r="E1688" s="1" t="s">
        <v>19264</v>
      </c>
      <c r="F1688" s="2">
        <v>44.5</v>
      </c>
      <c r="G1688" s="1"/>
      <c r="H1688" s="1" t="s">
        <v>678</v>
      </c>
      <c r="I1688" t="e">
        <f>VLOOKUP(G3001,银行退汇!H:K,4,FALSE)</f>
        <v>#N/A</v>
      </c>
      <c r="J1688" t="e">
        <f t="shared" si="52"/>
        <v>#N/A</v>
      </c>
      <c r="K1688" t="e">
        <f>VLOOKUP(A1688,网银退汇!H:M,6,FALSE)</f>
        <v>#N/A</v>
      </c>
      <c r="L1688" t="str">
        <f t="shared" si="53"/>
        <v>20170810</v>
      </c>
    </row>
    <row r="1689" spans="1:12">
      <c r="A1689" s="1" t="s">
        <v>19267</v>
      </c>
      <c r="B1689" s="1" t="s">
        <v>6679</v>
      </c>
      <c r="C1689" s="1" t="s">
        <v>687</v>
      </c>
      <c r="D1689" s="1" t="s">
        <v>677</v>
      </c>
      <c r="E1689" s="1" t="s">
        <v>19268</v>
      </c>
      <c r="F1689" s="2">
        <v>95.6</v>
      </c>
      <c r="G1689" s="1"/>
      <c r="H1689" s="1" t="s">
        <v>678</v>
      </c>
      <c r="I1689" t="e">
        <f>VLOOKUP(G3002,银行退汇!H:K,4,FALSE)</f>
        <v>#N/A</v>
      </c>
      <c r="J1689" t="e">
        <f t="shared" si="52"/>
        <v>#N/A</v>
      </c>
      <c r="K1689" t="e">
        <f>VLOOKUP(A1689,网银退汇!H:M,6,FALSE)</f>
        <v>#N/A</v>
      </c>
      <c r="L1689" t="str">
        <f t="shared" si="53"/>
        <v>20170810</v>
      </c>
    </row>
    <row r="1690" spans="1:12">
      <c r="A1690" s="1" t="s">
        <v>19271</v>
      </c>
      <c r="B1690" s="1" t="s">
        <v>6683</v>
      </c>
      <c r="C1690" s="1" t="s">
        <v>687</v>
      </c>
      <c r="D1690" s="1" t="s">
        <v>677</v>
      </c>
      <c r="E1690" s="1" t="s">
        <v>19272</v>
      </c>
      <c r="F1690" s="2">
        <v>7008.13</v>
      </c>
      <c r="G1690" s="1"/>
      <c r="H1690" s="1" t="s">
        <v>678</v>
      </c>
      <c r="I1690" t="e">
        <f>VLOOKUP(G3003,银行退汇!H:K,4,FALSE)</f>
        <v>#N/A</v>
      </c>
      <c r="J1690" t="e">
        <f t="shared" si="52"/>
        <v>#N/A</v>
      </c>
      <c r="K1690" t="e">
        <f>VLOOKUP(A1690,网银退汇!H:M,6,FALSE)</f>
        <v>#N/A</v>
      </c>
      <c r="L1690" t="str">
        <f t="shared" si="53"/>
        <v>20170810</v>
      </c>
    </row>
    <row r="1691" spans="1:12">
      <c r="A1691" s="1" t="s">
        <v>19275</v>
      </c>
      <c r="B1691" s="1" t="s">
        <v>6687</v>
      </c>
      <c r="C1691" s="1" t="s">
        <v>687</v>
      </c>
      <c r="D1691" s="1" t="s">
        <v>677</v>
      </c>
      <c r="E1691" s="1" t="s">
        <v>19276</v>
      </c>
      <c r="F1691" s="2">
        <v>5</v>
      </c>
      <c r="G1691" s="1"/>
      <c r="H1691" s="1" t="s">
        <v>678</v>
      </c>
      <c r="I1691" t="e">
        <f>VLOOKUP(G3004,银行退汇!H:K,4,FALSE)</f>
        <v>#N/A</v>
      </c>
      <c r="J1691" t="e">
        <f t="shared" si="52"/>
        <v>#N/A</v>
      </c>
      <c r="K1691" t="e">
        <f>VLOOKUP(A1691,网银退汇!H:M,6,FALSE)</f>
        <v>#N/A</v>
      </c>
      <c r="L1691" t="str">
        <f t="shared" si="53"/>
        <v>20170810</v>
      </c>
    </row>
    <row r="1692" spans="1:12">
      <c r="A1692" s="1" t="s">
        <v>19279</v>
      </c>
      <c r="B1692" s="1" t="s">
        <v>6691</v>
      </c>
      <c r="C1692" s="1" t="s">
        <v>687</v>
      </c>
      <c r="D1692" s="1" t="s">
        <v>677</v>
      </c>
      <c r="E1692" s="1" t="s">
        <v>19280</v>
      </c>
      <c r="F1692" s="2">
        <v>132.56</v>
      </c>
      <c r="G1692" s="1"/>
      <c r="H1692" s="1" t="s">
        <v>678</v>
      </c>
      <c r="I1692" t="e">
        <f>VLOOKUP(G3005,银行退汇!H:K,4,FALSE)</f>
        <v>#N/A</v>
      </c>
      <c r="J1692" t="e">
        <f t="shared" si="52"/>
        <v>#N/A</v>
      </c>
      <c r="K1692" t="e">
        <f>VLOOKUP(A1692,网银退汇!H:M,6,FALSE)</f>
        <v>#N/A</v>
      </c>
      <c r="L1692" t="str">
        <f t="shared" si="53"/>
        <v>20170810</v>
      </c>
    </row>
    <row r="1693" spans="1:12">
      <c r="A1693" s="1" t="s">
        <v>19283</v>
      </c>
      <c r="B1693" s="1" t="s">
        <v>6695</v>
      </c>
      <c r="C1693" s="1" t="s">
        <v>687</v>
      </c>
      <c r="D1693" s="1" t="s">
        <v>677</v>
      </c>
      <c r="E1693" s="1" t="s">
        <v>19284</v>
      </c>
      <c r="F1693" s="2">
        <v>140</v>
      </c>
      <c r="G1693" s="1"/>
      <c r="H1693" s="1" t="s">
        <v>678</v>
      </c>
      <c r="I1693" t="e">
        <f>VLOOKUP(G3006,银行退汇!H:K,4,FALSE)</f>
        <v>#N/A</v>
      </c>
      <c r="J1693" t="e">
        <f t="shared" si="52"/>
        <v>#N/A</v>
      </c>
      <c r="K1693" t="e">
        <f>VLOOKUP(A1693,网银退汇!H:M,6,FALSE)</f>
        <v>#N/A</v>
      </c>
      <c r="L1693" t="str">
        <f t="shared" si="53"/>
        <v>20170810</v>
      </c>
    </row>
    <row r="1694" spans="1:12">
      <c r="A1694" s="1" t="s">
        <v>19287</v>
      </c>
      <c r="B1694" s="1" t="s">
        <v>6699</v>
      </c>
      <c r="C1694" s="1" t="s">
        <v>687</v>
      </c>
      <c r="D1694" s="1" t="s">
        <v>677</v>
      </c>
      <c r="E1694" s="1" t="s">
        <v>17938</v>
      </c>
      <c r="F1694" s="2">
        <v>5000</v>
      </c>
      <c r="G1694" s="1"/>
      <c r="H1694" s="1" t="s">
        <v>678</v>
      </c>
      <c r="I1694" t="e">
        <f>VLOOKUP(G3007,银行退汇!H:K,4,FALSE)</f>
        <v>#N/A</v>
      </c>
      <c r="J1694" t="e">
        <f t="shared" si="52"/>
        <v>#N/A</v>
      </c>
      <c r="K1694" t="e">
        <f>VLOOKUP(A1694,网银退汇!H:M,6,FALSE)</f>
        <v>#N/A</v>
      </c>
      <c r="L1694" t="str">
        <f t="shared" si="53"/>
        <v>20170810</v>
      </c>
    </row>
    <row r="1695" spans="1:12">
      <c r="A1695" s="1" t="s">
        <v>19290</v>
      </c>
      <c r="B1695" s="1" t="s">
        <v>6703</v>
      </c>
      <c r="C1695" s="1" t="s">
        <v>687</v>
      </c>
      <c r="D1695" s="1" t="s">
        <v>677</v>
      </c>
      <c r="E1695" s="1" t="s">
        <v>19276</v>
      </c>
      <c r="F1695" s="2">
        <v>5000</v>
      </c>
      <c r="G1695" s="1"/>
      <c r="H1695" s="1" t="s">
        <v>678</v>
      </c>
      <c r="I1695" t="e">
        <f>VLOOKUP(G3008,银行退汇!H:K,4,FALSE)</f>
        <v>#N/A</v>
      </c>
      <c r="J1695" t="e">
        <f t="shared" si="52"/>
        <v>#N/A</v>
      </c>
      <c r="K1695" t="e">
        <f>VLOOKUP(A1695,网银退汇!H:M,6,FALSE)</f>
        <v>#N/A</v>
      </c>
      <c r="L1695" t="str">
        <f t="shared" si="53"/>
        <v>20170810</v>
      </c>
    </row>
    <row r="1696" spans="1:12">
      <c r="A1696" s="1" t="s">
        <v>19293</v>
      </c>
      <c r="B1696" s="1" t="s">
        <v>6705</v>
      </c>
      <c r="C1696" s="1" t="s">
        <v>687</v>
      </c>
      <c r="D1696" s="1" t="s">
        <v>677</v>
      </c>
      <c r="E1696" s="1" t="s">
        <v>19294</v>
      </c>
      <c r="F1696" s="2">
        <v>2177.0700000000002</v>
      </c>
      <c r="G1696" s="1"/>
      <c r="H1696" s="1" t="s">
        <v>678</v>
      </c>
      <c r="I1696" t="e">
        <f>VLOOKUP(G3009,银行退汇!H:K,4,FALSE)</f>
        <v>#N/A</v>
      </c>
      <c r="J1696" t="e">
        <f t="shared" si="52"/>
        <v>#N/A</v>
      </c>
      <c r="K1696" t="e">
        <f>VLOOKUP(A1696,网银退汇!H:M,6,FALSE)</f>
        <v>#N/A</v>
      </c>
      <c r="L1696" t="str">
        <f t="shared" si="53"/>
        <v>20170810</v>
      </c>
    </row>
    <row r="1697" spans="1:12">
      <c r="A1697" s="1" t="s">
        <v>19297</v>
      </c>
      <c r="B1697" s="1" t="s">
        <v>6709</v>
      </c>
      <c r="C1697" s="1" t="s">
        <v>687</v>
      </c>
      <c r="D1697" s="1" t="s">
        <v>677</v>
      </c>
      <c r="E1697" s="1" t="s">
        <v>19298</v>
      </c>
      <c r="F1697" s="2">
        <v>242.5</v>
      </c>
      <c r="G1697" s="1"/>
      <c r="H1697" s="1" t="s">
        <v>678</v>
      </c>
      <c r="I1697" t="e">
        <f>VLOOKUP(G3010,银行退汇!H:K,4,FALSE)</f>
        <v>#N/A</v>
      </c>
      <c r="J1697" t="e">
        <f t="shared" si="52"/>
        <v>#N/A</v>
      </c>
      <c r="K1697" t="e">
        <f>VLOOKUP(A1697,网银退汇!H:M,6,FALSE)</f>
        <v>#N/A</v>
      </c>
      <c r="L1697" t="str">
        <f t="shared" si="53"/>
        <v>20170810</v>
      </c>
    </row>
    <row r="1698" spans="1:12">
      <c r="A1698" s="1" t="s">
        <v>19301</v>
      </c>
      <c r="B1698" s="1" t="s">
        <v>6713</v>
      </c>
      <c r="C1698" s="1" t="s">
        <v>687</v>
      </c>
      <c r="D1698" s="1" t="s">
        <v>677</v>
      </c>
      <c r="E1698" s="1" t="s">
        <v>19298</v>
      </c>
      <c r="F1698" s="2">
        <v>405.59</v>
      </c>
      <c r="G1698" s="1"/>
      <c r="H1698" s="1" t="s">
        <v>678</v>
      </c>
      <c r="I1698" t="e">
        <f>VLOOKUP(G3011,银行退汇!H:K,4,FALSE)</f>
        <v>#N/A</v>
      </c>
      <c r="J1698" t="e">
        <f t="shared" si="52"/>
        <v>#N/A</v>
      </c>
      <c r="K1698" t="e">
        <f>VLOOKUP(A1698,网银退汇!H:M,6,FALSE)</f>
        <v>#N/A</v>
      </c>
      <c r="L1698" t="str">
        <f t="shared" si="53"/>
        <v>20170810</v>
      </c>
    </row>
    <row r="1699" spans="1:12">
      <c r="A1699" s="1" t="s">
        <v>19304</v>
      </c>
      <c r="B1699" s="1" t="s">
        <v>6717</v>
      </c>
      <c r="C1699" s="1" t="s">
        <v>687</v>
      </c>
      <c r="D1699" s="1" t="s">
        <v>677</v>
      </c>
      <c r="E1699" s="1" t="s">
        <v>19305</v>
      </c>
      <c r="F1699" s="2">
        <v>1000</v>
      </c>
      <c r="G1699" s="1"/>
      <c r="H1699" s="1" t="s">
        <v>678</v>
      </c>
      <c r="I1699" t="e">
        <f>VLOOKUP(G3012,银行退汇!H:K,4,FALSE)</f>
        <v>#N/A</v>
      </c>
      <c r="J1699" t="e">
        <f t="shared" si="52"/>
        <v>#N/A</v>
      </c>
      <c r="K1699" t="e">
        <f>VLOOKUP(A1699,网银退汇!H:M,6,FALSE)</f>
        <v>#N/A</v>
      </c>
      <c r="L1699" t="str">
        <f t="shared" si="53"/>
        <v>20170810</v>
      </c>
    </row>
    <row r="1700" spans="1:12">
      <c r="A1700" s="1" t="s">
        <v>19309</v>
      </c>
      <c r="B1700" s="1" t="s">
        <v>19308</v>
      </c>
      <c r="C1700" s="1" t="s">
        <v>687</v>
      </c>
      <c r="D1700" s="1" t="s">
        <v>677</v>
      </c>
      <c r="E1700" s="1" t="s">
        <v>19310</v>
      </c>
      <c r="F1700" s="2">
        <v>1288</v>
      </c>
      <c r="G1700" s="1"/>
      <c r="H1700" s="1" t="s">
        <v>25909</v>
      </c>
      <c r="I1700" t="e">
        <f>VLOOKUP(G3013,银行退汇!H:K,4,FALSE)</f>
        <v>#N/A</v>
      </c>
      <c r="J1700" t="e">
        <f t="shared" si="52"/>
        <v>#N/A</v>
      </c>
      <c r="K1700" t="str">
        <f>VLOOKUP(A1700,网银退汇!H:M,6,FALSE)</f>
        <v>20170810</v>
      </c>
      <c r="L1700" t="str">
        <f t="shared" si="53"/>
        <v>20170810</v>
      </c>
    </row>
    <row r="1701" spans="1:12">
      <c r="A1701" s="1" t="s">
        <v>19313</v>
      </c>
      <c r="B1701" s="1" t="s">
        <v>6724</v>
      </c>
      <c r="C1701" s="1" t="s">
        <v>687</v>
      </c>
      <c r="D1701" s="1" t="s">
        <v>677</v>
      </c>
      <c r="E1701" s="1" t="s">
        <v>19314</v>
      </c>
      <c r="F1701" s="2">
        <v>7000</v>
      </c>
      <c r="G1701" s="1"/>
      <c r="H1701" s="1" t="s">
        <v>678</v>
      </c>
      <c r="I1701" t="e">
        <f>VLOOKUP(G3014,银行退汇!H:K,4,FALSE)</f>
        <v>#N/A</v>
      </c>
      <c r="J1701" t="e">
        <f t="shared" si="52"/>
        <v>#N/A</v>
      </c>
      <c r="K1701" t="e">
        <f>VLOOKUP(A1701,网银退汇!H:M,6,FALSE)</f>
        <v>#N/A</v>
      </c>
      <c r="L1701" t="str">
        <f t="shared" si="53"/>
        <v>20170810</v>
      </c>
    </row>
    <row r="1702" spans="1:12">
      <c r="A1702" s="1" t="s">
        <v>19317</v>
      </c>
      <c r="B1702" s="1" t="s">
        <v>6728</v>
      </c>
      <c r="C1702" s="1" t="s">
        <v>687</v>
      </c>
      <c r="D1702" s="1" t="s">
        <v>677</v>
      </c>
      <c r="E1702" s="1" t="s">
        <v>19318</v>
      </c>
      <c r="F1702" s="2">
        <v>64.5</v>
      </c>
      <c r="G1702" s="1"/>
      <c r="H1702" s="1" t="s">
        <v>678</v>
      </c>
      <c r="I1702" t="e">
        <f>VLOOKUP(G3015,银行退汇!H:K,4,FALSE)</f>
        <v>#N/A</v>
      </c>
      <c r="J1702" t="e">
        <f t="shared" si="52"/>
        <v>#N/A</v>
      </c>
      <c r="K1702" t="e">
        <f>VLOOKUP(A1702,网银退汇!H:M,6,FALSE)</f>
        <v>#N/A</v>
      </c>
      <c r="L1702" t="str">
        <f t="shared" si="53"/>
        <v>20170810</v>
      </c>
    </row>
    <row r="1703" spans="1:12">
      <c r="A1703" s="1" t="s">
        <v>19321</v>
      </c>
      <c r="B1703" s="1" t="s">
        <v>6732</v>
      </c>
      <c r="C1703" s="1" t="s">
        <v>687</v>
      </c>
      <c r="D1703" s="1" t="s">
        <v>677</v>
      </c>
      <c r="E1703" s="1" t="s">
        <v>19322</v>
      </c>
      <c r="F1703" s="2">
        <v>639.5</v>
      </c>
      <c r="G1703" s="1"/>
      <c r="H1703" s="1" t="s">
        <v>678</v>
      </c>
      <c r="I1703" t="e">
        <f>VLOOKUP(G3016,银行退汇!H:K,4,FALSE)</f>
        <v>#N/A</v>
      </c>
      <c r="J1703" t="e">
        <f t="shared" si="52"/>
        <v>#N/A</v>
      </c>
      <c r="K1703" t="e">
        <f>VLOOKUP(A1703,网银退汇!H:M,6,FALSE)</f>
        <v>#N/A</v>
      </c>
      <c r="L1703" t="str">
        <f t="shared" si="53"/>
        <v>20170810</v>
      </c>
    </row>
    <row r="1704" spans="1:12">
      <c r="A1704" s="1" t="s">
        <v>19325</v>
      </c>
      <c r="B1704" s="1" t="s">
        <v>6736</v>
      </c>
      <c r="C1704" s="1" t="s">
        <v>687</v>
      </c>
      <c r="D1704" s="1" t="s">
        <v>677</v>
      </c>
      <c r="E1704" s="1" t="s">
        <v>19326</v>
      </c>
      <c r="F1704" s="2">
        <v>4596.24</v>
      </c>
      <c r="G1704" s="1"/>
      <c r="H1704" s="1" t="s">
        <v>678</v>
      </c>
      <c r="I1704" t="e">
        <f>VLOOKUP(G3017,银行退汇!H:K,4,FALSE)</f>
        <v>#N/A</v>
      </c>
      <c r="J1704" t="e">
        <f t="shared" si="52"/>
        <v>#N/A</v>
      </c>
      <c r="K1704" t="e">
        <f>VLOOKUP(A1704,网银退汇!H:M,6,FALSE)</f>
        <v>#N/A</v>
      </c>
      <c r="L1704" t="str">
        <f t="shared" si="53"/>
        <v>20170810</v>
      </c>
    </row>
    <row r="1705" spans="1:12">
      <c r="A1705" s="1" t="s">
        <v>19329</v>
      </c>
      <c r="B1705" s="1" t="s">
        <v>6740</v>
      </c>
      <c r="C1705" s="1" t="s">
        <v>687</v>
      </c>
      <c r="D1705" s="1" t="s">
        <v>677</v>
      </c>
      <c r="E1705" s="1" t="s">
        <v>19330</v>
      </c>
      <c r="F1705" s="2">
        <v>307.5</v>
      </c>
      <c r="G1705" s="1"/>
      <c r="H1705" s="1" t="s">
        <v>678</v>
      </c>
      <c r="I1705" t="e">
        <f>VLOOKUP(G3018,银行退汇!H:K,4,FALSE)</f>
        <v>#N/A</v>
      </c>
      <c r="J1705" t="e">
        <f t="shared" si="52"/>
        <v>#N/A</v>
      </c>
      <c r="K1705" t="e">
        <f>VLOOKUP(A1705,网银退汇!H:M,6,FALSE)</f>
        <v>#N/A</v>
      </c>
      <c r="L1705" t="str">
        <f t="shared" si="53"/>
        <v>20170810</v>
      </c>
    </row>
    <row r="1706" spans="1:12">
      <c r="A1706" s="1" t="s">
        <v>19334</v>
      </c>
      <c r="B1706" s="1" t="s">
        <v>19333</v>
      </c>
      <c r="C1706" s="1" t="s">
        <v>687</v>
      </c>
      <c r="D1706" s="1" t="s">
        <v>677</v>
      </c>
      <c r="E1706" s="1" t="s">
        <v>659</v>
      </c>
      <c r="F1706" s="2">
        <v>328.32</v>
      </c>
      <c r="G1706" s="1"/>
      <c r="H1706" s="1" t="s">
        <v>25909</v>
      </c>
      <c r="I1706" t="e">
        <f>VLOOKUP(G3019,银行退汇!H:K,4,FALSE)</f>
        <v>#N/A</v>
      </c>
      <c r="J1706" t="e">
        <f t="shared" si="52"/>
        <v>#N/A</v>
      </c>
      <c r="K1706" t="str">
        <f>VLOOKUP(A1706,网银退汇!H:M,6,FALSE)</f>
        <v>20170810</v>
      </c>
      <c r="L1706" t="str">
        <f t="shared" si="53"/>
        <v>20170810</v>
      </c>
    </row>
    <row r="1707" spans="1:12">
      <c r="A1707" s="1" t="s">
        <v>19337</v>
      </c>
      <c r="B1707" s="1" t="s">
        <v>6745</v>
      </c>
      <c r="C1707" s="1" t="s">
        <v>687</v>
      </c>
      <c r="D1707" s="1" t="s">
        <v>677</v>
      </c>
      <c r="E1707" s="1" t="s">
        <v>19338</v>
      </c>
      <c r="F1707" s="2">
        <v>66.42</v>
      </c>
      <c r="G1707" s="1"/>
      <c r="H1707" s="1" t="s">
        <v>678</v>
      </c>
      <c r="I1707" t="e">
        <f>VLOOKUP(G3020,银行退汇!H:K,4,FALSE)</f>
        <v>#N/A</v>
      </c>
      <c r="J1707" t="e">
        <f t="shared" si="52"/>
        <v>#N/A</v>
      </c>
      <c r="K1707" t="e">
        <f>VLOOKUP(A1707,网银退汇!H:M,6,FALSE)</f>
        <v>#N/A</v>
      </c>
      <c r="L1707" t="str">
        <f t="shared" si="53"/>
        <v>20170810</v>
      </c>
    </row>
    <row r="1708" spans="1:12">
      <c r="A1708" s="1" t="s">
        <v>19342</v>
      </c>
      <c r="B1708" s="1" t="s">
        <v>19341</v>
      </c>
      <c r="C1708" s="1" t="s">
        <v>687</v>
      </c>
      <c r="D1708" s="1" t="s">
        <v>677</v>
      </c>
      <c r="E1708" s="1" t="s">
        <v>659</v>
      </c>
      <c r="F1708" s="2">
        <v>318.32</v>
      </c>
      <c r="G1708" s="1"/>
      <c r="H1708" s="1" t="s">
        <v>25909</v>
      </c>
      <c r="I1708" t="e">
        <f>VLOOKUP(G3021,银行退汇!H:K,4,FALSE)</f>
        <v>#N/A</v>
      </c>
      <c r="J1708" t="e">
        <f t="shared" si="52"/>
        <v>#N/A</v>
      </c>
      <c r="K1708" t="str">
        <f>VLOOKUP(A1708,网银退汇!H:M,6,FALSE)</f>
        <v>20170810</v>
      </c>
      <c r="L1708" t="str">
        <f t="shared" si="53"/>
        <v>20170810</v>
      </c>
    </row>
    <row r="1709" spans="1:12">
      <c r="A1709" s="1" t="s">
        <v>19345</v>
      </c>
      <c r="B1709" s="1" t="s">
        <v>6750</v>
      </c>
      <c r="C1709" s="1" t="s">
        <v>687</v>
      </c>
      <c r="D1709" s="1" t="s">
        <v>677</v>
      </c>
      <c r="E1709" s="1" t="s">
        <v>19346</v>
      </c>
      <c r="F1709" s="2">
        <v>1000</v>
      </c>
      <c r="G1709" s="1"/>
      <c r="H1709" s="1" t="s">
        <v>678</v>
      </c>
      <c r="I1709" t="e">
        <f>VLOOKUP(G3022,银行退汇!H:K,4,FALSE)</f>
        <v>#N/A</v>
      </c>
      <c r="J1709" t="e">
        <f t="shared" si="52"/>
        <v>#N/A</v>
      </c>
      <c r="K1709" t="e">
        <f>VLOOKUP(A1709,网银退汇!H:M,6,FALSE)</f>
        <v>#N/A</v>
      </c>
      <c r="L1709" t="str">
        <f t="shared" si="53"/>
        <v>20170810</v>
      </c>
    </row>
    <row r="1710" spans="1:12">
      <c r="A1710" s="1" t="s">
        <v>19350</v>
      </c>
      <c r="B1710" s="1" t="s">
        <v>19349</v>
      </c>
      <c r="C1710" s="1" t="s">
        <v>687</v>
      </c>
      <c r="D1710" s="1" t="s">
        <v>677</v>
      </c>
      <c r="E1710" s="1" t="s">
        <v>19351</v>
      </c>
      <c r="F1710" s="2">
        <v>244.97</v>
      </c>
      <c r="G1710" s="1"/>
      <c r="H1710" s="1" t="s">
        <v>25909</v>
      </c>
      <c r="I1710" t="e">
        <f>VLOOKUP(G3023,银行退汇!H:K,4,FALSE)</f>
        <v>#N/A</v>
      </c>
      <c r="J1710" t="e">
        <f t="shared" si="52"/>
        <v>#N/A</v>
      </c>
      <c r="K1710" t="str">
        <f>VLOOKUP(A1710,网银退汇!H:M,6,FALSE)</f>
        <v>20170810</v>
      </c>
      <c r="L1710" t="str">
        <f t="shared" si="53"/>
        <v>20170810</v>
      </c>
    </row>
    <row r="1711" spans="1:12">
      <c r="A1711" s="1" t="s">
        <v>19354</v>
      </c>
      <c r="B1711" s="1" t="s">
        <v>6757</v>
      </c>
      <c r="C1711" s="1" t="s">
        <v>687</v>
      </c>
      <c r="D1711" s="1" t="s">
        <v>677</v>
      </c>
      <c r="E1711" s="1" t="s">
        <v>19346</v>
      </c>
      <c r="F1711" s="2">
        <v>9000</v>
      </c>
      <c r="G1711" s="1"/>
      <c r="H1711" s="1" t="s">
        <v>678</v>
      </c>
      <c r="I1711" t="e">
        <f>VLOOKUP(G3024,银行退汇!H:K,4,FALSE)</f>
        <v>#N/A</v>
      </c>
      <c r="J1711" t="e">
        <f t="shared" si="52"/>
        <v>#N/A</v>
      </c>
      <c r="K1711" t="e">
        <f>VLOOKUP(A1711,网银退汇!H:M,6,FALSE)</f>
        <v>#N/A</v>
      </c>
      <c r="L1711" t="str">
        <f t="shared" si="53"/>
        <v>20170810</v>
      </c>
    </row>
    <row r="1712" spans="1:12">
      <c r="A1712" s="1" t="s">
        <v>19357</v>
      </c>
      <c r="B1712" s="1" t="s">
        <v>6759</v>
      </c>
      <c r="C1712" s="1" t="s">
        <v>687</v>
      </c>
      <c r="D1712" s="1" t="s">
        <v>677</v>
      </c>
      <c r="E1712" s="1" t="s">
        <v>19358</v>
      </c>
      <c r="F1712" s="2">
        <v>3841.53</v>
      </c>
      <c r="G1712" s="1"/>
      <c r="H1712" s="1" t="s">
        <v>678</v>
      </c>
      <c r="I1712" t="e">
        <f>VLOOKUP(G3025,银行退汇!H:K,4,FALSE)</f>
        <v>#N/A</v>
      </c>
      <c r="J1712" t="e">
        <f t="shared" si="52"/>
        <v>#N/A</v>
      </c>
      <c r="K1712" t="e">
        <f>VLOOKUP(A1712,网银退汇!H:M,6,FALSE)</f>
        <v>#N/A</v>
      </c>
      <c r="L1712" t="str">
        <f t="shared" si="53"/>
        <v>20170810</v>
      </c>
    </row>
    <row r="1713" spans="1:12">
      <c r="A1713" s="1" t="s">
        <v>19361</v>
      </c>
      <c r="B1713" s="1" t="s">
        <v>6763</v>
      </c>
      <c r="C1713" s="1" t="s">
        <v>687</v>
      </c>
      <c r="D1713" s="1" t="s">
        <v>677</v>
      </c>
      <c r="E1713" s="1" t="s">
        <v>19362</v>
      </c>
      <c r="F1713" s="2">
        <v>10899</v>
      </c>
      <c r="G1713" s="1"/>
      <c r="H1713" s="1" t="s">
        <v>678</v>
      </c>
      <c r="I1713" t="e">
        <f>VLOOKUP(G3026,银行退汇!H:K,4,FALSE)</f>
        <v>#N/A</v>
      </c>
      <c r="J1713" t="e">
        <f t="shared" si="52"/>
        <v>#N/A</v>
      </c>
      <c r="K1713" t="e">
        <f>VLOOKUP(A1713,网银退汇!H:M,6,FALSE)</f>
        <v>#N/A</v>
      </c>
      <c r="L1713" t="str">
        <f t="shared" si="53"/>
        <v>20170810</v>
      </c>
    </row>
    <row r="1714" spans="1:12">
      <c r="A1714" s="1" t="s">
        <v>19365</v>
      </c>
      <c r="B1714" s="1" t="s">
        <v>6767</v>
      </c>
      <c r="C1714" s="1" t="s">
        <v>687</v>
      </c>
      <c r="D1714" s="1" t="s">
        <v>677</v>
      </c>
      <c r="E1714" s="1" t="s">
        <v>19366</v>
      </c>
      <c r="F1714" s="2">
        <v>650</v>
      </c>
      <c r="G1714" s="1"/>
      <c r="H1714" s="1" t="s">
        <v>678</v>
      </c>
      <c r="I1714" t="e">
        <f>VLOOKUP(G3027,银行退汇!H:K,4,FALSE)</f>
        <v>#N/A</v>
      </c>
      <c r="J1714" t="e">
        <f t="shared" si="52"/>
        <v>#N/A</v>
      </c>
      <c r="K1714" t="e">
        <f>VLOOKUP(A1714,网银退汇!H:M,6,FALSE)</f>
        <v>#N/A</v>
      </c>
      <c r="L1714" t="str">
        <f t="shared" si="53"/>
        <v>20170810</v>
      </c>
    </row>
    <row r="1715" spans="1:12">
      <c r="A1715" s="1" t="s">
        <v>19369</v>
      </c>
      <c r="B1715" s="1" t="s">
        <v>6771</v>
      </c>
      <c r="C1715" s="1" t="s">
        <v>687</v>
      </c>
      <c r="D1715" s="1" t="s">
        <v>677</v>
      </c>
      <c r="E1715" s="1" t="s">
        <v>19370</v>
      </c>
      <c r="F1715" s="2">
        <v>10000</v>
      </c>
      <c r="G1715" s="1"/>
      <c r="H1715" s="1" t="s">
        <v>678</v>
      </c>
      <c r="I1715" t="e">
        <f>VLOOKUP(G3028,银行退汇!H:K,4,FALSE)</f>
        <v>#N/A</v>
      </c>
      <c r="J1715" t="e">
        <f t="shared" si="52"/>
        <v>#N/A</v>
      </c>
      <c r="K1715" t="e">
        <f>VLOOKUP(A1715,网银退汇!H:M,6,FALSE)</f>
        <v>#N/A</v>
      </c>
      <c r="L1715" t="str">
        <f t="shared" si="53"/>
        <v>20170810</v>
      </c>
    </row>
    <row r="1716" spans="1:12">
      <c r="A1716" s="1" t="s">
        <v>19374</v>
      </c>
      <c r="B1716" s="1" t="s">
        <v>19373</v>
      </c>
      <c r="C1716" s="1" t="s">
        <v>687</v>
      </c>
      <c r="D1716" s="1" t="s">
        <v>677</v>
      </c>
      <c r="E1716" s="1" t="s">
        <v>19362</v>
      </c>
      <c r="F1716" s="2">
        <v>98094</v>
      </c>
      <c r="G1716" s="1"/>
      <c r="H1716" s="1" t="s">
        <v>25909</v>
      </c>
      <c r="I1716" t="e">
        <f>VLOOKUP(G3029,银行退汇!H:K,4,FALSE)</f>
        <v>#N/A</v>
      </c>
      <c r="J1716" t="e">
        <f t="shared" si="52"/>
        <v>#N/A</v>
      </c>
      <c r="K1716" t="str">
        <f>VLOOKUP(A1716,网银退汇!H:M,6,FALSE)</f>
        <v>20170810</v>
      </c>
      <c r="L1716" t="str">
        <f t="shared" si="53"/>
        <v>20170810</v>
      </c>
    </row>
    <row r="1717" spans="1:12">
      <c r="A1717" s="1" t="s">
        <v>19378</v>
      </c>
      <c r="B1717" s="1" t="s">
        <v>19377</v>
      </c>
      <c r="C1717" s="1" t="s">
        <v>687</v>
      </c>
      <c r="D1717" s="1" t="s">
        <v>677</v>
      </c>
      <c r="E1717" s="1" t="s">
        <v>19379</v>
      </c>
      <c r="F1717" s="2">
        <v>5066</v>
      </c>
      <c r="G1717" s="1"/>
      <c r="H1717" s="1" t="s">
        <v>25909</v>
      </c>
      <c r="I1717" t="e">
        <f>VLOOKUP(G3030,银行退汇!H:K,4,FALSE)</f>
        <v>#N/A</v>
      </c>
      <c r="J1717" t="e">
        <f t="shared" si="52"/>
        <v>#N/A</v>
      </c>
      <c r="K1717" t="str">
        <f>VLOOKUP(A1717,网银退汇!H:M,6,FALSE)</f>
        <v>20170810</v>
      </c>
      <c r="L1717" t="str">
        <f t="shared" si="53"/>
        <v>20170810</v>
      </c>
    </row>
    <row r="1718" spans="1:12">
      <c r="A1718" s="1" t="s">
        <v>19382</v>
      </c>
      <c r="B1718" s="1" t="s">
        <v>6779</v>
      </c>
      <c r="C1718" s="1" t="s">
        <v>687</v>
      </c>
      <c r="D1718" s="1" t="s">
        <v>677</v>
      </c>
      <c r="E1718" s="1" t="s">
        <v>19383</v>
      </c>
      <c r="F1718" s="2">
        <v>532.91999999999996</v>
      </c>
      <c r="G1718" s="1"/>
      <c r="H1718" s="1" t="s">
        <v>678</v>
      </c>
      <c r="I1718" t="e">
        <f>VLOOKUP(G3031,银行退汇!H:K,4,FALSE)</f>
        <v>#N/A</v>
      </c>
      <c r="J1718" t="e">
        <f t="shared" si="52"/>
        <v>#N/A</v>
      </c>
      <c r="K1718" t="e">
        <f>VLOOKUP(A1718,网银退汇!H:M,6,FALSE)</f>
        <v>#N/A</v>
      </c>
      <c r="L1718" t="str">
        <f t="shared" si="53"/>
        <v>20170810</v>
      </c>
    </row>
    <row r="1719" spans="1:12">
      <c r="A1719" s="1" t="s">
        <v>19386</v>
      </c>
      <c r="B1719" s="1" t="s">
        <v>6783</v>
      </c>
      <c r="C1719" s="1" t="s">
        <v>687</v>
      </c>
      <c r="D1719" s="1" t="s">
        <v>677</v>
      </c>
      <c r="E1719" s="1" t="s">
        <v>19387</v>
      </c>
      <c r="F1719" s="2">
        <v>3648.92</v>
      </c>
      <c r="G1719" s="1"/>
      <c r="H1719" s="1" t="s">
        <v>678</v>
      </c>
      <c r="I1719" t="e">
        <f>VLOOKUP(G3032,银行退汇!H:K,4,FALSE)</f>
        <v>#N/A</v>
      </c>
      <c r="J1719" t="e">
        <f t="shared" si="52"/>
        <v>#N/A</v>
      </c>
      <c r="K1719" t="e">
        <f>VLOOKUP(A1719,网银退汇!H:M,6,FALSE)</f>
        <v>#N/A</v>
      </c>
      <c r="L1719" t="str">
        <f t="shared" si="53"/>
        <v>20170810</v>
      </c>
    </row>
    <row r="1720" spans="1:12">
      <c r="A1720" s="1" t="s">
        <v>19390</v>
      </c>
      <c r="B1720" s="1" t="s">
        <v>6787</v>
      </c>
      <c r="C1720" s="1" t="s">
        <v>687</v>
      </c>
      <c r="D1720" s="1" t="s">
        <v>677</v>
      </c>
      <c r="E1720" s="1" t="s">
        <v>17230</v>
      </c>
      <c r="F1720" s="2">
        <v>785.94</v>
      </c>
      <c r="G1720" s="1"/>
      <c r="H1720" s="1" t="s">
        <v>678</v>
      </c>
      <c r="I1720" t="e">
        <f>VLOOKUP(G3033,银行退汇!H:K,4,FALSE)</f>
        <v>#N/A</v>
      </c>
      <c r="J1720" t="e">
        <f t="shared" si="52"/>
        <v>#N/A</v>
      </c>
      <c r="K1720" t="e">
        <f>VLOOKUP(A1720,网银退汇!H:M,6,FALSE)</f>
        <v>#N/A</v>
      </c>
      <c r="L1720" t="str">
        <f t="shared" si="53"/>
        <v>20170810</v>
      </c>
    </row>
    <row r="1721" spans="1:12">
      <c r="A1721" s="1" t="s">
        <v>19393</v>
      </c>
      <c r="B1721" s="1" t="s">
        <v>6791</v>
      </c>
      <c r="C1721" s="1" t="s">
        <v>687</v>
      </c>
      <c r="D1721" s="1" t="s">
        <v>677</v>
      </c>
      <c r="E1721" s="1" t="s">
        <v>19394</v>
      </c>
      <c r="F1721" s="2">
        <v>1018.83</v>
      </c>
      <c r="G1721" s="1"/>
      <c r="H1721" s="1" t="s">
        <v>678</v>
      </c>
      <c r="I1721" t="e">
        <f>VLOOKUP(G3034,银行退汇!H:K,4,FALSE)</f>
        <v>#N/A</v>
      </c>
      <c r="J1721" t="e">
        <f t="shared" si="52"/>
        <v>#N/A</v>
      </c>
      <c r="K1721" t="e">
        <f>VLOOKUP(A1721,网银退汇!H:M,6,FALSE)</f>
        <v>#N/A</v>
      </c>
      <c r="L1721" t="str">
        <f t="shared" si="53"/>
        <v>20170810</v>
      </c>
    </row>
    <row r="1722" spans="1:12">
      <c r="A1722" s="1" t="s">
        <v>19397</v>
      </c>
      <c r="B1722" s="1" t="s">
        <v>6795</v>
      </c>
      <c r="C1722" s="1" t="s">
        <v>687</v>
      </c>
      <c r="D1722" s="1" t="s">
        <v>677</v>
      </c>
      <c r="E1722" s="1" t="s">
        <v>19398</v>
      </c>
      <c r="F1722" s="2">
        <v>5001</v>
      </c>
      <c r="G1722" s="1"/>
      <c r="H1722" s="1" t="s">
        <v>678</v>
      </c>
      <c r="I1722" t="e">
        <f>VLOOKUP(G3035,银行退汇!H:K,4,FALSE)</f>
        <v>#N/A</v>
      </c>
      <c r="J1722" t="e">
        <f t="shared" si="52"/>
        <v>#N/A</v>
      </c>
      <c r="K1722" t="e">
        <f>VLOOKUP(A1722,网银退汇!H:M,6,FALSE)</f>
        <v>#N/A</v>
      </c>
      <c r="L1722" t="str">
        <f t="shared" si="53"/>
        <v>20170810</v>
      </c>
    </row>
    <row r="1723" spans="1:12">
      <c r="A1723" s="1" t="s">
        <v>19402</v>
      </c>
      <c r="B1723" s="1" t="s">
        <v>19401</v>
      </c>
      <c r="C1723" s="1" t="s">
        <v>687</v>
      </c>
      <c r="D1723" s="1" t="s">
        <v>677</v>
      </c>
      <c r="E1723" s="1" t="s">
        <v>19403</v>
      </c>
      <c r="F1723" s="2">
        <v>649</v>
      </c>
      <c r="G1723" s="1"/>
      <c r="H1723" s="1" t="s">
        <v>25909</v>
      </c>
      <c r="I1723" t="e">
        <f>VLOOKUP(G3036,银行退汇!H:K,4,FALSE)</f>
        <v>#N/A</v>
      </c>
      <c r="J1723" t="e">
        <f t="shared" si="52"/>
        <v>#N/A</v>
      </c>
      <c r="K1723" t="str">
        <f>VLOOKUP(A1723,网银退汇!H:M,6,FALSE)</f>
        <v>20170810</v>
      </c>
      <c r="L1723" t="str">
        <f t="shared" si="53"/>
        <v>20170810</v>
      </c>
    </row>
    <row r="1724" spans="1:12">
      <c r="A1724" s="1" t="s">
        <v>19406</v>
      </c>
      <c r="B1724" s="1" t="s">
        <v>6802</v>
      </c>
      <c r="C1724" s="1" t="s">
        <v>687</v>
      </c>
      <c r="D1724" s="1" t="s">
        <v>677</v>
      </c>
      <c r="E1724" s="1" t="s">
        <v>19407</v>
      </c>
      <c r="F1724" s="2">
        <v>72.5</v>
      </c>
      <c r="G1724" s="1"/>
      <c r="H1724" s="1" t="s">
        <v>678</v>
      </c>
      <c r="I1724" t="e">
        <f>VLOOKUP(G3037,银行退汇!H:K,4,FALSE)</f>
        <v>#N/A</v>
      </c>
      <c r="J1724" t="e">
        <f t="shared" si="52"/>
        <v>#N/A</v>
      </c>
      <c r="K1724" t="e">
        <f>VLOOKUP(A1724,网银退汇!H:M,6,FALSE)</f>
        <v>#N/A</v>
      </c>
      <c r="L1724" t="str">
        <f t="shared" si="53"/>
        <v>20170810</v>
      </c>
    </row>
    <row r="1725" spans="1:12">
      <c r="A1725" s="1" t="s">
        <v>19410</v>
      </c>
      <c r="B1725" s="1" t="s">
        <v>6806</v>
      </c>
      <c r="C1725" s="1" t="s">
        <v>687</v>
      </c>
      <c r="D1725" s="1" t="s">
        <v>677</v>
      </c>
      <c r="E1725" s="1" t="s">
        <v>19411</v>
      </c>
      <c r="F1725" s="2">
        <v>650</v>
      </c>
      <c r="G1725" s="1"/>
      <c r="H1725" s="1" t="s">
        <v>678</v>
      </c>
      <c r="I1725" t="e">
        <f>VLOOKUP(G3038,银行退汇!H:K,4,FALSE)</f>
        <v>#N/A</v>
      </c>
      <c r="J1725" t="e">
        <f t="shared" si="52"/>
        <v>#N/A</v>
      </c>
      <c r="K1725" t="e">
        <f>VLOOKUP(A1725,网银退汇!H:M,6,FALSE)</f>
        <v>#N/A</v>
      </c>
      <c r="L1725" t="str">
        <f t="shared" si="53"/>
        <v>20170810</v>
      </c>
    </row>
    <row r="1726" spans="1:12">
      <c r="A1726" s="1" t="s">
        <v>19414</v>
      </c>
      <c r="B1726" s="1" t="s">
        <v>6810</v>
      </c>
      <c r="C1726" s="1" t="s">
        <v>687</v>
      </c>
      <c r="D1726" s="1" t="s">
        <v>677</v>
      </c>
      <c r="E1726" s="1" t="s">
        <v>19415</v>
      </c>
      <c r="F1726" s="2">
        <v>1966</v>
      </c>
      <c r="G1726" s="1"/>
      <c r="H1726" s="1" t="s">
        <v>678</v>
      </c>
      <c r="I1726" t="e">
        <f>VLOOKUP(G3039,银行退汇!H:K,4,FALSE)</f>
        <v>#N/A</v>
      </c>
      <c r="J1726" t="e">
        <f t="shared" si="52"/>
        <v>#N/A</v>
      </c>
      <c r="K1726" t="e">
        <f>VLOOKUP(A1726,网银退汇!H:M,6,FALSE)</f>
        <v>#N/A</v>
      </c>
      <c r="L1726" t="str">
        <f t="shared" si="53"/>
        <v>20170810</v>
      </c>
    </row>
    <row r="1727" spans="1:12">
      <c r="A1727" s="1" t="s">
        <v>19418</v>
      </c>
      <c r="B1727" s="1" t="s">
        <v>6814</v>
      </c>
      <c r="C1727" s="1" t="s">
        <v>687</v>
      </c>
      <c r="D1727" s="1" t="s">
        <v>677</v>
      </c>
      <c r="E1727" s="1" t="s">
        <v>19419</v>
      </c>
      <c r="F1727" s="2">
        <v>1509</v>
      </c>
      <c r="G1727" s="1"/>
      <c r="H1727" s="1" t="s">
        <v>678</v>
      </c>
      <c r="I1727" t="e">
        <f>VLOOKUP(G3040,银行退汇!H:K,4,FALSE)</f>
        <v>#N/A</v>
      </c>
      <c r="J1727" t="e">
        <f t="shared" si="52"/>
        <v>#N/A</v>
      </c>
      <c r="K1727" t="e">
        <f>VLOOKUP(A1727,网银退汇!H:M,6,FALSE)</f>
        <v>#N/A</v>
      </c>
      <c r="L1727" t="str">
        <f t="shared" si="53"/>
        <v>20170810</v>
      </c>
    </row>
    <row r="1728" spans="1:12">
      <c r="A1728" s="1" t="s">
        <v>19422</v>
      </c>
      <c r="B1728" s="1" t="s">
        <v>6818</v>
      </c>
      <c r="C1728" s="1" t="s">
        <v>687</v>
      </c>
      <c r="D1728" s="1" t="s">
        <v>677</v>
      </c>
      <c r="E1728" s="1" t="s">
        <v>19423</v>
      </c>
      <c r="F1728" s="2">
        <v>8052</v>
      </c>
      <c r="G1728" s="1"/>
      <c r="H1728" s="1" t="s">
        <v>678</v>
      </c>
      <c r="I1728" t="e">
        <f>VLOOKUP(G3041,银行退汇!H:K,4,FALSE)</f>
        <v>#N/A</v>
      </c>
      <c r="J1728" t="e">
        <f t="shared" si="52"/>
        <v>#N/A</v>
      </c>
      <c r="K1728" t="e">
        <f>VLOOKUP(A1728,网银退汇!H:M,6,FALSE)</f>
        <v>#N/A</v>
      </c>
      <c r="L1728" t="str">
        <f t="shared" si="53"/>
        <v>20170810</v>
      </c>
    </row>
    <row r="1729" spans="1:12">
      <c r="A1729" s="1" t="s">
        <v>19426</v>
      </c>
      <c r="B1729" s="1" t="s">
        <v>6822</v>
      </c>
      <c r="C1729" s="1" t="s">
        <v>687</v>
      </c>
      <c r="D1729" s="1" t="s">
        <v>677</v>
      </c>
      <c r="E1729" s="1" t="s">
        <v>19427</v>
      </c>
      <c r="F1729" s="2">
        <v>100</v>
      </c>
      <c r="G1729" s="1"/>
      <c r="H1729" s="1" t="s">
        <v>678</v>
      </c>
      <c r="I1729" t="e">
        <f>VLOOKUP(G3042,银行退汇!H:K,4,FALSE)</f>
        <v>#N/A</v>
      </c>
      <c r="J1729" t="e">
        <f t="shared" si="52"/>
        <v>#N/A</v>
      </c>
      <c r="K1729" t="e">
        <f>VLOOKUP(A1729,网银退汇!H:M,6,FALSE)</f>
        <v>#N/A</v>
      </c>
      <c r="L1729" t="str">
        <f t="shared" si="53"/>
        <v>20170810</v>
      </c>
    </row>
    <row r="1730" spans="1:12">
      <c r="A1730" s="1" t="s">
        <v>19430</v>
      </c>
      <c r="B1730" s="1" t="s">
        <v>6826</v>
      </c>
      <c r="C1730" s="1" t="s">
        <v>687</v>
      </c>
      <c r="D1730" s="1" t="s">
        <v>677</v>
      </c>
      <c r="E1730" s="1" t="s">
        <v>18176</v>
      </c>
      <c r="F1730" s="2">
        <v>4000</v>
      </c>
      <c r="G1730" s="1"/>
      <c r="H1730" s="1" t="s">
        <v>678</v>
      </c>
      <c r="I1730" t="e">
        <f>VLOOKUP(G3043,银行退汇!H:K,4,FALSE)</f>
        <v>#N/A</v>
      </c>
      <c r="J1730" t="e">
        <f t="shared" si="52"/>
        <v>#N/A</v>
      </c>
      <c r="K1730" t="e">
        <f>VLOOKUP(A1730,网银退汇!H:M,6,FALSE)</f>
        <v>#N/A</v>
      </c>
      <c r="L1730" t="str">
        <f t="shared" si="53"/>
        <v>20170810</v>
      </c>
    </row>
    <row r="1731" spans="1:12">
      <c r="A1731" s="1" t="s">
        <v>19433</v>
      </c>
      <c r="B1731" s="1" t="s">
        <v>6828</v>
      </c>
      <c r="C1731" s="1" t="s">
        <v>687</v>
      </c>
      <c r="D1731" s="1" t="s">
        <v>677</v>
      </c>
      <c r="E1731" s="1" t="s">
        <v>19434</v>
      </c>
      <c r="F1731" s="2">
        <v>30.5</v>
      </c>
      <c r="G1731" s="1"/>
      <c r="H1731" s="1" t="s">
        <v>678</v>
      </c>
      <c r="I1731" t="e">
        <f>VLOOKUP(G3044,银行退汇!H:K,4,FALSE)</f>
        <v>#N/A</v>
      </c>
      <c r="J1731" t="e">
        <f t="shared" ref="J1731:J1794" si="54">IF(I1731&gt;0,1,"")</f>
        <v>#N/A</v>
      </c>
      <c r="K1731" t="e">
        <f>VLOOKUP(A1731,网银退汇!H:M,6,FALSE)</f>
        <v>#N/A</v>
      </c>
      <c r="L1731" t="str">
        <f t="shared" ref="L1731:L1794" si="55">C1731</f>
        <v>20170810</v>
      </c>
    </row>
    <row r="1732" spans="1:12">
      <c r="A1732" s="1" t="s">
        <v>19438</v>
      </c>
      <c r="B1732" s="1" t="s">
        <v>19437</v>
      </c>
      <c r="C1732" s="1" t="s">
        <v>687</v>
      </c>
      <c r="D1732" s="1" t="s">
        <v>677</v>
      </c>
      <c r="E1732" s="1" t="s">
        <v>555</v>
      </c>
      <c r="F1732" s="2">
        <v>20</v>
      </c>
      <c r="G1732" s="1"/>
      <c r="H1732" s="1" t="s">
        <v>25909</v>
      </c>
      <c r="I1732" t="e">
        <f>VLOOKUP(G3045,银行退汇!H:K,4,FALSE)</f>
        <v>#N/A</v>
      </c>
      <c r="J1732" t="e">
        <f t="shared" si="54"/>
        <v>#N/A</v>
      </c>
      <c r="K1732" t="str">
        <f>VLOOKUP(A1732,网银退汇!H:M,6,FALSE)</f>
        <v>20170810</v>
      </c>
      <c r="L1732" t="str">
        <f t="shared" si="55"/>
        <v>20170810</v>
      </c>
    </row>
    <row r="1733" spans="1:12">
      <c r="A1733" s="1" t="s">
        <v>19441</v>
      </c>
      <c r="B1733" s="1" t="s">
        <v>6835</v>
      </c>
      <c r="C1733" s="1" t="s">
        <v>687</v>
      </c>
      <c r="D1733" s="1" t="s">
        <v>677</v>
      </c>
      <c r="E1733" s="1" t="s">
        <v>19442</v>
      </c>
      <c r="F1733" s="2">
        <v>911.9</v>
      </c>
      <c r="G1733" s="1"/>
      <c r="H1733" s="1" t="s">
        <v>678</v>
      </c>
      <c r="I1733" t="e">
        <f>VLOOKUP(G3046,银行退汇!H:K,4,FALSE)</f>
        <v>#N/A</v>
      </c>
      <c r="J1733" t="e">
        <f t="shared" si="54"/>
        <v>#N/A</v>
      </c>
      <c r="K1733" t="e">
        <f>VLOOKUP(A1733,网银退汇!H:M,6,FALSE)</f>
        <v>#N/A</v>
      </c>
      <c r="L1733" t="str">
        <f t="shared" si="55"/>
        <v>20170810</v>
      </c>
    </row>
    <row r="1734" spans="1:12">
      <c r="A1734" s="1" t="s">
        <v>19445</v>
      </c>
      <c r="B1734" s="1" t="s">
        <v>6839</v>
      </c>
      <c r="C1734" s="1" t="s">
        <v>687</v>
      </c>
      <c r="D1734" s="1" t="s">
        <v>677</v>
      </c>
      <c r="E1734" s="1" t="s">
        <v>19446</v>
      </c>
      <c r="F1734" s="2">
        <v>3317.96</v>
      </c>
      <c r="G1734" s="1"/>
      <c r="H1734" s="1" t="s">
        <v>678</v>
      </c>
      <c r="I1734" t="e">
        <f>VLOOKUP(G3047,银行退汇!H:K,4,FALSE)</f>
        <v>#N/A</v>
      </c>
      <c r="J1734" t="e">
        <f t="shared" si="54"/>
        <v>#N/A</v>
      </c>
      <c r="K1734" t="e">
        <f>VLOOKUP(A1734,网银退汇!H:M,6,FALSE)</f>
        <v>#N/A</v>
      </c>
      <c r="L1734" t="str">
        <f t="shared" si="55"/>
        <v>20170810</v>
      </c>
    </row>
    <row r="1735" spans="1:12">
      <c r="A1735" s="1" t="s">
        <v>19449</v>
      </c>
      <c r="B1735" s="1" t="s">
        <v>6843</v>
      </c>
      <c r="C1735" s="1" t="s">
        <v>687</v>
      </c>
      <c r="D1735" s="1" t="s">
        <v>677</v>
      </c>
      <c r="E1735" s="1" t="s">
        <v>19450</v>
      </c>
      <c r="F1735" s="2">
        <v>159.51</v>
      </c>
      <c r="G1735" s="1"/>
      <c r="H1735" s="1" t="s">
        <v>678</v>
      </c>
      <c r="I1735" t="e">
        <f>VLOOKUP(G3048,银行退汇!H:K,4,FALSE)</f>
        <v>#N/A</v>
      </c>
      <c r="J1735" t="e">
        <f t="shared" si="54"/>
        <v>#N/A</v>
      </c>
      <c r="K1735" t="e">
        <f>VLOOKUP(A1735,网银退汇!H:M,6,FALSE)</f>
        <v>#N/A</v>
      </c>
      <c r="L1735" t="str">
        <f t="shared" si="55"/>
        <v>20170810</v>
      </c>
    </row>
    <row r="1736" spans="1:12">
      <c r="A1736" s="1" t="s">
        <v>19453</v>
      </c>
      <c r="B1736" s="1" t="s">
        <v>6847</v>
      </c>
      <c r="C1736" s="1" t="s">
        <v>687</v>
      </c>
      <c r="D1736" s="1" t="s">
        <v>677</v>
      </c>
      <c r="E1736" s="1" t="s">
        <v>19450</v>
      </c>
      <c r="F1736" s="2">
        <v>4458.5</v>
      </c>
      <c r="G1736" s="1"/>
      <c r="H1736" s="1" t="s">
        <v>678</v>
      </c>
      <c r="I1736" t="e">
        <f>VLOOKUP(G3049,银行退汇!H:K,4,FALSE)</f>
        <v>#N/A</v>
      </c>
      <c r="J1736" t="e">
        <f t="shared" si="54"/>
        <v>#N/A</v>
      </c>
      <c r="K1736" t="e">
        <f>VLOOKUP(A1736,网银退汇!H:M,6,FALSE)</f>
        <v>#N/A</v>
      </c>
      <c r="L1736" t="str">
        <f t="shared" si="55"/>
        <v>20170810</v>
      </c>
    </row>
    <row r="1737" spans="1:12">
      <c r="A1737" s="1" t="s">
        <v>19456</v>
      </c>
      <c r="B1737" s="1" t="s">
        <v>6851</v>
      </c>
      <c r="C1737" s="1" t="s">
        <v>687</v>
      </c>
      <c r="D1737" s="1" t="s">
        <v>677</v>
      </c>
      <c r="E1737" s="1" t="s">
        <v>19457</v>
      </c>
      <c r="F1737" s="2">
        <v>10000</v>
      </c>
      <c r="G1737" s="1"/>
      <c r="H1737" s="1" t="s">
        <v>678</v>
      </c>
      <c r="I1737" t="e">
        <f>VLOOKUP(G3050,银行退汇!H:K,4,FALSE)</f>
        <v>#N/A</v>
      </c>
      <c r="J1737" t="e">
        <f t="shared" si="54"/>
        <v>#N/A</v>
      </c>
      <c r="K1737" t="e">
        <f>VLOOKUP(A1737,网银退汇!H:M,6,FALSE)</f>
        <v>#N/A</v>
      </c>
      <c r="L1737" t="str">
        <f t="shared" si="55"/>
        <v>20170810</v>
      </c>
    </row>
    <row r="1738" spans="1:12">
      <c r="A1738" s="1" t="s">
        <v>19460</v>
      </c>
      <c r="B1738" s="1" t="s">
        <v>6853</v>
      </c>
      <c r="C1738" s="1" t="s">
        <v>687</v>
      </c>
      <c r="D1738" s="1" t="s">
        <v>677</v>
      </c>
      <c r="E1738" s="1" t="s">
        <v>19346</v>
      </c>
      <c r="F1738" s="2">
        <v>306</v>
      </c>
      <c r="G1738" s="1"/>
      <c r="H1738" s="1" t="s">
        <v>678</v>
      </c>
      <c r="I1738" t="e">
        <f>VLOOKUP(G3051,银行退汇!H:K,4,FALSE)</f>
        <v>#N/A</v>
      </c>
      <c r="J1738" t="e">
        <f t="shared" si="54"/>
        <v>#N/A</v>
      </c>
      <c r="K1738" t="e">
        <f>VLOOKUP(A1738,网银退汇!H:M,6,FALSE)</f>
        <v>#N/A</v>
      </c>
      <c r="L1738" t="str">
        <f t="shared" si="55"/>
        <v>20170810</v>
      </c>
    </row>
    <row r="1739" spans="1:12">
      <c r="A1739" s="1" t="s">
        <v>19462</v>
      </c>
      <c r="B1739" s="1" t="s">
        <v>6855</v>
      </c>
      <c r="C1739" s="1" t="s">
        <v>687</v>
      </c>
      <c r="D1739" s="1" t="s">
        <v>677</v>
      </c>
      <c r="E1739" s="1" t="s">
        <v>19463</v>
      </c>
      <c r="F1739" s="2">
        <v>5246.58</v>
      </c>
      <c r="G1739" s="1"/>
      <c r="H1739" s="1" t="s">
        <v>678</v>
      </c>
      <c r="I1739" t="e">
        <f>VLOOKUP(G3052,银行退汇!H:K,4,FALSE)</f>
        <v>#N/A</v>
      </c>
      <c r="J1739" t="e">
        <f t="shared" si="54"/>
        <v>#N/A</v>
      </c>
      <c r="K1739" t="e">
        <f>VLOOKUP(A1739,网银退汇!H:M,6,FALSE)</f>
        <v>#N/A</v>
      </c>
      <c r="L1739" t="str">
        <f t="shared" si="55"/>
        <v>20170810</v>
      </c>
    </row>
    <row r="1740" spans="1:12">
      <c r="A1740" s="1" t="s">
        <v>19466</v>
      </c>
      <c r="B1740" s="1" t="s">
        <v>6859</v>
      </c>
      <c r="C1740" s="1" t="s">
        <v>687</v>
      </c>
      <c r="D1740" s="1" t="s">
        <v>677</v>
      </c>
      <c r="E1740" s="1" t="s">
        <v>19467</v>
      </c>
      <c r="F1740" s="2">
        <v>500</v>
      </c>
      <c r="G1740" s="1"/>
      <c r="H1740" s="1" t="s">
        <v>678</v>
      </c>
      <c r="I1740" t="e">
        <f>VLOOKUP(G3053,银行退汇!H:K,4,FALSE)</f>
        <v>#N/A</v>
      </c>
      <c r="J1740" t="e">
        <f t="shared" si="54"/>
        <v>#N/A</v>
      </c>
      <c r="K1740" t="e">
        <f>VLOOKUP(A1740,网银退汇!H:M,6,FALSE)</f>
        <v>#N/A</v>
      </c>
      <c r="L1740" t="str">
        <f t="shared" si="55"/>
        <v>20170810</v>
      </c>
    </row>
    <row r="1741" spans="1:12">
      <c r="A1741" s="1" t="s">
        <v>19470</v>
      </c>
      <c r="B1741" s="1" t="s">
        <v>6863</v>
      </c>
      <c r="C1741" s="1" t="s">
        <v>687</v>
      </c>
      <c r="D1741" s="1" t="s">
        <v>677</v>
      </c>
      <c r="E1741" s="1" t="s">
        <v>17825</v>
      </c>
      <c r="F1741" s="2">
        <v>816</v>
      </c>
      <c r="G1741" s="1"/>
      <c r="H1741" s="1" t="s">
        <v>678</v>
      </c>
      <c r="I1741" t="e">
        <f>VLOOKUP(G3054,银行退汇!H:K,4,FALSE)</f>
        <v>#N/A</v>
      </c>
      <c r="J1741" t="e">
        <f t="shared" si="54"/>
        <v>#N/A</v>
      </c>
      <c r="K1741" t="e">
        <f>VLOOKUP(A1741,网银退汇!H:M,6,FALSE)</f>
        <v>#N/A</v>
      </c>
      <c r="L1741" t="str">
        <f t="shared" si="55"/>
        <v>20170810</v>
      </c>
    </row>
    <row r="1742" spans="1:12">
      <c r="A1742" s="1" t="s">
        <v>19474</v>
      </c>
      <c r="B1742" s="1" t="s">
        <v>19473</v>
      </c>
      <c r="C1742" s="1" t="s">
        <v>687</v>
      </c>
      <c r="D1742" s="1" t="s">
        <v>677</v>
      </c>
      <c r="E1742" s="1" t="s">
        <v>19475</v>
      </c>
      <c r="F1742" s="2">
        <v>1000</v>
      </c>
      <c r="G1742" s="1"/>
      <c r="H1742" s="1" t="s">
        <v>25909</v>
      </c>
      <c r="I1742" t="e">
        <f>VLOOKUP(G3055,银行退汇!H:K,4,FALSE)</f>
        <v>#N/A</v>
      </c>
      <c r="J1742" t="e">
        <f t="shared" si="54"/>
        <v>#N/A</v>
      </c>
      <c r="K1742" t="str">
        <f>VLOOKUP(A1742,网银退汇!H:M,6,FALSE)</f>
        <v>20170810</v>
      </c>
      <c r="L1742" t="str">
        <f t="shared" si="55"/>
        <v>20170810</v>
      </c>
    </row>
    <row r="1743" spans="1:12">
      <c r="A1743" s="1" t="s">
        <v>19478</v>
      </c>
      <c r="B1743" s="1" t="s">
        <v>6868</v>
      </c>
      <c r="C1743" s="1" t="s">
        <v>687</v>
      </c>
      <c r="D1743" s="1" t="s">
        <v>677</v>
      </c>
      <c r="E1743" s="1" t="s">
        <v>19479</v>
      </c>
      <c r="F1743" s="2">
        <v>50</v>
      </c>
      <c r="G1743" s="1"/>
      <c r="H1743" s="1" t="s">
        <v>678</v>
      </c>
      <c r="I1743" t="e">
        <f>VLOOKUP(G3056,银行退汇!H:K,4,FALSE)</f>
        <v>#N/A</v>
      </c>
      <c r="J1743" t="e">
        <f t="shared" si="54"/>
        <v>#N/A</v>
      </c>
      <c r="K1743" t="e">
        <f>VLOOKUP(A1743,网银退汇!H:M,6,FALSE)</f>
        <v>#N/A</v>
      </c>
      <c r="L1743" t="str">
        <f t="shared" si="55"/>
        <v>20170810</v>
      </c>
    </row>
    <row r="1744" spans="1:12">
      <c r="A1744" s="1" t="s">
        <v>19482</v>
      </c>
      <c r="B1744" s="1" t="s">
        <v>6872</v>
      </c>
      <c r="C1744" s="1" t="s">
        <v>687</v>
      </c>
      <c r="D1744" s="1" t="s">
        <v>677</v>
      </c>
      <c r="E1744" s="1" t="s">
        <v>19483</v>
      </c>
      <c r="F1744" s="2">
        <v>5796.19</v>
      </c>
      <c r="G1744" s="1"/>
      <c r="H1744" s="1" t="s">
        <v>678</v>
      </c>
      <c r="I1744" t="e">
        <f>VLOOKUP(G3057,银行退汇!H:K,4,FALSE)</f>
        <v>#N/A</v>
      </c>
      <c r="J1744" t="e">
        <f t="shared" si="54"/>
        <v>#N/A</v>
      </c>
      <c r="K1744" t="e">
        <f>VLOOKUP(A1744,网银退汇!H:M,6,FALSE)</f>
        <v>#N/A</v>
      </c>
      <c r="L1744" t="str">
        <f t="shared" si="55"/>
        <v>20170810</v>
      </c>
    </row>
    <row r="1745" spans="1:12">
      <c r="A1745" s="1" t="s">
        <v>19486</v>
      </c>
      <c r="B1745" s="1" t="s">
        <v>6876</v>
      </c>
      <c r="C1745" s="1" t="s">
        <v>687</v>
      </c>
      <c r="D1745" s="1" t="s">
        <v>677</v>
      </c>
      <c r="E1745" s="1" t="s">
        <v>19457</v>
      </c>
      <c r="F1745" s="2">
        <v>10000</v>
      </c>
      <c r="G1745" s="1"/>
      <c r="H1745" s="1" t="s">
        <v>678</v>
      </c>
      <c r="I1745" t="e">
        <f>VLOOKUP(G3058,银行退汇!H:K,4,FALSE)</f>
        <v>#N/A</v>
      </c>
      <c r="J1745" t="e">
        <f t="shared" si="54"/>
        <v>#N/A</v>
      </c>
      <c r="K1745" t="e">
        <f>VLOOKUP(A1745,网银退汇!H:M,6,FALSE)</f>
        <v>#N/A</v>
      </c>
      <c r="L1745" t="str">
        <f t="shared" si="55"/>
        <v>20170810</v>
      </c>
    </row>
    <row r="1746" spans="1:12">
      <c r="A1746" s="1" t="s">
        <v>19489</v>
      </c>
      <c r="B1746" s="1" t="s">
        <v>6879</v>
      </c>
      <c r="C1746" s="1" t="s">
        <v>687</v>
      </c>
      <c r="D1746" s="1" t="s">
        <v>677</v>
      </c>
      <c r="E1746" s="1" t="s">
        <v>19490</v>
      </c>
      <c r="F1746" s="2">
        <v>3611</v>
      </c>
      <c r="G1746" s="1"/>
      <c r="H1746" s="1" t="s">
        <v>678</v>
      </c>
      <c r="I1746" t="e">
        <f>VLOOKUP(G3059,银行退汇!H:K,4,FALSE)</f>
        <v>#N/A</v>
      </c>
      <c r="J1746" t="e">
        <f t="shared" si="54"/>
        <v>#N/A</v>
      </c>
      <c r="K1746" t="e">
        <f>VLOOKUP(A1746,网银退汇!H:M,6,FALSE)</f>
        <v>#N/A</v>
      </c>
      <c r="L1746" t="str">
        <f t="shared" si="55"/>
        <v>20170810</v>
      </c>
    </row>
    <row r="1747" spans="1:12">
      <c r="A1747" s="1" t="s">
        <v>19493</v>
      </c>
      <c r="B1747" s="1" t="s">
        <v>6883</v>
      </c>
      <c r="C1747" s="1" t="s">
        <v>687</v>
      </c>
      <c r="D1747" s="1" t="s">
        <v>677</v>
      </c>
      <c r="E1747" s="1" t="s">
        <v>19494</v>
      </c>
      <c r="F1747" s="2">
        <v>404</v>
      </c>
      <c r="G1747" s="1"/>
      <c r="H1747" s="1" t="s">
        <v>678</v>
      </c>
      <c r="I1747" t="e">
        <f>VLOOKUP(G3060,银行退汇!H:K,4,FALSE)</f>
        <v>#N/A</v>
      </c>
      <c r="J1747" t="e">
        <f t="shared" si="54"/>
        <v>#N/A</v>
      </c>
      <c r="K1747" t="e">
        <f>VLOOKUP(A1747,网银退汇!H:M,6,FALSE)</f>
        <v>#N/A</v>
      </c>
      <c r="L1747" t="str">
        <f t="shared" si="55"/>
        <v>20170810</v>
      </c>
    </row>
    <row r="1748" spans="1:12">
      <c r="A1748" s="1" t="s">
        <v>19497</v>
      </c>
      <c r="B1748" s="1" t="s">
        <v>6887</v>
      </c>
      <c r="C1748" s="1" t="s">
        <v>687</v>
      </c>
      <c r="D1748" s="1" t="s">
        <v>677</v>
      </c>
      <c r="E1748" s="1" t="s">
        <v>19498</v>
      </c>
      <c r="F1748" s="2">
        <v>553</v>
      </c>
      <c r="G1748" s="1"/>
      <c r="H1748" s="1" t="s">
        <v>678</v>
      </c>
      <c r="I1748" t="e">
        <f>VLOOKUP(G3061,银行退汇!H:K,4,FALSE)</f>
        <v>#N/A</v>
      </c>
      <c r="J1748" t="e">
        <f t="shared" si="54"/>
        <v>#N/A</v>
      </c>
      <c r="K1748" t="e">
        <f>VLOOKUP(A1748,网银退汇!H:M,6,FALSE)</f>
        <v>#N/A</v>
      </c>
      <c r="L1748" t="str">
        <f t="shared" si="55"/>
        <v>20170810</v>
      </c>
    </row>
    <row r="1749" spans="1:12">
      <c r="A1749" s="1" t="s">
        <v>19501</v>
      </c>
      <c r="B1749" s="1" t="s">
        <v>6890</v>
      </c>
      <c r="C1749" s="1" t="s">
        <v>687</v>
      </c>
      <c r="D1749" s="1" t="s">
        <v>677</v>
      </c>
      <c r="E1749" s="1" t="s">
        <v>19502</v>
      </c>
      <c r="F1749" s="2">
        <v>83.7</v>
      </c>
      <c r="G1749" s="1"/>
      <c r="H1749" s="1" t="s">
        <v>678</v>
      </c>
      <c r="I1749" t="e">
        <f>VLOOKUP(G3062,银行退汇!H:K,4,FALSE)</f>
        <v>#N/A</v>
      </c>
      <c r="J1749" t="e">
        <f t="shared" si="54"/>
        <v>#N/A</v>
      </c>
      <c r="K1749" t="e">
        <f>VLOOKUP(A1749,网银退汇!H:M,6,FALSE)</f>
        <v>#N/A</v>
      </c>
      <c r="L1749" t="str">
        <f t="shared" si="55"/>
        <v>20170810</v>
      </c>
    </row>
    <row r="1750" spans="1:12">
      <c r="A1750" s="1" t="s">
        <v>19505</v>
      </c>
      <c r="B1750" s="1" t="s">
        <v>6893</v>
      </c>
      <c r="C1750" s="1" t="s">
        <v>687</v>
      </c>
      <c r="D1750" s="1" t="s">
        <v>677</v>
      </c>
      <c r="E1750" s="1" t="s">
        <v>603</v>
      </c>
      <c r="F1750" s="2">
        <v>85.92</v>
      </c>
      <c r="G1750" s="1"/>
      <c r="H1750" s="1" t="s">
        <v>678</v>
      </c>
      <c r="I1750" t="e">
        <f>VLOOKUP(G3063,银行退汇!H:K,4,FALSE)</f>
        <v>#N/A</v>
      </c>
      <c r="J1750" t="e">
        <f t="shared" si="54"/>
        <v>#N/A</v>
      </c>
      <c r="K1750" t="e">
        <f>VLOOKUP(A1750,网银退汇!H:M,6,FALSE)</f>
        <v>#N/A</v>
      </c>
      <c r="L1750" t="str">
        <f t="shared" si="55"/>
        <v>20170810</v>
      </c>
    </row>
    <row r="1751" spans="1:12">
      <c r="A1751" s="1" t="s">
        <v>19509</v>
      </c>
      <c r="B1751" s="1" t="s">
        <v>19508</v>
      </c>
      <c r="C1751" s="1" t="s">
        <v>687</v>
      </c>
      <c r="D1751" s="1" t="s">
        <v>677</v>
      </c>
      <c r="E1751" s="1" t="s">
        <v>19510</v>
      </c>
      <c r="F1751" s="2">
        <v>928.66</v>
      </c>
      <c r="G1751" s="1"/>
      <c r="H1751" s="1" t="s">
        <v>25909</v>
      </c>
      <c r="I1751" t="e">
        <f>VLOOKUP(G3064,银行退汇!H:K,4,FALSE)</f>
        <v>#N/A</v>
      </c>
      <c r="J1751" t="e">
        <f t="shared" si="54"/>
        <v>#N/A</v>
      </c>
      <c r="K1751" t="str">
        <f>VLOOKUP(A1751,网银退汇!H:M,6,FALSE)</f>
        <v>20170810</v>
      </c>
      <c r="L1751" t="str">
        <f t="shared" si="55"/>
        <v>20170810</v>
      </c>
    </row>
    <row r="1752" spans="1:12">
      <c r="A1752" s="1" t="s">
        <v>19514</v>
      </c>
      <c r="B1752" s="1" t="s">
        <v>19513</v>
      </c>
      <c r="C1752" s="1" t="s">
        <v>687</v>
      </c>
      <c r="D1752" s="1" t="s">
        <v>677</v>
      </c>
      <c r="E1752" s="1" t="s">
        <v>19515</v>
      </c>
      <c r="F1752" s="2">
        <v>84.5</v>
      </c>
      <c r="G1752" s="1"/>
      <c r="H1752" s="1" t="s">
        <v>25909</v>
      </c>
      <c r="I1752" t="e">
        <f>VLOOKUP(G3065,银行退汇!H:K,4,FALSE)</f>
        <v>#N/A</v>
      </c>
      <c r="J1752" t="e">
        <f t="shared" si="54"/>
        <v>#N/A</v>
      </c>
      <c r="K1752" t="str">
        <f>VLOOKUP(A1752,网银退汇!H:M,6,FALSE)</f>
        <v>20170810</v>
      </c>
      <c r="L1752" t="str">
        <f t="shared" si="55"/>
        <v>20170810</v>
      </c>
    </row>
    <row r="1753" spans="1:12">
      <c r="A1753" s="1" t="s">
        <v>19518</v>
      </c>
      <c r="B1753" s="1" t="s">
        <v>6901</v>
      </c>
      <c r="C1753" s="1" t="s">
        <v>687</v>
      </c>
      <c r="D1753" s="1" t="s">
        <v>677</v>
      </c>
      <c r="E1753" s="1" t="s">
        <v>19519</v>
      </c>
      <c r="F1753" s="2">
        <v>3445</v>
      </c>
      <c r="G1753" s="1"/>
      <c r="H1753" s="1" t="s">
        <v>678</v>
      </c>
      <c r="I1753" t="e">
        <f>VLOOKUP(G3066,银行退汇!H:K,4,FALSE)</f>
        <v>#N/A</v>
      </c>
      <c r="J1753" t="e">
        <f t="shared" si="54"/>
        <v>#N/A</v>
      </c>
      <c r="K1753" t="e">
        <f>VLOOKUP(A1753,网银退汇!H:M,6,FALSE)</f>
        <v>#N/A</v>
      </c>
      <c r="L1753" t="str">
        <f t="shared" si="55"/>
        <v>20170810</v>
      </c>
    </row>
    <row r="1754" spans="1:12">
      <c r="A1754" s="1" t="s">
        <v>19522</v>
      </c>
      <c r="B1754" s="1" t="s">
        <v>6905</v>
      </c>
      <c r="C1754" s="1" t="s">
        <v>687</v>
      </c>
      <c r="D1754" s="1" t="s">
        <v>677</v>
      </c>
      <c r="E1754" s="1" t="s">
        <v>19523</v>
      </c>
      <c r="F1754" s="2">
        <v>72.5</v>
      </c>
      <c r="G1754" s="1"/>
      <c r="H1754" s="1" t="s">
        <v>678</v>
      </c>
      <c r="I1754" t="e">
        <f>VLOOKUP(G3067,银行退汇!H:K,4,FALSE)</f>
        <v>#N/A</v>
      </c>
      <c r="J1754" t="e">
        <f t="shared" si="54"/>
        <v>#N/A</v>
      </c>
      <c r="K1754" t="e">
        <f>VLOOKUP(A1754,网银退汇!H:M,6,FALSE)</f>
        <v>#N/A</v>
      </c>
      <c r="L1754" t="str">
        <f t="shared" si="55"/>
        <v>20170810</v>
      </c>
    </row>
    <row r="1755" spans="1:12">
      <c r="A1755" s="1" t="s">
        <v>19527</v>
      </c>
      <c r="B1755" s="1" t="s">
        <v>19526</v>
      </c>
      <c r="C1755" s="1" t="s">
        <v>687</v>
      </c>
      <c r="D1755" s="1" t="s">
        <v>677</v>
      </c>
      <c r="E1755" s="1" t="s">
        <v>19528</v>
      </c>
      <c r="F1755" s="2">
        <v>3439.33</v>
      </c>
      <c r="G1755" s="1"/>
      <c r="H1755" s="1" t="s">
        <v>25909</v>
      </c>
      <c r="I1755" t="e">
        <f>VLOOKUP(G3068,银行退汇!H:K,4,FALSE)</f>
        <v>#N/A</v>
      </c>
      <c r="J1755" t="e">
        <f t="shared" si="54"/>
        <v>#N/A</v>
      </c>
      <c r="K1755" t="str">
        <f>VLOOKUP(A1755,网银退汇!H:M,6,FALSE)</f>
        <v>20170810</v>
      </c>
      <c r="L1755" t="str">
        <f t="shared" si="55"/>
        <v>20170810</v>
      </c>
    </row>
    <row r="1756" spans="1:12">
      <c r="A1756" s="1" t="s">
        <v>19531</v>
      </c>
      <c r="B1756" s="1" t="s">
        <v>6912</v>
      </c>
      <c r="C1756" s="1" t="s">
        <v>687</v>
      </c>
      <c r="D1756" s="1" t="s">
        <v>677</v>
      </c>
      <c r="E1756" s="1" t="s">
        <v>19532</v>
      </c>
      <c r="F1756" s="2">
        <v>573.62</v>
      </c>
      <c r="G1756" s="1"/>
      <c r="H1756" s="1" t="s">
        <v>678</v>
      </c>
      <c r="I1756" t="e">
        <f>VLOOKUP(G3069,银行退汇!H:K,4,FALSE)</f>
        <v>#N/A</v>
      </c>
      <c r="J1756" t="e">
        <f t="shared" si="54"/>
        <v>#N/A</v>
      </c>
      <c r="K1756" t="e">
        <f>VLOOKUP(A1756,网银退汇!H:M,6,FALSE)</f>
        <v>#N/A</v>
      </c>
      <c r="L1756" t="str">
        <f t="shared" si="55"/>
        <v>20170810</v>
      </c>
    </row>
    <row r="1757" spans="1:12">
      <c r="A1757" s="1" t="s">
        <v>19535</v>
      </c>
      <c r="B1757" s="1" t="s">
        <v>6916</v>
      </c>
      <c r="C1757" s="1" t="s">
        <v>687</v>
      </c>
      <c r="D1757" s="1" t="s">
        <v>677</v>
      </c>
      <c r="E1757" s="1" t="s">
        <v>19536</v>
      </c>
      <c r="F1757" s="2">
        <v>4623.2700000000004</v>
      </c>
      <c r="G1757" s="1"/>
      <c r="H1757" s="1" t="s">
        <v>678</v>
      </c>
      <c r="I1757" t="e">
        <f>VLOOKUP(G3070,银行退汇!H:K,4,FALSE)</f>
        <v>#N/A</v>
      </c>
      <c r="J1757" t="e">
        <f t="shared" si="54"/>
        <v>#N/A</v>
      </c>
      <c r="K1757" t="e">
        <f>VLOOKUP(A1757,网银退汇!H:M,6,FALSE)</f>
        <v>#N/A</v>
      </c>
      <c r="L1757" t="str">
        <f t="shared" si="55"/>
        <v>20170810</v>
      </c>
    </row>
    <row r="1758" spans="1:12">
      <c r="A1758" s="1" t="s">
        <v>19539</v>
      </c>
      <c r="B1758" s="1" t="s">
        <v>6920</v>
      </c>
      <c r="C1758" s="1" t="s">
        <v>687</v>
      </c>
      <c r="D1758" s="1" t="s">
        <v>677</v>
      </c>
      <c r="E1758" s="1" t="s">
        <v>19540</v>
      </c>
      <c r="F1758" s="2">
        <v>1446.36</v>
      </c>
      <c r="G1758" s="1"/>
      <c r="H1758" s="1" t="s">
        <v>678</v>
      </c>
      <c r="I1758" t="e">
        <f>VLOOKUP(G3071,银行退汇!H:K,4,FALSE)</f>
        <v>#N/A</v>
      </c>
      <c r="J1758" t="e">
        <f t="shared" si="54"/>
        <v>#N/A</v>
      </c>
      <c r="K1758" t="e">
        <f>VLOOKUP(A1758,网银退汇!H:M,6,FALSE)</f>
        <v>#N/A</v>
      </c>
      <c r="L1758" t="str">
        <f t="shared" si="55"/>
        <v>20170810</v>
      </c>
    </row>
    <row r="1759" spans="1:12">
      <c r="A1759" s="1" t="s">
        <v>19543</v>
      </c>
      <c r="B1759" s="1" t="s">
        <v>6924</v>
      </c>
      <c r="C1759" s="1" t="s">
        <v>687</v>
      </c>
      <c r="D1759" s="1" t="s">
        <v>677</v>
      </c>
      <c r="E1759" s="1" t="s">
        <v>19544</v>
      </c>
      <c r="F1759" s="2">
        <v>500</v>
      </c>
      <c r="G1759" s="1"/>
      <c r="H1759" s="1" t="s">
        <v>678</v>
      </c>
      <c r="I1759" t="e">
        <f>VLOOKUP(G3072,银行退汇!H:K,4,FALSE)</f>
        <v>#N/A</v>
      </c>
      <c r="J1759" t="e">
        <f t="shared" si="54"/>
        <v>#N/A</v>
      </c>
      <c r="K1759" t="e">
        <f>VLOOKUP(A1759,网银退汇!H:M,6,FALSE)</f>
        <v>#N/A</v>
      </c>
      <c r="L1759" t="str">
        <f t="shared" si="55"/>
        <v>20170810</v>
      </c>
    </row>
    <row r="1760" spans="1:12">
      <c r="A1760" s="1" t="s">
        <v>19547</v>
      </c>
      <c r="B1760" s="1" t="s">
        <v>6928</v>
      </c>
      <c r="C1760" s="1" t="s">
        <v>687</v>
      </c>
      <c r="D1760" s="1" t="s">
        <v>677</v>
      </c>
      <c r="E1760" s="1" t="s">
        <v>19548</v>
      </c>
      <c r="F1760" s="2">
        <v>350.5</v>
      </c>
      <c r="G1760" s="1"/>
      <c r="H1760" s="1" t="s">
        <v>678</v>
      </c>
      <c r="I1760" t="e">
        <f>VLOOKUP(G3073,银行退汇!H:K,4,FALSE)</f>
        <v>#N/A</v>
      </c>
      <c r="J1760" t="e">
        <f t="shared" si="54"/>
        <v>#N/A</v>
      </c>
      <c r="K1760" t="e">
        <f>VLOOKUP(A1760,网银退汇!H:M,6,FALSE)</f>
        <v>#N/A</v>
      </c>
      <c r="L1760" t="str">
        <f t="shared" si="55"/>
        <v>20170810</v>
      </c>
    </row>
    <row r="1761" spans="1:12">
      <c r="A1761" s="1" t="s">
        <v>19551</v>
      </c>
      <c r="B1761" s="1" t="s">
        <v>6932</v>
      </c>
      <c r="C1761" s="1" t="s">
        <v>687</v>
      </c>
      <c r="D1761" s="1" t="s">
        <v>677</v>
      </c>
      <c r="E1761" s="1" t="s">
        <v>19552</v>
      </c>
      <c r="F1761" s="2">
        <v>500</v>
      </c>
      <c r="G1761" s="1"/>
      <c r="H1761" s="1" t="s">
        <v>678</v>
      </c>
      <c r="I1761" t="e">
        <f>VLOOKUP(G3074,银行退汇!H:K,4,FALSE)</f>
        <v>#N/A</v>
      </c>
      <c r="J1761" t="e">
        <f t="shared" si="54"/>
        <v>#N/A</v>
      </c>
      <c r="K1761" t="e">
        <f>VLOOKUP(A1761,网银退汇!H:M,6,FALSE)</f>
        <v>#N/A</v>
      </c>
      <c r="L1761" t="str">
        <f t="shared" si="55"/>
        <v>20170810</v>
      </c>
    </row>
    <row r="1762" spans="1:12">
      <c r="A1762" s="1" t="s">
        <v>19555</v>
      </c>
      <c r="B1762" s="1" t="s">
        <v>6936</v>
      </c>
      <c r="C1762" s="1" t="s">
        <v>687</v>
      </c>
      <c r="D1762" s="1" t="s">
        <v>677</v>
      </c>
      <c r="E1762" s="1" t="s">
        <v>19556</v>
      </c>
      <c r="F1762" s="2">
        <v>70.5</v>
      </c>
      <c r="G1762" s="1"/>
      <c r="H1762" s="1" t="s">
        <v>678</v>
      </c>
      <c r="I1762" t="e">
        <f>VLOOKUP(G3075,银行退汇!H:K,4,FALSE)</f>
        <v>#N/A</v>
      </c>
      <c r="J1762" t="e">
        <f t="shared" si="54"/>
        <v>#N/A</v>
      </c>
      <c r="K1762" t="e">
        <f>VLOOKUP(A1762,网银退汇!H:M,6,FALSE)</f>
        <v>#N/A</v>
      </c>
      <c r="L1762" t="str">
        <f t="shared" si="55"/>
        <v>20170810</v>
      </c>
    </row>
    <row r="1763" spans="1:12">
      <c r="A1763" s="1" t="s">
        <v>19559</v>
      </c>
      <c r="B1763" s="1" t="s">
        <v>6940</v>
      </c>
      <c r="C1763" s="1" t="s">
        <v>687</v>
      </c>
      <c r="D1763" s="1" t="s">
        <v>677</v>
      </c>
      <c r="E1763" s="1" t="s">
        <v>19560</v>
      </c>
      <c r="F1763" s="2">
        <v>4078.91</v>
      </c>
      <c r="G1763" s="1"/>
      <c r="H1763" s="1" t="s">
        <v>678</v>
      </c>
      <c r="I1763" t="e">
        <f>VLOOKUP(G3076,银行退汇!H:K,4,FALSE)</f>
        <v>#N/A</v>
      </c>
      <c r="J1763" t="e">
        <f t="shared" si="54"/>
        <v>#N/A</v>
      </c>
      <c r="K1763" t="e">
        <f>VLOOKUP(A1763,网银退汇!H:M,6,FALSE)</f>
        <v>#N/A</v>
      </c>
      <c r="L1763" t="str">
        <f t="shared" si="55"/>
        <v>20170810</v>
      </c>
    </row>
    <row r="1764" spans="1:12">
      <c r="A1764" s="1" t="s">
        <v>19563</v>
      </c>
      <c r="B1764" s="1" t="s">
        <v>6944</v>
      </c>
      <c r="C1764" s="1" t="s">
        <v>687</v>
      </c>
      <c r="D1764" s="1" t="s">
        <v>677</v>
      </c>
      <c r="E1764" s="1" t="s">
        <v>611</v>
      </c>
      <c r="F1764" s="2">
        <v>1017</v>
      </c>
      <c r="G1764" s="1"/>
      <c r="H1764" s="1" t="s">
        <v>678</v>
      </c>
      <c r="I1764" t="e">
        <f>VLOOKUP(G3077,银行退汇!H:K,4,FALSE)</f>
        <v>#N/A</v>
      </c>
      <c r="J1764" t="e">
        <f t="shared" si="54"/>
        <v>#N/A</v>
      </c>
      <c r="K1764" t="e">
        <f>VLOOKUP(A1764,网银退汇!H:M,6,FALSE)</f>
        <v>#N/A</v>
      </c>
      <c r="L1764" t="str">
        <f t="shared" si="55"/>
        <v>20170810</v>
      </c>
    </row>
    <row r="1765" spans="1:12">
      <c r="A1765" s="1" t="s">
        <v>19566</v>
      </c>
      <c r="B1765" s="1" t="s">
        <v>6946</v>
      </c>
      <c r="C1765" s="1" t="s">
        <v>687</v>
      </c>
      <c r="D1765" s="1" t="s">
        <v>677</v>
      </c>
      <c r="E1765" s="1" t="s">
        <v>561</v>
      </c>
      <c r="F1765" s="2">
        <v>500</v>
      </c>
      <c r="G1765" s="1"/>
      <c r="H1765" s="1" t="s">
        <v>678</v>
      </c>
      <c r="I1765" t="e">
        <f>VLOOKUP(G3078,银行退汇!H:K,4,FALSE)</f>
        <v>#N/A</v>
      </c>
      <c r="J1765" t="e">
        <f t="shared" si="54"/>
        <v>#N/A</v>
      </c>
      <c r="K1765" t="e">
        <f>VLOOKUP(A1765,网银退汇!H:M,6,FALSE)</f>
        <v>#N/A</v>
      </c>
      <c r="L1765" t="str">
        <f t="shared" si="55"/>
        <v>20170810</v>
      </c>
    </row>
    <row r="1766" spans="1:12">
      <c r="A1766" s="1" t="s">
        <v>19569</v>
      </c>
      <c r="B1766" s="1" t="s">
        <v>6948</v>
      </c>
      <c r="C1766" s="1" t="s">
        <v>687</v>
      </c>
      <c r="D1766" s="1" t="s">
        <v>677</v>
      </c>
      <c r="E1766" s="1" t="s">
        <v>19570</v>
      </c>
      <c r="F1766" s="2">
        <v>10000</v>
      </c>
      <c r="G1766" s="1"/>
      <c r="H1766" s="1" t="s">
        <v>678</v>
      </c>
      <c r="I1766" t="e">
        <f>VLOOKUP(G3079,银行退汇!H:K,4,FALSE)</f>
        <v>#N/A</v>
      </c>
      <c r="J1766" t="e">
        <f t="shared" si="54"/>
        <v>#N/A</v>
      </c>
      <c r="K1766" t="e">
        <f>VLOOKUP(A1766,网银退汇!H:M,6,FALSE)</f>
        <v>#N/A</v>
      </c>
      <c r="L1766" t="str">
        <f t="shared" si="55"/>
        <v>20170810</v>
      </c>
    </row>
    <row r="1767" spans="1:12">
      <c r="A1767" s="1" t="s">
        <v>19574</v>
      </c>
      <c r="B1767" s="1" t="s">
        <v>19573</v>
      </c>
      <c r="C1767" s="1" t="s">
        <v>687</v>
      </c>
      <c r="D1767" s="1" t="s">
        <v>677</v>
      </c>
      <c r="E1767" s="1" t="s">
        <v>19575</v>
      </c>
      <c r="F1767" s="2">
        <v>2109.6799999999998</v>
      </c>
      <c r="G1767" s="1"/>
      <c r="H1767" s="1" t="s">
        <v>25909</v>
      </c>
      <c r="I1767" t="e">
        <f>VLOOKUP(G3080,银行退汇!H:K,4,FALSE)</f>
        <v>#N/A</v>
      </c>
      <c r="J1767" t="e">
        <f t="shared" si="54"/>
        <v>#N/A</v>
      </c>
      <c r="K1767" t="str">
        <f>VLOOKUP(A1767,网银退汇!H:M,6,FALSE)</f>
        <v>20170810</v>
      </c>
      <c r="L1767" t="str">
        <f t="shared" si="55"/>
        <v>20170810</v>
      </c>
    </row>
    <row r="1768" spans="1:12">
      <c r="A1768" s="1" t="s">
        <v>19579</v>
      </c>
      <c r="B1768" s="1" t="s">
        <v>19578</v>
      </c>
      <c r="C1768" s="1" t="s">
        <v>687</v>
      </c>
      <c r="D1768" s="1" t="s">
        <v>677</v>
      </c>
      <c r="E1768" s="1" t="s">
        <v>19580</v>
      </c>
      <c r="F1768" s="2">
        <v>230</v>
      </c>
      <c r="G1768" s="1"/>
      <c r="H1768" s="1" t="s">
        <v>25909</v>
      </c>
      <c r="I1768" t="e">
        <f>VLOOKUP(G3081,银行退汇!H:K,4,FALSE)</f>
        <v>#N/A</v>
      </c>
      <c r="J1768" t="e">
        <f t="shared" si="54"/>
        <v>#N/A</v>
      </c>
      <c r="K1768" t="str">
        <f>VLOOKUP(A1768,网银退汇!H:M,6,FALSE)</f>
        <v>20170811</v>
      </c>
      <c r="L1768" t="str">
        <f t="shared" si="55"/>
        <v>20170810</v>
      </c>
    </row>
    <row r="1769" spans="1:12">
      <c r="A1769" s="1" t="s">
        <v>19583</v>
      </c>
      <c r="B1769" s="1" t="s">
        <v>6956</v>
      </c>
      <c r="C1769" s="1" t="s">
        <v>687</v>
      </c>
      <c r="D1769" s="1" t="s">
        <v>677</v>
      </c>
      <c r="E1769" s="1" t="s">
        <v>19584</v>
      </c>
      <c r="F1769" s="2">
        <v>2200</v>
      </c>
      <c r="G1769" s="1"/>
      <c r="H1769" s="1" t="s">
        <v>678</v>
      </c>
      <c r="I1769" t="e">
        <f>VLOOKUP(G3082,银行退汇!H:K,4,FALSE)</f>
        <v>#N/A</v>
      </c>
      <c r="J1769" t="e">
        <f t="shared" si="54"/>
        <v>#N/A</v>
      </c>
      <c r="K1769" t="e">
        <f>VLOOKUP(A1769,网银退汇!H:M,6,FALSE)</f>
        <v>#N/A</v>
      </c>
      <c r="L1769" t="str">
        <f t="shared" si="55"/>
        <v>20170810</v>
      </c>
    </row>
    <row r="1770" spans="1:12">
      <c r="A1770" s="1" t="s">
        <v>19588</v>
      </c>
      <c r="B1770" s="1" t="s">
        <v>19587</v>
      </c>
      <c r="C1770" s="1" t="s">
        <v>687</v>
      </c>
      <c r="D1770" s="1" t="s">
        <v>677</v>
      </c>
      <c r="E1770" s="1" t="s">
        <v>19589</v>
      </c>
      <c r="F1770" s="2">
        <v>4000</v>
      </c>
      <c r="G1770" s="1"/>
      <c r="H1770" s="1" t="s">
        <v>25909</v>
      </c>
      <c r="I1770" t="e">
        <f>VLOOKUP(G3083,银行退汇!H:K,4,FALSE)</f>
        <v>#N/A</v>
      </c>
      <c r="J1770" t="e">
        <f t="shared" si="54"/>
        <v>#N/A</v>
      </c>
      <c r="K1770" t="str">
        <f>VLOOKUP(A1770,网银退汇!H:M,6,FALSE)</f>
        <v>20170810</v>
      </c>
      <c r="L1770" t="str">
        <f t="shared" si="55"/>
        <v>20170810</v>
      </c>
    </row>
    <row r="1771" spans="1:12">
      <c r="A1771" s="1" t="s">
        <v>19592</v>
      </c>
      <c r="B1771" s="1" t="s">
        <v>6963</v>
      </c>
      <c r="C1771" s="1" t="s">
        <v>687</v>
      </c>
      <c r="D1771" s="1" t="s">
        <v>677</v>
      </c>
      <c r="E1771" s="1" t="s">
        <v>19593</v>
      </c>
      <c r="F1771" s="2">
        <v>436.96</v>
      </c>
      <c r="G1771" s="1"/>
      <c r="H1771" s="1" t="s">
        <v>678</v>
      </c>
      <c r="I1771" t="e">
        <f>VLOOKUP(G3084,银行退汇!H:K,4,FALSE)</f>
        <v>#N/A</v>
      </c>
      <c r="J1771" t="e">
        <f t="shared" si="54"/>
        <v>#N/A</v>
      </c>
      <c r="K1771" t="e">
        <f>VLOOKUP(A1771,网银退汇!H:M,6,FALSE)</f>
        <v>#N/A</v>
      </c>
      <c r="L1771" t="str">
        <f t="shared" si="55"/>
        <v>20170810</v>
      </c>
    </row>
    <row r="1772" spans="1:12">
      <c r="A1772" s="1" t="s">
        <v>19596</v>
      </c>
      <c r="B1772" s="1" t="s">
        <v>6967</v>
      </c>
      <c r="C1772" s="1" t="s">
        <v>687</v>
      </c>
      <c r="D1772" s="1" t="s">
        <v>677</v>
      </c>
      <c r="E1772" s="1" t="s">
        <v>19597</v>
      </c>
      <c r="F1772" s="2">
        <v>133.5</v>
      </c>
      <c r="G1772" s="1"/>
      <c r="H1772" s="1" t="s">
        <v>678</v>
      </c>
      <c r="I1772" t="e">
        <f>VLOOKUP(G3085,银行退汇!H:K,4,FALSE)</f>
        <v>#N/A</v>
      </c>
      <c r="J1772" t="e">
        <f t="shared" si="54"/>
        <v>#N/A</v>
      </c>
      <c r="K1772" t="e">
        <f>VLOOKUP(A1772,网银退汇!H:M,6,FALSE)</f>
        <v>#N/A</v>
      </c>
      <c r="L1772" t="str">
        <f t="shared" si="55"/>
        <v>20170810</v>
      </c>
    </row>
    <row r="1773" spans="1:12">
      <c r="A1773" s="1" t="s">
        <v>19600</v>
      </c>
      <c r="B1773" s="1" t="s">
        <v>6971</v>
      </c>
      <c r="C1773" s="1" t="s">
        <v>687</v>
      </c>
      <c r="D1773" s="1" t="s">
        <v>677</v>
      </c>
      <c r="E1773" s="1" t="s">
        <v>19601</v>
      </c>
      <c r="F1773" s="2">
        <v>200</v>
      </c>
      <c r="G1773" s="1"/>
      <c r="H1773" s="1" t="s">
        <v>678</v>
      </c>
      <c r="I1773" t="e">
        <f>VLOOKUP(G3086,银行退汇!H:K,4,FALSE)</f>
        <v>#N/A</v>
      </c>
      <c r="J1773" t="e">
        <f t="shared" si="54"/>
        <v>#N/A</v>
      </c>
      <c r="K1773" t="e">
        <f>VLOOKUP(A1773,网银退汇!H:M,6,FALSE)</f>
        <v>#N/A</v>
      </c>
      <c r="L1773" t="str">
        <f t="shared" si="55"/>
        <v>20170810</v>
      </c>
    </row>
    <row r="1774" spans="1:12">
      <c r="A1774" s="1" t="s">
        <v>19605</v>
      </c>
      <c r="B1774" s="1" t="s">
        <v>19604</v>
      </c>
      <c r="C1774" s="1" t="s">
        <v>687</v>
      </c>
      <c r="D1774" s="1" t="s">
        <v>677</v>
      </c>
      <c r="E1774" s="1" t="s">
        <v>614</v>
      </c>
      <c r="F1774" s="2">
        <v>7000</v>
      </c>
      <c r="G1774" s="1"/>
      <c r="H1774" s="1" t="s">
        <v>25909</v>
      </c>
      <c r="I1774" t="e">
        <f>VLOOKUP(G3087,银行退汇!H:K,4,FALSE)</f>
        <v>#N/A</v>
      </c>
      <c r="J1774" t="e">
        <f t="shared" si="54"/>
        <v>#N/A</v>
      </c>
      <c r="K1774" t="str">
        <f>VLOOKUP(A1774,网银退汇!H:M,6,FALSE)</f>
        <v>20170810</v>
      </c>
      <c r="L1774" t="str">
        <f t="shared" si="55"/>
        <v>20170810</v>
      </c>
    </row>
    <row r="1775" spans="1:12">
      <c r="A1775" s="1" t="s">
        <v>19608</v>
      </c>
      <c r="B1775" s="1" t="s">
        <v>6976</v>
      </c>
      <c r="C1775" s="1" t="s">
        <v>687</v>
      </c>
      <c r="D1775" s="1" t="s">
        <v>677</v>
      </c>
      <c r="E1775" s="1" t="s">
        <v>19609</v>
      </c>
      <c r="F1775" s="2">
        <v>169</v>
      </c>
      <c r="G1775" s="1"/>
      <c r="H1775" s="1" t="s">
        <v>678</v>
      </c>
      <c r="I1775" t="e">
        <f>VLOOKUP(G3088,银行退汇!H:K,4,FALSE)</f>
        <v>#N/A</v>
      </c>
      <c r="J1775" t="e">
        <f t="shared" si="54"/>
        <v>#N/A</v>
      </c>
      <c r="K1775" t="e">
        <f>VLOOKUP(A1775,网银退汇!H:M,6,FALSE)</f>
        <v>#N/A</v>
      </c>
      <c r="L1775" t="str">
        <f t="shared" si="55"/>
        <v>20170810</v>
      </c>
    </row>
    <row r="1776" spans="1:12">
      <c r="A1776" s="1" t="s">
        <v>19612</v>
      </c>
      <c r="B1776" s="1" t="s">
        <v>6980</v>
      </c>
      <c r="C1776" s="1" t="s">
        <v>687</v>
      </c>
      <c r="D1776" s="1" t="s">
        <v>677</v>
      </c>
      <c r="E1776" s="1" t="s">
        <v>605</v>
      </c>
      <c r="F1776" s="2">
        <v>3000</v>
      </c>
      <c r="G1776" s="1"/>
      <c r="H1776" s="1" t="s">
        <v>678</v>
      </c>
      <c r="I1776" t="e">
        <f>VLOOKUP(G3089,银行退汇!H:K,4,FALSE)</f>
        <v>#N/A</v>
      </c>
      <c r="J1776" t="e">
        <f t="shared" si="54"/>
        <v>#N/A</v>
      </c>
      <c r="K1776" t="e">
        <f>VLOOKUP(A1776,网银退汇!H:M,6,FALSE)</f>
        <v>#N/A</v>
      </c>
      <c r="L1776" t="str">
        <f t="shared" si="55"/>
        <v>20170810</v>
      </c>
    </row>
    <row r="1777" spans="1:12">
      <c r="A1777" s="1" t="s">
        <v>19616</v>
      </c>
      <c r="B1777" s="1" t="s">
        <v>19615</v>
      </c>
      <c r="C1777" s="1" t="s">
        <v>687</v>
      </c>
      <c r="D1777" s="1" t="s">
        <v>677</v>
      </c>
      <c r="E1777" s="1" t="s">
        <v>19617</v>
      </c>
      <c r="F1777" s="2">
        <v>362.42</v>
      </c>
      <c r="G1777" s="1"/>
      <c r="H1777" s="1" t="s">
        <v>25909</v>
      </c>
      <c r="I1777" t="e">
        <f>VLOOKUP(G3090,银行退汇!H:K,4,FALSE)</f>
        <v>#N/A</v>
      </c>
      <c r="J1777" t="e">
        <f t="shared" si="54"/>
        <v>#N/A</v>
      </c>
      <c r="K1777" t="str">
        <f>VLOOKUP(A1777,网银退汇!H:M,6,FALSE)</f>
        <v>20170810</v>
      </c>
      <c r="L1777" t="str">
        <f t="shared" si="55"/>
        <v>20170810</v>
      </c>
    </row>
    <row r="1778" spans="1:12">
      <c r="A1778" s="1" t="s">
        <v>19620</v>
      </c>
      <c r="B1778" s="1" t="s">
        <v>19619</v>
      </c>
      <c r="C1778" s="1" t="s">
        <v>687</v>
      </c>
      <c r="D1778" s="1" t="s">
        <v>677</v>
      </c>
      <c r="E1778" s="1" t="s">
        <v>19621</v>
      </c>
      <c r="F1778" s="2">
        <v>350</v>
      </c>
      <c r="G1778" s="1"/>
      <c r="H1778" s="1" t="s">
        <v>25909</v>
      </c>
      <c r="I1778" t="e">
        <f>VLOOKUP(G3091,银行退汇!H:K,4,FALSE)</f>
        <v>#N/A</v>
      </c>
      <c r="J1778" t="e">
        <f t="shared" si="54"/>
        <v>#N/A</v>
      </c>
      <c r="K1778" t="str">
        <f>VLOOKUP(A1778,网银退汇!H:M,6,FALSE)</f>
        <v>20170810</v>
      </c>
      <c r="L1778" t="str">
        <f t="shared" si="55"/>
        <v>20170810</v>
      </c>
    </row>
    <row r="1779" spans="1:12">
      <c r="A1779" s="1" t="s">
        <v>19624</v>
      </c>
      <c r="B1779" s="1" t="s">
        <v>6990</v>
      </c>
      <c r="C1779" s="1" t="s">
        <v>687</v>
      </c>
      <c r="D1779" s="1" t="s">
        <v>677</v>
      </c>
      <c r="E1779" s="1" t="s">
        <v>54</v>
      </c>
      <c r="F1779" s="2">
        <v>420.5</v>
      </c>
      <c r="G1779" s="1"/>
      <c r="H1779" s="1" t="s">
        <v>678</v>
      </c>
      <c r="I1779" t="e">
        <f>VLOOKUP(G3092,银行退汇!H:K,4,FALSE)</f>
        <v>#N/A</v>
      </c>
      <c r="J1779" t="e">
        <f t="shared" si="54"/>
        <v>#N/A</v>
      </c>
      <c r="K1779" t="e">
        <f>VLOOKUP(A1779,网银退汇!H:M,6,FALSE)</f>
        <v>#N/A</v>
      </c>
      <c r="L1779" t="str">
        <f t="shared" si="55"/>
        <v>20170810</v>
      </c>
    </row>
    <row r="1780" spans="1:12">
      <c r="A1780" s="1" t="s">
        <v>19628</v>
      </c>
      <c r="B1780" s="1" t="s">
        <v>19627</v>
      </c>
      <c r="C1780" s="1" t="s">
        <v>687</v>
      </c>
      <c r="D1780" s="1" t="s">
        <v>677</v>
      </c>
      <c r="E1780" s="1" t="s">
        <v>19629</v>
      </c>
      <c r="F1780" s="2">
        <v>40</v>
      </c>
      <c r="G1780" s="1"/>
      <c r="H1780" s="1" t="s">
        <v>25909</v>
      </c>
      <c r="I1780" t="e">
        <f>VLOOKUP(G3093,银行退汇!H:K,4,FALSE)</f>
        <v>#N/A</v>
      </c>
      <c r="J1780" t="e">
        <f t="shared" si="54"/>
        <v>#N/A</v>
      </c>
      <c r="K1780" t="str">
        <f>VLOOKUP(A1780,网银退汇!H:M,6,FALSE)</f>
        <v>20170810</v>
      </c>
      <c r="L1780" t="str">
        <f t="shared" si="55"/>
        <v>20170810</v>
      </c>
    </row>
    <row r="1781" spans="1:12">
      <c r="A1781" s="1" t="s">
        <v>19632</v>
      </c>
      <c r="B1781" s="1" t="s">
        <v>6997</v>
      </c>
      <c r="C1781" s="1" t="s">
        <v>687</v>
      </c>
      <c r="D1781" s="1" t="s">
        <v>677</v>
      </c>
      <c r="E1781" s="1" t="s">
        <v>19621</v>
      </c>
      <c r="F1781" s="2">
        <v>59134.41</v>
      </c>
      <c r="G1781" s="1"/>
      <c r="H1781" s="1" t="s">
        <v>678</v>
      </c>
      <c r="I1781" t="e">
        <f>VLOOKUP(G3094,银行退汇!H:K,4,FALSE)</f>
        <v>#N/A</v>
      </c>
      <c r="J1781" t="e">
        <f t="shared" si="54"/>
        <v>#N/A</v>
      </c>
      <c r="K1781" t="e">
        <f>VLOOKUP(A1781,网银退汇!H:M,6,FALSE)</f>
        <v>#N/A</v>
      </c>
      <c r="L1781" t="str">
        <f t="shared" si="55"/>
        <v>20170810</v>
      </c>
    </row>
    <row r="1782" spans="1:12">
      <c r="A1782" s="1" t="s">
        <v>19635</v>
      </c>
      <c r="B1782" s="1" t="s">
        <v>7000</v>
      </c>
      <c r="C1782" s="1" t="s">
        <v>687</v>
      </c>
      <c r="D1782" s="1" t="s">
        <v>677</v>
      </c>
      <c r="E1782" s="1" t="s">
        <v>19636</v>
      </c>
      <c r="F1782" s="2">
        <v>213.54</v>
      </c>
      <c r="G1782" s="1"/>
      <c r="H1782" s="1" t="s">
        <v>678</v>
      </c>
      <c r="I1782" t="e">
        <f>VLOOKUP(G3095,银行退汇!H:K,4,FALSE)</f>
        <v>#N/A</v>
      </c>
      <c r="J1782" t="e">
        <f t="shared" si="54"/>
        <v>#N/A</v>
      </c>
      <c r="K1782" t="e">
        <f>VLOOKUP(A1782,网银退汇!H:M,6,FALSE)</f>
        <v>#N/A</v>
      </c>
      <c r="L1782" t="str">
        <f t="shared" si="55"/>
        <v>20170810</v>
      </c>
    </row>
    <row r="1783" spans="1:12">
      <c r="A1783" s="1" t="s">
        <v>19639</v>
      </c>
      <c r="B1783" s="1" t="s">
        <v>7004</v>
      </c>
      <c r="C1783" s="1" t="s">
        <v>687</v>
      </c>
      <c r="D1783" s="1" t="s">
        <v>677</v>
      </c>
      <c r="E1783" s="1" t="s">
        <v>19640</v>
      </c>
      <c r="F1783" s="2">
        <v>1280</v>
      </c>
      <c r="G1783" s="1"/>
      <c r="H1783" s="1" t="s">
        <v>678</v>
      </c>
      <c r="I1783" t="e">
        <f>VLOOKUP(G3096,银行退汇!H:K,4,FALSE)</f>
        <v>#N/A</v>
      </c>
      <c r="J1783" t="e">
        <f t="shared" si="54"/>
        <v>#N/A</v>
      </c>
      <c r="K1783" t="e">
        <f>VLOOKUP(A1783,网银退汇!H:M,6,FALSE)</f>
        <v>#N/A</v>
      </c>
      <c r="L1783" t="str">
        <f t="shared" si="55"/>
        <v>20170810</v>
      </c>
    </row>
    <row r="1784" spans="1:12">
      <c r="A1784" s="1" t="s">
        <v>19643</v>
      </c>
      <c r="B1784" s="1" t="s">
        <v>7007</v>
      </c>
      <c r="C1784" s="1" t="s">
        <v>687</v>
      </c>
      <c r="D1784" s="1" t="s">
        <v>677</v>
      </c>
      <c r="E1784" s="1" t="s">
        <v>19644</v>
      </c>
      <c r="F1784" s="2">
        <v>123.42</v>
      </c>
      <c r="G1784" s="1"/>
      <c r="H1784" s="1" t="s">
        <v>678</v>
      </c>
      <c r="I1784" t="e">
        <f>VLOOKUP(G3097,银行退汇!H:K,4,FALSE)</f>
        <v>#N/A</v>
      </c>
      <c r="J1784" t="e">
        <f t="shared" si="54"/>
        <v>#N/A</v>
      </c>
      <c r="K1784" t="e">
        <f>VLOOKUP(A1784,网银退汇!H:M,6,FALSE)</f>
        <v>#N/A</v>
      </c>
      <c r="L1784" t="str">
        <f t="shared" si="55"/>
        <v>20170810</v>
      </c>
    </row>
    <row r="1785" spans="1:12">
      <c r="A1785" s="1" t="s">
        <v>19647</v>
      </c>
      <c r="B1785" s="1" t="s">
        <v>7011</v>
      </c>
      <c r="C1785" s="1" t="s">
        <v>687</v>
      </c>
      <c r="D1785" s="1" t="s">
        <v>677</v>
      </c>
      <c r="E1785" s="1" t="s">
        <v>19648</v>
      </c>
      <c r="F1785" s="2">
        <v>305.98</v>
      </c>
      <c r="G1785" s="1"/>
      <c r="H1785" s="1" t="s">
        <v>678</v>
      </c>
      <c r="I1785" t="e">
        <f>VLOOKUP(G3098,银行退汇!H:K,4,FALSE)</f>
        <v>#N/A</v>
      </c>
      <c r="J1785" t="e">
        <f t="shared" si="54"/>
        <v>#N/A</v>
      </c>
      <c r="K1785" t="e">
        <f>VLOOKUP(A1785,网银退汇!H:M,6,FALSE)</f>
        <v>#N/A</v>
      </c>
      <c r="L1785" t="str">
        <f t="shared" si="55"/>
        <v>20170810</v>
      </c>
    </row>
    <row r="1786" spans="1:12">
      <c r="A1786" s="1" t="s">
        <v>19651</v>
      </c>
      <c r="B1786" s="1" t="s">
        <v>7015</v>
      </c>
      <c r="C1786" s="1" t="s">
        <v>687</v>
      </c>
      <c r="D1786" s="1" t="s">
        <v>677</v>
      </c>
      <c r="E1786" s="1" t="s">
        <v>19652</v>
      </c>
      <c r="F1786" s="2">
        <v>2026.06</v>
      </c>
      <c r="G1786" s="1"/>
      <c r="H1786" s="1" t="s">
        <v>678</v>
      </c>
      <c r="I1786" t="e">
        <f>VLOOKUP(G3099,银行退汇!H:K,4,FALSE)</f>
        <v>#N/A</v>
      </c>
      <c r="J1786" t="e">
        <f t="shared" si="54"/>
        <v>#N/A</v>
      </c>
      <c r="K1786" t="e">
        <f>VLOOKUP(A1786,网银退汇!H:M,6,FALSE)</f>
        <v>#N/A</v>
      </c>
      <c r="L1786" t="str">
        <f t="shared" si="55"/>
        <v>20170810</v>
      </c>
    </row>
    <row r="1787" spans="1:12">
      <c r="A1787" s="1" t="s">
        <v>19655</v>
      </c>
      <c r="B1787" s="1" t="s">
        <v>7019</v>
      </c>
      <c r="C1787" s="1" t="s">
        <v>687</v>
      </c>
      <c r="D1787" s="1" t="s">
        <v>677</v>
      </c>
      <c r="E1787" s="1" t="s">
        <v>19656</v>
      </c>
      <c r="F1787" s="2">
        <v>510.8</v>
      </c>
      <c r="G1787" s="1"/>
      <c r="H1787" s="1" t="s">
        <v>678</v>
      </c>
      <c r="I1787" t="e">
        <f>VLOOKUP(G3100,银行退汇!H:K,4,FALSE)</f>
        <v>#N/A</v>
      </c>
      <c r="J1787" t="e">
        <f t="shared" si="54"/>
        <v>#N/A</v>
      </c>
      <c r="K1787" t="e">
        <f>VLOOKUP(A1787,网银退汇!H:M,6,FALSE)</f>
        <v>#N/A</v>
      </c>
      <c r="L1787" t="str">
        <f t="shared" si="55"/>
        <v>20170810</v>
      </c>
    </row>
    <row r="1788" spans="1:12">
      <c r="A1788" s="1" t="s">
        <v>19659</v>
      </c>
      <c r="B1788" s="1" t="s">
        <v>7023</v>
      </c>
      <c r="C1788" s="1" t="s">
        <v>687</v>
      </c>
      <c r="D1788" s="1" t="s">
        <v>677</v>
      </c>
      <c r="E1788" s="1" t="s">
        <v>19660</v>
      </c>
      <c r="F1788" s="2">
        <v>1627.5</v>
      </c>
      <c r="G1788" s="1"/>
      <c r="H1788" s="1" t="s">
        <v>678</v>
      </c>
      <c r="I1788" t="e">
        <f>VLOOKUP(G3101,银行退汇!H:K,4,FALSE)</f>
        <v>#N/A</v>
      </c>
      <c r="J1788" t="e">
        <f t="shared" si="54"/>
        <v>#N/A</v>
      </c>
      <c r="K1788" t="e">
        <f>VLOOKUP(A1788,网银退汇!H:M,6,FALSE)</f>
        <v>#N/A</v>
      </c>
      <c r="L1788" t="str">
        <f t="shared" si="55"/>
        <v>20170810</v>
      </c>
    </row>
    <row r="1789" spans="1:12">
      <c r="A1789" s="1" t="s">
        <v>19663</v>
      </c>
      <c r="B1789" s="1" t="s">
        <v>7027</v>
      </c>
      <c r="C1789" s="1" t="s">
        <v>687</v>
      </c>
      <c r="D1789" s="1" t="s">
        <v>677</v>
      </c>
      <c r="E1789" s="1" t="s">
        <v>19664</v>
      </c>
      <c r="F1789" s="2">
        <v>500</v>
      </c>
      <c r="G1789" s="1"/>
      <c r="H1789" s="1" t="s">
        <v>678</v>
      </c>
      <c r="I1789" t="e">
        <f>VLOOKUP(G3102,银行退汇!H:K,4,FALSE)</f>
        <v>#N/A</v>
      </c>
      <c r="J1789" t="e">
        <f t="shared" si="54"/>
        <v>#N/A</v>
      </c>
      <c r="K1789" t="e">
        <f>VLOOKUP(A1789,网银退汇!H:M,6,FALSE)</f>
        <v>#N/A</v>
      </c>
      <c r="L1789" t="str">
        <f t="shared" si="55"/>
        <v>20170810</v>
      </c>
    </row>
    <row r="1790" spans="1:12">
      <c r="A1790" s="1" t="s">
        <v>19667</v>
      </c>
      <c r="B1790" s="1" t="s">
        <v>7031</v>
      </c>
      <c r="C1790" s="1" t="s">
        <v>687</v>
      </c>
      <c r="D1790" s="1" t="s">
        <v>677</v>
      </c>
      <c r="E1790" s="1" t="s">
        <v>589</v>
      </c>
      <c r="F1790" s="2">
        <v>200</v>
      </c>
      <c r="G1790" s="1"/>
      <c r="H1790" s="1" t="s">
        <v>678</v>
      </c>
      <c r="I1790" t="e">
        <f>VLOOKUP(G3103,银行退汇!H:K,4,FALSE)</f>
        <v>#N/A</v>
      </c>
      <c r="J1790" t="e">
        <f t="shared" si="54"/>
        <v>#N/A</v>
      </c>
      <c r="K1790" t="e">
        <f>VLOOKUP(A1790,网银退汇!H:M,6,FALSE)</f>
        <v>#N/A</v>
      </c>
      <c r="L1790" t="str">
        <f t="shared" si="55"/>
        <v>20170810</v>
      </c>
    </row>
    <row r="1791" spans="1:12">
      <c r="A1791" s="1" t="s">
        <v>19670</v>
      </c>
      <c r="B1791" s="1" t="s">
        <v>7035</v>
      </c>
      <c r="C1791" s="1" t="s">
        <v>687</v>
      </c>
      <c r="D1791" s="1" t="s">
        <v>677</v>
      </c>
      <c r="E1791" s="1" t="s">
        <v>19671</v>
      </c>
      <c r="F1791" s="2">
        <v>41</v>
      </c>
      <c r="G1791" s="1"/>
      <c r="H1791" s="1" t="s">
        <v>678</v>
      </c>
      <c r="I1791" t="e">
        <f>VLOOKUP(G3104,银行退汇!H:K,4,FALSE)</f>
        <v>#N/A</v>
      </c>
      <c r="J1791" t="e">
        <f t="shared" si="54"/>
        <v>#N/A</v>
      </c>
      <c r="K1791" t="e">
        <f>VLOOKUP(A1791,网银退汇!H:M,6,FALSE)</f>
        <v>#N/A</v>
      </c>
      <c r="L1791" t="str">
        <f t="shared" si="55"/>
        <v>20170810</v>
      </c>
    </row>
    <row r="1792" spans="1:12">
      <c r="A1792" s="1" t="s">
        <v>19674</v>
      </c>
      <c r="B1792" s="1" t="s">
        <v>7039</v>
      </c>
      <c r="C1792" s="1" t="s">
        <v>687</v>
      </c>
      <c r="D1792" s="1" t="s">
        <v>677</v>
      </c>
      <c r="E1792" s="1" t="s">
        <v>19675</v>
      </c>
      <c r="F1792" s="2">
        <v>12048.25</v>
      </c>
      <c r="G1792" s="1"/>
      <c r="H1792" s="1" t="s">
        <v>678</v>
      </c>
      <c r="I1792" t="e">
        <f>VLOOKUP(G3105,银行退汇!H:K,4,FALSE)</f>
        <v>#N/A</v>
      </c>
      <c r="J1792" t="e">
        <f t="shared" si="54"/>
        <v>#N/A</v>
      </c>
      <c r="K1792" t="e">
        <f>VLOOKUP(A1792,网银退汇!H:M,6,FALSE)</f>
        <v>#N/A</v>
      </c>
      <c r="L1792" t="str">
        <f t="shared" si="55"/>
        <v>20170810</v>
      </c>
    </row>
    <row r="1793" spans="1:12">
      <c r="A1793" s="1" t="s">
        <v>19678</v>
      </c>
      <c r="B1793" s="1" t="s">
        <v>7043</v>
      </c>
      <c r="C1793" s="1" t="s">
        <v>687</v>
      </c>
      <c r="D1793" s="1" t="s">
        <v>677</v>
      </c>
      <c r="E1793" s="1" t="s">
        <v>19644</v>
      </c>
      <c r="F1793" s="2">
        <v>20</v>
      </c>
      <c r="G1793" s="1"/>
      <c r="H1793" s="1" t="s">
        <v>678</v>
      </c>
      <c r="I1793" t="e">
        <f>VLOOKUP(G3106,银行退汇!H:K,4,FALSE)</f>
        <v>#N/A</v>
      </c>
      <c r="J1793" t="e">
        <f t="shared" si="54"/>
        <v>#N/A</v>
      </c>
      <c r="K1793" t="e">
        <f>VLOOKUP(A1793,网银退汇!H:M,6,FALSE)</f>
        <v>#N/A</v>
      </c>
      <c r="L1793" t="str">
        <f t="shared" si="55"/>
        <v>20170810</v>
      </c>
    </row>
    <row r="1794" spans="1:12">
      <c r="A1794" s="1" t="s">
        <v>19682</v>
      </c>
      <c r="B1794" s="1" t="s">
        <v>19681</v>
      </c>
      <c r="C1794" s="1" t="s">
        <v>687</v>
      </c>
      <c r="D1794" s="1" t="s">
        <v>677</v>
      </c>
      <c r="E1794" s="1" t="s">
        <v>19683</v>
      </c>
      <c r="F1794" s="2">
        <v>1007</v>
      </c>
      <c r="G1794" s="1"/>
      <c r="H1794" s="1" t="s">
        <v>25909</v>
      </c>
      <c r="I1794" t="e">
        <f>VLOOKUP(G3107,银行退汇!H:K,4,FALSE)</f>
        <v>#N/A</v>
      </c>
      <c r="J1794" t="e">
        <f t="shared" si="54"/>
        <v>#N/A</v>
      </c>
      <c r="K1794" t="str">
        <f>VLOOKUP(A1794,网银退汇!H:M,6,FALSE)</f>
        <v>20170811</v>
      </c>
      <c r="L1794" t="str">
        <f t="shared" si="55"/>
        <v>20170810</v>
      </c>
    </row>
    <row r="1795" spans="1:12">
      <c r="A1795" s="1" t="s">
        <v>19686</v>
      </c>
      <c r="B1795" s="1" t="s">
        <v>7048</v>
      </c>
      <c r="C1795" s="1" t="s">
        <v>687</v>
      </c>
      <c r="D1795" s="1" t="s">
        <v>677</v>
      </c>
      <c r="E1795" s="1" t="s">
        <v>630</v>
      </c>
      <c r="F1795" s="2">
        <v>1982</v>
      </c>
      <c r="G1795" s="1"/>
      <c r="H1795" s="1" t="s">
        <v>678</v>
      </c>
      <c r="I1795" t="e">
        <f>VLOOKUP(G3108,银行退汇!H:K,4,FALSE)</f>
        <v>#N/A</v>
      </c>
      <c r="J1795" t="e">
        <f t="shared" ref="J1795:J1858" si="56">IF(I1795&gt;0,1,"")</f>
        <v>#N/A</v>
      </c>
      <c r="K1795" t="e">
        <f>VLOOKUP(A1795,网银退汇!H:M,6,FALSE)</f>
        <v>#N/A</v>
      </c>
      <c r="L1795" t="str">
        <f t="shared" ref="L1795:L1858" si="57">C1795</f>
        <v>20170810</v>
      </c>
    </row>
    <row r="1796" spans="1:12">
      <c r="A1796" s="1" t="s">
        <v>19689</v>
      </c>
      <c r="B1796" s="1" t="s">
        <v>7050</v>
      </c>
      <c r="C1796" s="1" t="s">
        <v>687</v>
      </c>
      <c r="D1796" s="1" t="s">
        <v>677</v>
      </c>
      <c r="E1796" s="1" t="s">
        <v>19690</v>
      </c>
      <c r="F1796" s="2">
        <v>14000</v>
      </c>
      <c r="G1796" s="1"/>
      <c r="H1796" s="1" t="s">
        <v>678</v>
      </c>
      <c r="I1796" t="e">
        <f>VLOOKUP(G3109,银行退汇!H:K,4,FALSE)</f>
        <v>#N/A</v>
      </c>
      <c r="J1796" t="e">
        <f t="shared" si="56"/>
        <v>#N/A</v>
      </c>
      <c r="K1796" t="e">
        <f>VLOOKUP(A1796,网银退汇!H:M,6,FALSE)</f>
        <v>#N/A</v>
      </c>
      <c r="L1796" t="str">
        <f t="shared" si="57"/>
        <v>20170810</v>
      </c>
    </row>
    <row r="1797" spans="1:12">
      <c r="A1797" s="1" t="s">
        <v>19693</v>
      </c>
      <c r="B1797" s="1" t="s">
        <v>7054</v>
      </c>
      <c r="C1797" s="1" t="s">
        <v>687</v>
      </c>
      <c r="D1797" s="1" t="s">
        <v>677</v>
      </c>
      <c r="E1797" s="1" t="s">
        <v>19694</v>
      </c>
      <c r="F1797" s="2">
        <v>9.5</v>
      </c>
      <c r="G1797" s="1"/>
      <c r="H1797" s="1" t="s">
        <v>678</v>
      </c>
      <c r="I1797" t="e">
        <f>VLOOKUP(G3110,银行退汇!H:K,4,FALSE)</f>
        <v>#N/A</v>
      </c>
      <c r="J1797" t="e">
        <f t="shared" si="56"/>
        <v>#N/A</v>
      </c>
      <c r="K1797" t="e">
        <f>VLOOKUP(A1797,网银退汇!H:M,6,FALSE)</f>
        <v>#N/A</v>
      </c>
      <c r="L1797" t="str">
        <f t="shared" si="57"/>
        <v>20170810</v>
      </c>
    </row>
    <row r="1798" spans="1:12">
      <c r="A1798" s="1" t="s">
        <v>19698</v>
      </c>
      <c r="B1798" s="1" t="s">
        <v>19697</v>
      </c>
      <c r="C1798" s="1" t="s">
        <v>687</v>
      </c>
      <c r="D1798" s="1" t="s">
        <v>677</v>
      </c>
      <c r="E1798" s="1" t="s">
        <v>19699</v>
      </c>
      <c r="F1798" s="2">
        <v>62.42</v>
      </c>
      <c r="G1798" s="1"/>
      <c r="H1798" s="1" t="s">
        <v>25909</v>
      </c>
      <c r="I1798" t="e">
        <f>VLOOKUP(G3111,银行退汇!H:K,4,FALSE)</f>
        <v>#N/A</v>
      </c>
      <c r="J1798" t="e">
        <f t="shared" si="56"/>
        <v>#N/A</v>
      </c>
      <c r="K1798" t="str">
        <f>VLOOKUP(A1798,网银退汇!H:M,6,FALSE)</f>
        <v>20170810</v>
      </c>
      <c r="L1798" t="str">
        <f t="shared" si="57"/>
        <v>20170810</v>
      </c>
    </row>
    <row r="1799" spans="1:12">
      <c r="A1799" s="1" t="s">
        <v>19702</v>
      </c>
      <c r="B1799" s="1" t="s">
        <v>7061</v>
      </c>
      <c r="C1799" s="1" t="s">
        <v>687</v>
      </c>
      <c r="D1799" s="1" t="s">
        <v>677</v>
      </c>
      <c r="E1799" s="1" t="s">
        <v>19703</v>
      </c>
      <c r="F1799" s="2">
        <v>341.33</v>
      </c>
      <c r="G1799" s="1"/>
      <c r="H1799" s="1" t="s">
        <v>678</v>
      </c>
      <c r="I1799" t="e">
        <f>VLOOKUP(G3112,银行退汇!H:K,4,FALSE)</f>
        <v>#N/A</v>
      </c>
      <c r="J1799" t="e">
        <f t="shared" si="56"/>
        <v>#N/A</v>
      </c>
      <c r="K1799" t="e">
        <f>VLOOKUP(A1799,网银退汇!H:M,6,FALSE)</f>
        <v>#N/A</v>
      </c>
      <c r="L1799" t="str">
        <f t="shared" si="57"/>
        <v>20170810</v>
      </c>
    </row>
    <row r="1800" spans="1:12">
      <c r="A1800" s="1" t="s">
        <v>19707</v>
      </c>
      <c r="B1800" s="1" t="s">
        <v>19706</v>
      </c>
      <c r="C1800" s="1" t="s">
        <v>687</v>
      </c>
      <c r="D1800" s="1" t="s">
        <v>677</v>
      </c>
      <c r="E1800" s="1" t="s">
        <v>19708</v>
      </c>
      <c r="F1800" s="2">
        <v>33.659999999999997</v>
      </c>
      <c r="G1800" s="1"/>
      <c r="H1800" s="1" t="s">
        <v>25909</v>
      </c>
      <c r="I1800" t="e">
        <f>VLOOKUP(G3113,银行退汇!H:K,4,FALSE)</f>
        <v>#N/A</v>
      </c>
      <c r="J1800" t="e">
        <f t="shared" si="56"/>
        <v>#N/A</v>
      </c>
      <c r="K1800" t="str">
        <f>VLOOKUP(A1800,网银退汇!H:M,6,FALSE)</f>
        <v>20170811</v>
      </c>
      <c r="L1800" t="str">
        <f t="shared" si="57"/>
        <v>20170810</v>
      </c>
    </row>
    <row r="1801" spans="1:12">
      <c r="A1801" s="1" t="s">
        <v>19711</v>
      </c>
      <c r="B1801" s="1" t="s">
        <v>7068</v>
      </c>
      <c r="C1801" s="1" t="s">
        <v>687</v>
      </c>
      <c r="D1801" s="1" t="s">
        <v>677</v>
      </c>
      <c r="E1801" s="1" t="s">
        <v>600</v>
      </c>
      <c r="F1801" s="2">
        <v>984.5</v>
      </c>
      <c r="G1801" s="1"/>
      <c r="H1801" s="1" t="s">
        <v>678</v>
      </c>
      <c r="I1801" t="e">
        <f>VLOOKUP(G3114,银行退汇!H:K,4,FALSE)</f>
        <v>#N/A</v>
      </c>
      <c r="J1801" t="e">
        <f t="shared" si="56"/>
        <v>#N/A</v>
      </c>
      <c r="K1801" t="e">
        <f>VLOOKUP(A1801,网银退汇!H:M,6,FALSE)</f>
        <v>#N/A</v>
      </c>
      <c r="L1801" t="str">
        <f t="shared" si="57"/>
        <v>20170810</v>
      </c>
    </row>
    <row r="1802" spans="1:12">
      <c r="A1802" s="1" t="s">
        <v>19715</v>
      </c>
      <c r="B1802" s="1" t="s">
        <v>19714</v>
      </c>
      <c r="C1802" s="1" t="s">
        <v>687</v>
      </c>
      <c r="D1802" s="1" t="s">
        <v>677</v>
      </c>
      <c r="E1802" s="1" t="s">
        <v>19101</v>
      </c>
      <c r="F1802" s="2">
        <v>3000</v>
      </c>
      <c r="G1802" s="1"/>
      <c r="H1802" s="1" t="s">
        <v>25909</v>
      </c>
      <c r="I1802" t="e">
        <f>VLOOKUP(G3115,银行退汇!H:K,4,FALSE)</f>
        <v>#N/A</v>
      </c>
      <c r="J1802" t="e">
        <f t="shared" si="56"/>
        <v>#N/A</v>
      </c>
      <c r="K1802" t="str">
        <f>VLOOKUP(A1802,网银退汇!H:M,6,FALSE)</f>
        <v>20170811</v>
      </c>
      <c r="L1802" t="str">
        <f t="shared" si="57"/>
        <v>20170810</v>
      </c>
    </row>
    <row r="1803" spans="1:12">
      <c r="A1803" s="1" t="s">
        <v>19718</v>
      </c>
      <c r="B1803" s="1" t="s">
        <v>7071</v>
      </c>
      <c r="C1803" s="1" t="s">
        <v>687</v>
      </c>
      <c r="D1803" s="1" t="s">
        <v>677</v>
      </c>
      <c r="E1803" s="1" t="s">
        <v>19719</v>
      </c>
      <c r="F1803" s="2">
        <v>28</v>
      </c>
      <c r="G1803" s="1"/>
      <c r="H1803" s="1" t="s">
        <v>678</v>
      </c>
      <c r="I1803" t="e">
        <f>VLOOKUP(G3116,银行退汇!H:K,4,FALSE)</f>
        <v>#N/A</v>
      </c>
      <c r="J1803" t="e">
        <f t="shared" si="56"/>
        <v>#N/A</v>
      </c>
      <c r="K1803" t="e">
        <f>VLOOKUP(A1803,网银退汇!H:M,6,FALSE)</f>
        <v>#N/A</v>
      </c>
      <c r="L1803" t="str">
        <f t="shared" si="57"/>
        <v>20170810</v>
      </c>
    </row>
    <row r="1804" spans="1:12">
      <c r="A1804" s="1" t="s">
        <v>19722</v>
      </c>
      <c r="B1804" s="1" t="s">
        <v>7075</v>
      </c>
      <c r="C1804" s="1" t="s">
        <v>687</v>
      </c>
      <c r="D1804" s="1" t="s">
        <v>677</v>
      </c>
      <c r="E1804" s="1" t="s">
        <v>19723</v>
      </c>
      <c r="F1804" s="2">
        <v>100</v>
      </c>
      <c r="G1804" s="1"/>
      <c r="H1804" s="1" t="s">
        <v>678</v>
      </c>
      <c r="I1804" t="e">
        <f>VLOOKUP(G3117,银行退汇!H:K,4,FALSE)</f>
        <v>#N/A</v>
      </c>
      <c r="J1804" t="e">
        <f t="shared" si="56"/>
        <v>#N/A</v>
      </c>
      <c r="K1804" t="e">
        <f>VLOOKUP(A1804,网银退汇!H:M,6,FALSE)</f>
        <v>#N/A</v>
      </c>
      <c r="L1804" t="str">
        <f t="shared" si="57"/>
        <v>20170810</v>
      </c>
    </row>
    <row r="1805" spans="1:12">
      <c r="A1805" s="1" t="s">
        <v>19726</v>
      </c>
      <c r="B1805" s="1" t="s">
        <v>7079</v>
      </c>
      <c r="C1805" s="1" t="s">
        <v>688</v>
      </c>
      <c r="D1805" s="1" t="s">
        <v>677</v>
      </c>
      <c r="E1805" s="1" t="s">
        <v>18655</v>
      </c>
      <c r="F1805" s="2">
        <v>780</v>
      </c>
      <c r="G1805" s="1"/>
      <c r="H1805" s="1" t="s">
        <v>678</v>
      </c>
      <c r="I1805" t="e">
        <f>VLOOKUP(G3118,银行退汇!H:K,4,FALSE)</f>
        <v>#N/A</v>
      </c>
      <c r="J1805" t="e">
        <f t="shared" si="56"/>
        <v>#N/A</v>
      </c>
      <c r="K1805" t="e">
        <f>VLOOKUP(A1805,网银退汇!H:M,6,FALSE)</f>
        <v>#N/A</v>
      </c>
      <c r="L1805" t="str">
        <f t="shared" si="57"/>
        <v>20170811</v>
      </c>
    </row>
    <row r="1806" spans="1:12">
      <c r="A1806" s="1" t="s">
        <v>19729</v>
      </c>
      <c r="B1806" s="1" t="s">
        <v>7081</v>
      </c>
      <c r="C1806" s="1" t="s">
        <v>688</v>
      </c>
      <c r="D1806" s="1" t="s">
        <v>677</v>
      </c>
      <c r="E1806" s="1" t="s">
        <v>19730</v>
      </c>
      <c r="F1806" s="2">
        <v>2000</v>
      </c>
      <c r="G1806" s="1"/>
      <c r="H1806" s="1" t="s">
        <v>678</v>
      </c>
      <c r="I1806" t="e">
        <f>VLOOKUP(G3119,银行退汇!H:K,4,FALSE)</f>
        <v>#N/A</v>
      </c>
      <c r="J1806" t="e">
        <f t="shared" si="56"/>
        <v>#N/A</v>
      </c>
      <c r="K1806" t="e">
        <f>VLOOKUP(A1806,网银退汇!H:M,6,FALSE)</f>
        <v>#N/A</v>
      </c>
      <c r="L1806" t="str">
        <f t="shared" si="57"/>
        <v>20170811</v>
      </c>
    </row>
    <row r="1807" spans="1:12">
      <c r="A1807" s="1" t="s">
        <v>19733</v>
      </c>
      <c r="B1807" s="1" t="s">
        <v>7085</v>
      </c>
      <c r="C1807" s="1" t="s">
        <v>688</v>
      </c>
      <c r="D1807" s="1" t="s">
        <v>677</v>
      </c>
      <c r="E1807" s="1" t="s">
        <v>19734</v>
      </c>
      <c r="F1807" s="2">
        <v>230</v>
      </c>
      <c r="G1807" s="1"/>
      <c r="H1807" s="1" t="s">
        <v>678</v>
      </c>
      <c r="I1807" t="e">
        <f>VLOOKUP(G3120,银行退汇!H:K,4,FALSE)</f>
        <v>#N/A</v>
      </c>
      <c r="J1807" t="e">
        <f t="shared" si="56"/>
        <v>#N/A</v>
      </c>
      <c r="K1807" t="e">
        <f>VLOOKUP(A1807,网银退汇!H:M,6,FALSE)</f>
        <v>#N/A</v>
      </c>
      <c r="L1807" t="str">
        <f t="shared" si="57"/>
        <v>20170811</v>
      </c>
    </row>
    <row r="1808" spans="1:12">
      <c r="A1808" s="1" t="s">
        <v>19738</v>
      </c>
      <c r="B1808" s="1" t="s">
        <v>19737</v>
      </c>
      <c r="C1808" s="1" t="s">
        <v>688</v>
      </c>
      <c r="D1808" s="1" t="s">
        <v>677</v>
      </c>
      <c r="E1808" s="1" t="s">
        <v>18866</v>
      </c>
      <c r="F1808" s="2">
        <v>5000</v>
      </c>
      <c r="G1808" s="1"/>
      <c r="H1808" s="1" t="s">
        <v>25909</v>
      </c>
      <c r="I1808" t="e">
        <f>VLOOKUP(G3121,银行退汇!H:K,4,FALSE)</f>
        <v>#N/A</v>
      </c>
      <c r="J1808" t="e">
        <f t="shared" si="56"/>
        <v>#N/A</v>
      </c>
      <c r="K1808" t="str">
        <f>VLOOKUP(A1808,网银退汇!H:M,6,FALSE)</f>
        <v>20170811</v>
      </c>
      <c r="L1808" t="str">
        <f t="shared" si="57"/>
        <v>20170811</v>
      </c>
    </row>
    <row r="1809" spans="1:12">
      <c r="A1809" s="1" t="s">
        <v>19741</v>
      </c>
      <c r="B1809" s="1" t="s">
        <v>7090</v>
      </c>
      <c r="C1809" s="1" t="s">
        <v>688</v>
      </c>
      <c r="D1809" s="1" t="s">
        <v>677</v>
      </c>
      <c r="E1809" s="1" t="s">
        <v>19379</v>
      </c>
      <c r="F1809" s="2">
        <v>5066</v>
      </c>
      <c r="G1809" s="1"/>
      <c r="H1809" s="1" t="s">
        <v>678</v>
      </c>
      <c r="I1809" t="e">
        <f>VLOOKUP(G3122,银行退汇!H:K,4,FALSE)</f>
        <v>#N/A</v>
      </c>
      <c r="J1809" t="e">
        <f t="shared" si="56"/>
        <v>#N/A</v>
      </c>
      <c r="K1809" t="e">
        <f>VLOOKUP(A1809,网银退汇!H:M,6,FALSE)</f>
        <v>#N/A</v>
      </c>
      <c r="L1809" t="str">
        <f t="shared" si="57"/>
        <v>20170811</v>
      </c>
    </row>
    <row r="1810" spans="1:12">
      <c r="A1810" s="1" t="s">
        <v>19744</v>
      </c>
      <c r="B1810" s="1" t="s">
        <v>7092</v>
      </c>
      <c r="C1810" s="1" t="s">
        <v>688</v>
      </c>
      <c r="D1810" s="1" t="s">
        <v>677</v>
      </c>
      <c r="E1810" s="1" t="s">
        <v>19745</v>
      </c>
      <c r="F1810" s="2">
        <v>168</v>
      </c>
      <c r="G1810" s="1"/>
      <c r="H1810" s="1" t="s">
        <v>678</v>
      </c>
      <c r="I1810" t="e">
        <f>VLOOKUP(G3123,银行退汇!H:K,4,FALSE)</f>
        <v>#N/A</v>
      </c>
      <c r="J1810" t="e">
        <f t="shared" si="56"/>
        <v>#N/A</v>
      </c>
      <c r="K1810" t="e">
        <f>VLOOKUP(A1810,网银退汇!H:M,6,FALSE)</f>
        <v>#N/A</v>
      </c>
      <c r="L1810" t="str">
        <f t="shared" si="57"/>
        <v>20170811</v>
      </c>
    </row>
    <row r="1811" spans="1:12">
      <c r="A1811" s="1" t="s">
        <v>19748</v>
      </c>
      <c r="B1811" s="1" t="s">
        <v>7096</v>
      </c>
      <c r="C1811" s="1" t="s">
        <v>688</v>
      </c>
      <c r="D1811" s="1" t="s">
        <v>677</v>
      </c>
      <c r="E1811" s="1" t="s">
        <v>19749</v>
      </c>
      <c r="F1811" s="2">
        <v>394.5</v>
      </c>
      <c r="G1811" s="1"/>
      <c r="H1811" s="1" t="s">
        <v>678</v>
      </c>
      <c r="I1811" t="e">
        <f>VLOOKUP(G3124,银行退汇!H:K,4,FALSE)</f>
        <v>#N/A</v>
      </c>
      <c r="J1811" t="e">
        <f t="shared" si="56"/>
        <v>#N/A</v>
      </c>
      <c r="K1811" t="e">
        <f>VLOOKUP(A1811,网银退汇!H:M,6,FALSE)</f>
        <v>#N/A</v>
      </c>
      <c r="L1811" t="str">
        <f t="shared" si="57"/>
        <v>20170811</v>
      </c>
    </row>
    <row r="1812" spans="1:12">
      <c r="A1812" s="1" t="s">
        <v>19752</v>
      </c>
      <c r="B1812" s="1" t="s">
        <v>7100</v>
      </c>
      <c r="C1812" s="1" t="s">
        <v>688</v>
      </c>
      <c r="D1812" s="1" t="s">
        <v>677</v>
      </c>
      <c r="E1812" s="1" t="s">
        <v>19753</v>
      </c>
      <c r="F1812" s="2">
        <v>1432.5</v>
      </c>
      <c r="G1812" s="1"/>
      <c r="H1812" s="1" t="s">
        <v>678</v>
      </c>
      <c r="I1812" t="e">
        <f>VLOOKUP(G3125,银行退汇!H:K,4,FALSE)</f>
        <v>#N/A</v>
      </c>
      <c r="J1812" t="e">
        <f t="shared" si="56"/>
        <v>#N/A</v>
      </c>
      <c r="K1812" t="e">
        <f>VLOOKUP(A1812,网银退汇!H:M,6,FALSE)</f>
        <v>#N/A</v>
      </c>
      <c r="L1812" t="str">
        <f t="shared" si="57"/>
        <v>20170811</v>
      </c>
    </row>
    <row r="1813" spans="1:12">
      <c r="A1813" s="1" t="s">
        <v>19757</v>
      </c>
      <c r="B1813" s="1" t="s">
        <v>19756</v>
      </c>
      <c r="C1813" s="1" t="s">
        <v>688</v>
      </c>
      <c r="D1813" s="1" t="s">
        <v>677</v>
      </c>
      <c r="E1813" s="1" t="s">
        <v>19758</v>
      </c>
      <c r="F1813" s="2">
        <v>700</v>
      </c>
      <c r="G1813" s="1"/>
      <c r="H1813" s="1" t="s">
        <v>25909</v>
      </c>
      <c r="I1813" t="e">
        <f>VLOOKUP(G3126,银行退汇!H:K,4,FALSE)</f>
        <v>#N/A</v>
      </c>
      <c r="J1813" t="e">
        <f t="shared" si="56"/>
        <v>#N/A</v>
      </c>
      <c r="K1813" t="str">
        <f>VLOOKUP(A1813,网银退汇!H:M,6,FALSE)</f>
        <v>20170811</v>
      </c>
      <c r="L1813" t="str">
        <f t="shared" si="57"/>
        <v>20170811</v>
      </c>
    </row>
    <row r="1814" spans="1:12">
      <c r="A1814" s="1" t="s">
        <v>19761</v>
      </c>
      <c r="B1814" s="1" t="s">
        <v>7107</v>
      </c>
      <c r="C1814" s="1" t="s">
        <v>688</v>
      </c>
      <c r="D1814" s="1" t="s">
        <v>677</v>
      </c>
      <c r="E1814" s="1" t="s">
        <v>19762</v>
      </c>
      <c r="F1814" s="2">
        <v>92.8</v>
      </c>
      <c r="G1814" s="1"/>
      <c r="H1814" s="1" t="s">
        <v>678</v>
      </c>
      <c r="I1814" t="e">
        <f>VLOOKUP(G3127,银行退汇!H:K,4,FALSE)</f>
        <v>#N/A</v>
      </c>
      <c r="J1814" t="e">
        <f t="shared" si="56"/>
        <v>#N/A</v>
      </c>
      <c r="K1814" t="e">
        <f>VLOOKUP(A1814,网银退汇!H:M,6,FALSE)</f>
        <v>#N/A</v>
      </c>
      <c r="L1814" t="str">
        <f t="shared" si="57"/>
        <v>20170811</v>
      </c>
    </row>
    <row r="1815" spans="1:12">
      <c r="A1815" s="1" t="s">
        <v>19765</v>
      </c>
      <c r="B1815" s="1" t="s">
        <v>7111</v>
      </c>
      <c r="C1815" s="1" t="s">
        <v>688</v>
      </c>
      <c r="D1815" s="1" t="s">
        <v>677</v>
      </c>
      <c r="E1815" s="1" t="s">
        <v>655</v>
      </c>
      <c r="F1815" s="2">
        <v>328.92</v>
      </c>
      <c r="G1815" s="1"/>
      <c r="H1815" s="1" t="s">
        <v>678</v>
      </c>
      <c r="I1815" t="e">
        <f>VLOOKUP(G3128,银行退汇!H:K,4,FALSE)</f>
        <v>#N/A</v>
      </c>
      <c r="J1815" t="e">
        <f t="shared" si="56"/>
        <v>#N/A</v>
      </c>
      <c r="K1815" t="e">
        <f>VLOOKUP(A1815,网银退汇!H:M,6,FALSE)</f>
        <v>#N/A</v>
      </c>
      <c r="L1815" t="str">
        <f t="shared" si="57"/>
        <v>20170811</v>
      </c>
    </row>
    <row r="1816" spans="1:12">
      <c r="A1816" s="1" t="s">
        <v>19768</v>
      </c>
      <c r="B1816" s="1" t="s">
        <v>7113</v>
      </c>
      <c r="C1816" s="1" t="s">
        <v>688</v>
      </c>
      <c r="D1816" s="1" t="s">
        <v>677</v>
      </c>
      <c r="E1816" s="1" t="s">
        <v>19769</v>
      </c>
      <c r="F1816" s="2">
        <v>43.3</v>
      </c>
      <c r="G1816" s="1"/>
      <c r="H1816" s="1" t="s">
        <v>678</v>
      </c>
      <c r="I1816" t="e">
        <f>VLOOKUP(G3129,银行退汇!H:K,4,FALSE)</f>
        <v>#N/A</v>
      </c>
      <c r="J1816" t="e">
        <f t="shared" si="56"/>
        <v>#N/A</v>
      </c>
      <c r="K1816" t="e">
        <f>VLOOKUP(A1816,网银退汇!H:M,6,FALSE)</f>
        <v>#N/A</v>
      </c>
      <c r="L1816" t="str">
        <f t="shared" si="57"/>
        <v>20170811</v>
      </c>
    </row>
    <row r="1817" spans="1:12">
      <c r="A1817" s="1" t="s">
        <v>19772</v>
      </c>
      <c r="B1817" s="1" t="s">
        <v>7117</v>
      </c>
      <c r="C1817" s="1" t="s">
        <v>688</v>
      </c>
      <c r="D1817" s="1" t="s">
        <v>677</v>
      </c>
      <c r="E1817" s="1" t="s">
        <v>19773</v>
      </c>
      <c r="F1817" s="2">
        <v>207.72</v>
      </c>
      <c r="G1817" s="1"/>
      <c r="H1817" s="1" t="s">
        <v>678</v>
      </c>
      <c r="I1817" t="e">
        <f>VLOOKUP(G3130,银行退汇!H:K,4,FALSE)</f>
        <v>#N/A</v>
      </c>
      <c r="J1817" t="e">
        <f t="shared" si="56"/>
        <v>#N/A</v>
      </c>
      <c r="K1817" t="e">
        <f>VLOOKUP(A1817,网银退汇!H:M,6,FALSE)</f>
        <v>#N/A</v>
      </c>
      <c r="L1817" t="str">
        <f t="shared" si="57"/>
        <v>20170811</v>
      </c>
    </row>
    <row r="1818" spans="1:12">
      <c r="A1818" s="1" t="s">
        <v>19777</v>
      </c>
      <c r="B1818" s="1" t="s">
        <v>19776</v>
      </c>
      <c r="C1818" s="1" t="s">
        <v>688</v>
      </c>
      <c r="D1818" s="1" t="s">
        <v>677</v>
      </c>
      <c r="E1818" s="1" t="s">
        <v>640</v>
      </c>
      <c r="F1818" s="2">
        <v>3334.74</v>
      </c>
      <c r="G1818" s="1"/>
      <c r="H1818" s="1" t="s">
        <v>25909</v>
      </c>
      <c r="I1818" t="e">
        <f>VLOOKUP(G3131,银行退汇!H:K,4,FALSE)</f>
        <v>#N/A</v>
      </c>
      <c r="J1818" t="e">
        <f t="shared" si="56"/>
        <v>#N/A</v>
      </c>
      <c r="K1818" t="str">
        <f>VLOOKUP(A1818,网银退汇!H:M,6,FALSE)</f>
        <v>20170811</v>
      </c>
      <c r="L1818" t="str">
        <f t="shared" si="57"/>
        <v>20170811</v>
      </c>
    </row>
    <row r="1819" spans="1:12">
      <c r="A1819" s="1" t="s">
        <v>19780</v>
      </c>
      <c r="B1819" s="1" t="s">
        <v>7122</v>
      </c>
      <c r="C1819" s="1" t="s">
        <v>688</v>
      </c>
      <c r="D1819" s="1" t="s">
        <v>677</v>
      </c>
      <c r="E1819" s="1" t="s">
        <v>19781</v>
      </c>
      <c r="F1819" s="2">
        <v>52.65</v>
      </c>
      <c r="G1819" s="1"/>
      <c r="H1819" s="1" t="s">
        <v>678</v>
      </c>
      <c r="I1819" t="e">
        <f>VLOOKUP(G3132,银行退汇!H:K,4,FALSE)</f>
        <v>#N/A</v>
      </c>
      <c r="J1819" t="e">
        <f t="shared" si="56"/>
        <v>#N/A</v>
      </c>
      <c r="K1819" t="e">
        <f>VLOOKUP(A1819,网银退汇!H:M,6,FALSE)</f>
        <v>#N/A</v>
      </c>
      <c r="L1819" t="str">
        <f t="shared" si="57"/>
        <v>20170811</v>
      </c>
    </row>
    <row r="1820" spans="1:12">
      <c r="A1820" s="1" t="s">
        <v>19785</v>
      </c>
      <c r="B1820" s="1" t="s">
        <v>19784</v>
      </c>
      <c r="C1820" s="1" t="s">
        <v>688</v>
      </c>
      <c r="D1820" s="1" t="s">
        <v>677</v>
      </c>
      <c r="E1820" s="1" t="s">
        <v>19786</v>
      </c>
      <c r="F1820" s="2">
        <v>67.5</v>
      </c>
      <c r="G1820" s="1"/>
      <c r="H1820" s="1" t="s">
        <v>25909</v>
      </c>
      <c r="I1820" t="e">
        <f>VLOOKUP(G3133,银行退汇!H:K,4,FALSE)</f>
        <v>#N/A</v>
      </c>
      <c r="J1820" t="e">
        <f t="shared" si="56"/>
        <v>#N/A</v>
      </c>
      <c r="K1820" t="str">
        <f>VLOOKUP(A1820,网银退汇!H:M,6,FALSE)</f>
        <v>20170811</v>
      </c>
      <c r="L1820" t="str">
        <f t="shared" si="57"/>
        <v>20170811</v>
      </c>
    </row>
    <row r="1821" spans="1:12">
      <c r="A1821" s="1" t="s">
        <v>19789</v>
      </c>
      <c r="B1821" s="1" t="s">
        <v>7129</v>
      </c>
      <c r="C1821" s="1" t="s">
        <v>688</v>
      </c>
      <c r="D1821" s="1" t="s">
        <v>677</v>
      </c>
      <c r="E1821" s="1" t="s">
        <v>19790</v>
      </c>
      <c r="F1821" s="2">
        <v>500</v>
      </c>
      <c r="G1821" s="1"/>
      <c r="H1821" s="1" t="s">
        <v>678</v>
      </c>
      <c r="I1821" t="e">
        <f>VLOOKUP(G3134,银行退汇!H:K,4,FALSE)</f>
        <v>#N/A</v>
      </c>
      <c r="J1821" t="e">
        <f t="shared" si="56"/>
        <v>#N/A</v>
      </c>
      <c r="K1821" t="e">
        <f>VLOOKUP(A1821,网银退汇!H:M,6,FALSE)</f>
        <v>#N/A</v>
      </c>
      <c r="L1821" t="str">
        <f t="shared" si="57"/>
        <v>20170811</v>
      </c>
    </row>
    <row r="1822" spans="1:12">
      <c r="A1822" s="1" t="s">
        <v>19794</v>
      </c>
      <c r="B1822" s="1" t="s">
        <v>19793</v>
      </c>
      <c r="C1822" s="1" t="s">
        <v>688</v>
      </c>
      <c r="D1822" s="1" t="s">
        <v>677</v>
      </c>
      <c r="E1822" s="1" t="s">
        <v>19795</v>
      </c>
      <c r="F1822" s="2">
        <v>9.5</v>
      </c>
      <c r="G1822" s="1"/>
      <c r="H1822" s="1" t="s">
        <v>25909</v>
      </c>
      <c r="I1822" t="e">
        <f>VLOOKUP(G3135,银行退汇!H:K,4,FALSE)</f>
        <v>#N/A</v>
      </c>
      <c r="J1822" t="e">
        <f t="shared" si="56"/>
        <v>#N/A</v>
      </c>
      <c r="K1822" t="str">
        <f>VLOOKUP(A1822,网银退汇!H:M,6,FALSE)</f>
        <v>20170811</v>
      </c>
      <c r="L1822" t="str">
        <f t="shared" si="57"/>
        <v>20170811</v>
      </c>
    </row>
    <row r="1823" spans="1:12">
      <c r="A1823" s="1" t="s">
        <v>19798</v>
      </c>
      <c r="B1823" s="1" t="s">
        <v>7136</v>
      </c>
      <c r="C1823" s="1" t="s">
        <v>688</v>
      </c>
      <c r="D1823" s="1" t="s">
        <v>677</v>
      </c>
      <c r="E1823" s="1" t="s">
        <v>19799</v>
      </c>
      <c r="F1823" s="2">
        <v>1450</v>
      </c>
      <c r="G1823" s="1"/>
      <c r="H1823" s="1" t="s">
        <v>678</v>
      </c>
      <c r="I1823" t="e">
        <f>VLOOKUP(G3136,银行退汇!H:K,4,FALSE)</f>
        <v>#N/A</v>
      </c>
      <c r="J1823" t="e">
        <f t="shared" si="56"/>
        <v>#N/A</v>
      </c>
      <c r="K1823" t="e">
        <f>VLOOKUP(A1823,网银退汇!H:M,6,FALSE)</f>
        <v>#N/A</v>
      </c>
      <c r="L1823" t="str">
        <f t="shared" si="57"/>
        <v>20170811</v>
      </c>
    </row>
    <row r="1824" spans="1:12">
      <c r="A1824" s="1" t="s">
        <v>19803</v>
      </c>
      <c r="B1824" s="1" t="s">
        <v>19802</v>
      </c>
      <c r="C1824" s="1" t="s">
        <v>688</v>
      </c>
      <c r="D1824" s="1" t="s">
        <v>677</v>
      </c>
      <c r="E1824" s="1" t="s">
        <v>16621</v>
      </c>
      <c r="F1824" s="2">
        <v>489.5</v>
      </c>
      <c r="G1824" s="1"/>
      <c r="H1824" s="1" t="s">
        <v>25909</v>
      </c>
      <c r="I1824" t="e">
        <f>VLOOKUP(G3137,银行退汇!H:K,4,FALSE)</f>
        <v>#N/A</v>
      </c>
      <c r="J1824" t="e">
        <f t="shared" si="56"/>
        <v>#N/A</v>
      </c>
      <c r="K1824" t="str">
        <f>VLOOKUP(A1824,网银退汇!H:M,6,FALSE)</f>
        <v>20170811</v>
      </c>
      <c r="L1824" t="str">
        <f t="shared" si="57"/>
        <v>20170811</v>
      </c>
    </row>
    <row r="1825" spans="1:12">
      <c r="A1825" s="1" t="s">
        <v>19806</v>
      </c>
      <c r="B1825" s="1" t="s">
        <v>7141</v>
      </c>
      <c r="C1825" s="1" t="s">
        <v>688</v>
      </c>
      <c r="D1825" s="1" t="s">
        <v>677</v>
      </c>
      <c r="E1825" s="1" t="s">
        <v>19807</v>
      </c>
      <c r="F1825" s="2">
        <v>3000</v>
      </c>
      <c r="G1825" s="1"/>
      <c r="H1825" s="1" t="s">
        <v>678</v>
      </c>
      <c r="I1825" t="e">
        <f>VLOOKUP(G3138,银行退汇!H:K,4,FALSE)</f>
        <v>#N/A</v>
      </c>
      <c r="J1825" t="e">
        <f t="shared" si="56"/>
        <v>#N/A</v>
      </c>
      <c r="K1825" t="e">
        <f>VLOOKUP(A1825,网银退汇!H:M,6,FALSE)</f>
        <v>#N/A</v>
      </c>
      <c r="L1825" t="str">
        <f t="shared" si="57"/>
        <v>20170811</v>
      </c>
    </row>
    <row r="1826" spans="1:12">
      <c r="A1826" s="1" t="s">
        <v>19810</v>
      </c>
      <c r="B1826" s="1" t="s">
        <v>7145</v>
      </c>
      <c r="C1826" s="1" t="s">
        <v>688</v>
      </c>
      <c r="D1826" s="1" t="s">
        <v>677</v>
      </c>
      <c r="E1826" s="1" t="s">
        <v>19811</v>
      </c>
      <c r="F1826" s="2">
        <v>20</v>
      </c>
      <c r="G1826" s="1"/>
      <c r="H1826" s="1" t="s">
        <v>678</v>
      </c>
      <c r="I1826" t="e">
        <f>VLOOKUP(G3139,银行退汇!H:K,4,FALSE)</f>
        <v>#N/A</v>
      </c>
      <c r="J1826" t="e">
        <f t="shared" si="56"/>
        <v>#N/A</v>
      </c>
      <c r="K1826" t="e">
        <f>VLOOKUP(A1826,网银退汇!H:M,6,FALSE)</f>
        <v>#N/A</v>
      </c>
      <c r="L1826" t="str">
        <f t="shared" si="57"/>
        <v>20170811</v>
      </c>
    </row>
    <row r="1827" spans="1:12">
      <c r="A1827" s="1" t="s">
        <v>19813</v>
      </c>
      <c r="B1827" s="1" t="s">
        <v>7149</v>
      </c>
      <c r="C1827" s="1" t="s">
        <v>688</v>
      </c>
      <c r="D1827" s="1" t="s">
        <v>677</v>
      </c>
      <c r="E1827" s="1" t="s">
        <v>19814</v>
      </c>
      <c r="F1827" s="2">
        <v>290</v>
      </c>
      <c r="G1827" s="1"/>
      <c r="H1827" s="1" t="s">
        <v>678</v>
      </c>
      <c r="I1827" t="e">
        <f>VLOOKUP(G3140,银行退汇!H:K,4,FALSE)</f>
        <v>#N/A</v>
      </c>
      <c r="J1827" t="e">
        <f t="shared" si="56"/>
        <v>#N/A</v>
      </c>
      <c r="K1827" t="e">
        <f>VLOOKUP(A1827,网银退汇!H:M,6,FALSE)</f>
        <v>#N/A</v>
      </c>
      <c r="L1827" t="str">
        <f t="shared" si="57"/>
        <v>20170811</v>
      </c>
    </row>
    <row r="1828" spans="1:12">
      <c r="A1828" s="1" t="s">
        <v>19817</v>
      </c>
      <c r="B1828" s="1" t="s">
        <v>7153</v>
      </c>
      <c r="C1828" s="1" t="s">
        <v>688</v>
      </c>
      <c r="D1828" s="1" t="s">
        <v>677</v>
      </c>
      <c r="E1828" s="1" t="s">
        <v>19818</v>
      </c>
      <c r="F1828" s="2">
        <v>100</v>
      </c>
      <c r="G1828" s="1"/>
      <c r="H1828" s="1" t="s">
        <v>678</v>
      </c>
      <c r="I1828" t="e">
        <f>VLOOKUP(G3141,银行退汇!H:K,4,FALSE)</f>
        <v>#N/A</v>
      </c>
      <c r="J1828" t="e">
        <f t="shared" si="56"/>
        <v>#N/A</v>
      </c>
      <c r="K1828" t="e">
        <f>VLOOKUP(A1828,网银退汇!H:M,6,FALSE)</f>
        <v>#N/A</v>
      </c>
      <c r="L1828" t="str">
        <f t="shared" si="57"/>
        <v>20170811</v>
      </c>
    </row>
    <row r="1829" spans="1:12">
      <c r="A1829" s="1" t="s">
        <v>19822</v>
      </c>
      <c r="B1829" s="1" t="s">
        <v>19821</v>
      </c>
      <c r="C1829" s="1" t="s">
        <v>688</v>
      </c>
      <c r="D1829" s="1" t="s">
        <v>677</v>
      </c>
      <c r="E1829" s="1" t="s">
        <v>19823</v>
      </c>
      <c r="F1829" s="2">
        <v>3407</v>
      </c>
      <c r="G1829" s="1"/>
      <c r="H1829" s="1" t="s">
        <v>25909</v>
      </c>
      <c r="I1829" t="e">
        <f>VLOOKUP(G3142,银行退汇!H:K,4,FALSE)</f>
        <v>#N/A</v>
      </c>
      <c r="J1829" t="e">
        <f t="shared" si="56"/>
        <v>#N/A</v>
      </c>
      <c r="K1829" t="str">
        <f>VLOOKUP(A1829,网银退汇!H:M,6,FALSE)</f>
        <v>20170811</v>
      </c>
      <c r="L1829" t="str">
        <f t="shared" si="57"/>
        <v>20170811</v>
      </c>
    </row>
    <row r="1830" spans="1:12">
      <c r="A1830" s="1" t="s">
        <v>19826</v>
      </c>
      <c r="B1830" s="1" t="s">
        <v>7160</v>
      </c>
      <c r="C1830" s="1" t="s">
        <v>688</v>
      </c>
      <c r="D1830" s="1" t="s">
        <v>677</v>
      </c>
      <c r="E1830" s="1" t="s">
        <v>19827</v>
      </c>
      <c r="F1830" s="2">
        <v>500</v>
      </c>
      <c r="G1830" s="1"/>
      <c r="H1830" s="1" t="s">
        <v>678</v>
      </c>
      <c r="I1830" t="e">
        <f>VLOOKUP(G3143,银行退汇!H:K,4,FALSE)</f>
        <v>#N/A</v>
      </c>
      <c r="J1830" t="e">
        <f t="shared" si="56"/>
        <v>#N/A</v>
      </c>
      <c r="K1830" t="e">
        <f>VLOOKUP(A1830,网银退汇!H:M,6,FALSE)</f>
        <v>#N/A</v>
      </c>
      <c r="L1830" t="str">
        <f t="shared" si="57"/>
        <v>20170811</v>
      </c>
    </row>
    <row r="1831" spans="1:12">
      <c r="A1831" s="1" t="s">
        <v>19831</v>
      </c>
      <c r="B1831" s="1" t="s">
        <v>19830</v>
      </c>
      <c r="C1831" s="1" t="s">
        <v>688</v>
      </c>
      <c r="D1831" s="1" t="s">
        <v>677</v>
      </c>
      <c r="E1831" s="1" t="s">
        <v>19832</v>
      </c>
      <c r="F1831" s="2">
        <v>1000</v>
      </c>
      <c r="G1831" s="1"/>
      <c r="H1831" s="1" t="s">
        <v>25909</v>
      </c>
      <c r="I1831" t="e">
        <f>VLOOKUP(G3144,银行退汇!H:K,4,FALSE)</f>
        <v>#N/A</v>
      </c>
      <c r="J1831" t="e">
        <f t="shared" si="56"/>
        <v>#N/A</v>
      </c>
      <c r="K1831" t="str">
        <f>VLOOKUP(A1831,网银退汇!H:M,6,FALSE)</f>
        <v>20170811</v>
      </c>
      <c r="L1831" t="str">
        <f t="shared" si="57"/>
        <v>20170811</v>
      </c>
    </row>
    <row r="1832" spans="1:12">
      <c r="A1832" s="1" t="s">
        <v>19835</v>
      </c>
      <c r="B1832" s="1" t="s">
        <v>7167</v>
      </c>
      <c r="C1832" s="1" t="s">
        <v>688</v>
      </c>
      <c r="D1832" s="1" t="s">
        <v>677</v>
      </c>
      <c r="E1832" s="1" t="s">
        <v>19836</v>
      </c>
      <c r="F1832" s="2">
        <v>113.38</v>
      </c>
      <c r="G1832" s="1"/>
      <c r="H1832" s="1" t="s">
        <v>678</v>
      </c>
      <c r="I1832" t="e">
        <f>VLOOKUP(G3145,银行退汇!H:K,4,FALSE)</f>
        <v>#N/A</v>
      </c>
      <c r="J1832" t="e">
        <f t="shared" si="56"/>
        <v>#N/A</v>
      </c>
      <c r="K1832" t="e">
        <f>VLOOKUP(A1832,网银退汇!H:M,6,FALSE)</f>
        <v>#N/A</v>
      </c>
      <c r="L1832" t="str">
        <f t="shared" si="57"/>
        <v>20170811</v>
      </c>
    </row>
    <row r="1833" spans="1:12">
      <c r="A1833" s="1" t="s">
        <v>19840</v>
      </c>
      <c r="B1833" s="1" t="s">
        <v>19839</v>
      </c>
      <c r="C1833" s="1" t="s">
        <v>688</v>
      </c>
      <c r="D1833" s="1" t="s">
        <v>677</v>
      </c>
      <c r="E1833" s="1" t="s">
        <v>19841</v>
      </c>
      <c r="F1833" s="2">
        <v>212.26</v>
      </c>
      <c r="G1833" s="1"/>
      <c r="H1833" s="1" t="s">
        <v>25909</v>
      </c>
      <c r="I1833" t="e">
        <f>VLOOKUP(G3146,银行退汇!H:K,4,FALSE)</f>
        <v>#N/A</v>
      </c>
      <c r="J1833" t="e">
        <f t="shared" si="56"/>
        <v>#N/A</v>
      </c>
      <c r="K1833" t="str">
        <f>VLOOKUP(A1833,网银退汇!H:M,6,FALSE)</f>
        <v>20170811</v>
      </c>
      <c r="L1833" t="str">
        <f t="shared" si="57"/>
        <v>20170811</v>
      </c>
    </row>
    <row r="1834" spans="1:12">
      <c r="A1834" s="1" t="s">
        <v>19844</v>
      </c>
      <c r="B1834" s="1" t="s">
        <v>7174</v>
      </c>
      <c r="C1834" s="1" t="s">
        <v>688</v>
      </c>
      <c r="D1834" s="1" t="s">
        <v>677</v>
      </c>
      <c r="E1834" s="1" t="s">
        <v>19845</v>
      </c>
      <c r="F1834" s="2">
        <v>146.69999999999999</v>
      </c>
      <c r="G1834" s="1"/>
      <c r="H1834" s="1" t="s">
        <v>678</v>
      </c>
      <c r="I1834" t="e">
        <f>VLOOKUP(G3147,银行退汇!H:K,4,FALSE)</f>
        <v>#N/A</v>
      </c>
      <c r="J1834" t="e">
        <f t="shared" si="56"/>
        <v>#N/A</v>
      </c>
      <c r="K1834" t="e">
        <f>VLOOKUP(A1834,网银退汇!H:M,6,FALSE)</f>
        <v>#N/A</v>
      </c>
      <c r="L1834" t="str">
        <f t="shared" si="57"/>
        <v>20170811</v>
      </c>
    </row>
    <row r="1835" spans="1:12">
      <c r="A1835" s="1" t="s">
        <v>19848</v>
      </c>
      <c r="B1835" s="1" t="s">
        <v>7178</v>
      </c>
      <c r="C1835" s="1" t="s">
        <v>688</v>
      </c>
      <c r="D1835" s="1" t="s">
        <v>677</v>
      </c>
      <c r="E1835" s="1" t="s">
        <v>19849</v>
      </c>
      <c r="F1835" s="2">
        <v>1247</v>
      </c>
      <c r="G1835" s="1"/>
      <c r="H1835" s="1" t="s">
        <v>678</v>
      </c>
      <c r="I1835" t="e">
        <f>VLOOKUP(G3148,银行退汇!H:K,4,FALSE)</f>
        <v>#N/A</v>
      </c>
      <c r="J1835" t="e">
        <f t="shared" si="56"/>
        <v>#N/A</v>
      </c>
      <c r="K1835" t="e">
        <f>VLOOKUP(A1835,网银退汇!H:M,6,FALSE)</f>
        <v>#N/A</v>
      </c>
      <c r="L1835" t="str">
        <f t="shared" si="57"/>
        <v>20170811</v>
      </c>
    </row>
    <row r="1836" spans="1:12">
      <c r="A1836" s="1" t="s">
        <v>19852</v>
      </c>
      <c r="B1836" s="1" t="s">
        <v>7180</v>
      </c>
      <c r="C1836" s="1" t="s">
        <v>688</v>
      </c>
      <c r="D1836" s="1" t="s">
        <v>677</v>
      </c>
      <c r="E1836" s="1" t="s">
        <v>19362</v>
      </c>
      <c r="F1836" s="2">
        <v>48000</v>
      </c>
      <c r="G1836" s="1"/>
      <c r="H1836" s="1" t="s">
        <v>678</v>
      </c>
      <c r="I1836" t="e">
        <f>VLOOKUP(G3149,银行退汇!H:K,4,FALSE)</f>
        <v>#N/A</v>
      </c>
      <c r="J1836" t="e">
        <f t="shared" si="56"/>
        <v>#N/A</v>
      </c>
      <c r="K1836" t="e">
        <f>VLOOKUP(A1836,网银退汇!H:M,6,FALSE)</f>
        <v>#N/A</v>
      </c>
      <c r="L1836" t="str">
        <f t="shared" si="57"/>
        <v>20170811</v>
      </c>
    </row>
    <row r="1837" spans="1:12">
      <c r="A1837" s="1" t="s">
        <v>19855</v>
      </c>
      <c r="B1837" s="1" t="s">
        <v>7182</v>
      </c>
      <c r="C1837" s="1" t="s">
        <v>688</v>
      </c>
      <c r="D1837" s="1" t="s">
        <v>677</v>
      </c>
      <c r="E1837" s="1" t="s">
        <v>19856</v>
      </c>
      <c r="F1837" s="2">
        <v>6000</v>
      </c>
      <c r="G1837" s="1"/>
      <c r="H1837" s="1" t="s">
        <v>678</v>
      </c>
      <c r="I1837" t="e">
        <f>VLOOKUP(G3150,银行退汇!H:K,4,FALSE)</f>
        <v>#N/A</v>
      </c>
      <c r="J1837" t="e">
        <f t="shared" si="56"/>
        <v>#N/A</v>
      </c>
      <c r="K1837" t="e">
        <f>VLOOKUP(A1837,网银退汇!H:M,6,FALSE)</f>
        <v>#N/A</v>
      </c>
      <c r="L1837" t="str">
        <f t="shared" si="57"/>
        <v>20170811</v>
      </c>
    </row>
    <row r="1838" spans="1:12">
      <c r="A1838" s="1" t="s">
        <v>19859</v>
      </c>
      <c r="B1838" s="1" t="s">
        <v>7186</v>
      </c>
      <c r="C1838" s="1" t="s">
        <v>688</v>
      </c>
      <c r="D1838" s="1" t="s">
        <v>677</v>
      </c>
      <c r="E1838" s="1" t="s">
        <v>19362</v>
      </c>
      <c r="F1838" s="2">
        <v>50000</v>
      </c>
      <c r="G1838" s="1"/>
      <c r="H1838" s="1" t="s">
        <v>678</v>
      </c>
      <c r="I1838" t="e">
        <f>VLOOKUP(G3151,银行退汇!H:K,4,FALSE)</f>
        <v>#N/A</v>
      </c>
      <c r="J1838" t="e">
        <f t="shared" si="56"/>
        <v>#N/A</v>
      </c>
      <c r="K1838" t="e">
        <f>VLOOKUP(A1838,网银退汇!H:M,6,FALSE)</f>
        <v>#N/A</v>
      </c>
      <c r="L1838" t="str">
        <f t="shared" si="57"/>
        <v>20170811</v>
      </c>
    </row>
    <row r="1839" spans="1:12">
      <c r="A1839" s="1" t="s">
        <v>19862</v>
      </c>
      <c r="B1839" s="1" t="s">
        <v>7188</v>
      </c>
      <c r="C1839" s="1" t="s">
        <v>688</v>
      </c>
      <c r="D1839" s="1" t="s">
        <v>677</v>
      </c>
      <c r="E1839" s="1" t="s">
        <v>19863</v>
      </c>
      <c r="F1839" s="2">
        <v>74.92</v>
      </c>
      <c r="G1839" s="1"/>
      <c r="H1839" s="1" t="s">
        <v>678</v>
      </c>
      <c r="I1839" t="e">
        <f>VLOOKUP(G3152,银行退汇!H:K,4,FALSE)</f>
        <v>#N/A</v>
      </c>
      <c r="J1839" t="e">
        <f t="shared" si="56"/>
        <v>#N/A</v>
      </c>
      <c r="K1839" t="e">
        <f>VLOOKUP(A1839,网银退汇!H:M,6,FALSE)</f>
        <v>#N/A</v>
      </c>
      <c r="L1839" t="str">
        <f t="shared" si="57"/>
        <v>20170811</v>
      </c>
    </row>
    <row r="1840" spans="1:12">
      <c r="A1840" s="1" t="s">
        <v>19866</v>
      </c>
      <c r="B1840" s="1" t="s">
        <v>7192</v>
      </c>
      <c r="C1840" s="1" t="s">
        <v>688</v>
      </c>
      <c r="D1840" s="1" t="s">
        <v>677</v>
      </c>
      <c r="E1840" s="1" t="s">
        <v>19867</v>
      </c>
      <c r="F1840" s="2">
        <v>380</v>
      </c>
      <c r="G1840" s="1"/>
      <c r="H1840" s="1" t="s">
        <v>678</v>
      </c>
      <c r="I1840" t="e">
        <f>VLOOKUP(G3153,银行退汇!H:K,4,FALSE)</f>
        <v>#N/A</v>
      </c>
      <c r="J1840" t="e">
        <f t="shared" si="56"/>
        <v>#N/A</v>
      </c>
      <c r="K1840" t="e">
        <f>VLOOKUP(A1840,网银退汇!H:M,6,FALSE)</f>
        <v>#N/A</v>
      </c>
      <c r="L1840" t="str">
        <f t="shared" si="57"/>
        <v>20170811</v>
      </c>
    </row>
    <row r="1841" spans="1:12">
      <c r="A1841" s="1" t="s">
        <v>19870</v>
      </c>
      <c r="B1841" s="1" t="s">
        <v>7196</v>
      </c>
      <c r="C1841" s="1" t="s">
        <v>688</v>
      </c>
      <c r="D1841" s="1" t="s">
        <v>677</v>
      </c>
      <c r="E1841" s="1" t="s">
        <v>19867</v>
      </c>
      <c r="F1841" s="2">
        <v>180</v>
      </c>
      <c r="G1841" s="1"/>
      <c r="H1841" s="1" t="s">
        <v>678</v>
      </c>
      <c r="I1841" t="e">
        <f>VLOOKUP(G3154,银行退汇!H:K,4,FALSE)</f>
        <v>#N/A</v>
      </c>
      <c r="J1841" t="e">
        <f t="shared" si="56"/>
        <v>#N/A</v>
      </c>
      <c r="K1841" t="e">
        <f>VLOOKUP(A1841,网银退汇!H:M,6,FALSE)</f>
        <v>#N/A</v>
      </c>
      <c r="L1841" t="str">
        <f t="shared" si="57"/>
        <v>20170811</v>
      </c>
    </row>
    <row r="1842" spans="1:12">
      <c r="A1842" s="1" t="s">
        <v>19873</v>
      </c>
      <c r="B1842" s="1" t="s">
        <v>7200</v>
      </c>
      <c r="C1842" s="1" t="s">
        <v>688</v>
      </c>
      <c r="D1842" s="1" t="s">
        <v>677</v>
      </c>
      <c r="E1842" s="1" t="s">
        <v>567</v>
      </c>
      <c r="F1842" s="2">
        <v>334.5</v>
      </c>
      <c r="G1842" s="1"/>
      <c r="H1842" s="1" t="s">
        <v>678</v>
      </c>
      <c r="I1842" t="e">
        <f>VLOOKUP(G3155,银行退汇!H:K,4,FALSE)</f>
        <v>#N/A</v>
      </c>
      <c r="J1842" t="e">
        <f t="shared" si="56"/>
        <v>#N/A</v>
      </c>
      <c r="K1842" t="e">
        <f>VLOOKUP(A1842,网银退汇!H:M,6,FALSE)</f>
        <v>#N/A</v>
      </c>
      <c r="L1842" t="str">
        <f t="shared" si="57"/>
        <v>20170811</v>
      </c>
    </row>
    <row r="1843" spans="1:12">
      <c r="A1843" s="1" t="s">
        <v>19876</v>
      </c>
      <c r="B1843" s="1" t="s">
        <v>7202</v>
      </c>
      <c r="C1843" s="1" t="s">
        <v>688</v>
      </c>
      <c r="D1843" s="1" t="s">
        <v>677</v>
      </c>
      <c r="E1843" s="1" t="s">
        <v>19877</v>
      </c>
      <c r="F1843" s="2">
        <v>500</v>
      </c>
      <c r="G1843" s="1"/>
      <c r="H1843" s="1" t="s">
        <v>678</v>
      </c>
      <c r="I1843" t="e">
        <f>VLOOKUP(G3156,银行退汇!H:K,4,FALSE)</f>
        <v>#N/A</v>
      </c>
      <c r="J1843" t="e">
        <f t="shared" si="56"/>
        <v>#N/A</v>
      </c>
      <c r="K1843" t="e">
        <f>VLOOKUP(A1843,网银退汇!H:M,6,FALSE)</f>
        <v>#N/A</v>
      </c>
      <c r="L1843" t="str">
        <f t="shared" si="57"/>
        <v>20170811</v>
      </c>
    </row>
    <row r="1844" spans="1:12">
      <c r="A1844" s="1" t="s">
        <v>19880</v>
      </c>
      <c r="B1844" s="1" t="s">
        <v>7206</v>
      </c>
      <c r="C1844" s="1" t="s">
        <v>688</v>
      </c>
      <c r="D1844" s="1" t="s">
        <v>677</v>
      </c>
      <c r="E1844" s="1" t="s">
        <v>19881</v>
      </c>
      <c r="F1844" s="2">
        <v>65.2</v>
      </c>
      <c r="G1844" s="1"/>
      <c r="H1844" s="1" t="s">
        <v>678</v>
      </c>
      <c r="I1844" t="e">
        <f>VLOOKUP(G3157,银行退汇!H:K,4,FALSE)</f>
        <v>#N/A</v>
      </c>
      <c r="J1844" t="e">
        <f t="shared" si="56"/>
        <v>#N/A</v>
      </c>
      <c r="K1844" t="e">
        <f>VLOOKUP(A1844,网银退汇!H:M,6,FALSE)</f>
        <v>#N/A</v>
      </c>
      <c r="L1844" t="str">
        <f t="shared" si="57"/>
        <v>20170811</v>
      </c>
    </row>
    <row r="1845" spans="1:12">
      <c r="A1845" s="1" t="s">
        <v>19884</v>
      </c>
      <c r="B1845" s="1" t="s">
        <v>7210</v>
      </c>
      <c r="C1845" s="1" t="s">
        <v>688</v>
      </c>
      <c r="D1845" s="1" t="s">
        <v>677</v>
      </c>
      <c r="E1845" s="1" t="s">
        <v>19877</v>
      </c>
      <c r="F1845" s="2">
        <v>20</v>
      </c>
      <c r="G1845" s="1"/>
      <c r="H1845" s="1" t="s">
        <v>678</v>
      </c>
      <c r="I1845" t="e">
        <f>VLOOKUP(G3158,银行退汇!H:K,4,FALSE)</f>
        <v>#N/A</v>
      </c>
      <c r="J1845" t="e">
        <f t="shared" si="56"/>
        <v>#N/A</v>
      </c>
      <c r="K1845" t="e">
        <f>VLOOKUP(A1845,网银退汇!H:M,6,FALSE)</f>
        <v>#N/A</v>
      </c>
      <c r="L1845" t="str">
        <f t="shared" si="57"/>
        <v>20170811</v>
      </c>
    </row>
    <row r="1846" spans="1:12">
      <c r="A1846" s="1" t="s">
        <v>19887</v>
      </c>
      <c r="B1846" s="1" t="s">
        <v>7212</v>
      </c>
      <c r="C1846" s="1" t="s">
        <v>688</v>
      </c>
      <c r="D1846" s="1" t="s">
        <v>677</v>
      </c>
      <c r="E1846" s="1" t="s">
        <v>19888</v>
      </c>
      <c r="F1846" s="2">
        <v>69.3</v>
      </c>
      <c r="G1846" s="1"/>
      <c r="H1846" s="1" t="s">
        <v>678</v>
      </c>
      <c r="I1846" t="e">
        <f>VLOOKUP(G3159,银行退汇!H:K,4,FALSE)</f>
        <v>#N/A</v>
      </c>
      <c r="J1846" t="e">
        <f t="shared" si="56"/>
        <v>#N/A</v>
      </c>
      <c r="K1846" t="e">
        <f>VLOOKUP(A1846,网银退汇!H:M,6,FALSE)</f>
        <v>#N/A</v>
      </c>
      <c r="L1846" t="str">
        <f t="shared" si="57"/>
        <v>20170811</v>
      </c>
    </row>
    <row r="1847" spans="1:12">
      <c r="A1847" s="1" t="s">
        <v>19891</v>
      </c>
      <c r="B1847" s="1" t="s">
        <v>7216</v>
      </c>
      <c r="C1847" s="1" t="s">
        <v>688</v>
      </c>
      <c r="D1847" s="1" t="s">
        <v>677</v>
      </c>
      <c r="E1847" s="1" t="s">
        <v>19892</v>
      </c>
      <c r="F1847" s="2">
        <v>71.260000000000005</v>
      </c>
      <c r="G1847" s="1"/>
      <c r="H1847" s="1" t="s">
        <v>678</v>
      </c>
      <c r="I1847" t="e">
        <f>VLOOKUP(G3160,银行退汇!H:K,4,FALSE)</f>
        <v>#N/A</v>
      </c>
      <c r="J1847" t="e">
        <f t="shared" si="56"/>
        <v>#N/A</v>
      </c>
      <c r="K1847" t="e">
        <f>VLOOKUP(A1847,网银退汇!H:M,6,FALSE)</f>
        <v>#N/A</v>
      </c>
      <c r="L1847" t="str">
        <f t="shared" si="57"/>
        <v>20170811</v>
      </c>
    </row>
    <row r="1848" spans="1:12">
      <c r="A1848" s="1" t="s">
        <v>19895</v>
      </c>
      <c r="B1848" s="1" t="s">
        <v>7220</v>
      </c>
      <c r="C1848" s="1" t="s">
        <v>688</v>
      </c>
      <c r="D1848" s="1" t="s">
        <v>677</v>
      </c>
      <c r="E1848" s="1" t="s">
        <v>46</v>
      </c>
      <c r="F1848" s="2">
        <v>200</v>
      </c>
      <c r="G1848" s="1"/>
      <c r="H1848" s="1" t="s">
        <v>678</v>
      </c>
      <c r="I1848" t="e">
        <f>VLOOKUP(G3161,银行退汇!H:K,4,FALSE)</f>
        <v>#N/A</v>
      </c>
      <c r="J1848" t="e">
        <f t="shared" si="56"/>
        <v>#N/A</v>
      </c>
      <c r="K1848" t="e">
        <f>VLOOKUP(A1848,网银退汇!H:M,6,FALSE)</f>
        <v>#N/A</v>
      </c>
      <c r="L1848" t="str">
        <f t="shared" si="57"/>
        <v>20170811</v>
      </c>
    </row>
    <row r="1849" spans="1:12">
      <c r="A1849" s="1" t="s">
        <v>19898</v>
      </c>
      <c r="B1849" s="1" t="s">
        <v>7224</v>
      </c>
      <c r="C1849" s="1" t="s">
        <v>688</v>
      </c>
      <c r="D1849" s="1" t="s">
        <v>677</v>
      </c>
      <c r="E1849" s="1" t="s">
        <v>19899</v>
      </c>
      <c r="F1849" s="2">
        <v>100</v>
      </c>
      <c r="G1849" s="1"/>
      <c r="H1849" s="1" t="s">
        <v>678</v>
      </c>
      <c r="I1849" t="e">
        <f>VLOOKUP(G3162,银行退汇!H:K,4,FALSE)</f>
        <v>#N/A</v>
      </c>
      <c r="J1849" t="e">
        <f t="shared" si="56"/>
        <v>#N/A</v>
      </c>
      <c r="K1849" t="e">
        <f>VLOOKUP(A1849,网银退汇!H:M,6,FALSE)</f>
        <v>#N/A</v>
      </c>
      <c r="L1849" t="str">
        <f t="shared" si="57"/>
        <v>20170811</v>
      </c>
    </row>
    <row r="1850" spans="1:12">
      <c r="A1850" s="1" t="s">
        <v>19902</v>
      </c>
      <c r="B1850" s="1" t="s">
        <v>7228</v>
      </c>
      <c r="C1850" s="1" t="s">
        <v>688</v>
      </c>
      <c r="D1850" s="1" t="s">
        <v>677</v>
      </c>
      <c r="E1850" s="1" t="s">
        <v>19903</v>
      </c>
      <c r="F1850" s="2">
        <v>83.84</v>
      </c>
      <c r="G1850" s="1"/>
      <c r="H1850" s="1" t="s">
        <v>678</v>
      </c>
      <c r="I1850" t="e">
        <f>VLOOKUP(G3163,银行退汇!H:K,4,FALSE)</f>
        <v>#N/A</v>
      </c>
      <c r="J1850" t="e">
        <f t="shared" si="56"/>
        <v>#N/A</v>
      </c>
      <c r="K1850" t="e">
        <f>VLOOKUP(A1850,网银退汇!H:M,6,FALSE)</f>
        <v>#N/A</v>
      </c>
      <c r="L1850" t="str">
        <f t="shared" si="57"/>
        <v>20170811</v>
      </c>
    </row>
    <row r="1851" spans="1:12">
      <c r="A1851" s="1" t="s">
        <v>19906</v>
      </c>
      <c r="B1851" s="1" t="s">
        <v>7232</v>
      </c>
      <c r="C1851" s="1" t="s">
        <v>688</v>
      </c>
      <c r="D1851" s="1" t="s">
        <v>677</v>
      </c>
      <c r="E1851" s="1" t="s">
        <v>19907</v>
      </c>
      <c r="F1851" s="2">
        <v>320</v>
      </c>
      <c r="G1851" s="1"/>
      <c r="H1851" s="1" t="s">
        <v>678</v>
      </c>
      <c r="I1851" t="e">
        <f>VLOOKUP(G3164,银行退汇!H:K,4,FALSE)</f>
        <v>#N/A</v>
      </c>
      <c r="J1851" t="e">
        <f t="shared" si="56"/>
        <v>#N/A</v>
      </c>
      <c r="K1851" t="e">
        <f>VLOOKUP(A1851,网银退汇!H:M,6,FALSE)</f>
        <v>#N/A</v>
      </c>
      <c r="L1851" t="str">
        <f t="shared" si="57"/>
        <v>20170811</v>
      </c>
    </row>
    <row r="1852" spans="1:12">
      <c r="A1852" s="1" t="s">
        <v>19910</v>
      </c>
      <c r="B1852" s="1" t="s">
        <v>7236</v>
      </c>
      <c r="C1852" s="1" t="s">
        <v>688</v>
      </c>
      <c r="D1852" s="1" t="s">
        <v>677</v>
      </c>
      <c r="E1852" s="1" t="s">
        <v>19911</v>
      </c>
      <c r="F1852" s="2">
        <v>3738.19</v>
      </c>
      <c r="G1852" s="1"/>
      <c r="H1852" s="1" t="s">
        <v>678</v>
      </c>
      <c r="I1852" t="e">
        <f>VLOOKUP(G3165,银行退汇!H:K,4,FALSE)</f>
        <v>#N/A</v>
      </c>
      <c r="J1852" t="e">
        <f t="shared" si="56"/>
        <v>#N/A</v>
      </c>
      <c r="K1852" t="e">
        <f>VLOOKUP(A1852,网银退汇!H:M,6,FALSE)</f>
        <v>#N/A</v>
      </c>
      <c r="L1852" t="str">
        <f t="shared" si="57"/>
        <v>20170811</v>
      </c>
    </row>
    <row r="1853" spans="1:12">
      <c r="A1853" s="1" t="s">
        <v>19915</v>
      </c>
      <c r="B1853" s="1" t="s">
        <v>19914</v>
      </c>
      <c r="C1853" s="1" t="s">
        <v>688</v>
      </c>
      <c r="D1853" s="1" t="s">
        <v>677</v>
      </c>
      <c r="E1853" s="1" t="s">
        <v>19916</v>
      </c>
      <c r="F1853" s="2">
        <v>500</v>
      </c>
      <c r="G1853" s="1"/>
      <c r="H1853" s="1" t="s">
        <v>25909</v>
      </c>
      <c r="I1853" t="e">
        <f>VLOOKUP(G3166,银行退汇!H:K,4,FALSE)</f>
        <v>#N/A</v>
      </c>
      <c r="J1853" t="e">
        <f t="shared" si="56"/>
        <v>#N/A</v>
      </c>
      <c r="K1853" t="str">
        <f>VLOOKUP(A1853,网银退汇!H:M,6,FALSE)</f>
        <v>20170811</v>
      </c>
      <c r="L1853" t="str">
        <f t="shared" si="57"/>
        <v>20170811</v>
      </c>
    </row>
    <row r="1854" spans="1:12">
      <c r="A1854" s="1" t="s">
        <v>19919</v>
      </c>
      <c r="B1854" s="1" t="s">
        <v>7243</v>
      </c>
      <c r="C1854" s="1" t="s">
        <v>688</v>
      </c>
      <c r="D1854" s="1" t="s">
        <v>677</v>
      </c>
      <c r="E1854" s="1" t="s">
        <v>535</v>
      </c>
      <c r="F1854" s="2">
        <v>500</v>
      </c>
      <c r="G1854" s="1"/>
      <c r="H1854" s="1" t="s">
        <v>678</v>
      </c>
      <c r="I1854" t="e">
        <f>VLOOKUP(G3167,银行退汇!H:K,4,FALSE)</f>
        <v>#N/A</v>
      </c>
      <c r="J1854" t="e">
        <f t="shared" si="56"/>
        <v>#N/A</v>
      </c>
      <c r="K1854" t="e">
        <f>VLOOKUP(A1854,网银退汇!H:M,6,FALSE)</f>
        <v>#N/A</v>
      </c>
      <c r="L1854" t="str">
        <f t="shared" si="57"/>
        <v>20170811</v>
      </c>
    </row>
    <row r="1855" spans="1:12">
      <c r="A1855" s="1" t="s">
        <v>19922</v>
      </c>
      <c r="B1855" s="1" t="s">
        <v>7246</v>
      </c>
      <c r="C1855" s="1" t="s">
        <v>688</v>
      </c>
      <c r="D1855" s="1" t="s">
        <v>677</v>
      </c>
      <c r="E1855" s="1" t="s">
        <v>19923</v>
      </c>
      <c r="F1855" s="2">
        <v>465</v>
      </c>
      <c r="G1855" s="1"/>
      <c r="H1855" s="1" t="s">
        <v>678</v>
      </c>
      <c r="I1855" t="e">
        <f>VLOOKUP(G3168,银行退汇!H:K,4,FALSE)</f>
        <v>#N/A</v>
      </c>
      <c r="J1855" t="e">
        <f t="shared" si="56"/>
        <v>#N/A</v>
      </c>
      <c r="K1855" t="e">
        <f>VLOOKUP(A1855,网银退汇!H:M,6,FALSE)</f>
        <v>#N/A</v>
      </c>
      <c r="L1855" t="str">
        <f t="shared" si="57"/>
        <v>20170811</v>
      </c>
    </row>
    <row r="1856" spans="1:12">
      <c r="A1856" s="1" t="s">
        <v>19926</v>
      </c>
      <c r="B1856" s="1" t="s">
        <v>7250</v>
      </c>
      <c r="C1856" s="1" t="s">
        <v>688</v>
      </c>
      <c r="D1856" s="1" t="s">
        <v>677</v>
      </c>
      <c r="E1856" s="1" t="s">
        <v>19927</v>
      </c>
      <c r="F1856" s="2">
        <v>950</v>
      </c>
      <c r="G1856" s="1"/>
      <c r="H1856" s="1" t="s">
        <v>678</v>
      </c>
      <c r="I1856" t="e">
        <f>VLOOKUP(G3169,银行退汇!H:K,4,FALSE)</f>
        <v>#N/A</v>
      </c>
      <c r="J1856" t="e">
        <f t="shared" si="56"/>
        <v>#N/A</v>
      </c>
      <c r="K1856" t="e">
        <f>VLOOKUP(A1856,网银退汇!H:M,6,FALSE)</f>
        <v>#N/A</v>
      </c>
      <c r="L1856" t="str">
        <f t="shared" si="57"/>
        <v>20170811</v>
      </c>
    </row>
    <row r="1857" spans="1:12">
      <c r="A1857" s="1" t="s">
        <v>19930</v>
      </c>
      <c r="B1857" s="1" t="s">
        <v>7254</v>
      </c>
      <c r="C1857" s="1" t="s">
        <v>688</v>
      </c>
      <c r="D1857" s="1" t="s">
        <v>677</v>
      </c>
      <c r="E1857" s="1" t="s">
        <v>608</v>
      </c>
      <c r="F1857" s="2">
        <v>6700</v>
      </c>
      <c r="G1857" s="1"/>
      <c r="H1857" s="1" t="s">
        <v>678</v>
      </c>
      <c r="I1857" t="e">
        <f>VLOOKUP(G3170,银行退汇!H:K,4,FALSE)</f>
        <v>#N/A</v>
      </c>
      <c r="J1857" t="e">
        <f t="shared" si="56"/>
        <v>#N/A</v>
      </c>
      <c r="K1857" t="e">
        <f>VLOOKUP(A1857,网银退汇!H:M,6,FALSE)</f>
        <v>#N/A</v>
      </c>
      <c r="L1857" t="str">
        <f t="shared" si="57"/>
        <v>20170811</v>
      </c>
    </row>
    <row r="1858" spans="1:12">
      <c r="A1858" s="1" t="s">
        <v>19933</v>
      </c>
      <c r="B1858" s="1" t="s">
        <v>7258</v>
      </c>
      <c r="C1858" s="1" t="s">
        <v>688</v>
      </c>
      <c r="D1858" s="1" t="s">
        <v>677</v>
      </c>
      <c r="E1858" s="1" t="s">
        <v>19934</v>
      </c>
      <c r="F1858" s="2">
        <v>7531.17</v>
      </c>
      <c r="G1858" s="1"/>
      <c r="H1858" s="1" t="s">
        <v>678</v>
      </c>
      <c r="I1858" t="e">
        <f>VLOOKUP(G3171,银行退汇!H:K,4,FALSE)</f>
        <v>#N/A</v>
      </c>
      <c r="J1858" t="e">
        <f t="shared" si="56"/>
        <v>#N/A</v>
      </c>
      <c r="K1858" t="e">
        <f>VLOOKUP(A1858,网银退汇!H:M,6,FALSE)</f>
        <v>#N/A</v>
      </c>
      <c r="L1858" t="str">
        <f t="shared" si="57"/>
        <v>20170811</v>
      </c>
    </row>
    <row r="1859" spans="1:12">
      <c r="A1859" s="1" t="s">
        <v>19937</v>
      </c>
      <c r="B1859" s="1" t="s">
        <v>7262</v>
      </c>
      <c r="C1859" s="1" t="s">
        <v>688</v>
      </c>
      <c r="D1859" s="1" t="s">
        <v>677</v>
      </c>
      <c r="E1859" s="1" t="s">
        <v>19934</v>
      </c>
      <c r="F1859" s="2">
        <v>180</v>
      </c>
      <c r="G1859" s="1"/>
      <c r="H1859" s="1" t="s">
        <v>678</v>
      </c>
      <c r="I1859" t="e">
        <f>VLOOKUP(G3172,银行退汇!H:K,4,FALSE)</f>
        <v>#N/A</v>
      </c>
      <c r="J1859" t="e">
        <f t="shared" ref="J1859:J1922" si="58">IF(I1859&gt;0,1,"")</f>
        <v>#N/A</v>
      </c>
      <c r="K1859" t="e">
        <f>VLOOKUP(A1859,网银退汇!H:M,6,FALSE)</f>
        <v>#N/A</v>
      </c>
      <c r="L1859" t="str">
        <f t="shared" ref="L1859:L1922" si="59">C1859</f>
        <v>20170811</v>
      </c>
    </row>
    <row r="1860" spans="1:12">
      <c r="A1860" s="1" t="s">
        <v>19940</v>
      </c>
      <c r="B1860" s="1" t="s">
        <v>7264</v>
      </c>
      <c r="C1860" s="1" t="s">
        <v>688</v>
      </c>
      <c r="D1860" s="1" t="s">
        <v>677</v>
      </c>
      <c r="E1860" s="1" t="s">
        <v>608</v>
      </c>
      <c r="F1860" s="2">
        <v>94</v>
      </c>
      <c r="G1860" s="1"/>
      <c r="H1860" s="1" t="s">
        <v>678</v>
      </c>
      <c r="I1860" t="e">
        <f>VLOOKUP(G3173,银行退汇!H:K,4,FALSE)</f>
        <v>#N/A</v>
      </c>
      <c r="J1860" t="e">
        <f t="shared" si="58"/>
        <v>#N/A</v>
      </c>
      <c r="K1860" t="e">
        <f>VLOOKUP(A1860,网银退汇!H:M,6,FALSE)</f>
        <v>#N/A</v>
      </c>
      <c r="L1860" t="str">
        <f t="shared" si="59"/>
        <v>20170811</v>
      </c>
    </row>
    <row r="1861" spans="1:12">
      <c r="A1861" s="1" t="s">
        <v>19944</v>
      </c>
      <c r="B1861" s="1" t="s">
        <v>19943</v>
      </c>
      <c r="C1861" s="1" t="s">
        <v>688</v>
      </c>
      <c r="D1861" s="1" t="s">
        <v>677</v>
      </c>
      <c r="E1861" s="1" t="s">
        <v>19945</v>
      </c>
      <c r="F1861" s="2">
        <v>829.42</v>
      </c>
      <c r="G1861" s="1"/>
      <c r="H1861" s="1" t="s">
        <v>25909</v>
      </c>
      <c r="I1861" t="e">
        <f>VLOOKUP(G3174,银行退汇!H:K,4,FALSE)</f>
        <v>#N/A</v>
      </c>
      <c r="J1861" t="e">
        <f t="shared" si="58"/>
        <v>#N/A</v>
      </c>
      <c r="K1861" t="str">
        <f>VLOOKUP(A1861,网银退汇!H:M,6,FALSE)</f>
        <v>20170811</v>
      </c>
      <c r="L1861" t="str">
        <f t="shared" si="59"/>
        <v>20170811</v>
      </c>
    </row>
    <row r="1862" spans="1:12">
      <c r="A1862" s="1" t="s">
        <v>19948</v>
      </c>
      <c r="B1862" s="1" t="s">
        <v>7269</v>
      </c>
      <c r="C1862" s="1" t="s">
        <v>688</v>
      </c>
      <c r="D1862" s="1" t="s">
        <v>677</v>
      </c>
      <c r="E1862" s="1" t="s">
        <v>19949</v>
      </c>
      <c r="F1862" s="2">
        <v>95</v>
      </c>
      <c r="G1862" s="1"/>
      <c r="H1862" s="1" t="s">
        <v>678</v>
      </c>
      <c r="I1862" t="e">
        <f>VLOOKUP(G3175,银行退汇!H:K,4,FALSE)</f>
        <v>#N/A</v>
      </c>
      <c r="J1862" t="e">
        <f t="shared" si="58"/>
        <v>#N/A</v>
      </c>
      <c r="K1862" t="e">
        <f>VLOOKUP(A1862,网银退汇!H:M,6,FALSE)</f>
        <v>#N/A</v>
      </c>
      <c r="L1862" t="str">
        <f t="shared" si="59"/>
        <v>20170811</v>
      </c>
    </row>
    <row r="1863" spans="1:12">
      <c r="A1863" s="1" t="s">
        <v>19952</v>
      </c>
      <c r="B1863" s="1" t="s">
        <v>7273</v>
      </c>
      <c r="C1863" s="1" t="s">
        <v>688</v>
      </c>
      <c r="D1863" s="1" t="s">
        <v>677</v>
      </c>
      <c r="E1863" s="1" t="s">
        <v>19953</v>
      </c>
      <c r="F1863" s="2">
        <v>1000</v>
      </c>
      <c r="G1863" s="1"/>
      <c r="H1863" s="1" t="s">
        <v>678</v>
      </c>
      <c r="I1863" t="e">
        <f>VLOOKUP(G3176,银行退汇!H:K,4,FALSE)</f>
        <v>#N/A</v>
      </c>
      <c r="J1863" t="e">
        <f t="shared" si="58"/>
        <v>#N/A</v>
      </c>
      <c r="K1863" t="e">
        <f>VLOOKUP(A1863,网银退汇!H:M,6,FALSE)</f>
        <v>#N/A</v>
      </c>
      <c r="L1863" t="str">
        <f t="shared" si="59"/>
        <v>20170811</v>
      </c>
    </row>
    <row r="1864" spans="1:12">
      <c r="A1864" s="1" t="s">
        <v>19956</v>
      </c>
      <c r="B1864" s="1" t="s">
        <v>7277</v>
      </c>
      <c r="C1864" s="1" t="s">
        <v>688</v>
      </c>
      <c r="D1864" s="1" t="s">
        <v>677</v>
      </c>
      <c r="E1864" s="1" t="s">
        <v>19957</v>
      </c>
      <c r="F1864" s="2">
        <v>3500</v>
      </c>
      <c r="G1864" s="1"/>
      <c r="H1864" s="1" t="s">
        <v>678</v>
      </c>
      <c r="I1864" t="e">
        <f>VLOOKUP(G3177,银行退汇!H:K,4,FALSE)</f>
        <v>#N/A</v>
      </c>
      <c r="J1864" t="e">
        <f t="shared" si="58"/>
        <v>#N/A</v>
      </c>
      <c r="K1864" t="e">
        <f>VLOOKUP(A1864,网银退汇!H:M,6,FALSE)</f>
        <v>#N/A</v>
      </c>
      <c r="L1864" t="str">
        <f t="shared" si="59"/>
        <v>20170811</v>
      </c>
    </row>
    <row r="1865" spans="1:12">
      <c r="A1865" s="1" t="s">
        <v>19960</v>
      </c>
      <c r="B1865" s="1" t="s">
        <v>7281</v>
      </c>
      <c r="C1865" s="1" t="s">
        <v>688</v>
      </c>
      <c r="D1865" s="1" t="s">
        <v>677</v>
      </c>
      <c r="E1865" s="1" t="s">
        <v>19961</v>
      </c>
      <c r="F1865" s="2">
        <v>6000</v>
      </c>
      <c r="G1865" s="1"/>
      <c r="H1865" s="1" t="s">
        <v>678</v>
      </c>
      <c r="I1865" t="e">
        <f>VLOOKUP(G3178,银行退汇!H:K,4,FALSE)</f>
        <v>#N/A</v>
      </c>
      <c r="J1865" t="e">
        <f t="shared" si="58"/>
        <v>#N/A</v>
      </c>
      <c r="K1865" t="e">
        <f>VLOOKUP(A1865,网银退汇!H:M,6,FALSE)</f>
        <v>#N/A</v>
      </c>
      <c r="L1865" t="str">
        <f t="shared" si="59"/>
        <v>20170811</v>
      </c>
    </row>
    <row r="1866" spans="1:12">
      <c r="A1866" s="1" t="s">
        <v>19964</v>
      </c>
      <c r="B1866" s="1" t="s">
        <v>7285</v>
      </c>
      <c r="C1866" s="1" t="s">
        <v>688</v>
      </c>
      <c r="D1866" s="1" t="s">
        <v>677</v>
      </c>
      <c r="E1866" s="1" t="s">
        <v>19965</v>
      </c>
      <c r="F1866" s="2">
        <v>5633.4</v>
      </c>
      <c r="G1866" s="1"/>
      <c r="H1866" s="1" t="s">
        <v>678</v>
      </c>
      <c r="I1866" t="e">
        <f>VLOOKUP(G3179,银行退汇!H:K,4,FALSE)</f>
        <v>#N/A</v>
      </c>
      <c r="J1866" t="e">
        <f t="shared" si="58"/>
        <v>#N/A</v>
      </c>
      <c r="K1866" t="e">
        <f>VLOOKUP(A1866,网银退汇!H:M,6,FALSE)</f>
        <v>#N/A</v>
      </c>
      <c r="L1866" t="str">
        <f t="shared" si="59"/>
        <v>20170811</v>
      </c>
    </row>
    <row r="1867" spans="1:12">
      <c r="A1867" s="1" t="s">
        <v>19968</v>
      </c>
      <c r="B1867" s="1" t="s">
        <v>7289</v>
      </c>
      <c r="C1867" s="1" t="s">
        <v>688</v>
      </c>
      <c r="D1867" s="1" t="s">
        <v>677</v>
      </c>
      <c r="E1867" s="1" t="s">
        <v>19969</v>
      </c>
      <c r="F1867" s="2">
        <v>500</v>
      </c>
      <c r="G1867" s="1"/>
      <c r="H1867" s="1" t="s">
        <v>678</v>
      </c>
      <c r="I1867" t="e">
        <f>VLOOKUP(G3180,银行退汇!H:K,4,FALSE)</f>
        <v>#N/A</v>
      </c>
      <c r="J1867" t="e">
        <f t="shared" si="58"/>
        <v>#N/A</v>
      </c>
      <c r="K1867" t="e">
        <f>VLOOKUP(A1867,网银退汇!H:M,6,FALSE)</f>
        <v>#N/A</v>
      </c>
      <c r="L1867" t="str">
        <f t="shared" si="59"/>
        <v>20170811</v>
      </c>
    </row>
    <row r="1868" spans="1:12">
      <c r="A1868" s="1" t="s">
        <v>19973</v>
      </c>
      <c r="B1868" s="1" t="s">
        <v>19972</v>
      </c>
      <c r="C1868" s="1" t="s">
        <v>688</v>
      </c>
      <c r="D1868" s="1" t="s">
        <v>677</v>
      </c>
      <c r="E1868" s="1" t="s">
        <v>60</v>
      </c>
      <c r="F1868" s="2">
        <v>213</v>
      </c>
      <c r="G1868" s="1"/>
      <c r="H1868" s="1" t="s">
        <v>25909</v>
      </c>
      <c r="I1868" t="e">
        <f>VLOOKUP(G3181,银行退汇!H:K,4,FALSE)</f>
        <v>#N/A</v>
      </c>
      <c r="J1868" t="e">
        <f t="shared" si="58"/>
        <v>#N/A</v>
      </c>
      <c r="K1868" t="str">
        <f>VLOOKUP(A1868,网银退汇!H:M,6,FALSE)</f>
        <v>20170811</v>
      </c>
      <c r="L1868" t="str">
        <f t="shared" si="59"/>
        <v>20170811</v>
      </c>
    </row>
    <row r="1869" spans="1:12">
      <c r="A1869" s="1" t="s">
        <v>19976</v>
      </c>
      <c r="B1869" s="1" t="s">
        <v>7296</v>
      </c>
      <c r="C1869" s="1" t="s">
        <v>688</v>
      </c>
      <c r="D1869" s="1" t="s">
        <v>677</v>
      </c>
      <c r="E1869" s="1" t="s">
        <v>19977</v>
      </c>
      <c r="F1869" s="2">
        <v>44.93</v>
      </c>
      <c r="G1869" s="1"/>
      <c r="H1869" s="1" t="s">
        <v>678</v>
      </c>
      <c r="I1869" t="e">
        <f>VLOOKUP(G3182,银行退汇!H:K,4,FALSE)</f>
        <v>#N/A</v>
      </c>
      <c r="J1869" t="e">
        <f t="shared" si="58"/>
        <v>#N/A</v>
      </c>
      <c r="K1869" t="e">
        <f>VLOOKUP(A1869,网银退汇!H:M,6,FALSE)</f>
        <v>#N/A</v>
      </c>
      <c r="L1869" t="str">
        <f t="shared" si="59"/>
        <v>20170811</v>
      </c>
    </row>
    <row r="1870" spans="1:12">
      <c r="A1870" s="1" t="s">
        <v>19980</v>
      </c>
      <c r="B1870" s="1" t="s">
        <v>7300</v>
      </c>
      <c r="C1870" s="1" t="s">
        <v>688</v>
      </c>
      <c r="D1870" s="1" t="s">
        <v>677</v>
      </c>
      <c r="E1870" s="1" t="s">
        <v>19981</v>
      </c>
      <c r="F1870" s="2">
        <v>465</v>
      </c>
      <c r="G1870" s="1"/>
      <c r="H1870" s="1" t="s">
        <v>678</v>
      </c>
      <c r="I1870" t="e">
        <f>VLOOKUP(G3183,银行退汇!H:K,4,FALSE)</f>
        <v>#N/A</v>
      </c>
      <c r="J1870" t="e">
        <f t="shared" si="58"/>
        <v>#N/A</v>
      </c>
      <c r="K1870" t="e">
        <f>VLOOKUP(A1870,网银退汇!H:M,6,FALSE)</f>
        <v>#N/A</v>
      </c>
      <c r="L1870" t="str">
        <f t="shared" si="59"/>
        <v>20170811</v>
      </c>
    </row>
    <row r="1871" spans="1:12">
      <c r="A1871" s="1" t="s">
        <v>19985</v>
      </c>
      <c r="B1871" s="1" t="s">
        <v>19984</v>
      </c>
      <c r="C1871" s="1" t="s">
        <v>688</v>
      </c>
      <c r="D1871" s="1" t="s">
        <v>677</v>
      </c>
      <c r="E1871" s="1" t="s">
        <v>19977</v>
      </c>
      <c r="F1871" s="2">
        <v>44.93</v>
      </c>
      <c r="G1871" s="1"/>
      <c r="H1871" s="1" t="s">
        <v>25909</v>
      </c>
      <c r="I1871" t="e">
        <f>VLOOKUP(G3184,银行退汇!H:K,4,FALSE)</f>
        <v>#N/A</v>
      </c>
      <c r="J1871" t="e">
        <f t="shared" si="58"/>
        <v>#N/A</v>
      </c>
      <c r="K1871" t="str">
        <f>VLOOKUP(A1871,网银退汇!H:M,6,FALSE)</f>
        <v>20170811</v>
      </c>
      <c r="L1871" t="str">
        <f t="shared" si="59"/>
        <v>20170811</v>
      </c>
    </row>
    <row r="1872" spans="1:12">
      <c r="A1872" s="1" t="s">
        <v>19988</v>
      </c>
      <c r="B1872" s="1" t="s">
        <v>7307</v>
      </c>
      <c r="C1872" s="1" t="s">
        <v>688</v>
      </c>
      <c r="D1872" s="1" t="s">
        <v>677</v>
      </c>
      <c r="E1872" s="1" t="s">
        <v>19989</v>
      </c>
      <c r="F1872" s="2">
        <v>400</v>
      </c>
      <c r="G1872" s="1"/>
      <c r="H1872" s="1" t="s">
        <v>678</v>
      </c>
      <c r="I1872" t="e">
        <f>VLOOKUP(G3185,银行退汇!H:K,4,FALSE)</f>
        <v>#N/A</v>
      </c>
      <c r="J1872" t="e">
        <f t="shared" si="58"/>
        <v>#N/A</v>
      </c>
      <c r="K1872" t="e">
        <f>VLOOKUP(A1872,网银退汇!H:M,6,FALSE)</f>
        <v>#N/A</v>
      </c>
      <c r="L1872" t="str">
        <f t="shared" si="59"/>
        <v>20170811</v>
      </c>
    </row>
    <row r="1873" spans="1:12">
      <c r="A1873" s="1" t="s">
        <v>19993</v>
      </c>
      <c r="B1873" s="1" t="s">
        <v>19992</v>
      </c>
      <c r="C1873" s="1" t="s">
        <v>688</v>
      </c>
      <c r="D1873" s="1" t="s">
        <v>677</v>
      </c>
      <c r="E1873" s="1" t="s">
        <v>19994</v>
      </c>
      <c r="F1873" s="2">
        <v>2540.9299999999998</v>
      </c>
      <c r="G1873" s="1"/>
      <c r="H1873" s="1" t="s">
        <v>678</v>
      </c>
      <c r="I1873" t="e">
        <f>VLOOKUP(G3186,银行退汇!H:K,4,FALSE)</f>
        <v>#N/A</v>
      </c>
      <c r="J1873" t="e">
        <f t="shared" si="58"/>
        <v>#N/A</v>
      </c>
      <c r="K1873" t="str">
        <f>VLOOKUP(A1873,网银退汇!H:M,6,FALSE)</f>
        <v>20170814</v>
      </c>
      <c r="L1873" t="str">
        <f t="shared" si="59"/>
        <v>20170811</v>
      </c>
    </row>
    <row r="1874" spans="1:12">
      <c r="A1874" s="1" t="s">
        <v>19998</v>
      </c>
      <c r="B1874" s="1" t="s">
        <v>19997</v>
      </c>
      <c r="C1874" s="1" t="s">
        <v>688</v>
      </c>
      <c r="D1874" s="1" t="s">
        <v>677</v>
      </c>
      <c r="E1874" s="1" t="s">
        <v>16002</v>
      </c>
      <c r="F1874" s="2">
        <v>16.5</v>
      </c>
      <c r="G1874" s="1"/>
      <c r="H1874" s="1" t="s">
        <v>25909</v>
      </c>
      <c r="I1874" t="e">
        <f>VLOOKUP(G3187,银行退汇!H:K,4,FALSE)</f>
        <v>#N/A</v>
      </c>
      <c r="J1874" t="e">
        <f t="shared" si="58"/>
        <v>#N/A</v>
      </c>
      <c r="K1874" t="str">
        <f>VLOOKUP(A1874,网银退汇!H:M,6,FALSE)</f>
        <v>20170811</v>
      </c>
      <c r="L1874" t="str">
        <f t="shared" si="59"/>
        <v>20170811</v>
      </c>
    </row>
    <row r="1875" spans="1:12">
      <c r="A1875" s="1" t="s">
        <v>20001</v>
      </c>
      <c r="B1875" s="1" t="s">
        <v>7314</v>
      </c>
      <c r="C1875" s="1" t="s">
        <v>688</v>
      </c>
      <c r="D1875" s="1" t="s">
        <v>677</v>
      </c>
      <c r="E1875" s="1" t="s">
        <v>20002</v>
      </c>
      <c r="F1875" s="2">
        <v>275.5</v>
      </c>
      <c r="G1875" s="1"/>
      <c r="H1875" s="1" t="s">
        <v>678</v>
      </c>
      <c r="I1875" t="e">
        <f>VLOOKUP(G3188,银行退汇!H:K,4,FALSE)</f>
        <v>#N/A</v>
      </c>
      <c r="J1875" t="e">
        <f t="shared" si="58"/>
        <v>#N/A</v>
      </c>
      <c r="K1875" t="e">
        <f>VLOOKUP(A1875,网银退汇!H:M,6,FALSE)</f>
        <v>#N/A</v>
      </c>
      <c r="L1875" t="str">
        <f t="shared" si="59"/>
        <v>20170811</v>
      </c>
    </row>
    <row r="1876" spans="1:12">
      <c r="A1876" s="1" t="s">
        <v>20006</v>
      </c>
      <c r="B1876" s="1" t="s">
        <v>20005</v>
      </c>
      <c r="C1876" s="1" t="s">
        <v>688</v>
      </c>
      <c r="D1876" s="1" t="s">
        <v>677</v>
      </c>
      <c r="E1876" s="1" t="s">
        <v>16002</v>
      </c>
      <c r="F1876" s="2">
        <v>81.67</v>
      </c>
      <c r="G1876" s="1"/>
      <c r="H1876" s="1" t="s">
        <v>25909</v>
      </c>
      <c r="I1876" t="e">
        <f>VLOOKUP(G3189,银行退汇!H:K,4,FALSE)</f>
        <v>#N/A</v>
      </c>
      <c r="J1876" t="e">
        <f t="shared" si="58"/>
        <v>#N/A</v>
      </c>
      <c r="K1876" t="str">
        <f>VLOOKUP(A1876,网银退汇!H:M,6,FALSE)</f>
        <v>20170811</v>
      </c>
      <c r="L1876" t="str">
        <f t="shared" si="59"/>
        <v>20170811</v>
      </c>
    </row>
    <row r="1877" spans="1:12">
      <c r="A1877" s="1" t="s">
        <v>20009</v>
      </c>
      <c r="B1877" s="1" t="s">
        <v>7319</v>
      </c>
      <c r="C1877" s="1" t="s">
        <v>688</v>
      </c>
      <c r="D1877" s="1" t="s">
        <v>677</v>
      </c>
      <c r="E1877" s="1" t="s">
        <v>20010</v>
      </c>
      <c r="F1877" s="2">
        <v>31.62</v>
      </c>
      <c r="G1877" s="1"/>
      <c r="H1877" s="1" t="s">
        <v>678</v>
      </c>
      <c r="I1877" t="e">
        <f>VLOOKUP(G3190,银行退汇!H:K,4,FALSE)</f>
        <v>#N/A</v>
      </c>
      <c r="J1877" t="e">
        <f t="shared" si="58"/>
        <v>#N/A</v>
      </c>
      <c r="K1877" t="e">
        <f>VLOOKUP(A1877,网银退汇!H:M,6,FALSE)</f>
        <v>#N/A</v>
      </c>
      <c r="L1877" t="str">
        <f t="shared" si="59"/>
        <v>20170811</v>
      </c>
    </row>
    <row r="1878" spans="1:12">
      <c r="A1878" s="1" t="s">
        <v>20013</v>
      </c>
      <c r="B1878" s="1" t="s">
        <v>7323</v>
      </c>
      <c r="C1878" s="1" t="s">
        <v>688</v>
      </c>
      <c r="D1878" s="1" t="s">
        <v>677</v>
      </c>
      <c r="E1878" s="1" t="s">
        <v>20010</v>
      </c>
      <c r="F1878" s="2">
        <v>45.2</v>
      </c>
      <c r="G1878" s="1"/>
      <c r="H1878" s="1" t="s">
        <v>678</v>
      </c>
      <c r="I1878" t="e">
        <f>VLOOKUP(G3191,银行退汇!H:K,4,FALSE)</f>
        <v>#N/A</v>
      </c>
      <c r="J1878" t="e">
        <f t="shared" si="58"/>
        <v>#N/A</v>
      </c>
      <c r="K1878" t="e">
        <f>VLOOKUP(A1878,网银退汇!H:M,6,FALSE)</f>
        <v>#N/A</v>
      </c>
      <c r="L1878" t="str">
        <f t="shared" si="59"/>
        <v>20170811</v>
      </c>
    </row>
    <row r="1879" spans="1:12">
      <c r="A1879" s="1" t="s">
        <v>20016</v>
      </c>
      <c r="B1879" s="1" t="s">
        <v>7327</v>
      </c>
      <c r="C1879" s="1" t="s">
        <v>688</v>
      </c>
      <c r="D1879" s="1" t="s">
        <v>677</v>
      </c>
      <c r="E1879" s="1" t="s">
        <v>20017</v>
      </c>
      <c r="F1879" s="2">
        <v>5000</v>
      </c>
      <c r="G1879" s="1"/>
      <c r="H1879" s="1" t="s">
        <v>678</v>
      </c>
      <c r="I1879" t="e">
        <f>VLOOKUP(G3192,银行退汇!H:K,4,FALSE)</f>
        <v>#N/A</v>
      </c>
      <c r="J1879" t="e">
        <f t="shared" si="58"/>
        <v>#N/A</v>
      </c>
      <c r="K1879" t="e">
        <f>VLOOKUP(A1879,网银退汇!H:M,6,FALSE)</f>
        <v>#N/A</v>
      </c>
      <c r="L1879" t="str">
        <f t="shared" si="59"/>
        <v>20170811</v>
      </c>
    </row>
    <row r="1880" spans="1:12">
      <c r="A1880" s="1" t="s">
        <v>20020</v>
      </c>
      <c r="B1880" s="1" t="s">
        <v>7331</v>
      </c>
      <c r="C1880" s="1" t="s">
        <v>688</v>
      </c>
      <c r="D1880" s="1" t="s">
        <v>677</v>
      </c>
      <c r="E1880" s="1" t="s">
        <v>20017</v>
      </c>
      <c r="F1880" s="2">
        <v>5000</v>
      </c>
      <c r="G1880" s="1"/>
      <c r="H1880" s="1" t="s">
        <v>678</v>
      </c>
      <c r="I1880" t="e">
        <f>VLOOKUP(G3193,银行退汇!H:K,4,FALSE)</f>
        <v>#N/A</v>
      </c>
      <c r="J1880" t="e">
        <f t="shared" si="58"/>
        <v>#N/A</v>
      </c>
      <c r="K1880" t="e">
        <f>VLOOKUP(A1880,网银退汇!H:M,6,FALSE)</f>
        <v>#N/A</v>
      </c>
      <c r="L1880" t="str">
        <f t="shared" si="59"/>
        <v>20170811</v>
      </c>
    </row>
    <row r="1881" spans="1:12">
      <c r="A1881" s="1" t="s">
        <v>20023</v>
      </c>
      <c r="B1881" s="1" t="s">
        <v>7333</v>
      </c>
      <c r="C1881" s="1" t="s">
        <v>688</v>
      </c>
      <c r="D1881" s="1" t="s">
        <v>677</v>
      </c>
      <c r="E1881" s="1" t="s">
        <v>20017</v>
      </c>
      <c r="F1881" s="2">
        <v>5000</v>
      </c>
      <c r="G1881" s="1"/>
      <c r="H1881" s="1" t="s">
        <v>678</v>
      </c>
      <c r="I1881" t="e">
        <f>VLOOKUP(G3194,银行退汇!H:K,4,FALSE)</f>
        <v>#N/A</v>
      </c>
      <c r="J1881" t="e">
        <f t="shared" si="58"/>
        <v>#N/A</v>
      </c>
      <c r="K1881" t="e">
        <f>VLOOKUP(A1881,网银退汇!H:M,6,FALSE)</f>
        <v>#N/A</v>
      </c>
      <c r="L1881" t="str">
        <f t="shared" si="59"/>
        <v>20170811</v>
      </c>
    </row>
    <row r="1882" spans="1:12">
      <c r="A1882" s="1" t="s">
        <v>20026</v>
      </c>
      <c r="B1882" s="1" t="s">
        <v>7335</v>
      </c>
      <c r="C1882" s="1" t="s">
        <v>688</v>
      </c>
      <c r="D1882" s="1" t="s">
        <v>677</v>
      </c>
      <c r="E1882" s="1" t="s">
        <v>20017</v>
      </c>
      <c r="F1882" s="2">
        <v>5000</v>
      </c>
      <c r="G1882" s="1"/>
      <c r="H1882" s="1" t="s">
        <v>678</v>
      </c>
      <c r="I1882" t="e">
        <f>VLOOKUP(G3195,银行退汇!H:K,4,FALSE)</f>
        <v>#N/A</v>
      </c>
      <c r="J1882" t="e">
        <f t="shared" si="58"/>
        <v>#N/A</v>
      </c>
      <c r="K1882" t="e">
        <f>VLOOKUP(A1882,网银退汇!H:M,6,FALSE)</f>
        <v>#N/A</v>
      </c>
      <c r="L1882" t="str">
        <f t="shared" si="59"/>
        <v>20170811</v>
      </c>
    </row>
    <row r="1883" spans="1:12">
      <c r="A1883" s="1" t="s">
        <v>20029</v>
      </c>
      <c r="B1883" s="1" t="s">
        <v>7337</v>
      </c>
      <c r="C1883" s="1" t="s">
        <v>688</v>
      </c>
      <c r="D1883" s="1" t="s">
        <v>677</v>
      </c>
      <c r="E1883" s="1" t="s">
        <v>20030</v>
      </c>
      <c r="F1883" s="2">
        <v>5603.69</v>
      </c>
      <c r="G1883" s="1"/>
      <c r="H1883" s="1" t="s">
        <v>678</v>
      </c>
      <c r="I1883" t="e">
        <f>VLOOKUP(G3196,银行退汇!H:K,4,FALSE)</f>
        <v>#N/A</v>
      </c>
      <c r="J1883" t="e">
        <f t="shared" si="58"/>
        <v>#N/A</v>
      </c>
      <c r="K1883" t="e">
        <f>VLOOKUP(A1883,网银退汇!H:M,6,FALSE)</f>
        <v>#N/A</v>
      </c>
      <c r="L1883" t="str">
        <f t="shared" si="59"/>
        <v>20170811</v>
      </c>
    </row>
    <row r="1884" spans="1:12">
      <c r="A1884" s="1" t="s">
        <v>20033</v>
      </c>
      <c r="B1884" s="1" t="s">
        <v>7341</v>
      </c>
      <c r="C1884" s="1" t="s">
        <v>688</v>
      </c>
      <c r="D1884" s="1" t="s">
        <v>677</v>
      </c>
      <c r="E1884" s="1" t="s">
        <v>20017</v>
      </c>
      <c r="F1884" s="2">
        <v>5000</v>
      </c>
      <c r="G1884" s="1"/>
      <c r="H1884" s="1" t="s">
        <v>678</v>
      </c>
      <c r="I1884" t="e">
        <f>VLOOKUP(G3197,银行退汇!H:K,4,FALSE)</f>
        <v>#N/A</v>
      </c>
      <c r="J1884" t="e">
        <f t="shared" si="58"/>
        <v>#N/A</v>
      </c>
      <c r="K1884" t="e">
        <f>VLOOKUP(A1884,网银退汇!H:M,6,FALSE)</f>
        <v>#N/A</v>
      </c>
      <c r="L1884" t="str">
        <f t="shared" si="59"/>
        <v>20170811</v>
      </c>
    </row>
    <row r="1885" spans="1:12">
      <c r="A1885" s="1" t="s">
        <v>20036</v>
      </c>
      <c r="B1885" s="1" t="s">
        <v>7343</v>
      </c>
      <c r="C1885" s="1" t="s">
        <v>688</v>
      </c>
      <c r="D1885" s="1" t="s">
        <v>677</v>
      </c>
      <c r="E1885" s="1" t="s">
        <v>661</v>
      </c>
      <c r="F1885" s="2">
        <v>471</v>
      </c>
      <c r="G1885" s="1"/>
      <c r="H1885" s="1" t="s">
        <v>678</v>
      </c>
      <c r="I1885" t="e">
        <f>VLOOKUP(G3198,银行退汇!H:K,4,FALSE)</f>
        <v>#N/A</v>
      </c>
      <c r="J1885" t="e">
        <f t="shared" si="58"/>
        <v>#N/A</v>
      </c>
      <c r="K1885" t="e">
        <f>VLOOKUP(A1885,网银退汇!H:M,6,FALSE)</f>
        <v>#N/A</v>
      </c>
      <c r="L1885" t="str">
        <f t="shared" si="59"/>
        <v>20170811</v>
      </c>
    </row>
    <row r="1886" spans="1:12">
      <c r="A1886" s="1" t="s">
        <v>20039</v>
      </c>
      <c r="B1886" s="1" t="s">
        <v>7345</v>
      </c>
      <c r="C1886" s="1" t="s">
        <v>688</v>
      </c>
      <c r="D1886" s="1" t="s">
        <v>677</v>
      </c>
      <c r="E1886" s="1" t="s">
        <v>20017</v>
      </c>
      <c r="F1886" s="2">
        <v>5000</v>
      </c>
      <c r="G1886" s="1"/>
      <c r="H1886" s="1" t="s">
        <v>678</v>
      </c>
      <c r="I1886" t="e">
        <f>VLOOKUP(G3199,银行退汇!H:K,4,FALSE)</f>
        <v>#N/A</v>
      </c>
      <c r="J1886" t="e">
        <f t="shared" si="58"/>
        <v>#N/A</v>
      </c>
      <c r="K1886" t="e">
        <f>VLOOKUP(A1886,网银退汇!H:M,6,FALSE)</f>
        <v>#N/A</v>
      </c>
      <c r="L1886" t="str">
        <f t="shared" si="59"/>
        <v>20170811</v>
      </c>
    </row>
    <row r="1887" spans="1:12">
      <c r="A1887" s="1" t="s">
        <v>20042</v>
      </c>
      <c r="B1887" s="1" t="s">
        <v>7347</v>
      </c>
      <c r="C1887" s="1" t="s">
        <v>688</v>
      </c>
      <c r="D1887" s="1" t="s">
        <v>677</v>
      </c>
      <c r="E1887" s="1" t="s">
        <v>20017</v>
      </c>
      <c r="F1887" s="2">
        <v>2475.2600000000002</v>
      </c>
      <c r="G1887" s="1"/>
      <c r="H1887" s="1" t="s">
        <v>678</v>
      </c>
      <c r="I1887" t="e">
        <f>VLOOKUP(G3200,银行退汇!H:K,4,FALSE)</f>
        <v>#N/A</v>
      </c>
      <c r="J1887" t="e">
        <f t="shared" si="58"/>
        <v>#N/A</v>
      </c>
      <c r="K1887" t="e">
        <f>VLOOKUP(A1887,网银退汇!H:M,6,FALSE)</f>
        <v>#N/A</v>
      </c>
      <c r="L1887" t="str">
        <f t="shared" si="59"/>
        <v>20170811</v>
      </c>
    </row>
    <row r="1888" spans="1:12">
      <c r="A1888" s="1" t="s">
        <v>20045</v>
      </c>
      <c r="B1888" s="1" t="s">
        <v>7349</v>
      </c>
      <c r="C1888" s="1" t="s">
        <v>688</v>
      </c>
      <c r="D1888" s="1" t="s">
        <v>677</v>
      </c>
      <c r="E1888" s="1" t="s">
        <v>20046</v>
      </c>
      <c r="F1888" s="2">
        <v>150</v>
      </c>
      <c r="G1888" s="1"/>
      <c r="H1888" s="1" t="s">
        <v>678</v>
      </c>
      <c r="I1888" t="e">
        <f>VLOOKUP(G3201,银行退汇!H:K,4,FALSE)</f>
        <v>#N/A</v>
      </c>
      <c r="J1888" t="e">
        <f t="shared" si="58"/>
        <v>#N/A</v>
      </c>
      <c r="K1888" t="e">
        <f>VLOOKUP(A1888,网银退汇!H:M,6,FALSE)</f>
        <v>#N/A</v>
      </c>
      <c r="L1888" t="str">
        <f t="shared" si="59"/>
        <v>20170811</v>
      </c>
    </row>
    <row r="1889" spans="1:12">
      <c r="A1889" s="1" t="s">
        <v>20049</v>
      </c>
      <c r="B1889" s="1" t="s">
        <v>7353</v>
      </c>
      <c r="C1889" s="1" t="s">
        <v>688</v>
      </c>
      <c r="D1889" s="1" t="s">
        <v>677</v>
      </c>
      <c r="E1889" s="1" t="s">
        <v>20050</v>
      </c>
      <c r="F1889" s="2">
        <v>43793.33</v>
      </c>
      <c r="G1889" s="1"/>
      <c r="H1889" s="1" t="s">
        <v>678</v>
      </c>
      <c r="I1889" t="e">
        <f>VLOOKUP(G3202,银行退汇!H:K,4,FALSE)</f>
        <v>#N/A</v>
      </c>
      <c r="J1889" t="e">
        <f t="shared" si="58"/>
        <v>#N/A</v>
      </c>
      <c r="K1889" t="e">
        <f>VLOOKUP(A1889,网银退汇!H:M,6,FALSE)</f>
        <v>#N/A</v>
      </c>
      <c r="L1889" t="str">
        <f t="shared" si="59"/>
        <v>20170811</v>
      </c>
    </row>
    <row r="1890" spans="1:12">
      <c r="A1890" s="1" t="s">
        <v>20053</v>
      </c>
      <c r="B1890" s="1" t="s">
        <v>7357</v>
      </c>
      <c r="C1890" s="1" t="s">
        <v>688</v>
      </c>
      <c r="D1890" s="1" t="s">
        <v>677</v>
      </c>
      <c r="E1890" s="1" t="s">
        <v>20054</v>
      </c>
      <c r="F1890" s="2">
        <v>5020</v>
      </c>
      <c r="G1890" s="1"/>
      <c r="H1890" s="1" t="s">
        <v>678</v>
      </c>
      <c r="I1890" t="e">
        <f>VLOOKUP(G3203,银行退汇!H:K,4,FALSE)</f>
        <v>#N/A</v>
      </c>
      <c r="J1890" t="e">
        <f t="shared" si="58"/>
        <v>#N/A</v>
      </c>
      <c r="K1890" t="e">
        <f>VLOOKUP(A1890,网银退汇!H:M,6,FALSE)</f>
        <v>#N/A</v>
      </c>
      <c r="L1890" t="str">
        <f t="shared" si="59"/>
        <v>20170811</v>
      </c>
    </row>
    <row r="1891" spans="1:12">
      <c r="A1891" s="1" t="s">
        <v>20058</v>
      </c>
      <c r="B1891" s="1" t="s">
        <v>20057</v>
      </c>
      <c r="C1891" s="1" t="s">
        <v>688</v>
      </c>
      <c r="D1891" s="1" t="s">
        <v>677</v>
      </c>
      <c r="E1891" s="1" t="s">
        <v>17834</v>
      </c>
      <c r="F1891" s="2">
        <v>500</v>
      </c>
      <c r="G1891" s="1"/>
      <c r="H1891" s="1" t="s">
        <v>25909</v>
      </c>
      <c r="I1891" t="e">
        <f>VLOOKUP(G3204,银行退汇!H:K,4,FALSE)</f>
        <v>#N/A</v>
      </c>
      <c r="J1891" t="e">
        <f t="shared" si="58"/>
        <v>#N/A</v>
      </c>
      <c r="K1891" t="str">
        <f>VLOOKUP(A1891,网银退汇!H:M,6,FALSE)</f>
        <v>20170811</v>
      </c>
      <c r="L1891" t="str">
        <f t="shared" si="59"/>
        <v>20170811</v>
      </c>
    </row>
    <row r="1892" spans="1:12">
      <c r="A1892" s="1" t="s">
        <v>20061</v>
      </c>
      <c r="B1892" s="1" t="s">
        <v>7362</v>
      </c>
      <c r="C1892" s="1" t="s">
        <v>688</v>
      </c>
      <c r="D1892" s="1" t="s">
        <v>677</v>
      </c>
      <c r="E1892" s="1" t="s">
        <v>20062</v>
      </c>
      <c r="F1892" s="2">
        <v>424.92</v>
      </c>
      <c r="G1892" s="1"/>
      <c r="H1892" s="1" t="s">
        <v>678</v>
      </c>
      <c r="I1892" t="e">
        <f>VLOOKUP(G3205,银行退汇!H:K,4,FALSE)</f>
        <v>#N/A</v>
      </c>
      <c r="J1892" t="e">
        <f t="shared" si="58"/>
        <v>#N/A</v>
      </c>
      <c r="K1892" t="e">
        <f>VLOOKUP(A1892,网银退汇!H:M,6,FALSE)</f>
        <v>#N/A</v>
      </c>
      <c r="L1892" t="str">
        <f t="shared" si="59"/>
        <v>20170811</v>
      </c>
    </row>
    <row r="1893" spans="1:12">
      <c r="A1893" s="1" t="s">
        <v>20065</v>
      </c>
      <c r="B1893" s="1" t="s">
        <v>7366</v>
      </c>
      <c r="C1893" s="1" t="s">
        <v>688</v>
      </c>
      <c r="D1893" s="1" t="s">
        <v>677</v>
      </c>
      <c r="E1893" s="1" t="s">
        <v>18180</v>
      </c>
      <c r="F1893" s="2">
        <v>87.5</v>
      </c>
      <c r="G1893" s="1"/>
      <c r="H1893" s="1" t="s">
        <v>678</v>
      </c>
      <c r="I1893" t="e">
        <f>VLOOKUP(G3206,银行退汇!H:K,4,FALSE)</f>
        <v>#N/A</v>
      </c>
      <c r="J1893" t="e">
        <f t="shared" si="58"/>
        <v>#N/A</v>
      </c>
      <c r="K1893" t="e">
        <f>VLOOKUP(A1893,网银退汇!H:M,6,FALSE)</f>
        <v>#N/A</v>
      </c>
      <c r="L1893" t="str">
        <f t="shared" si="59"/>
        <v>20170811</v>
      </c>
    </row>
    <row r="1894" spans="1:12">
      <c r="A1894" s="1" t="s">
        <v>20068</v>
      </c>
      <c r="B1894" s="1" t="s">
        <v>7368</v>
      </c>
      <c r="C1894" s="1" t="s">
        <v>688</v>
      </c>
      <c r="D1894" s="1" t="s">
        <v>677</v>
      </c>
      <c r="E1894" s="1" t="s">
        <v>19957</v>
      </c>
      <c r="F1894" s="2">
        <v>7800.14</v>
      </c>
      <c r="G1894" s="1"/>
      <c r="H1894" s="1" t="s">
        <v>678</v>
      </c>
      <c r="I1894" t="e">
        <f>VLOOKUP(G3207,银行退汇!H:K,4,FALSE)</f>
        <v>#N/A</v>
      </c>
      <c r="J1894" t="e">
        <f t="shared" si="58"/>
        <v>#N/A</v>
      </c>
      <c r="K1894" t="e">
        <f>VLOOKUP(A1894,网银退汇!H:M,6,FALSE)</f>
        <v>#N/A</v>
      </c>
      <c r="L1894" t="str">
        <f t="shared" si="59"/>
        <v>20170811</v>
      </c>
    </row>
    <row r="1895" spans="1:12">
      <c r="A1895" s="1" t="s">
        <v>20071</v>
      </c>
      <c r="B1895" s="1" t="s">
        <v>7370</v>
      </c>
      <c r="C1895" s="1" t="s">
        <v>688</v>
      </c>
      <c r="D1895" s="1" t="s">
        <v>677</v>
      </c>
      <c r="E1895" s="1" t="s">
        <v>15527</v>
      </c>
      <c r="F1895" s="2">
        <v>1511.64</v>
      </c>
      <c r="G1895" s="1"/>
      <c r="H1895" s="1" t="s">
        <v>678</v>
      </c>
      <c r="I1895" t="e">
        <f>VLOOKUP(G3208,银行退汇!H:K,4,FALSE)</f>
        <v>#N/A</v>
      </c>
      <c r="J1895" t="e">
        <f t="shared" si="58"/>
        <v>#N/A</v>
      </c>
      <c r="K1895" t="e">
        <f>VLOOKUP(A1895,网银退汇!H:M,6,FALSE)</f>
        <v>#N/A</v>
      </c>
      <c r="L1895" t="str">
        <f t="shared" si="59"/>
        <v>20170811</v>
      </c>
    </row>
    <row r="1896" spans="1:12">
      <c r="A1896" s="1" t="s">
        <v>20074</v>
      </c>
      <c r="B1896" s="1" t="s">
        <v>7372</v>
      </c>
      <c r="C1896" s="1" t="s">
        <v>688</v>
      </c>
      <c r="D1896" s="1" t="s">
        <v>677</v>
      </c>
      <c r="E1896" s="1" t="s">
        <v>20075</v>
      </c>
      <c r="F1896" s="2">
        <v>2436.7600000000002</v>
      </c>
      <c r="G1896" s="1"/>
      <c r="H1896" s="1" t="s">
        <v>678</v>
      </c>
      <c r="I1896" t="e">
        <f>VLOOKUP(G3209,银行退汇!H:K,4,FALSE)</f>
        <v>#N/A</v>
      </c>
      <c r="J1896" t="e">
        <f t="shared" si="58"/>
        <v>#N/A</v>
      </c>
      <c r="K1896" t="e">
        <f>VLOOKUP(A1896,网银退汇!H:M,6,FALSE)</f>
        <v>#N/A</v>
      </c>
      <c r="L1896" t="str">
        <f t="shared" si="59"/>
        <v>20170811</v>
      </c>
    </row>
    <row r="1897" spans="1:12">
      <c r="A1897" s="1" t="s">
        <v>20078</v>
      </c>
      <c r="B1897" s="1" t="s">
        <v>7375</v>
      </c>
      <c r="C1897" s="1" t="s">
        <v>688</v>
      </c>
      <c r="D1897" s="1" t="s">
        <v>677</v>
      </c>
      <c r="E1897" s="1" t="s">
        <v>20079</v>
      </c>
      <c r="F1897" s="2">
        <v>89.5</v>
      </c>
      <c r="G1897" s="1"/>
      <c r="H1897" s="1" t="s">
        <v>678</v>
      </c>
      <c r="I1897" t="e">
        <f>VLOOKUP(G3210,银行退汇!H:K,4,FALSE)</f>
        <v>#N/A</v>
      </c>
      <c r="J1897" t="e">
        <f t="shared" si="58"/>
        <v>#N/A</v>
      </c>
      <c r="K1897" t="e">
        <f>VLOOKUP(A1897,网银退汇!H:M,6,FALSE)</f>
        <v>#N/A</v>
      </c>
      <c r="L1897" t="str">
        <f t="shared" si="59"/>
        <v>20170811</v>
      </c>
    </row>
    <row r="1898" spans="1:12">
      <c r="A1898" s="1" t="s">
        <v>20083</v>
      </c>
      <c r="B1898" s="1" t="s">
        <v>20082</v>
      </c>
      <c r="C1898" s="1" t="s">
        <v>688</v>
      </c>
      <c r="D1898" s="1" t="s">
        <v>677</v>
      </c>
      <c r="E1898" s="1" t="s">
        <v>597</v>
      </c>
      <c r="F1898" s="2">
        <v>78.349999999999994</v>
      </c>
      <c r="G1898" s="1"/>
      <c r="H1898" s="1" t="s">
        <v>25909</v>
      </c>
      <c r="I1898" t="e">
        <f>VLOOKUP(G3211,银行退汇!H:K,4,FALSE)</f>
        <v>#N/A</v>
      </c>
      <c r="J1898" t="e">
        <f t="shared" si="58"/>
        <v>#N/A</v>
      </c>
      <c r="K1898" t="str">
        <f>VLOOKUP(A1898,网银退汇!H:M,6,FALSE)</f>
        <v>20170811</v>
      </c>
      <c r="L1898" t="str">
        <f t="shared" si="59"/>
        <v>20170811</v>
      </c>
    </row>
    <row r="1899" spans="1:12">
      <c r="A1899" s="1" t="s">
        <v>20085</v>
      </c>
      <c r="B1899" s="1" t="s">
        <v>7382</v>
      </c>
      <c r="C1899" s="1" t="s">
        <v>688</v>
      </c>
      <c r="D1899" s="1" t="s">
        <v>677</v>
      </c>
      <c r="E1899" s="1" t="s">
        <v>20086</v>
      </c>
      <c r="F1899" s="2">
        <v>2000</v>
      </c>
      <c r="G1899" s="1"/>
      <c r="H1899" s="1" t="s">
        <v>678</v>
      </c>
      <c r="I1899" t="e">
        <f>VLOOKUP(G3212,银行退汇!H:K,4,FALSE)</f>
        <v>#N/A</v>
      </c>
      <c r="J1899" t="e">
        <f t="shared" si="58"/>
        <v>#N/A</v>
      </c>
      <c r="K1899" t="e">
        <f>VLOOKUP(A1899,网银退汇!H:M,6,FALSE)</f>
        <v>#N/A</v>
      </c>
      <c r="L1899" t="str">
        <f t="shared" si="59"/>
        <v>20170811</v>
      </c>
    </row>
    <row r="1900" spans="1:12">
      <c r="A1900" s="1" t="s">
        <v>20089</v>
      </c>
      <c r="B1900" s="1" t="s">
        <v>7386</v>
      </c>
      <c r="C1900" s="1" t="s">
        <v>688</v>
      </c>
      <c r="D1900" s="1" t="s">
        <v>677</v>
      </c>
      <c r="E1900" s="1" t="s">
        <v>16675</v>
      </c>
      <c r="F1900" s="2">
        <v>5126.76</v>
      </c>
      <c r="G1900" s="1"/>
      <c r="H1900" s="1" t="s">
        <v>678</v>
      </c>
      <c r="I1900" t="e">
        <f>VLOOKUP(G3213,银行退汇!H:K,4,FALSE)</f>
        <v>#N/A</v>
      </c>
      <c r="J1900" t="e">
        <f t="shared" si="58"/>
        <v>#N/A</v>
      </c>
      <c r="K1900" t="e">
        <f>VLOOKUP(A1900,网银退汇!H:M,6,FALSE)</f>
        <v>#N/A</v>
      </c>
      <c r="L1900" t="str">
        <f t="shared" si="59"/>
        <v>20170811</v>
      </c>
    </row>
    <row r="1901" spans="1:12">
      <c r="A1901" s="1" t="s">
        <v>20092</v>
      </c>
      <c r="B1901" s="1" t="s">
        <v>7390</v>
      </c>
      <c r="C1901" s="1" t="s">
        <v>688</v>
      </c>
      <c r="D1901" s="1" t="s">
        <v>677</v>
      </c>
      <c r="E1901" s="1" t="s">
        <v>657</v>
      </c>
      <c r="F1901" s="2">
        <v>2652.44</v>
      </c>
      <c r="G1901" s="1"/>
      <c r="H1901" s="1" t="s">
        <v>678</v>
      </c>
      <c r="I1901" t="e">
        <f>VLOOKUP(G3214,银行退汇!H:K,4,FALSE)</f>
        <v>#N/A</v>
      </c>
      <c r="J1901" t="e">
        <f t="shared" si="58"/>
        <v>#N/A</v>
      </c>
      <c r="K1901" t="e">
        <f>VLOOKUP(A1901,网银退汇!H:M,6,FALSE)</f>
        <v>#N/A</v>
      </c>
      <c r="L1901" t="str">
        <f t="shared" si="59"/>
        <v>20170811</v>
      </c>
    </row>
    <row r="1902" spans="1:12">
      <c r="A1902" s="1" t="s">
        <v>20095</v>
      </c>
      <c r="B1902" s="1" t="s">
        <v>7394</v>
      </c>
      <c r="C1902" s="1" t="s">
        <v>688</v>
      </c>
      <c r="D1902" s="1" t="s">
        <v>677</v>
      </c>
      <c r="E1902" s="1" t="s">
        <v>20096</v>
      </c>
      <c r="F1902" s="2">
        <v>852.7</v>
      </c>
      <c r="G1902" s="1"/>
      <c r="H1902" s="1" t="s">
        <v>678</v>
      </c>
      <c r="I1902" t="e">
        <f>VLOOKUP(G3215,银行退汇!H:K,4,FALSE)</f>
        <v>#N/A</v>
      </c>
      <c r="J1902" t="e">
        <f t="shared" si="58"/>
        <v>#N/A</v>
      </c>
      <c r="K1902" t="e">
        <f>VLOOKUP(A1902,网银退汇!H:M,6,FALSE)</f>
        <v>#N/A</v>
      </c>
      <c r="L1902" t="str">
        <f t="shared" si="59"/>
        <v>20170811</v>
      </c>
    </row>
    <row r="1903" spans="1:12">
      <c r="A1903" s="1" t="s">
        <v>20099</v>
      </c>
      <c r="B1903" s="1" t="s">
        <v>7398</v>
      </c>
      <c r="C1903" s="1" t="s">
        <v>688</v>
      </c>
      <c r="D1903" s="1" t="s">
        <v>677</v>
      </c>
      <c r="E1903" s="1" t="s">
        <v>657</v>
      </c>
      <c r="F1903" s="2">
        <v>1000</v>
      </c>
      <c r="G1903" s="1"/>
      <c r="H1903" s="1" t="s">
        <v>678</v>
      </c>
      <c r="I1903" t="e">
        <f>VLOOKUP(G3216,银行退汇!H:K,4,FALSE)</f>
        <v>#N/A</v>
      </c>
      <c r="J1903" t="e">
        <f t="shared" si="58"/>
        <v>#N/A</v>
      </c>
      <c r="K1903" t="e">
        <f>VLOOKUP(A1903,网银退汇!H:M,6,FALSE)</f>
        <v>#N/A</v>
      </c>
      <c r="L1903" t="str">
        <f t="shared" si="59"/>
        <v>20170811</v>
      </c>
    </row>
    <row r="1904" spans="1:12">
      <c r="A1904" s="1" t="s">
        <v>20103</v>
      </c>
      <c r="B1904" s="1" t="s">
        <v>20102</v>
      </c>
      <c r="C1904" s="1" t="s">
        <v>688</v>
      </c>
      <c r="D1904" s="1" t="s">
        <v>677</v>
      </c>
      <c r="E1904" s="1" t="s">
        <v>20104</v>
      </c>
      <c r="F1904" s="2">
        <v>2000</v>
      </c>
      <c r="G1904" s="1"/>
      <c r="H1904" s="1" t="s">
        <v>25909</v>
      </c>
      <c r="I1904" t="e">
        <f>VLOOKUP(G3217,银行退汇!H:K,4,FALSE)</f>
        <v>#N/A</v>
      </c>
      <c r="J1904" t="e">
        <f t="shared" si="58"/>
        <v>#N/A</v>
      </c>
      <c r="K1904" t="str">
        <f>VLOOKUP(A1904,网银退汇!H:M,6,FALSE)</f>
        <v>20170811</v>
      </c>
      <c r="L1904" t="str">
        <f t="shared" si="59"/>
        <v>20170811</v>
      </c>
    </row>
    <row r="1905" spans="1:12">
      <c r="A1905" s="1" t="s">
        <v>20107</v>
      </c>
      <c r="B1905" s="1" t="s">
        <v>7403</v>
      </c>
      <c r="C1905" s="1" t="s">
        <v>688</v>
      </c>
      <c r="D1905" s="1" t="s">
        <v>677</v>
      </c>
      <c r="E1905" s="1" t="s">
        <v>20108</v>
      </c>
      <c r="F1905" s="2">
        <v>1880.5</v>
      </c>
      <c r="G1905" s="1"/>
      <c r="H1905" s="1" t="s">
        <v>678</v>
      </c>
      <c r="I1905" t="e">
        <f>VLOOKUP(G3218,银行退汇!H:K,4,FALSE)</f>
        <v>#N/A</v>
      </c>
      <c r="J1905" t="e">
        <f t="shared" si="58"/>
        <v>#N/A</v>
      </c>
      <c r="K1905" t="e">
        <f>VLOOKUP(A1905,网银退汇!H:M,6,FALSE)</f>
        <v>#N/A</v>
      </c>
      <c r="L1905" t="str">
        <f t="shared" si="59"/>
        <v>20170811</v>
      </c>
    </row>
    <row r="1906" spans="1:12">
      <c r="A1906" s="1" t="s">
        <v>20111</v>
      </c>
      <c r="B1906" s="1" t="s">
        <v>7407</v>
      </c>
      <c r="C1906" s="1" t="s">
        <v>688</v>
      </c>
      <c r="D1906" s="1" t="s">
        <v>677</v>
      </c>
      <c r="E1906" s="1" t="s">
        <v>20112</v>
      </c>
      <c r="F1906" s="2">
        <v>490.92</v>
      </c>
      <c r="G1906" s="1"/>
      <c r="H1906" s="1" t="s">
        <v>678</v>
      </c>
      <c r="I1906" t="e">
        <f>VLOOKUP(G3219,银行退汇!H:K,4,FALSE)</f>
        <v>#N/A</v>
      </c>
      <c r="J1906" t="e">
        <f t="shared" si="58"/>
        <v>#N/A</v>
      </c>
      <c r="K1906" t="e">
        <f>VLOOKUP(A1906,网银退汇!H:M,6,FALSE)</f>
        <v>#N/A</v>
      </c>
      <c r="L1906" t="str">
        <f t="shared" si="59"/>
        <v>20170811</v>
      </c>
    </row>
    <row r="1907" spans="1:12">
      <c r="A1907" s="1" t="s">
        <v>20115</v>
      </c>
      <c r="B1907" s="1" t="s">
        <v>7411</v>
      </c>
      <c r="C1907" s="1" t="s">
        <v>688</v>
      </c>
      <c r="D1907" s="1" t="s">
        <v>677</v>
      </c>
      <c r="E1907" s="1" t="s">
        <v>20116</v>
      </c>
      <c r="F1907" s="2">
        <v>830</v>
      </c>
      <c r="G1907" s="1"/>
      <c r="H1907" s="1" t="s">
        <v>678</v>
      </c>
      <c r="I1907" t="e">
        <f>VLOOKUP(G3220,银行退汇!H:K,4,FALSE)</f>
        <v>#N/A</v>
      </c>
      <c r="J1907" t="e">
        <f t="shared" si="58"/>
        <v>#N/A</v>
      </c>
      <c r="K1907" t="e">
        <f>VLOOKUP(A1907,网银退汇!H:M,6,FALSE)</f>
        <v>#N/A</v>
      </c>
      <c r="L1907" t="str">
        <f t="shared" si="59"/>
        <v>20170811</v>
      </c>
    </row>
    <row r="1908" spans="1:12">
      <c r="A1908" s="1" t="s">
        <v>20119</v>
      </c>
      <c r="B1908" s="1" t="s">
        <v>7415</v>
      </c>
      <c r="C1908" s="1" t="s">
        <v>688</v>
      </c>
      <c r="D1908" s="1" t="s">
        <v>677</v>
      </c>
      <c r="E1908" s="1" t="s">
        <v>20120</v>
      </c>
      <c r="F1908" s="2">
        <v>1000</v>
      </c>
      <c r="G1908" s="1"/>
      <c r="H1908" s="1" t="s">
        <v>678</v>
      </c>
      <c r="I1908" t="e">
        <f>VLOOKUP(G3221,银行退汇!H:K,4,FALSE)</f>
        <v>#N/A</v>
      </c>
      <c r="J1908" t="e">
        <f t="shared" si="58"/>
        <v>#N/A</v>
      </c>
      <c r="K1908" t="e">
        <f>VLOOKUP(A1908,网银退汇!H:M,6,FALSE)</f>
        <v>#N/A</v>
      </c>
      <c r="L1908" t="str">
        <f t="shared" si="59"/>
        <v>20170811</v>
      </c>
    </row>
    <row r="1909" spans="1:12">
      <c r="A1909" s="1" t="s">
        <v>20123</v>
      </c>
      <c r="B1909" s="1" t="s">
        <v>7417</v>
      </c>
      <c r="C1909" s="1" t="s">
        <v>688</v>
      </c>
      <c r="D1909" s="1" t="s">
        <v>677</v>
      </c>
      <c r="E1909" s="1" t="s">
        <v>20120</v>
      </c>
      <c r="F1909" s="2">
        <v>800</v>
      </c>
      <c r="G1909" s="1"/>
      <c r="H1909" s="1" t="s">
        <v>678</v>
      </c>
      <c r="I1909" t="e">
        <f>VLOOKUP(G3222,银行退汇!H:K,4,FALSE)</f>
        <v>#N/A</v>
      </c>
      <c r="J1909" t="e">
        <f t="shared" si="58"/>
        <v>#N/A</v>
      </c>
      <c r="K1909" t="e">
        <f>VLOOKUP(A1909,网银退汇!H:M,6,FALSE)</f>
        <v>#N/A</v>
      </c>
      <c r="L1909" t="str">
        <f t="shared" si="59"/>
        <v>20170811</v>
      </c>
    </row>
    <row r="1910" spans="1:12">
      <c r="A1910" s="1" t="s">
        <v>20126</v>
      </c>
      <c r="B1910" s="1" t="s">
        <v>7419</v>
      </c>
      <c r="C1910" s="1" t="s">
        <v>688</v>
      </c>
      <c r="D1910" s="1" t="s">
        <v>677</v>
      </c>
      <c r="E1910" s="1" t="s">
        <v>20127</v>
      </c>
      <c r="F1910" s="2">
        <v>3631.36</v>
      </c>
      <c r="G1910" s="1"/>
      <c r="H1910" s="1" t="s">
        <v>678</v>
      </c>
      <c r="I1910" t="e">
        <f>VLOOKUP(G3223,银行退汇!H:K,4,FALSE)</f>
        <v>#N/A</v>
      </c>
      <c r="J1910" t="e">
        <f t="shared" si="58"/>
        <v>#N/A</v>
      </c>
      <c r="K1910" t="e">
        <f>VLOOKUP(A1910,网银退汇!H:M,6,FALSE)</f>
        <v>#N/A</v>
      </c>
      <c r="L1910" t="str">
        <f t="shared" si="59"/>
        <v>20170811</v>
      </c>
    </row>
    <row r="1911" spans="1:12">
      <c r="A1911" s="1" t="s">
        <v>20130</v>
      </c>
      <c r="B1911" s="1" t="s">
        <v>7423</v>
      </c>
      <c r="C1911" s="1" t="s">
        <v>688</v>
      </c>
      <c r="D1911" s="1" t="s">
        <v>677</v>
      </c>
      <c r="E1911" s="1" t="s">
        <v>20131</v>
      </c>
      <c r="F1911" s="2">
        <v>30.22</v>
      </c>
      <c r="G1911" s="1"/>
      <c r="H1911" s="1" t="s">
        <v>678</v>
      </c>
      <c r="I1911" t="e">
        <f>VLOOKUP(G3224,银行退汇!H:K,4,FALSE)</f>
        <v>#N/A</v>
      </c>
      <c r="J1911" t="e">
        <f t="shared" si="58"/>
        <v>#N/A</v>
      </c>
      <c r="K1911" t="e">
        <f>VLOOKUP(A1911,网银退汇!H:M,6,FALSE)</f>
        <v>#N/A</v>
      </c>
      <c r="L1911" t="str">
        <f t="shared" si="59"/>
        <v>20170811</v>
      </c>
    </row>
    <row r="1912" spans="1:12">
      <c r="A1912" s="1" t="s">
        <v>20134</v>
      </c>
      <c r="B1912" s="1" t="s">
        <v>7427</v>
      </c>
      <c r="C1912" s="1" t="s">
        <v>688</v>
      </c>
      <c r="D1912" s="1" t="s">
        <v>677</v>
      </c>
      <c r="E1912" s="1" t="s">
        <v>20135</v>
      </c>
      <c r="F1912" s="2">
        <v>1474.27</v>
      </c>
      <c r="G1912" s="1"/>
      <c r="H1912" s="1" t="s">
        <v>678</v>
      </c>
      <c r="I1912" t="e">
        <f>VLOOKUP(G3225,银行退汇!H:K,4,FALSE)</f>
        <v>#N/A</v>
      </c>
      <c r="J1912" t="e">
        <f t="shared" si="58"/>
        <v>#N/A</v>
      </c>
      <c r="K1912" t="e">
        <f>VLOOKUP(A1912,网银退汇!H:M,6,FALSE)</f>
        <v>#N/A</v>
      </c>
      <c r="L1912" t="str">
        <f t="shared" si="59"/>
        <v>20170811</v>
      </c>
    </row>
    <row r="1913" spans="1:12">
      <c r="A1913" s="1" t="s">
        <v>20138</v>
      </c>
      <c r="B1913" s="1" t="s">
        <v>7431</v>
      </c>
      <c r="C1913" s="1" t="s">
        <v>688</v>
      </c>
      <c r="D1913" s="1" t="s">
        <v>677</v>
      </c>
      <c r="E1913" s="1" t="s">
        <v>20139</v>
      </c>
      <c r="F1913" s="2">
        <v>1088.3399999999999</v>
      </c>
      <c r="G1913" s="1"/>
      <c r="H1913" s="1" t="s">
        <v>678</v>
      </c>
      <c r="I1913" t="e">
        <f>VLOOKUP(G3226,银行退汇!H:K,4,FALSE)</f>
        <v>#N/A</v>
      </c>
      <c r="J1913" t="e">
        <f t="shared" si="58"/>
        <v>#N/A</v>
      </c>
      <c r="K1913" t="e">
        <f>VLOOKUP(A1913,网银退汇!H:M,6,FALSE)</f>
        <v>#N/A</v>
      </c>
      <c r="L1913" t="str">
        <f t="shared" si="59"/>
        <v>20170811</v>
      </c>
    </row>
    <row r="1914" spans="1:12">
      <c r="A1914" s="1" t="s">
        <v>20142</v>
      </c>
      <c r="B1914" s="1" t="s">
        <v>7435</v>
      </c>
      <c r="C1914" s="1" t="s">
        <v>688</v>
      </c>
      <c r="D1914" s="1" t="s">
        <v>677</v>
      </c>
      <c r="E1914" s="1" t="s">
        <v>20143</v>
      </c>
      <c r="F1914" s="2">
        <v>2223</v>
      </c>
      <c r="G1914" s="1"/>
      <c r="H1914" s="1" t="s">
        <v>678</v>
      </c>
      <c r="I1914" t="e">
        <f>VLOOKUP(G3227,银行退汇!H:K,4,FALSE)</f>
        <v>#N/A</v>
      </c>
      <c r="J1914" t="e">
        <f t="shared" si="58"/>
        <v>#N/A</v>
      </c>
      <c r="K1914" t="e">
        <f>VLOOKUP(A1914,网银退汇!H:M,6,FALSE)</f>
        <v>#N/A</v>
      </c>
      <c r="L1914" t="str">
        <f t="shared" si="59"/>
        <v>20170811</v>
      </c>
    </row>
    <row r="1915" spans="1:12">
      <c r="A1915" s="1" t="s">
        <v>20146</v>
      </c>
      <c r="B1915" s="1" t="s">
        <v>7439</v>
      </c>
      <c r="C1915" s="1" t="s">
        <v>688</v>
      </c>
      <c r="D1915" s="1" t="s">
        <v>677</v>
      </c>
      <c r="E1915" s="1" t="s">
        <v>20147</v>
      </c>
      <c r="F1915" s="2">
        <v>4000</v>
      </c>
      <c r="G1915" s="1"/>
      <c r="H1915" s="1" t="s">
        <v>678</v>
      </c>
      <c r="I1915" t="e">
        <f>VLOOKUP(G3228,银行退汇!H:K,4,FALSE)</f>
        <v>#N/A</v>
      </c>
      <c r="J1915" t="e">
        <f t="shared" si="58"/>
        <v>#N/A</v>
      </c>
      <c r="K1915" t="e">
        <f>VLOOKUP(A1915,网银退汇!H:M,6,FALSE)</f>
        <v>#N/A</v>
      </c>
      <c r="L1915" t="str">
        <f t="shared" si="59"/>
        <v>20170811</v>
      </c>
    </row>
    <row r="1916" spans="1:12">
      <c r="A1916" s="1" t="s">
        <v>20150</v>
      </c>
      <c r="B1916" s="1" t="s">
        <v>7443</v>
      </c>
      <c r="C1916" s="1" t="s">
        <v>688</v>
      </c>
      <c r="D1916" s="1" t="s">
        <v>677</v>
      </c>
      <c r="E1916" s="1" t="s">
        <v>20151</v>
      </c>
      <c r="F1916" s="2">
        <v>1000</v>
      </c>
      <c r="G1916" s="1"/>
      <c r="H1916" s="1" t="s">
        <v>678</v>
      </c>
      <c r="I1916" t="e">
        <f>VLOOKUP(G3229,银行退汇!H:K,4,FALSE)</f>
        <v>#N/A</v>
      </c>
      <c r="J1916" t="e">
        <f t="shared" si="58"/>
        <v>#N/A</v>
      </c>
      <c r="K1916" t="e">
        <f>VLOOKUP(A1916,网银退汇!H:M,6,FALSE)</f>
        <v>#N/A</v>
      </c>
      <c r="L1916" t="str">
        <f t="shared" si="59"/>
        <v>20170811</v>
      </c>
    </row>
    <row r="1917" spans="1:12">
      <c r="A1917" s="1" t="s">
        <v>20154</v>
      </c>
      <c r="B1917" s="1" t="s">
        <v>7447</v>
      </c>
      <c r="C1917" s="1" t="s">
        <v>688</v>
      </c>
      <c r="D1917" s="1" t="s">
        <v>677</v>
      </c>
      <c r="E1917" s="1" t="s">
        <v>20155</v>
      </c>
      <c r="F1917" s="2">
        <v>100</v>
      </c>
      <c r="G1917" s="1"/>
      <c r="H1917" s="1" t="s">
        <v>678</v>
      </c>
      <c r="I1917" t="e">
        <f>VLOOKUP(G3230,银行退汇!H:K,4,FALSE)</f>
        <v>#N/A</v>
      </c>
      <c r="J1917" t="e">
        <f t="shared" si="58"/>
        <v>#N/A</v>
      </c>
      <c r="K1917" t="e">
        <f>VLOOKUP(A1917,网银退汇!H:M,6,FALSE)</f>
        <v>#N/A</v>
      </c>
      <c r="L1917" t="str">
        <f t="shared" si="59"/>
        <v>20170811</v>
      </c>
    </row>
    <row r="1918" spans="1:12">
      <c r="A1918" s="1" t="s">
        <v>20158</v>
      </c>
      <c r="B1918" s="1" t="s">
        <v>7451</v>
      </c>
      <c r="C1918" s="1" t="s">
        <v>688</v>
      </c>
      <c r="D1918" s="1" t="s">
        <v>677</v>
      </c>
      <c r="E1918" s="1" t="s">
        <v>20159</v>
      </c>
      <c r="F1918" s="2">
        <v>81.98</v>
      </c>
      <c r="G1918" s="1"/>
      <c r="H1918" s="1" t="s">
        <v>678</v>
      </c>
      <c r="I1918" t="e">
        <f>VLOOKUP(G3231,银行退汇!H:K,4,FALSE)</f>
        <v>#N/A</v>
      </c>
      <c r="J1918" t="e">
        <f t="shared" si="58"/>
        <v>#N/A</v>
      </c>
      <c r="K1918" t="e">
        <f>VLOOKUP(A1918,网银退汇!H:M,6,FALSE)</f>
        <v>#N/A</v>
      </c>
      <c r="L1918" t="str">
        <f t="shared" si="59"/>
        <v>20170811</v>
      </c>
    </row>
    <row r="1919" spans="1:12">
      <c r="A1919" s="1" t="s">
        <v>20162</v>
      </c>
      <c r="B1919" s="1" t="s">
        <v>7455</v>
      </c>
      <c r="C1919" s="1" t="s">
        <v>688</v>
      </c>
      <c r="D1919" s="1" t="s">
        <v>677</v>
      </c>
      <c r="E1919" s="1" t="s">
        <v>20163</v>
      </c>
      <c r="F1919" s="2">
        <v>5000</v>
      </c>
      <c r="G1919" s="1"/>
      <c r="H1919" s="1" t="s">
        <v>678</v>
      </c>
      <c r="I1919" t="e">
        <f>VLOOKUP(G3232,银行退汇!H:K,4,FALSE)</f>
        <v>#N/A</v>
      </c>
      <c r="J1919" t="e">
        <f t="shared" si="58"/>
        <v>#N/A</v>
      </c>
      <c r="K1919" t="e">
        <f>VLOOKUP(A1919,网银退汇!H:M,6,FALSE)</f>
        <v>#N/A</v>
      </c>
      <c r="L1919" t="str">
        <f t="shared" si="59"/>
        <v>20170811</v>
      </c>
    </row>
    <row r="1920" spans="1:12">
      <c r="A1920" s="1" t="s">
        <v>20166</v>
      </c>
      <c r="B1920" s="1" t="s">
        <v>7459</v>
      </c>
      <c r="C1920" s="1" t="s">
        <v>688</v>
      </c>
      <c r="D1920" s="1" t="s">
        <v>677</v>
      </c>
      <c r="E1920" s="1" t="s">
        <v>20167</v>
      </c>
      <c r="F1920" s="2">
        <v>250</v>
      </c>
      <c r="G1920" s="1"/>
      <c r="H1920" s="1" t="s">
        <v>678</v>
      </c>
      <c r="I1920" t="e">
        <f>VLOOKUP(G3233,银行退汇!H:K,4,FALSE)</f>
        <v>#N/A</v>
      </c>
      <c r="J1920" t="e">
        <f t="shared" si="58"/>
        <v>#N/A</v>
      </c>
      <c r="K1920" t="e">
        <f>VLOOKUP(A1920,网银退汇!H:M,6,FALSE)</f>
        <v>#N/A</v>
      </c>
      <c r="L1920" t="str">
        <f t="shared" si="59"/>
        <v>20170811</v>
      </c>
    </row>
    <row r="1921" spans="1:12">
      <c r="A1921" s="1" t="s">
        <v>20170</v>
      </c>
      <c r="B1921" s="1" t="s">
        <v>7463</v>
      </c>
      <c r="C1921" s="1" t="s">
        <v>688</v>
      </c>
      <c r="D1921" s="1" t="s">
        <v>677</v>
      </c>
      <c r="E1921" s="1" t="s">
        <v>20171</v>
      </c>
      <c r="F1921" s="2">
        <v>46</v>
      </c>
      <c r="G1921" s="1"/>
      <c r="H1921" s="1" t="s">
        <v>678</v>
      </c>
      <c r="I1921" t="e">
        <f>VLOOKUP(G3234,银行退汇!H:K,4,FALSE)</f>
        <v>#N/A</v>
      </c>
      <c r="J1921" t="e">
        <f t="shared" si="58"/>
        <v>#N/A</v>
      </c>
      <c r="K1921" t="e">
        <f>VLOOKUP(A1921,网银退汇!H:M,6,FALSE)</f>
        <v>#N/A</v>
      </c>
      <c r="L1921" t="str">
        <f t="shared" si="59"/>
        <v>20170811</v>
      </c>
    </row>
    <row r="1922" spans="1:12">
      <c r="A1922" s="1" t="s">
        <v>20175</v>
      </c>
      <c r="B1922" s="1" t="s">
        <v>20174</v>
      </c>
      <c r="C1922" s="1" t="s">
        <v>688</v>
      </c>
      <c r="D1922" s="1" t="s">
        <v>677</v>
      </c>
      <c r="E1922" s="1" t="s">
        <v>20176</v>
      </c>
      <c r="F1922" s="2">
        <v>433.23</v>
      </c>
      <c r="G1922" s="1"/>
      <c r="H1922" s="1" t="s">
        <v>25909</v>
      </c>
      <c r="I1922" t="e">
        <f>VLOOKUP(G3235,银行退汇!H:K,4,FALSE)</f>
        <v>#N/A</v>
      </c>
      <c r="J1922" t="e">
        <f t="shared" si="58"/>
        <v>#N/A</v>
      </c>
      <c r="K1922" t="str">
        <f>VLOOKUP(A1922,网银退汇!H:M,6,FALSE)</f>
        <v>20170811</v>
      </c>
      <c r="L1922" t="str">
        <f t="shared" si="59"/>
        <v>20170811</v>
      </c>
    </row>
    <row r="1923" spans="1:12">
      <c r="A1923" s="1" t="s">
        <v>20179</v>
      </c>
      <c r="B1923" s="1" t="s">
        <v>7470</v>
      </c>
      <c r="C1923" s="1" t="s">
        <v>688</v>
      </c>
      <c r="D1923" s="1" t="s">
        <v>677</v>
      </c>
      <c r="E1923" s="1" t="s">
        <v>20180</v>
      </c>
      <c r="F1923" s="2">
        <v>8000</v>
      </c>
      <c r="G1923" s="1"/>
      <c r="H1923" s="1" t="s">
        <v>678</v>
      </c>
      <c r="I1923" t="e">
        <f>VLOOKUP(G3236,银行退汇!H:K,4,FALSE)</f>
        <v>#N/A</v>
      </c>
      <c r="J1923" t="e">
        <f t="shared" ref="J1923:J1926" si="60">IF(I1923&gt;0,1,"")</f>
        <v>#N/A</v>
      </c>
      <c r="K1923" t="e">
        <f>VLOOKUP(A1923,网银退汇!H:M,6,FALSE)</f>
        <v>#N/A</v>
      </c>
      <c r="L1923" t="str">
        <f t="shared" ref="L1923:L1926" si="61">C1923</f>
        <v>20170811</v>
      </c>
    </row>
    <row r="1924" spans="1:12">
      <c r="A1924" s="1" t="s">
        <v>20183</v>
      </c>
      <c r="B1924" s="1" t="s">
        <v>7474</v>
      </c>
      <c r="C1924" s="1" t="s">
        <v>688</v>
      </c>
      <c r="D1924" s="1" t="s">
        <v>677</v>
      </c>
      <c r="E1924" s="1" t="s">
        <v>20184</v>
      </c>
      <c r="F1924" s="2">
        <v>3800</v>
      </c>
      <c r="G1924" s="1"/>
      <c r="H1924" s="1" t="s">
        <v>678</v>
      </c>
      <c r="I1924" t="e">
        <f>VLOOKUP(G3237,银行退汇!H:K,4,FALSE)</f>
        <v>#N/A</v>
      </c>
      <c r="J1924" t="e">
        <f t="shared" si="60"/>
        <v>#N/A</v>
      </c>
      <c r="K1924" t="e">
        <f>VLOOKUP(A1924,网银退汇!H:M,6,FALSE)</f>
        <v>#N/A</v>
      </c>
      <c r="L1924" t="str">
        <f t="shared" si="61"/>
        <v>20170811</v>
      </c>
    </row>
    <row r="1925" spans="1:12">
      <c r="A1925" s="1" t="s">
        <v>20188</v>
      </c>
      <c r="B1925" s="1" t="s">
        <v>20187</v>
      </c>
      <c r="C1925" s="1" t="s">
        <v>688</v>
      </c>
      <c r="D1925" s="1" t="s">
        <v>677</v>
      </c>
      <c r="E1925" s="1" t="s">
        <v>20189</v>
      </c>
      <c r="F1925" s="2">
        <v>1074.3399999999999</v>
      </c>
      <c r="G1925" s="1"/>
      <c r="H1925" s="1" t="s">
        <v>25909</v>
      </c>
      <c r="I1925" t="e">
        <f>VLOOKUP(G3238,银行退汇!H:K,4,FALSE)</f>
        <v>#N/A</v>
      </c>
      <c r="J1925" t="e">
        <f t="shared" si="60"/>
        <v>#N/A</v>
      </c>
      <c r="K1925" t="str">
        <f>VLOOKUP(A1925,网银退汇!H:M,6,FALSE)</f>
        <v>20170811</v>
      </c>
      <c r="L1925" t="str">
        <f t="shared" si="61"/>
        <v>20170811</v>
      </c>
    </row>
    <row r="1926" spans="1:12">
      <c r="A1926" s="1" t="s">
        <v>20192</v>
      </c>
      <c r="B1926" s="1" t="s">
        <v>7480</v>
      </c>
      <c r="C1926" s="1" t="s">
        <v>688</v>
      </c>
      <c r="D1926" s="1" t="s">
        <v>677</v>
      </c>
      <c r="E1926" s="1" t="s">
        <v>20193</v>
      </c>
      <c r="F1926" s="2">
        <v>8391.6</v>
      </c>
      <c r="G1926" s="1"/>
      <c r="H1926" s="1" t="s">
        <v>678</v>
      </c>
      <c r="I1926" t="e">
        <f>VLOOKUP(G3239,银行退汇!H:K,4,FALSE)</f>
        <v>#N/A</v>
      </c>
      <c r="J1926" t="e">
        <f t="shared" si="60"/>
        <v>#N/A</v>
      </c>
      <c r="K1926" t="e">
        <f>VLOOKUP(A1926,网银退汇!H:M,6,FALSE)</f>
        <v>#N/A</v>
      </c>
      <c r="L1926" t="str">
        <f t="shared" si="61"/>
        <v>20170811</v>
      </c>
    </row>
    <row r="1927" spans="1:12">
      <c r="A1927" s="1" t="s">
        <v>20197</v>
      </c>
      <c r="B1927" s="1" t="s">
        <v>20196</v>
      </c>
      <c r="C1927" s="1" t="s">
        <v>688</v>
      </c>
      <c r="D1927" s="1" t="s">
        <v>677</v>
      </c>
      <c r="E1927" s="1" t="s">
        <v>13158</v>
      </c>
      <c r="F1927" s="2">
        <v>600</v>
      </c>
      <c r="G1927" s="1"/>
      <c r="H1927" s="1" t="s">
        <v>25909</v>
      </c>
      <c r="I1927" t="e">
        <f>VLOOKUP(G3240,银行退汇!H:K,4,FALSE)</f>
        <v>#N/A</v>
      </c>
      <c r="J1927" t="e">
        <f>IF(I1927&gt;0,1,"")</f>
        <v>#N/A</v>
      </c>
      <c r="K1927" t="str">
        <f>VLOOKUP(A1927,网银退汇!H:M,6,FALSE)</f>
        <v>20170811</v>
      </c>
      <c r="L1927" t="str">
        <f>C1927</f>
        <v>20170811</v>
      </c>
    </row>
    <row r="1928" spans="1:12">
      <c r="A1928" s="1" t="s">
        <v>20200</v>
      </c>
      <c r="B1928" s="1" t="s">
        <v>7487</v>
      </c>
      <c r="C1928" s="1" t="s">
        <v>688</v>
      </c>
      <c r="D1928" s="1" t="s">
        <v>677</v>
      </c>
      <c r="E1928" s="1" t="s">
        <v>20201</v>
      </c>
      <c r="F1928" s="2">
        <v>294</v>
      </c>
      <c r="G1928" s="1"/>
      <c r="H1928" s="1" t="s">
        <v>678</v>
      </c>
      <c r="I1928" t="e">
        <f>VLOOKUP(G3241,银行退汇!H:K,4,FALSE)</f>
        <v>#N/A</v>
      </c>
      <c r="J1928" t="e">
        <f t="shared" ref="J1928:J1991" si="62">IF(I1928&gt;0,1,"")</f>
        <v>#N/A</v>
      </c>
      <c r="K1928" t="e">
        <f>VLOOKUP(A1928,网银退汇!H:M,6,FALSE)</f>
        <v>#N/A</v>
      </c>
      <c r="L1928" t="str">
        <f t="shared" ref="L1928:L1991" si="63">C1928</f>
        <v>20170811</v>
      </c>
    </row>
    <row r="1929" spans="1:12">
      <c r="A1929" s="1" t="s">
        <v>20204</v>
      </c>
      <c r="B1929" s="1" t="s">
        <v>7491</v>
      </c>
      <c r="C1929" s="1" t="s">
        <v>688</v>
      </c>
      <c r="D1929" s="1" t="s">
        <v>677</v>
      </c>
      <c r="E1929" s="1" t="s">
        <v>20205</v>
      </c>
      <c r="F1929" s="2">
        <v>414.5</v>
      </c>
      <c r="G1929" s="1"/>
      <c r="H1929" s="1" t="s">
        <v>678</v>
      </c>
      <c r="I1929" t="e">
        <f>VLOOKUP(G3242,银行退汇!H:K,4,FALSE)</f>
        <v>#N/A</v>
      </c>
      <c r="J1929" t="e">
        <f t="shared" si="62"/>
        <v>#N/A</v>
      </c>
      <c r="K1929" t="e">
        <f>VLOOKUP(A1929,网银退汇!H:M,6,FALSE)</f>
        <v>#N/A</v>
      </c>
      <c r="L1929" t="str">
        <f t="shared" si="63"/>
        <v>20170811</v>
      </c>
    </row>
    <row r="1930" spans="1:12">
      <c r="A1930" s="1" t="s">
        <v>20209</v>
      </c>
      <c r="B1930" s="1" t="s">
        <v>20208</v>
      </c>
      <c r="C1930" s="1" t="s">
        <v>688</v>
      </c>
      <c r="D1930" s="1" t="s">
        <v>677</v>
      </c>
      <c r="E1930" s="1" t="s">
        <v>20210</v>
      </c>
      <c r="F1930" s="2">
        <v>75.77</v>
      </c>
      <c r="G1930" s="1"/>
      <c r="H1930" s="1" t="s">
        <v>25909</v>
      </c>
      <c r="I1930" t="e">
        <f>VLOOKUP(G3243,银行退汇!H:K,4,FALSE)</f>
        <v>#N/A</v>
      </c>
      <c r="J1930" t="e">
        <f t="shared" si="62"/>
        <v>#N/A</v>
      </c>
      <c r="K1930" t="str">
        <f>VLOOKUP(A1930,网银退汇!H:M,6,FALSE)</f>
        <v>20170811</v>
      </c>
      <c r="L1930" t="str">
        <f t="shared" si="63"/>
        <v>20170811</v>
      </c>
    </row>
    <row r="1931" spans="1:12">
      <c r="A1931" s="1" t="s">
        <v>20213</v>
      </c>
      <c r="B1931" s="1" t="s">
        <v>7497</v>
      </c>
      <c r="C1931" s="1" t="s">
        <v>688</v>
      </c>
      <c r="D1931" s="1" t="s">
        <v>677</v>
      </c>
      <c r="E1931" s="1" t="s">
        <v>20214</v>
      </c>
      <c r="F1931" s="2">
        <v>619.48</v>
      </c>
      <c r="G1931" s="1"/>
      <c r="H1931" s="1" t="s">
        <v>678</v>
      </c>
      <c r="I1931" t="e">
        <f>VLOOKUP(G3244,银行退汇!H:K,4,FALSE)</f>
        <v>#N/A</v>
      </c>
      <c r="J1931" t="e">
        <f t="shared" si="62"/>
        <v>#N/A</v>
      </c>
      <c r="K1931" t="e">
        <f>VLOOKUP(A1931,网银退汇!H:M,6,FALSE)</f>
        <v>#N/A</v>
      </c>
      <c r="L1931" t="str">
        <f t="shared" si="63"/>
        <v>20170811</v>
      </c>
    </row>
    <row r="1932" spans="1:12">
      <c r="A1932" s="1" t="s">
        <v>20217</v>
      </c>
      <c r="B1932" s="1" t="s">
        <v>7501</v>
      </c>
      <c r="C1932" s="1" t="s">
        <v>688</v>
      </c>
      <c r="D1932" s="1" t="s">
        <v>677</v>
      </c>
      <c r="E1932" s="1" t="s">
        <v>20218</v>
      </c>
      <c r="F1932" s="2">
        <v>1876.04</v>
      </c>
      <c r="G1932" s="1"/>
      <c r="H1932" s="1" t="s">
        <v>678</v>
      </c>
      <c r="I1932" t="e">
        <f>VLOOKUP(G3245,银行退汇!H:K,4,FALSE)</f>
        <v>#N/A</v>
      </c>
      <c r="J1932" t="e">
        <f t="shared" si="62"/>
        <v>#N/A</v>
      </c>
      <c r="K1932" t="e">
        <f>VLOOKUP(A1932,网银退汇!H:M,6,FALSE)</f>
        <v>#N/A</v>
      </c>
      <c r="L1932" t="str">
        <f t="shared" si="63"/>
        <v>20170811</v>
      </c>
    </row>
    <row r="1933" spans="1:12">
      <c r="A1933" s="1" t="s">
        <v>20221</v>
      </c>
      <c r="B1933" s="1" t="s">
        <v>7505</v>
      </c>
      <c r="C1933" s="1" t="s">
        <v>688</v>
      </c>
      <c r="D1933" s="1" t="s">
        <v>677</v>
      </c>
      <c r="E1933" s="1" t="s">
        <v>20222</v>
      </c>
      <c r="F1933" s="2">
        <v>1594.5</v>
      </c>
      <c r="G1933" s="1"/>
      <c r="H1933" s="1" t="s">
        <v>678</v>
      </c>
      <c r="I1933" t="e">
        <f>VLOOKUP(G3246,银行退汇!H:K,4,FALSE)</f>
        <v>#N/A</v>
      </c>
      <c r="J1933" t="e">
        <f t="shared" si="62"/>
        <v>#N/A</v>
      </c>
      <c r="K1933" t="e">
        <f>VLOOKUP(A1933,网银退汇!H:M,6,FALSE)</f>
        <v>#N/A</v>
      </c>
      <c r="L1933" t="str">
        <f t="shared" si="63"/>
        <v>20170811</v>
      </c>
    </row>
    <row r="1934" spans="1:12">
      <c r="A1934" s="1" t="s">
        <v>20225</v>
      </c>
      <c r="B1934" s="1" t="s">
        <v>7509</v>
      </c>
      <c r="C1934" s="1" t="s">
        <v>688</v>
      </c>
      <c r="D1934" s="1" t="s">
        <v>677</v>
      </c>
      <c r="E1934" s="1" t="s">
        <v>20226</v>
      </c>
      <c r="F1934" s="2">
        <v>1510</v>
      </c>
      <c r="G1934" s="1"/>
      <c r="H1934" s="1" t="s">
        <v>678</v>
      </c>
      <c r="I1934" t="e">
        <f>VLOOKUP(G3247,银行退汇!H:K,4,FALSE)</f>
        <v>#N/A</v>
      </c>
      <c r="J1934" t="e">
        <f t="shared" si="62"/>
        <v>#N/A</v>
      </c>
      <c r="K1934" t="e">
        <f>VLOOKUP(A1934,网银退汇!H:M,6,FALSE)</f>
        <v>#N/A</v>
      </c>
      <c r="L1934" t="str">
        <f t="shared" si="63"/>
        <v>20170811</v>
      </c>
    </row>
    <row r="1935" spans="1:12">
      <c r="A1935" s="1" t="s">
        <v>20229</v>
      </c>
      <c r="B1935" s="1" t="s">
        <v>7513</v>
      </c>
      <c r="C1935" s="1" t="s">
        <v>688</v>
      </c>
      <c r="D1935" s="1" t="s">
        <v>677</v>
      </c>
      <c r="E1935" s="1" t="s">
        <v>20230</v>
      </c>
      <c r="F1935" s="2">
        <v>1421</v>
      </c>
      <c r="G1935" s="1"/>
      <c r="H1935" s="1" t="s">
        <v>678</v>
      </c>
      <c r="I1935" t="e">
        <f>VLOOKUP(G3248,银行退汇!H:K,4,FALSE)</f>
        <v>#N/A</v>
      </c>
      <c r="J1935" t="e">
        <f t="shared" si="62"/>
        <v>#N/A</v>
      </c>
      <c r="K1935" t="e">
        <f>VLOOKUP(A1935,网银退汇!H:M,6,FALSE)</f>
        <v>#N/A</v>
      </c>
      <c r="L1935" t="str">
        <f t="shared" si="63"/>
        <v>20170811</v>
      </c>
    </row>
    <row r="1936" spans="1:12">
      <c r="A1936" s="1" t="s">
        <v>20233</v>
      </c>
      <c r="B1936" s="1" t="s">
        <v>7517</v>
      </c>
      <c r="C1936" s="1" t="s">
        <v>688</v>
      </c>
      <c r="D1936" s="1" t="s">
        <v>677</v>
      </c>
      <c r="E1936" s="1" t="s">
        <v>20234</v>
      </c>
      <c r="F1936" s="2">
        <v>278</v>
      </c>
      <c r="G1936" s="1"/>
      <c r="H1936" s="1" t="s">
        <v>678</v>
      </c>
      <c r="I1936" t="e">
        <f>VLOOKUP(G3249,银行退汇!H:K,4,FALSE)</f>
        <v>#N/A</v>
      </c>
      <c r="J1936" t="e">
        <f t="shared" si="62"/>
        <v>#N/A</v>
      </c>
      <c r="K1936" t="e">
        <f>VLOOKUP(A1936,网银退汇!H:M,6,FALSE)</f>
        <v>#N/A</v>
      </c>
      <c r="L1936" t="str">
        <f t="shared" si="63"/>
        <v>20170811</v>
      </c>
    </row>
    <row r="1937" spans="1:12">
      <c r="A1937" s="1" t="s">
        <v>20237</v>
      </c>
      <c r="B1937" s="1" t="s">
        <v>7521</v>
      </c>
      <c r="C1937" s="1" t="s">
        <v>688</v>
      </c>
      <c r="D1937" s="1" t="s">
        <v>677</v>
      </c>
      <c r="E1937" s="1" t="s">
        <v>20238</v>
      </c>
      <c r="F1937" s="2">
        <v>15.2</v>
      </c>
      <c r="G1937" s="1"/>
      <c r="H1937" s="1" t="s">
        <v>678</v>
      </c>
      <c r="I1937" t="e">
        <f>VLOOKUP(G3250,银行退汇!H:K,4,FALSE)</f>
        <v>#N/A</v>
      </c>
      <c r="J1937" t="e">
        <f t="shared" si="62"/>
        <v>#N/A</v>
      </c>
      <c r="K1937" t="e">
        <f>VLOOKUP(A1937,网银退汇!H:M,6,FALSE)</f>
        <v>#N/A</v>
      </c>
      <c r="L1937" t="str">
        <f t="shared" si="63"/>
        <v>20170811</v>
      </c>
    </row>
    <row r="1938" spans="1:12">
      <c r="A1938" s="1" t="s">
        <v>20241</v>
      </c>
      <c r="B1938" s="1" t="s">
        <v>7525</v>
      </c>
      <c r="C1938" s="1" t="s">
        <v>688</v>
      </c>
      <c r="D1938" s="1" t="s">
        <v>677</v>
      </c>
      <c r="E1938" s="1" t="s">
        <v>20242</v>
      </c>
      <c r="F1938" s="2">
        <v>4.5</v>
      </c>
      <c r="G1938" s="1"/>
      <c r="H1938" s="1" t="s">
        <v>678</v>
      </c>
      <c r="I1938" t="e">
        <f>VLOOKUP(G3251,银行退汇!H:K,4,FALSE)</f>
        <v>#N/A</v>
      </c>
      <c r="J1938" t="e">
        <f t="shared" si="62"/>
        <v>#N/A</v>
      </c>
      <c r="K1938" t="e">
        <f>VLOOKUP(A1938,网银退汇!H:M,6,FALSE)</f>
        <v>#N/A</v>
      </c>
      <c r="L1938" t="str">
        <f t="shared" si="63"/>
        <v>20170811</v>
      </c>
    </row>
    <row r="1939" spans="1:12">
      <c r="A1939" s="1" t="s">
        <v>20245</v>
      </c>
      <c r="B1939" s="1" t="s">
        <v>7529</v>
      </c>
      <c r="C1939" s="1" t="s">
        <v>688</v>
      </c>
      <c r="D1939" s="1" t="s">
        <v>677</v>
      </c>
      <c r="E1939" s="1" t="s">
        <v>20246</v>
      </c>
      <c r="F1939" s="2">
        <v>90</v>
      </c>
      <c r="G1939" s="1"/>
      <c r="H1939" s="1" t="s">
        <v>678</v>
      </c>
      <c r="I1939" t="e">
        <f>VLOOKUP(G3252,银行退汇!H:K,4,FALSE)</f>
        <v>#N/A</v>
      </c>
      <c r="J1939" t="e">
        <f t="shared" si="62"/>
        <v>#N/A</v>
      </c>
      <c r="K1939" t="e">
        <f>VLOOKUP(A1939,网银退汇!H:M,6,FALSE)</f>
        <v>#N/A</v>
      </c>
      <c r="L1939" t="str">
        <f t="shared" si="63"/>
        <v>20170811</v>
      </c>
    </row>
    <row r="1940" spans="1:12">
      <c r="A1940" s="1" t="s">
        <v>20249</v>
      </c>
      <c r="B1940" s="1" t="s">
        <v>7533</v>
      </c>
      <c r="C1940" s="1" t="s">
        <v>688</v>
      </c>
      <c r="D1940" s="1" t="s">
        <v>677</v>
      </c>
      <c r="E1940" s="1" t="s">
        <v>20250</v>
      </c>
      <c r="F1940" s="2">
        <v>330.5</v>
      </c>
      <c r="G1940" s="1"/>
      <c r="H1940" s="1" t="s">
        <v>678</v>
      </c>
      <c r="I1940" t="e">
        <f>VLOOKUP(G3253,银行退汇!H:K,4,FALSE)</f>
        <v>#N/A</v>
      </c>
      <c r="J1940" t="e">
        <f t="shared" si="62"/>
        <v>#N/A</v>
      </c>
      <c r="K1940" t="e">
        <f>VLOOKUP(A1940,网银退汇!H:M,6,FALSE)</f>
        <v>#N/A</v>
      </c>
      <c r="L1940" t="str">
        <f t="shared" si="63"/>
        <v>20170811</v>
      </c>
    </row>
    <row r="1941" spans="1:12">
      <c r="A1941" s="1" t="s">
        <v>20253</v>
      </c>
      <c r="B1941" s="1" t="s">
        <v>7537</v>
      </c>
      <c r="C1941" s="1" t="s">
        <v>688</v>
      </c>
      <c r="D1941" s="1" t="s">
        <v>677</v>
      </c>
      <c r="E1941" s="1" t="s">
        <v>20254</v>
      </c>
      <c r="F1941" s="2">
        <v>1392.5</v>
      </c>
      <c r="G1941" s="1"/>
      <c r="H1941" s="1" t="s">
        <v>678</v>
      </c>
      <c r="I1941" t="e">
        <f>VLOOKUP(G3254,银行退汇!H:K,4,FALSE)</f>
        <v>#N/A</v>
      </c>
      <c r="J1941" t="e">
        <f t="shared" si="62"/>
        <v>#N/A</v>
      </c>
      <c r="K1941" t="e">
        <f>VLOOKUP(A1941,网银退汇!H:M,6,FALSE)</f>
        <v>#N/A</v>
      </c>
      <c r="L1941" t="str">
        <f t="shared" si="63"/>
        <v>20170811</v>
      </c>
    </row>
    <row r="1942" spans="1:12">
      <c r="A1942" s="1" t="s">
        <v>20257</v>
      </c>
      <c r="B1942" s="1" t="s">
        <v>7541</v>
      </c>
      <c r="C1942" s="1" t="s">
        <v>688</v>
      </c>
      <c r="D1942" s="1" t="s">
        <v>677</v>
      </c>
      <c r="E1942" s="1" t="s">
        <v>20258</v>
      </c>
      <c r="F1942" s="2">
        <v>100</v>
      </c>
      <c r="G1942" s="1"/>
      <c r="H1942" s="1" t="s">
        <v>678</v>
      </c>
      <c r="I1942" t="e">
        <f>VLOOKUP(G3255,银行退汇!H:K,4,FALSE)</f>
        <v>#N/A</v>
      </c>
      <c r="J1942" t="e">
        <f t="shared" si="62"/>
        <v>#N/A</v>
      </c>
      <c r="K1942" t="e">
        <f>VLOOKUP(A1942,网银退汇!H:M,6,FALSE)</f>
        <v>#N/A</v>
      </c>
      <c r="L1942" t="str">
        <f t="shared" si="63"/>
        <v>20170811</v>
      </c>
    </row>
    <row r="1943" spans="1:12">
      <c r="A1943" s="1" t="s">
        <v>20261</v>
      </c>
      <c r="B1943" s="1" t="s">
        <v>7545</v>
      </c>
      <c r="C1943" s="1" t="s">
        <v>688</v>
      </c>
      <c r="D1943" s="1" t="s">
        <v>677</v>
      </c>
      <c r="E1943" s="1" t="s">
        <v>17733</v>
      </c>
      <c r="F1943" s="2">
        <v>876.79</v>
      </c>
      <c r="G1943" s="1"/>
      <c r="H1943" s="1" t="s">
        <v>678</v>
      </c>
      <c r="I1943" t="e">
        <f>VLOOKUP(G3256,银行退汇!H:K,4,FALSE)</f>
        <v>#N/A</v>
      </c>
      <c r="J1943" t="e">
        <f t="shared" si="62"/>
        <v>#N/A</v>
      </c>
      <c r="K1943" t="e">
        <f>VLOOKUP(A1943,网银退汇!H:M,6,FALSE)</f>
        <v>#N/A</v>
      </c>
      <c r="L1943" t="str">
        <f t="shared" si="63"/>
        <v>20170811</v>
      </c>
    </row>
    <row r="1944" spans="1:12">
      <c r="A1944" s="1" t="s">
        <v>20264</v>
      </c>
      <c r="B1944" s="1" t="s">
        <v>7549</v>
      </c>
      <c r="C1944" s="1" t="s">
        <v>688</v>
      </c>
      <c r="D1944" s="1" t="s">
        <v>677</v>
      </c>
      <c r="E1944" s="1" t="s">
        <v>606</v>
      </c>
      <c r="F1944" s="2">
        <v>70</v>
      </c>
      <c r="G1944" s="1"/>
      <c r="H1944" s="1" t="s">
        <v>678</v>
      </c>
      <c r="I1944" t="e">
        <f>VLOOKUP(G3257,银行退汇!H:K,4,FALSE)</f>
        <v>#N/A</v>
      </c>
      <c r="J1944" t="e">
        <f t="shared" si="62"/>
        <v>#N/A</v>
      </c>
      <c r="K1944" t="e">
        <f>VLOOKUP(A1944,网银退汇!H:M,6,FALSE)</f>
        <v>#N/A</v>
      </c>
      <c r="L1944" t="str">
        <f t="shared" si="63"/>
        <v>20170811</v>
      </c>
    </row>
    <row r="1945" spans="1:12">
      <c r="A1945" s="1" t="s">
        <v>20267</v>
      </c>
      <c r="B1945" s="1" t="s">
        <v>7551</v>
      </c>
      <c r="C1945" s="1" t="s">
        <v>688</v>
      </c>
      <c r="D1945" s="1" t="s">
        <v>677</v>
      </c>
      <c r="E1945" s="1" t="s">
        <v>612</v>
      </c>
      <c r="F1945" s="2">
        <v>133.55000000000001</v>
      </c>
      <c r="G1945" s="1"/>
      <c r="H1945" s="1" t="s">
        <v>678</v>
      </c>
      <c r="I1945" t="e">
        <f>VLOOKUP(G3258,银行退汇!H:K,4,FALSE)</f>
        <v>#N/A</v>
      </c>
      <c r="J1945" t="e">
        <f t="shared" si="62"/>
        <v>#N/A</v>
      </c>
      <c r="K1945" t="e">
        <f>VLOOKUP(A1945,网银退汇!H:M,6,FALSE)</f>
        <v>#N/A</v>
      </c>
      <c r="L1945" t="str">
        <f t="shared" si="63"/>
        <v>20170811</v>
      </c>
    </row>
    <row r="1946" spans="1:12">
      <c r="A1946" s="1" t="s">
        <v>20270</v>
      </c>
      <c r="B1946" s="1" t="s">
        <v>7553</v>
      </c>
      <c r="C1946" s="1" t="s">
        <v>688</v>
      </c>
      <c r="D1946" s="1" t="s">
        <v>677</v>
      </c>
      <c r="E1946" s="1" t="s">
        <v>16472</v>
      </c>
      <c r="F1946" s="2">
        <v>148</v>
      </c>
      <c r="G1946" s="1"/>
      <c r="H1946" s="1" t="s">
        <v>678</v>
      </c>
      <c r="I1946" t="e">
        <f>VLOOKUP(G3259,银行退汇!H:K,4,FALSE)</f>
        <v>#N/A</v>
      </c>
      <c r="J1946" t="e">
        <f t="shared" si="62"/>
        <v>#N/A</v>
      </c>
      <c r="K1946" t="e">
        <f>VLOOKUP(A1946,网银退汇!H:M,6,FALSE)</f>
        <v>#N/A</v>
      </c>
      <c r="L1946" t="str">
        <f t="shared" si="63"/>
        <v>20170811</v>
      </c>
    </row>
    <row r="1947" spans="1:12">
      <c r="A1947" s="1" t="s">
        <v>20273</v>
      </c>
      <c r="B1947" s="1" t="s">
        <v>7555</v>
      </c>
      <c r="C1947" s="1" t="s">
        <v>688</v>
      </c>
      <c r="D1947" s="1" t="s">
        <v>677</v>
      </c>
      <c r="E1947" s="1" t="s">
        <v>20274</v>
      </c>
      <c r="F1947" s="2">
        <v>35.46</v>
      </c>
      <c r="G1947" s="1"/>
      <c r="H1947" s="1" t="s">
        <v>678</v>
      </c>
      <c r="I1947" t="e">
        <f>VLOOKUP(G3260,银行退汇!H:K,4,FALSE)</f>
        <v>#N/A</v>
      </c>
      <c r="J1947" t="e">
        <f t="shared" si="62"/>
        <v>#N/A</v>
      </c>
      <c r="K1947" t="e">
        <f>VLOOKUP(A1947,网银退汇!H:M,6,FALSE)</f>
        <v>#N/A</v>
      </c>
      <c r="L1947" t="str">
        <f t="shared" si="63"/>
        <v>20170811</v>
      </c>
    </row>
    <row r="1948" spans="1:12">
      <c r="A1948" s="1" t="s">
        <v>20277</v>
      </c>
      <c r="B1948" s="1" t="s">
        <v>7559</v>
      </c>
      <c r="C1948" s="1" t="s">
        <v>688</v>
      </c>
      <c r="D1948" s="1" t="s">
        <v>677</v>
      </c>
      <c r="E1948" s="1" t="s">
        <v>20258</v>
      </c>
      <c r="F1948" s="2">
        <v>500</v>
      </c>
      <c r="G1948" s="1"/>
      <c r="H1948" s="1" t="s">
        <v>678</v>
      </c>
      <c r="I1948" t="e">
        <f>VLOOKUP(G3261,银行退汇!H:K,4,FALSE)</f>
        <v>#N/A</v>
      </c>
      <c r="J1948" t="e">
        <f t="shared" si="62"/>
        <v>#N/A</v>
      </c>
      <c r="K1948" t="e">
        <f>VLOOKUP(A1948,网银退汇!H:M,6,FALSE)</f>
        <v>#N/A</v>
      </c>
      <c r="L1948" t="str">
        <f t="shared" si="63"/>
        <v>20170811</v>
      </c>
    </row>
    <row r="1949" spans="1:12">
      <c r="A1949" s="1" t="s">
        <v>20280</v>
      </c>
      <c r="B1949" s="1" t="s">
        <v>7563</v>
      </c>
      <c r="C1949" s="1" t="s">
        <v>688</v>
      </c>
      <c r="D1949" s="1" t="s">
        <v>677</v>
      </c>
      <c r="E1949" s="1" t="s">
        <v>20281</v>
      </c>
      <c r="F1949" s="2">
        <v>14</v>
      </c>
      <c r="G1949" s="1"/>
      <c r="H1949" s="1" t="s">
        <v>678</v>
      </c>
      <c r="I1949" t="e">
        <f>VLOOKUP(G3262,银行退汇!H:K,4,FALSE)</f>
        <v>#N/A</v>
      </c>
      <c r="J1949" t="e">
        <f t="shared" si="62"/>
        <v>#N/A</v>
      </c>
      <c r="K1949" t="e">
        <f>VLOOKUP(A1949,网银退汇!H:M,6,FALSE)</f>
        <v>#N/A</v>
      </c>
      <c r="L1949" t="str">
        <f t="shared" si="63"/>
        <v>20170811</v>
      </c>
    </row>
    <row r="1950" spans="1:12">
      <c r="A1950" s="1" t="s">
        <v>20284</v>
      </c>
      <c r="B1950" s="1" t="s">
        <v>7567</v>
      </c>
      <c r="C1950" s="1" t="s">
        <v>688</v>
      </c>
      <c r="D1950" s="1" t="s">
        <v>677</v>
      </c>
      <c r="E1950" s="1" t="s">
        <v>20285</v>
      </c>
      <c r="F1950" s="2">
        <v>38.4</v>
      </c>
      <c r="G1950" s="1"/>
      <c r="H1950" s="1" t="s">
        <v>678</v>
      </c>
      <c r="I1950" t="e">
        <f>VLOOKUP(G3263,银行退汇!H:K,4,FALSE)</f>
        <v>#N/A</v>
      </c>
      <c r="J1950" t="e">
        <f t="shared" si="62"/>
        <v>#N/A</v>
      </c>
      <c r="K1950" t="e">
        <f>VLOOKUP(A1950,网银退汇!H:M,6,FALSE)</f>
        <v>#N/A</v>
      </c>
      <c r="L1950" t="str">
        <f t="shared" si="63"/>
        <v>20170811</v>
      </c>
    </row>
    <row r="1951" spans="1:12">
      <c r="A1951" s="1" t="s">
        <v>20288</v>
      </c>
      <c r="B1951" s="1" t="s">
        <v>7571</v>
      </c>
      <c r="C1951" s="1" t="s">
        <v>688</v>
      </c>
      <c r="D1951" s="1" t="s">
        <v>677</v>
      </c>
      <c r="E1951" s="1" t="s">
        <v>20289</v>
      </c>
      <c r="F1951" s="2">
        <v>400</v>
      </c>
      <c r="G1951" s="1"/>
      <c r="H1951" s="1" t="s">
        <v>678</v>
      </c>
      <c r="I1951" t="e">
        <f>VLOOKUP(G3264,银行退汇!H:K,4,FALSE)</f>
        <v>#N/A</v>
      </c>
      <c r="J1951" t="e">
        <f t="shared" si="62"/>
        <v>#N/A</v>
      </c>
      <c r="K1951" t="e">
        <f>VLOOKUP(A1951,网银退汇!H:M,6,FALSE)</f>
        <v>#N/A</v>
      </c>
      <c r="L1951" t="str">
        <f t="shared" si="63"/>
        <v>20170811</v>
      </c>
    </row>
    <row r="1952" spans="1:12">
      <c r="A1952" s="1" t="s">
        <v>20292</v>
      </c>
      <c r="B1952" s="1" t="s">
        <v>7574</v>
      </c>
      <c r="C1952" s="1" t="s">
        <v>688</v>
      </c>
      <c r="D1952" s="1" t="s">
        <v>677</v>
      </c>
      <c r="E1952" s="1" t="s">
        <v>20293</v>
      </c>
      <c r="F1952" s="2">
        <v>95.36</v>
      </c>
      <c r="G1952" s="1"/>
      <c r="H1952" s="1" t="s">
        <v>678</v>
      </c>
      <c r="I1952" t="e">
        <f>VLOOKUP(G3265,银行退汇!H:K,4,FALSE)</f>
        <v>#N/A</v>
      </c>
      <c r="J1952" t="e">
        <f t="shared" si="62"/>
        <v>#N/A</v>
      </c>
      <c r="K1952" t="e">
        <f>VLOOKUP(A1952,网银退汇!H:M,6,FALSE)</f>
        <v>#N/A</v>
      </c>
      <c r="L1952" t="str">
        <f t="shared" si="63"/>
        <v>20170811</v>
      </c>
    </row>
    <row r="1953" spans="1:12">
      <c r="A1953" s="1" t="s">
        <v>20296</v>
      </c>
      <c r="B1953" s="1" t="s">
        <v>7578</v>
      </c>
      <c r="C1953" s="1" t="s">
        <v>688</v>
      </c>
      <c r="D1953" s="1" t="s">
        <v>677</v>
      </c>
      <c r="E1953" s="1" t="s">
        <v>20297</v>
      </c>
      <c r="F1953" s="2">
        <v>150</v>
      </c>
      <c r="G1953" s="1"/>
      <c r="H1953" s="1" t="s">
        <v>678</v>
      </c>
      <c r="I1953" t="e">
        <f>VLOOKUP(G3266,银行退汇!H:K,4,FALSE)</f>
        <v>#N/A</v>
      </c>
      <c r="J1953" t="e">
        <f t="shared" si="62"/>
        <v>#N/A</v>
      </c>
      <c r="K1953" t="e">
        <f>VLOOKUP(A1953,网银退汇!H:M,6,FALSE)</f>
        <v>#N/A</v>
      </c>
      <c r="L1953" t="str">
        <f t="shared" si="63"/>
        <v>20170811</v>
      </c>
    </row>
    <row r="1954" spans="1:12">
      <c r="A1954" s="1" t="s">
        <v>20300</v>
      </c>
      <c r="B1954" s="1" t="s">
        <v>7582</v>
      </c>
      <c r="C1954" s="1" t="s">
        <v>688</v>
      </c>
      <c r="D1954" s="1" t="s">
        <v>677</v>
      </c>
      <c r="E1954" s="1" t="s">
        <v>20301</v>
      </c>
      <c r="F1954" s="2">
        <v>168.14</v>
      </c>
      <c r="G1954" s="1"/>
      <c r="H1954" s="1" t="s">
        <v>678</v>
      </c>
      <c r="I1954" t="e">
        <f>VLOOKUP(G3267,银行退汇!H:K,4,FALSE)</f>
        <v>#N/A</v>
      </c>
      <c r="J1954" t="e">
        <f t="shared" si="62"/>
        <v>#N/A</v>
      </c>
      <c r="K1954" t="e">
        <f>VLOOKUP(A1954,网银退汇!H:M,6,FALSE)</f>
        <v>#N/A</v>
      </c>
      <c r="L1954" t="str">
        <f t="shared" si="63"/>
        <v>20170811</v>
      </c>
    </row>
    <row r="1955" spans="1:12">
      <c r="A1955" s="1" t="s">
        <v>20304</v>
      </c>
      <c r="B1955" s="1" t="s">
        <v>7585</v>
      </c>
      <c r="C1955" s="1" t="s">
        <v>688</v>
      </c>
      <c r="D1955" s="1" t="s">
        <v>677</v>
      </c>
      <c r="E1955" s="1" t="s">
        <v>52</v>
      </c>
      <c r="F1955" s="2">
        <v>20</v>
      </c>
      <c r="G1955" s="1"/>
      <c r="H1955" s="1" t="s">
        <v>678</v>
      </c>
      <c r="I1955" t="e">
        <f>VLOOKUP(G3268,银行退汇!H:K,4,FALSE)</f>
        <v>#N/A</v>
      </c>
      <c r="J1955" t="e">
        <f t="shared" si="62"/>
        <v>#N/A</v>
      </c>
      <c r="K1955" t="str">
        <f>VLOOKUP(A1955,网银退汇!H:M,6,FALSE)</f>
        <v>20170814</v>
      </c>
      <c r="L1955" t="str">
        <f t="shared" si="63"/>
        <v>20170811</v>
      </c>
    </row>
    <row r="1956" spans="1:12">
      <c r="A1956" s="1" t="s">
        <v>20307</v>
      </c>
      <c r="B1956" s="1" t="s">
        <v>7587</v>
      </c>
      <c r="C1956" s="1" t="s">
        <v>688</v>
      </c>
      <c r="D1956" s="1" t="s">
        <v>677</v>
      </c>
      <c r="E1956" s="1" t="s">
        <v>20308</v>
      </c>
      <c r="F1956" s="2">
        <v>250</v>
      </c>
      <c r="G1956" s="1"/>
      <c r="H1956" s="1" t="s">
        <v>678</v>
      </c>
      <c r="I1956" t="e">
        <f>VLOOKUP(G3269,银行退汇!H:K,4,FALSE)</f>
        <v>#N/A</v>
      </c>
      <c r="J1956" t="e">
        <f t="shared" si="62"/>
        <v>#N/A</v>
      </c>
      <c r="K1956" t="e">
        <f>VLOOKUP(A1956,网银退汇!H:M,6,FALSE)</f>
        <v>#N/A</v>
      </c>
      <c r="L1956" t="str">
        <f t="shared" si="63"/>
        <v>20170811</v>
      </c>
    </row>
    <row r="1957" spans="1:12">
      <c r="A1957" s="1" t="s">
        <v>20311</v>
      </c>
      <c r="B1957" s="1" t="s">
        <v>7591</v>
      </c>
      <c r="C1957" s="1" t="s">
        <v>688</v>
      </c>
      <c r="D1957" s="1" t="s">
        <v>677</v>
      </c>
      <c r="E1957" s="1" t="s">
        <v>20312</v>
      </c>
      <c r="F1957" s="2">
        <v>360</v>
      </c>
      <c r="G1957" s="1"/>
      <c r="H1957" s="1" t="s">
        <v>678</v>
      </c>
      <c r="I1957" t="e">
        <f>VLOOKUP(G3270,银行退汇!H:K,4,FALSE)</f>
        <v>#N/A</v>
      </c>
      <c r="J1957" t="e">
        <f t="shared" si="62"/>
        <v>#N/A</v>
      </c>
      <c r="K1957" t="e">
        <f>VLOOKUP(A1957,网银退汇!H:M,6,FALSE)</f>
        <v>#N/A</v>
      </c>
      <c r="L1957" t="str">
        <f t="shared" si="63"/>
        <v>20170811</v>
      </c>
    </row>
    <row r="1958" spans="1:12">
      <c r="A1958" s="1" t="s">
        <v>20315</v>
      </c>
      <c r="B1958" s="1" t="s">
        <v>7595</v>
      </c>
      <c r="C1958" s="1" t="s">
        <v>689</v>
      </c>
      <c r="D1958" s="1" t="s">
        <v>677</v>
      </c>
      <c r="E1958" s="1" t="s">
        <v>20316</v>
      </c>
      <c r="F1958" s="2">
        <v>3320.96</v>
      </c>
      <c r="G1958" s="1"/>
      <c r="H1958" s="1" t="s">
        <v>678</v>
      </c>
      <c r="I1958" t="e">
        <f>VLOOKUP(G3271,银行退汇!H:K,4,FALSE)</f>
        <v>#N/A</v>
      </c>
      <c r="J1958" t="e">
        <f t="shared" si="62"/>
        <v>#N/A</v>
      </c>
      <c r="K1958" t="e">
        <f>VLOOKUP(A1958,网银退汇!H:M,6,FALSE)</f>
        <v>#N/A</v>
      </c>
      <c r="L1958" t="str">
        <f t="shared" si="63"/>
        <v>20170812</v>
      </c>
    </row>
    <row r="1959" spans="1:12">
      <c r="A1959" s="1" t="s">
        <v>20319</v>
      </c>
      <c r="B1959" s="1" t="s">
        <v>7599</v>
      </c>
      <c r="C1959" s="1" t="s">
        <v>689</v>
      </c>
      <c r="D1959" s="1" t="s">
        <v>677</v>
      </c>
      <c r="E1959" s="1" t="s">
        <v>20320</v>
      </c>
      <c r="F1959" s="2">
        <v>92.5</v>
      </c>
      <c r="G1959" s="1"/>
      <c r="H1959" s="1" t="s">
        <v>678</v>
      </c>
      <c r="I1959" t="e">
        <f>VLOOKUP(G3272,银行退汇!H:K,4,FALSE)</f>
        <v>#N/A</v>
      </c>
      <c r="J1959" t="e">
        <f t="shared" si="62"/>
        <v>#N/A</v>
      </c>
      <c r="K1959" t="e">
        <f>VLOOKUP(A1959,网银退汇!H:M,6,FALSE)</f>
        <v>#N/A</v>
      </c>
      <c r="L1959" t="str">
        <f t="shared" si="63"/>
        <v>20170812</v>
      </c>
    </row>
    <row r="1960" spans="1:12">
      <c r="A1960" s="1" t="s">
        <v>20323</v>
      </c>
      <c r="B1960" s="1" t="s">
        <v>7603</v>
      </c>
      <c r="C1960" s="1" t="s">
        <v>689</v>
      </c>
      <c r="D1960" s="1" t="s">
        <v>677</v>
      </c>
      <c r="E1960" s="1" t="s">
        <v>20324</v>
      </c>
      <c r="F1960" s="2">
        <v>19.5</v>
      </c>
      <c r="G1960" s="1"/>
      <c r="H1960" s="1" t="s">
        <v>678</v>
      </c>
      <c r="I1960" t="e">
        <f>VLOOKUP(G3273,银行退汇!H:K,4,FALSE)</f>
        <v>#N/A</v>
      </c>
      <c r="J1960" t="e">
        <f t="shared" si="62"/>
        <v>#N/A</v>
      </c>
      <c r="K1960" t="e">
        <f>VLOOKUP(A1960,网银退汇!H:M,6,FALSE)</f>
        <v>#N/A</v>
      </c>
      <c r="L1960" t="str">
        <f t="shared" si="63"/>
        <v>20170812</v>
      </c>
    </row>
    <row r="1961" spans="1:12">
      <c r="A1961" s="1" t="s">
        <v>20327</v>
      </c>
      <c r="B1961" s="1" t="s">
        <v>7607</v>
      </c>
      <c r="C1961" s="1" t="s">
        <v>689</v>
      </c>
      <c r="D1961" s="1" t="s">
        <v>677</v>
      </c>
      <c r="E1961" s="1" t="s">
        <v>19379</v>
      </c>
      <c r="F1961" s="2">
        <v>7000</v>
      </c>
      <c r="G1961" s="1"/>
      <c r="H1961" s="1" t="s">
        <v>678</v>
      </c>
      <c r="I1961" t="e">
        <f>VLOOKUP(G3274,银行退汇!H:K,4,FALSE)</f>
        <v>#N/A</v>
      </c>
      <c r="J1961" t="e">
        <f t="shared" si="62"/>
        <v>#N/A</v>
      </c>
      <c r="K1961" t="e">
        <f>VLOOKUP(A1961,网银退汇!H:M,6,FALSE)</f>
        <v>#N/A</v>
      </c>
      <c r="L1961" t="str">
        <f t="shared" si="63"/>
        <v>20170812</v>
      </c>
    </row>
    <row r="1962" spans="1:12">
      <c r="A1962" s="1" t="s">
        <v>20329</v>
      </c>
      <c r="B1962" s="1" t="s">
        <v>7610</v>
      </c>
      <c r="C1962" s="1" t="s">
        <v>689</v>
      </c>
      <c r="D1962" s="1" t="s">
        <v>677</v>
      </c>
      <c r="E1962" s="1" t="s">
        <v>20330</v>
      </c>
      <c r="F1962" s="2">
        <v>200</v>
      </c>
      <c r="G1962" s="1"/>
      <c r="H1962" s="1" t="s">
        <v>678</v>
      </c>
      <c r="I1962" t="e">
        <f>VLOOKUP(G3275,银行退汇!H:K,4,FALSE)</f>
        <v>#N/A</v>
      </c>
      <c r="J1962" t="e">
        <f t="shared" si="62"/>
        <v>#N/A</v>
      </c>
      <c r="K1962" t="e">
        <f>VLOOKUP(A1962,网银退汇!H:M,6,FALSE)</f>
        <v>#N/A</v>
      </c>
      <c r="L1962" t="str">
        <f t="shared" si="63"/>
        <v>20170812</v>
      </c>
    </row>
    <row r="1963" spans="1:12">
      <c r="A1963" s="1" t="s">
        <v>20333</v>
      </c>
      <c r="B1963" s="1" t="s">
        <v>7614</v>
      </c>
      <c r="C1963" s="1" t="s">
        <v>689</v>
      </c>
      <c r="D1963" s="1" t="s">
        <v>677</v>
      </c>
      <c r="E1963" s="1" t="s">
        <v>20334</v>
      </c>
      <c r="F1963" s="2">
        <v>100</v>
      </c>
      <c r="G1963" s="1"/>
      <c r="H1963" s="1" t="s">
        <v>678</v>
      </c>
      <c r="I1963" t="e">
        <f>VLOOKUP(G3276,银行退汇!H:K,4,FALSE)</f>
        <v>#N/A</v>
      </c>
      <c r="J1963" t="e">
        <f t="shared" si="62"/>
        <v>#N/A</v>
      </c>
      <c r="K1963" t="e">
        <f>VLOOKUP(A1963,网银退汇!H:M,6,FALSE)</f>
        <v>#N/A</v>
      </c>
      <c r="L1963" t="str">
        <f t="shared" si="63"/>
        <v>20170812</v>
      </c>
    </row>
    <row r="1964" spans="1:12">
      <c r="A1964" s="1" t="s">
        <v>20338</v>
      </c>
      <c r="B1964" s="1" t="s">
        <v>20337</v>
      </c>
      <c r="C1964" s="1" t="s">
        <v>689</v>
      </c>
      <c r="D1964" s="1" t="s">
        <v>677</v>
      </c>
      <c r="E1964" s="1" t="s">
        <v>20339</v>
      </c>
      <c r="F1964" s="2">
        <v>667.67</v>
      </c>
      <c r="G1964" s="1"/>
      <c r="H1964" s="1" t="s">
        <v>25909</v>
      </c>
      <c r="I1964" t="e">
        <f>VLOOKUP(G3277,银行退汇!H:K,4,FALSE)</f>
        <v>#N/A</v>
      </c>
      <c r="J1964" t="e">
        <f t="shared" si="62"/>
        <v>#N/A</v>
      </c>
      <c r="K1964" t="str">
        <f>VLOOKUP(A1964,网银退汇!H:M,6,FALSE)</f>
        <v>20170814</v>
      </c>
      <c r="L1964" t="str">
        <f t="shared" si="63"/>
        <v>20170812</v>
      </c>
    </row>
    <row r="1965" spans="1:12">
      <c r="A1965" s="1" t="s">
        <v>20342</v>
      </c>
      <c r="B1965" s="1" t="s">
        <v>7620</v>
      </c>
      <c r="C1965" s="1" t="s">
        <v>689</v>
      </c>
      <c r="D1965" s="1" t="s">
        <v>677</v>
      </c>
      <c r="E1965" s="1" t="s">
        <v>20343</v>
      </c>
      <c r="F1965" s="2">
        <v>48.92</v>
      </c>
      <c r="G1965" s="1"/>
      <c r="H1965" s="1" t="s">
        <v>678</v>
      </c>
      <c r="I1965" t="e">
        <f>VLOOKUP(G3278,银行退汇!H:K,4,FALSE)</f>
        <v>#N/A</v>
      </c>
      <c r="J1965" t="e">
        <f t="shared" si="62"/>
        <v>#N/A</v>
      </c>
      <c r="K1965" t="e">
        <f>VLOOKUP(A1965,网银退汇!H:M,6,FALSE)</f>
        <v>#N/A</v>
      </c>
      <c r="L1965" t="str">
        <f t="shared" si="63"/>
        <v>20170812</v>
      </c>
    </row>
    <row r="1966" spans="1:12">
      <c r="A1966" s="1" t="s">
        <v>20346</v>
      </c>
      <c r="B1966" s="1" t="s">
        <v>7624</v>
      </c>
      <c r="C1966" s="1" t="s">
        <v>689</v>
      </c>
      <c r="D1966" s="1" t="s">
        <v>677</v>
      </c>
      <c r="E1966" s="1" t="s">
        <v>20347</v>
      </c>
      <c r="F1966" s="2">
        <v>100</v>
      </c>
      <c r="G1966" s="1"/>
      <c r="H1966" s="1" t="s">
        <v>678</v>
      </c>
      <c r="I1966" t="e">
        <f>VLOOKUP(G3279,银行退汇!H:K,4,FALSE)</f>
        <v>#N/A</v>
      </c>
      <c r="J1966" t="e">
        <f t="shared" si="62"/>
        <v>#N/A</v>
      </c>
      <c r="K1966" t="e">
        <f>VLOOKUP(A1966,网银退汇!H:M,6,FALSE)</f>
        <v>#N/A</v>
      </c>
      <c r="L1966" t="str">
        <f t="shared" si="63"/>
        <v>20170812</v>
      </c>
    </row>
    <row r="1967" spans="1:12">
      <c r="A1967" s="1" t="s">
        <v>20350</v>
      </c>
      <c r="B1967" s="1" t="s">
        <v>7628</v>
      </c>
      <c r="C1967" s="1" t="s">
        <v>689</v>
      </c>
      <c r="D1967" s="1" t="s">
        <v>677</v>
      </c>
      <c r="E1967" s="1" t="s">
        <v>29</v>
      </c>
      <c r="F1967" s="2">
        <v>300</v>
      </c>
      <c r="G1967" s="1"/>
      <c r="H1967" s="1" t="s">
        <v>678</v>
      </c>
      <c r="I1967" t="e">
        <f>VLOOKUP(G3280,银行退汇!H:K,4,FALSE)</f>
        <v>#N/A</v>
      </c>
      <c r="J1967" t="e">
        <f t="shared" si="62"/>
        <v>#N/A</v>
      </c>
      <c r="K1967" t="str">
        <f>VLOOKUP(A1967,网银退汇!H:M,6,FALSE)</f>
        <v>20170814</v>
      </c>
      <c r="L1967" t="str">
        <f t="shared" si="63"/>
        <v>20170812</v>
      </c>
    </row>
    <row r="1968" spans="1:12">
      <c r="A1968" s="1" t="s">
        <v>20353</v>
      </c>
      <c r="B1968" s="1" t="s">
        <v>7630</v>
      </c>
      <c r="C1968" s="1" t="s">
        <v>689</v>
      </c>
      <c r="D1968" s="1" t="s">
        <v>677</v>
      </c>
      <c r="E1968" s="1" t="s">
        <v>20354</v>
      </c>
      <c r="F1968" s="2">
        <v>1952</v>
      </c>
      <c r="G1968" s="1"/>
      <c r="H1968" s="1" t="s">
        <v>678</v>
      </c>
      <c r="I1968" t="e">
        <f>VLOOKUP(G3281,银行退汇!H:K,4,FALSE)</f>
        <v>#N/A</v>
      </c>
      <c r="J1968" t="e">
        <f t="shared" si="62"/>
        <v>#N/A</v>
      </c>
      <c r="K1968" t="e">
        <f>VLOOKUP(A1968,网银退汇!H:M,6,FALSE)</f>
        <v>#N/A</v>
      </c>
      <c r="L1968" t="str">
        <f t="shared" si="63"/>
        <v>20170812</v>
      </c>
    </row>
    <row r="1969" spans="1:12">
      <c r="A1969" s="1" t="s">
        <v>20357</v>
      </c>
      <c r="B1969" s="1" t="s">
        <v>7634</v>
      </c>
      <c r="C1969" s="1" t="s">
        <v>689</v>
      </c>
      <c r="D1969" s="1" t="s">
        <v>677</v>
      </c>
      <c r="E1969" s="1" t="s">
        <v>20234</v>
      </c>
      <c r="F1969" s="2">
        <v>25</v>
      </c>
      <c r="G1969" s="1"/>
      <c r="H1969" s="1" t="s">
        <v>678</v>
      </c>
      <c r="I1969" t="e">
        <f>VLOOKUP(G3282,银行退汇!H:K,4,FALSE)</f>
        <v>#N/A</v>
      </c>
      <c r="J1969" t="e">
        <f t="shared" si="62"/>
        <v>#N/A</v>
      </c>
      <c r="K1969" t="e">
        <f>VLOOKUP(A1969,网银退汇!H:M,6,FALSE)</f>
        <v>#N/A</v>
      </c>
      <c r="L1969" t="str">
        <f t="shared" si="63"/>
        <v>20170812</v>
      </c>
    </row>
    <row r="1970" spans="1:12">
      <c r="A1970" s="1" t="s">
        <v>20360</v>
      </c>
      <c r="B1970" s="1" t="s">
        <v>7636</v>
      </c>
      <c r="C1970" s="1" t="s">
        <v>689</v>
      </c>
      <c r="D1970" s="1" t="s">
        <v>677</v>
      </c>
      <c r="E1970" s="1" t="s">
        <v>20361</v>
      </c>
      <c r="F1970" s="2">
        <v>249</v>
      </c>
      <c r="G1970" s="1"/>
      <c r="H1970" s="1" t="s">
        <v>678</v>
      </c>
      <c r="I1970" t="e">
        <f>VLOOKUP(G3283,银行退汇!H:K,4,FALSE)</f>
        <v>#N/A</v>
      </c>
      <c r="J1970" t="e">
        <f t="shared" si="62"/>
        <v>#N/A</v>
      </c>
      <c r="K1970" t="e">
        <f>VLOOKUP(A1970,网银退汇!H:M,6,FALSE)</f>
        <v>#N/A</v>
      </c>
      <c r="L1970" t="str">
        <f t="shared" si="63"/>
        <v>20170812</v>
      </c>
    </row>
    <row r="1971" spans="1:12">
      <c r="A1971" s="1" t="s">
        <v>20364</v>
      </c>
      <c r="B1971" s="1" t="s">
        <v>7640</v>
      </c>
      <c r="C1971" s="1" t="s">
        <v>689</v>
      </c>
      <c r="D1971" s="1" t="s">
        <v>677</v>
      </c>
      <c r="E1971" s="1" t="s">
        <v>19411</v>
      </c>
      <c r="F1971" s="2">
        <v>2446</v>
      </c>
      <c r="G1971" s="1"/>
      <c r="H1971" s="1" t="s">
        <v>678</v>
      </c>
      <c r="I1971" t="e">
        <f>VLOOKUP(G3284,银行退汇!H:K,4,FALSE)</f>
        <v>#N/A</v>
      </c>
      <c r="J1971" t="e">
        <f t="shared" si="62"/>
        <v>#N/A</v>
      </c>
      <c r="K1971" t="str">
        <f>VLOOKUP(A1971,网银退汇!H:M,6,FALSE)</f>
        <v>20170814</v>
      </c>
      <c r="L1971" t="str">
        <f t="shared" si="63"/>
        <v>20170812</v>
      </c>
    </row>
    <row r="1972" spans="1:12">
      <c r="A1972" s="1" t="s">
        <v>20367</v>
      </c>
      <c r="B1972" s="1" t="s">
        <v>7644</v>
      </c>
      <c r="C1972" s="1" t="s">
        <v>689</v>
      </c>
      <c r="D1972" s="1" t="s">
        <v>677</v>
      </c>
      <c r="E1972" s="1" t="s">
        <v>20368</v>
      </c>
      <c r="F1972" s="2">
        <v>2400</v>
      </c>
      <c r="G1972" s="1"/>
      <c r="H1972" s="1" t="s">
        <v>678</v>
      </c>
      <c r="I1972" t="e">
        <f>VLOOKUP(G3285,银行退汇!H:K,4,FALSE)</f>
        <v>#N/A</v>
      </c>
      <c r="J1972" t="e">
        <f t="shared" si="62"/>
        <v>#N/A</v>
      </c>
      <c r="K1972" t="e">
        <f>VLOOKUP(A1972,网银退汇!H:M,6,FALSE)</f>
        <v>#N/A</v>
      </c>
      <c r="L1972" t="str">
        <f t="shared" si="63"/>
        <v>20170812</v>
      </c>
    </row>
    <row r="1973" spans="1:12">
      <c r="A1973" s="1" t="s">
        <v>20371</v>
      </c>
      <c r="B1973" s="1" t="s">
        <v>7648</v>
      </c>
      <c r="C1973" s="1" t="s">
        <v>689</v>
      </c>
      <c r="D1973" s="1" t="s">
        <v>677</v>
      </c>
      <c r="E1973" s="1" t="s">
        <v>20372</v>
      </c>
      <c r="F1973" s="2">
        <v>1258.6400000000001</v>
      </c>
      <c r="G1973" s="1"/>
      <c r="H1973" s="1" t="s">
        <v>678</v>
      </c>
      <c r="I1973" t="e">
        <f>VLOOKUP(G3286,银行退汇!H:K,4,FALSE)</f>
        <v>#N/A</v>
      </c>
      <c r="J1973" t="e">
        <f t="shared" si="62"/>
        <v>#N/A</v>
      </c>
      <c r="K1973" t="e">
        <f>VLOOKUP(A1973,网银退汇!H:M,6,FALSE)</f>
        <v>#N/A</v>
      </c>
      <c r="L1973" t="str">
        <f t="shared" si="63"/>
        <v>20170812</v>
      </c>
    </row>
    <row r="1974" spans="1:12">
      <c r="A1974" s="1" t="s">
        <v>20375</v>
      </c>
      <c r="B1974" s="1" t="s">
        <v>7652</v>
      </c>
      <c r="C1974" s="1" t="s">
        <v>689</v>
      </c>
      <c r="D1974" s="1" t="s">
        <v>677</v>
      </c>
      <c r="E1974" s="1" t="s">
        <v>20372</v>
      </c>
      <c r="F1974" s="2">
        <v>2040.48</v>
      </c>
      <c r="G1974" s="1"/>
      <c r="H1974" s="1" t="s">
        <v>678</v>
      </c>
      <c r="I1974" t="e">
        <f>VLOOKUP(G3287,银行退汇!H:K,4,FALSE)</f>
        <v>#N/A</v>
      </c>
      <c r="J1974" t="e">
        <f t="shared" si="62"/>
        <v>#N/A</v>
      </c>
      <c r="K1974" t="e">
        <f>VLOOKUP(A1974,网银退汇!H:M,6,FALSE)</f>
        <v>#N/A</v>
      </c>
      <c r="L1974" t="str">
        <f t="shared" si="63"/>
        <v>20170812</v>
      </c>
    </row>
    <row r="1975" spans="1:12">
      <c r="A1975" s="1" t="s">
        <v>20378</v>
      </c>
      <c r="B1975" s="1" t="s">
        <v>7656</v>
      </c>
      <c r="C1975" s="1" t="s">
        <v>689</v>
      </c>
      <c r="D1975" s="1" t="s">
        <v>677</v>
      </c>
      <c r="E1975" s="1" t="s">
        <v>20379</v>
      </c>
      <c r="F1975" s="2">
        <v>683.91</v>
      </c>
      <c r="G1975" s="1"/>
      <c r="H1975" s="1" t="s">
        <v>678</v>
      </c>
      <c r="I1975" t="e">
        <f>VLOOKUP(G3288,银行退汇!H:K,4,FALSE)</f>
        <v>#N/A</v>
      </c>
      <c r="J1975" t="e">
        <f t="shared" si="62"/>
        <v>#N/A</v>
      </c>
      <c r="K1975" t="e">
        <f>VLOOKUP(A1975,网银退汇!H:M,6,FALSE)</f>
        <v>#N/A</v>
      </c>
      <c r="L1975" t="str">
        <f t="shared" si="63"/>
        <v>20170812</v>
      </c>
    </row>
    <row r="1976" spans="1:12">
      <c r="A1976" s="1" t="s">
        <v>20382</v>
      </c>
      <c r="B1976" s="1" t="s">
        <v>7660</v>
      </c>
      <c r="C1976" s="1" t="s">
        <v>689</v>
      </c>
      <c r="D1976" s="1" t="s">
        <v>677</v>
      </c>
      <c r="E1976" s="1" t="s">
        <v>20383</v>
      </c>
      <c r="F1976" s="2">
        <v>444</v>
      </c>
      <c r="G1976" s="1"/>
      <c r="H1976" s="1" t="s">
        <v>25909</v>
      </c>
      <c r="I1976" t="e">
        <f>VLOOKUP(G3289,银行退汇!H:K,4,FALSE)</f>
        <v>#N/A</v>
      </c>
      <c r="J1976" t="e">
        <f t="shared" si="62"/>
        <v>#N/A</v>
      </c>
      <c r="K1976" t="str">
        <f>VLOOKUP(A1976,网银退汇!H:M,6,FALSE)</f>
        <v>20170814</v>
      </c>
      <c r="L1976" t="str">
        <f t="shared" si="63"/>
        <v>20170812</v>
      </c>
    </row>
    <row r="1977" spans="1:12">
      <c r="A1977" s="1" t="s">
        <v>20386</v>
      </c>
      <c r="B1977" s="1" t="s">
        <v>7664</v>
      </c>
      <c r="C1977" s="1" t="s">
        <v>689</v>
      </c>
      <c r="D1977" s="1" t="s">
        <v>677</v>
      </c>
      <c r="E1977" s="1" t="s">
        <v>16750</v>
      </c>
      <c r="F1977" s="2">
        <v>2000</v>
      </c>
      <c r="G1977" s="1"/>
      <c r="H1977" s="1" t="s">
        <v>678</v>
      </c>
      <c r="I1977" t="e">
        <f>VLOOKUP(G3290,银行退汇!H:K,4,FALSE)</f>
        <v>#N/A</v>
      </c>
      <c r="J1977" t="e">
        <f t="shared" si="62"/>
        <v>#N/A</v>
      </c>
      <c r="K1977" t="e">
        <f>VLOOKUP(A1977,网银退汇!H:M,6,FALSE)</f>
        <v>#N/A</v>
      </c>
      <c r="L1977" t="str">
        <f t="shared" si="63"/>
        <v>20170812</v>
      </c>
    </row>
    <row r="1978" spans="1:12">
      <c r="A1978" s="1" t="s">
        <v>20389</v>
      </c>
      <c r="B1978" s="1" t="s">
        <v>7666</v>
      </c>
      <c r="C1978" s="1" t="s">
        <v>689</v>
      </c>
      <c r="D1978" s="1" t="s">
        <v>677</v>
      </c>
      <c r="E1978" s="1" t="s">
        <v>20390</v>
      </c>
      <c r="F1978" s="2">
        <v>1009.5</v>
      </c>
      <c r="G1978" s="1"/>
      <c r="H1978" s="1" t="s">
        <v>678</v>
      </c>
      <c r="I1978" t="e">
        <f>VLOOKUP(G3291,银行退汇!H:K,4,FALSE)</f>
        <v>#N/A</v>
      </c>
      <c r="J1978" t="e">
        <f t="shared" si="62"/>
        <v>#N/A</v>
      </c>
      <c r="K1978" t="e">
        <f>VLOOKUP(A1978,网银退汇!H:M,6,FALSE)</f>
        <v>#N/A</v>
      </c>
      <c r="L1978" t="str">
        <f t="shared" si="63"/>
        <v>20170812</v>
      </c>
    </row>
    <row r="1979" spans="1:12">
      <c r="A1979" s="1" t="s">
        <v>20393</v>
      </c>
      <c r="B1979" s="1" t="s">
        <v>7670</v>
      </c>
      <c r="C1979" s="1" t="s">
        <v>689</v>
      </c>
      <c r="D1979" s="1" t="s">
        <v>677</v>
      </c>
      <c r="E1979" s="1" t="s">
        <v>20394</v>
      </c>
      <c r="F1979" s="2">
        <v>1500</v>
      </c>
      <c r="G1979" s="1"/>
      <c r="H1979" s="1" t="s">
        <v>678</v>
      </c>
      <c r="I1979" t="e">
        <f>VLOOKUP(G3292,银行退汇!H:K,4,FALSE)</f>
        <v>#N/A</v>
      </c>
      <c r="J1979" t="e">
        <f t="shared" si="62"/>
        <v>#N/A</v>
      </c>
      <c r="K1979" t="e">
        <f>VLOOKUP(A1979,网银退汇!H:M,6,FALSE)</f>
        <v>#N/A</v>
      </c>
      <c r="L1979" t="str">
        <f t="shared" si="63"/>
        <v>20170812</v>
      </c>
    </row>
    <row r="1980" spans="1:12">
      <c r="A1980" s="1" t="s">
        <v>20397</v>
      </c>
      <c r="B1980" s="1" t="s">
        <v>7674</v>
      </c>
      <c r="C1980" s="1" t="s">
        <v>689</v>
      </c>
      <c r="D1980" s="1" t="s">
        <v>677</v>
      </c>
      <c r="E1980" s="1" t="s">
        <v>20398</v>
      </c>
      <c r="F1980" s="2">
        <v>5000</v>
      </c>
      <c r="G1980" s="1"/>
      <c r="H1980" s="1" t="s">
        <v>678</v>
      </c>
      <c r="I1980" t="e">
        <f>VLOOKUP(G3293,银行退汇!H:K,4,FALSE)</f>
        <v>#N/A</v>
      </c>
      <c r="J1980" t="e">
        <f t="shared" si="62"/>
        <v>#N/A</v>
      </c>
      <c r="K1980" t="e">
        <f>VLOOKUP(A1980,网银退汇!H:M,6,FALSE)</f>
        <v>#N/A</v>
      </c>
      <c r="L1980" t="str">
        <f t="shared" si="63"/>
        <v>20170812</v>
      </c>
    </row>
    <row r="1981" spans="1:12">
      <c r="A1981" s="1" t="s">
        <v>20401</v>
      </c>
      <c r="B1981" s="1" t="s">
        <v>7678</v>
      </c>
      <c r="C1981" s="1" t="s">
        <v>689</v>
      </c>
      <c r="D1981" s="1" t="s">
        <v>677</v>
      </c>
      <c r="E1981" s="1" t="s">
        <v>19411</v>
      </c>
      <c r="F1981" s="2">
        <v>4979</v>
      </c>
      <c r="G1981" s="1"/>
      <c r="H1981" s="1" t="s">
        <v>678</v>
      </c>
      <c r="I1981" t="e">
        <f>VLOOKUP(G3294,银行退汇!H:K,4,FALSE)</f>
        <v>#N/A</v>
      </c>
      <c r="J1981" t="e">
        <f t="shared" si="62"/>
        <v>#N/A</v>
      </c>
      <c r="K1981" t="str">
        <f>VLOOKUP(A1981,网银退汇!H:M,6,FALSE)</f>
        <v>20170814</v>
      </c>
      <c r="L1981" t="str">
        <f t="shared" si="63"/>
        <v>20170812</v>
      </c>
    </row>
    <row r="1982" spans="1:12">
      <c r="A1982" s="1" t="s">
        <v>20404</v>
      </c>
      <c r="B1982" s="1" t="s">
        <v>7681</v>
      </c>
      <c r="C1982" s="1" t="s">
        <v>689</v>
      </c>
      <c r="D1982" s="1" t="s">
        <v>677</v>
      </c>
      <c r="E1982" s="1" t="s">
        <v>14787</v>
      </c>
      <c r="F1982" s="2">
        <v>4735</v>
      </c>
      <c r="G1982" s="1"/>
      <c r="H1982" s="1" t="s">
        <v>678</v>
      </c>
      <c r="I1982" t="e">
        <f>VLOOKUP(G3295,银行退汇!H:K,4,FALSE)</f>
        <v>#N/A</v>
      </c>
      <c r="J1982" t="e">
        <f t="shared" si="62"/>
        <v>#N/A</v>
      </c>
      <c r="K1982" t="e">
        <f>VLOOKUP(A1982,网银退汇!H:M,6,FALSE)</f>
        <v>#N/A</v>
      </c>
      <c r="L1982" t="str">
        <f t="shared" si="63"/>
        <v>20170812</v>
      </c>
    </row>
    <row r="1983" spans="1:12">
      <c r="A1983" s="1" t="s">
        <v>20407</v>
      </c>
      <c r="B1983" s="1" t="s">
        <v>7683</v>
      </c>
      <c r="C1983" s="1" t="s">
        <v>689</v>
      </c>
      <c r="D1983" s="1" t="s">
        <v>677</v>
      </c>
      <c r="E1983" s="1" t="s">
        <v>17834</v>
      </c>
      <c r="F1983" s="2">
        <v>500</v>
      </c>
      <c r="G1983" s="1"/>
      <c r="H1983" s="1" t="s">
        <v>678</v>
      </c>
      <c r="I1983" t="e">
        <f>VLOOKUP(G3296,银行退汇!H:K,4,FALSE)</f>
        <v>#N/A</v>
      </c>
      <c r="J1983" t="e">
        <f t="shared" si="62"/>
        <v>#N/A</v>
      </c>
      <c r="K1983" t="e">
        <f>VLOOKUP(A1983,网银退汇!H:M,6,FALSE)</f>
        <v>#N/A</v>
      </c>
      <c r="L1983" t="str">
        <f t="shared" si="63"/>
        <v>20170812</v>
      </c>
    </row>
    <row r="1984" spans="1:12">
      <c r="A1984" s="1" t="s">
        <v>20410</v>
      </c>
      <c r="B1984" s="1" t="s">
        <v>7685</v>
      </c>
      <c r="C1984" s="1" t="s">
        <v>689</v>
      </c>
      <c r="D1984" s="1" t="s">
        <v>677</v>
      </c>
      <c r="E1984" s="1" t="s">
        <v>20411</v>
      </c>
      <c r="F1984" s="2">
        <v>4000</v>
      </c>
      <c r="G1984" s="1"/>
      <c r="H1984" s="1" t="s">
        <v>678</v>
      </c>
      <c r="I1984" t="e">
        <f>VLOOKUP(G3297,银行退汇!H:K,4,FALSE)</f>
        <v>#N/A</v>
      </c>
      <c r="J1984" t="e">
        <f t="shared" si="62"/>
        <v>#N/A</v>
      </c>
      <c r="K1984" t="e">
        <f>VLOOKUP(A1984,网银退汇!H:M,6,FALSE)</f>
        <v>#N/A</v>
      </c>
      <c r="L1984" t="str">
        <f t="shared" si="63"/>
        <v>20170812</v>
      </c>
    </row>
    <row r="1985" spans="1:12">
      <c r="A1985" s="1" t="s">
        <v>20414</v>
      </c>
      <c r="B1985" s="1" t="s">
        <v>7688</v>
      </c>
      <c r="C1985" s="1" t="s">
        <v>689</v>
      </c>
      <c r="D1985" s="1" t="s">
        <v>677</v>
      </c>
      <c r="E1985" s="1" t="s">
        <v>20415</v>
      </c>
      <c r="F1985" s="2">
        <v>924</v>
      </c>
      <c r="G1985" s="1"/>
      <c r="H1985" s="1" t="s">
        <v>25909</v>
      </c>
      <c r="I1985" t="e">
        <f>VLOOKUP(G3298,银行退汇!H:K,4,FALSE)</f>
        <v>#N/A</v>
      </c>
      <c r="J1985" t="e">
        <f t="shared" si="62"/>
        <v>#N/A</v>
      </c>
      <c r="K1985" t="str">
        <f>VLOOKUP(A1985,网银退汇!H:M,6,FALSE)</f>
        <v>20170814</v>
      </c>
      <c r="L1985" t="str">
        <f t="shared" si="63"/>
        <v>20170812</v>
      </c>
    </row>
    <row r="1986" spans="1:12">
      <c r="A1986" s="1" t="s">
        <v>20418</v>
      </c>
      <c r="B1986" s="1" t="s">
        <v>7692</v>
      </c>
      <c r="C1986" s="1" t="s">
        <v>689</v>
      </c>
      <c r="D1986" s="1" t="s">
        <v>677</v>
      </c>
      <c r="E1986" s="1" t="s">
        <v>20411</v>
      </c>
      <c r="F1986" s="2">
        <v>586.34</v>
      </c>
      <c r="G1986" s="1"/>
      <c r="H1986" s="1" t="s">
        <v>678</v>
      </c>
      <c r="I1986" t="e">
        <f>VLOOKUP(G3299,银行退汇!H:K,4,FALSE)</f>
        <v>#N/A</v>
      </c>
      <c r="J1986" t="e">
        <f t="shared" si="62"/>
        <v>#N/A</v>
      </c>
      <c r="K1986" t="e">
        <f>VLOOKUP(A1986,网银退汇!H:M,6,FALSE)</f>
        <v>#N/A</v>
      </c>
      <c r="L1986" t="str">
        <f t="shared" si="63"/>
        <v>20170812</v>
      </c>
    </row>
    <row r="1987" spans="1:12">
      <c r="A1987" s="1" t="s">
        <v>20421</v>
      </c>
      <c r="B1987" s="1" t="s">
        <v>7695</v>
      </c>
      <c r="C1987" s="1" t="s">
        <v>689</v>
      </c>
      <c r="D1987" s="1" t="s">
        <v>677</v>
      </c>
      <c r="E1987" s="1" t="s">
        <v>20422</v>
      </c>
      <c r="F1987" s="2">
        <v>17.940000000000001</v>
      </c>
      <c r="G1987" s="1"/>
      <c r="H1987" s="1" t="s">
        <v>678</v>
      </c>
      <c r="I1987" t="e">
        <f>VLOOKUP(G3300,银行退汇!H:K,4,FALSE)</f>
        <v>#N/A</v>
      </c>
      <c r="J1987" t="e">
        <f t="shared" si="62"/>
        <v>#N/A</v>
      </c>
      <c r="K1987" t="e">
        <f>VLOOKUP(A1987,网银退汇!H:M,6,FALSE)</f>
        <v>#N/A</v>
      </c>
      <c r="L1987" t="str">
        <f t="shared" si="63"/>
        <v>20170812</v>
      </c>
    </row>
    <row r="1988" spans="1:12">
      <c r="A1988" s="1" t="s">
        <v>20425</v>
      </c>
      <c r="B1988" s="1" t="s">
        <v>7699</v>
      </c>
      <c r="C1988" s="1" t="s">
        <v>689</v>
      </c>
      <c r="D1988" s="1" t="s">
        <v>677</v>
      </c>
      <c r="E1988" s="1" t="s">
        <v>12603</v>
      </c>
      <c r="F1988" s="2">
        <v>5290</v>
      </c>
      <c r="G1988" s="1"/>
      <c r="H1988" s="1" t="s">
        <v>678</v>
      </c>
      <c r="I1988" t="e">
        <f>VLOOKUP(G3301,银行退汇!H:K,4,FALSE)</f>
        <v>#N/A</v>
      </c>
      <c r="J1988" t="e">
        <f t="shared" si="62"/>
        <v>#N/A</v>
      </c>
      <c r="K1988" t="e">
        <f>VLOOKUP(A1988,网银退汇!H:M,6,FALSE)</f>
        <v>#N/A</v>
      </c>
      <c r="L1988" t="str">
        <f t="shared" si="63"/>
        <v>20170812</v>
      </c>
    </row>
    <row r="1989" spans="1:12">
      <c r="A1989" s="1" t="s">
        <v>20428</v>
      </c>
      <c r="B1989" s="1" t="s">
        <v>7701</v>
      </c>
      <c r="C1989" s="1" t="s">
        <v>689</v>
      </c>
      <c r="D1989" s="1" t="s">
        <v>677</v>
      </c>
      <c r="E1989" s="1" t="s">
        <v>20429</v>
      </c>
      <c r="F1989" s="2">
        <v>7692.82</v>
      </c>
      <c r="G1989" s="1"/>
      <c r="H1989" s="1" t="s">
        <v>678</v>
      </c>
      <c r="I1989" t="e">
        <f>VLOOKUP(G3302,银行退汇!H:K,4,FALSE)</f>
        <v>#N/A</v>
      </c>
      <c r="J1989" t="e">
        <f t="shared" si="62"/>
        <v>#N/A</v>
      </c>
      <c r="K1989" t="e">
        <f>VLOOKUP(A1989,网银退汇!H:M,6,FALSE)</f>
        <v>#N/A</v>
      </c>
      <c r="L1989" t="str">
        <f t="shared" si="63"/>
        <v>20170812</v>
      </c>
    </row>
    <row r="1990" spans="1:12">
      <c r="A1990" s="1" t="s">
        <v>20432</v>
      </c>
      <c r="B1990" s="1" t="s">
        <v>7705</v>
      </c>
      <c r="C1990" s="1" t="s">
        <v>689</v>
      </c>
      <c r="D1990" s="1" t="s">
        <v>677</v>
      </c>
      <c r="E1990" s="1" t="s">
        <v>20433</v>
      </c>
      <c r="F1990" s="2">
        <v>3922</v>
      </c>
      <c r="G1990" s="1"/>
      <c r="H1990" s="1" t="s">
        <v>678</v>
      </c>
      <c r="I1990" t="e">
        <f>VLOOKUP(G3303,银行退汇!H:K,4,FALSE)</f>
        <v>#N/A</v>
      </c>
      <c r="J1990" t="e">
        <f t="shared" si="62"/>
        <v>#N/A</v>
      </c>
      <c r="K1990" t="e">
        <f>VLOOKUP(A1990,网银退汇!H:M,6,FALSE)</f>
        <v>#N/A</v>
      </c>
      <c r="L1990" t="str">
        <f t="shared" si="63"/>
        <v>20170812</v>
      </c>
    </row>
    <row r="1991" spans="1:12">
      <c r="A1991" s="1" t="s">
        <v>20436</v>
      </c>
      <c r="B1991" s="1" t="s">
        <v>7709</v>
      </c>
      <c r="C1991" s="1" t="s">
        <v>689</v>
      </c>
      <c r="D1991" s="1" t="s">
        <v>677</v>
      </c>
      <c r="E1991" s="1" t="s">
        <v>20437</v>
      </c>
      <c r="F1991" s="2">
        <v>258</v>
      </c>
      <c r="G1991" s="1"/>
      <c r="H1991" s="1" t="s">
        <v>678</v>
      </c>
      <c r="I1991" t="e">
        <f>VLOOKUP(G3304,银行退汇!H:K,4,FALSE)</f>
        <v>#N/A</v>
      </c>
      <c r="J1991" t="e">
        <f t="shared" si="62"/>
        <v>#N/A</v>
      </c>
      <c r="K1991" t="e">
        <f>VLOOKUP(A1991,网银退汇!H:M,6,FALSE)</f>
        <v>#N/A</v>
      </c>
      <c r="L1991" t="str">
        <f t="shared" si="63"/>
        <v>20170812</v>
      </c>
    </row>
    <row r="1992" spans="1:12">
      <c r="A1992" s="1" t="s">
        <v>20440</v>
      </c>
      <c r="B1992" s="1" t="s">
        <v>7713</v>
      </c>
      <c r="C1992" s="1" t="s">
        <v>689</v>
      </c>
      <c r="D1992" s="1" t="s">
        <v>677</v>
      </c>
      <c r="E1992" s="1" t="s">
        <v>20429</v>
      </c>
      <c r="F1992" s="2">
        <v>716.22</v>
      </c>
      <c r="G1992" s="1"/>
      <c r="H1992" s="1" t="s">
        <v>678</v>
      </c>
      <c r="I1992" t="e">
        <f>VLOOKUP(G3305,银行退汇!H:K,4,FALSE)</f>
        <v>#N/A</v>
      </c>
      <c r="J1992" t="e">
        <f t="shared" ref="J1992:J2055" si="64">IF(I1992&gt;0,1,"")</f>
        <v>#N/A</v>
      </c>
      <c r="K1992" t="e">
        <f>VLOOKUP(A1992,网银退汇!H:M,6,FALSE)</f>
        <v>#N/A</v>
      </c>
      <c r="L1992" t="str">
        <f t="shared" ref="L1992:L2055" si="65">C1992</f>
        <v>20170812</v>
      </c>
    </row>
    <row r="1993" spans="1:12">
      <c r="A1993" s="1" t="s">
        <v>20443</v>
      </c>
      <c r="B1993" s="1" t="s">
        <v>7717</v>
      </c>
      <c r="C1993" s="1" t="s">
        <v>689</v>
      </c>
      <c r="D1993" s="1" t="s">
        <v>677</v>
      </c>
      <c r="E1993" s="1" t="s">
        <v>20444</v>
      </c>
      <c r="F1993" s="2">
        <v>1035</v>
      </c>
      <c r="G1993" s="1"/>
      <c r="H1993" s="1" t="s">
        <v>678</v>
      </c>
      <c r="I1993" t="e">
        <f>VLOOKUP(G3306,银行退汇!H:K,4,FALSE)</f>
        <v>#N/A</v>
      </c>
      <c r="J1993" t="e">
        <f t="shared" si="64"/>
        <v>#N/A</v>
      </c>
      <c r="K1993" t="e">
        <f>VLOOKUP(A1993,网银退汇!H:M,6,FALSE)</f>
        <v>#N/A</v>
      </c>
      <c r="L1993" t="str">
        <f t="shared" si="65"/>
        <v>20170812</v>
      </c>
    </row>
    <row r="1994" spans="1:12">
      <c r="A1994" s="1" t="s">
        <v>20447</v>
      </c>
      <c r="B1994" s="1" t="s">
        <v>7721</v>
      </c>
      <c r="C1994" s="1" t="s">
        <v>689</v>
      </c>
      <c r="D1994" s="1" t="s">
        <v>677</v>
      </c>
      <c r="E1994" s="1" t="s">
        <v>20448</v>
      </c>
      <c r="F1994" s="2">
        <v>793</v>
      </c>
      <c r="G1994" s="1"/>
      <c r="H1994" s="1" t="s">
        <v>678</v>
      </c>
      <c r="I1994" t="e">
        <f>VLOOKUP(G3307,银行退汇!H:K,4,FALSE)</f>
        <v>#N/A</v>
      </c>
      <c r="J1994" t="e">
        <f t="shared" si="64"/>
        <v>#N/A</v>
      </c>
      <c r="K1994" t="e">
        <f>VLOOKUP(A1994,网银退汇!H:M,6,FALSE)</f>
        <v>#N/A</v>
      </c>
      <c r="L1994" t="str">
        <f t="shared" si="65"/>
        <v>20170812</v>
      </c>
    </row>
    <row r="1995" spans="1:12">
      <c r="A1995" s="1" t="s">
        <v>20451</v>
      </c>
      <c r="B1995" s="1" t="s">
        <v>7725</v>
      </c>
      <c r="C1995" s="1" t="s">
        <v>689</v>
      </c>
      <c r="D1995" s="1" t="s">
        <v>677</v>
      </c>
      <c r="E1995" s="1" t="s">
        <v>20452</v>
      </c>
      <c r="F1995" s="2">
        <v>29.29</v>
      </c>
      <c r="G1995" s="1"/>
      <c r="H1995" s="1" t="s">
        <v>678</v>
      </c>
      <c r="I1995" t="e">
        <f>VLOOKUP(G3308,银行退汇!H:K,4,FALSE)</f>
        <v>#N/A</v>
      </c>
      <c r="J1995" t="e">
        <f t="shared" si="64"/>
        <v>#N/A</v>
      </c>
      <c r="K1995" t="e">
        <f>VLOOKUP(A1995,网银退汇!H:M,6,FALSE)</f>
        <v>#N/A</v>
      </c>
      <c r="L1995" t="str">
        <f t="shared" si="65"/>
        <v>20170812</v>
      </c>
    </row>
    <row r="1996" spans="1:12">
      <c r="A1996" s="1" t="s">
        <v>20455</v>
      </c>
      <c r="B1996" s="1" t="s">
        <v>7729</v>
      </c>
      <c r="C1996" s="1" t="s">
        <v>689</v>
      </c>
      <c r="D1996" s="1" t="s">
        <v>677</v>
      </c>
      <c r="E1996" s="1" t="s">
        <v>20456</v>
      </c>
      <c r="F1996" s="2">
        <v>1000</v>
      </c>
      <c r="G1996" s="1"/>
      <c r="H1996" s="1" t="s">
        <v>25909</v>
      </c>
      <c r="I1996" t="e">
        <f>VLOOKUP(G3309,银行退汇!H:K,4,FALSE)</f>
        <v>#N/A</v>
      </c>
      <c r="J1996" t="e">
        <f t="shared" si="64"/>
        <v>#N/A</v>
      </c>
      <c r="K1996" t="str">
        <f>VLOOKUP(A1996,网银退汇!H:M,6,FALSE)</f>
        <v>20170814</v>
      </c>
      <c r="L1996" t="str">
        <f t="shared" si="65"/>
        <v>20170812</v>
      </c>
    </row>
    <row r="1997" spans="1:12">
      <c r="A1997" s="1" t="s">
        <v>20459</v>
      </c>
      <c r="B1997" s="1" t="s">
        <v>7733</v>
      </c>
      <c r="C1997" s="1" t="s">
        <v>689</v>
      </c>
      <c r="D1997" s="1" t="s">
        <v>677</v>
      </c>
      <c r="E1997" s="1" t="s">
        <v>20452</v>
      </c>
      <c r="F1997" s="2">
        <v>398.41</v>
      </c>
      <c r="G1997" s="1"/>
      <c r="H1997" s="1" t="s">
        <v>678</v>
      </c>
      <c r="I1997" t="e">
        <f>VLOOKUP(G3310,银行退汇!H:K,4,FALSE)</f>
        <v>#N/A</v>
      </c>
      <c r="J1997" t="e">
        <f t="shared" si="64"/>
        <v>#N/A</v>
      </c>
      <c r="K1997" t="e">
        <f>VLOOKUP(A1997,网银退汇!H:M,6,FALSE)</f>
        <v>#N/A</v>
      </c>
      <c r="L1997" t="str">
        <f t="shared" si="65"/>
        <v>20170812</v>
      </c>
    </row>
    <row r="1998" spans="1:12">
      <c r="A1998" s="1" t="s">
        <v>20462</v>
      </c>
      <c r="B1998" s="1" t="s">
        <v>7737</v>
      </c>
      <c r="C1998" s="1" t="s">
        <v>689</v>
      </c>
      <c r="D1998" s="1" t="s">
        <v>677</v>
      </c>
      <c r="E1998" s="1" t="s">
        <v>20463</v>
      </c>
      <c r="F1998" s="2">
        <v>899</v>
      </c>
      <c r="G1998" s="1"/>
      <c r="H1998" s="1" t="s">
        <v>25909</v>
      </c>
      <c r="I1998" t="e">
        <f>VLOOKUP(G3311,银行退汇!H:K,4,FALSE)</f>
        <v>#N/A</v>
      </c>
      <c r="J1998" t="e">
        <f t="shared" si="64"/>
        <v>#N/A</v>
      </c>
      <c r="K1998" t="str">
        <f>VLOOKUP(A1998,网银退汇!H:M,6,FALSE)</f>
        <v>20170814</v>
      </c>
      <c r="L1998" t="str">
        <f t="shared" si="65"/>
        <v>20170812</v>
      </c>
    </row>
    <row r="1999" spans="1:12">
      <c r="A1999" s="1" t="s">
        <v>20470</v>
      </c>
      <c r="B1999" s="1" t="s">
        <v>7739</v>
      </c>
      <c r="C1999" s="1" t="s">
        <v>689</v>
      </c>
      <c r="D1999" s="1" t="s">
        <v>677</v>
      </c>
      <c r="E1999" s="1" t="s">
        <v>20471</v>
      </c>
      <c r="F1999" s="2">
        <v>1860.5</v>
      </c>
      <c r="G1999" s="1"/>
      <c r="H1999" s="1" t="s">
        <v>678</v>
      </c>
      <c r="I1999" t="e">
        <f>VLOOKUP(G3312,银行退汇!H:K,4,FALSE)</f>
        <v>#N/A</v>
      </c>
      <c r="J1999" t="e">
        <f t="shared" si="64"/>
        <v>#N/A</v>
      </c>
      <c r="K1999" t="e">
        <f>VLOOKUP(A1999,网银退汇!H:M,6,FALSE)</f>
        <v>#N/A</v>
      </c>
      <c r="L1999" t="str">
        <f t="shared" si="65"/>
        <v>20170812</v>
      </c>
    </row>
    <row r="2000" spans="1:12">
      <c r="A2000" s="1" t="s">
        <v>20475</v>
      </c>
      <c r="B2000" s="1" t="s">
        <v>20474</v>
      </c>
      <c r="C2000" s="1" t="s">
        <v>689</v>
      </c>
      <c r="D2000" s="1" t="s">
        <v>677</v>
      </c>
      <c r="E2000" s="1" t="s">
        <v>20476</v>
      </c>
      <c r="F2000" s="2">
        <v>982.5</v>
      </c>
      <c r="G2000" s="1"/>
      <c r="H2000" s="1" t="s">
        <v>25909</v>
      </c>
      <c r="I2000" t="e">
        <f>VLOOKUP(G3313,银行退汇!H:K,4,FALSE)</f>
        <v>#N/A</v>
      </c>
      <c r="J2000" t="e">
        <f t="shared" si="64"/>
        <v>#N/A</v>
      </c>
      <c r="K2000" t="str">
        <f>VLOOKUP(A2000,网银退汇!H:M,6,FALSE)</f>
        <v>20170814</v>
      </c>
      <c r="L2000" t="str">
        <f t="shared" si="65"/>
        <v>20170812</v>
      </c>
    </row>
    <row r="2001" spans="1:12">
      <c r="A2001" s="1" t="s">
        <v>20479</v>
      </c>
      <c r="B2001" s="1" t="s">
        <v>7746</v>
      </c>
      <c r="C2001" s="1" t="s">
        <v>689</v>
      </c>
      <c r="D2001" s="1" t="s">
        <v>677</v>
      </c>
      <c r="E2001" s="1" t="s">
        <v>20480</v>
      </c>
      <c r="F2001" s="2">
        <v>39.5</v>
      </c>
      <c r="G2001" s="1"/>
      <c r="H2001" s="1" t="s">
        <v>678</v>
      </c>
      <c r="I2001" t="e">
        <f>VLOOKUP(G3314,银行退汇!H:K,4,FALSE)</f>
        <v>#N/A</v>
      </c>
      <c r="J2001" t="e">
        <f t="shared" si="64"/>
        <v>#N/A</v>
      </c>
      <c r="K2001" t="e">
        <f>VLOOKUP(A2001,网银退汇!H:M,6,FALSE)</f>
        <v>#N/A</v>
      </c>
      <c r="L2001" t="str">
        <f t="shared" si="65"/>
        <v>20170812</v>
      </c>
    </row>
    <row r="2002" spans="1:12">
      <c r="A2002" s="1" t="s">
        <v>20483</v>
      </c>
      <c r="B2002" s="1" t="s">
        <v>7750</v>
      </c>
      <c r="C2002" s="1" t="s">
        <v>689</v>
      </c>
      <c r="D2002" s="1" t="s">
        <v>677</v>
      </c>
      <c r="E2002" s="1" t="s">
        <v>20484</v>
      </c>
      <c r="F2002" s="2">
        <v>615.20000000000005</v>
      </c>
      <c r="G2002" s="1"/>
      <c r="H2002" s="1" t="s">
        <v>678</v>
      </c>
      <c r="I2002" t="e">
        <f>VLOOKUP(G3315,银行退汇!H:K,4,FALSE)</f>
        <v>#N/A</v>
      </c>
      <c r="J2002" t="e">
        <f t="shared" si="64"/>
        <v>#N/A</v>
      </c>
      <c r="K2002" t="e">
        <f>VLOOKUP(A2002,网银退汇!H:M,6,FALSE)</f>
        <v>#N/A</v>
      </c>
      <c r="L2002" t="str">
        <f t="shared" si="65"/>
        <v>20170812</v>
      </c>
    </row>
    <row r="2003" spans="1:12">
      <c r="A2003" s="1" t="s">
        <v>20488</v>
      </c>
      <c r="B2003" s="1" t="s">
        <v>20487</v>
      </c>
      <c r="C2003" s="1" t="s">
        <v>689</v>
      </c>
      <c r="D2003" s="1" t="s">
        <v>677</v>
      </c>
      <c r="E2003" s="1" t="s">
        <v>20489</v>
      </c>
      <c r="F2003" s="2">
        <v>115.2</v>
      </c>
      <c r="G2003" s="1"/>
      <c r="H2003" s="1" t="s">
        <v>25909</v>
      </c>
      <c r="I2003" t="e">
        <f>VLOOKUP(G3316,银行退汇!H:K,4,FALSE)</f>
        <v>#N/A</v>
      </c>
      <c r="J2003" t="e">
        <f t="shared" si="64"/>
        <v>#N/A</v>
      </c>
      <c r="K2003" t="str">
        <f>VLOOKUP(A2003,网银退汇!H:M,6,FALSE)</f>
        <v>20170814</v>
      </c>
      <c r="L2003" t="str">
        <f t="shared" si="65"/>
        <v>20170812</v>
      </c>
    </row>
    <row r="2004" spans="1:12">
      <c r="A2004" s="1" t="s">
        <v>20492</v>
      </c>
      <c r="B2004" s="1" t="s">
        <v>7757</v>
      </c>
      <c r="C2004" s="1" t="s">
        <v>689</v>
      </c>
      <c r="D2004" s="1" t="s">
        <v>677</v>
      </c>
      <c r="E2004" s="1" t="s">
        <v>20489</v>
      </c>
      <c r="F2004" s="2">
        <v>247.2</v>
      </c>
      <c r="G2004" s="1"/>
      <c r="H2004" s="1" t="s">
        <v>678</v>
      </c>
      <c r="I2004" t="e">
        <f>VLOOKUP(G3317,银行退汇!H:K,4,FALSE)</f>
        <v>#N/A</v>
      </c>
      <c r="J2004" t="e">
        <f t="shared" si="64"/>
        <v>#N/A</v>
      </c>
      <c r="K2004" t="e">
        <f>VLOOKUP(A2004,网银退汇!H:M,6,FALSE)</f>
        <v>#N/A</v>
      </c>
      <c r="L2004" t="str">
        <f t="shared" si="65"/>
        <v>20170812</v>
      </c>
    </row>
    <row r="2005" spans="1:12">
      <c r="A2005" s="1" t="s">
        <v>20495</v>
      </c>
      <c r="B2005" s="1" t="s">
        <v>7761</v>
      </c>
      <c r="C2005" s="1" t="s">
        <v>689</v>
      </c>
      <c r="D2005" s="1" t="s">
        <v>677</v>
      </c>
      <c r="E2005" s="1" t="s">
        <v>20489</v>
      </c>
      <c r="F2005" s="2">
        <v>166.98</v>
      </c>
      <c r="G2005" s="1"/>
      <c r="H2005" s="1" t="s">
        <v>678</v>
      </c>
      <c r="I2005" t="e">
        <f>VLOOKUP(G3318,银行退汇!H:K,4,FALSE)</f>
        <v>#N/A</v>
      </c>
      <c r="J2005" t="e">
        <f t="shared" si="64"/>
        <v>#N/A</v>
      </c>
      <c r="K2005" t="e">
        <f>VLOOKUP(A2005,网银退汇!H:M,6,FALSE)</f>
        <v>#N/A</v>
      </c>
      <c r="L2005" t="str">
        <f t="shared" si="65"/>
        <v>20170812</v>
      </c>
    </row>
    <row r="2006" spans="1:12">
      <c r="A2006" s="1" t="s">
        <v>20498</v>
      </c>
      <c r="B2006" s="1" t="s">
        <v>7765</v>
      </c>
      <c r="C2006" s="1" t="s">
        <v>689</v>
      </c>
      <c r="D2006" s="1" t="s">
        <v>677</v>
      </c>
      <c r="E2006" s="1" t="s">
        <v>20499</v>
      </c>
      <c r="F2006" s="2">
        <v>20</v>
      </c>
      <c r="G2006" s="1"/>
      <c r="H2006" s="1" t="s">
        <v>678</v>
      </c>
      <c r="I2006" t="e">
        <f>VLOOKUP(G3319,银行退汇!H:K,4,FALSE)</f>
        <v>#N/A</v>
      </c>
      <c r="J2006" t="e">
        <f t="shared" si="64"/>
        <v>#N/A</v>
      </c>
      <c r="K2006" t="e">
        <f>VLOOKUP(A2006,网银退汇!H:M,6,FALSE)</f>
        <v>#N/A</v>
      </c>
      <c r="L2006" t="str">
        <f t="shared" si="65"/>
        <v>20170812</v>
      </c>
    </row>
    <row r="2007" spans="1:12">
      <c r="A2007" s="1" t="s">
        <v>20502</v>
      </c>
      <c r="B2007" s="1" t="s">
        <v>7769</v>
      </c>
      <c r="C2007" s="1" t="s">
        <v>689</v>
      </c>
      <c r="D2007" s="1" t="s">
        <v>677</v>
      </c>
      <c r="E2007" s="1" t="s">
        <v>20503</v>
      </c>
      <c r="F2007" s="2">
        <v>511.5</v>
      </c>
      <c r="G2007" s="1"/>
      <c r="H2007" s="1" t="s">
        <v>678</v>
      </c>
      <c r="I2007" t="e">
        <f>VLOOKUP(G3320,银行退汇!H:K,4,FALSE)</f>
        <v>#N/A</v>
      </c>
      <c r="J2007" t="e">
        <f t="shared" si="64"/>
        <v>#N/A</v>
      </c>
      <c r="K2007" t="e">
        <f>VLOOKUP(A2007,网银退汇!H:M,6,FALSE)</f>
        <v>#N/A</v>
      </c>
      <c r="L2007" t="str">
        <f t="shared" si="65"/>
        <v>20170812</v>
      </c>
    </row>
    <row r="2008" spans="1:12">
      <c r="A2008" s="1" t="s">
        <v>20506</v>
      </c>
      <c r="B2008" s="1" t="s">
        <v>7773</v>
      </c>
      <c r="C2008" s="1" t="s">
        <v>689</v>
      </c>
      <c r="D2008" s="1" t="s">
        <v>677</v>
      </c>
      <c r="E2008" s="1" t="s">
        <v>20507</v>
      </c>
      <c r="F2008" s="2">
        <v>60</v>
      </c>
      <c r="G2008" s="1"/>
      <c r="H2008" s="1" t="s">
        <v>678</v>
      </c>
      <c r="I2008" t="e">
        <f>VLOOKUP(G3321,银行退汇!H:K,4,FALSE)</f>
        <v>#N/A</v>
      </c>
      <c r="J2008" t="e">
        <f t="shared" si="64"/>
        <v>#N/A</v>
      </c>
      <c r="K2008" t="e">
        <f>VLOOKUP(A2008,网银退汇!H:M,6,FALSE)</f>
        <v>#N/A</v>
      </c>
      <c r="L2008" t="str">
        <f t="shared" si="65"/>
        <v>20170812</v>
      </c>
    </row>
    <row r="2009" spans="1:12">
      <c r="A2009" s="1" t="s">
        <v>20510</v>
      </c>
      <c r="B2009" s="1" t="s">
        <v>7777</v>
      </c>
      <c r="C2009" s="1" t="s">
        <v>689</v>
      </c>
      <c r="D2009" s="1" t="s">
        <v>677</v>
      </c>
      <c r="E2009" s="1" t="s">
        <v>20511</v>
      </c>
      <c r="F2009" s="2">
        <v>270.8</v>
      </c>
      <c r="G2009" s="1"/>
      <c r="H2009" s="1" t="s">
        <v>678</v>
      </c>
      <c r="I2009" t="e">
        <f>VLOOKUP(G3322,银行退汇!H:K,4,FALSE)</f>
        <v>#N/A</v>
      </c>
      <c r="J2009" t="e">
        <f t="shared" si="64"/>
        <v>#N/A</v>
      </c>
      <c r="K2009" t="e">
        <f>VLOOKUP(A2009,网银退汇!H:M,6,FALSE)</f>
        <v>#N/A</v>
      </c>
      <c r="L2009" t="str">
        <f t="shared" si="65"/>
        <v>20170812</v>
      </c>
    </row>
    <row r="2010" spans="1:12">
      <c r="A2010" s="1" t="s">
        <v>20514</v>
      </c>
      <c r="B2010" s="1" t="s">
        <v>7781</v>
      </c>
      <c r="C2010" s="1" t="s">
        <v>689</v>
      </c>
      <c r="D2010" s="1" t="s">
        <v>677</v>
      </c>
      <c r="E2010" s="1" t="s">
        <v>20515</v>
      </c>
      <c r="F2010" s="2">
        <v>872.5</v>
      </c>
      <c r="G2010" s="1"/>
      <c r="H2010" s="1" t="s">
        <v>678</v>
      </c>
      <c r="I2010" t="e">
        <f>VLOOKUP(G3323,银行退汇!H:K,4,FALSE)</f>
        <v>#N/A</v>
      </c>
      <c r="J2010" t="e">
        <f t="shared" si="64"/>
        <v>#N/A</v>
      </c>
      <c r="K2010" t="e">
        <f>VLOOKUP(A2010,网银退汇!H:M,6,FALSE)</f>
        <v>#N/A</v>
      </c>
      <c r="L2010" t="str">
        <f t="shared" si="65"/>
        <v>20170812</v>
      </c>
    </row>
    <row r="2011" spans="1:12">
      <c r="A2011" s="1" t="s">
        <v>20518</v>
      </c>
      <c r="B2011" s="1" t="s">
        <v>7785</v>
      </c>
      <c r="C2011" s="1" t="s">
        <v>689</v>
      </c>
      <c r="D2011" s="1" t="s">
        <v>677</v>
      </c>
      <c r="E2011" s="1" t="s">
        <v>20519</v>
      </c>
      <c r="F2011" s="2">
        <v>339.5</v>
      </c>
      <c r="G2011" s="1"/>
      <c r="H2011" s="1" t="s">
        <v>678</v>
      </c>
      <c r="I2011" t="e">
        <f>VLOOKUP(G3324,银行退汇!H:K,4,FALSE)</f>
        <v>#N/A</v>
      </c>
      <c r="J2011" t="e">
        <f t="shared" si="64"/>
        <v>#N/A</v>
      </c>
      <c r="K2011" t="e">
        <f>VLOOKUP(A2011,网银退汇!H:M,6,FALSE)</f>
        <v>#N/A</v>
      </c>
      <c r="L2011" t="str">
        <f t="shared" si="65"/>
        <v>20170812</v>
      </c>
    </row>
    <row r="2012" spans="1:12">
      <c r="A2012" s="1" t="s">
        <v>20522</v>
      </c>
      <c r="B2012" s="1" t="s">
        <v>7789</v>
      </c>
      <c r="C2012" s="1" t="s">
        <v>689</v>
      </c>
      <c r="D2012" s="1" t="s">
        <v>677</v>
      </c>
      <c r="E2012" s="1" t="s">
        <v>20523</v>
      </c>
      <c r="F2012" s="2">
        <v>2000</v>
      </c>
      <c r="G2012" s="1"/>
      <c r="H2012" s="1" t="s">
        <v>678</v>
      </c>
      <c r="I2012" t="e">
        <f>VLOOKUP(G3325,银行退汇!H:K,4,FALSE)</f>
        <v>#N/A</v>
      </c>
      <c r="J2012" t="e">
        <f t="shared" si="64"/>
        <v>#N/A</v>
      </c>
      <c r="K2012" t="e">
        <f>VLOOKUP(A2012,网银退汇!H:M,6,FALSE)</f>
        <v>#N/A</v>
      </c>
      <c r="L2012" t="str">
        <f t="shared" si="65"/>
        <v>20170812</v>
      </c>
    </row>
    <row r="2013" spans="1:12">
      <c r="A2013" s="1" t="s">
        <v>20526</v>
      </c>
      <c r="B2013" s="1" t="s">
        <v>7793</v>
      </c>
      <c r="C2013" s="1" t="s">
        <v>689</v>
      </c>
      <c r="D2013" s="1" t="s">
        <v>677</v>
      </c>
      <c r="E2013" s="1" t="s">
        <v>19945</v>
      </c>
      <c r="F2013" s="2">
        <v>829.42</v>
      </c>
      <c r="G2013" s="1"/>
      <c r="H2013" s="1" t="s">
        <v>678</v>
      </c>
      <c r="I2013" t="e">
        <f>VLOOKUP(G3326,银行退汇!H:K,4,FALSE)</f>
        <v>#N/A</v>
      </c>
      <c r="J2013" t="e">
        <f t="shared" si="64"/>
        <v>#N/A</v>
      </c>
      <c r="K2013" t="e">
        <f>VLOOKUP(A2013,网银退汇!H:M,6,FALSE)</f>
        <v>#N/A</v>
      </c>
      <c r="L2013" t="str">
        <f t="shared" si="65"/>
        <v>20170812</v>
      </c>
    </row>
    <row r="2014" spans="1:12">
      <c r="A2014" s="1" t="s">
        <v>20529</v>
      </c>
      <c r="B2014" s="1" t="s">
        <v>7795</v>
      </c>
      <c r="C2014" s="1" t="s">
        <v>689</v>
      </c>
      <c r="D2014" s="1" t="s">
        <v>677</v>
      </c>
      <c r="E2014" s="1" t="s">
        <v>20530</v>
      </c>
      <c r="F2014" s="2">
        <v>2135</v>
      </c>
      <c r="G2014" s="1"/>
      <c r="H2014" s="1" t="s">
        <v>678</v>
      </c>
      <c r="I2014" t="e">
        <f>VLOOKUP(G3327,银行退汇!H:K,4,FALSE)</f>
        <v>#N/A</v>
      </c>
      <c r="J2014" t="e">
        <f t="shared" si="64"/>
        <v>#N/A</v>
      </c>
      <c r="K2014" t="e">
        <f>VLOOKUP(A2014,网银退汇!H:M,6,FALSE)</f>
        <v>#N/A</v>
      </c>
      <c r="L2014" t="str">
        <f t="shared" si="65"/>
        <v>20170812</v>
      </c>
    </row>
    <row r="2015" spans="1:12">
      <c r="A2015" s="1" t="s">
        <v>20533</v>
      </c>
      <c r="B2015" s="1" t="s">
        <v>7799</v>
      </c>
      <c r="C2015" s="1" t="s">
        <v>689</v>
      </c>
      <c r="D2015" s="1" t="s">
        <v>677</v>
      </c>
      <c r="E2015" s="1" t="s">
        <v>20480</v>
      </c>
      <c r="F2015" s="2">
        <v>185</v>
      </c>
      <c r="G2015" s="1"/>
      <c r="H2015" s="1" t="s">
        <v>678</v>
      </c>
      <c r="I2015" t="e">
        <f>VLOOKUP(G3328,银行退汇!H:K,4,FALSE)</f>
        <v>#N/A</v>
      </c>
      <c r="J2015" t="e">
        <f t="shared" si="64"/>
        <v>#N/A</v>
      </c>
      <c r="K2015" t="e">
        <f>VLOOKUP(A2015,网银退汇!H:M,6,FALSE)</f>
        <v>#N/A</v>
      </c>
      <c r="L2015" t="str">
        <f t="shared" si="65"/>
        <v>20170812</v>
      </c>
    </row>
    <row r="2016" spans="1:12">
      <c r="A2016" s="1" t="s">
        <v>20536</v>
      </c>
      <c r="B2016" s="1" t="s">
        <v>7803</v>
      </c>
      <c r="C2016" s="1" t="s">
        <v>689</v>
      </c>
      <c r="D2016" s="1" t="s">
        <v>677</v>
      </c>
      <c r="E2016" s="1" t="s">
        <v>20537</v>
      </c>
      <c r="F2016" s="2">
        <v>1000</v>
      </c>
      <c r="G2016" s="1"/>
      <c r="H2016" s="1" t="s">
        <v>678</v>
      </c>
      <c r="I2016" t="e">
        <f>VLOOKUP(G3329,银行退汇!H:K,4,FALSE)</f>
        <v>#N/A</v>
      </c>
      <c r="J2016" t="e">
        <f t="shared" si="64"/>
        <v>#N/A</v>
      </c>
      <c r="K2016" t="e">
        <f>VLOOKUP(A2016,网银退汇!H:M,6,FALSE)</f>
        <v>#N/A</v>
      </c>
      <c r="L2016" t="str">
        <f t="shared" si="65"/>
        <v>20170812</v>
      </c>
    </row>
    <row r="2017" spans="1:12">
      <c r="A2017" s="1" t="s">
        <v>20540</v>
      </c>
      <c r="B2017" s="1" t="s">
        <v>7807</v>
      </c>
      <c r="C2017" s="1" t="s">
        <v>689</v>
      </c>
      <c r="D2017" s="1" t="s">
        <v>677</v>
      </c>
      <c r="E2017" s="1" t="s">
        <v>20541</v>
      </c>
      <c r="F2017" s="2">
        <v>10000</v>
      </c>
      <c r="G2017" s="1"/>
      <c r="H2017" s="1" t="s">
        <v>678</v>
      </c>
      <c r="I2017" t="e">
        <f>VLOOKUP(G3330,银行退汇!H:K,4,FALSE)</f>
        <v>#N/A</v>
      </c>
      <c r="J2017" t="e">
        <f t="shared" si="64"/>
        <v>#N/A</v>
      </c>
      <c r="K2017" t="e">
        <f>VLOOKUP(A2017,网银退汇!H:M,6,FALSE)</f>
        <v>#N/A</v>
      </c>
      <c r="L2017" t="str">
        <f t="shared" si="65"/>
        <v>20170812</v>
      </c>
    </row>
    <row r="2018" spans="1:12">
      <c r="A2018" s="1" t="s">
        <v>20544</v>
      </c>
      <c r="B2018" s="1" t="s">
        <v>7811</v>
      </c>
      <c r="C2018" s="1" t="s">
        <v>689</v>
      </c>
      <c r="D2018" s="1" t="s">
        <v>677</v>
      </c>
      <c r="E2018" s="1" t="s">
        <v>20545</v>
      </c>
      <c r="F2018" s="2">
        <v>1630</v>
      </c>
      <c r="G2018" s="1"/>
      <c r="H2018" s="1" t="s">
        <v>678</v>
      </c>
      <c r="I2018" t="e">
        <f>VLOOKUP(G3331,银行退汇!H:K,4,FALSE)</f>
        <v>#N/A</v>
      </c>
      <c r="J2018" t="e">
        <f t="shared" si="64"/>
        <v>#N/A</v>
      </c>
      <c r="K2018" t="e">
        <f>VLOOKUP(A2018,网银退汇!H:M,6,FALSE)</f>
        <v>#N/A</v>
      </c>
      <c r="L2018" t="str">
        <f t="shared" si="65"/>
        <v>20170812</v>
      </c>
    </row>
    <row r="2019" spans="1:12">
      <c r="A2019" s="1" t="s">
        <v>20548</v>
      </c>
      <c r="B2019" s="1" t="s">
        <v>7815</v>
      </c>
      <c r="C2019" s="1" t="s">
        <v>689</v>
      </c>
      <c r="D2019" s="1" t="s">
        <v>677</v>
      </c>
      <c r="E2019" s="1" t="s">
        <v>19790</v>
      </c>
      <c r="F2019" s="2">
        <v>5000</v>
      </c>
      <c r="G2019" s="1"/>
      <c r="H2019" s="1" t="s">
        <v>678</v>
      </c>
      <c r="I2019" t="e">
        <f>VLOOKUP(G3332,银行退汇!H:K,4,FALSE)</f>
        <v>#N/A</v>
      </c>
      <c r="J2019" t="e">
        <f t="shared" si="64"/>
        <v>#N/A</v>
      </c>
      <c r="K2019" t="e">
        <f>VLOOKUP(A2019,网银退汇!H:M,6,FALSE)</f>
        <v>#N/A</v>
      </c>
      <c r="L2019" t="str">
        <f t="shared" si="65"/>
        <v>20170812</v>
      </c>
    </row>
    <row r="2020" spans="1:12">
      <c r="A2020" s="1" t="s">
        <v>20551</v>
      </c>
      <c r="B2020" s="1" t="s">
        <v>7819</v>
      </c>
      <c r="C2020" s="1" t="s">
        <v>689</v>
      </c>
      <c r="D2020" s="1" t="s">
        <v>677</v>
      </c>
      <c r="E2020" s="1" t="s">
        <v>12876</v>
      </c>
      <c r="F2020" s="2">
        <v>487.42</v>
      </c>
      <c r="G2020" s="1"/>
      <c r="H2020" s="1" t="s">
        <v>678</v>
      </c>
      <c r="I2020" t="e">
        <f>VLOOKUP(G3333,银行退汇!H:K,4,FALSE)</f>
        <v>#N/A</v>
      </c>
      <c r="J2020" t="e">
        <f t="shared" si="64"/>
        <v>#N/A</v>
      </c>
      <c r="K2020" t="e">
        <f>VLOOKUP(A2020,网银退汇!H:M,6,FALSE)</f>
        <v>#N/A</v>
      </c>
      <c r="L2020" t="str">
        <f t="shared" si="65"/>
        <v>20170812</v>
      </c>
    </row>
    <row r="2021" spans="1:12">
      <c r="A2021" s="1" t="s">
        <v>20554</v>
      </c>
      <c r="B2021" s="1" t="s">
        <v>7821</v>
      </c>
      <c r="C2021" s="1" t="s">
        <v>689</v>
      </c>
      <c r="D2021" s="1" t="s">
        <v>677</v>
      </c>
      <c r="E2021" s="1" t="s">
        <v>20555</v>
      </c>
      <c r="F2021" s="2">
        <v>75</v>
      </c>
      <c r="G2021" s="1"/>
      <c r="H2021" s="1" t="s">
        <v>678</v>
      </c>
      <c r="I2021" t="e">
        <f>VLOOKUP(G3334,银行退汇!H:K,4,FALSE)</f>
        <v>#N/A</v>
      </c>
      <c r="J2021" t="e">
        <f t="shared" si="64"/>
        <v>#N/A</v>
      </c>
      <c r="K2021" t="e">
        <f>VLOOKUP(A2021,网银退汇!H:M,6,FALSE)</f>
        <v>#N/A</v>
      </c>
      <c r="L2021" t="str">
        <f t="shared" si="65"/>
        <v>20170812</v>
      </c>
    </row>
    <row r="2022" spans="1:12">
      <c r="A2022" s="1" t="s">
        <v>20558</v>
      </c>
      <c r="B2022" s="1" t="s">
        <v>7825</v>
      </c>
      <c r="C2022" s="1" t="s">
        <v>689</v>
      </c>
      <c r="D2022" s="1" t="s">
        <v>677</v>
      </c>
      <c r="E2022" s="1" t="s">
        <v>20559</v>
      </c>
      <c r="F2022" s="2">
        <v>296.5</v>
      </c>
      <c r="G2022" s="1"/>
      <c r="H2022" s="1" t="s">
        <v>678</v>
      </c>
      <c r="I2022" t="e">
        <f>VLOOKUP(G3335,银行退汇!H:K,4,FALSE)</f>
        <v>#N/A</v>
      </c>
      <c r="J2022" t="e">
        <f t="shared" si="64"/>
        <v>#N/A</v>
      </c>
      <c r="K2022" t="e">
        <f>VLOOKUP(A2022,网银退汇!H:M,6,FALSE)</f>
        <v>#N/A</v>
      </c>
      <c r="L2022" t="str">
        <f t="shared" si="65"/>
        <v>20170812</v>
      </c>
    </row>
    <row r="2023" spans="1:12">
      <c r="A2023" s="1" t="s">
        <v>20562</v>
      </c>
      <c r="B2023" s="1" t="s">
        <v>7829</v>
      </c>
      <c r="C2023" s="1" t="s">
        <v>689</v>
      </c>
      <c r="D2023" s="1" t="s">
        <v>677</v>
      </c>
      <c r="E2023" s="1" t="s">
        <v>20563</v>
      </c>
      <c r="F2023" s="2">
        <v>81.52</v>
      </c>
      <c r="G2023" s="1"/>
      <c r="H2023" s="1" t="s">
        <v>678</v>
      </c>
      <c r="I2023" t="e">
        <f>VLOOKUP(G3336,银行退汇!H:K,4,FALSE)</f>
        <v>#N/A</v>
      </c>
      <c r="J2023" t="e">
        <f t="shared" si="64"/>
        <v>#N/A</v>
      </c>
      <c r="K2023" t="e">
        <f>VLOOKUP(A2023,网银退汇!H:M,6,FALSE)</f>
        <v>#N/A</v>
      </c>
      <c r="L2023" t="str">
        <f t="shared" si="65"/>
        <v>20170812</v>
      </c>
    </row>
    <row r="2024" spans="1:12">
      <c r="A2024" s="1" t="s">
        <v>20566</v>
      </c>
      <c r="B2024" s="1" t="s">
        <v>7833</v>
      </c>
      <c r="C2024" s="1" t="s">
        <v>689</v>
      </c>
      <c r="D2024" s="1" t="s">
        <v>677</v>
      </c>
      <c r="E2024" s="1" t="s">
        <v>20567</v>
      </c>
      <c r="F2024" s="2">
        <v>14.5</v>
      </c>
      <c r="G2024" s="1"/>
      <c r="H2024" s="1" t="s">
        <v>678</v>
      </c>
      <c r="I2024" t="e">
        <f>VLOOKUP(G3337,银行退汇!H:K,4,FALSE)</f>
        <v>#N/A</v>
      </c>
      <c r="J2024" t="e">
        <f t="shared" si="64"/>
        <v>#N/A</v>
      </c>
      <c r="K2024" t="e">
        <f>VLOOKUP(A2024,网银退汇!H:M,6,FALSE)</f>
        <v>#N/A</v>
      </c>
      <c r="L2024" t="str">
        <f t="shared" si="65"/>
        <v>20170812</v>
      </c>
    </row>
    <row r="2025" spans="1:12">
      <c r="A2025" s="1" t="s">
        <v>20570</v>
      </c>
      <c r="B2025" s="1" t="s">
        <v>7837</v>
      </c>
      <c r="C2025" s="1" t="s">
        <v>689</v>
      </c>
      <c r="D2025" s="1" t="s">
        <v>677</v>
      </c>
      <c r="E2025" s="1" t="s">
        <v>18002</v>
      </c>
      <c r="F2025" s="2">
        <v>1000</v>
      </c>
      <c r="G2025" s="1"/>
      <c r="H2025" s="1" t="s">
        <v>678</v>
      </c>
      <c r="I2025" t="e">
        <f>VLOOKUP(G3338,银行退汇!H:K,4,FALSE)</f>
        <v>#N/A</v>
      </c>
      <c r="J2025" t="e">
        <f t="shared" si="64"/>
        <v>#N/A</v>
      </c>
      <c r="K2025" t="e">
        <f>VLOOKUP(A2025,网银退汇!H:M,6,FALSE)</f>
        <v>#N/A</v>
      </c>
      <c r="L2025" t="str">
        <f t="shared" si="65"/>
        <v>20170812</v>
      </c>
    </row>
    <row r="2026" spans="1:12">
      <c r="A2026" s="1" t="s">
        <v>20573</v>
      </c>
      <c r="B2026" s="1" t="s">
        <v>7839</v>
      </c>
      <c r="C2026" s="1" t="s">
        <v>689</v>
      </c>
      <c r="D2026" s="1" t="s">
        <v>677</v>
      </c>
      <c r="E2026" s="1" t="s">
        <v>20574</v>
      </c>
      <c r="F2026" s="2">
        <v>501</v>
      </c>
      <c r="G2026" s="1"/>
      <c r="H2026" s="1" t="s">
        <v>678</v>
      </c>
      <c r="I2026" t="e">
        <f>VLOOKUP(G3339,银行退汇!H:K,4,FALSE)</f>
        <v>#N/A</v>
      </c>
      <c r="J2026" t="e">
        <f t="shared" si="64"/>
        <v>#N/A</v>
      </c>
      <c r="K2026" t="e">
        <f>VLOOKUP(A2026,网银退汇!H:M,6,FALSE)</f>
        <v>#N/A</v>
      </c>
      <c r="L2026" t="str">
        <f t="shared" si="65"/>
        <v>20170812</v>
      </c>
    </row>
    <row r="2027" spans="1:12">
      <c r="A2027" s="1" t="s">
        <v>20577</v>
      </c>
      <c r="B2027" s="1" t="s">
        <v>7843</v>
      </c>
      <c r="C2027" s="1" t="s">
        <v>689</v>
      </c>
      <c r="D2027" s="1" t="s">
        <v>677</v>
      </c>
      <c r="E2027" s="1" t="s">
        <v>20578</v>
      </c>
      <c r="F2027" s="2">
        <v>355.53</v>
      </c>
      <c r="G2027" s="1"/>
      <c r="H2027" s="1" t="s">
        <v>678</v>
      </c>
      <c r="I2027" t="e">
        <f>VLOOKUP(G3340,银行退汇!H:K,4,FALSE)</f>
        <v>#N/A</v>
      </c>
      <c r="J2027" t="e">
        <f t="shared" si="64"/>
        <v>#N/A</v>
      </c>
      <c r="K2027" t="e">
        <f>VLOOKUP(A2027,网银退汇!H:M,6,FALSE)</f>
        <v>#N/A</v>
      </c>
      <c r="L2027" t="str">
        <f t="shared" si="65"/>
        <v>20170812</v>
      </c>
    </row>
    <row r="2028" spans="1:12">
      <c r="A2028" s="1" t="s">
        <v>20581</v>
      </c>
      <c r="B2028" s="1" t="s">
        <v>7847</v>
      </c>
      <c r="C2028" s="1" t="s">
        <v>689</v>
      </c>
      <c r="D2028" s="1" t="s">
        <v>677</v>
      </c>
      <c r="E2028" s="1" t="s">
        <v>20582</v>
      </c>
      <c r="F2028" s="2">
        <v>18.899999999999999</v>
      </c>
      <c r="G2028" s="1"/>
      <c r="H2028" s="1" t="s">
        <v>678</v>
      </c>
      <c r="I2028" t="e">
        <f>VLOOKUP(G3341,银行退汇!H:K,4,FALSE)</f>
        <v>#N/A</v>
      </c>
      <c r="J2028" t="e">
        <f t="shared" si="64"/>
        <v>#N/A</v>
      </c>
      <c r="K2028" t="e">
        <f>VLOOKUP(A2028,网银退汇!H:M,6,FALSE)</f>
        <v>#N/A</v>
      </c>
      <c r="L2028" t="str">
        <f t="shared" si="65"/>
        <v>20170812</v>
      </c>
    </row>
    <row r="2029" spans="1:12">
      <c r="A2029" s="1" t="s">
        <v>20585</v>
      </c>
      <c r="B2029" s="1" t="s">
        <v>7851</v>
      </c>
      <c r="C2029" s="1" t="s">
        <v>689</v>
      </c>
      <c r="D2029" s="1" t="s">
        <v>677</v>
      </c>
      <c r="E2029" s="1" t="s">
        <v>45</v>
      </c>
      <c r="F2029" s="2">
        <v>1100</v>
      </c>
      <c r="G2029" s="1"/>
      <c r="H2029" s="1" t="s">
        <v>25909</v>
      </c>
      <c r="I2029" t="e">
        <f>VLOOKUP(G3342,银行退汇!H:K,4,FALSE)</f>
        <v>#N/A</v>
      </c>
      <c r="J2029" t="e">
        <f t="shared" si="64"/>
        <v>#N/A</v>
      </c>
      <c r="K2029" t="str">
        <f>VLOOKUP(A2029,网银退汇!H:M,6,FALSE)</f>
        <v>20170814</v>
      </c>
      <c r="L2029" t="str">
        <f t="shared" si="65"/>
        <v>20170812</v>
      </c>
    </row>
    <row r="2030" spans="1:12">
      <c r="A2030" s="1" t="s">
        <v>20588</v>
      </c>
      <c r="B2030" s="1" t="s">
        <v>7855</v>
      </c>
      <c r="C2030" s="1" t="s">
        <v>689</v>
      </c>
      <c r="D2030" s="1" t="s">
        <v>677</v>
      </c>
      <c r="E2030" s="1" t="s">
        <v>648</v>
      </c>
      <c r="F2030" s="2">
        <v>850</v>
      </c>
      <c r="G2030" s="1"/>
      <c r="H2030" s="1" t="s">
        <v>678</v>
      </c>
      <c r="I2030" t="e">
        <f>VLOOKUP(G3343,银行退汇!H:K,4,FALSE)</f>
        <v>#N/A</v>
      </c>
      <c r="J2030" t="e">
        <f t="shared" si="64"/>
        <v>#N/A</v>
      </c>
      <c r="K2030" t="e">
        <f>VLOOKUP(A2030,网银退汇!H:M,6,FALSE)</f>
        <v>#N/A</v>
      </c>
      <c r="L2030" t="str">
        <f t="shared" si="65"/>
        <v>20170812</v>
      </c>
    </row>
    <row r="2031" spans="1:12">
      <c r="A2031" s="1" t="s">
        <v>20592</v>
      </c>
      <c r="B2031" s="1" t="s">
        <v>20591</v>
      </c>
      <c r="C2031" s="1" t="s">
        <v>689</v>
      </c>
      <c r="D2031" s="1" t="s">
        <v>677</v>
      </c>
      <c r="E2031" s="1" t="s">
        <v>20593</v>
      </c>
      <c r="F2031" s="2">
        <v>800</v>
      </c>
      <c r="G2031" s="1"/>
      <c r="H2031" s="1" t="s">
        <v>25909</v>
      </c>
      <c r="I2031" t="e">
        <f>VLOOKUP(G3344,银行退汇!H:K,4,FALSE)</f>
        <v>#N/A</v>
      </c>
      <c r="J2031" t="e">
        <f t="shared" si="64"/>
        <v>#N/A</v>
      </c>
      <c r="K2031" t="str">
        <f>VLOOKUP(A2031,网银退汇!H:M,6,FALSE)</f>
        <v>20170814</v>
      </c>
      <c r="L2031" t="str">
        <f t="shared" si="65"/>
        <v>20170812</v>
      </c>
    </row>
    <row r="2032" spans="1:12">
      <c r="A2032" s="1" t="s">
        <v>20596</v>
      </c>
      <c r="B2032" s="1" t="s">
        <v>7860</v>
      </c>
      <c r="C2032" s="1" t="s">
        <v>689</v>
      </c>
      <c r="D2032" s="1" t="s">
        <v>677</v>
      </c>
      <c r="E2032" s="1" t="s">
        <v>20597</v>
      </c>
      <c r="F2032" s="2">
        <v>63.34</v>
      </c>
      <c r="G2032" s="1"/>
      <c r="H2032" s="1" t="s">
        <v>678</v>
      </c>
      <c r="I2032" t="e">
        <f>VLOOKUP(G3345,银行退汇!H:K,4,FALSE)</f>
        <v>#N/A</v>
      </c>
      <c r="J2032" t="e">
        <f t="shared" si="64"/>
        <v>#N/A</v>
      </c>
      <c r="K2032" t="e">
        <f>VLOOKUP(A2032,网银退汇!H:M,6,FALSE)</f>
        <v>#N/A</v>
      </c>
      <c r="L2032" t="str">
        <f t="shared" si="65"/>
        <v>20170812</v>
      </c>
    </row>
    <row r="2033" spans="1:12">
      <c r="A2033" s="1" t="s">
        <v>20600</v>
      </c>
      <c r="B2033" s="1" t="s">
        <v>7864</v>
      </c>
      <c r="C2033" s="1" t="s">
        <v>689</v>
      </c>
      <c r="D2033" s="1" t="s">
        <v>677</v>
      </c>
      <c r="E2033" s="1" t="s">
        <v>20601</v>
      </c>
      <c r="F2033" s="2">
        <v>220.5</v>
      </c>
      <c r="G2033" s="1"/>
      <c r="H2033" s="1" t="s">
        <v>678</v>
      </c>
      <c r="I2033" t="e">
        <f>VLOOKUP(G3346,银行退汇!H:K,4,FALSE)</f>
        <v>#N/A</v>
      </c>
      <c r="J2033" t="e">
        <f t="shared" si="64"/>
        <v>#N/A</v>
      </c>
      <c r="K2033" t="e">
        <f>VLOOKUP(A2033,网银退汇!H:M,6,FALSE)</f>
        <v>#N/A</v>
      </c>
      <c r="L2033" t="str">
        <f t="shared" si="65"/>
        <v>20170812</v>
      </c>
    </row>
    <row r="2034" spans="1:12">
      <c r="A2034" s="1" t="s">
        <v>20604</v>
      </c>
      <c r="B2034" s="1" t="s">
        <v>7868</v>
      </c>
      <c r="C2034" s="1" t="s">
        <v>689</v>
      </c>
      <c r="D2034" s="1" t="s">
        <v>677</v>
      </c>
      <c r="E2034" s="1" t="s">
        <v>20597</v>
      </c>
      <c r="F2034" s="2">
        <v>584.67999999999995</v>
      </c>
      <c r="G2034" s="1"/>
      <c r="H2034" s="1" t="s">
        <v>25909</v>
      </c>
      <c r="I2034" t="e">
        <f>VLOOKUP(G3347,银行退汇!H:K,4,FALSE)</f>
        <v>#N/A</v>
      </c>
      <c r="J2034" t="e">
        <f t="shared" si="64"/>
        <v>#N/A</v>
      </c>
      <c r="K2034" t="str">
        <f>VLOOKUP(A2034,网银退汇!H:M,6,FALSE)</f>
        <v>20170814</v>
      </c>
      <c r="L2034" t="str">
        <f t="shared" si="65"/>
        <v>20170812</v>
      </c>
    </row>
    <row r="2035" spans="1:12">
      <c r="A2035" s="1" t="s">
        <v>20607</v>
      </c>
      <c r="B2035" s="1" t="s">
        <v>7872</v>
      </c>
      <c r="C2035" s="1" t="s">
        <v>689</v>
      </c>
      <c r="D2035" s="1" t="s">
        <v>677</v>
      </c>
      <c r="E2035" s="1" t="s">
        <v>20608</v>
      </c>
      <c r="F2035" s="2">
        <v>100</v>
      </c>
      <c r="G2035" s="1"/>
      <c r="H2035" s="1" t="s">
        <v>678</v>
      </c>
      <c r="I2035" t="e">
        <f>VLOOKUP(G3348,银行退汇!H:K,4,FALSE)</f>
        <v>#N/A</v>
      </c>
      <c r="J2035" t="e">
        <f t="shared" si="64"/>
        <v>#N/A</v>
      </c>
      <c r="K2035" t="e">
        <f>VLOOKUP(A2035,网银退汇!H:M,6,FALSE)</f>
        <v>#N/A</v>
      </c>
      <c r="L2035" t="str">
        <f t="shared" si="65"/>
        <v>20170812</v>
      </c>
    </row>
    <row r="2036" spans="1:12">
      <c r="A2036" s="1" t="s">
        <v>20611</v>
      </c>
      <c r="B2036" s="1" t="s">
        <v>7876</v>
      </c>
      <c r="C2036" s="1" t="s">
        <v>689</v>
      </c>
      <c r="D2036" s="1" t="s">
        <v>677</v>
      </c>
      <c r="E2036" s="1" t="s">
        <v>17148</v>
      </c>
      <c r="F2036" s="2">
        <v>4500</v>
      </c>
      <c r="G2036" s="1"/>
      <c r="H2036" s="1" t="s">
        <v>678</v>
      </c>
      <c r="I2036" t="e">
        <f>VLOOKUP(G3349,银行退汇!H:K,4,FALSE)</f>
        <v>#N/A</v>
      </c>
      <c r="J2036" t="e">
        <f t="shared" si="64"/>
        <v>#N/A</v>
      </c>
      <c r="K2036" t="e">
        <f>VLOOKUP(A2036,网银退汇!H:M,6,FALSE)</f>
        <v>#N/A</v>
      </c>
      <c r="L2036" t="str">
        <f t="shared" si="65"/>
        <v>20170812</v>
      </c>
    </row>
    <row r="2037" spans="1:12">
      <c r="A2037" s="1" t="s">
        <v>20614</v>
      </c>
      <c r="B2037" s="1" t="s">
        <v>7878</v>
      </c>
      <c r="C2037" s="1" t="s">
        <v>689</v>
      </c>
      <c r="D2037" s="1" t="s">
        <v>677</v>
      </c>
      <c r="E2037" s="1" t="s">
        <v>20615</v>
      </c>
      <c r="F2037" s="2">
        <v>100</v>
      </c>
      <c r="G2037" s="1"/>
      <c r="H2037" s="1" t="s">
        <v>678</v>
      </c>
      <c r="I2037" t="e">
        <f>VLOOKUP(G3350,银行退汇!H:K,4,FALSE)</f>
        <v>#N/A</v>
      </c>
      <c r="J2037" t="e">
        <f t="shared" si="64"/>
        <v>#N/A</v>
      </c>
      <c r="K2037" t="e">
        <f>VLOOKUP(A2037,网银退汇!H:M,6,FALSE)</f>
        <v>#N/A</v>
      </c>
      <c r="L2037" t="str">
        <f t="shared" si="65"/>
        <v>20170812</v>
      </c>
    </row>
    <row r="2038" spans="1:12">
      <c r="A2038" s="1" t="s">
        <v>20618</v>
      </c>
      <c r="B2038" s="1" t="s">
        <v>7882</v>
      </c>
      <c r="C2038" s="1" t="s">
        <v>689</v>
      </c>
      <c r="D2038" s="1" t="s">
        <v>677</v>
      </c>
      <c r="E2038" s="1" t="s">
        <v>20619</v>
      </c>
      <c r="F2038" s="2">
        <v>20</v>
      </c>
      <c r="G2038" s="1"/>
      <c r="H2038" s="1" t="s">
        <v>678</v>
      </c>
      <c r="I2038" t="e">
        <f>VLOOKUP(G3351,银行退汇!H:K,4,FALSE)</f>
        <v>#N/A</v>
      </c>
      <c r="J2038" t="e">
        <f t="shared" si="64"/>
        <v>#N/A</v>
      </c>
      <c r="K2038" t="e">
        <f>VLOOKUP(A2038,网银退汇!H:M,6,FALSE)</f>
        <v>#N/A</v>
      </c>
      <c r="L2038" t="str">
        <f t="shared" si="65"/>
        <v>20170812</v>
      </c>
    </row>
    <row r="2039" spans="1:12">
      <c r="A2039" s="1" t="s">
        <v>20622</v>
      </c>
      <c r="B2039" s="1" t="s">
        <v>7886</v>
      </c>
      <c r="C2039" s="1" t="s">
        <v>689</v>
      </c>
      <c r="D2039" s="1" t="s">
        <v>677</v>
      </c>
      <c r="E2039" s="1" t="s">
        <v>20623</v>
      </c>
      <c r="F2039" s="2">
        <v>504</v>
      </c>
      <c r="G2039" s="1"/>
      <c r="H2039" s="1" t="s">
        <v>25909</v>
      </c>
      <c r="I2039" t="e">
        <f>VLOOKUP(G3352,银行退汇!H:K,4,FALSE)</f>
        <v>#N/A</v>
      </c>
      <c r="J2039" t="e">
        <f t="shared" si="64"/>
        <v>#N/A</v>
      </c>
      <c r="K2039" t="str">
        <f>VLOOKUP(A2039,网银退汇!H:M,6,FALSE)</f>
        <v>20170814</v>
      </c>
      <c r="L2039" t="str">
        <f t="shared" si="65"/>
        <v>20170812</v>
      </c>
    </row>
    <row r="2040" spans="1:12">
      <c r="A2040" s="1" t="s">
        <v>20626</v>
      </c>
      <c r="B2040" s="1" t="s">
        <v>7890</v>
      </c>
      <c r="C2040" s="1" t="s">
        <v>689</v>
      </c>
      <c r="D2040" s="1" t="s">
        <v>677</v>
      </c>
      <c r="E2040" s="1" t="s">
        <v>20627</v>
      </c>
      <c r="F2040" s="2">
        <v>202.14</v>
      </c>
      <c r="G2040" s="1"/>
      <c r="H2040" s="1" t="s">
        <v>678</v>
      </c>
      <c r="I2040" t="e">
        <f>VLOOKUP(G3353,银行退汇!H:K,4,FALSE)</f>
        <v>#N/A</v>
      </c>
      <c r="J2040" t="e">
        <f t="shared" si="64"/>
        <v>#N/A</v>
      </c>
      <c r="K2040" t="e">
        <f>VLOOKUP(A2040,网银退汇!H:M,6,FALSE)</f>
        <v>#N/A</v>
      </c>
      <c r="L2040" t="str">
        <f t="shared" si="65"/>
        <v>20170812</v>
      </c>
    </row>
    <row r="2041" spans="1:12">
      <c r="A2041" s="1" t="s">
        <v>20630</v>
      </c>
      <c r="B2041" s="1" t="s">
        <v>7894</v>
      </c>
      <c r="C2041" s="1" t="s">
        <v>689</v>
      </c>
      <c r="D2041" s="1" t="s">
        <v>677</v>
      </c>
      <c r="E2041" s="1" t="s">
        <v>20631</v>
      </c>
      <c r="F2041" s="2">
        <v>3382</v>
      </c>
      <c r="G2041" s="1"/>
      <c r="H2041" s="1" t="s">
        <v>678</v>
      </c>
      <c r="I2041" t="e">
        <f>VLOOKUP(G3354,银行退汇!H:K,4,FALSE)</f>
        <v>#N/A</v>
      </c>
      <c r="J2041" t="e">
        <f t="shared" si="64"/>
        <v>#N/A</v>
      </c>
      <c r="K2041" t="e">
        <f>VLOOKUP(A2041,网银退汇!H:M,6,FALSE)</f>
        <v>#N/A</v>
      </c>
      <c r="L2041" t="str">
        <f t="shared" si="65"/>
        <v>20170812</v>
      </c>
    </row>
    <row r="2042" spans="1:12">
      <c r="A2042" s="1" t="s">
        <v>20634</v>
      </c>
      <c r="B2042" s="1" t="s">
        <v>7898</v>
      </c>
      <c r="C2042" s="1" t="s">
        <v>689</v>
      </c>
      <c r="D2042" s="1" t="s">
        <v>677</v>
      </c>
      <c r="E2042" s="1" t="s">
        <v>48</v>
      </c>
      <c r="F2042" s="2">
        <v>20</v>
      </c>
      <c r="G2042" s="1"/>
      <c r="H2042" s="1" t="s">
        <v>678</v>
      </c>
      <c r="I2042" t="e">
        <f>VLOOKUP(G3355,银行退汇!H:K,4,FALSE)</f>
        <v>#N/A</v>
      </c>
      <c r="J2042" t="e">
        <f t="shared" si="64"/>
        <v>#N/A</v>
      </c>
      <c r="K2042" t="e">
        <f>VLOOKUP(A2042,网银退汇!H:M,6,FALSE)</f>
        <v>#N/A</v>
      </c>
      <c r="L2042" t="str">
        <f t="shared" si="65"/>
        <v>20170812</v>
      </c>
    </row>
    <row r="2043" spans="1:12">
      <c r="A2043" s="1" t="s">
        <v>20637</v>
      </c>
      <c r="B2043" s="1" t="s">
        <v>7902</v>
      </c>
      <c r="C2043" s="1" t="s">
        <v>689</v>
      </c>
      <c r="D2043" s="1" t="s">
        <v>677</v>
      </c>
      <c r="E2043" s="1" t="s">
        <v>20638</v>
      </c>
      <c r="F2043" s="2">
        <v>24359.21</v>
      </c>
      <c r="G2043" s="1"/>
      <c r="H2043" s="1" t="s">
        <v>678</v>
      </c>
      <c r="I2043" t="e">
        <f>VLOOKUP(G3356,银行退汇!H:K,4,FALSE)</f>
        <v>#N/A</v>
      </c>
      <c r="J2043" t="e">
        <f t="shared" si="64"/>
        <v>#N/A</v>
      </c>
      <c r="K2043" t="e">
        <f>VLOOKUP(A2043,网银退汇!H:M,6,FALSE)</f>
        <v>#N/A</v>
      </c>
      <c r="L2043" t="str">
        <f t="shared" si="65"/>
        <v>20170812</v>
      </c>
    </row>
    <row r="2044" spans="1:12">
      <c r="A2044" s="1" t="s">
        <v>20641</v>
      </c>
      <c r="B2044" s="1" t="s">
        <v>7906</v>
      </c>
      <c r="C2044" s="1" t="s">
        <v>689</v>
      </c>
      <c r="D2044" s="1" t="s">
        <v>677</v>
      </c>
      <c r="E2044" s="1" t="s">
        <v>20642</v>
      </c>
      <c r="F2044" s="2">
        <v>5000</v>
      </c>
      <c r="G2044" s="1"/>
      <c r="H2044" s="1" t="s">
        <v>678</v>
      </c>
      <c r="I2044" t="e">
        <f>VLOOKUP(G3357,银行退汇!H:K,4,FALSE)</f>
        <v>#N/A</v>
      </c>
      <c r="J2044" t="e">
        <f t="shared" si="64"/>
        <v>#N/A</v>
      </c>
      <c r="K2044" t="e">
        <f>VLOOKUP(A2044,网银退汇!H:M,6,FALSE)</f>
        <v>#N/A</v>
      </c>
      <c r="L2044" t="str">
        <f t="shared" si="65"/>
        <v>20170812</v>
      </c>
    </row>
    <row r="2045" spans="1:12">
      <c r="A2045" s="1" t="s">
        <v>20645</v>
      </c>
      <c r="B2045" s="1" t="s">
        <v>7908</v>
      </c>
      <c r="C2045" s="1" t="s">
        <v>689</v>
      </c>
      <c r="D2045" s="1" t="s">
        <v>677</v>
      </c>
      <c r="E2045" s="1" t="s">
        <v>20646</v>
      </c>
      <c r="F2045" s="2">
        <v>380</v>
      </c>
      <c r="G2045" s="1"/>
      <c r="H2045" s="1" t="s">
        <v>678</v>
      </c>
      <c r="I2045" t="e">
        <f>VLOOKUP(G3358,银行退汇!H:K,4,FALSE)</f>
        <v>#N/A</v>
      </c>
      <c r="J2045" t="e">
        <f t="shared" si="64"/>
        <v>#N/A</v>
      </c>
      <c r="K2045" t="str">
        <f>VLOOKUP(A2045,网银退汇!H:M,6,FALSE)</f>
        <v>20170816</v>
      </c>
      <c r="L2045" t="str">
        <f t="shared" si="65"/>
        <v>20170812</v>
      </c>
    </row>
    <row r="2046" spans="1:12">
      <c r="A2046" s="1" t="s">
        <v>20649</v>
      </c>
      <c r="B2046" s="1" t="s">
        <v>7912</v>
      </c>
      <c r="C2046" s="1" t="s">
        <v>689</v>
      </c>
      <c r="D2046" s="1" t="s">
        <v>677</v>
      </c>
      <c r="E2046" s="1" t="s">
        <v>597</v>
      </c>
      <c r="F2046" s="2">
        <v>78.349999999999994</v>
      </c>
      <c r="G2046" s="1"/>
      <c r="H2046" s="1" t="s">
        <v>678</v>
      </c>
      <c r="I2046" t="e">
        <f>VLOOKUP(G3359,银行退汇!H:K,4,FALSE)</f>
        <v>#N/A</v>
      </c>
      <c r="J2046" t="e">
        <f t="shared" si="64"/>
        <v>#N/A</v>
      </c>
      <c r="K2046" t="e">
        <f>VLOOKUP(A2046,网银退汇!H:M,6,FALSE)</f>
        <v>#N/A</v>
      </c>
      <c r="L2046" t="str">
        <f t="shared" si="65"/>
        <v>20170812</v>
      </c>
    </row>
    <row r="2047" spans="1:12">
      <c r="A2047" s="1" t="s">
        <v>20652</v>
      </c>
      <c r="B2047" s="1" t="s">
        <v>7914</v>
      </c>
      <c r="C2047" s="1" t="s">
        <v>689</v>
      </c>
      <c r="D2047" s="1" t="s">
        <v>677</v>
      </c>
      <c r="E2047" s="1" t="s">
        <v>20653</v>
      </c>
      <c r="F2047" s="2">
        <v>14500</v>
      </c>
      <c r="G2047" s="1"/>
      <c r="H2047" s="1" t="s">
        <v>678</v>
      </c>
      <c r="I2047" t="e">
        <f>VLOOKUP(G3360,银行退汇!H:K,4,FALSE)</f>
        <v>#N/A</v>
      </c>
      <c r="J2047" t="e">
        <f t="shared" si="64"/>
        <v>#N/A</v>
      </c>
      <c r="K2047" t="e">
        <f>VLOOKUP(A2047,网银退汇!H:M,6,FALSE)</f>
        <v>#N/A</v>
      </c>
      <c r="L2047" t="str">
        <f t="shared" si="65"/>
        <v>20170812</v>
      </c>
    </row>
    <row r="2048" spans="1:12">
      <c r="A2048" s="1" t="s">
        <v>20656</v>
      </c>
      <c r="B2048" s="1" t="s">
        <v>7916</v>
      </c>
      <c r="C2048" s="1" t="s">
        <v>689</v>
      </c>
      <c r="D2048" s="1" t="s">
        <v>677</v>
      </c>
      <c r="E2048" s="1" t="s">
        <v>20657</v>
      </c>
      <c r="F2048" s="2">
        <v>300</v>
      </c>
      <c r="G2048" s="1"/>
      <c r="H2048" s="1" t="s">
        <v>678</v>
      </c>
      <c r="I2048" t="e">
        <f>VLOOKUP(G3361,银行退汇!H:K,4,FALSE)</f>
        <v>#N/A</v>
      </c>
      <c r="J2048" t="e">
        <f t="shared" si="64"/>
        <v>#N/A</v>
      </c>
      <c r="K2048" t="e">
        <f>VLOOKUP(A2048,网银退汇!H:M,6,FALSE)</f>
        <v>#N/A</v>
      </c>
      <c r="L2048" t="str">
        <f t="shared" si="65"/>
        <v>20170812</v>
      </c>
    </row>
    <row r="2049" spans="1:12">
      <c r="A2049" s="1" t="s">
        <v>20660</v>
      </c>
      <c r="B2049" s="1" t="s">
        <v>7920</v>
      </c>
      <c r="C2049" s="1" t="s">
        <v>689</v>
      </c>
      <c r="D2049" s="1" t="s">
        <v>677</v>
      </c>
      <c r="E2049" s="1" t="s">
        <v>20657</v>
      </c>
      <c r="F2049" s="2">
        <v>4</v>
      </c>
      <c r="G2049" s="1"/>
      <c r="H2049" s="1" t="s">
        <v>678</v>
      </c>
      <c r="I2049" t="e">
        <f>VLOOKUP(G3362,银行退汇!H:K,4,FALSE)</f>
        <v>#N/A</v>
      </c>
      <c r="J2049" t="e">
        <f t="shared" si="64"/>
        <v>#N/A</v>
      </c>
      <c r="K2049" t="e">
        <f>VLOOKUP(A2049,网银退汇!H:M,6,FALSE)</f>
        <v>#N/A</v>
      </c>
      <c r="L2049" t="str">
        <f t="shared" si="65"/>
        <v>20170812</v>
      </c>
    </row>
    <row r="2050" spans="1:12">
      <c r="A2050" s="1" t="s">
        <v>20663</v>
      </c>
      <c r="B2050" s="1" t="s">
        <v>7924</v>
      </c>
      <c r="C2050" s="1" t="s">
        <v>690</v>
      </c>
      <c r="D2050" s="1" t="s">
        <v>677</v>
      </c>
      <c r="E2050" s="1" t="s">
        <v>20664</v>
      </c>
      <c r="F2050" s="2">
        <v>500</v>
      </c>
      <c r="G2050" s="1"/>
      <c r="H2050" s="1" t="s">
        <v>678</v>
      </c>
      <c r="I2050" t="e">
        <f>VLOOKUP(G3363,银行退汇!H:K,4,FALSE)</f>
        <v>#N/A</v>
      </c>
      <c r="J2050" t="e">
        <f t="shared" si="64"/>
        <v>#N/A</v>
      </c>
      <c r="K2050" t="e">
        <f>VLOOKUP(A2050,网银退汇!H:M,6,FALSE)</f>
        <v>#N/A</v>
      </c>
      <c r="L2050" t="str">
        <f t="shared" si="65"/>
        <v>20170813</v>
      </c>
    </row>
    <row r="2051" spans="1:12">
      <c r="A2051" s="1" t="s">
        <v>20667</v>
      </c>
      <c r="B2051" s="1" t="s">
        <v>7928</v>
      </c>
      <c r="C2051" s="1" t="s">
        <v>690</v>
      </c>
      <c r="D2051" s="1" t="s">
        <v>677</v>
      </c>
      <c r="E2051" s="1" t="s">
        <v>617</v>
      </c>
      <c r="F2051" s="2">
        <v>500</v>
      </c>
      <c r="G2051" s="1"/>
      <c r="H2051" s="1" t="s">
        <v>678</v>
      </c>
      <c r="I2051" t="e">
        <f>VLOOKUP(G3364,银行退汇!H:K,4,FALSE)</f>
        <v>#N/A</v>
      </c>
      <c r="J2051" t="e">
        <f t="shared" si="64"/>
        <v>#N/A</v>
      </c>
      <c r="K2051" t="e">
        <f>VLOOKUP(A2051,网银退汇!H:M,6,FALSE)</f>
        <v>#N/A</v>
      </c>
      <c r="L2051" t="str">
        <f t="shared" si="65"/>
        <v>20170813</v>
      </c>
    </row>
    <row r="2052" spans="1:12">
      <c r="A2052" s="1" t="s">
        <v>20670</v>
      </c>
      <c r="B2052" s="1" t="s">
        <v>7932</v>
      </c>
      <c r="C2052" s="1" t="s">
        <v>690</v>
      </c>
      <c r="D2052" s="1" t="s">
        <v>677</v>
      </c>
      <c r="E2052" s="1" t="s">
        <v>20671</v>
      </c>
      <c r="F2052" s="2">
        <v>2000</v>
      </c>
      <c r="G2052" s="1"/>
      <c r="H2052" s="1" t="s">
        <v>678</v>
      </c>
      <c r="I2052" t="e">
        <f>VLOOKUP(G3365,银行退汇!H:K,4,FALSE)</f>
        <v>#N/A</v>
      </c>
      <c r="J2052" t="e">
        <f t="shared" si="64"/>
        <v>#N/A</v>
      </c>
      <c r="K2052" t="e">
        <f>VLOOKUP(A2052,网银退汇!H:M,6,FALSE)</f>
        <v>#N/A</v>
      </c>
      <c r="L2052" t="str">
        <f t="shared" si="65"/>
        <v>20170813</v>
      </c>
    </row>
    <row r="2053" spans="1:12">
      <c r="A2053" s="1" t="s">
        <v>20674</v>
      </c>
      <c r="B2053" s="1" t="s">
        <v>7936</v>
      </c>
      <c r="C2053" s="1" t="s">
        <v>690</v>
      </c>
      <c r="D2053" s="1" t="s">
        <v>677</v>
      </c>
      <c r="E2053" s="1" t="s">
        <v>20675</v>
      </c>
      <c r="F2053" s="2">
        <v>28.92</v>
      </c>
      <c r="G2053" s="1"/>
      <c r="H2053" s="1" t="s">
        <v>678</v>
      </c>
      <c r="I2053" t="e">
        <f>VLOOKUP(G3366,银行退汇!H:K,4,FALSE)</f>
        <v>#N/A</v>
      </c>
      <c r="J2053" t="e">
        <f t="shared" si="64"/>
        <v>#N/A</v>
      </c>
      <c r="K2053" t="e">
        <f>VLOOKUP(A2053,网银退汇!H:M,6,FALSE)</f>
        <v>#N/A</v>
      </c>
      <c r="L2053" t="str">
        <f t="shared" si="65"/>
        <v>20170813</v>
      </c>
    </row>
    <row r="2054" spans="1:12">
      <c r="A2054" s="1" t="s">
        <v>20678</v>
      </c>
      <c r="B2054" s="1" t="s">
        <v>7940</v>
      </c>
      <c r="C2054" s="1" t="s">
        <v>690</v>
      </c>
      <c r="D2054" s="1" t="s">
        <v>677</v>
      </c>
      <c r="E2054" s="1" t="s">
        <v>20679</v>
      </c>
      <c r="F2054" s="2">
        <v>1001</v>
      </c>
      <c r="G2054" s="1"/>
      <c r="H2054" s="1" t="s">
        <v>678</v>
      </c>
      <c r="I2054" t="e">
        <f>VLOOKUP(G3367,银行退汇!H:K,4,FALSE)</f>
        <v>#N/A</v>
      </c>
      <c r="J2054" t="e">
        <f t="shared" si="64"/>
        <v>#N/A</v>
      </c>
      <c r="K2054" t="e">
        <f>VLOOKUP(A2054,网银退汇!H:M,6,FALSE)</f>
        <v>#N/A</v>
      </c>
      <c r="L2054" t="str">
        <f t="shared" si="65"/>
        <v>20170813</v>
      </c>
    </row>
    <row r="2055" spans="1:12">
      <c r="A2055" s="1" t="s">
        <v>20682</v>
      </c>
      <c r="B2055" s="1" t="s">
        <v>7944</v>
      </c>
      <c r="C2055" s="1" t="s">
        <v>690</v>
      </c>
      <c r="D2055" s="1" t="s">
        <v>677</v>
      </c>
      <c r="E2055" s="1" t="s">
        <v>18286</v>
      </c>
      <c r="F2055" s="2">
        <v>178.72</v>
      </c>
      <c r="G2055" s="1"/>
      <c r="H2055" s="1" t="s">
        <v>678</v>
      </c>
      <c r="I2055" t="e">
        <f>VLOOKUP(G3368,银行退汇!H:K,4,FALSE)</f>
        <v>#N/A</v>
      </c>
      <c r="J2055" t="e">
        <f t="shared" si="64"/>
        <v>#N/A</v>
      </c>
      <c r="K2055" t="e">
        <f>VLOOKUP(A2055,网银退汇!H:M,6,FALSE)</f>
        <v>#N/A</v>
      </c>
      <c r="L2055" t="str">
        <f t="shared" si="65"/>
        <v>20170813</v>
      </c>
    </row>
    <row r="2056" spans="1:12">
      <c r="A2056" s="1" t="s">
        <v>20685</v>
      </c>
      <c r="B2056" s="1" t="s">
        <v>7946</v>
      </c>
      <c r="C2056" s="1" t="s">
        <v>690</v>
      </c>
      <c r="D2056" s="1" t="s">
        <v>677</v>
      </c>
      <c r="E2056" s="1" t="s">
        <v>20686</v>
      </c>
      <c r="F2056" s="2">
        <v>100</v>
      </c>
      <c r="G2056" s="1"/>
      <c r="H2056" s="1" t="s">
        <v>678</v>
      </c>
      <c r="I2056" t="e">
        <f>VLOOKUP(G3369,银行退汇!H:K,4,FALSE)</f>
        <v>#N/A</v>
      </c>
      <c r="J2056" t="e">
        <f t="shared" ref="J2056:J2119" si="66">IF(I2056&gt;0,1,"")</f>
        <v>#N/A</v>
      </c>
      <c r="K2056" t="e">
        <f>VLOOKUP(A2056,网银退汇!H:M,6,FALSE)</f>
        <v>#N/A</v>
      </c>
      <c r="L2056" t="str">
        <f t="shared" ref="L2056:L2119" si="67">C2056</f>
        <v>20170813</v>
      </c>
    </row>
    <row r="2057" spans="1:12">
      <c r="A2057" s="1" t="s">
        <v>20689</v>
      </c>
      <c r="B2057" s="1" t="s">
        <v>7950</v>
      </c>
      <c r="C2057" s="1" t="s">
        <v>690</v>
      </c>
      <c r="D2057" s="1" t="s">
        <v>677</v>
      </c>
      <c r="E2057" s="1" t="s">
        <v>18544</v>
      </c>
      <c r="F2057" s="2">
        <v>12541.42</v>
      </c>
      <c r="G2057" s="1"/>
      <c r="H2057" s="1" t="s">
        <v>678</v>
      </c>
      <c r="I2057" t="e">
        <f>VLOOKUP(G3370,银行退汇!H:K,4,FALSE)</f>
        <v>#N/A</v>
      </c>
      <c r="J2057" t="e">
        <f t="shared" si="66"/>
        <v>#N/A</v>
      </c>
      <c r="K2057" t="e">
        <f>VLOOKUP(A2057,网银退汇!H:M,6,FALSE)</f>
        <v>#N/A</v>
      </c>
      <c r="L2057" t="str">
        <f t="shared" si="67"/>
        <v>20170813</v>
      </c>
    </row>
    <row r="2058" spans="1:12">
      <c r="A2058" s="1" t="s">
        <v>20692</v>
      </c>
      <c r="B2058" s="1" t="s">
        <v>7952</v>
      </c>
      <c r="C2058" s="1" t="s">
        <v>690</v>
      </c>
      <c r="D2058" s="1" t="s">
        <v>677</v>
      </c>
      <c r="E2058" s="1" t="s">
        <v>13592</v>
      </c>
      <c r="F2058" s="2">
        <v>19.89</v>
      </c>
      <c r="G2058" s="1"/>
      <c r="H2058" s="1" t="s">
        <v>678</v>
      </c>
      <c r="I2058" t="e">
        <f>VLOOKUP(G3371,银行退汇!H:K,4,FALSE)</f>
        <v>#N/A</v>
      </c>
      <c r="J2058" t="e">
        <f t="shared" si="66"/>
        <v>#N/A</v>
      </c>
      <c r="K2058" t="e">
        <f>VLOOKUP(A2058,网银退汇!H:M,6,FALSE)</f>
        <v>#N/A</v>
      </c>
      <c r="L2058" t="str">
        <f t="shared" si="67"/>
        <v>20170813</v>
      </c>
    </row>
    <row r="2059" spans="1:12">
      <c r="A2059" s="1" t="s">
        <v>20695</v>
      </c>
      <c r="B2059" s="1" t="s">
        <v>7954</v>
      </c>
      <c r="C2059" s="1" t="s">
        <v>690</v>
      </c>
      <c r="D2059" s="1" t="s">
        <v>677</v>
      </c>
      <c r="E2059" s="1" t="s">
        <v>20696</v>
      </c>
      <c r="F2059" s="2">
        <v>10000</v>
      </c>
      <c r="G2059" s="1"/>
      <c r="H2059" s="1" t="s">
        <v>678</v>
      </c>
      <c r="I2059" t="e">
        <f>VLOOKUP(G3372,银行退汇!H:K,4,FALSE)</f>
        <v>#N/A</v>
      </c>
      <c r="J2059" t="e">
        <f t="shared" si="66"/>
        <v>#N/A</v>
      </c>
      <c r="K2059" t="e">
        <f>VLOOKUP(A2059,网银退汇!H:M,6,FALSE)</f>
        <v>#N/A</v>
      </c>
      <c r="L2059" t="str">
        <f t="shared" si="67"/>
        <v>20170813</v>
      </c>
    </row>
    <row r="2060" spans="1:12">
      <c r="A2060" s="1" t="s">
        <v>20699</v>
      </c>
      <c r="B2060" s="1" t="s">
        <v>7956</v>
      </c>
      <c r="C2060" s="1" t="s">
        <v>690</v>
      </c>
      <c r="D2060" s="1" t="s">
        <v>677</v>
      </c>
      <c r="E2060" s="1" t="s">
        <v>20700</v>
      </c>
      <c r="F2060" s="2">
        <v>1135.74</v>
      </c>
      <c r="G2060" s="1"/>
      <c r="H2060" s="1" t="s">
        <v>678</v>
      </c>
      <c r="I2060" t="e">
        <f>VLOOKUP(G3373,银行退汇!H:K,4,FALSE)</f>
        <v>#N/A</v>
      </c>
      <c r="J2060" t="e">
        <f t="shared" si="66"/>
        <v>#N/A</v>
      </c>
      <c r="K2060" t="e">
        <f>VLOOKUP(A2060,网银退汇!H:M,6,FALSE)</f>
        <v>#N/A</v>
      </c>
      <c r="L2060" t="str">
        <f t="shared" si="67"/>
        <v>20170813</v>
      </c>
    </row>
    <row r="2061" spans="1:12">
      <c r="A2061" s="1" t="s">
        <v>20703</v>
      </c>
      <c r="B2061" s="1" t="s">
        <v>7960</v>
      </c>
      <c r="C2061" s="1" t="s">
        <v>690</v>
      </c>
      <c r="D2061" s="1" t="s">
        <v>677</v>
      </c>
      <c r="E2061" s="1" t="s">
        <v>20704</v>
      </c>
      <c r="F2061" s="2">
        <v>217</v>
      </c>
      <c r="G2061" s="1"/>
      <c r="H2061" s="1" t="s">
        <v>678</v>
      </c>
      <c r="I2061" t="e">
        <f>VLOOKUP(G3374,银行退汇!H:K,4,FALSE)</f>
        <v>#N/A</v>
      </c>
      <c r="J2061" t="e">
        <f t="shared" si="66"/>
        <v>#N/A</v>
      </c>
      <c r="K2061" t="e">
        <f>VLOOKUP(A2061,网银退汇!H:M,6,FALSE)</f>
        <v>#N/A</v>
      </c>
      <c r="L2061" t="str">
        <f t="shared" si="67"/>
        <v>20170813</v>
      </c>
    </row>
    <row r="2062" spans="1:12">
      <c r="A2062" s="1" t="s">
        <v>20707</v>
      </c>
      <c r="B2062" s="1" t="s">
        <v>7964</v>
      </c>
      <c r="C2062" s="1" t="s">
        <v>690</v>
      </c>
      <c r="D2062" s="1" t="s">
        <v>677</v>
      </c>
      <c r="E2062" s="1" t="s">
        <v>538</v>
      </c>
      <c r="F2062" s="2">
        <v>3000</v>
      </c>
      <c r="G2062" s="1"/>
      <c r="H2062" s="1" t="s">
        <v>678</v>
      </c>
      <c r="I2062" t="e">
        <f>VLOOKUP(G3375,银行退汇!H:K,4,FALSE)</f>
        <v>#N/A</v>
      </c>
      <c r="J2062" t="e">
        <f t="shared" si="66"/>
        <v>#N/A</v>
      </c>
      <c r="K2062" t="e">
        <f>VLOOKUP(A2062,网银退汇!H:M,6,FALSE)</f>
        <v>#N/A</v>
      </c>
      <c r="L2062" t="str">
        <f t="shared" si="67"/>
        <v>20170813</v>
      </c>
    </row>
    <row r="2063" spans="1:12">
      <c r="A2063" s="1" t="s">
        <v>20710</v>
      </c>
      <c r="B2063" s="1" t="s">
        <v>7966</v>
      </c>
      <c r="C2063" s="1" t="s">
        <v>690</v>
      </c>
      <c r="D2063" s="1" t="s">
        <v>677</v>
      </c>
      <c r="E2063" s="1" t="s">
        <v>19652</v>
      </c>
      <c r="F2063" s="2">
        <v>5485.26</v>
      </c>
      <c r="G2063" s="1"/>
      <c r="H2063" s="1" t="s">
        <v>678</v>
      </c>
      <c r="I2063" t="e">
        <f>VLOOKUP(G3376,银行退汇!H:K,4,FALSE)</f>
        <v>#N/A</v>
      </c>
      <c r="J2063" t="e">
        <f t="shared" si="66"/>
        <v>#N/A</v>
      </c>
      <c r="K2063" t="e">
        <f>VLOOKUP(A2063,网银退汇!H:M,6,FALSE)</f>
        <v>#N/A</v>
      </c>
      <c r="L2063" t="str">
        <f t="shared" si="67"/>
        <v>20170813</v>
      </c>
    </row>
    <row r="2064" spans="1:12">
      <c r="A2064" s="1" t="s">
        <v>20713</v>
      </c>
      <c r="B2064" s="1" t="s">
        <v>7970</v>
      </c>
      <c r="C2064" s="1" t="s">
        <v>690</v>
      </c>
      <c r="D2064" s="1" t="s">
        <v>677</v>
      </c>
      <c r="E2064" s="1" t="s">
        <v>20714</v>
      </c>
      <c r="F2064" s="2">
        <v>10396.4</v>
      </c>
      <c r="G2064" s="1"/>
      <c r="H2064" s="1" t="s">
        <v>678</v>
      </c>
      <c r="I2064" t="e">
        <f>VLOOKUP(G3377,银行退汇!H:K,4,FALSE)</f>
        <v>#N/A</v>
      </c>
      <c r="J2064" t="e">
        <f t="shared" si="66"/>
        <v>#N/A</v>
      </c>
      <c r="K2064" t="e">
        <f>VLOOKUP(A2064,网银退汇!H:M,6,FALSE)</f>
        <v>#N/A</v>
      </c>
      <c r="L2064" t="str">
        <f t="shared" si="67"/>
        <v>20170813</v>
      </c>
    </row>
    <row r="2065" spans="1:12">
      <c r="A2065" s="1" t="s">
        <v>20717</v>
      </c>
      <c r="B2065" s="1" t="s">
        <v>7974</v>
      </c>
      <c r="C2065" s="1" t="s">
        <v>690</v>
      </c>
      <c r="D2065" s="1" t="s">
        <v>677</v>
      </c>
      <c r="E2065" s="1" t="s">
        <v>20714</v>
      </c>
      <c r="F2065" s="2">
        <v>870.84</v>
      </c>
      <c r="G2065" s="1"/>
      <c r="H2065" s="1" t="s">
        <v>25909</v>
      </c>
      <c r="I2065" t="e">
        <f>VLOOKUP(G3378,银行退汇!H:K,4,FALSE)</f>
        <v>#N/A</v>
      </c>
      <c r="J2065" t="e">
        <f t="shared" si="66"/>
        <v>#N/A</v>
      </c>
      <c r="K2065" t="str">
        <f>VLOOKUP(A2065,网银退汇!H:M,6,FALSE)</f>
        <v>20170814</v>
      </c>
      <c r="L2065" t="str">
        <f t="shared" si="67"/>
        <v>20170813</v>
      </c>
    </row>
    <row r="2066" spans="1:12">
      <c r="A2066" s="1" t="s">
        <v>20720</v>
      </c>
      <c r="B2066" s="1" t="s">
        <v>7978</v>
      </c>
      <c r="C2066" s="1" t="s">
        <v>690</v>
      </c>
      <c r="D2066" s="1" t="s">
        <v>677</v>
      </c>
      <c r="E2066" s="1" t="s">
        <v>20721</v>
      </c>
      <c r="F2066" s="2">
        <v>264.62</v>
      </c>
      <c r="G2066" s="1"/>
      <c r="H2066" s="1" t="s">
        <v>25909</v>
      </c>
      <c r="I2066" t="e">
        <f>VLOOKUP(G3379,银行退汇!H:K,4,FALSE)</f>
        <v>#N/A</v>
      </c>
      <c r="J2066" t="e">
        <f t="shared" si="66"/>
        <v>#N/A</v>
      </c>
      <c r="K2066" t="str">
        <f>VLOOKUP(A2066,网银退汇!H:M,6,FALSE)</f>
        <v>20170815</v>
      </c>
      <c r="L2066" t="str">
        <f t="shared" si="67"/>
        <v>20170813</v>
      </c>
    </row>
    <row r="2067" spans="1:12">
      <c r="A2067" s="1" t="s">
        <v>20724</v>
      </c>
      <c r="B2067" s="1" t="s">
        <v>7982</v>
      </c>
      <c r="C2067" s="1" t="s">
        <v>690</v>
      </c>
      <c r="D2067" s="1" t="s">
        <v>677</v>
      </c>
      <c r="E2067" s="1" t="s">
        <v>20725</v>
      </c>
      <c r="F2067" s="2">
        <v>2900</v>
      </c>
      <c r="G2067" s="1"/>
      <c r="H2067" s="1" t="s">
        <v>678</v>
      </c>
      <c r="I2067" t="e">
        <f>VLOOKUP(G3380,银行退汇!H:K,4,FALSE)</f>
        <v>#N/A</v>
      </c>
      <c r="J2067" t="e">
        <f t="shared" si="66"/>
        <v>#N/A</v>
      </c>
      <c r="K2067" t="e">
        <f>VLOOKUP(A2067,网银退汇!H:M,6,FALSE)</f>
        <v>#N/A</v>
      </c>
      <c r="L2067" t="str">
        <f t="shared" si="67"/>
        <v>20170813</v>
      </c>
    </row>
    <row r="2068" spans="1:12">
      <c r="A2068" s="1" t="s">
        <v>20728</v>
      </c>
      <c r="B2068" s="1" t="s">
        <v>7986</v>
      </c>
      <c r="C2068" s="1" t="s">
        <v>690</v>
      </c>
      <c r="D2068" s="1" t="s">
        <v>677</v>
      </c>
      <c r="E2068" s="1" t="s">
        <v>20729</v>
      </c>
      <c r="F2068" s="2">
        <v>267.36</v>
      </c>
      <c r="G2068" s="1"/>
      <c r="H2068" s="1" t="s">
        <v>678</v>
      </c>
      <c r="I2068" t="e">
        <f>VLOOKUP(G3381,银行退汇!H:K,4,FALSE)</f>
        <v>#N/A</v>
      </c>
      <c r="J2068" t="e">
        <f t="shared" si="66"/>
        <v>#N/A</v>
      </c>
      <c r="K2068" t="e">
        <f>VLOOKUP(A2068,网银退汇!H:M,6,FALSE)</f>
        <v>#N/A</v>
      </c>
      <c r="L2068" t="str">
        <f t="shared" si="67"/>
        <v>20170813</v>
      </c>
    </row>
    <row r="2069" spans="1:12">
      <c r="A2069" s="1" t="s">
        <v>20732</v>
      </c>
      <c r="B2069" s="1" t="s">
        <v>7989</v>
      </c>
      <c r="C2069" s="1" t="s">
        <v>690</v>
      </c>
      <c r="D2069" s="1" t="s">
        <v>677</v>
      </c>
      <c r="E2069" s="1" t="s">
        <v>20733</v>
      </c>
      <c r="F2069" s="2">
        <v>26</v>
      </c>
      <c r="G2069" s="1"/>
      <c r="H2069" s="1" t="s">
        <v>678</v>
      </c>
      <c r="I2069" t="e">
        <f>VLOOKUP(G3382,银行退汇!H:K,4,FALSE)</f>
        <v>#N/A</v>
      </c>
      <c r="J2069" t="e">
        <f t="shared" si="66"/>
        <v>#N/A</v>
      </c>
      <c r="K2069" t="e">
        <f>VLOOKUP(A2069,网银退汇!H:M,6,FALSE)</f>
        <v>#N/A</v>
      </c>
      <c r="L2069" t="str">
        <f t="shared" si="67"/>
        <v>20170813</v>
      </c>
    </row>
    <row r="2070" spans="1:12">
      <c r="A2070" s="1" t="s">
        <v>20736</v>
      </c>
      <c r="B2070" s="1" t="s">
        <v>7993</v>
      </c>
      <c r="C2070" s="1" t="s">
        <v>690</v>
      </c>
      <c r="D2070" s="1" t="s">
        <v>677</v>
      </c>
      <c r="E2070" s="1" t="s">
        <v>20737</v>
      </c>
      <c r="F2070" s="2">
        <v>864</v>
      </c>
      <c r="G2070" s="1"/>
      <c r="H2070" s="1" t="s">
        <v>678</v>
      </c>
      <c r="I2070" t="e">
        <f>VLOOKUP(G3383,银行退汇!H:K,4,FALSE)</f>
        <v>#N/A</v>
      </c>
      <c r="J2070" t="e">
        <f t="shared" si="66"/>
        <v>#N/A</v>
      </c>
      <c r="K2070" t="e">
        <f>VLOOKUP(A2070,网银退汇!H:M,6,FALSE)</f>
        <v>#N/A</v>
      </c>
      <c r="L2070" t="str">
        <f t="shared" si="67"/>
        <v>20170813</v>
      </c>
    </row>
    <row r="2071" spans="1:12">
      <c r="A2071" s="1" t="s">
        <v>20740</v>
      </c>
      <c r="B2071" s="1" t="s">
        <v>7997</v>
      </c>
      <c r="C2071" s="1" t="s">
        <v>690</v>
      </c>
      <c r="D2071" s="1" t="s">
        <v>677</v>
      </c>
      <c r="E2071" s="1" t="s">
        <v>20741</v>
      </c>
      <c r="F2071" s="2">
        <v>361</v>
      </c>
      <c r="G2071" s="1"/>
      <c r="H2071" s="1" t="s">
        <v>678</v>
      </c>
      <c r="I2071" t="e">
        <f>VLOOKUP(G3384,银行退汇!H:K,4,FALSE)</f>
        <v>#N/A</v>
      </c>
      <c r="J2071" t="e">
        <f t="shared" si="66"/>
        <v>#N/A</v>
      </c>
      <c r="K2071" t="e">
        <f>VLOOKUP(A2071,网银退汇!H:M,6,FALSE)</f>
        <v>#N/A</v>
      </c>
      <c r="L2071" t="str">
        <f t="shared" si="67"/>
        <v>20170813</v>
      </c>
    </row>
    <row r="2072" spans="1:12">
      <c r="A2072" s="1" t="s">
        <v>20744</v>
      </c>
      <c r="B2072" s="1" t="s">
        <v>8000</v>
      </c>
      <c r="C2072" s="1" t="s">
        <v>690</v>
      </c>
      <c r="D2072" s="1" t="s">
        <v>677</v>
      </c>
      <c r="E2072" s="1" t="s">
        <v>20745</v>
      </c>
      <c r="F2072" s="2">
        <v>129.43</v>
      </c>
      <c r="G2072" s="1"/>
      <c r="H2072" s="1" t="s">
        <v>678</v>
      </c>
      <c r="I2072" t="e">
        <f>VLOOKUP(G3385,银行退汇!H:K,4,FALSE)</f>
        <v>#N/A</v>
      </c>
      <c r="J2072" t="e">
        <f t="shared" si="66"/>
        <v>#N/A</v>
      </c>
      <c r="K2072" t="e">
        <f>VLOOKUP(A2072,网银退汇!H:M,6,FALSE)</f>
        <v>#N/A</v>
      </c>
      <c r="L2072" t="str">
        <f t="shared" si="67"/>
        <v>20170813</v>
      </c>
    </row>
    <row r="2073" spans="1:12">
      <c r="A2073" s="1" t="s">
        <v>20753</v>
      </c>
      <c r="B2073" s="1" t="s">
        <v>8006</v>
      </c>
      <c r="C2073" s="1" t="s">
        <v>690</v>
      </c>
      <c r="D2073" s="1" t="s">
        <v>677</v>
      </c>
      <c r="E2073" s="1" t="s">
        <v>20754</v>
      </c>
      <c r="F2073" s="2">
        <v>6000</v>
      </c>
      <c r="G2073" s="1"/>
      <c r="H2073" s="1" t="s">
        <v>678</v>
      </c>
      <c r="I2073" t="e">
        <f>VLOOKUP(G3386,银行退汇!H:K,4,FALSE)</f>
        <v>#N/A</v>
      </c>
      <c r="J2073" t="e">
        <f t="shared" si="66"/>
        <v>#N/A</v>
      </c>
      <c r="K2073" t="e">
        <f>VLOOKUP(A2073,网银退汇!H:M,6,FALSE)</f>
        <v>#N/A</v>
      </c>
      <c r="L2073" t="str">
        <f t="shared" si="67"/>
        <v>20170813</v>
      </c>
    </row>
    <row r="2074" spans="1:12">
      <c r="A2074" s="1" t="s">
        <v>20757</v>
      </c>
      <c r="B2074" s="1" t="s">
        <v>8010</v>
      </c>
      <c r="C2074" s="1" t="s">
        <v>690</v>
      </c>
      <c r="D2074" s="1" t="s">
        <v>677</v>
      </c>
      <c r="E2074" s="1" t="s">
        <v>20758</v>
      </c>
      <c r="F2074" s="2">
        <v>550</v>
      </c>
      <c r="G2074" s="1"/>
      <c r="H2074" s="1" t="s">
        <v>678</v>
      </c>
      <c r="I2074" t="e">
        <f>VLOOKUP(G3387,银行退汇!H:K,4,FALSE)</f>
        <v>#N/A</v>
      </c>
      <c r="J2074" t="e">
        <f t="shared" si="66"/>
        <v>#N/A</v>
      </c>
      <c r="K2074" t="e">
        <f>VLOOKUP(A2074,网银退汇!H:M,6,FALSE)</f>
        <v>#N/A</v>
      </c>
      <c r="L2074" t="str">
        <f t="shared" si="67"/>
        <v>20170813</v>
      </c>
    </row>
    <row r="2075" spans="1:12">
      <c r="A2075" s="1" t="s">
        <v>20761</v>
      </c>
      <c r="B2075" s="1" t="s">
        <v>8014</v>
      </c>
      <c r="C2075" s="1" t="s">
        <v>690</v>
      </c>
      <c r="D2075" s="1" t="s">
        <v>677</v>
      </c>
      <c r="E2075" s="1" t="s">
        <v>610</v>
      </c>
      <c r="F2075" s="2">
        <v>7993.75</v>
      </c>
      <c r="G2075" s="1"/>
      <c r="H2075" s="1" t="s">
        <v>678</v>
      </c>
      <c r="I2075" t="e">
        <f>VLOOKUP(G3388,银行退汇!H:K,4,FALSE)</f>
        <v>#N/A</v>
      </c>
      <c r="J2075" t="e">
        <f t="shared" si="66"/>
        <v>#N/A</v>
      </c>
      <c r="K2075" t="e">
        <f>VLOOKUP(A2075,网银退汇!H:M,6,FALSE)</f>
        <v>#N/A</v>
      </c>
      <c r="L2075" t="str">
        <f t="shared" si="67"/>
        <v>20170813</v>
      </c>
    </row>
    <row r="2076" spans="1:12">
      <c r="A2076" s="1" t="s">
        <v>20764</v>
      </c>
      <c r="B2076" s="1" t="s">
        <v>8017</v>
      </c>
      <c r="C2076" s="1" t="s">
        <v>690</v>
      </c>
      <c r="D2076" s="1" t="s">
        <v>677</v>
      </c>
      <c r="E2076" s="1" t="s">
        <v>20765</v>
      </c>
      <c r="F2076" s="2">
        <v>1392</v>
      </c>
      <c r="G2076" s="1"/>
      <c r="H2076" s="1" t="s">
        <v>678</v>
      </c>
      <c r="I2076" t="e">
        <f>VLOOKUP(G3389,银行退汇!H:K,4,FALSE)</f>
        <v>#N/A</v>
      </c>
      <c r="J2076" t="e">
        <f t="shared" si="66"/>
        <v>#N/A</v>
      </c>
      <c r="K2076" t="e">
        <f>VLOOKUP(A2076,网银退汇!H:M,6,FALSE)</f>
        <v>#N/A</v>
      </c>
      <c r="L2076" t="str">
        <f t="shared" si="67"/>
        <v>20170813</v>
      </c>
    </row>
    <row r="2077" spans="1:12">
      <c r="A2077" s="1" t="s">
        <v>20768</v>
      </c>
      <c r="B2077" s="1" t="s">
        <v>8021</v>
      </c>
      <c r="C2077" s="1" t="s">
        <v>690</v>
      </c>
      <c r="D2077" s="1" t="s">
        <v>677</v>
      </c>
      <c r="E2077" s="1" t="s">
        <v>20769</v>
      </c>
      <c r="F2077" s="2">
        <v>1002.5</v>
      </c>
      <c r="G2077" s="1"/>
      <c r="H2077" s="1" t="s">
        <v>678</v>
      </c>
      <c r="I2077" t="e">
        <f>VLOOKUP(G3390,银行退汇!H:K,4,FALSE)</f>
        <v>#N/A</v>
      </c>
      <c r="J2077" t="e">
        <f t="shared" si="66"/>
        <v>#N/A</v>
      </c>
      <c r="K2077" t="e">
        <f>VLOOKUP(A2077,网银退汇!H:M,6,FALSE)</f>
        <v>#N/A</v>
      </c>
      <c r="L2077" t="str">
        <f t="shared" si="67"/>
        <v>20170813</v>
      </c>
    </row>
    <row r="2078" spans="1:12">
      <c r="A2078" s="1" t="s">
        <v>20772</v>
      </c>
      <c r="B2078" s="1" t="s">
        <v>8025</v>
      </c>
      <c r="C2078" s="1" t="s">
        <v>690</v>
      </c>
      <c r="D2078" s="1" t="s">
        <v>677</v>
      </c>
      <c r="E2078" s="1" t="s">
        <v>20773</v>
      </c>
      <c r="F2078" s="2">
        <v>20</v>
      </c>
      <c r="G2078" s="1"/>
      <c r="H2078" s="1" t="s">
        <v>678</v>
      </c>
      <c r="I2078" t="e">
        <f>VLOOKUP(G3391,银行退汇!H:K,4,FALSE)</f>
        <v>#N/A</v>
      </c>
      <c r="J2078" t="e">
        <f t="shared" si="66"/>
        <v>#N/A</v>
      </c>
      <c r="K2078" t="e">
        <f>VLOOKUP(A2078,网银退汇!H:M,6,FALSE)</f>
        <v>#N/A</v>
      </c>
      <c r="L2078" t="str">
        <f t="shared" si="67"/>
        <v>20170813</v>
      </c>
    </row>
    <row r="2079" spans="1:12">
      <c r="A2079" s="1" t="s">
        <v>20776</v>
      </c>
      <c r="B2079" s="1" t="s">
        <v>8029</v>
      </c>
      <c r="C2079" s="1" t="s">
        <v>690</v>
      </c>
      <c r="D2079" s="1" t="s">
        <v>677</v>
      </c>
      <c r="E2079" s="1" t="s">
        <v>17598</v>
      </c>
      <c r="F2079" s="2">
        <v>489</v>
      </c>
      <c r="G2079" s="1"/>
      <c r="H2079" s="1" t="s">
        <v>678</v>
      </c>
      <c r="I2079" t="e">
        <f>VLOOKUP(G3392,银行退汇!H:K,4,FALSE)</f>
        <v>#N/A</v>
      </c>
      <c r="J2079" t="e">
        <f t="shared" si="66"/>
        <v>#N/A</v>
      </c>
      <c r="K2079" t="e">
        <f>VLOOKUP(A2079,网银退汇!H:M,6,FALSE)</f>
        <v>#N/A</v>
      </c>
      <c r="L2079" t="str">
        <f t="shared" si="67"/>
        <v>20170813</v>
      </c>
    </row>
    <row r="2080" spans="1:12">
      <c r="A2080" s="1" t="s">
        <v>20779</v>
      </c>
      <c r="B2080" s="1" t="s">
        <v>8031</v>
      </c>
      <c r="C2080" s="1" t="s">
        <v>690</v>
      </c>
      <c r="D2080" s="1" t="s">
        <v>677</v>
      </c>
      <c r="E2080" s="1" t="s">
        <v>20780</v>
      </c>
      <c r="F2080" s="2">
        <v>680.72</v>
      </c>
      <c r="G2080" s="1"/>
      <c r="H2080" s="1" t="s">
        <v>25909</v>
      </c>
      <c r="I2080" t="e">
        <f>VLOOKUP(G3393,银行退汇!H:K,4,FALSE)</f>
        <v>#N/A</v>
      </c>
      <c r="J2080" t="e">
        <f t="shared" si="66"/>
        <v>#N/A</v>
      </c>
      <c r="K2080" t="str">
        <f>VLOOKUP(A2080,网银退汇!H:M,6,FALSE)</f>
        <v>20170814</v>
      </c>
      <c r="L2080" t="str">
        <f t="shared" si="67"/>
        <v>20170813</v>
      </c>
    </row>
    <row r="2081" spans="1:12">
      <c r="A2081" s="1" t="s">
        <v>20783</v>
      </c>
      <c r="B2081" s="1" t="s">
        <v>8035</v>
      </c>
      <c r="C2081" s="1" t="s">
        <v>691</v>
      </c>
      <c r="D2081" s="1" t="s">
        <v>677</v>
      </c>
      <c r="E2081" s="1" t="s">
        <v>20784</v>
      </c>
      <c r="F2081" s="2">
        <v>20</v>
      </c>
      <c r="G2081" s="1"/>
      <c r="H2081" s="1" t="s">
        <v>678</v>
      </c>
      <c r="I2081" t="e">
        <f>VLOOKUP(G3394,银行退汇!H:K,4,FALSE)</f>
        <v>#N/A</v>
      </c>
      <c r="J2081" t="e">
        <f t="shared" si="66"/>
        <v>#N/A</v>
      </c>
      <c r="K2081" t="e">
        <f>VLOOKUP(A2081,网银退汇!H:M,6,FALSE)</f>
        <v>#N/A</v>
      </c>
      <c r="L2081" t="str">
        <f t="shared" si="67"/>
        <v>20170814</v>
      </c>
    </row>
    <row r="2082" spans="1:12">
      <c r="A2082" s="1" t="s">
        <v>20787</v>
      </c>
      <c r="B2082" s="1" t="s">
        <v>8039</v>
      </c>
      <c r="C2082" s="1" t="s">
        <v>691</v>
      </c>
      <c r="D2082" s="1" t="s">
        <v>677</v>
      </c>
      <c r="E2082" s="1" t="s">
        <v>20788</v>
      </c>
      <c r="F2082" s="2">
        <v>498</v>
      </c>
      <c r="G2082" s="1"/>
      <c r="H2082" s="1" t="s">
        <v>678</v>
      </c>
      <c r="I2082" t="e">
        <f>VLOOKUP(G3395,银行退汇!H:K,4,FALSE)</f>
        <v>#N/A</v>
      </c>
      <c r="J2082" t="e">
        <f t="shared" si="66"/>
        <v>#N/A</v>
      </c>
      <c r="K2082" t="e">
        <f>VLOOKUP(A2082,网银退汇!H:M,6,FALSE)</f>
        <v>#N/A</v>
      </c>
      <c r="L2082" t="str">
        <f t="shared" si="67"/>
        <v>20170814</v>
      </c>
    </row>
    <row r="2083" spans="1:12">
      <c r="A2083" s="1" t="s">
        <v>20792</v>
      </c>
      <c r="B2083" s="1" t="s">
        <v>20791</v>
      </c>
      <c r="C2083" s="1" t="s">
        <v>691</v>
      </c>
      <c r="D2083" s="1" t="s">
        <v>677</v>
      </c>
      <c r="E2083" s="1" t="s">
        <v>20793</v>
      </c>
      <c r="F2083" s="2">
        <v>568.84</v>
      </c>
      <c r="G2083" s="1"/>
      <c r="H2083" s="1" t="s">
        <v>25909</v>
      </c>
      <c r="I2083" t="e">
        <f>VLOOKUP(G3396,银行退汇!H:K,4,FALSE)</f>
        <v>#N/A</v>
      </c>
      <c r="J2083" t="e">
        <f t="shared" si="66"/>
        <v>#N/A</v>
      </c>
      <c r="K2083" t="str">
        <f>VLOOKUP(A2083,网银退汇!H:M,6,FALSE)</f>
        <v>20170814</v>
      </c>
      <c r="L2083" t="str">
        <f t="shared" si="67"/>
        <v>20170814</v>
      </c>
    </row>
    <row r="2084" spans="1:12">
      <c r="A2084" s="1" t="s">
        <v>20796</v>
      </c>
      <c r="B2084" s="1" t="s">
        <v>8046</v>
      </c>
      <c r="C2084" s="1" t="s">
        <v>691</v>
      </c>
      <c r="D2084" s="1" t="s">
        <v>677</v>
      </c>
      <c r="E2084" s="1" t="s">
        <v>20797</v>
      </c>
      <c r="F2084" s="2">
        <v>500</v>
      </c>
      <c r="G2084" s="1"/>
      <c r="H2084" s="1" t="s">
        <v>678</v>
      </c>
      <c r="I2084" t="e">
        <f>VLOOKUP(G3397,银行退汇!H:K,4,FALSE)</f>
        <v>#N/A</v>
      </c>
      <c r="J2084" t="e">
        <f t="shared" si="66"/>
        <v>#N/A</v>
      </c>
      <c r="K2084" t="e">
        <f>VLOOKUP(A2084,网银退汇!H:M,6,FALSE)</f>
        <v>#N/A</v>
      </c>
      <c r="L2084" t="str">
        <f t="shared" si="67"/>
        <v>20170814</v>
      </c>
    </row>
    <row r="2085" spans="1:12">
      <c r="A2085" s="1" t="s">
        <v>20800</v>
      </c>
      <c r="B2085" s="1" t="s">
        <v>8050</v>
      </c>
      <c r="C2085" s="1" t="s">
        <v>691</v>
      </c>
      <c r="D2085" s="1" t="s">
        <v>677</v>
      </c>
      <c r="E2085" s="1" t="s">
        <v>20801</v>
      </c>
      <c r="F2085" s="2">
        <v>20</v>
      </c>
      <c r="G2085" s="1"/>
      <c r="H2085" s="1" t="s">
        <v>678</v>
      </c>
      <c r="I2085" t="e">
        <f>VLOOKUP(G3398,银行退汇!H:K,4,FALSE)</f>
        <v>#N/A</v>
      </c>
      <c r="J2085" t="e">
        <f t="shared" si="66"/>
        <v>#N/A</v>
      </c>
      <c r="K2085" t="e">
        <f>VLOOKUP(A2085,网银退汇!H:M,6,FALSE)</f>
        <v>#N/A</v>
      </c>
      <c r="L2085" t="str">
        <f t="shared" si="67"/>
        <v>20170814</v>
      </c>
    </row>
    <row r="2086" spans="1:12">
      <c r="A2086" s="1" t="s">
        <v>20804</v>
      </c>
      <c r="B2086" s="1" t="s">
        <v>8054</v>
      </c>
      <c r="C2086" s="1" t="s">
        <v>691</v>
      </c>
      <c r="D2086" s="1" t="s">
        <v>677</v>
      </c>
      <c r="E2086" s="1" t="s">
        <v>20805</v>
      </c>
      <c r="F2086" s="2">
        <v>1391</v>
      </c>
      <c r="G2086" s="1"/>
      <c r="H2086" s="1" t="s">
        <v>678</v>
      </c>
      <c r="I2086" t="e">
        <f>VLOOKUP(G3399,银行退汇!H:K,4,FALSE)</f>
        <v>#N/A</v>
      </c>
      <c r="J2086" t="e">
        <f t="shared" si="66"/>
        <v>#N/A</v>
      </c>
      <c r="K2086" t="e">
        <f>VLOOKUP(A2086,网银退汇!H:M,6,FALSE)</f>
        <v>#N/A</v>
      </c>
      <c r="L2086" t="str">
        <f t="shared" si="67"/>
        <v>20170814</v>
      </c>
    </row>
    <row r="2087" spans="1:12">
      <c r="A2087" s="1" t="s">
        <v>20808</v>
      </c>
      <c r="B2087" s="1" t="s">
        <v>8057</v>
      </c>
      <c r="C2087" s="1" t="s">
        <v>691</v>
      </c>
      <c r="D2087" s="1" t="s">
        <v>677</v>
      </c>
      <c r="E2087" s="1" t="s">
        <v>20809</v>
      </c>
      <c r="F2087" s="2">
        <v>400</v>
      </c>
      <c r="G2087" s="1"/>
      <c r="H2087" s="1" t="s">
        <v>678</v>
      </c>
      <c r="I2087" t="e">
        <f>VLOOKUP(G3400,银行退汇!H:K,4,FALSE)</f>
        <v>#N/A</v>
      </c>
      <c r="J2087" t="e">
        <f t="shared" si="66"/>
        <v>#N/A</v>
      </c>
      <c r="K2087" t="e">
        <f>VLOOKUP(A2087,网银退汇!H:M,6,FALSE)</f>
        <v>#N/A</v>
      </c>
      <c r="L2087" t="str">
        <f t="shared" si="67"/>
        <v>20170814</v>
      </c>
    </row>
    <row r="2088" spans="1:12">
      <c r="A2088" s="1" t="s">
        <v>20812</v>
      </c>
      <c r="B2088" s="1" t="s">
        <v>8061</v>
      </c>
      <c r="C2088" s="1" t="s">
        <v>691</v>
      </c>
      <c r="D2088" s="1" t="s">
        <v>677</v>
      </c>
      <c r="E2088" s="1" t="s">
        <v>20813</v>
      </c>
      <c r="F2088" s="2">
        <v>200</v>
      </c>
      <c r="G2088" s="1"/>
      <c r="H2088" s="1" t="s">
        <v>678</v>
      </c>
      <c r="I2088" t="e">
        <f>VLOOKUP(G3401,银行退汇!H:K,4,FALSE)</f>
        <v>#N/A</v>
      </c>
      <c r="J2088" t="e">
        <f t="shared" si="66"/>
        <v>#N/A</v>
      </c>
      <c r="K2088" t="e">
        <f>VLOOKUP(A2088,网银退汇!H:M,6,FALSE)</f>
        <v>#N/A</v>
      </c>
      <c r="L2088" t="str">
        <f t="shared" si="67"/>
        <v>20170814</v>
      </c>
    </row>
    <row r="2089" spans="1:12">
      <c r="A2089" s="1" t="s">
        <v>20816</v>
      </c>
      <c r="B2089" s="1" t="s">
        <v>8064</v>
      </c>
      <c r="C2089" s="1" t="s">
        <v>691</v>
      </c>
      <c r="D2089" s="1" t="s">
        <v>677</v>
      </c>
      <c r="E2089" s="1" t="s">
        <v>20817</v>
      </c>
      <c r="F2089" s="2">
        <v>256</v>
      </c>
      <c r="G2089" s="1"/>
      <c r="H2089" s="1" t="s">
        <v>678</v>
      </c>
      <c r="I2089" t="e">
        <f>VLOOKUP(G3402,银行退汇!H:K,4,FALSE)</f>
        <v>#N/A</v>
      </c>
      <c r="J2089" t="e">
        <f t="shared" si="66"/>
        <v>#N/A</v>
      </c>
      <c r="K2089" t="e">
        <f>VLOOKUP(A2089,网银退汇!H:M,6,FALSE)</f>
        <v>#N/A</v>
      </c>
      <c r="L2089" t="str">
        <f t="shared" si="67"/>
        <v>20170814</v>
      </c>
    </row>
    <row r="2090" spans="1:12">
      <c r="A2090" s="1" t="s">
        <v>20821</v>
      </c>
      <c r="B2090" s="1" t="s">
        <v>20820</v>
      </c>
      <c r="C2090" s="1" t="s">
        <v>691</v>
      </c>
      <c r="D2090" s="1" t="s">
        <v>677</v>
      </c>
      <c r="E2090" s="1" t="s">
        <v>17265</v>
      </c>
      <c r="F2090" s="2">
        <v>280</v>
      </c>
      <c r="G2090" s="1"/>
      <c r="H2090" s="1" t="s">
        <v>25909</v>
      </c>
      <c r="I2090" t="e">
        <f>VLOOKUP(G3403,银行退汇!H:K,4,FALSE)</f>
        <v>#N/A</v>
      </c>
      <c r="J2090" t="e">
        <f t="shared" si="66"/>
        <v>#N/A</v>
      </c>
      <c r="K2090" t="str">
        <f>VLOOKUP(A2090,网银退汇!H:M,6,FALSE)</f>
        <v>20170814</v>
      </c>
      <c r="L2090" t="str">
        <f t="shared" si="67"/>
        <v>20170814</v>
      </c>
    </row>
    <row r="2091" spans="1:12">
      <c r="A2091" s="1" t="s">
        <v>20825</v>
      </c>
      <c r="B2091" s="1" t="s">
        <v>20824</v>
      </c>
      <c r="C2091" s="1" t="s">
        <v>691</v>
      </c>
      <c r="D2091" s="1" t="s">
        <v>677</v>
      </c>
      <c r="E2091" s="1" t="s">
        <v>20826</v>
      </c>
      <c r="F2091" s="2">
        <v>5000</v>
      </c>
      <c r="G2091" s="1"/>
      <c r="H2091" s="1" t="s">
        <v>25909</v>
      </c>
      <c r="I2091" t="e">
        <f>VLOOKUP(G3404,银行退汇!H:K,4,FALSE)</f>
        <v>#N/A</v>
      </c>
      <c r="J2091" t="e">
        <f t="shared" si="66"/>
        <v>#N/A</v>
      </c>
      <c r="K2091" t="str">
        <f>VLOOKUP(A2091,网银退汇!H:M,6,FALSE)</f>
        <v>20170814</v>
      </c>
      <c r="L2091" t="str">
        <f t="shared" si="67"/>
        <v>20170814</v>
      </c>
    </row>
    <row r="2092" spans="1:12">
      <c r="A2092" s="1" t="s">
        <v>20829</v>
      </c>
      <c r="B2092" s="1" t="s">
        <v>8072</v>
      </c>
      <c r="C2092" s="1" t="s">
        <v>691</v>
      </c>
      <c r="D2092" s="1" t="s">
        <v>677</v>
      </c>
      <c r="E2092" s="1" t="s">
        <v>98</v>
      </c>
      <c r="F2092" s="2">
        <v>89.5</v>
      </c>
      <c r="G2092" s="1"/>
      <c r="H2092" s="1" t="s">
        <v>678</v>
      </c>
      <c r="I2092" t="e">
        <f>VLOOKUP(G3405,银行退汇!H:K,4,FALSE)</f>
        <v>#N/A</v>
      </c>
      <c r="J2092" t="e">
        <f t="shared" si="66"/>
        <v>#N/A</v>
      </c>
      <c r="K2092" t="e">
        <f>VLOOKUP(A2092,网银退汇!H:M,6,FALSE)</f>
        <v>#N/A</v>
      </c>
      <c r="L2092" t="str">
        <f t="shared" si="67"/>
        <v>20170814</v>
      </c>
    </row>
    <row r="2093" spans="1:12">
      <c r="A2093" s="1" t="s">
        <v>20832</v>
      </c>
      <c r="B2093" s="1" t="s">
        <v>8074</v>
      </c>
      <c r="C2093" s="1" t="s">
        <v>691</v>
      </c>
      <c r="D2093" s="1" t="s">
        <v>677</v>
      </c>
      <c r="E2093" s="1" t="s">
        <v>13568</v>
      </c>
      <c r="F2093" s="2">
        <v>270</v>
      </c>
      <c r="G2093" s="1"/>
      <c r="H2093" s="1" t="s">
        <v>678</v>
      </c>
      <c r="I2093" t="e">
        <f>VLOOKUP(G3406,银行退汇!H:K,4,FALSE)</f>
        <v>#N/A</v>
      </c>
      <c r="J2093" t="e">
        <f t="shared" si="66"/>
        <v>#N/A</v>
      </c>
      <c r="K2093" t="e">
        <f>VLOOKUP(A2093,网银退汇!H:M,6,FALSE)</f>
        <v>#N/A</v>
      </c>
      <c r="L2093" t="str">
        <f t="shared" si="67"/>
        <v>20170814</v>
      </c>
    </row>
    <row r="2094" spans="1:12">
      <c r="A2094" s="1" t="s">
        <v>20835</v>
      </c>
      <c r="B2094" s="1" t="s">
        <v>8076</v>
      </c>
      <c r="C2094" s="1" t="s">
        <v>691</v>
      </c>
      <c r="D2094" s="1" t="s">
        <v>677</v>
      </c>
      <c r="E2094" s="1" t="s">
        <v>20836</v>
      </c>
      <c r="F2094" s="2">
        <v>27.83</v>
      </c>
      <c r="G2094" s="1"/>
      <c r="H2094" s="1" t="s">
        <v>678</v>
      </c>
      <c r="I2094" t="e">
        <f>VLOOKUP(G3407,银行退汇!H:K,4,FALSE)</f>
        <v>#N/A</v>
      </c>
      <c r="J2094" t="e">
        <f t="shared" si="66"/>
        <v>#N/A</v>
      </c>
      <c r="K2094" t="e">
        <f>VLOOKUP(A2094,网银退汇!H:M,6,FALSE)</f>
        <v>#N/A</v>
      </c>
      <c r="L2094" t="str">
        <f t="shared" si="67"/>
        <v>20170814</v>
      </c>
    </row>
    <row r="2095" spans="1:12">
      <c r="A2095" s="1" t="s">
        <v>20839</v>
      </c>
      <c r="B2095" s="1" t="s">
        <v>8080</v>
      </c>
      <c r="C2095" s="1" t="s">
        <v>691</v>
      </c>
      <c r="D2095" s="1" t="s">
        <v>677</v>
      </c>
      <c r="E2095" s="1" t="s">
        <v>20840</v>
      </c>
      <c r="F2095" s="2">
        <v>10000</v>
      </c>
      <c r="G2095" s="1"/>
      <c r="H2095" s="1" t="s">
        <v>678</v>
      </c>
      <c r="I2095" t="e">
        <f>VLOOKUP(G3408,银行退汇!H:K,4,FALSE)</f>
        <v>#N/A</v>
      </c>
      <c r="J2095" t="e">
        <f t="shared" si="66"/>
        <v>#N/A</v>
      </c>
      <c r="K2095" t="e">
        <f>VLOOKUP(A2095,网银退汇!H:M,6,FALSE)</f>
        <v>#N/A</v>
      </c>
      <c r="L2095" t="str">
        <f t="shared" si="67"/>
        <v>20170814</v>
      </c>
    </row>
    <row r="2096" spans="1:12">
      <c r="A2096" s="1" t="s">
        <v>20843</v>
      </c>
      <c r="B2096" s="1" t="s">
        <v>8084</v>
      </c>
      <c r="C2096" s="1" t="s">
        <v>691</v>
      </c>
      <c r="D2096" s="1" t="s">
        <v>677</v>
      </c>
      <c r="E2096" s="1" t="s">
        <v>20844</v>
      </c>
      <c r="F2096" s="2">
        <v>100</v>
      </c>
      <c r="G2096" s="1"/>
      <c r="H2096" s="1" t="s">
        <v>678</v>
      </c>
      <c r="I2096" t="e">
        <f>VLOOKUP(G3409,银行退汇!H:K,4,FALSE)</f>
        <v>#N/A</v>
      </c>
      <c r="J2096" t="e">
        <f t="shared" si="66"/>
        <v>#N/A</v>
      </c>
      <c r="K2096" t="e">
        <f>VLOOKUP(A2096,网银退汇!H:M,6,FALSE)</f>
        <v>#N/A</v>
      </c>
      <c r="L2096" t="str">
        <f t="shared" si="67"/>
        <v>20170814</v>
      </c>
    </row>
    <row r="2097" spans="1:12">
      <c r="A2097" s="1" t="s">
        <v>20847</v>
      </c>
      <c r="B2097" s="1" t="s">
        <v>8088</v>
      </c>
      <c r="C2097" s="1" t="s">
        <v>691</v>
      </c>
      <c r="D2097" s="1" t="s">
        <v>677</v>
      </c>
      <c r="E2097" s="1" t="s">
        <v>20848</v>
      </c>
      <c r="F2097" s="2">
        <v>840</v>
      </c>
      <c r="G2097" s="1"/>
      <c r="H2097" s="1" t="s">
        <v>678</v>
      </c>
      <c r="I2097" t="e">
        <f>VLOOKUP(G3410,银行退汇!H:K,4,FALSE)</f>
        <v>#N/A</v>
      </c>
      <c r="J2097" t="e">
        <f t="shared" si="66"/>
        <v>#N/A</v>
      </c>
      <c r="K2097" t="e">
        <f>VLOOKUP(A2097,网银退汇!H:M,6,FALSE)</f>
        <v>#N/A</v>
      </c>
      <c r="L2097" t="str">
        <f t="shared" si="67"/>
        <v>20170814</v>
      </c>
    </row>
    <row r="2098" spans="1:12">
      <c r="A2098" s="1" t="s">
        <v>20852</v>
      </c>
      <c r="B2098" s="1" t="s">
        <v>20851</v>
      </c>
      <c r="C2098" s="1" t="s">
        <v>691</v>
      </c>
      <c r="D2098" s="1" t="s">
        <v>677</v>
      </c>
      <c r="E2098" s="1" t="s">
        <v>20853</v>
      </c>
      <c r="F2098" s="2">
        <v>2800</v>
      </c>
      <c r="G2098" s="1"/>
      <c r="H2098" s="1" t="s">
        <v>25909</v>
      </c>
      <c r="I2098" t="e">
        <f>VLOOKUP(G3411,银行退汇!H:K,4,FALSE)</f>
        <v>#N/A</v>
      </c>
      <c r="J2098" t="e">
        <f t="shared" si="66"/>
        <v>#N/A</v>
      </c>
      <c r="K2098" t="str">
        <f>VLOOKUP(A2098,网银退汇!H:M,6,FALSE)</f>
        <v>20170814</v>
      </c>
      <c r="L2098" t="str">
        <f t="shared" si="67"/>
        <v>20170814</v>
      </c>
    </row>
    <row r="2099" spans="1:12">
      <c r="A2099" s="1" t="s">
        <v>20856</v>
      </c>
      <c r="B2099" s="1" t="s">
        <v>8095</v>
      </c>
      <c r="C2099" s="1" t="s">
        <v>691</v>
      </c>
      <c r="D2099" s="1" t="s">
        <v>677</v>
      </c>
      <c r="E2099" s="1" t="s">
        <v>20857</v>
      </c>
      <c r="F2099" s="2">
        <v>103.5</v>
      </c>
      <c r="G2099" s="1"/>
      <c r="H2099" s="1" t="s">
        <v>678</v>
      </c>
      <c r="I2099" t="e">
        <f>VLOOKUP(G3412,银行退汇!H:K,4,FALSE)</f>
        <v>#N/A</v>
      </c>
      <c r="J2099" t="e">
        <f t="shared" si="66"/>
        <v>#N/A</v>
      </c>
      <c r="K2099" t="e">
        <f>VLOOKUP(A2099,网银退汇!H:M,6,FALSE)</f>
        <v>#N/A</v>
      </c>
      <c r="L2099" t="str">
        <f t="shared" si="67"/>
        <v>20170814</v>
      </c>
    </row>
    <row r="2100" spans="1:12">
      <c r="A2100" s="1" t="s">
        <v>20860</v>
      </c>
      <c r="B2100" s="1" t="s">
        <v>8099</v>
      </c>
      <c r="C2100" s="1" t="s">
        <v>691</v>
      </c>
      <c r="D2100" s="1" t="s">
        <v>677</v>
      </c>
      <c r="E2100" s="1" t="s">
        <v>20861</v>
      </c>
      <c r="F2100" s="2">
        <v>2000</v>
      </c>
      <c r="G2100" s="1"/>
      <c r="H2100" s="1" t="s">
        <v>678</v>
      </c>
      <c r="I2100" t="e">
        <f>VLOOKUP(G3413,银行退汇!H:K,4,FALSE)</f>
        <v>#N/A</v>
      </c>
      <c r="J2100" t="e">
        <f t="shared" si="66"/>
        <v>#N/A</v>
      </c>
      <c r="K2100" t="e">
        <f>VLOOKUP(A2100,网银退汇!H:M,6,FALSE)</f>
        <v>#N/A</v>
      </c>
      <c r="L2100" t="str">
        <f t="shared" si="67"/>
        <v>20170814</v>
      </c>
    </row>
    <row r="2101" spans="1:12">
      <c r="A2101" s="1" t="s">
        <v>20864</v>
      </c>
      <c r="B2101" s="1" t="s">
        <v>8102</v>
      </c>
      <c r="C2101" s="1" t="s">
        <v>691</v>
      </c>
      <c r="D2101" s="1" t="s">
        <v>677</v>
      </c>
      <c r="E2101" s="1" t="s">
        <v>20865</v>
      </c>
      <c r="F2101" s="2">
        <v>340</v>
      </c>
      <c r="G2101" s="1"/>
      <c r="H2101" s="1" t="s">
        <v>25909</v>
      </c>
      <c r="I2101" t="e">
        <f>VLOOKUP(G3414,银行退汇!H:K,4,FALSE)</f>
        <v>#N/A</v>
      </c>
      <c r="J2101" t="e">
        <f t="shared" si="66"/>
        <v>#N/A</v>
      </c>
      <c r="K2101" t="str">
        <f>VLOOKUP(A2101,网银退汇!H:M,6,FALSE)</f>
        <v>20170814</v>
      </c>
      <c r="L2101" t="str">
        <f t="shared" si="67"/>
        <v>20170814</v>
      </c>
    </row>
    <row r="2102" spans="1:12">
      <c r="A2102" s="1" t="s">
        <v>20868</v>
      </c>
      <c r="B2102" s="1" t="s">
        <v>8105</v>
      </c>
      <c r="C2102" s="1" t="s">
        <v>691</v>
      </c>
      <c r="D2102" s="1" t="s">
        <v>677</v>
      </c>
      <c r="E2102" s="1" t="s">
        <v>20869</v>
      </c>
      <c r="F2102" s="2">
        <v>987.5</v>
      </c>
      <c r="G2102" s="1"/>
      <c r="H2102" s="1" t="s">
        <v>678</v>
      </c>
      <c r="I2102" t="e">
        <f>VLOOKUP(G3415,银行退汇!H:K,4,FALSE)</f>
        <v>#N/A</v>
      </c>
      <c r="J2102" t="e">
        <f t="shared" si="66"/>
        <v>#N/A</v>
      </c>
      <c r="K2102" t="e">
        <f>VLOOKUP(A2102,网银退汇!H:M,6,FALSE)</f>
        <v>#N/A</v>
      </c>
      <c r="L2102" t="str">
        <f t="shared" si="67"/>
        <v>20170814</v>
      </c>
    </row>
    <row r="2103" spans="1:12">
      <c r="A2103" s="1" t="s">
        <v>20873</v>
      </c>
      <c r="B2103" s="1" t="s">
        <v>20872</v>
      </c>
      <c r="C2103" s="1" t="s">
        <v>691</v>
      </c>
      <c r="D2103" s="1" t="s">
        <v>677</v>
      </c>
      <c r="E2103" s="1" t="s">
        <v>20874</v>
      </c>
      <c r="F2103" s="2">
        <v>236.99</v>
      </c>
      <c r="G2103" s="1"/>
      <c r="H2103" s="1" t="s">
        <v>25909</v>
      </c>
      <c r="I2103" t="e">
        <f>VLOOKUP(G3416,银行退汇!H:K,4,FALSE)</f>
        <v>#N/A</v>
      </c>
      <c r="J2103" t="e">
        <f t="shared" si="66"/>
        <v>#N/A</v>
      </c>
      <c r="K2103" t="str">
        <f>VLOOKUP(A2103,网银退汇!H:M,6,FALSE)</f>
        <v>20170814</v>
      </c>
      <c r="L2103" t="str">
        <f t="shared" si="67"/>
        <v>20170814</v>
      </c>
    </row>
    <row r="2104" spans="1:12">
      <c r="A2104" s="1" t="s">
        <v>20877</v>
      </c>
      <c r="B2104" s="1" t="s">
        <v>8112</v>
      </c>
      <c r="C2104" s="1" t="s">
        <v>691</v>
      </c>
      <c r="D2104" s="1" t="s">
        <v>677</v>
      </c>
      <c r="E2104" s="1" t="s">
        <v>13543</v>
      </c>
      <c r="F2104" s="2">
        <v>400</v>
      </c>
      <c r="G2104" s="1"/>
      <c r="H2104" s="1" t="s">
        <v>678</v>
      </c>
      <c r="I2104" t="e">
        <f>VLOOKUP(G3417,银行退汇!H:K,4,FALSE)</f>
        <v>#N/A</v>
      </c>
      <c r="J2104" t="e">
        <f t="shared" si="66"/>
        <v>#N/A</v>
      </c>
      <c r="K2104" t="e">
        <f>VLOOKUP(A2104,网银退汇!H:M,6,FALSE)</f>
        <v>#N/A</v>
      </c>
      <c r="L2104" t="str">
        <f t="shared" si="67"/>
        <v>20170814</v>
      </c>
    </row>
    <row r="2105" spans="1:12">
      <c r="A2105" s="1" t="s">
        <v>20880</v>
      </c>
      <c r="B2105" s="1" t="s">
        <v>8116</v>
      </c>
      <c r="C2105" s="1" t="s">
        <v>691</v>
      </c>
      <c r="D2105" s="1" t="s">
        <v>677</v>
      </c>
      <c r="E2105" s="1" t="s">
        <v>20881</v>
      </c>
      <c r="F2105" s="2">
        <v>196</v>
      </c>
      <c r="G2105" s="1"/>
      <c r="H2105" s="1" t="s">
        <v>678</v>
      </c>
      <c r="I2105" t="e">
        <f>VLOOKUP(G3418,银行退汇!H:K,4,FALSE)</f>
        <v>#N/A</v>
      </c>
      <c r="J2105" t="e">
        <f t="shared" si="66"/>
        <v>#N/A</v>
      </c>
      <c r="K2105" t="e">
        <f>VLOOKUP(A2105,网银退汇!H:M,6,FALSE)</f>
        <v>#N/A</v>
      </c>
      <c r="L2105" t="str">
        <f t="shared" si="67"/>
        <v>20170814</v>
      </c>
    </row>
    <row r="2106" spans="1:12">
      <c r="A2106" s="1" t="s">
        <v>20885</v>
      </c>
      <c r="B2106" s="1" t="s">
        <v>20884</v>
      </c>
      <c r="C2106" s="1" t="s">
        <v>691</v>
      </c>
      <c r="D2106" s="1" t="s">
        <v>677</v>
      </c>
      <c r="E2106" s="1" t="s">
        <v>20886</v>
      </c>
      <c r="F2106" s="2">
        <v>189</v>
      </c>
      <c r="G2106" s="1"/>
      <c r="H2106" s="1" t="s">
        <v>25909</v>
      </c>
      <c r="I2106" t="e">
        <f>VLOOKUP(G3419,银行退汇!H:K,4,FALSE)</f>
        <v>#N/A</v>
      </c>
      <c r="J2106" t="e">
        <f t="shared" si="66"/>
        <v>#N/A</v>
      </c>
      <c r="K2106" t="str">
        <f>VLOOKUP(A2106,网银退汇!H:M,6,FALSE)</f>
        <v>20170814</v>
      </c>
      <c r="L2106" t="str">
        <f t="shared" si="67"/>
        <v>20170814</v>
      </c>
    </row>
    <row r="2107" spans="1:12">
      <c r="A2107" s="1" t="s">
        <v>20889</v>
      </c>
      <c r="B2107" s="1" t="s">
        <v>8122</v>
      </c>
      <c r="C2107" s="1" t="s">
        <v>691</v>
      </c>
      <c r="D2107" s="1" t="s">
        <v>677</v>
      </c>
      <c r="E2107" s="1" t="s">
        <v>20890</v>
      </c>
      <c r="F2107" s="2">
        <v>811.5</v>
      </c>
      <c r="G2107" s="1"/>
      <c r="H2107" s="1" t="s">
        <v>678</v>
      </c>
      <c r="I2107" t="e">
        <f>VLOOKUP(G3420,银行退汇!H:K,4,FALSE)</f>
        <v>#N/A</v>
      </c>
      <c r="J2107" t="e">
        <f t="shared" si="66"/>
        <v>#N/A</v>
      </c>
      <c r="K2107" t="e">
        <f>VLOOKUP(A2107,网银退汇!H:M,6,FALSE)</f>
        <v>#N/A</v>
      </c>
      <c r="L2107" t="str">
        <f t="shared" si="67"/>
        <v>20170814</v>
      </c>
    </row>
    <row r="2108" spans="1:12">
      <c r="A2108" s="1" t="s">
        <v>20893</v>
      </c>
      <c r="B2108" s="1" t="s">
        <v>8126</v>
      </c>
      <c r="C2108" s="1" t="s">
        <v>691</v>
      </c>
      <c r="D2108" s="1" t="s">
        <v>677</v>
      </c>
      <c r="E2108" s="1" t="s">
        <v>20894</v>
      </c>
      <c r="F2108" s="2">
        <v>250</v>
      </c>
      <c r="G2108" s="1"/>
      <c r="H2108" s="1" t="s">
        <v>678</v>
      </c>
      <c r="I2108" t="e">
        <f>VLOOKUP(G3421,银行退汇!H:K,4,FALSE)</f>
        <v>#N/A</v>
      </c>
      <c r="J2108" t="e">
        <f t="shared" si="66"/>
        <v>#N/A</v>
      </c>
      <c r="K2108" t="e">
        <f>VLOOKUP(A2108,网银退汇!H:M,6,FALSE)</f>
        <v>#N/A</v>
      </c>
      <c r="L2108" t="str">
        <f t="shared" si="67"/>
        <v>20170814</v>
      </c>
    </row>
    <row r="2109" spans="1:12">
      <c r="A2109" s="1" t="s">
        <v>20897</v>
      </c>
      <c r="B2109" s="1" t="s">
        <v>8129</v>
      </c>
      <c r="C2109" s="1" t="s">
        <v>691</v>
      </c>
      <c r="D2109" s="1" t="s">
        <v>677</v>
      </c>
      <c r="E2109" s="1" t="s">
        <v>20898</v>
      </c>
      <c r="F2109" s="2">
        <v>2793</v>
      </c>
      <c r="G2109" s="1"/>
      <c r="H2109" s="1" t="s">
        <v>678</v>
      </c>
      <c r="I2109" t="e">
        <f>VLOOKUP(G3422,银行退汇!H:K,4,FALSE)</f>
        <v>#N/A</v>
      </c>
      <c r="J2109" t="e">
        <f t="shared" si="66"/>
        <v>#N/A</v>
      </c>
      <c r="K2109" t="e">
        <f>VLOOKUP(A2109,网银退汇!H:M,6,FALSE)</f>
        <v>#N/A</v>
      </c>
      <c r="L2109" t="str">
        <f t="shared" si="67"/>
        <v>20170814</v>
      </c>
    </row>
    <row r="2110" spans="1:12">
      <c r="A2110" s="1" t="s">
        <v>20901</v>
      </c>
      <c r="B2110" s="1" t="s">
        <v>8133</v>
      </c>
      <c r="C2110" s="1" t="s">
        <v>691</v>
      </c>
      <c r="D2110" s="1" t="s">
        <v>677</v>
      </c>
      <c r="E2110" s="1" t="s">
        <v>20902</v>
      </c>
      <c r="F2110" s="2">
        <v>500</v>
      </c>
      <c r="G2110" s="1"/>
      <c r="H2110" s="1" t="s">
        <v>678</v>
      </c>
      <c r="I2110" t="e">
        <f>VLOOKUP(G3423,银行退汇!H:K,4,FALSE)</f>
        <v>#N/A</v>
      </c>
      <c r="J2110" t="e">
        <f t="shared" si="66"/>
        <v>#N/A</v>
      </c>
      <c r="K2110" t="e">
        <f>VLOOKUP(A2110,网银退汇!H:M,6,FALSE)</f>
        <v>#N/A</v>
      </c>
      <c r="L2110" t="str">
        <f t="shared" si="67"/>
        <v>20170814</v>
      </c>
    </row>
    <row r="2111" spans="1:12">
      <c r="A2111" s="1" t="s">
        <v>20905</v>
      </c>
      <c r="B2111" s="1" t="s">
        <v>8137</v>
      </c>
      <c r="C2111" s="1" t="s">
        <v>691</v>
      </c>
      <c r="D2111" s="1" t="s">
        <v>677</v>
      </c>
      <c r="E2111" s="1" t="s">
        <v>20906</v>
      </c>
      <c r="F2111" s="2">
        <v>434.7</v>
      </c>
      <c r="G2111" s="1"/>
      <c r="H2111" s="1" t="s">
        <v>678</v>
      </c>
      <c r="I2111" t="e">
        <f>VLOOKUP(G3424,银行退汇!H:K,4,FALSE)</f>
        <v>#N/A</v>
      </c>
      <c r="J2111" t="e">
        <f t="shared" si="66"/>
        <v>#N/A</v>
      </c>
      <c r="K2111" t="e">
        <f>VLOOKUP(A2111,网银退汇!H:M,6,FALSE)</f>
        <v>#N/A</v>
      </c>
      <c r="L2111" t="str">
        <f t="shared" si="67"/>
        <v>20170814</v>
      </c>
    </row>
    <row r="2112" spans="1:12">
      <c r="A2112" s="1" t="s">
        <v>20909</v>
      </c>
      <c r="B2112" s="1" t="s">
        <v>8141</v>
      </c>
      <c r="C2112" s="1" t="s">
        <v>691</v>
      </c>
      <c r="D2112" s="1" t="s">
        <v>677</v>
      </c>
      <c r="E2112" s="1" t="s">
        <v>20910</v>
      </c>
      <c r="F2112" s="2">
        <v>5801.2</v>
      </c>
      <c r="G2112" s="1"/>
      <c r="H2112" s="1" t="s">
        <v>678</v>
      </c>
      <c r="I2112" t="e">
        <f>VLOOKUP(G3425,银行退汇!H:K,4,FALSE)</f>
        <v>#N/A</v>
      </c>
      <c r="J2112" t="e">
        <f t="shared" si="66"/>
        <v>#N/A</v>
      </c>
      <c r="K2112" t="e">
        <f>VLOOKUP(A2112,网银退汇!H:M,6,FALSE)</f>
        <v>#N/A</v>
      </c>
      <c r="L2112" t="str">
        <f t="shared" si="67"/>
        <v>20170814</v>
      </c>
    </row>
    <row r="2113" spans="1:12">
      <c r="A2113" s="1" t="s">
        <v>20913</v>
      </c>
      <c r="B2113" s="1" t="s">
        <v>8144</v>
      </c>
      <c r="C2113" s="1" t="s">
        <v>691</v>
      </c>
      <c r="D2113" s="1" t="s">
        <v>677</v>
      </c>
      <c r="E2113" s="1" t="s">
        <v>20914</v>
      </c>
      <c r="F2113" s="2">
        <v>539.34</v>
      </c>
      <c r="G2113" s="1"/>
      <c r="H2113" s="1" t="s">
        <v>678</v>
      </c>
      <c r="I2113" t="e">
        <f>VLOOKUP(G3426,银行退汇!H:K,4,FALSE)</f>
        <v>#N/A</v>
      </c>
      <c r="J2113" t="e">
        <f t="shared" si="66"/>
        <v>#N/A</v>
      </c>
      <c r="K2113" t="e">
        <f>VLOOKUP(A2113,网银退汇!H:M,6,FALSE)</f>
        <v>#N/A</v>
      </c>
      <c r="L2113" t="str">
        <f t="shared" si="67"/>
        <v>20170814</v>
      </c>
    </row>
    <row r="2114" spans="1:12">
      <c r="A2114" s="1" t="s">
        <v>20917</v>
      </c>
      <c r="B2114" s="1" t="s">
        <v>8148</v>
      </c>
      <c r="C2114" s="1" t="s">
        <v>691</v>
      </c>
      <c r="D2114" s="1" t="s">
        <v>677</v>
      </c>
      <c r="E2114" s="1" t="s">
        <v>16851</v>
      </c>
      <c r="F2114" s="2">
        <v>1179.2</v>
      </c>
      <c r="G2114" s="1"/>
      <c r="H2114" s="1" t="s">
        <v>678</v>
      </c>
      <c r="I2114" t="e">
        <f>VLOOKUP(G3427,银行退汇!H:K,4,FALSE)</f>
        <v>#N/A</v>
      </c>
      <c r="J2114" t="e">
        <f t="shared" si="66"/>
        <v>#N/A</v>
      </c>
      <c r="K2114" t="e">
        <f>VLOOKUP(A2114,网银退汇!H:M,6,FALSE)</f>
        <v>#N/A</v>
      </c>
      <c r="L2114" t="str">
        <f t="shared" si="67"/>
        <v>20170814</v>
      </c>
    </row>
    <row r="2115" spans="1:12">
      <c r="A2115" s="1" t="s">
        <v>20919</v>
      </c>
      <c r="B2115" s="1" t="s">
        <v>8150</v>
      </c>
      <c r="C2115" s="1" t="s">
        <v>691</v>
      </c>
      <c r="D2115" s="1" t="s">
        <v>677</v>
      </c>
      <c r="E2115" s="1" t="s">
        <v>20844</v>
      </c>
      <c r="F2115" s="2">
        <v>29.79</v>
      </c>
      <c r="G2115" s="1"/>
      <c r="H2115" s="1" t="s">
        <v>678</v>
      </c>
      <c r="I2115" t="e">
        <f>VLOOKUP(G3428,银行退汇!H:K,4,FALSE)</f>
        <v>#N/A</v>
      </c>
      <c r="J2115" t="e">
        <f t="shared" si="66"/>
        <v>#N/A</v>
      </c>
      <c r="K2115" t="e">
        <f>VLOOKUP(A2115,网银退汇!H:M,6,FALSE)</f>
        <v>#N/A</v>
      </c>
      <c r="L2115" t="str">
        <f t="shared" si="67"/>
        <v>20170814</v>
      </c>
    </row>
    <row r="2116" spans="1:12">
      <c r="A2116" s="1" t="s">
        <v>20922</v>
      </c>
      <c r="B2116" s="1" t="s">
        <v>8152</v>
      </c>
      <c r="C2116" s="1" t="s">
        <v>691</v>
      </c>
      <c r="D2116" s="1" t="s">
        <v>677</v>
      </c>
      <c r="E2116" s="1" t="s">
        <v>667</v>
      </c>
      <c r="F2116" s="2">
        <v>494.5</v>
      </c>
      <c r="G2116" s="1"/>
      <c r="H2116" s="1" t="s">
        <v>678</v>
      </c>
      <c r="I2116" t="e">
        <f>VLOOKUP(G3429,银行退汇!H:K,4,FALSE)</f>
        <v>#N/A</v>
      </c>
      <c r="J2116" t="e">
        <f t="shared" si="66"/>
        <v>#N/A</v>
      </c>
      <c r="K2116" t="e">
        <f>VLOOKUP(A2116,网银退汇!H:M,6,FALSE)</f>
        <v>#N/A</v>
      </c>
      <c r="L2116" t="str">
        <f t="shared" si="67"/>
        <v>20170814</v>
      </c>
    </row>
    <row r="2117" spans="1:12">
      <c r="A2117" s="1" t="s">
        <v>20925</v>
      </c>
      <c r="B2117" s="1" t="s">
        <v>8155</v>
      </c>
      <c r="C2117" s="1" t="s">
        <v>691</v>
      </c>
      <c r="D2117" s="1" t="s">
        <v>677</v>
      </c>
      <c r="E2117" s="1" t="s">
        <v>20926</v>
      </c>
      <c r="F2117" s="2">
        <v>3721.06</v>
      </c>
      <c r="G2117" s="1"/>
      <c r="H2117" s="1" t="s">
        <v>678</v>
      </c>
      <c r="I2117" t="e">
        <f>VLOOKUP(G3430,银行退汇!H:K,4,FALSE)</f>
        <v>#N/A</v>
      </c>
      <c r="J2117" t="e">
        <f t="shared" si="66"/>
        <v>#N/A</v>
      </c>
      <c r="K2117" t="e">
        <f>VLOOKUP(A2117,网银退汇!H:M,6,FALSE)</f>
        <v>#N/A</v>
      </c>
      <c r="L2117" t="str">
        <f t="shared" si="67"/>
        <v>20170814</v>
      </c>
    </row>
    <row r="2118" spans="1:12">
      <c r="A2118" s="1" t="s">
        <v>20929</v>
      </c>
      <c r="B2118" s="1" t="s">
        <v>8159</v>
      </c>
      <c r="C2118" s="1" t="s">
        <v>691</v>
      </c>
      <c r="D2118" s="1" t="s">
        <v>677</v>
      </c>
      <c r="E2118" s="1" t="s">
        <v>20930</v>
      </c>
      <c r="F2118" s="2">
        <v>5022.22</v>
      </c>
      <c r="G2118" s="1"/>
      <c r="H2118" s="1" t="s">
        <v>678</v>
      </c>
      <c r="I2118" t="e">
        <f>VLOOKUP(G3431,银行退汇!H:K,4,FALSE)</f>
        <v>#N/A</v>
      </c>
      <c r="J2118" t="e">
        <f t="shared" si="66"/>
        <v>#N/A</v>
      </c>
      <c r="K2118" t="e">
        <f>VLOOKUP(A2118,网银退汇!H:M,6,FALSE)</f>
        <v>#N/A</v>
      </c>
      <c r="L2118" t="str">
        <f t="shared" si="67"/>
        <v>20170814</v>
      </c>
    </row>
    <row r="2119" spans="1:12">
      <c r="A2119" s="1" t="s">
        <v>20933</v>
      </c>
      <c r="B2119" s="1" t="s">
        <v>8163</v>
      </c>
      <c r="C2119" s="1" t="s">
        <v>691</v>
      </c>
      <c r="D2119" s="1" t="s">
        <v>677</v>
      </c>
      <c r="E2119" s="1" t="s">
        <v>20934</v>
      </c>
      <c r="F2119" s="2">
        <v>60.14</v>
      </c>
      <c r="G2119" s="1"/>
      <c r="H2119" s="1" t="s">
        <v>678</v>
      </c>
      <c r="I2119" t="e">
        <f>VLOOKUP(G3432,银行退汇!H:K,4,FALSE)</f>
        <v>#N/A</v>
      </c>
      <c r="J2119" t="e">
        <f t="shared" si="66"/>
        <v>#N/A</v>
      </c>
      <c r="K2119" t="e">
        <f>VLOOKUP(A2119,网银退汇!H:M,6,FALSE)</f>
        <v>#N/A</v>
      </c>
      <c r="L2119" t="str">
        <f t="shared" si="67"/>
        <v>20170814</v>
      </c>
    </row>
    <row r="2120" spans="1:12">
      <c r="A2120" s="1" t="s">
        <v>20937</v>
      </c>
      <c r="B2120" s="1" t="s">
        <v>8167</v>
      </c>
      <c r="C2120" s="1" t="s">
        <v>691</v>
      </c>
      <c r="D2120" s="1" t="s">
        <v>677</v>
      </c>
      <c r="E2120" s="1" t="s">
        <v>20938</v>
      </c>
      <c r="F2120" s="2">
        <v>1852.5</v>
      </c>
      <c r="G2120" s="1"/>
      <c r="H2120" s="1" t="s">
        <v>678</v>
      </c>
      <c r="I2120" t="e">
        <f>VLOOKUP(G3433,银行退汇!H:K,4,FALSE)</f>
        <v>#N/A</v>
      </c>
      <c r="J2120" t="e">
        <f t="shared" ref="J2120:J2183" si="68">IF(I2120&gt;0,1,"")</f>
        <v>#N/A</v>
      </c>
      <c r="K2120" t="e">
        <f>VLOOKUP(A2120,网银退汇!H:M,6,FALSE)</f>
        <v>#N/A</v>
      </c>
      <c r="L2120" t="str">
        <f t="shared" ref="L2120:L2183" si="69">C2120</f>
        <v>20170814</v>
      </c>
    </row>
    <row r="2121" spans="1:12">
      <c r="A2121" s="1" t="s">
        <v>20941</v>
      </c>
      <c r="B2121" s="1" t="s">
        <v>8171</v>
      </c>
      <c r="C2121" s="1" t="s">
        <v>691</v>
      </c>
      <c r="D2121" s="1" t="s">
        <v>677</v>
      </c>
      <c r="E2121" s="1" t="s">
        <v>20934</v>
      </c>
      <c r="F2121" s="2">
        <v>172.56</v>
      </c>
      <c r="G2121" s="1"/>
      <c r="H2121" s="1" t="s">
        <v>678</v>
      </c>
      <c r="I2121" t="e">
        <f>VLOOKUP(G3434,银行退汇!H:K,4,FALSE)</f>
        <v>#N/A</v>
      </c>
      <c r="J2121" t="e">
        <f t="shared" si="68"/>
        <v>#N/A</v>
      </c>
      <c r="K2121" t="e">
        <f>VLOOKUP(A2121,网银退汇!H:M,6,FALSE)</f>
        <v>#N/A</v>
      </c>
      <c r="L2121" t="str">
        <f t="shared" si="69"/>
        <v>20170814</v>
      </c>
    </row>
    <row r="2122" spans="1:12">
      <c r="A2122" s="1" t="s">
        <v>20944</v>
      </c>
      <c r="B2122" s="1" t="s">
        <v>8175</v>
      </c>
      <c r="C2122" s="1" t="s">
        <v>691</v>
      </c>
      <c r="D2122" s="1" t="s">
        <v>677</v>
      </c>
      <c r="E2122" s="1" t="s">
        <v>20945</v>
      </c>
      <c r="F2122" s="2">
        <v>1171.8900000000001</v>
      </c>
      <c r="G2122" s="1"/>
      <c r="H2122" s="1" t="s">
        <v>678</v>
      </c>
      <c r="I2122" t="e">
        <f>VLOOKUP(G3435,银行退汇!H:K,4,FALSE)</f>
        <v>#N/A</v>
      </c>
      <c r="J2122" t="e">
        <f t="shared" si="68"/>
        <v>#N/A</v>
      </c>
      <c r="K2122" t="e">
        <f>VLOOKUP(A2122,网银退汇!H:M,6,FALSE)</f>
        <v>#N/A</v>
      </c>
      <c r="L2122" t="str">
        <f t="shared" si="69"/>
        <v>20170814</v>
      </c>
    </row>
    <row r="2123" spans="1:12">
      <c r="A2123" s="1" t="s">
        <v>20948</v>
      </c>
      <c r="B2123" s="1" t="s">
        <v>8179</v>
      </c>
      <c r="C2123" s="1" t="s">
        <v>691</v>
      </c>
      <c r="D2123" s="1" t="s">
        <v>677</v>
      </c>
      <c r="E2123" s="1" t="s">
        <v>20949</v>
      </c>
      <c r="F2123" s="2">
        <v>564.29</v>
      </c>
      <c r="G2123" s="1"/>
      <c r="H2123" s="1" t="s">
        <v>678</v>
      </c>
      <c r="I2123" t="e">
        <f>VLOOKUP(G3436,银行退汇!H:K,4,FALSE)</f>
        <v>#N/A</v>
      </c>
      <c r="J2123" t="e">
        <f t="shared" si="68"/>
        <v>#N/A</v>
      </c>
      <c r="K2123" t="e">
        <f>VLOOKUP(A2123,网银退汇!H:M,6,FALSE)</f>
        <v>#N/A</v>
      </c>
      <c r="L2123" t="str">
        <f t="shared" si="69"/>
        <v>20170814</v>
      </c>
    </row>
    <row r="2124" spans="1:12">
      <c r="A2124" s="1" t="s">
        <v>20952</v>
      </c>
      <c r="B2124" s="1" t="s">
        <v>8183</v>
      </c>
      <c r="C2124" s="1" t="s">
        <v>691</v>
      </c>
      <c r="D2124" s="1" t="s">
        <v>677</v>
      </c>
      <c r="E2124" s="1" t="s">
        <v>20953</v>
      </c>
      <c r="F2124" s="2">
        <v>12610.11</v>
      </c>
      <c r="G2124" s="1"/>
      <c r="H2124" s="1" t="s">
        <v>678</v>
      </c>
      <c r="I2124" t="e">
        <f>VLOOKUP(G3437,银行退汇!H:K,4,FALSE)</f>
        <v>#N/A</v>
      </c>
      <c r="J2124" t="e">
        <f t="shared" si="68"/>
        <v>#N/A</v>
      </c>
      <c r="K2124" t="e">
        <f>VLOOKUP(A2124,网银退汇!H:M,6,FALSE)</f>
        <v>#N/A</v>
      </c>
      <c r="L2124" t="str">
        <f t="shared" si="69"/>
        <v>20170814</v>
      </c>
    </row>
    <row r="2125" spans="1:12">
      <c r="A2125" s="1" t="s">
        <v>20956</v>
      </c>
      <c r="B2125" s="1" t="s">
        <v>8187</v>
      </c>
      <c r="C2125" s="1" t="s">
        <v>691</v>
      </c>
      <c r="D2125" s="1" t="s">
        <v>677</v>
      </c>
      <c r="E2125" s="1" t="s">
        <v>20957</v>
      </c>
      <c r="F2125" s="2">
        <v>6000</v>
      </c>
      <c r="G2125" s="1"/>
      <c r="H2125" s="1" t="s">
        <v>678</v>
      </c>
      <c r="I2125" t="e">
        <f>VLOOKUP(G3438,银行退汇!H:K,4,FALSE)</f>
        <v>#N/A</v>
      </c>
      <c r="J2125" t="e">
        <f t="shared" si="68"/>
        <v>#N/A</v>
      </c>
      <c r="K2125" t="e">
        <f>VLOOKUP(A2125,网银退汇!H:M,6,FALSE)</f>
        <v>#N/A</v>
      </c>
      <c r="L2125" t="str">
        <f t="shared" si="69"/>
        <v>20170814</v>
      </c>
    </row>
    <row r="2126" spans="1:12">
      <c r="A2126" s="1" t="s">
        <v>20960</v>
      </c>
      <c r="B2126" s="1" t="s">
        <v>8191</v>
      </c>
      <c r="C2126" s="1" t="s">
        <v>691</v>
      </c>
      <c r="D2126" s="1" t="s">
        <v>677</v>
      </c>
      <c r="E2126" s="1" t="s">
        <v>20961</v>
      </c>
      <c r="F2126" s="2">
        <v>15.9</v>
      </c>
      <c r="G2126" s="1"/>
      <c r="H2126" s="1" t="s">
        <v>678</v>
      </c>
      <c r="I2126" t="e">
        <f>VLOOKUP(G3439,银行退汇!H:K,4,FALSE)</f>
        <v>#N/A</v>
      </c>
      <c r="J2126" t="e">
        <f t="shared" si="68"/>
        <v>#N/A</v>
      </c>
      <c r="K2126" t="e">
        <f>VLOOKUP(A2126,网银退汇!H:M,6,FALSE)</f>
        <v>#N/A</v>
      </c>
      <c r="L2126" t="str">
        <f t="shared" si="69"/>
        <v>20170814</v>
      </c>
    </row>
    <row r="2127" spans="1:12">
      <c r="A2127" s="1" t="s">
        <v>20964</v>
      </c>
      <c r="B2127" s="1" t="s">
        <v>8195</v>
      </c>
      <c r="C2127" s="1" t="s">
        <v>691</v>
      </c>
      <c r="D2127" s="1" t="s">
        <v>677</v>
      </c>
      <c r="E2127" s="1" t="s">
        <v>20965</v>
      </c>
      <c r="F2127" s="2">
        <v>27</v>
      </c>
      <c r="G2127" s="1"/>
      <c r="H2127" s="1" t="s">
        <v>678</v>
      </c>
      <c r="I2127" t="e">
        <f>VLOOKUP(G3440,银行退汇!H:K,4,FALSE)</f>
        <v>#N/A</v>
      </c>
      <c r="J2127" t="e">
        <f t="shared" si="68"/>
        <v>#N/A</v>
      </c>
      <c r="K2127" t="e">
        <f>VLOOKUP(A2127,网银退汇!H:M,6,FALSE)</f>
        <v>#N/A</v>
      </c>
      <c r="L2127" t="str">
        <f t="shared" si="69"/>
        <v>20170814</v>
      </c>
    </row>
    <row r="2128" spans="1:12">
      <c r="A2128" s="1" t="s">
        <v>20968</v>
      </c>
      <c r="B2128" s="1" t="s">
        <v>8199</v>
      </c>
      <c r="C2128" s="1" t="s">
        <v>691</v>
      </c>
      <c r="D2128" s="1" t="s">
        <v>677</v>
      </c>
      <c r="E2128" s="1" t="s">
        <v>20969</v>
      </c>
      <c r="F2128" s="2">
        <v>162.5</v>
      </c>
      <c r="G2128" s="1"/>
      <c r="H2128" s="1" t="s">
        <v>678</v>
      </c>
      <c r="I2128" t="e">
        <f>VLOOKUP(G3441,银行退汇!H:K,4,FALSE)</f>
        <v>#N/A</v>
      </c>
      <c r="J2128" t="e">
        <f t="shared" si="68"/>
        <v>#N/A</v>
      </c>
      <c r="K2128" t="e">
        <f>VLOOKUP(A2128,网银退汇!H:M,6,FALSE)</f>
        <v>#N/A</v>
      </c>
      <c r="L2128" t="str">
        <f t="shared" si="69"/>
        <v>20170814</v>
      </c>
    </row>
    <row r="2129" spans="1:12">
      <c r="A2129" s="1" t="s">
        <v>20972</v>
      </c>
      <c r="B2129" s="1" t="s">
        <v>8203</v>
      </c>
      <c r="C2129" s="1" t="s">
        <v>691</v>
      </c>
      <c r="D2129" s="1" t="s">
        <v>677</v>
      </c>
      <c r="E2129" s="1" t="s">
        <v>20973</v>
      </c>
      <c r="F2129" s="2">
        <v>5800</v>
      </c>
      <c r="G2129" s="1"/>
      <c r="H2129" s="1" t="s">
        <v>678</v>
      </c>
      <c r="I2129" t="e">
        <f>VLOOKUP(G3442,银行退汇!H:K,4,FALSE)</f>
        <v>#N/A</v>
      </c>
      <c r="J2129" t="e">
        <f t="shared" si="68"/>
        <v>#N/A</v>
      </c>
      <c r="K2129" t="e">
        <f>VLOOKUP(A2129,网银退汇!H:M,6,FALSE)</f>
        <v>#N/A</v>
      </c>
      <c r="L2129" t="str">
        <f t="shared" si="69"/>
        <v>20170814</v>
      </c>
    </row>
    <row r="2130" spans="1:12">
      <c r="A2130" s="1" t="s">
        <v>20976</v>
      </c>
      <c r="B2130" s="1" t="s">
        <v>8207</v>
      </c>
      <c r="C2130" s="1" t="s">
        <v>691</v>
      </c>
      <c r="D2130" s="1" t="s">
        <v>677</v>
      </c>
      <c r="E2130" s="1" t="s">
        <v>20977</v>
      </c>
      <c r="F2130" s="2">
        <v>2490</v>
      </c>
      <c r="G2130" s="1"/>
      <c r="H2130" s="1" t="s">
        <v>678</v>
      </c>
      <c r="I2130" t="e">
        <f>VLOOKUP(G3443,银行退汇!H:K,4,FALSE)</f>
        <v>#N/A</v>
      </c>
      <c r="J2130" t="e">
        <f t="shared" si="68"/>
        <v>#N/A</v>
      </c>
      <c r="K2130" t="e">
        <f>VLOOKUP(A2130,网银退汇!H:M,6,FALSE)</f>
        <v>#N/A</v>
      </c>
      <c r="L2130" t="str">
        <f t="shared" si="69"/>
        <v>20170814</v>
      </c>
    </row>
    <row r="2131" spans="1:12">
      <c r="A2131" s="1" t="s">
        <v>20980</v>
      </c>
      <c r="B2131" s="1" t="s">
        <v>8211</v>
      </c>
      <c r="C2131" s="1" t="s">
        <v>691</v>
      </c>
      <c r="D2131" s="1" t="s">
        <v>677</v>
      </c>
      <c r="E2131" s="1" t="s">
        <v>18655</v>
      </c>
      <c r="F2131" s="2">
        <v>1900</v>
      </c>
      <c r="G2131" s="1"/>
      <c r="H2131" s="1" t="s">
        <v>678</v>
      </c>
      <c r="I2131" t="e">
        <f>VLOOKUP(G3444,银行退汇!H:K,4,FALSE)</f>
        <v>#N/A</v>
      </c>
      <c r="J2131" t="e">
        <f t="shared" si="68"/>
        <v>#N/A</v>
      </c>
      <c r="K2131" t="e">
        <f>VLOOKUP(A2131,网银退汇!H:M,6,FALSE)</f>
        <v>#N/A</v>
      </c>
      <c r="L2131" t="str">
        <f t="shared" si="69"/>
        <v>20170814</v>
      </c>
    </row>
    <row r="2132" spans="1:12">
      <c r="A2132" s="1" t="s">
        <v>20983</v>
      </c>
      <c r="B2132" s="1" t="s">
        <v>8215</v>
      </c>
      <c r="C2132" s="1" t="s">
        <v>691</v>
      </c>
      <c r="D2132" s="1" t="s">
        <v>677</v>
      </c>
      <c r="E2132" s="1" t="s">
        <v>20984</v>
      </c>
      <c r="F2132" s="2">
        <v>5000</v>
      </c>
      <c r="G2132" s="1"/>
      <c r="H2132" s="1" t="s">
        <v>678</v>
      </c>
      <c r="I2132" t="e">
        <f>VLOOKUP(G3445,银行退汇!H:K,4,FALSE)</f>
        <v>#N/A</v>
      </c>
      <c r="J2132" t="e">
        <f t="shared" si="68"/>
        <v>#N/A</v>
      </c>
      <c r="K2132" t="e">
        <f>VLOOKUP(A2132,网银退汇!H:M,6,FALSE)</f>
        <v>#N/A</v>
      </c>
      <c r="L2132" t="str">
        <f t="shared" si="69"/>
        <v>20170814</v>
      </c>
    </row>
    <row r="2133" spans="1:12">
      <c r="A2133" s="1" t="s">
        <v>20988</v>
      </c>
      <c r="B2133" s="1" t="s">
        <v>20987</v>
      </c>
      <c r="C2133" s="1" t="s">
        <v>691</v>
      </c>
      <c r="D2133" s="1" t="s">
        <v>677</v>
      </c>
      <c r="E2133" s="1" t="s">
        <v>658</v>
      </c>
      <c r="F2133" s="2">
        <v>10000</v>
      </c>
      <c r="G2133" s="1"/>
      <c r="H2133" s="1" t="s">
        <v>25909</v>
      </c>
      <c r="I2133" t="e">
        <f>VLOOKUP(G3446,银行退汇!H:K,4,FALSE)</f>
        <v>#N/A</v>
      </c>
      <c r="J2133" t="e">
        <f t="shared" si="68"/>
        <v>#N/A</v>
      </c>
      <c r="K2133" t="str">
        <f>VLOOKUP(A2133,网银退汇!H:M,6,FALSE)</f>
        <v>20170814</v>
      </c>
      <c r="L2133" t="str">
        <f t="shared" si="69"/>
        <v>20170814</v>
      </c>
    </row>
    <row r="2134" spans="1:12">
      <c r="A2134" s="1" t="s">
        <v>20991</v>
      </c>
      <c r="B2134" s="1" t="s">
        <v>8220</v>
      </c>
      <c r="C2134" s="1" t="s">
        <v>691</v>
      </c>
      <c r="D2134" s="1" t="s">
        <v>677</v>
      </c>
      <c r="E2134" s="1" t="s">
        <v>20992</v>
      </c>
      <c r="F2134" s="2">
        <v>6641.1</v>
      </c>
      <c r="G2134" s="1"/>
      <c r="H2134" s="1" t="s">
        <v>678</v>
      </c>
      <c r="I2134" t="e">
        <f>VLOOKUP(G3447,银行退汇!H:K,4,FALSE)</f>
        <v>#N/A</v>
      </c>
      <c r="J2134" t="e">
        <f t="shared" si="68"/>
        <v>#N/A</v>
      </c>
      <c r="K2134" t="e">
        <f>VLOOKUP(A2134,网银退汇!H:M,6,FALSE)</f>
        <v>#N/A</v>
      </c>
      <c r="L2134" t="str">
        <f t="shared" si="69"/>
        <v>20170814</v>
      </c>
    </row>
    <row r="2135" spans="1:12">
      <c r="A2135" s="1" t="s">
        <v>20995</v>
      </c>
      <c r="B2135" s="1" t="s">
        <v>8224</v>
      </c>
      <c r="C2135" s="1" t="s">
        <v>691</v>
      </c>
      <c r="D2135" s="1" t="s">
        <v>677</v>
      </c>
      <c r="E2135" s="1" t="s">
        <v>20996</v>
      </c>
      <c r="F2135" s="2">
        <v>5094.5</v>
      </c>
      <c r="G2135" s="1"/>
      <c r="H2135" s="1" t="s">
        <v>678</v>
      </c>
      <c r="I2135" t="e">
        <f>VLOOKUP(G3448,银行退汇!H:K,4,FALSE)</f>
        <v>#N/A</v>
      </c>
      <c r="J2135" t="e">
        <f t="shared" si="68"/>
        <v>#N/A</v>
      </c>
      <c r="K2135" t="e">
        <f>VLOOKUP(A2135,网银退汇!H:M,6,FALSE)</f>
        <v>#N/A</v>
      </c>
      <c r="L2135" t="str">
        <f t="shared" si="69"/>
        <v>20170814</v>
      </c>
    </row>
    <row r="2136" spans="1:12">
      <c r="A2136" s="1" t="s">
        <v>20999</v>
      </c>
      <c r="B2136" s="1" t="s">
        <v>8227</v>
      </c>
      <c r="C2136" s="1" t="s">
        <v>691</v>
      </c>
      <c r="D2136" s="1" t="s">
        <v>677</v>
      </c>
      <c r="E2136" s="1" t="s">
        <v>21000</v>
      </c>
      <c r="F2136" s="2">
        <v>3898.29</v>
      </c>
      <c r="G2136" s="1"/>
      <c r="H2136" s="1" t="s">
        <v>678</v>
      </c>
      <c r="I2136" t="e">
        <f>VLOOKUP(G3449,银行退汇!H:K,4,FALSE)</f>
        <v>#N/A</v>
      </c>
      <c r="J2136" t="e">
        <f t="shared" si="68"/>
        <v>#N/A</v>
      </c>
      <c r="K2136" t="e">
        <f>VLOOKUP(A2136,网银退汇!H:M,6,FALSE)</f>
        <v>#N/A</v>
      </c>
      <c r="L2136" t="str">
        <f t="shared" si="69"/>
        <v>20170814</v>
      </c>
    </row>
    <row r="2137" spans="1:12">
      <c r="A2137" s="1" t="s">
        <v>21004</v>
      </c>
      <c r="B2137" s="1" t="s">
        <v>21003</v>
      </c>
      <c r="C2137" s="1" t="s">
        <v>691</v>
      </c>
      <c r="D2137" s="1" t="s">
        <v>677</v>
      </c>
      <c r="E2137" s="1" t="s">
        <v>21005</v>
      </c>
      <c r="F2137" s="2">
        <v>500</v>
      </c>
      <c r="G2137" s="1"/>
      <c r="H2137" s="1" t="s">
        <v>25909</v>
      </c>
      <c r="I2137" t="e">
        <f>VLOOKUP(G3450,银行退汇!H:K,4,FALSE)</f>
        <v>#N/A</v>
      </c>
      <c r="J2137" t="e">
        <f t="shared" si="68"/>
        <v>#N/A</v>
      </c>
      <c r="K2137" t="str">
        <f>VLOOKUP(A2137,网银退汇!H:M,6,FALSE)</f>
        <v>20170814</v>
      </c>
      <c r="L2137" t="str">
        <f t="shared" si="69"/>
        <v>20170814</v>
      </c>
    </row>
    <row r="2138" spans="1:12">
      <c r="A2138" s="1" t="s">
        <v>21008</v>
      </c>
      <c r="B2138" s="1" t="s">
        <v>8234</v>
      </c>
      <c r="C2138" s="1" t="s">
        <v>691</v>
      </c>
      <c r="D2138" s="1" t="s">
        <v>677</v>
      </c>
      <c r="E2138" s="1" t="s">
        <v>21009</v>
      </c>
      <c r="F2138" s="2">
        <v>1522.83</v>
      </c>
      <c r="G2138" s="1"/>
      <c r="H2138" s="1" t="s">
        <v>678</v>
      </c>
      <c r="I2138" t="e">
        <f>VLOOKUP(G3451,银行退汇!H:K,4,FALSE)</f>
        <v>#N/A</v>
      </c>
      <c r="J2138" t="e">
        <f t="shared" si="68"/>
        <v>#N/A</v>
      </c>
      <c r="K2138" t="e">
        <f>VLOOKUP(A2138,网银退汇!H:M,6,FALSE)</f>
        <v>#N/A</v>
      </c>
      <c r="L2138" t="str">
        <f t="shared" si="69"/>
        <v>20170814</v>
      </c>
    </row>
    <row r="2139" spans="1:12">
      <c r="A2139" s="1" t="s">
        <v>21012</v>
      </c>
      <c r="B2139" s="1" t="s">
        <v>8238</v>
      </c>
      <c r="C2139" s="1" t="s">
        <v>691</v>
      </c>
      <c r="D2139" s="1" t="s">
        <v>677</v>
      </c>
      <c r="E2139" s="1" t="s">
        <v>21013</v>
      </c>
      <c r="F2139" s="2">
        <v>94.66</v>
      </c>
      <c r="G2139" s="1"/>
      <c r="H2139" s="1" t="s">
        <v>678</v>
      </c>
      <c r="I2139" t="e">
        <f>VLOOKUP(G3452,银行退汇!H:K,4,FALSE)</f>
        <v>#N/A</v>
      </c>
      <c r="J2139" t="e">
        <f t="shared" si="68"/>
        <v>#N/A</v>
      </c>
      <c r="K2139" t="e">
        <f>VLOOKUP(A2139,网银退汇!H:M,6,FALSE)</f>
        <v>#N/A</v>
      </c>
      <c r="L2139" t="str">
        <f t="shared" si="69"/>
        <v>20170814</v>
      </c>
    </row>
    <row r="2140" spans="1:12">
      <c r="A2140" s="1" t="s">
        <v>21016</v>
      </c>
      <c r="B2140" s="1" t="s">
        <v>8242</v>
      </c>
      <c r="C2140" s="1" t="s">
        <v>691</v>
      </c>
      <c r="D2140" s="1" t="s">
        <v>677</v>
      </c>
      <c r="E2140" s="1" t="s">
        <v>21017</v>
      </c>
      <c r="F2140" s="2">
        <v>666.5</v>
      </c>
      <c r="G2140" s="1"/>
      <c r="H2140" s="1" t="s">
        <v>678</v>
      </c>
      <c r="I2140" t="e">
        <f>VLOOKUP(G3453,银行退汇!H:K,4,FALSE)</f>
        <v>#N/A</v>
      </c>
      <c r="J2140" t="e">
        <f t="shared" si="68"/>
        <v>#N/A</v>
      </c>
      <c r="K2140" t="e">
        <f>VLOOKUP(A2140,网银退汇!H:M,6,FALSE)</f>
        <v>#N/A</v>
      </c>
      <c r="L2140" t="str">
        <f t="shared" si="69"/>
        <v>20170814</v>
      </c>
    </row>
    <row r="2141" spans="1:12">
      <c r="A2141" s="1" t="s">
        <v>21020</v>
      </c>
      <c r="B2141" s="1" t="s">
        <v>8244</v>
      </c>
      <c r="C2141" s="1" t="s">
        <v>691</v>
      </c>
      <c r="D2141" s="1" t="s">
        <v>677</v>
      </c>
      <c r="E2141" s="1" t="s">
        <v>21021</v>
      </c>
      <c r="F2141" s="2">
        <v>355.5</v>
      </c>
      <c r="G2141" s="1"/>
      <c r="H2141" s="1" t="s">
        <v>678</v>
      </c>
      <c r="I2141" t="e">
        <f>VLOOKUP(G3454,银行退汇!H:K,4,FALSE)</f>
        <v>#N/A</v>
      </c>
      <c r="J2141" t="e">
        <f t="shared" si="68"/>
        <v>#N/A</v>
      </c>
      <c r="K2141" t="e">
        <f>VLOOKUP(A2141,网银退汇!H:M,6,FALSE)</f>
        <v>#N/A</v>
      </c>
      <c r="L2141" t="str">
        <f t="shared" si="69"/>
        <v>20170814</v>
      </c>
    </row>
    <row r="2142" spans="1:12">
      <c r="A2142" s="1" t="s">
        <v>21024</v>
      </c>
      <c r="B2142" s="1" t="s">
        <v>8248</v>
      </c>
      <c r="C2142" s="1" t="s">
        <v>691</v>
      </c>
      <c r="D2142" s="1" t="s">
        <v>677</v>
      </c>
      <c r="E2142" s="1" t="s">
        <v>21025</v>
      </c>
      <c r="F2142" s="2">
        <v>5011.93</v>
      </c>
      <c r="G2142" s="1"/>
      <c r="H2142" s="1" t="s">
        <v>678</v>
      </c>
      <c r="I2142" t="e">
        <f>VLOOKUP(G3455,银行退汇!H:K,4,FALSE)</f>
        <v>#N/A</v>
      </c>
      <c r="J2142" t="e">
        <f t="shared" si="68"/>
        <v>#N/A</v>
      </c>
      <c r="K2142" t="e">
        <f>VLOOKUP(A2142,网银退汇!H:M,6,FALSE)</f>
        <v>#N/A</v>
      </c>
      <c r="L2142" t="str">
        <f t="shared" si="69"/>
        <v>20170814</v>
      </c>
    </row>
    <row r="2143" spans="1:12">
      <c r="A2143" s="1" t="s">
        <v>21028</v>
      </c>
      <c r="B2143" s="1" t="s">
        <v>8252</v>
      </c>
      <c r="C2143" s="1" t="s">
        <v>691</v>
      </c>
      <c r="D2143" s="1" t="s">
        <v>677</v>
      </c>
      <c r="E2143" s="1" t="s">
        <v>17816</v>
      </c>
      <c r="F2143" s="2">
        <v>200</v>
      </c>
      <c r="G2143" s="1"/>
      <c r="H2143" s="1" t="s">
        <v>678</v>
      </c>
      <c r="I2143" t="e">
        <f>VLOOKUP(G3456,银行退汇!H:K,4,FALSE)</f>
        <v>#N/A</v>
      </c>
      <c r="J2143" t="e">
        <f t="shared" si="68"/>
        <v>#N/A</v>
      </c>
      <c r="K2143" t="e">
        <f>VLOOKUP(A2143,网银退汇!H:M,6,FALSE)</f>
        <v>#N/A</v>
      </c>
      <c r="L2143" t="str">
        <f t="shared" si="69"/>
        <v>20170814</v>
      </c>
    </row>
    <row r="2144" spans="1:12">
      <c r="A2144" s="1" t="s">
        <v>21031</v>
      </c>
      <c r="B2144" s="1" t="s">
        <v>8254</v>
      </c>
      <c r="C2144" s="1" t="s">
        <v>691</v>
      </c>
      <c r="D2144" s="1" t="s">
        <v>677</v>
      </c>
      <c r="E2144" s="1" t="s">
        <v>21005</v>
      </c>
      <c r="F2144" s="2">
        <v>500</v>
      </c>
      <c r="G2144" s="1"/>
      <c r="H2144" s="1" t="s">
        <v>678</v>
      </c>
      <c r="I2144" t="e">
        <f>VLOOKUP(G3457,银行退汇!H:K,4,FALSE)</f>
        <v>#N/A</v>
      </c>
      <c r="J2144" t="e">
        <f t="shared" si="68"/>
        <v>#N/A</v>
      </c>
      <c r="K2144" t="e">
        <f>VLOOKUP(A2144,网银退汇!H:M,6,FALSE)</f>
        <v>#N/A</v>
      </c>
      <c r="L2144" t="str">
        <f t="shared" si="69"/>
        <v>20170814</v>
      </c>
    </row>
    <row r="2145" spans="1:12">
      <c r="A2145" s="1" t="s">
        <v>21034</v>
      </c>
      <c r="B2145" s="1" t="s">
        <v>8258</v>
      </c>
      <c r="C2145" s="1" t="s">
        <v>691</v>
      </c>
      <c r="D2145" s="1" t="s">
        <v>677</v>
      </c>
      <c r="E2145" s="1" t="s">
        <v>21035</v>
      </c>
      <c r="F2145" s="2">
        <v>600</v>
      </c>
      <c r="G2145" s="1"/>
      <c r="H2145" s="1" t="s">
        <v>678</v>
      </c>
      <c r="I2145" t="e">
        <f>VLOOKUP(G3458,银行退汇!H:K,4,FALSE)</f>
        <v>#N/A</v>
      </c>
      <c r="J2145" t="e">
        <f t="shared" si="68"/>
        <v>#N/A</v>
      </c>
      <c r="K2145" t="e">
        <f>VLOOKUP(A2145,网银退汇!H:M,6,FALSE)</f>
        <v>#N/A</v>
      </c>
      <c r="L2145" t="str">
        <f t="shared" si="69"/>
        <v>20170814</v>
      </c>
    </row>
    <row r="2146" spans="1:12">
      <c r="A2146" s="1" t="s">
        <v>21038</v>
      </c>
      <c r="B2146" s="1" t="s">
        <v>8262</v>
      </c>
      <c r="C2146" s="1" t="s">
        <v>691</v>
      </c>
      <c r="D2146" s="1" t="s">
        <v>677</v>
      </c>
      <c r="E2146" s="1" t="s">
        <v>21039</v>
      </c>
      <c r="F2146" s="2">
        <v>95.08</v>
      </c>
      <c r="G2146" s="1"/>
      <c r="H2146" s="1" t="s">
        <v>678</v>
      </c>
      <c r="I2146" t="e">
        <f>VLOOKUP(G3459,银行退汇!H:K,4,FALSE)</f>
        <v>#N/A</v>
      </c>
      <c r="J2146" t="e">
        <f t="shared" si="68"/>
        <v>#N/A</v>
      </c>
      <c r="K2146" t="e">
        <f>VLOOKUP(A2146,网银退汇!H:M,6,FALSE)</f>
        <v>#N/A</v>
      </c>
      <c r="L2146" t="str">
        <f t="shared" si="69"/>
        <v>20170814</v>
      </c>
    </row>
    <row r="2147" spans="1:12">
      <c r="A2147" s="1" t="s">
        <v>21042</v>
      </c>
      <c r="B2147" s="1" t="s">
        <v>8266</v>
      </c>
      <c r="C2147" s="1" t="s">
        <v>691</v>
      </c>
      <c r="D2147" s="1" t="s">
        <v>677</v>
      </c>
      <c r="E2147" s="1" t="s">
        <v>21043</v>
      </c>
      <c r="F2147" s="2">
        <v>4000</v>
      </c>
      <c r="G2147" s="1"/>
      <c r="H2147" s="1" t="s">
        <v>678</v>
      </c>
      <c r="I2147" t="e">
        <f>VLOOKUP(G3460,银行退汇!H:K,4,FALSE)</f>
        <v>#N/A</v>
      </c>
      <c r="J2147" t="e">
        <f t="shared" si="68"/>
        <v>#N/A</v>
      </c>
      <c r="K2147" t="e">
        <f>VLOOKUP(A2147,网银退汇!H:M,6,FALSE)</f>
        <v>#N/A</v>
      </c>
      <c r="L2147" t="str">
        <f t="shared" si="69"/>
        <v>20170814</v>
      </c>
    </row>
    <row r="2148" spans="1:12">
      <c r="A2148" s="1" t="s">
        <v>21047</v>
      </c>
      <c r="B2148" s="1" t="s">
        <v>21046</v>
      </c>
      <c r="C2148" s="1" t="s">
        <v>691</v>
      </c>
      <c r="D2148" s="1" t="s">
        <v>677</v>
      </c>
      <c r="E2148" s="1" t="s">
        <v>21048</v>
      </c>
      <c r="F2148" s="2">
        <v>531.20000000000005</v>
      </c>
      <c r="G2148" s="1"/>
      <c r="H2148" s="1" t="s">
        <v>25909</v>
      </c>
      <c r="I2148" t="e">
        <f>VLOOKUP(G3461,银行退汇!H:K,4,FALSE)</f>
        <v>#N/A</v>
      </c>
      <c r="J2148" t="e">
        <f t="shared" si="68"/>
        <v>#N/A</v>
      </c>
      <c r="K2148" t="str">
        <f>VLOOKUP(A2148,网银退汇!H:M,6,FALSE)</f>
        <v>20170814</v>
      </c>
      <c r="L2148" t="str">
        <f t="shared" si="69"/>
        <v>20170814</v>
      </c>
    </row>
    <row r="2149" spans="1:12">
      <c r="A2149" s="1" t="s">
        <v>21051</v>
      </c>
      <c r="B2149" s="1" t="s">
        <v>8273</v>
      </c>
      <c r="C2149" s="1" t="s">
        <v>691</v>
      </c>
      <c r="D2149" s="1" t="s">
        <v>677</v>
      </c>
      <c r="E2149" s="1" t="s">
        <v>21052</v>
      </c>
      <c r="F2149" s="2">
        <v>51.8</v>
      </c>
      <c r="G2149" s="1"/>
      <c r="H2149" s="1" t="s">
        <v>678</v>
      </c>
      <c r="I2149" t="e">
        <f>VLOOKUP(G3462,银行退汇!H:K,4,FALSE)</f>
        <v>#N/A</v>
      </c>
      <c r="J2149" t="e">
        <f t="shared" si="68"/>
        <v>#N/A</v>
      </c>
      <c r="K2149" t="e">
        <f>VLOOKUP(A2149,网银退汇!H:M,6,FALSE)</f>
        <v>#N/A</v>
      </c>
      <c r="L2149" t="str">
        <f t="shared" si="69"/>
        <v>20170814</v>
      </c>
    </row>
    <row r="2150" spans="1:12">
      <c r="A2150" s="1" t="s">
        <v>21056</v>
      </c>
      <c r="B2150" s="1" t="s">
        <v>21055</v>
      </c>
      <c r="C2150" s="1" t="s">
        <v>691</v>
      </c>
      <c r="D2150" s="1" t="s">
        <v>677</v>
      </c>
      <c r="E2150" s="1" t="s">
        <v>21057</v>
      </c>
      <c r="F2150" s="2">
        <v>819.5</v>
      </c>
      <c r="G2150" s="1"/>
      <c r="H2150" s="1" t="s">
        <v>25909</v>
      </c>
      <c r="I2150" t="e">
        <f>VLOOKUP(G3463,银行退汇!H:K,4,FALSE)</f>
        <v>#N/A</v>
      </c>
      <c r="J2150" t="e">
        <f t="shared" si="68"/>
        <v>#N/A</v>
      </c>
      <c r="K2150" t="str">
        <f>VLOOKUP(A2150,网银退汇!H:M,6,FALSE)</f>
        <v>20170814</v>
      </c>
      <c r="L2150" t="str">
        <f t="shared" si="69"/>
        <v>20170814</v>
      </c>
    </row>
    <row r="2151" spans="1:12">
      <c r="A2151" s="1" t="s">
        <v>21060</v>
      </c>
      <c r="B2151" s="1" t="s">
        <v>8280</v>
      </c>
      <c r="C2151" s="1" t="s">
        <v>691</v>
      </c>
      <c r="D2151" s="1" t="s">
        <v>677</v>
      </c>
      <c r="E2151" s="1" t="s">
        <v>21061</v>
      </c>
      <c r="F2151" s="2">
        <v>316.05</v>
      </c>
      <c r="G2151" s="1"/>
      <c r="H2151" s="1" t="s">
        <v>678</v>
      </c>
      <c r="I2151" t="e">
        <f>VLOOKUP(G3464,银行退汇!H:K,4,FALSE)</f>
        <v>#N/A</v>
      </c>
      <c r="J2151" t="e">
        <f t="shared" si="68"/>
        <v>#N/A</v>
      </c>
      <c r="K2151" t="e">
        <f>VLOOKUP(A2151,网银退汇!H:M,6,FALSE)</f>
        <v>#N/A</v>
      </c>
      <c r="L2151" t="str">
        <f t="shared" si="69"/>
        <v>20170814</v>
      </c>
    </row>
    <row r="2152" spans="1:12">
      <c r="A2152" s="1" t="s">
        <v>21064</v>
      </c>
      <c r="B2152" s="1" t="s">
        <v>8284</v>
      </c>
      <c r="C2152" s="1" t="s">
        <v>691</v>
      </c>
      <c r="D2152" s="1" t="s">
        <v>677</v>
      </c>
      <c r="E2152" s="1" t="s">
        <v>18359</v>
      </c>
      <c r="F2152" s="2">
        <v>500</v>
      </c>
      <c r="G2152" s="1"/>
      <c r="H2152" s="1" t="s">
        <v>678</v>
      </c>
      <c r="I2152" t="e">
        <f>VLOOKUP(G3465,银行退汇!H:K,4,FALSE)</f>
        <v>#N/A</v>
      </c>
      <c r="J2152" t="e">
        <f t="shared" si="68"/>
        <v>#N/A</v>
      </c>
      <c r="K2152" t="e">
        <f>VLOOKUP(A2152,网银退汇!H:M,6,FALSE)</f>
        <v>#N/A</v>
      </c>
      <c r="L2152" t="str">
        <f t="shared" si="69"/>
        <v>20170814</v>
      </c>
    </row>
    <row r="2153" spans="1:12">
      <c r="A2153" s="1" t="s">
        <v>21067</v>
      </c>
      <c r="B2153" s="1" t="s">
        <v>8286</v>
      </c>
      <c r="C2153" s="1" t="s">
        <v>691</v>
      </c>
      <c r="D2153" s="1" t="s">
        <v>677</v>
      </c>
      <c r="E2153" s="1" t="s">
        <v>21068</v>
      </c>
      <c r="F2153" s="2">
        <v>83</v>
      </c>
      <c r="G2153" s="1"/>
      <c r="H2153" s="1" t="s">
        <v>678</v>
      </c>
      <c r="I2153" t="e">
        <f>VLOOKUP(G3466,银行退汇!H:K,4,FALSE)</f>
        <v>#N/A</v>
      </c>
      <c r="J2153" t="e">
        <f t="shared" si="68"/>
        <v>#N/A</v>
      </c>
      <c r="K2153" t="e">
        <f>VLOOKUP(A2153,网银退汇!H:M,6,FALSE)</f>
        <v>#N/A</v>
      </c>
      <c r="L2153" t="str">
        <f t="shared" si="69"/>
        <v>20170814</v>
      </c>
    </row>
    <row r="2154" spans="1:12">
      <c r="A2154" s="1" t="s">
        <v>21071</v>
      </c>
      <c r="B2154" s="1" t="s">
        <v>8290</v>
      </c>
      <c r="C2154" s="1" t="s">
        <v>691</v>
      </c>
      <c r="D2154" s="1" t="s">
        <v>677</v>
      </c>
      <c r="E2154" s="1" t="s">
        <v>21072</v>
      </c>
      <c r="F2154" s="2">
        <v>84</v>
      </c>
      <c r="G2154" s="1"/>
      <c r="H2154" s="1" t="s">
        <v>678</v>
      </c>
      <c r="I2154" t="e">
        <f>VLOOKUP(G3467,银行退汇!H:K,4,FALSE)</f>
        <v>#N/A</v>
      </c>
      <c r="J2154" t="e">
        <f t="shared" si="68"/>
        <v>#N/A</v>
      </c>
      <c r="K2154" t="e">
        <f>VLOOKUP(A2154,网银退汇!H:M,6,FALSE)</f>
        <v>#N/A</v>
      </c>
      <c r="L2154" t="str">
        <f t="shared" si="69"/>
        <v>20170814</v>
      </c>
    </row>
    <row r="2155" spans="1:12">
      <c r="A2155" s="1" t="s">
        <v>21075</v>
      </c>
      <c r="B2155" s="1" t="s">
        <v>8294</v>
      </c>
      <c r="C2155" s="1" t="s">
        <v>691</v>
      </c>
      <c r="D2155" s="1" t="s">
        <v>677</v>
      </c>
      <c r="E2155" s="1" t="s">
        <v>21076</v>
      </c>
      <c r="F2155" s="2">
        <v>61767.01</v>
      </c>
      <c r="G2155" s="1"/>
      <c r="H2155" s="1" t="s">
        <v>678</v>
      </c>
      <c r="I2155" t="e">
        <f>VLOOKUP(G3468,银行退汇!H:K,4,FALSE)</f>
        <v>#N/A</v>
      </c>
      <c r="J2155" t="e">
        <f t="shared" si="68"/>
        <v>#N/A</v>
      </c>
      <c r="K2155" t="e">
        <f>VLOOKUP(A2155,网银退汇!H:M,6,FALSE)</f>
        <v>#N/A</v>
      </c>
      <c r="L2155" t="str">
        <f t="shared" si="69"/>
        <v>20170814</v>
      </c>
    </row>
    <row r="2156" spans="1:12">
      <c r="A2156" s="1" t="s">
        <v>21079</v>
      </c>
      <c r="B2156" s="1" t="s">
        <v>8298</v>
      </c>
      <c r="C2156" s="1" t="s">
        <v>691</v>
      </c>
      <c r="D2156" s="1" t="s">
        <v>677</v>
      </c>
      <c r="E2156" s="1" t="s">
        <v>21080</v>
      </c>
      <c r="F2156" s="2">
        <v>2258.7800000000002</v>
      </c>
      <c r="G2156" s="1"/>
      <c r="H2156" s="1" t="s">
        <v>678</v>
      </c>
      <c r="I2156" t="e">
        <f>VLOOKUP(G3469,银行退汇!H:K,4,FALSE)</f>
        <v>#N/A</v>
      </c>
      <c r="J2156" t="e">
        <f t="shared" si="68"/>
        <v>#N/A</v>
      </c>
      <c r="K2156" t="e">
        <f>VLOOKUP(A2156,网银退汇!H:M,6,FALSE)</f>
        <v>#N/A</v>
      </c>
      <c r="L2156" t="str">
        <f t="shared" si="69"/>
        <v>20170814</v>
      </c>
    </row>
    <row r="2157" spans="1:12">
      <c r="A2157" s="1" t="s">
        <v>21083</v>
      </c>
      <c r="B2157" s="1" t="s">
        <v>8302</v>
      </c>
      <c r="C2157" s="1" t="s">
        <v>691</v>
      </c>
      <c r="D2157" s="1" t="s">
        <v>677</v>
      </c>
      <c r="E2157" s="1" t="s">
        <v>21084</v>
      </c>
      <c r="F2157" s="2">
        <v>13800</v>
      </c>
      <c r="G2157" s="1"/>
      <c r="H2157" s="1" t="s">
        <v>678</v>
      </c>
      <c r="I2157" t="e">
        <f>VLOOKUP(G3470,银行退汇!H:K,4,FALSE)</f>
        <v>#N/A</v>
      </c>
      <c r="J2157" t="e">
        <f t="shared" si="68"/>
        <v>#N/A</v>
      </c>
      <c r="K2157" t="e">
        <f>VLOOKUP(A2157,网银退汇!H:M,6,FALSE)</f>
        <v>#N/A</v>
      </c>
      <c r="L2157" t="str">
        <f t="shared" si="69"/>
        <v>20170814</v>
      </c>
    </row>
    <row r="2158" spans="1:12">
      <c r="A2158" s="1" t="s">
        <v>21087</v>
      </c>
      <c r="B2158" s="1" t="s">
        <v>8306</v>
      </c>
      <c r="C2158" s="1" t="s">
        <v>691</v>
      </c>
      <c r="D2158" s="1" t="s">
        <v>677</v>
      </c>
      <c r="E2158" s="1" t="s">
        <v>21088</v>
      </c>
      <c r="F2158" s="2">
        <v>1117.81</v>
      </c>
      <c r="G2158" s="1"/>
      <c r="H2158" s="1" t="s">
        <v>678</v>
      </c>
      <c r="I2158" t="e">
        <f>VLOOKUP(G3471,银行退汇!H:K,4,FALSE)</f>
        <v>#N/A</v>
      </c>
      <c r="J2158" t="e">
        <f t="shared" si="68"/>
        <v>#N/A</v>
      </c>
      <c r="K2158" t="e">
        <f>VLOOKUP(A2158,网银退汇!H:M,6,FALSE)</f>
        <v>#N/A</v>
      </c>
      <c r="L2158" t="str">
        <f t="shared" si="69"/>
        <v>20170814</v>
      </c>
    </row>
    <row r="2159" spans="1:12">
      <c r="A2159" s="1" t="s">
        <v>21091</v>
      </c>
      <c r="B2159" s="1" t="s">
        <v>8310</v>
      </c>
      <c r="C2159" s="1" t="s">
        <v>691</v>
      </c>
      <c r="D2159" s="1" t="s">
        <v>677</v>
      </c>
      <c r="E2159" s="1" t="s">
        <v>21092</v>
      </c>
      <c r="F2159" s="2">
        <v>20000</v>
      </c>
      <c r="G2159" s="1"/>
      <c r="H2159" s="1" t="s">
        <v>678</v>
      </c>
      <c r="I2159" t="e">
        <f>VLOOKUP(G3472,银行退汇!H:K,4,FALSE)</f>
        <v>#N/A</v>
      </c>
      <c r="J2159" t="e">
        <f t="shared" si="68"/>
        <v>#N/A</v>
      </c>
      <c r="K2159" t="e">
        <f>VLOOKUP(A2159,网银退汇!H:M,6,FALSE)</f>
        <v>#N/A</v>
      </c>
      <c r="L2159" t="str">
        <f t="shared" si="69"/>
        <v>20170814</v>
      </c>
    </row>
    <row r="2160" spans="1:12">
      <c r="A2160" s="1" t="s">
        <v>21095</v>
      </c>
      <c r="B2160" s="1" t="s">
        <v>8312</v>
      </c>
      <c r="C2160" s="1" t="s">
        <v>691</v>
      </c>
      <c r="D2160" s="1" t="s">
        <v>677</v>
      </c>
      <c r="E2160" s="1" t="s">
        <v>21096</v>
      </c>
      <c r="F2160" s="2">
        <v>1000</v>
      </c>
      <c r="G2160" s="1"/>
      <c r="H2160" s="1" t="s">
        <v>678</v>
      </c>
      <c r="I2160" t="e">
        <f>VLOOKUP(G3473,银行退汇!H:K,4,FALSE)</f>
        <v>#N/A</v>
      </c>
      <c r="J2160" t="e">
        <f t="shared" si="68"/>
        <v>#N/A</v>
      </c>
      <c r="K2160" t="e">
        <f>VLOOKUP(A2160,网银退汇!H:M,6,FALSE)</f>
        <v>#N/A</v>
      </c>
      <c r="L2160" t="str">
        <f t="shared" si="69"/>
        <v>20170814</v>
      </c>
    </row>
    <row r="2161" spans="1:12">
      <c r="A2161" s="1" t="s">
        <v>21099</v>
      </c>
      <c r="B2161" s="1" t="s">
        <v>8316</v>
      </c>
      <c r="C2161" s="1" t="s">
        <v>691</v>
      </c>
      <c r="D2161" s="1" t="s">
        <v>677</v>
      </c>
      <c r="E2161" s="1" t="s">
        <v>21092</v>
      </c>
      <c r="F2161" s="2">
        <v>15000</v>
      </c>
      <c r="G2161" s="1"/>
      <c r="H2161" s="1" t="s">
        <v>678</v>
      </c>
      <c r="I2161" t="e">
        <f>VLOOKUP(G3474,银行退汇!H:K,4,FALSE)</f>
        <v>#N/A</v>
      </c>
      <c r="J2161" t="e">
        <f t="shared" si="68"/>
        <v>#N/A</v>
      </c>
      <c r="K2161" t="e">
        <f>VLOOKUP(A2161,网银退汇!H:M,6,FALSE)</f>
        <v>#N/A</v>
      </c>
      <c r="L2161" t="str">
        <f t="shared" si="69"/>
        <v>20170814</v>
      </c>
    </row>
    <row r="2162" spans="1:12">
      <c r="A2162" s="1" t="s">
        <v>21102</v>
      </c>
      <c r="B2162" s="1" t="s">
        <v>8318</v>
      </c>
      <c r="C2162" s="1" t="s">
        <v>691</v>
      </c>
      <c r="D2162" s="1" t="s">
        <v>677</v>
      </c>
      <c r="E2162" s="1" t="s">
        <v>21103</v>
      </c>
      <c r="F2162" s="2">
        <v>200</v>
      </c>
      <c r="G2162" s="1"/>
      <c r="H2162" s="1" t="s">
        <v>678</v>
      </c>
      <c r="I2162" t="e">
        <f>VLOOKUP(G3475,银行退汇!H:K,4,FALSE)</f>
        <v>#N/A</v>
      </c>
      <c r="J2162" t="e">
        <f t="shared" si="68"/>
        <v>#N/A</v>
      </c>
      <c r="K2162" t="e">
        <f>VLOOKUP(A2162,网银退汇!H:M,6,FALSE)</f>
        <v>#N/A</v>
      </c>
      <c r="L2162" t="str">
        <f t="shared" si="69"/>
        <v>20170814</v>
      </c>
    </row>
    <row r="2163" spans="1:12">
      <c r="A2163" s="1" t="s">
        <v>21107</v>
      </c>
      <c r="B2163" s="1" t="s">
        <v>21106</v>
      </c>
      <c r="C2163" s="1" t="s">
        <v>691</v>
      </c>
      <c r="D2163" s="1" t="s">
        <v>677</v>
      </c>
      <c r="E2163" s="1" t="s">
        <v>21108</v>
      </c>
      <c r="F2163" s="2">
        <v>1902.33</v>
      </c>
      <c r="G2163" s="1"/>
      <c r="H2163" s="1" t="s">
        <v>25909</v>
      </c>
      <c r="I2163" t="e">
        <f>VLOOKUP(G3476,银行退汇!H:K,4,FALSE)</f>
        <v>#N/A</v>
      </c>
      <c r="J2163" t="e">
        <f t="shared" si="68"/>
        <v>#N/A</v>
      </c>
      <c r="K2163" t="str">
        <f>VLOOKUP(A2163,网银退汇!H:M,6,FALSE)</f>
        <v>20170814</v>
      </c>
      <c r="L2163" t="str">
        <f t="shared" si="69"/>
        <v>20170814</v>
      </c>
    </row>
    <row r="2164" spans="1:12">
      <c r="A2164" s="1" t="s">
        <v>21111</v>
      </c>
      <c r="B2164" s="1" t="s">
        <v>8323</v>
      </c>
      <c r="C2164" s="1" t="s">
        <v>691</v>
      </c>
      <c r="D2164" s="1" t="s">
        <v>677</v>
      </c>
      <c r="E2164" s="1" t="s">
        <v>625</v>
      </c>
      <c r="F2164" s="2">
        <v>253.42</v>
      </c>
      <c r="G2164" s="1"/>
      <c r="H2164" s="1" t="s">
        <v>678</v>
      </c>
      <c r="I2164" t="e">
        <f>VLOOKUP(G3477,银行退汇!H:K,4,FALSE)</f>
        <v>#N/A</v>
      </c>
      <c r="J2164" t="e">
        <f t="shared" si="68"/>
        <v>#N/A</v>
      </c>
      <c r="K2164" t="e">
        <f>VLOOKUP(A2164,网银退汇!H:M,6,FALSE)</f>
        <v>#N/A</v>
      </c>
      <c r="L2164" t="str">
        <f t="shared" si="69"/>
        <v>20170814</v>
      </c>
    </row>
    <row r="2165" spans="1:12">
      <c r="A2165" s="1" t="s">
        <v>21114</v>
      </c>
      <c r="B2165" s="1" t="s">
        <v>8327</v>
      </c>
      <c r="C2165" s="1" t="s">
        <v>691</v>
      </c>
      <c r="D2165" s="1" t="s">
        <v>677</v>
      </c>
      <c r="E2165" s="1" t="s">
        <v>21103</v>
      </c>
      <c r="F2165" s="2">
        <v>7000</v>
      </c>
      <c r="G2165" s="1"/>
      <c r="H2165" s="1" t="s">
        <v>678</v>
      </c>
      <c r="I2165" t="e">
        <f>VLOOKUP(G3478,银行退汇!H:K,4,FALSE)</f>
        <v>#N/A</v>
      </c>
      <c r="J2165" t="e">
        <f t="shared" si="68"/>
        <v>#N/A</v>
      </c>
      <c r="K2165" t="e">
        <f>VLOOKUP(A2165,网银退汇!H:M,6,FALSE)</f>
        <v>#N/A</v>
      </c>
      <c r="L2165" t="str">
        <f t="shared" si="69"/>
        <v>20170814</v>
      </c>
    </row>
    <row r="2166" spans="1:12">
      <c r="A2166" s="1" t="s">
        <v>21117</v>
      </c>
      <c r="B2166" s="1" t="s">
        <v>8329</v>
      </c>
      <c r="C2166" s="1" t="s">
        <v>691</v>
      </c>
      <c r="D2166" s="1" t="s">
        <v>677</v>
      </c>
      <c r="E2166" s="1" t="s">
        <v>21118</v>
      </c>
      <c r="F2166" s="2">
        <v>627.5</v>
      </c>
      <c r="G2166" s="1"/>
      <c r="H2166" s="1" t="s">
        <v>678</v>
      </c>
      <c r="I2166" t="e">
        <f>VLOOKUP(G3479,银行退汇!H:K,4,FALSE)</f>
        <v>#N/A</v>
      </c>
      <c r="J2166" t="e">
        <f t="shared" si="68"/>
        <v>#N/A</v>
      </c>
      <c r="K2166" t="e">
        <f>VLOOKUP(A2166,网银退汇!H:M,6,FALSE)</f>
        <v>#N/A</v>
      </c>
      <c r="L2166" t="str">
        <f t="shared" si="69"/>
        <v>20170814</v>
      </c>
    </row>
    <row r="2167" spans="1:12">
      <c r="A2167" s="1" t="s">
        <v>21121</v>
      </c>
      <c r="B2167" s="1" t="s">
        <v>8333</v>
      </c>
      <c r="C2167" s="1" t="s">
        <v>691</v>
      </c>
      <c r="D2167" s="1" t="s">
        <v>677</v>
      </c>
      <c r="E2167" s="1" t="s">
        <v>21122</v>
      </c>
      <c r="F2167" s="2">
        <v>10000</v>
      </c>
      <c r="G2167" s="1"/>
      <c r="H2167" s="1" t="s">
        <v>678</v>
      </c>
      <c r="I2167" t="e">
        <f>VLOOKUP(G3480,银行退汇!H:K,4,FALSE)</f>
        <v>#N/A</v>
      </c>
      <c r="J2167" t="e">
        <f t="shared" si="68"/>
        <v>#N/A</v>
      </c>
      <c r="K2167" t="e">
        <f>VLOOKUP(A2167,网银退汇!H:M,6,FALSE)</f>
        <v>#N/A</v>
      </c>
      <c r="L2167" t="str">
        <f t="shared" si="69"/>
        <v>20170814</v>
      </c>
    </row>
    <row r="2168" spans="1:12">
      <c r="A2168" s="1" t="s">
        <v>21125</v>
      </c>
      <c r="B2168" s="1" t="s">
        <v>8337</v>
      </c>
      <c r="C2168" s="1" t="s">
        <v>691</v>
      </c>
      <c r="D2168" s="1" t="s">
        <v>677</v>
      </c>
      <c r="E2168" s="1" t="s">
        <v>21126</v>
      </c>
      <c r="F2168" s="2">
        <v>5599</v>
      </c>
      <c r="G2168" s="1"/>
      <c r="H2168" s="1" t="s">
        <v>678</v>
      </c>
      <c r="I2168" t="e">
        <f>VLOOKUP(G3481,银行退汇!H:K,4,FALSE)</f>
        <v>#N/A</v>
      </c>
      <c r="J2168" t="e">
        <f t="shared" si="68"/>
        <v>#N/A</v>
      </c>
      <c r="K2168" t="e">
        <f>VLOOKUP(A2168,网银退汇!H:M,6,FALSE)</f>
        <v>#N/A</v>
      </c>
      <c r="L2168" t="str">
        <f t="shared" si="69"/>
        <v>20170814</v>
      </c>
    </row>
    <row r="2169" spans="1:12">
      <c r="A2169" s="1" t="s">
        <v>21130</v>
      </c>
      <c r="B2169" s="1" t="s">
        <v>21129</v>
      </c>
      <c r="C2169" s="1" t="s">
        <v>691</v>
      </c>
      <c r="D2169" s="1" t="s">
        <v>677</v>
      </c>
      <c r="E2169" s="1" t="s">
        <v>21131</v>
      </c>
      <c r="F2169" s="2">
        <v>745</v>
      </c>
      <c r="G2169" s="1"/>
      <c r="H2169" s="1" t="s">
        <v>25909</v>
      </c>
      <c r="I2169" t="e">
        <f>VLOOKUP(G3482,银行退汇!H:K,4,FALSE)</f>
        <v>#N/A</v>
      </c>
      <c r="J2169" t="e">
        <f t="shared" si="68"/>
        <v>#N/A</v>
      </c>
      <c r="K2169" t="str">
        <f>VLOOKUP(A2169,网银退汇!H:M,6,FALSE)</f>
        <v>20170814</v>
      </c>
      <c r="L2169" t="str">
        <f t="shared" si="69"/>
        <v>20170814</v>
      </c>
    </row>
    <row r="2170" spans="1:12">
      <c r="A2170" s="1" t="s">
        <v>21134</v>
      </c>
      <c r="B2170" s="1" t="s">
        <v>8343</v>
      </c>
      <c r="C2170" s="1" t="s">
        <v>691</v>
      </c>
      <c r="D2170" s="1" t="s">
        <v>677</v>
      </c>
      <c r="E2170" s="1" t="s">
        <v>21126</v>
      </c>
      <c r="F2170" s="2">
        <v>5042</v>
      </c>
      <c r="G2170" s="1"/>
      <c r="H2170" s="1" t="s">
        <v>678</v>
      </c>
      <c r="I2170" t="e">
        <f>VLOOKUP(G3483,银行退汇!H:K,4,FALSE)</f>
        <v>#N/A</v>
      </c>
      <c r="J2170" t="e">
        <f t="shared" si="68"/>
        <v>#N/A</v>
      </c>
      <c r="K2170" t="e">
        <f>VLOOKUP(A2170,网银退汇!H:M,6,FALSE)</f>
        <v>#N/A</v>
      </c>
      <c r="L2170" t="str">
        <f t="shared" si="69"/>
        <v>20170814</v>
      </c>
    </row>
    <row r="2171" spans="1:12">
      <c r="A2171" s="1" t="s">
        <v>21137</v>
      </c>
      <c r="B2171" s="1" t="s">
        <v>8347</v>
      </c>
      <c r="C2171" s="1" t="s">
        <v>691</v>
      </c>
      <c r="D2171" s="1" t="s">
        <v>677</v>
      </c>
      <c r="E2171" s="1" t="s">
        <v>21138</v>
      </c>
      <c r="F2171" s="2">
        <v>62.22</v>
      </c>
      <c r="G2171" s="1"/>
      <c r="H2171" s="1" t="s">
        <v>678</v>
      </c>
      <c r="I2171" t="e">
        <f>VLOOKUP(G3484,银行退汇!H:K,4,FALSE)</f>
        <v>#N/A</v>
      </c>
      <c r="J2171" t="e">
        <f t="shared" si="68"/>
        <v>#N/A</v>
      </c>
      <c r="K2171" t="e">
        <f>VLOOKUP(A2171,网银退汇!H:M,6,FALSE)</f>
        <v>#N/A</v>
      </c>
      <c r="L2171" t="str">
        <f t="shared" si="69"/>
        <v>20170814</v>
      </c>
    </row>
    <row r="2172" spans="1:12">
      <c r="A2172" s="1" t="s">
        <v>21141</v>
      </c>
      <c r="B2172" s="1" t="s">
        <v>8351</v>
      </c>
      <c r="C2172" s="1" t="s">
        <v>691</v>
      </c>
      <c r="D2172" s="1" t="s">
        <v>677</v>
      </c>
      <c r="E2172" s="1" t="s">
        <v>21142</v>
      </c>
      <c r="F2172" s="2">
        <v>2000</v>
      </c>
      <c r="G2172" s="1"/>
      <c r="H2172" s="1" t="s">
        <v>678</v>
      </c>
      <c r="I2172" t="e">
        <f>VLOOKUP(G3485,银行退汇!H:K,4,FALSE)</f>
        <v>#N/A</v>
      </c>
      <c r="J2172" t="e">
        <f t="shared" si="68"/>
        <v>#N/A</v>
      </c>
      <c r="K2172" t="e">
        <f>VLOOKUP(A2172,网银退汇!H:M,6,FALSE)</f>
        <v>#N/A</v>
      </c>
      <c r="L2172" t="str">
        <f t="shared" si="69"/>
        <v>20170814</v>
      </c>
    </row>
    <row r="2173" spans="1:12">
      <c r="A2173" s="1" t="s">
        <v>21145</v>
      </c>
      <c r="B2173" s="1" t="s">
        <v>8355</v>
      </c>
      <c r="C2173" s="1" t="s">
        <v>691</v>
      </c>
      <c r="D2173" s="1" t="s">
        <v>677</v>
      </c>
      <c r="E2173" s="1" t="s">
        <v>21146</v>
      </c>
      <c r="F2173" s="2">
        <v>63.97</v>
      </c>
      <c r="G2173" s="1"/>
      <c r="H2173" s="1" t="s">
        <v>678</v>
      </c>
      <c r="I2173" t="e">
        <f>VLOOKUP(G3486,银行退汇!H:K,4,FALSE)</f>
        <v>#N/A</v>
      </c>
      <c r="J2173" t="e">
        <f t="shared" si="68"/>
        <v>#N/A</v>
      </c>
      <c r="K2173" t="e">
        <f>VLOOKUP(A2173,网银退汇!H:M,6,FALSE)</f>
        <v>#N/A</v>
      </c>
      <c r="L2173" t="str">
        <f t="shared" si="69"/>
        <v>20170814</v>
      </c>
    </row>
    <row r="2174" spans="1:12">
      <c r="A2174" s="1" t="s">
        <v>21149</v>
      </c>
      <c r="B2174" s="1" t="s">
        <v>8359</v>
      </c>
      <c r="C2174" s="1" t="s">
        <v>691</v>
      </c>
      <c r="D2174" s="1" t="s">
        <v>677</v>
      </c>
      <c r="E2174" s="1" t="s">
        <v>21150</v>
      </c>
      <c r="F2174" s="2">
        <v>592.5</v>
      </c>
      <c r="G2174" s="1"/>
      <c r="H2174" s="1" t="s">
        <v>678</v>
      </c>
      <c r="I2174" t="e">
        <f>VLOOKUP(G3487,银行退汇!H:K,4,FALSE)</f>
        <v>#N/A</v>
      </c>
      <c r="J2174" t="e">
        <f t="shared" si="68"/>
        <v>#N/A</v>
      </c>
      <c r="K2174" t="e">
        <f>VLOOKUP(A2174,网银退汇!H:M,6,FALSE)</f>
        <v>#N/A</v>
      </c>
      <c r="L2174" t="str">
        <f t="shared" si="69"/>
        <v>20170814</v>
      </c>
    </row>
    <row r="2175" spans="1:12">
      <c r="A2175" s="1" t="s">
        <v>21153</v>
      </c>
      <c r="B2175" s="1" t="s">
        <v>8361</v>
      </c>
      <c r="C2175" s="1" t="s">
        <v>691</v>
      </c>
      <c r="D2175" s="1" t="s">
        <v>677</v>
      </c>
      <c r="E2175" s="1" t="s">
        <v>21154</v>
      </c>
      <c r="F2175" s="2">
        <v>7550</v>
      </c>
      <c r="G2175" s="1"/>
      <c r="H2175" s="1" t="s">
        <v>678</v>
      </c>
      <c r="I2175" t="e">
        <f>VLOOKUP(G3488,银行退汇!H:K,4,FALSE)</f>
        <v>#N/A</v>
      </c>
      <c r="J2175" t="e">
        <f t="shared" si="68"/>
        <v>#N/A</v>
      </c>
      <c r="K2175" t="e">
        <f>VLOOKUP(A2175,网银退汇!H:M,6,FALSE)</f>
        <v>#N/A</v>
      </c>
      <c r="L2175" t="str">
        <f t="shared" si="69"/>
        <v>20170814</v>
      </c>
    </row>
    <row r="2176" spans="1:12">
      <c r="A2176" s="1" t="s">
        <v>21157</v>
      </c>
      <c r="B2176" s="1" t="s">
        <v>8365</v>
      </c>
      <c r="C2176" s="1" t="s">
        <v>691</v>
      </c>
      <c r="D2176" s="1" t="s">
        <v>677</v>
      </c>
      <c r="E2176" s="1" t="s">
        <v>21158</v>
      </c>
      <c r="F2176" s="2">
        <v>600</v>
      </c>
      <c r="G2176" s="1"/>
      <c r="H2176" s="1" t="s">
        <v>678</v>
      </c>
      <c r="I2176" t="e">
        <f>VLOOKUP(G3489,银行退汇!H:K,4,FALSE)</f>
        <v>#N/A</v>
      </c>
      <c r="J2176" t="e">
        <f t="shared" si="68"/>
        <v>#N/A</v>
      </c>
      <c r="K2176" t="e">
        <f>VLOOKUP(A2176,网银退汇!H:M,6,FALSE)</f>
        <v>#N/A</v>
      </c>
      <c r="L2176" t="str">
        <f t="shared" si="69"/>
        <v>20170814</v>
      </c>
    </row>
    <row r="2177" spans="1:12">
      <c r="A2177" s="1" t="s">
        <v>21161</v>
      </c>
      <c r="B2177" s="1" t="s">
        <v>8369</v>
      </c>
      <c r="C2177" s="1" t="s">
        <v>691</v>
      </c>
      <c r="D2177" s="1" t="s">
        <v>677</v>
      </c>
      <c r="E2177" s="1" t="s">
        <v>21162</v>
      </c>
      <c r="F2177" s="2">
        <v>500</v>
      </c>
      <c r="G2177" s="1"/>
      <c r="H2177" s="1" t="s">
        <v>678</v>
      </c>
      <c r="I2177" t="e">
        <f>VLOOKUP(G3490,银行退汇!H:K,4,FALSE)</f>
        <v>#N/A</v>
      </c>
      <c r="J2177" t="e">
        <f t="shared" si="68"/>
        <v>#N/A</v>
      </c>
      <c r="K2177" t="e">
        <f>VLOOKUP(A2177,网银退汇!H:M,6,FALSE)</f>
        <v>#N/A</v>
      </c>
      <c r="L2177" t="str">
        <f t="shared" si="69"/>
        <v>20170814</v>
      </c>
    </row>
    <row r="2178" spans="1:12">
      <c r="A2178" s="1" t="s">
        <v>21166</v>
      </c>
      <c r="B2178" s="1" t="s">
        <v>21165</v>
      </c>
      <c r="C2178" s="1" t="s">
        <v>691</v>
      </c>
      <c r="D2178" s="1" t="s">
        <v>677</v>
      </c>
      <c r="E2178" s="1" t="s">
        <v>21167</v>
      </c>
      <c r="F2178" s="2">
        <v>2200</v>
      </c>
      <c r="G2178" s="1"/>
      <c r="H2178" s="1" t="s">
        <v>25909</v>
      </c>
      <c r="I2178" t="e">
        <f>VLOOKUP(G3491,银行退汇!H:K,4,FALSE)</f>
        <v>#N/A</v>
      </c>
      <c r="J2178" t="e">
        <f t="shared" si="68"/>
        <v>#N/A</v>
      </c>
      <c r="K2178" t="str">
        <f>VLOOKUP(A2178,网银退汇!H:M,6,FALSE)</f>
        <v>20170814</v>
      </c>
      <c r="L2178" t="str">
        <f t="shared" si="69"/>
        <v>20170814</v>
      </c>
    </row>
    <row r="2179" spans="1:12">
      <c r="A2179" s="1" t="s">
        <v>21170</v>
      </c>
      <c r="B2179" s="1" t="s">
        <v>8376</v>
      </c>
      <c r="C2179" s="1" t="s">
        <v>691</v>
      </c>
      <c r="D2179" s="1" t="s">
        <v>677</v>
      </c>
      <c r="E2179" s="1" t="s">
        <v>21171</v>
      </c>
      <c r="F2179" s="2">
        <v>20</v>
      </c>
      <c r="G2179" s="1"/>
      <c r="H2179" s="1" t="s">
        <v>678</v>
      </c>
      <c r="I2179" t="e">
        <f>VLOOKUP(G3492,银行退汇!H:K,4,FALSE)</f>
        <v>#N/A</v>
      </c>
      <c r="J2179" t="e">
        <f t="shared" si="68"/>
        <v>#N/A</v>
      </c>
      <c r="K2179" t="e">
        <f>VLOOKUP(A2179,网银退汇!H:M,6,FALSE)</f>
        <v>#N/A</v>
      </c>
      <c r="L2179" t="str">
        <f t="shared" si="69"/>
        <v>20170814</v>
      </c>
    </row>
    <row r="2180" spans="1:12">
      <c r="A2180" s="1" t="s">
        <v>21174</v>
      </c>
      <c r="B2180" s="1" t="s">
        <v>8380</v>
      </c>
      <c r="C2180" s="1" t="s">
        <v>691</v>
      </c>
      <c r="D2180" s="1" t="s">
        <v>677</v>
      </c>
      <c r="E2180" s="1" t="s">
        <v>590</v>
      </c>
      <c r="F2180" s="2">
        <v>9000</v>
      </c>
      <c r="G2180" s="1"/>
      <c r="H2180" s="1" t="s">
        <v>678</v>
      </c>
      <c r="I2180" t="e">
        <f>VLOOKUP(G3493,银行退汇!H:K,4,FALSE)</f>
        <v>#N/A</v>
      </c>
      <c r="J2180" t="e">
        <f t="shared" si="68"/>
        <v>#N/A</v>
      </c>
      <c r="K2180" t="e">
        <f>VLOOKUP(A2180,网银退汇!H:M,6,FALSE)</f>
        <v>#N/A</v>
      </c>
      <c r="L2180" t="str">
        <f t="shared" si="69"/>
        <v>20170814</v>
      </c>
    </row>
    <row r="2181" spans="1:12">
      <c r="A2181" s="1" t="s">
        <v>21178</v>
      </c>
      <c r="B2181" s="1" t="s">
        <v>21177</v>
      </c>
      <c r="C2181" s="1" t="s">
        <v>691</v>
      </c>
      <c r="D2181" s="1" t="s">
        <v>677</v>
      </c>
      <c r="E2181" s="1" t="s">
        <v>21179</v>
      </c>
      <c r="F2181" s="2">
        <v>1560</v>
      </c>
      <c r="G2181" s="1"/>
      <c r="H2181" s="1" t="s">
        <v>25909</v>
      </c>
      <c r="I2181" t="e">
        <f>VLOOKUP(G3494,银行退汇!H:K,4,FALSE)</f>
        <v>#N/A</v>
      </c>
      <c r="J2181" t="e">
        <f t="shared" si="68"/>
        <v>#N/A</v>
      </c>
      <c r="K2181" t="str">
        <f>VLOOKUP(A2181,网银退汇!H:M,6,FALSE)</f>
        <v>20170814</v>
      </c>
      <c r="L2181" t="str">
        <f t="shared" si="69"/>
        <v>20170814</v>
      </c>
    </row>
    <row r="2182" spans="1:12">
      <c r="A2182" s="1" t="s">
        <v>21182</v>
      </c>
      <c r="B2182" s="1" t="s">
        <v>8385</v>
      </c>
      <c r="C2182" s="1" t="s">
        <v>691</v>
      </c>
      <c r="D2182" s="1" t="s">
        <v>677</v>
      </c>
      <c r="E2182" s="1" t="s">
        <v>21183</v>
      </c>
      <c r="F2182" s="2">
        <v>300</v>
      </c>
      <c r="G2182" s="1"/>
      <c r="H2182" s="1" t="s">
        <v>678</v>
      </c>
      <c r="I2182" t="e">
        <f>VLOOKUP(G3495,银行退汇!H:K,4,FALSE)</f>
        <v>#N/A</v>
      </c>
      <c r="J2182" t="e">
        <f t="shared" si="68"/>
        <v>#N/A</v>
      </c>
      <c r="K2182" t="e">
        <f>VLOOKUP(A2182,网银退汇!H:M,6,FALSE)</f>
        <v>#N/A</v>
      </c>
      <c r="L2182" t="str">
        <f t="shared" si="69"/>
        <v>20170814</v>
      </c>
    </row>
    <row r="2183" spans="1:12">
      <c r="A2183" s="1" t="s">
        <v>21186</v>
      </c>
      <c r="B2183" s="1" t="s">
        <v>8389</v>
      </c>
      <c r="C2183" s="1" t="s">
        <v>691</v>
      </c>
      <c r="D2183" s="1" t="s">
        <v>677</v>
      </c>
      <c r="E2183" s="1" t="s">
        <v>21039</v>
      </c>
      <c r="F2183" s="2">
        <v>6397.72</v>
      </c>
      <c r="G2183" s="1"/>
      <c r="H2183" s="1" t="s">
        <v>678</v>
      </c>
      <c r="I2183" t="e">
        <f>VLOOKUP(G3496,银行退汇!H:K,4,FALSE)</f>
        <v>#N/A</v>
      </c>
      <c r="J2183" t="e">
        <f t="shared" si="68"/>
        <v>#N/A</v>
      </c>
      <c r="K2183" t="e">
        <f>VLOOKUP(A2183,网银退汇!H:M,6,FALSE)</f>
        <v>#N/A</v>
      </c>
      <c r="L2183" t="str">
        <f t="shared" si="69"/>
        <v>20170814</v>
      </c>
    </row>
    <row r="2184" spans="1:12">
      <c r="A2184" s="1" t="s">
        <v>21190</v>
      </c>
      <c r="B2184" s="1" t="s">
        <v>21189</v>
      </c>
      <c r="C2184" s="1" t="s">
        <v>691</v>
      </c>
      <c r="D2184" s="1" t="s">
        <v>677</v>
      </c>
      <c r="E2184" s="1" t="s">
        <v>21191</v>
      </c>
      <c r="F2184" s="2">
        <v>2849.88</v>
      </c>
      <c r="G2184" s="1"/>
      <c r="H2184" s="1" t="s">
        <v>25909</v>
      </c>
      <c r="I2184" t="e">
        <f>VLOOKUP(G3497,银行退汇!H:K,4,FALSE)</f>
        <v>#N/A</v>
      </c>
      <c r="J2184" t="e">
        <f t="shared" ref="J2184:J2247" si="70">IF(I2184&gt;0,1,"")</f>
        <v>#N/A</v>
      </c>
      <c r="K2184" t="str">
        <f>VLOOKUP(A2184,网银退汇!H:M,6,FALSE)</f>
        <v>20170814</v>
      </c>
      <c r="L2184" t="str">
        <f t="shared" ref="L2184:L2247" si="71">C2184</f>
        <v>20170814</v>
      </c>
    </row>
    <row r="2185" spans="1:12">
      <c r="A2185" s="1" t="s">
        <v>21194</v>
      </c>
      <c r="B2185" s="1" t="s">
        <v>8395</v>
      </c>
      <c r="C2185" s="1" t="s">
        <v>691</v>
      </c>
      <c r="D2185" s="1" t="s">
        <v>677</v>
      </c>
      <c r="E2185" s="1" t="s">
        <v>21195</v>
      </c>
      <c r="F2185" s="2">
        <v>42.5</v>
      </c>
      <c r="G2185" s="1"/>
      <c r="H2185" s="1" t="s">
        <v>678</v>
      </c>
      <c r="I2185" t="e">
        <f>VLOOKUP(G3498,银行退汇!H:K,4,FALSE)</f>
        <v>#N/A</v>
      </c>
      <c r="J2185" t="e">
        <f t="shared" si="70"/>
        <v>#N/A</v>
      </c>
      <c r="K2185" t="e">
        <f>VLOOKUP(A2185,网银退汇!H:M,6,FALSE)</f>
        <v>#N/A</v>
      </c>
      <c r="L2185" t="str">
        <f t="shared" si="71"/>
        <v>20170814</v>
      </c>
    </row>
    <row r="2186" spans="1:12">
      <c r="A2186" s="1" t="s">
        <v>21198</v>
      </c>
      <c r="B2186" s="1" t="s">
        <v>8399</v>
      </c>
      <c r="C2186" s="1" t="s">
        <v>691</v>
      </c>
      <c r="D2186" s="1" t="s">
        <v>677</v>
      </c>
      <c r="E2186" s="1" t="s">
        <v>21199</v>
      </c>
      <c r="F2186" s="2">
        <v>463.69</v>
      </c>
      <c r="G2186" s="1"/>
      <c r="H2186" s="1" t="s">
        <v>678</v>
      </c>
      <c r="I2186" t="e">
        <f>VLOOKUP(G3499,银行退汇!H:K,4,FALSE)</f>
        <v>#N/A</v>
      </c>
      <c r="J2186" t="e">
        <f t="shared" si="70"/>
        <v>#N/A</v>
      </c>
      <c r="K2186" t="e">
        <f>VLOOKUP(A2186,网银退汇!H:M,6,FALSE)</f>
        <v>#N/A</v>
      </c>
      <c r="L2186" t="str">
        <f t="shared" si="71"/>
        <v>20170814</v>
      </c>
    </row>
    <row r="2187" spans="1:12">
      <c r="A2187" s="1" t="s">
        <v>21202</v>
      </c>
      <c r="B2187" s="1" t="s">
        <v>8403</v>
      </c>
      <c r="C2187" s="1" t="s">
        <v>691</v>
      </c>
      <c r="D2187" s="1" t="s">
        <v>677</v>
      </c>
      <c r="E2187" s="1" t="s">
        <v>21199</v>
      </c>
      <c r="F2187" s="2">
        <v>100</v>
      </c>
      <c r="G2187" s="1"/>
      <c r="H2187" s="1" t="s">
        <v>678</v>
      </c>
      <c r="I2187" t="e">
        <f>VLOOKUP(G3500,银行退汇!H:K,4,FALSE)</f>
        <v>#N/A</v>
      </c>
      <c r="J2187" t="e">
        <f t="shared" si="70"/>
        <v>#N/A</v>
      </c>
      <c r="K2187" t="e">
        <f>VLOOKUP(A2187,网银退汇!H:M,6,FALSE)</f>
        <v>#N/A</v>
      </c>
      <c r="L2187" t="str">
        <f t="shared" si="71"/>
        <v>20170814</v>
      </c>
    </row>
    <row r="2188" spans="1:12">
      <c r="A2188" s="1" t="s">
        <v>21206</v>
      </c>
      <c r="B2188" s="1" t="s">
        <v>21205</v>
      </c>
      <c r="C2188" s="1" t="s">
        <v>691</v>
      </c>
      <c r="D2188" s="1" t="s">
        <v>677</v>
      </c>
      <c r="E2188" s="1" t="s">
        <v>21207</v>
      </c>
      <c r="F2188" s="2">
        <v>1165.6400000000001</v>
      </c>
      <c r="G2188" s="1"/>
      <c r="H2188" s="1" t="s">
        <v>25909</v>
      </c>
      <c r="I2188" t="e">
        <f>VLOOKUP(G3501,银行退汇!H:K,4,FALSE)</f>
        <v>#N/A</v>
      </c>
      <c r="J2188" t="e">
        <f t="shared" si="70"/>
        <v>#N/A</v>
      </c>
      <c r="K2188" t="str">
        <f>VLOOKUP(A2188,网银退汇!H:M,6,FALSE)</f>
        <v>20170814</v>
      </c>
      <c r="L2188" t="str">
        <f t="shared" si="71"/>
        <v>20170814</v>
      </c>
    </row>
    <row r="2189" spans="1:12">
      <c r="A2189" s="1" t="s">
        <v>21210</v>
      </c>
      <c r="B2189" s="1" t="s">
        <v>8410</v>
      </c>
      <c r="C2189" s="1" t="s">
        <v>691</v>
      </c>
      <c r="D2189" s="1" t="s">
        <v>677</v>
      </c>
      <c r="E2189" s="1" t="s">
        <v>21211</v>
      </c>
      <c r="F2189" s="2">
        <v>590.41</v>
      </c>
      <c r="G2189" s="1"/>
      <c r="H2189" s="1" t="s">
        <v>678</v>
      </c>
      <c r="I2189" t="e">
        <f>VLOOKUP(G3502,银行退汇!H:K,4,FALSE)</f>
        <v>#N/A</v>
      </c>
      <c r="J2189" t="e">
        <f t="shared" si="70"/>
        <v>#N/A</v>
      </c>
      <c r="K2189" t="e">
        <f>VLOOKUP(A2189,网银退汇!H:M,6,FALSE)</f>
        <v>#N/A</v>
      </c>
      <c r="L2189" t="str">
        <f t="shared" si="71"/>
        <v>20170814</v>
      </c>
    </row>
    <row r="2190" spans="1:12">
      <c r="A2190" s="1" t="s">
        <v>21214</v>
      </c>
      <c r="B2190" s="1" t="s">
        <v>8414</v>
      </c>
      <c r="C2190" s="1" t="s">
        <v>691</v>
      </c>
      <c r="D2190" s="1" t="s">
        <v>677</v>
      </c>
      <c r="E2190" s="1" t="s">
        <v>21215</v>
      </c>
      <c r="F2190" s="2">
        <v>1784.5</v>
      </c>
      <c r="G2190" s="1"/>
      <c r="H2190" s="1" t="s">
        <v>678</v>
      </c>
      <c r="I2190" t="e">
        <f>VLOOKUP(G3503,银行退汇!H:K,4,FALSE)</f>
        <v>#N/A</v>
      </c>
      <c r="J2190" t="e">
        <f t="shared" si="70"/>
        <v>#N/A</v>
      </c>
      <c r="K2190" t="e">
        <f>VLOOKUP(A2190,网银退汇!H:M,6,FALSE)</f>
        <v>#N/A</v>
      </c>
      <c r="L2190" t="str">
        <f t="shared" si="71"/>
        <v>20170814</v>
      </c>
    </row>
    <row r="2191" spans="1:12">
      <c r="A2191" s="1" t="s">
        <v>21219</v>
      </c>
      <c r="B2191" s="1" t="s">
        <v>21218</v>
      </c>
      <c r="C2191" s="1" t="s">
        <v>691</v>
      </c>
      <c r="D2191" s="1" t="s">
        <v>677</v>
      </c>
      <c r="E2191" s="1" t="s">
        <v>21220</v>
      </c>
      <c r="F2191" s="2">
        <v>221.27</v>
      </c>
      <c r="G2191" s="1"/>
      <c r="H2191" s="1" t="s">
        <v>25909</v>
      </c>
      <c r="I2191" t="e">
        <f>VLOOKUP(G3504,银行退汇!H:K,4,FALSE)</f>
        <v>#N/A</v>
      </c>
      <c r="J2191" t="e">
        <f t="shared" si="70"/>
        <v>#N/A</v>
      </c>
      <c r="K2191" t="str">
        <f>VLOOKUP(A2191,网银退汇!H:M,6,FALSE)</f>
        <v>20170814</v>
      </c>
      <c r="L2191" t="str">
        <f t="shared" si="71"/>
        <v>20170814</v>
      </c>
    </row>
    <row r="2192" spans="1:12">
      <c r="A2192" s="1" t="s">
        <v>21223</v>
      </c>
      <c r="B2192" s="1" t="s">
        <v>8421</v>
      </c>
      <c r="C2192" s="1" t="s">
        <v>691</v>
      </c>
      <c r="D2192" s="1" t="s">
        <v>677</v>
      </c>
      <c r="E2192" s="1" t="s">
        <v>21224</v>
      </c>
      <c r="F2192" s="2">
        <v>3022.7</v>
      </c>
      <c r="G2192" s="1"/>
      <c r="H2192" s="1" t="s">
        <v>678</v>
      </c>
      <c r="I2192" t="e">
        <f>VLOOKUP(G3505,银行退汇!H:K,4,FALSE)</f>
        <v>#N/A</v>
      </c>
      <c r="J2192" t="e">
        <f t="shared" si="70"/>
        <v>#N/A</v>
      </c>
      <c r="K2192" t="e">
        <f>VLOOKUP(A2192,网银退汇!H:M,6,FALSE)</f>
        <v>#N/A</v>
      </c>
      <c r="L2192" t="str">
        <f t="shared" si="71"/>
        <v>20170814</v>
      </c>
    </row>
    <row r="2193" spans="1:12">
      <c r="A2193" s="1" t="s">
        <v>21227</v>
      </c>
      <c r="B2193" s="1" t="s">
        <v>8425</v>
      </c>
      <c r="C2193" s="1" t="s">
        <v>691</v>
      </c>
      <c r="D2193" s="1" t="s">
        <v>677</v>
      </c>
      <c r="E2193" s="1" t="s">
        <v>21228</v>
      </c>
      <c r="F2193" s="2">
        <v>2600</v>
      </c>
      <c r="G2193" s="1"/>
      <c r="H2193" s="1" t="s">
        <v>678</v>
      </c>
      <c r="I2193" t="e">
        <f>VLOOKUP(G3506,银行退汇!H:K,4,FALSE)</f>
        <v>#N/A</v>
      </c>
      <c r="J2193" t="e">
        <f t="shared" si="70"/>
        <v>#N/A</v>
      </c>
      <c r="K2193" t="e">
        <f>VLOOKUP(A2193,网银退汇!H:M,6,FALSE)</f>
        <v>#N/A</v>
      </c>
      <c r="L2193" t="str">
        <f t="shared" si="71"/>
        <v>20170814</v>
      </c>
    </row>
    <row r="2194" spans="1:12">
      <c r="A2194" s="1" t="s">
        <v>21231</v>
      </c>
      <c r="B2194" s="1" t="s">
        <v>8429</v>
      </c>
      <c r="C2194" s="1" t="s">
        <v>691</v>
      </c>
      <c r="D2194" s="1" t="s">
        <v>677</v>
      </c>
      <c r="E2194" s="1" t="s">
        <v>21232</v>
      </c>
      <c r="F2194" s="2">
        <v>181</v>
      </c>
      <c r="G2194" s="1"/>
      <c r="H2194" s="1" t="s">
        <v>678</v>
      </c>
      <c r="I2194" t="e">
        <f>VLOOKUP(G3507,银行退汇!H:K,4,FALSE)</f>
        <v>#N/A</v>
      </c>
      <c r="J2194" t="e">
        <f t="shared" si="70"/>
        <v>#N/A</v>
      </c>
      <c r="K2194" t="e">
        <f>VLOOKUP(A2194,网银退汇!H:M,6,FALSE)</f>
        <v>#N/A</v>
      </c>
      <c r="L2194" t="str">
        <f t="shared" si="71"/>
        <v>20170814</v>
      </c>
    </row>
    <row r="2195" spans="1:12">
      <c r="A2195" s="1" t="s">
        <v>21235</v>
      </c>
      <c r="B2195" s="1" t="s">
        <v>8433</v>
      </c>
      <c r="C2195" s="1" t="s">
        <v>691</v>
      </c>
      <c r="D2195" s="1" t="s">
        <v>677</v>
      </c>
      <c r="E2195" s="1" t="s">
        <v>21236</v>
      </c>
      <c r="F2195" s="2">
        <v>24.5</v>
      </c>
      <c r="G2195" s="1"/>
      <c r="H2195" s="1" t="s">
        <v>678</v>
      </c>
      <c r="I2195" t="e">
        <f>VLOOKUP(G3508,银行退汇!H:K,4,FALSE)</f>
        <v>#N/A</v>
      </c>
      <c r="J2195" t="e">
        <f t="shared" si="70"/>
        <v>#N/A</v>
      </c>
      <c r="K2195" t="e">
        <f>VLOOKUP(A2195,网银退汇!H:M,6,FALSE)</f>
        <v>#N/A</v>
      </c>
      <c r="L2195" t="str">
        <f t="shared" si="71"/>
        <v>20170814</v>
      </c>
    </row>
    <row r="2196" spans="1:12">
      <c r="A2196" s="1" t="s">
        <v>21239</v>
      </c>
      <c r="B2196" s="1" t="s">
        <v>8437</v>
      </c>
      <c r="C2196" s="1" t="s">
        <v>691</v>
      </c>
      <c r="D2196" s="1" t="s">
        <v>677</v>
      </c>
      <c r="E2196" s="1" t="s">
        <v>21240</v>
      </c>
      <c r="F2196" s="2">
        <v>500</v>
      </c>
      <c r="G2196" s="1"/>
      <c r="H2196" s="1" t="s">
        <v>678</v>
      </c>
      <c r="I2196" t="e">
        <f>VLOOKUP(G3509,银行退汇!H:K,4,FALSE)</f>
        <v>#N/A</v>
      </c>
      <c r="J2196" t="e">
        <f t="shared" si="70"/>
        <v>#N/A</v>
      </c>
      <c r="K2196" t="e">
        <f>VLOOKUP(A2196,网银退汇!H:M,6,FALSE)</f>
        <v>#N/A</v>
      </c>
      <c r="L2196" t="str">
        <f t="shared" si="71"/>
        <v>20170814</v>
      </c>
    </row>
    <row r="2197" spans="1:12">
      <c r="A2197" s="1" t="s">
        <v>21243</v>
      </c>
      <c r="B2197" s="1" t="s">
        <v>8441</v>
      </c>
      <c r="C2197" s="1" t="s">
        <v>691</v>
      </c>
      <c r="D2197" s="1" t="s">
        <v>677</v>
      </c>
      <c r="E2197" s="1" t="s">
        <v>21244</v>
      </c>
      <c r="F2197" s="2">
        <v>4948</v>
      </c>
      <c r="G2197" s="1"/>
      <c r="H2197" s="1" t="s">
        <v>678</v>
      </c>
      <c r="I2197" t="e">
        <f>VLOOKUP(G3510,银行退汇!H:K,4,FALSE)</f>
        <v>#N/A</v>
      </c>
      <c r="J2197" t="e">
        <f t="shared" si="70"/>
        <v>#N/A</v>
      </c>
      <c r="K2197" t="e">
        <f>VLOOKUP(A2197,网银退汇!H:M,6,FALSE)</f>
        <v>#N/A</v>
      </c>
      <c r="L2197" t="str">
        <f t="shared" si="71"/>
        <v>20170814</v>
      </c>
    </row>
    <row r="2198" spans="1:12">
      <c r="A2198" s="1" t="s">
        <v>21247</v>
      </c>
      <c r="B2198" s="1" t="s">
        <v>8445</v>
      </c>
      <c r="C2198" s="1" t="s">
        <v>691</v>
      </c>
      <c r="D2198" s="1" t="s">
        <v>677</v>
      </c>
      <c r="E2198" s="1" t="s">
        <v>620</v>
      </c>
      <c r="F2198" s="2">
        <v>89.5</v>
      </c>
      <c r="G2198" s="1"/>
      <c r="H2198" s="1" t="s">
        <v>678</v>
      </c>
      <c r="I2198" t="e">
        <f>VLOOKUP(G3511,银行退汇!H:K,4,FALSE)</f>
        <v>#N/A</v>
      </c>
      <c r="J2198" t="e">
        <f t="shared" si="70"/>
        <v>#N/A</v>
      </c>
      <c r="K2198" t="e">
        <f>VLOOKUP(A2198,网银退汇!H:M,6,FALSE)</f>
        <v>#N/A</v>
      </c>
      <c r="L2198" t="str">
        <f t="shared" si="71"/>
        <v>20170814</v>
      </c>
    </row>
    <row r="2199" spans="1:12">
      <c r="A2199" s="1" t="s">
        <v>21251</v>
      </c>
      <c r="B2199" s="1" t="s">
        <v>21250</v>
      </c>
      <c r="C2199" s="1" t="s">
        <v>691</v>
      </c>
      <c r="D2199" s="1" t="s">
        <v>677</v>
      </c>
      <c r="E2199" s="1" t="s">
        <v>21252</v>
      </c>
      <c r="F2199" s="2">
        <v>1436.55</v>
      </c>
      <c r="G2199" s="1"/>
      <c r="H2199" s="1" t="s">
        <v>25909</v>
      </c>
      <c r="I2199" t="e">
        <f>VLOOKUP(G3512,银行退汇!H:K,4,FALSE)</f>
        <v>#N/A</v>
      </c>
      <c r="J2199" t="e">
        <f t="shared" si="70"/>
        <v>#N/A</v>
      </c>
      <c r="K2199" t="str">
        <f>VLOOKUP(A2199,网银退汇!H:M,6,FALSE)</f>
        <v>20170814</v>
      </c>
      <c r="L2199" t="str">
        <f t="shared" si="71"/>
        <v>20170814</v>
      </c>
    </row>
    <row r="2200" spans="1:12">
      <c r="A2200" s="1" t="s">
        <v>21255</v>
      </c>
      <c r="B2200" s="1" t="s">
        <v>8450</v>
      </c>
      <c r="C2200" s="1" t="s">
        <v>691</v>
      </c>
      <c r="D2200" s="1" t="s">
        <v>677</v>
      </c>
      <c r="E2200" s="1" t="s">
        <v>18439</v>
      </c>
      <c r="F2200" s="2">
        <v>199.45</v>
      </c>
      <c r="G2200" s="1"/>
      <c r="H2200" s="1" t="s">
        <v>678</v>
      </c>
      <c r="I2200" t="e">
        <f>VLOOKUP(G3513,银行退汇!H:K,4,FALSE)</f>
        <v>#N/A</v>
      </c>
      <c r="J2200" t="e">
        <f t="shared" si="70"/>
        <v>#N/A</v>
      </c>
      <c r="K2200" t="e">
        <f>VLOOKUP(A2200,网银退汇!H:M,6,FALSE)</f>
        <v>#N/A</v>
      </c>
      <c r="L2200" t="str">
        <f t="shared" si="71"/>
        <v>20170814</v>
      </c>
    </row>
    <row r="2201" spans="1:12">
      <c r="A2201" s="1" t="s">
        <v>21258</v>
      </c>
      <c r="B2201" s="1" t="s">
        <v>8452</v>
      </c>
      <c r="C2201" s="1" t="s">
        <v>691</v>
      </c>
      <c r="D2201" s="1" t="s">
        <v>677</v>
      </c>
      <c r="E2201" s="1" t="s">
        <v>650</v>
      </c>
      <c r="F2201" s="2">
        <v>2069.34</v>
      </c>
      <c r="G2201" s="1"/>
      <c r="H2201" s="1" t="s">
        <v>678</v>
      </c>
      <c r="I2201" t="e">
        <f>VLOOKUP(G3514,银行退汇!H:K,4,FALSE)</f>
        <v>#N/A</v>
      </c>
      <c r="J2201" t="e">
        <f t="shared" si="70"/>
        <v>#N/A</v>
      </c>
      <c r="K2201" t="e">
        <f>VLOOKUP(A2201,网银退汇!H:M,6,FALSE)</f>
        <v>#N/A</v>
      </c>
      <c r="L2201" t="str">
        <f t="shared" si="71"/>
        <v>20170814</v>
      </c>
    </row>
    <row r="2202" spans="1:12">
      <c r="A2202" s="1" t="s">
        <v>21261</v>
      </c>
      <c r="B2202" s="1" t="s">
        <v>8456</v>
      </c>
      <c r="C2202" s="1" t="s">
        <v>691</v>
      </c>
      <c r="D2202" s="1" t="s">
        <v>677</v>
      </c>
      <c r="E2202" s="1" t="s">
        <v>627</v>
      </c>
      <c r="F2202" s="2">
        <v>508</v>
      </c>
      <c r="G2202" s="1"/>
      <c r="H2202" s="1" t="s">
        <v>678</v>
      </c>
      <c r="I2202" t="e">
        <f>VLOOKUP(G3515,银行退汇!H:K,4,FALSE)</f>
        <v>#N/A</v>
      </c>
      <c r="J2202" t="e">
        <f t="shared" si="70"/>
        <v>#N/A</v>
      </c>
      <c r="K2202" t="e">
        <f>VLOOKUP(A2202,网银退汇!H:M,6,FALSE)</f>
        <v>#N/A</v>
      </c>
      <c r="L2202" t="str">
        <f t="shared" si="71"/>
        <v>20170814</v>
      </c>
    </row>
    <row r="2203" spans="1:12">
      <c r="A2203" s="1" t="s">
        <v>21264</v>
      </c>
      <c r="B2203" s="1" t="s">
        <v>8458</v>
      </c>
      <c r="C2203" s="1" t="s">
        <v>691</v>
      </c>
      <c r="D2203" s="1" t="s">
        <v>677</v>
      </c>
      <c r="E2203" s="1" t="s">
        <v>21265</v>
      </c>
      <c r="F2203" s="2">
        <v>1500</v>
      </c>
      <c r="G2203" s="1"/>
      <c r="H2203" s="1" t="s">
        <v>678</v>
      </c>
      <c r="I2203" t="e">
        <f>VLOOKUP(G3516,银行退汇!H:K,4,FALSE)</f>
        <v>#N/A</v>
      </c>
      <c r="J2203" t="e">
        <f t="shared" si="70"/>
        <v>#N/A</v>
      </c>
      <c r="K2203" t="e">
        <f>VLOOKUP(A2203,网银退汇!H:M,6,FALSE)</f>
        <v>#N/A</v>
      </c>
      <c r="L2203" t="str">
        <f t="shared" si="71"/>
        <v>20170814</v>
      </c>
    </row>
    <row r="2204" spans="1:12">
      <c r="A2204" s="1" t="s">
        <v>21268</v>
      </c>
      <c r="B2204" s="1" t="s">
        <v>8462</v>
      </c>
      <c r="C2204" s="1" t="s">
        <v>691</v>
      </c>
      <c r="D2204" s="1" t="s">
        <v>677</v>
      </c>
      <c r="E2204" s="1" t="s">
        <v>21269</v>
      </c>
      <c r="F2204" s="2">
        <v>168.5</v>
      </c>
      <c r="G2204" s="1"/>
      <c r="H2204" s="1" t="s">
        <v>678</v>
      </c>
      <c r="I2204" t="e">
        <f>VLOOKUP(G3517,银行退汇!H:K,4,FALSE)</f>
        <v>#N/A</v>
      </c>
      <c r="J2204" t="e">
        <f t="shared" si="70"/>
        <v>#N/A</v>
      </c>
      <c r="K2204" t="e">
        <f>VLOOKUP(A2204,网银退汇!H:M,6,FALSE)</f>
        <v>#N/A</v>
      </c>
      <c r="L2204" t="str">
        <f t="shared" si="71"/>
        <v>20170814</v>
      </c>
    </row>
    <row r="2205" spans="1:12">
      <c r="A2205" s="1" t="s">
        <v>21272</v>
      </c>
      <c r="B2205" s="1" t="s">
        <v>8464</v>
      </c>
      <c r="C2205" s="1" t="s">
        <v>691</v>
      </c>
      <c r="D2205" s="1" t="s">
        <v>677</v>
      </c>
      <c r="E2205" s="1" t="s">
        <v>21273</v>
      </c>
      <c r="F2205" s="2">
        <v>182.5</v>
      </c>
      <c r="G2205" s="1"/>
      <c r="H2205" s="1" t="s">
        <v>678</v>
      </c>
      <c r="I2205" t="e">
        <f>VLOOKUP(G3518,银行退汇!H:K,4,FALSE)</f>
        <v>#N/A</v>
      </c>
      <c r="J2205" t="e">
        <f t="shared" si="70"/>
        <v>#N/A</v>
      </c>
      <c r="K2205" t="e">
        <f>VLOOKUP(A2205,网银退汇!H:M,6,FALSE)</f>
        <v>#N/A</v>
      </c>
      <c r="L2205" t="str">
        <f t="shared" si="71"/>
        <v>20170814</v>
      </c>
    </row>
    <row r="2206" spans="1:12">
      <c r="A2206" s="1" t="s">
        <v>21277</v>
      </c>
      <c r="B2206" s="1" t="s">
        <v>21276</v>
      </c>
      <c r="C2206" s="1" t="s">
        <v>691</v>
      </c>
      <c r="D2206" s="1" t="s">
        <v>677</v>
      </c>
      <c r="E2206" s="1" t="s">
        <v>21278</v>
      </c>
      <c r="F2206" s="2">
        <v>500</v>
      </c>
      <c r="G2206" s="1"/>
      <c r="H2206" s="1" t="s">
        <v>25909</v>
      </c>
      <c r="I2206" t="e">
        <f>VLOOKUP(G3519,银行退汇!H:K,4,FALSE)</f>
        <v>#N/A</v>
      </c>
      <c r="J2206" t="e">
        <f t="shared" si="70"/>
        <v>#N/A</v>
      </c>
      <c r="K2206" t="str">
        <f>VLOOKUP(A2206,网银退汇!H:M,6,FALSE)</f>
        <v>20170814</v>
      </c>
      <c r="L2206" t="str">
        <f t="shared" si="71"/>
        <v>20170814</v>
      </c>
    </row>
    <row r="2207" spans="1:12">
      <c r="A2207" s="1" t="s">
        <v>21281</v>
      </c>
      <c r="B2207" s="1" t="s">
        <v>8471</v>
      </c>
      <c r="C2207" s="1" t="s">
        <v>691</v>
      </c>
      <c r="D2207" s="1" t="s">
        <v>677</v>
      </c>
      <c r="E2207" s="1" t="s">
        <v>21282</v>
      </c>
      <c r="F2207" s="2">
        <v>350</v>
      </c>
      <c r="G2207" s="1"/>
      <c r="H2207" s="1" t="s">
        <v>678</v>
      </c>
      <c r="I2207" t="e">
        <f>VLOOKUP(G3520,银行退汇!H:K,4,FALSE)</f>
        <v>#N/A</v>
      </c>
      <c r="J2207" t="e">
        <f t="shared" si="70"/>
        <v>#N/A</v>
      </c>
      <c r="K2207" t="e">
        <f>VLOOKUP(A2207,网银退汇!H:M,6,FALSE)</f>
        <v>#N/A</v>
      </c>
      <c r="L2207" t="str">
        <f t="shared" si="71"/>
        <v>20170814</v>
      </c>
    </row>
    <row r="2208" spans="1:12">
      <c r="A2208" s="1" t="s">
        <v>21285</v>
      </c>
      <c r="B2208" s="1" t="s">
        <v>8475</v>
      </c>
      <c r="C2208" s="1" t="s">
        <v>691</v>
      </c>
      <c r="D2208" s="1" t="s">
        <v>677</v>
      </c>
      <c r="E2208" s="1" t="s">
        <v>21286</v>
      </c>
      <c r="F2208" s="2">
        <v>761</v>
      </c>
      <c r="G2208" s="1"/>
      <c r="H2208" s="1" t="s">
        <v>678</v>
      </c>
      <c r="I2208" t="e">
        <f>VLOOKUP(G3521,银行退汇!H:K,4,FALSE)</f>
        <v>#N/A</v>
      </c>
      <c r="J2208" t="e">
        <f t="shared" si="70"/>
        <v>#N/A</v>
      </c>
      <c r="K2208" t="e">
        <f>VLOOKUP(A2208,网银退汇!H:M,6,FALSE)</f>
        <v>#N/A</v>
      </c>
      <c r="L2208" t="str">
        <f t="shared" si="71"/>
        <v>20170814</v>
      </c>
    </row>
    <row r="2209" spans="1:12">
      <c r="A2209" s="1" t="s">
        <v>21289</v>
      </c>
      <c r="B2209" s="1" t="s">
        <v>8479</v>
      </c>
      <c r="C2209" s="1" t="s">
        <v>691</v>
      </c>
      <c r="D2209" s="1" t="s">
        <v>677</v>
      </c>
      <c r="E2209" s="1" t="s">
        <v>21278</v>
      </c>
      <c r="F2209" s="2">
        <v>3800</v>
      </c>
      <c r="G2209" s="1"/>
      <c r="H2209" s="1" t="s">
        <v>678</v>
      </c>
      <c r="I2209" t="e">
        <f>VLOOKUP(G3522,银行退汇!H:K,4,FALSE)</f>
        <v>#N/A</v>
      </c>
      <c r="J2209" t="e">
        <f t="shared" si="70"/>
        <v>#N/A</v>
      </c>
      <c r="K2209" t="e">
        <f>VLOOKUP(A2209,网银退汇!H:M,6,FALSE)</f>
        <v>#N/A</v>
      </c>
      <c r="L2209" t="str">
        <f t="shared" si="71"/>
        <v>20170814</v>
      </c>
    </row>
    <row r="2210" spans="1:12">
      <c r="A2210" s="1" t="s">
        <v>21292</v>
      </c>
      <c r="B2210" s="1" t="s">
        <v>8483</v>
      </c>
      <c r="C2210" s="1" t="s">
        <v>691</v>
      </c>
      <c r="D2210" s="1" t="s">
        <v>677</v>
      </c>
      <c r="E2210" s="1" t="s">
        <v>21293</v>
      </c>
      <c r="F2210" s="2">
        <v>500</v>
      </c>
      <c r="G2210" s="1"/>
      <c r="H2210" s="1" t="s">
        <v>678</v>
      </c>
      <c r="I2210" t="e">
        <f>VLOOKUP(G3523,银行退汇!H:K,4,FALSE)</f>
        <v>#N/A</v>
      </c>
      <c r="J2210" t="e">
        <f t="shared" si="70"/>
        <v>#N/A</v>
      </c>
      <c r="K2210" t="e">
        <f>VLOOKUP(A2210,网银退汇!H:M,6,FALSE)</f>
        <v>#N/A</v>
      </c>
      <c r="L2210" t="str">
        <f t="shared" si="71"/>
        <v>20170814</v>
      </c>
    </row>
    <row r="2211" spans="1:12">
      <c r="A2211" s="1" t="s">
        <v>21295</v>
      </c>
      <c r="B2211" s="1" t="s">
        <v>8487</v>
      </c>
      <c r="C2211" s="1" t="s">
        <v>691</v>
      </c>
      <c r="D2211" s="1" t="s">
        <v>677</v>
      </c>
      <c r="E2211" s="1" t="s">
        <v>21296</v>
      </c>
      <c r="F2211" s="2">
        <v>2260</v>
      </c>
      <c r="G2211" s="1"/>
      <c r="H2211" s="1" t="s">
        <v>678</v>
      </c>
      <c r="I2211" t="e">
        <f>VLOOKUP(G3524,银行退汇!H:K,4,FALSE)</f>
        <v>#N/A</v>
      </c>
      <c r="J2211" t="e">
        <f t="shared" si="70"/>
        <v>#N/A</v>
      </c>
      <c r="K2211" t="e">
        <f>VLOOKUP(A2211,网银退汇!H:M,6,FALSE)</f>
        <v>#N/A</v>
      </c>
      <c r="L2211" t="str">
        <f t="shared" si="71"/>
        <v>20170814</v>
      </c>
    </row>
    <row r="2212" spans="1:12">
      <c r="A2212" s="1" t="s">
        <v>21299</v>
      </c>
      <c r="B2212" s="1" t="s">
        <v>8491</v>
      </c>
      <c r="C2212" s="1" t="s">
        <v>691</v>
      </c>
      <c r="D2212" s="1" t="s">
        <v>677</v>
      </c>
      <c r="E2212" s="1" t="s">
        <v>21286</v>
      </c>
      <c r="F2212" s="2">
        <v>3000</v>
      </c>
      <c r="G2212" s="1"/>
      <c r="H2212" s="1" t="s">
        <v>678</v>
      </c>
      <c r="I2212" t="e">
        <f>VLOOKUP(G3525,银行退汇!H:K,4,FALSE)</f>
        <v>#N/A</v>
      </c>
      <c r="J2212" t="e">
        <f t="shared" si="70"/>
        <v>#N/A</v>
      </c>
      <c r="K2212" t="e">
        <f>VLOOKUP(A2212,网银退汇!H:M,6,FALSE)</f>
        <v>#N/A</v>
      </c>
      <c r="L2212" t="str">
        <f t="shared" si="71"/>
        <v>20170814</v>
      </c>
    </row>
    <row r="2213" spans="1:12">
      <c r="A2213" s="1" t="s">
        <v>21302</v>
      </c>
      <c r="B2213" s="1" t="s">
        <v>8495</v>
      </c>
      <c r="C2213" s="1" t="s">
        <v>691</v>
      </c>
      <c r="D2213" s="1" t="s">
        <v>677</v>
      </c>
      <c r="E2213" s="1" t="s">
        <v>18910</v>
      </c>
      <c r="F2213" s="2">
        <v>467</v>
      </c>
      <c r="G2213" s="1"/>
      <c r="H2213" s="1" t="s">
        <v>678</v>
      </c>
      <c r="I2213" t="e">
        <f>VLOOKUP(G3526,银行退汇!H:K,4,FALSE)</f>
        <v>#N/A</v>
      </c>
      <c r="J2213" t="e">
        <f t="shared" si="70"/>
        <v>#N/A</v>
      </c>
      <c r="K2213" t="e">
        <f>VLOOKUP(A2213,网银退汇!H:M,6,FALSE)</f>
        <v>#N/A</v>
      </c>
      <c r="L2213" t="str">
        <f t="shared" si="71"/>
        <v>20170814</v>
      </c>
    </row>
    <row r="2214" spans="1:12">
      <c r="A2214" s="1" t="s">
        <v>21305</v>
      </c>
      <c r="B2214" s="1" t="s">
        <v>8497</v>
      </c>
      <c r="C2214" s="1" t="s">
        <v>691</v>
      </c>
      <c r="D2214" s="1" t="s">
        <v>677</v>
      </c>
      <c r="E2214" s="1" t="s">
        <v>20422</v>
      </c>
      <c r="F2214" s="2">
        <v>3690.64</v>
      </c>
      <c r="G2214" s="1"/>
      <c r="H2214" s="1" t="s">
        <v>678</v>
      </c>
      <c r="I2214" t="e">
        <f>VLOOKUP(G3527,银行退汇!H:K,4,FALSE)</f>
        <v>#N/A</v>
      </c>
      <c r="J2214" t="e">
        <f t="shared" si="70"/>
        <v>#N/A</v>
      </c>
      <c r="K2214" t="e">
        <f>VLOOKUP(A2214,网银退汇!H:M,6,FALSE)</f>
        <v>#N/A</v>
      </c>
      <c r="L2214" t="str">
        <f t="shared" si="71"/>
        <v>20170814</v>
      </c>
    </row>
    <row r="2215" spans="1:12">
      <c r="A2215" s="1" t="s">
        <v>21308</v>
      </c>
      <c r="B2215" s="1" t="s">
        <v>8500</v>
      </c>
      <c r="C2215" s="1" t="s">
        <v>691</v>
      </c>
      <c r="D2215" s="1" t="s">
        <v>677</v>
      </c>
      <c r="E2215" s="1" t="s">
        <v>21309</v>
      </c>
      <c r="F2215" s="2">
        <v>3300</v>
      </c>
      <c r="G2215" s="1"/>
      <c r="H2215" s="1" t="s">
        <v>678</v>
      </c>
      <c r="I2215" t="e">
        <f>VLOOKUP(G3528,银行退汇!H:K,4,FALSE)</f>
        <v>#N/A</v>
      </c>
      <c r="J2215" t="e">
        <f t="shared" si="70"/>
        <v>#N/A</v>
      </c>
      <c r="K2215" t="e">
        <f>VLOOKUP(A2215,网银退汇!H:M,6,FALSE)</f>
        <v>#N/A</v>
      </c>
      <c r="L2215" t="str">
        <f t="shared" si="71"/>
        <v>20170814</v>
      </c>
    </row>
    <row r="2216" spans="1:12">
      <c r="A2216" s="1" t="s">
        <v>21312</v>
      </c>
      <c r="B2216" s="1" t="s">
        <v>8504</v>
      </c>
      <c r="C2216" s="1" t="s">
        <v>691</v>
      </c>
      <c r="D2216" s="1" t="s">
        <v>677</v>
      </c>
      <c r="E2216" s="1" t="s">
        <v>21313</v>
      </c>
      <c r="F2216" s="2">
        <v>230</v>
      </c>
      <c r="G2216" s="1"/>
      <c r="H2216" s="1" t="s">
        <v>678</v>
      </c>
      <c r="I2216" t="e">
        <f>VLOOKUP(G3529,银行退汇!H:K,4,FALSE)</f>
        <v>#N/A</v>
      </c>
      <c r="J2216" t="e">
        <f t="shared" si="70"/>
        <v>#N/A</v>
      </c>
      <c r="K2216" t="e">
        <f>VLOOKUP(A2216,网银退汇!H:M,6,FALSE)</f>
        <v>#N/A</v>
      </c>
      <c r="L2216" t="str">
        <f t="shared" si="71"/>
        <v>20170814</v>
      </c>
    </row>
    <row r="2217" spans="1:12">
      <c r="A2217" s="1" t="s">
        <v>21316</v>
      </c>
      <c r="B2217" s="1" t="s">
        <v>8508</v>
      </c>
      <c r="C2217" s="1" t="s">
        <v>691</v>
      </c>
      <c r="D2217" s="1" t="s">
        <v>677</v>
      </c>
      <c r="E2217" s="1" t="s">
        <v>21317</v>
      </c>
      <c r="F2217" s="2">
        <v>20090</v>
      </c>
      <c r="G2217" s="1"/>
      <c r="H2217" s="1" t="s">
        <v>678</v>
      </c>
      <c r="I2217" t="e">
        <f>VLOOKUP(G3530,银行退汇!H:K,4,FALSE)</f>
        <v>#N/A</v>
      </c>
      <c r="J2217" t="e">
        <f t="shared" si="70"/>
        <v>#N/A</v>
      </c>
      <c r="K2217" t="e">
        <f>VLOOKUP(A2217,网银退汇!H:M,6,FALSE)</f>
        <v>#N/A</v>
      </c>
      <c r="L2217" t="str">
        <f t="shared" si="71"/>
        <v>20170814</v>
      </c>
    </row>
    <row r="2218" spans="1:12">
      <c r="A2218" s="1" t="s">
        <v>21321</v>
      </c>
      <c r="B2218" s="1" t="s">
        <v>21320</v>
      </c>
      <c r="C2218" s="1" t="s">
        <v>691</v>
      </c>
      <c r="D2218" s="1" t="s">
        <v>677</v>
      </c>
      <c r="E2218" s="1" t="s">
        <v>21322</v>
      </c>
      <c r="F2218" s="2">
        <v>389.5</v>
      </c>
      <c r="G2218" s="1"/>
      <c r="H2218" s="1" t="s">
        <v>25909</v>
      </c>
      <c r="I2218" t="e">
        <f>VLOOKUP(G3531,银行退汇!H:K,4,FALSE)</f>
        <v>#N/A</v>
      </c>
      <c r="J2218" t="e">
        <f t="shared" si="70"/>
        <v>#N/A</v>
      </c>
      <c r="K2218" t="str">
        <f>VLOOKUP(A2218,网银退汇!H:M,6,FALSE)</f>
        <v>20170814</v>
      </c>
      <c r="L2218" t="str">
        <f t="shared" si="71"/>
        <v>20170814</v>
      </c>
    </row>
    <row r="2219" spans="1:12">
      <c r="A2219" s="1" t="s">
        <v>21325</v>
      </c>
      <c r="B2219" s="1" t="s">
        <v>8515</v>
      </c>
      <c r="C2219" s="1" t="s">
        <v>691</v>
      </c>
      <c r="D2219" s="1" t="s">
        <v>677</v>
      </c>
      <c r="E2219" s="1" t="s">
        <v>21326</v>
      </c>
      <c r="F2219" s="2">
        <v>600</v>
      </c>
      <c r="G2219" s="1"/>
      <c r="H2219" s="1" t="s">
        <v>678</v>
      </c>
      <c r="I2219" t="e">
        <f>VLOOKUP(G3532,银行退汇!H:K,4,FALSE)</f>
        <v>#N/A</v>
      </c>
      <c r="J2219" t="e">
        <f t="shared" si="70"/>
        <v>#N/A</v>
      </c>
      <c r="K2219" t="e">
        <f>VLOOKUP(A2219,网银退汇!H:M,6,FALSE)</f>
        <v>#N/A</v>
      </c>
      <c r="L2219" t="str">
        <f t="shared" si="71"/>
        <v>20170814</v>
      </c>
    </row>
    <row r="2220" spans="1:12">
      <c r="A2220" s="1" t="s">
        <v>21329</v>
      </c>
      <c r="B2220" s="1" t="s">
        <v>8518</v>
      </c>
      <c r="C2220" s="1" t="s">
        <v>691</v>
      </c>
      <c r="D2220" s="1" t="s">
        <v>677</v>
      </c>
      <c r="E2220" s="1" t="s">
        <v>566</v>
      </c>
      <c r="F2220" s="2">
        <v>600</v>
      </c>
      <c r="G2220" s="1"/>
      <c r="H2220" s="1" t="s">
        <v>678</v>
      </c>
      <c r="I2220" t="e">
        <f>VLOOKUP(G3533,银行退汇!H:K,4,FALSE)</f>
        <v>#N/A</v>
      </c>
      <c r="J2220" t="e">
        <f t="shared" si="70"/>
        <v>#N/A</v>
      </c>
      <c r="K2220" t="e">
        <f>VLOOKUP(A2220,网银退汇!H:M,6,FALSE)</f>
        <v>#N/A</v>
      </c>
      <c r="L2220" t="str">
        <f t="shared" si="71"/>
        <v>20170814</v>
      </c>
    </row>
    <row r="2221" spans="1:12">
      <c r="A2221" s="1" t="s">
        <v>21332</v>
      </c>
      <c r="B2221" s="1" t="s">
        <v>8521</v>
      </c>
      <c r="C2221" s="1" t="s">
        <v>691</v>
      </c>
      <c r="D2221" s="1" t="s">
        <v>677</v>
      </c>
      <c r="E2221" s="1" t="s">
        <v>21333</v>
      </c>
      <c r="F2221" s="2">
        <v>1200</v>
      </c>
      <c r="G2221" s="1"/>
      <c r="H2221" s="1" t="s">
        <v>678</v>
      </c>
      <c r="I2221" t="e">
        <f>VLOOKUP(G3534,银行退汇!H:K,4,FALSE)</f>
        <v>#N/A</v>
      </c>
      <c r="J2221" t="e">
        <f t="shared" si="70"/>
        <v>#N/A</v>
      </c>
      <c r="K2221" t="e">
        <f>VLOOKUP(A2221,网银退汇!H:M,6,FALSE)</f>
        <v>#N/A</v>
      </c>
      <c r="L2221" t="str">
        <f t="shared" si="71"/>
        <v>20170814</v>
      </c>
    </row>
    <row r="2222" spans="1:12">
      <c r="A2222" s="1" t="s">
        <v>21336</v>
      </c>
      <c r="B2222" s="1" t="s">
        <v>8525</v>
      </c>
      <c r="C2222" s="1" t="s">
        <v>691</v>
      </c>
      <c r="D2222" s="1" t="s">
        <v>677</v>
      </c>
      <c r="E2222" s="1" t="s">
        <v>21337</v>
      </c>
      <c r="F2222" s="2">
        <v>1400</v>
      </c>
      <c r="G2222" s="1"/>
      <c r="H2222" s="1" t="s">
        <v>678</v>
      </c>
      <c r="I2222" t="e">
        <f>VLOOKUP(G3535,银行退汇!H:K,4,FALSE)</f>
        <v>#N/A</v>
      </c>
      <c r="J2222" t="e">
        <f t="shared" si="70"/>
        <v>#N/A</v>
      </c>
      <c r="K2222" t="e">
        <f>VLOOKUP(A2222,网银退汇!H:M,6,FALSE)</f>
        <v>#N/A</v>
      </c>
      <c r="L2222" t="str">
        <f t="shared" si="71"/>
        <v>20170814</v>
      </c>
    </row>
    <row r="2223" spans="1:12">
      <c r="A2223" s="1" t="s">
        <v>21340</v>
      </c>
      <c r="B2223" s="1" t="s">
        <v>8529</v>
      </c>
      <c r="C2223" s="1" t="s">
        <v>691</v>
      </c>
      <c r="D2223" s="1" t="s">
        <v>677</v>
      </c>
      <c r="E2223" s="1" t="s">
        <v>620</v>
      </c>
      <c r="F2223" s="2">
        <v>22</v>
      </c>
      <c r="G2223" s="1"/>
      <c r="H2223" s="1" t="s">
        <v>678</v>
      </c>
      <c r="I2223" t="e">
        <f>VLOOKUP(G3536,银行退汇!H:K,4,FALSE)</f>
        <v>#N/A</v>
      </c>
      <c r="J2223" t="e">
        <f t="shared" si="70"/>
        <v>#N/A</v>
      </c>
      <c r="K2223" t="e">
        <f>VLOOKUP(A2223,网银退汇!H:M,6,FALSE)</f>
        <v>#N/A</v>
      </c>
      <c r="L2223" t="str">
        <f t="shared" si="71"/>
        <v>20170814</v>
      </c>
    </row>
    <row r="2224" spans="1:12">
      <c r="A2224" s="1" t="s">
        <v>21343</v>
      </c>
      <c r="B2224" s="1" t="s">
        <v>8531</v>
      </c>
      <c r="C2224" s="1" t="s">
        <v>691</v>
      </c>
      <c r="D2224" s="1" t="s">
        <v>677</v>
      </c>
      <c r="E2224" s="1" t="s">
        <v>21344</v>
      </c>
      <c r="F2224" s="2">
        <v>952.5</v>
      </c>
      <c r="G2224" s="1"/>
      <c r="H2224" s="1" t="s">
        <v>678</v>
      </c>
      <c r="I2224" t="e">
        <f>VLOOKUP(G3537,银行退汇!H:K,4,FALSE)</f>
        <v>#N/A</v>
      </c>
      <c r="J2224" t="e">
        <f t="shared" si="70"/>
        <v>#N/A</v>
      </c>
      <c r="K2224" t="e">
        <f>VLOOKUP(A2224,网银退汇!H:M,6,FALSE)</f>
        <v>#N/A</v>
      </c>
      <c r="L2224" t="str">
        <f t="shared" si="71"/>
        <v>20170814</v>
      </c>
    </row>
    <row r="2225" spans="1:12">
      <c r="A2225" s="1" t="s">
        <v>21347</v>
      </c>
      <c r="B2225" s="1" t="s">
        <v>8534</v>
      </c>
      <c r="C2225" s="1" t="s">
        <v>691</v>
      </c>
      <c r="D2225" s="1" t="s">
        <v>677</v>
      </c>
      <c r="E2225" s="1" t="s">
        <v>21348</v>
      </c>
      <c r="F2225" s="2">
        <v>100</v>
      </c>
      <c r="G2225" s="1"/>
      <c r="H2225" s="1" t="s">
        <v>678</v>
      </c>
      <c r="I2225" t="e">
        <f>VLOOKUP(G3538,银行退汇!H:K,4,FALSE)</f>
        <v>#N/A</v>
      </c>
      <c r="J2225" t="e">
        <f t="shared" si="70"/>
        <v>#N/A</v>
      </c>
      <c r="K2225" t="e">
        <f>VLOOKUP(A2225,网银退汇!H:M,6,FALSE)</f>
        <v>#N/A</v>
      </c>
      <c r="L2225" t="str">
        <f t="shared" si="71"/>
        <v>20170814</v>
      </c>
    </row>
    <row r="2226" spans="1:12">
      <c r="A2226" s="1" t="s">
        <v>21351</v>
      </c>
      <c r="B2226" s="1" t="s">
        <v>8538</v>
      </c>
      <c r="C2226" s="1" t="s">
        <v>691</v>
      </c>
      <c r="D2226" s="1" t="s">
        <v>677</v>
      </c>
      <c r="E2226" s="1" t="s">
        <v>21352</v>
      </c>
      <c r="F2226" s="2">
        <v>3060</v>
      </c>
      <c r="G2226" s="1"/>
      <c r="H2226" s="1" t="s">
        <v>678</v>
      </c>
      <c r="I2226" t="e">
        <f>VLOOKUP(G3539,银行退汇!H:K,4,FALSE)</f>
        <v>#N/A</v>
      </c>
      <c r="J2226" t="e">
        <f t="shared" si="70"/>
        <v>#N/A</v>
      </c>
      <c r="K2226" t="e">
        <f>VLOOKUP(A2226,网银退汇!H:M,6,FALSE)</f>
        <v>#N/A</v>
      </c>
      <c r="L2226" t="str">
        <f t="shared" si="71"/>
        <v>20170814</v>
      </c>
    </row>
    <row r="2227" spans="1:12">
      <c r="A2227" s="1" t="s">
        <v>21355</v>
      </c>
      <c r="B2227" s="1" t="s">
        <v>8541</v>
      </c>
      <c r="C2227" s="1" t="s">
        <v>691</v>
      </c>
      <c r="D2227" s="1" t="s">
        <v>677</v>
      </c>
      <c r="E2227" s="1" t="s">
        <v>21356</v>
      </c>
      <c r="F2227" s="2">
        <v>6100</v>
      </c>
      <c r="G2227" s="1"/>
      <c r="H2227" s="1" t="s">
        <v>678</v>
      </c>
      <c r="I2227" t="e">
        <f>VLOOKUP(G3540,银行退汇!H:K,4,FALSE)</f>
        <v>#N/A</v>
      </c>
      <c r="J2227" t="e">
        <f t="shared" si="70"/>
        <v>#N/A</v>
      </c>
      <c r="K2227" t="e">
        <f>VLOOKUP(A2227,网银退汇!H:M,6,FALSE)</f>
        <v>#N/A</v>
      </c>
      <c r="L2227" t="str">
        <f t="shared" si="71"/>
        <v>20170814</v>
      </c>
    </row>
    <row r="2228" spans="1:12">
      <c r="A2228" s="1" t="s">
        <v>21359</v>
      </c>
      <c r="B2228" s="1" t="s">
        <v>8545</v>
      </c>
      <c r="C2228" s="1" t="s">
        <v>691</v>
      </c>
      <c r="D2228" s="1" t="s">
        <v>677</v>
      </c>
      <c r="E2228" s="1" t="s">
        <v>624</v>
      </c>
      <c r="F2228" s="2">
        <v>9.64</v>
      </c>
      <c r="G2228" s="1"/>
      <c r="H2228" s="1" t="s">
        <v>678</v>
      </c>
      <c r="I2228" t="e">
        <f>VLOOKUP(G3541,银行退汇!H:K,4,FALSE)</f>
        <v>#N/A</v>
      </c>
      <c r="J2228" t="e">
        <f t="shared" si="70"/>
        <v>#N/A</v>
      </c>
      <c r="K2228" t="e">
        <f>VLOOKUP(A2228,网银退汇!H:M,6,FALSE)</f>
        <v>#N/A</v>
      </c>
      <c r="L2228" t="str">
        <f t="shared" si="71"/>
        <v>20170814</v>
      </c>
    </row>
    <row r="2229" spans="1:12">
      <c r="A2229" s="1" t="s">
        <v>21363</v>
      </c>
      <c r="B2229" s="1" t="s">
        <v>21362</v>
      </c>
      <c r="C2229" s="1" t="s">
        <v>691</v>
      </c>
      <c r="D2229" s="1" t="s">
        <v>677</v>
      </c>
      <c r="E2229" s="1" t="s">
        <v>21364</v>
      </c>
      <c r="F2229" s="2">
        <v>411.9</v>
      </c>
      <c r="G2229" s="1"/>
      <c r="H2229" s="1" t="s">
        <v>25909</v>
      </c>
      <c r="I2229" t="e">
        <f>VLOOKUP(G3542,银行退汇!H:K,4,FALSE)</f>
        <v>#N/A</v>
      </c>
      <c r="J2229" t="e">
        <f t="shared" si="70"/>
        <v>#N/A</v>
      </c>
      <c r="K2229" t="str">
        <f>VLOOKUP(A2229,网银退汇!H:M,6,FALSE)</f>
        <v>20170814</v>
      </c>
      <c r="L2229" t="str">
        <f t="shared" si="71"/>
        <v>20170814</v>
      </c>
    </row>
    <row r="2230" spans="1:12">
      <c r="A2230" s="1" t="s">
        <v>21367</v>
      </c>
      <c r="B2230" s="1" t="s">
        <v>8550</v>
      </c>
      <c r="C2230" s="1" t="s">
        <v>691</v>
      </c>
      <c r="D2230" s="1" t="s">
        <v>677</v>
      </c>
      <c r="E2230" s="1" t="s">
        <v>21368</v>
      </c>
      <c r="F2230" s="2">
        <v>409.5</v>
      </c>
      <c r="G2230" s="1"/>
      <c r="H2230" s="1" t="s">
        <v>678</v>
      </c>
      <c r="I2230" t="e">
        <f>VLOOKUP(G3543,银行退汇!H:K,4,FALSE)</f>
        <v>#N/A</v>
      </c>
      <c r="J2230" t="e">
        <f t="shared" si="70"/>
        <v>#N/A</v>
      </c>
      <c r="K2230" t="e">
        <f>VLOOKUP(A2230,网银退汇!H:M,6,FALSE)</f>
        <v>#N/A</v>
      </c>
      <c r="L2230" t="str">
        <f t="shared" si="71"/>
        <v>20170814</v>
      </c>
    </row>
    <row r="2231" spans="1:12">
      <c r="A2231" s="1" t="s">
        <v>21371</v>
      </c>
      <c r="B2231" s="1" t="s">
        <v>8554</v>
      </c>
      <c r="C2231" s="1" t="s">
        <v>691</v>
      </c>
      <c r="D2231" s="1" t="s">
        <v>677</v>
      </c>
      <c r="E2231" s="1" t="s">
        <v>21372</v>
      </c>
      <c r="F2231" s="2">
        <v>90</v>
      </c>
      <c r="G2231" s="1"/>
      <c r="H2231" s="1" t="s">
        <v>678</v>
      </c>
      <c r="I2231" t="e">
        <f>VLOOKUP(G3544,银行退汇!H:K,4,FALSE)</f>
        <v>#N/A</v>
      </c>
      <c r="J2231" t="e">
        <f t="shared" si="70"/>
        <v>#N/A</v>
      </c>
      <c r="K2231" t="e">
        <f>VLOOKUP(A2231,网银退汇!H:M,6,FALSE)</f>
        <v>#N/A</v>
      </c>
      <c r="L2231" t="str">
        <f t="shared" si="71"/>
        <v>20170814</v>
      </c>
    </row>
    <row r="2232" spans="1:12">
      <c r="A2232" s="1" t="s">
        <v>21375</v>
      </c>
      <c r="B2232" s="1" t="s">
        <v>8558</v>
      </c>
      <c r="C2232" s="1" t="s">
        <v>691</v>
      </c>
      <c r="D2232" s="1" t="s">
        <v>677</v>
      </c>
      <c r="E2232" s="1" t="s">
        <v>21376</v>
      </c>
      <c r="F2232" s="2">
        <v>20</v>
      </c>
      <c r="G2232" s="1"/>
      <c r="H2232" s="1" t="s">
        <v>678</v>
      </c>
      <c r="I2232" t="e">
        <f>VLOOKUP(G3545,银行退汇!H:K,4,FALSE)</f>
        <v>#N/A</v>
      </c>
      <c r="J2232" t="e">
        <f t="shared" si="70"/>
        <v>#N/A</v>
      </c>
      <c r="K2232" t="e">
        <f>VLOOKUP(A2232,网银退汇!H:M,6,FALSE)</f>
        <v>#N/A</v>
      </c>
      <c r="L2232" t="str">
        <f t="shared" si="71"/>
        <v>20170814</v>
      </c>
    </row>
    <row r="2233" spans="1:12">
      <c r="A2233" s="1" t="s">
        <v>21379</v>
      </c>
      <c r="B2233" s="1" t="s">
        <v>8562</v>
      </c>
      <c r="C2233" s="1" t="s">
        <v>691</v>
      </c>
      <c r="D2233" s="1" t="s">
        <v>677</v>
      </c>
      <c r="E2233" s="1" t="s">
        <v>21380</v>
      </c>
      <c r="F2233" s="2">
        <v>349.23</v>
      </c>
      <c r="G2233" s="1"/>
      <c r="H2233" s="1" t="s">
        <v>678</v>
      </c>
      <c r="I2233" t="e">
        <f>VLOOKUP(G3546,银行退汇!H:K,4,FALSE)</f>
        <v>#N/A</v>
      </c>
      <c r="J2233" t="e">
        <f t="shared" si="70"/>
        <v>#N/A</v>
      </c>
      <c r="K2233" t="e">
        <f>VLOOKUP(A2233,网银退汇!H:M,6,FALSE)</f>
        <v>#N/A</v>
      </c>
      <c r="L2233" t="str">
        <f t="shared" si="71"/>
        <v>20170814</v>
      </c>
    </row>
    <row r="2234" spans="1:12">
      <c r="A2234" s="1" t="s">
        <v>21383</v>
      </c>
      <c r="B2234" s="1" t="s">
        <v>8566</v>
      </c>
      <c r="C2234" s="1" t="s">
        <v>691</v>
      </c>
      <c r="D2234" s="1" t="s">
        <v>677</v>
      </c>
      <c r="E2234" s="1" t="s">
        <v>21384</v>
      </c>
      <c r="F2234" s="2">
        <v>3704.68</v>
      </c>
      <c r="G2234" s="1"/>
      <c r="H2234" s="1" t="s">
        <v>678</v>
      </c>
      <c r="I2234" t="e">
        <f>VLOOKUP(G3547,银行退汇!H:K,4,FALSE)</f>
        <v>#N/A</v>
      </c>
      <c r="J2234" t="e">
        <f t="shared" si="70"/>
        <v>#N/A</v>
      </c>
      <c r="K2234" t="e">
        <f>VLOOKUP(A2234,网银退汇!H:M,6,FALSE)</f>
        <v>#N/A</v>
      </c>
      <c r="L2234" t="str">
        <f t="shared" si="71"/>
        <v>20170814</v>
      </c>
    </row>
    <row r="2235" spans="1:12">
      <c r="A2235" s="1" t="s">
        <v>21387</v>
      </c>
      <c r="B2235" s="1" t="s">
        <v>8570</v>
      </c>
      <c r="C2235" s="1" t="s">
        <v>691</v>
      </c>
      <c r="D2235" s="1" t="s">
        <v>677</v>
      </c>
      <c r="E2235" s="1" t="s">
        <v>21388</v>
      </c>
      <c r="F2235" s="2">
        <v>47</v>
      </c>
      <c r="G2235" s="1"/>
      <c r="H2235" s="1" t="s">
        <v>678</v>
      </c>
      <c r="I2235" t="e">
        <f>VLOOKUP(G3548,银行退汇!H:K,4,FALSE)</f>
        <v>#N/A</v>
      </c>
      <c r="J2235" t="e">
        <f t="shared" si="70"/>
        <v>#N/A</v>
      </c>
      <c r="K2235" t="e">
        <f>VLOOKUP(A2235,网银退汇!H:M,6,FALSE)</f>
        <v>#N/A</v>
      </c>
      <c r="L2235" t="str">
        <f t="shared" si="71"/>
        <v>20170814</v>
      </c>
    </row>
    <row r="2236" spans="1:12">
      <c r="A2236" s="1" t="s">
        <v>21390</v>
      </c>
      <c r="B2236" s="1" t="s">
        <v>8574</v>
      </c>
      <c r="C2236" s="1" t="s">
        <v>691</v>
      </c>
      <c r="D2236" s="1" t="s">
        <v>677</v>
      </c>
      <c r="E2236" s="1" t="s">
        <v>21391</v>
      </c>
      <c r="F2236" s="2">
        <v>2000</v>
      </c>
      <c r="G2236" s="1"/>
      <c r="H2236" s="1" t="s">
        <v>678</v>
      </c>
      <c r="I2236" t="e">
        <f>VLOOKUP(G3549,银行退汇!H:K,4,FALSE)</f>
        <v>#N/A</v>
      </c>
      <c r="J2236" t="e">
        <f t="shared" si="70"/>
        <v>#N/A</v>
      </c>
      <c r="K2236" t="e">
        <f>VLOOKUP(A2236,网银退汇!H:M,6,FALSE)</f>
        <v>#N/A</v>
      </c>
      <c r="L2236" t="str">
        <f t="shared" si="71"/>
        <v>20170814</v>
      </c>
    </row>
    <row r="2237" spans="1:12">
      <c r="A2237" s="1" t="s">
        <v>21394</v>
      </c>
      <c r="B2237" s="1" t="s">
        <v>8578</v>
      </c>
      <c r="C2237" s="1" t="s">
        <v>691</v>
      </c>
      <c r="D2237" s="1" t="s">
        <v>677</v>
      </c>
      <c r="E2237" s="1" t="s">
        <v>21395</v>
      </c>
      <c r="F2237" s="2">
        <v>365.5</v>
      </c>
      <c r="G2237" s="1"/>
      <c r="H2237" s="1" t="s">
        <v>678</v>
      </c>
      <c r="I2237" t="e">
        <f>VLOOKUP(G3550,银行退汇!H:K,4,FALSE)</f>
        <v>#N/A</v>
      </c>
      <c r="J2237" t="e">
        <f t="shared" si="70"/>
        <v>#N/A</v>
      </c>
      <c r="K2237" t="e">
        <f>VLOOKUP(A2237,网银退汇!H:M,6,FALSE)</f>
        <v>#N/A</v>
      </c>
      <c r="L2237" t="str">
        <f t="shared" si="71"/>
        <v>20170814</v>
      </c>
    </row>
    <row r="2238" spans="1:12">
      <c r="A2238" s="1" t="s">
        <v>21398</v>
      </c>
      <c r="B2238" s="1" t="s">
        <v>8581</v>
      </c>
      <c r="C2238" s="1" t="s">
        <v>691</v>
      </c>
      <c r="D2238" s="1" t="s">
        <v>677</v>
      </c>
      <c r="E2238" s="1" t="s">
        <v>21399</v>
      </c>
      <c r="F2238" s="2">
        <v>1500</v>
      </c>
      <c r="G2238" s="1"/>
      <c r="H2238" s="1" t="s">
        <v>678</v>
      </c>
      <c r="I2238" t="e">
        <f>VLOOKUP(G3551,银行退汇!H:K,4,FALSE)</f>
        <v>#N/A</v>
      </c>
      <c r="J2238" t="e">
        <f t="shared" si="70"/>
        <v>#N/A</v>
      </c>
      <c r="K2238" t="e">
        <f>VLOOKUP(A2238,网银退汇!H:M,6,FALSE)</f>
        <v>#N/A</v>
      </c>
      <c r="L2238" t="str">
        <f t="shared" si="71"/>
        <v>20170814</v>
      </c>
    </row>
    <row r="2239" spans="1:12">
      <c r="A2239" s="1" t="s">
        <v>21402</v>
      </c>
      <c r="B2239" s="1" t="s">
        <v>8585</v>
      </c>
      <c r="C2239" s="1" t="s">
        <v>691</v>
      </c>
      <c r="D2239" s="1" t="s">
        <v>677</v>
      </c>
      <c r="E2239" s="1" t="s">
        <v>21403</v>
      </c>
      <c r="F2239" s="2">
        <v>28455.17</v>
      </c>
      <c r="G2239" s="1"/>
      <c r="H2239" s="1" t="s">
        <v>678</v>
      </c>
      <c r="I2239" t="e">
        <f>VLOOKUP(G3552,银行退汇!H:K,4,FALSE)</f>
        <v>#N/A</v>
      </c>
      <c r="J2239" t="e">
        <f t="shared" si="70"/>
        <v>#N/A</v>
      </c>
      <c r="K2239" t="e">
        <f>VLOOKUP(A2239,网银退汇!H:M,6,FALSE)</f>
        <v>#N/A</v>
      </c>
      <c r="L2239" t="str">
        <f t="shared" si="71"/>
        <v>20170814</v>
      </c>
    </row>
    <row r="2240" spans="1:12">
      <c r="A2240" s="1" t="s">
        <v>21406</v>
      </c>
      <c r="B2240" s="1" t="s">
        <v>8589</v>
      </c>
      <c r="C2240" s="1" t="s">
        <v>691</v>
      </c>
      <c r="D2240" s="1" t="s">
        <v>677</v>
      </c>
      <c r="E2240" s="1" t="s">
        <v>21399</v>
      </c>
      <c r="F2240" s="2">
        <v>382</v>
      </c>
      <c r="G2240" s="1"/>
      <c r="H2240" s="1" t="s">
        <v>678</v>
      </c>
      <c r="I2240" t="e">
        <f>VLOOKUP(G3553,银行退汇!H:K,4,FALSE)</f>
        <v>#N/A</v>
      </c>
      <c r="J2240" t="e">
        <f t="shared" si="70"/>
        <v>#N/A</v>
      </c>
      <c r="K2240" t="e">
        <f>VLOOKUP(A2240,网银退汇!H:M,6,FALSE)</f>
        <v>#N/A</v>
      </c>
      <c r="L2240" t="str">
        <f t="shared" si="71"/>
        <v>20170814</v>
      </c>
    </row>
    <row r="2241" spans="1:12">
      <c r="A2241" s="1" t="s">
        <v>21409</v>
      </c>
      <c r="B2241" s="1" t="s">
        <v>8591</v>
      </c>
      <c r="C2241" s="1" t="s">
        <v>691</v>
      </c>
      <c r="D2241" s="1" t="s">
        <v>677</v>
      </c>
      <c r="E2241" s="1" t="s">
        <v>629</v>
      </c>
      <c r="F2241" s="2">
        <v>800</v>
      </c>
      <c r="G2241" s="1"/>
      <c r="H2241" s="1" t="s">
        <v>678</v>
      </c>
      <c r="I2241" t="e">
        <f>VLOOKUP(G3554,银行退汇!H:K,4,FALSE)</f>
        <v>#N/A</v>
      </c>
      <c r="J2241" t="e">
        <f t="shared" si="70"/>
        <v>#N/A</v>
      </c>
      <c r="K2241" t="e">
        <f>VLOOKUP(A2241,网银退汇!H:M,6,FALSE)</f>
        <v>#N/A</v>
      </c>
      <c r="L2241" t="str">
        <f t="shared" si="71"/>
        <v>20170814</v>
      </c>
    </row>
    <row r="2242" spans="1:12">
      <c r="A2242" s="1" t="s">
        <v>21412</v>
      </c>
      <c r="B2242" s="1" t="s">
        <v>8595</v>
      </c>
      <c r="C2242" s="1" t="s">
        <v>691</v>
      </c>
      <c r="D2242" s="1" t="s">
        <v>677</v>
      </c>
      <c r="E2242" s="1" t="s">
        <v>21413</v>
      </c>
      <c r="F2242" s="2">
        <v>3968.81</v>
      </c>
      <c r="G2242" s="1"/>
      <c r="H2242" s="1" t="s">
        <v>678</v>
      </c>
      <c r="I2242" t="e">
        <f>VLOOKUP(G3555,银行退汇!H:K,4,FALSE)</f>
        <v>#N/A</v>
      </c>
      <c r="J2242" t="e">
        <f t="shared" si="70"/>
        <v>#N/A</v>
      </c>
      <c r="K2242" t="e">
        <f>VLOOKUP(A2242,网银退汇!H:M,6,FALSE)</f>
        <v>#N/A</v>
      </c>
      <c r="L2242" t="str">
        <f t="shared" si="71"/>
        <v>20170814</v>
      </c>
    </row>
    <row r="2243" spans="1:12">
      <c r="A2243" s="1" t="s">
        <v>21416</v>
      </c>
      <c r="B2243" s="1" t="s">
        <v>8599</v>
      </c>
      <c r="C2243" s="1" t="s">
        <v>691</v>
      </c>
      <c r="D2243" s="1" t="s">
        <v>677</v>
      </c>
      <c r="E2243" s="1" t="s">
        <v>21417</v>
      </c>
      <c r="F2243" s="2">
        <v>1798</v>
      </c>
      <c r="G2243" s="1"/>
      <c r="H2243" s="1" t="s">
        <v>678</v>
      </c>
      <c r="I2243" t="e">
        <f>VLOOKUP(G3556,银行退汇!H:K,4,FALSE)</f>
        <v>#N/A</v>
      </c>
      <c r="J2243" t="e">
        <f t="shared" si="70"/>
        <v>#N/A</v>
      </c>
      <c r="K2243" t="e">
        <f>VLOOKUP(A2243,网银退汇!H:M,6,FALSE)</f>
        <v>#N/A</v>
      </c>
      <c r="L2243" t="str">
        <f t="shared" si="71"/>
        <v>20170814</v>
      </c>
    </row>
    <row r="2244" spans="1:12">
      <c r="A2244" s="1" t="s">
        <v>21420</v>
      </c>
      <c r="B2244" s="1" t="s">
        <v>8603</v>
      </c>
      <c r="C2244" s="1" t="s">
        <v>691</v>
      </c>
      <c r="D2244" s="1" t="s">
        <v>677</v>
      </c>
      <c r="E2244" s="1" t="s">
        <v>21421</v>
      </c>
      <c r="F2244" s="2">
        <v>189.5</v>
      </c>
      <c r="G2244" s="1"/>
      <c r="H2244" s="1" t="s">
        <v>678</v>
      </c>
      <c r="I2244" t="e">
        <f>VLOOKUP(G3557,银行退汇!H:K,4,FALSE)</f>
        <v>#N/A</v>
      </c>
      <c r="J2244" t="e">
        <f t="shared" si="70"/>
        <v>#N/A</v>
      </c>
      <c r="K2244" t="e">
        <f>VLOOKUP(A2244,网银退汇!H:M,6,FALSE)</f>
        <v>#N/A</v>
      </c>
      <c r="L2244" t="str">
        <f t="shared" si="71"/>
        <v>20170814</v>
      </c>
    </row>
    <row r="2245" spans="1:12">
      <c r="A2245" s="1" t="s">
        <v>21424</v>
      </c>
      <c r="B2245" s="1" t="s">
        <v>8607</v>
      </c>
      <c r="C2245" s="1" t="s">
        <v>691</v>
      </c>
      <c r="D2245" s="1" t="s">
        <v>677</v>
      </c>
      <c r="E2245" s="1" t="s">
        <v>21425</v>
      </c>
      <c r="F2245" s="2">
        <v>155</v>
      </c>
      <c r="G2245" s="1"/>
      <c r="H2245" s="1" t="s">
        <v>678</v>
      </c>
      <c r="I2245" t="e">
        <f>VLOOKUP(G3558,银行退汇!H:K,4,FALSE)</f>
        <v>#N/A</v>
      </c>
      <c r="J2245" t="e">
        <f t="shared" si="70"/>
        <v>#N/A</v>
      </c>
      <c r="K2245" t="e">
        <f>VLOOKUP(A2245,网银退汇!H:M,6,FALSE)</f>
        <v>#N/A</v>
      </c>
      <c r="L2245" t="str">
        <f t="shared" si="71"/>
        <v>20170814</v>
      </c>
    </row>
    <row r="2246" spans="1:12">
      <c r="A2246" s="1" t="s">
        <v>21428</v>
      </c>
      <c r="B2246" s="1" t="s">
        <v>8611</v>
      </c>
      <c r="C2246" s="1" t="s">
        <v>691</v>
      </c>
      <c r="D2246" s="1" t="s">
        <v>677</v>
      </c>
      <c r="E2246" s="1" t="s">
        <v>21429</v>
      </c>
      <c r="F2246" s="2">
        <v>494.5</v>
      </c>
      <c r="G2246" s="1"/>
      <c r="H2246" s="1" t="s">
        <v>678</v>
      </c>
      <c r="I2246" t="e">
        <f>VLOOKUP(G3559,银行退汇!H:K,4,FALSE)</f>
        <v>#N/A</v>
      </c>
      <c r="J2246" t="e">
        <f t="shared" si="70"/>
        <v>#N/A</v>
      </c>
      <c r="K2246" t="e">
        <f>VLOOKUP(A2246,网银退汇!H:M,6,FALSE)</f>
        <v>#N/A</v>
      </c>
      <c r="L2246" t="str">
        <f t="shared" si="71"/>
        <v>20170814</v>
      </c>
    </row>
    <row r="2247" spans="1:12">
      <c r="A2247" s="1" t="s">
        <v>21432</v>
      </c>
      <c r="B2247" s="1" t="s">
        <v>8615</v>
      </c>
      <c r="C2247" s="1" t="s">
        <v>691</v>
      </c>
      <c r="D2247" s="1" t="s">
        <v>677</v>
      </c>
      <c r="E2247" s="1" t="s">
        <v>21433</v>
      </c>
      <c r="F2247" s="2">
        <v>32331</v>
      </c>
      <c r="G2247" s="1"/>
      <c r="H2247" s="1" t="s">
        <v>678</v>
      </c>
      <c r="I2247" t="e">
        <f>VLOOKUP(G3560,银行退汇!H:K,4,FALSE)</f>
        <v>#N/A</v>
      </c>
      <c r="J2247" t="e">
        <f t="shared" si="70"/>
        <v>#N/A</v>
      </c>
      <c r="K2247" t="e">
        <f>VLOOKUP(A2247,网银退汇!H:M,6,FALSE)</f>
        <v>#N/A</v>
      </c>
      <c r="L2247" t="str">
        <f t="shared" si="71"/>
        <v>20170814</v>
      </c>
    </row>
    <row r="2248" spans="1:12">
      <c r="A2248" s="1" t="s">
        <v>21436</v>
      </c>
      <c r="B2248" s="1" t="s">
        <v>8619</v>
      </c>
      <c r="C2248" s="1" t="s">
        <v>691</v>
      </c>
      <c r="D2248" s="1" t="s">
        <v>677</v>
      </c>
      <c r="E2248" s="1" t="s">
        <v>21437</v>
      </c>
      <c r="F2248" s="2">
        <v>799.92</v>
      </c>
      <c r="G2248" s="1"/>
      <c r="H2248" s="1" t="s">
        <v>678</v>
      </c>
      <c r="I2248" t="e">
        <f>VLOOKUP(G3561,银行退汇!H:K,4,FALSE)</f>
        <v>#N/A</v>
      </c>
      <c r="J2248" t="e">
        <f t="shared" ref="J2248:J2311" si="72">IF(I2248&gt;0,1,"")</f>
        <v>#N/A</v>
      </c>
      <c r="K2248" t="e">
        <f>VLOOKUP(A2248,网银退汇!H:M,6,FALSE)</f>
        <v>#N/A</v>
      </c>
      <c r="L2248" t="str">
        <f t="shared" ref="L2248:L2311" si="73">C2248</f>
        <v>20170814</v>
      </c>
    </row>
    <row r="2249" spans="1:12">
      <c r="A2249" s="1" t="s">
        <v>21440</v>
      </c>
      <c r="B2249" s="1" t="s">
        <v>8623</v>
      </c>
      <c r="C2249" s="1" t="s">
        <v>691</v>
      </c>
      <c r="D2249" s="1" t="s">
        <v>677</v>
      </c>
      <c r="E2249" s="1" t="s">
        <v>21437</v>
      </c>
      <c r="F2249" s="2">
        <v>18.5</v>
      </c>
      <c r="G2249" s="1"/>
      <c r="H2249" s="1" t="s">
        <v>678</v>
      </c>
      <c r="I2249" t="e">
        <f>VLOOKUP(G3562,银行退汇!H:K,4,FALSE)</f>
        <v>#N/A</v>
      </c>
      <c r="J2249" t="e">
        <f t="shared" si="72"/>
        <v>#N/A</v>
      </c>
      <c r="K2249" t="e">
        <f>VLOOKUP(A2249,网银退汇!H:M,6,FALSE)</f>
        <v>#N/A</v>
      </c>
      <c r="L2249" t="str">
        <f t="shared" si="73"/>
        <v>20170814</v>
      </c>
    </row>
    <row r="2250" spans="1:12">
      <c r="A2250" s="1" t="s">
        <v>21443</v>
      </c>
      <c r="B2250" s="1" t="s">
        <v>8627</v>
      </c>
      <c r="C2250" s="1" t="s">
        <v>691</v>
      </c>
      <c r="D2250" s="1" t="s">
        <v>677</v>
      </c>
      <c r="E2250" s="1" t="s">
        <v>21444</v>
      </c>
      <c r="F2250" s="2">
        <v>1000</v>
      </c>
      <c r="G2250" s="1"/>
      <c r="H2250" s="1" t="s">
        <v>678</v>
      </c>
      <c r="I2250" t="e">
        <f>VLOOKUP(G3563,银行退汇!H:K,4,FALSE)</f>
        <v>#N/A</v>
      </c>
      <c r="J2250" t="e">
        <f t="shared" si="72"/>
        <v>#N/A</v>
      </c>
      <c r="K2250" t="e">
        <f>VLOOKUP(A2250,网银退汇!H:M,6,FALSE)</f>
        <v>#N/A</v>
      </c>
      <c r="L2250" t="str">
        <f t="shared" si="73"/>
        <v>20170814</v>
      </c>
    </row>
    <row r="2251" spans="1:12">
      <c r="A2251" s="1" t="s">
        <v>21447</v>
      </c>
      <c r="B2251" s="1" t="s">
        <v>8631</v>
      </c>
      <c r="C2251" s="1" t="s">
        <v>691</v>
      </c>
      <c r="D2251" s="1" t="s">
        <v>677</v>
      </c>
      <c r="E2251" s="1" t="s">
        <v>21448</v>
      </c>
      <c r="F2251" s="2">
        <v>5200</v>
      </c>
      <c r="G2251" s="1"/>
      <c r="H2251" s="1" t="s">
        <v>678</v>
      </c>
      <c r="I2251" t="e">
        <f>VLOOKUP(G3564,银行退汇!H:K,4,FALSE)</f>
        <v>#N/A</v>
      </c>
      <c r="J2251" t="e">
        <f t="shared" si="72"/>
        <v>#N/A</v>
      </c>
      <c r="K2251" t="e">
        <f>VLOOKUP(A2251,网银退汇!H:M,6,FALSE)</f>
        <v>#N/A</v>
      </c>
      <c r="L2251" t="str">
        <f t="shared" si="73"/>
        <v>20170814</v>
      </c>
    </row>
    <row r="2252" spans="1:12">
      <c r="A2252" s="1" t="s">
        <v>21451</v>
      </c>
      <c r="B2252" s="1" t="s">
        <v>8635</v>
      </c>
      <c r="C2252" s="1" t="s">
        <v>691</v>
      </c>
      <c r="D2252" s="1" t="s">
        <v>677</v>
      </c>
      <c r="E2252" s="1" t="s">
        <v>21452</v>
      </c>
      <c r="F2252" s="2">
        <v>8056.39</v>
      </c>
      <c r="G2252" s="1"/>
      <c r="H2252" s="1" t="s">
        <v>678</v>
      </c>
      <c r="I2252" t="e">
        <f>VLOOKUP(G3565,银行退汇!H:K,4,FALSE)</f>
        <v>#N/A</v>
      </c>
      <c r="J2252" t="e">
        <f t="shared" si="72"/>
        <v>#N/A</v>
      </c>
      <c r="K2252" t="e">
        <f>VLOOKUP(A2252,网银退汇!H:M,6,FALSE)</f>
        <v>#N/A</v>
      </c>
      <c r="L2252" t="str">
        <f t="shared" si="73"/>
        <v>20170814</v>
      </c>
    </row>
    <row r="2253" spans="1:12">
      <c r="A2253" s="1" t="s">
        <v>21455</v>
      </c>
      <c r="B2253" s="1" t="s">
        <v>8639</v>
      </c>
      <c r="C2253" s="1" t="s">
        <v>691</v>
      </c>
      <c r="D2253" s="1" t="s">
        <v>677</v>
      </c>
      <c r="E2253" s="1" t="s">
        <v>21456</v>
      </c>
      <c r="F2253" s="2">
        <v>530</v>
      </c>
      <c r="G2253" s="1"/>
      <c r="H2253" s="1" t="s">
        <v>678</v>
      </c>
      <c r="I2253" t="e">
        <f>VLOOKUP(G3566,银行退汇!H:K,4,FALSE)</f>
        <v>#N/A</v>
      </c>
      <c r="J2253" t="e">
        <f t="shared" si="72"/>
        <v>#N/A</v>
      </c>
      <c r="K2253" t="e">
        <f>VLOOKUP(A2253,网银退汇!H:M,6,FALSE)</f>
        <v>#N/A</v>
      </c>
      <c r="L2253" t="str">
        <f t="shared" si="73"/>
        <v>20170814</v>
      </c>
    </row>
    <row r="2254" spans="1:12">
      <c r="A2254" s="1" t="s">
        <v>21459</v>
      </c>
      <c r="B2254" s="1" t="s">
        <v>8643</v>
      </c>
      <c r="C2254" s="1" t="s">
        <v>691</v>
      </c>
      <c r="D2254" s="1" t="s">
        <v>677</v>
      </c>
      <c r="E2254" s="1" t="s">
        <v>21460</v>
      </c>
      <c r="F2254" s="2">
        <v>100</v>
      </c>
      <c r="G2254" s="1"/>
      <c r="H2254" s="1" t="s">
        <v>678</v>
      </c>
      <c r="I2254" t="e">
        <f>VLOOKUP(G3567,银行退汇!H:K,4,FALSE)</f>
        <v>#N/A</v>
      </c>
      <c r="J2254" t="e">
        <f t="shared" si="72"/>
        <v>#N/A</v>
      </c>
      <c r="K2254" t="e">
        <f>VLOOKUP(A2254,网银退汇!H:M,6,FALSE)</f>
        <v>#N/A</v>
      </c>
      <c r="L2254" t="str">
        <f t="shared" si="73"/>
        <v>20170814</v>
      </c>
    </row>
    <row r="2255" spans="1:12">
      <c r="A2255" s="1" t="s">
        <v>21463</v>
      </c>
      <c r="B2255" s="1" t="s">
        <v>8647</v>
      </c>
      <c r="C2255" s="1" t="s">
        <v>691</v>
      </c>
      <c r="D2255" s="1" t="s">
        <v>677</v>
      </c>
      <c r="E2255" s="1" t="s">
        <v>21464</v>
      </c>
      <c r="F2255" s="2">
        <v>2283.1</v>
      </c>
      <c r="G2255" s="1"/>
      <c r="H2255" s="1" t="s">
        <v>678</v>
      </c>
      <c r="I2255" t="e">
        <f>VLOOKUP(G3568,银行退汇!H:K,4,FALSE)</f>
        <v>#N/A</v>
      </c>
      <c r="J2255" t="e">
        <f t="shared" si="72"/>
        <v>#N/A</v>
      </c>
      <c r="K2255" t="e">
        <f>VLOOKUP(A2255,网银退汇!H:M,6,FALSE)</f>
        <v>#N/A</v>
      </c>
      <c r="L2255" t="str">
        <f t="shared" si="73"/>
        <v>20170814</v>
      </c>
    </row>
    <row r="2256" spans="1:12">
      <c r="A2256" s="1" t="s">
        <v>21467</v>
      </c>
      <c r="B2256" s="1" t="s">
        <v>8651</v>
      </c>
      <c r="C2256" s="1" t="s">
        <v>691</v>
      </c>
      <c r="D2256" s="1" t="s">
        <v>677</v>
      </c>
      <c r="E2256" s="1" t="s">
        <v>21468</v>
      </c>
      <c r="F2256" s="2">
        <v>572.64</v>
      </c>
      <c r="G2256" s="1"/>
      <c r="H2256" s="1" t="s">
        <v>678</v>
      </c>
      <c r="I2256" t="e">
        <f>VLOOKUP(G3569,银行退汇!H:K,4,FALSE)</f>
        <v>#N/A</v>
      </c>
      <c r="J2256" t="e">
        <f t="shared" si="72"/>
        <v>#N/A</v>
      </c>
      <c r="K2256" t="e">
        <f>VLOOKUP(A2256,网银退汇!H:M,6,FALSE)</f>
        <v>#N/A</v>
      </c>
      <c r="L2256" t="str">
        <f t="shared" si="73"/>
        <v>20170814</v>
      </c>
    </row>
    <row r="2257" spans="1:12">
      <c r="A2257" s="1" t="s">
        <v>21471</v>
      </c>
      <c r="B2257" s="1" t="s">
        <v>8655</v>
      </c>
      <c r="C2257" s="1" t="s">
        <v>691</v>
      </c>
      <c r="D2257" s="1" t="s">
        <v>677</v>
      </c>
      <c r="E2257" s="1" t="s">
        <v>21472</v>
      </c>
      <c r="F2257" s="2">
        <v>1000</v>
      </c>
      <c r="G2257" s="1"/>
      <c r="H2257" s="1" t="s">
        <v>678</v>
      </c>
      <c r="I2257" t="e">
        <f>VLOOKUP(G3570,银行退汇!H:K,4,FALSE)</f>
        <v>#N/A</v>
      </c>
      <c r="J2257" t="e">
        <f t="shared" si="72"/>
        <v>#N/A</v>
      </c>
      <c r="K2257" t="e">
        <f>VLOOKUP(A2257,网银退汇!H:M,6,FALSE)</f>
        <v>#N/A</v>
      </c>
      <c r="L2257" t="str">
        <f t="shared" si="73"/>
        <v>20170814</v>
      </c>
    </row>
    <row r="2258" spans="1:12">
      <c r="A2258" s="1" t="s">
        <v>21475</v>
      </c>
      <c r="B2258" s="1" t="s">
        <v>8659</v>
      </c>
      <c r="C2258" s="1" t="s">
        <v>691</v>
      </c>
      <c r="D2258" s="1" t="s">
        <v>677</v>
      </c>
      <c r="E2258" s="1" t="s">
        <v>21476</v>
      </c>
      <c r="F2258" s="2">
        <v>770</v>
      </c>
      <c r="G2258" s="1"/>
      <c r="H2258" s="1" t="s">
        <v>678</v>
      </c>
      <c r="I2258" t="e">
        <f>VLOOKUP(G3571,银行退汇!H:K,4,FALSE)</f>
        <v>#N/A</v>
      </c>
      <c r="J2258" t="e">
        <f t="shared" si="72"/>
        <v>#N/A</v>
      </c>
      <c r="K2258" t="e">
        <f>VLOOKUP(A2258,网银退汇!H:M,6,FALSE)</f>
        <v>#N/A</v>
      </c>
      <c r="L2258" t="str">
        <f t="shared" si="73"/>
        <v>20170814</v>
      </c>
    </row>
    <row r="2259" spans="1:12">
      <c r="A2259" s="1" t="s">
        <v>21480</v>
      </c>
      <c r="B2259" s="1" t="s">
        <v>21479</v>
      </c>
      <c r="C2259" s="1" t="s">
        <v>691</v>
      </c>
      <c r="D2259" s="1" t="s">
        <v>677</v>
      </c>
      <c r="E2259" s="1" t="s">
        <v>21476</v>
      </c>
      <c r="F2259" s="2">
        <v>1912</v>
      </c>
      <c r="G2259" s="1"/>
      <c r="H2259" s="1" t="s">
        <v>25909</v>
      </c>
      <c r="I2259" t="e">
        <f>VLOOKUP(G3572,银行退汇!H:K,4,FALSE)</f>
        <v>#N/A</v>
      </c>
      <c r="J2259" t="e">
        <f t="shared" si="72"/>
        <v>#N/A</v>
      </c>
      <c r="K2259" t="str">
        <f>VLOOKUP(A2259,网银退汇!H:M,6,FALSE)</f>
        <v>20170814</v>
      </c>
      <c r="L2259" t="str">
        <f t="shared" si="73"/>
        <v>20170814</v>
      </c>
    </row>
    <row r="2260" spans="1:12">
      <c r="A2260" s="1" t="s">
        <v>21483</v>
      </c>
      <c r="B2260" s="1" t="s">
        <v>8666</v>
      </c>
      <c r="C2260" s="1" t="s">
        <v>691</v>
      </c>
      <c r="D2260" s="1" t="s">
        <v>677</v>
      </c>
      <c r="E2260" s="1" t="s">
        <v>21484</v>
      </c>
      <c r="F2260" s="2">
        <v>200</v>
      </c>
      <c r="G2260" s="1"/>
      <c r="H2260" s="1" t="s">
        <v>678</v>
      </c>
      <c r="I2260" t="e">
        <f>VLOOKUP(G3573,银行退汇!H:K,4,FALSE)</f>
        <v>#N/A</v>
      </c>
      <c r="J2260" t="e">
        <f t="shared" si="72"/>
        <v>#N/A</v>
      </c>
      <c r="K2260" t="e">
        <f>VLOOKUP(A2260,网银退汇!H:M,6,FALSE)</f>
        <v>#N/A</v>
      </c>
      <c r="L2260" t="str">
        <f t="shared" si="73"/>
        <v>20170814</v>
      </c>
    </row>
    <row r="2261" spans="1:12">
      <c r="A2261" s="1" t="s">
        <v>21487</v>
      </c>
      <c r="B2261" s="1" t="s">
        <v>8670</v>
      </c>
      <c r="C2261" s="1" t="s">
        <v>691</v>
      </c>
      <c r="D2261" s="1" t="s">
        <v>677</v>
      </c>
      <c r="E2261" s="1" t="s">
        <v>21488</v>
      </c>
      <c r="F2261" s="2">
        <v>482.5</v>
      </c>
      <c r="G2261" s="1"/>
      <c r="H2261" s="1" t="s">
        <v>25909</v>
      </c>
      <c r="I2261" t="e">
        <f>VLOOKUP(G3574,银行退汇!H:K,4,FALSE)</f>
        <v>#N/A</v>
      </c>
      <c r="J2261" t="e">
        <f t="shared" si="72"/>
        <v>#N/A</v>
      </c>
      <c r="K2261" t="str">
        <f>VLOOKUP(A2261,网银退汇!H:M,6,FALSE)</f>
        <v>20170815</v>
      </c>
      <c r="L2261" t="str">
        <f t="shared" si="73"/>
        <v>20170814</v>
      </c>
    </row>
    <row r="2262" spans="1:12">
      <c r="A2262" s="1" t="s">
        <v>21491</v>
      </c>
      <c r="B2262" s="1" t="s">
        <v>8674</v>
      </c>
      <c r="C2262" s="1" t="s">
        <v>691</v>
      </c>
      <c r="D2262" s="1" t="s">
        <v>677</v>
      </c>
      <c r="E2262" s="1" t="s">
        <v>21492</v>
      </c>
      <c r="F2262" s="2">
        <v>523.5</v>
      </c>
      <c r="G2262" s="1"/>
      <c r="H2262" s="1" t="s">
        <v>678</v>
      </c>
      <c r="I2262" t="e">
        <f>VLOOKUP(G3575,银行退汇!H:K,4,FALSE)</f>
        <v>#N/A</v>
      </c>
      <c r="J2262" t="e">
        <f t="shared" si="72"/>
        <v>#N/A</v>
      </c>
      <c r="K2262" t="e">
        <f>VLOOKUP(A2262,网银退汇!H:M,6,FALSE)</f>
        <v>#N/A</v>
      </c>
      <c r="L2262" t="str">
        <f t="shared" si="73"/>
        <v>20170814</v>
      </c>
    </row>
    <row r="2263" spans="1:12">
      <c r="A2263" s="1" t="s">
        <v>21494</v>
      </c>
      <c r="B2263" s="1" t="s">
        <v>8678</v>
      </c>
      <c r="C2263" s="1" t="s">
        <v>691</v>
      </c>
      <c r="D2263" s="1" t="s">
        <v>677</v>
      </c>
      <c r="E2263" s="1" t="s">
        <v>21495</v>
      </c>
      <c r="F2263" s="2">
        <v>55</v>
      </c>
      <c r="G2263" s="1"/>
      <c r="H2263" s="1" t="s">
        <v>25909</v>
      </c>
      <c r="I2263" t="e">
        <f>VLOOKUP(G3576,银行退汇!H:K,4,FALSE)</f>
        <v>#N/A</v>
      </c>
      <c r="J2263" t="e">
        <f t="shared" si="72"/>
        <v>#N/A</v>
      </c>
      <c r="K2263" t="str">
        <f>VLOOKUP(A2263,网银退汇!H:M,6,FALSE)</f>
        <v>20170815</v>
      </c>
      <c r="L2263" t="str">
        <f t="shared" si="73"/>
        <v>20170814</v>
      </c>
    </row>
    <row r="2264" spans="1:12">
      <c r="A2264" s="1" t="s">
        <v>21498</v>
      </c>
      <c r="B2264" s="1" t="s">
        <v>8681</v>
      </c>
      <c r="C2264" s="1" t="s">
        <v>691</v>
      </c>
      <c r="D2264" s="1" t="s">
        <v>677</v>
      </c>
      <c r="E2264" s="1" t="s">
        <v>21499</v>
      </c>
      <c r="F2264" s="2">
        <v>58.92</v>
      </c>
      <c r="G2264" s="1"/>
      <c r="H2264" s="1" t="s">
        <v>25909</v>
      </c>
      <c r="I2264" t="e">
        <f>VLOOKUP(G3577,银行退汇!H:K,4,FALSE)</f>
        <v>#N/A</v>
      </c>
      <c r="J2264" t="e">
        <f t="shared" si="72"/>
        <v>#N/A</v>
      </c>
      <c r="K2264" t="str">
        <f>VLOOKUP(A2264,网银退汇!H:M,6,FALSE)</f>
        <v>20170815</v>
      </c>
      <c r="L2264" t="str">
        <f t="shared" si="73"/>
        <v>20170814</v>
      </c>
    </row>
    <row r="2265" spans="1:12">
      <c r="A2265" s="1" t="s">
        <v>21502</v>
      </c>
      <c r="B2265" s="1" t="s">
        <v>8685</v>
      </c>
      <c r="C2265" s="1" t="s">
        <v>691</v>
      </c>
      <c r="D2265" s="1" t="s">
        <v>677</v>
      </c>
      <c r="E2265" s="1" t="s">
        <v>21503</v>
      </c>
      <c r="F2265" s="2">
        <v>647</v>
      </c>
      <c r="G2265" s="1"/>
      <c r="H2265" s="1" t="s">
        <v>678</v>
      </c>
      <c r="I2265" t="e">
        <f>VLOOKUP(G3578,银行退汇!H:K,4,FALSE)</f>
        <v>#N/A</v>
      </c>
      <c r="J2265" t="e">
        <f t="shared" si="72"/>
        <v>#N/A</v>
      </c>
      <c r="K2265" t="e">
        <f>VLOOKUP(A2265,网银退汇!H:M,6,FALSE)</f>
        <v>#N/A</v>
      </c>
      <c r="L2265" t="str">
        <f t="shared" si="73"/>
        <v>20170814</v>
      </c>
    </row>
    <row r="2266" spans="1:12">
      <c r="A2266" s="1" t="s">
        <v>21506</v>
      </c>
      <c r="B2266" s="1" t="s">
        <v>8689</v>
      </c>
      <c r="C2266" s="1" t="s">
        <v>691</v>
      </c>
      <c r="D2266" s="1" t="s">
        <v>677</v>
      </c>
      <c r="E2266" s="1" t="s">
        <v>21507</v>
      </c>
      <c r="F2266" s="2">
        <v>41112.559999999998</v>
      </c>
      <c r="G2266" s="1"/>
      <c r="H2266" s="1" t="s">
        <v>678</v>
      </c>
      <c r="I2266" t="e">
        <f>VLOOKUP(G3579,银行退汇!H:K,4,FALSE)</f>
        <v>#N/A</v>
      </c>
      <c r="J2266" t="e">
        <f t="shared" si="72"/>
        <v>#N/A</v>
      </c>
      <c r="K2266" t="e">
        <f>VLOOKUP(A2266,网银退汇!H:M,6,FALSE)</f>
        <v>#N/A</v>
      </c>
      <c r="L2266" t="str">
        <f t="shared" si="73"/>
        <v>20170814</v>
      </c>
    </row>
    <row r="2267" spans="1:12">
      <c r="A2267" s="1" t="s">
        <v>21510</v>
      </c>
      <c r="B2267" s="1" t="s">
        <v>8692</v>
      </c>
      <c r="C2267" s="1" t="s">
        <v>691</v>
      </c>
      <c r="D2267" s="1" t="s">
        <v>677</v>
      </c>
      <c r="E2267" s="1" t="s">
        <v>21511</v>
      </c>
      <c r="F2267" s="2">
        <v>345</v>
      </c>
      <c r="G2267" s="1"/>
      <c r="H2267" s="1" t="s">
        <v>678</v>
      </c>
      <c r="I2267" t="e">
        <f>VLOOKUP(G3580,银行退汇!H:K,4,FALSE)</f>
        <v>#N/A</v>
      </c>
      <c r="J2267" t="e">
        <f t="shared" si="72"/>
        <v>#N/A</v>
      </c>
      <c r="K2267" t="e">
        <f>VLOOKUP(A2267,网银退汇!H:M,6,FALSE)</f>
        <v>#N/A</v>
      </c>
      <c r="L2267" t="str">
        <f t="shared" si="73"/>
        <v>20170814</v>
      </c>
    </row>
    <row r="2268" spans="1:12">
      <c r="A2268" s="1" t="s">
        <v>21514</v>
      </c>
      <c r="B2268" s="1" t="s">
        <v>8696</v>
      </c>
      <c r="C2268" s="1" t="s">
        <v>691</v>
      </c>
      <c r="D2268" s="1" t="s">
        <v>677</v>
      </c>
      <c r="E2268" s="1" t="s">
        <v>21515</v>
      </c>
      <c r="F2268" s="2">
        <v>2467.92</v>
      </c>
      <c r="G2268" s="1"/>
      <c r="H2268" s="1" t="s">
        <v>678</v>
      </c>
      <c r="I2268" t="e">
        <f>VLOOKUP(G3581,银行退汇!H:K,4,FALSE)</f>
        <v>#N/A</v>
      </c>
      <c r="J2268" t="e">
        <f t="shared" si="72"/>
        <v>#N/A</v>
      </c>
      <c r="K2268" t="e">
        <f>VLOOKUP(A2268,网银退汇!H:M,6,FALSE)</f>
        <v>#N/A</v>
      </c>
      <c r="L2268" t="str">
        <f t="shared" si="73"/>
        <v>20170814</v>
      </c>
    </row>
    <row r="2269" spans="1:12">
      <c r="A2269" s="1" t="s">
        <v>21518</v>
      </c>
      <c r="B2269" s="1" t="s">
        <v>8700</v>
      </c>
      <c r="C2269" s="1" t="s">
        <v>691</v>
      </c>
      <c r="D2269" s="1" t="s">
        <v>677</v>
      </c>
      <c r="E2269" s="1" t="s">
        <v>21519</v>
      </c>
      <c r="F2269" s="2">
        <v>716.25</v>
      </c>
      <c r="G2269" s="1"/>
      <c r="H2269" s="1" t="s">
        <v>678</v>
      </c>
      <c r="I2269" t="e">
        <f>VLOOKUP(G3582,银行退汇!H:K,4,FALSE)</f>
        <v>#N/A</v>
      </c>
      <c r="J2269" t="e">
        <f t="shared" si="72"/>
        <v>#N/A</v>
      </c>
      <c r="K2269" t="e">
        <f>VLOOKUP(A2269,网银退汇!H:M,6,FALSE)</f>
        <v>#N/A</v>
      </c>
      <c r="L2269" t="str">
        <f t="shared" si="73"/>
        <v>20170814</v>
      </c>
    </row>
    <row r="2270" spans="1:12">
      <c r="A2270" s="1" t="s">
        <v>21522</v>
      </c>
      <c r="B2270" s="1" t="s">
        <v>8704</v>
      </c>
      <c r="C2270" s="1" t="s">
        <v>691</v>
      </c>
      <c r="D2270" s="1" t="s">
        <v>677</v>
      </c>
      <c r="E2270" s="1" t="s">
        <v>21523</v>
      </c>
      <c r="F2270" s="2">
        <v>500</v>
      </c>
      <c r="G2270" s="1"/>
      <c r="H2270" s="1" t="s">
        <v>678</v>
      </c>
      <c r="I2270" t="e">
        <f>VLOOKUP(G3583,银行退汇!H:K,4,FALSE)</f>
        <v>#N/A</v>
      </c>
      <c r="J2270" t="e">
        <f t="shared" si="72"/>
        <v>#N/A</v>
      </c>
      <c r="K2270" t="e">
        <f>VLOOKUP(A2270,网银退汇!H:M,6,FALSE)</f>
        <v>#N/A</v>
      </c>
      <c r="L2270" t="str">
        <f t="shared" si="73"/>
        <v>20170814</v>
      </c>
    </row>
    <row r="2271" spans="1:12">
      <c r="A2271" s="1" t="s">
        <v>21526</v>
      </c>
      <c r="B2271" s="1" t="s">
        <v>8708</v>
      </c>
      <c r="C2271" s="1" t="s">
        <v>691</v>
      </c>
      <c r="D2271" s="1" t="s">
        <v>677</v>
      </c>
      <c r="E2271" s="1" t="s">
        <v>17881</v>
      </c>
      <c r="F2271" s="2">
        <v>153</v>
      </c>
      <c r="G2271" s="1"/>
      <c r="H2271" s="1" t="s">
        <v>678</v>
      </c>
      <c r="I2271" t="e">
        <f>VLOOKUP(G3584,银行退汇!H:K,4,FALSE)</f>
        <v>#N/A</v>
      </c>
      <c r="J2271" t="e">
        <f t="shared" si="72"/>
        <v>#N/A</v>
      </c>
      <c r="K2271" t="e">
        <f>VLOOKUP(A2271,网银退汇!H:M,6,FALSE)</f>
        <v>#N/A</v>
      </c>
      <c r="L2271" t="str">
        <f t="shared" si="73"/>
        <v>20170814</v>
      </c>
    </row>
    <row r="2272" spans="1:12">
      <c r="A2272" s="1" t="s">
        <v>21529</v>
      </c>
      <c r="B2272" s="1" t="s">
        <v>8710</v>
      </c>
      <c r="C2272" s="1" t="s">
        <v>691</v>
      </c>
      <c r="D2272" s="1" t="s">
        <v>677</v>
      </c>
      <c r="E2272" s="1" t="s">
        <v>21530</v>
      </c>
      <c r="F2272" s="2">
        <v>68.42</v>
      </c>
      <c r="G2272" s="1"/>
      <c r="H2272" s="1" t="s">
        <v>678</v>
      </c>
      <c r="I2272" t="e">
        <f>VLOOKUP(G3585,银行退汇!H:K,4,FALSE)</f>
        <v>#N/A</v>
      </c>
      <c r="J2272" t="e">
        <f t="shared" si="72"/>
        <v>#N/A</v>
      </c>
      <c r="K2272" t="e">
        <f>VLOOKUP(A2272,网银退汇!H:M,6,FALSE)</f>
        <v>#N/A</v>
      </c>
      <c r="L2272" t="str">
        <f t="shared" si="73"/>
        <v>20170814</v>
      </c>
    </row>
    <row r="2273" spans="1:12">
      <c r="A2273" s="1" t="s">
        <v>21533</v>
      </c>
      <c r="B2273" s="1" t="s">
        <v>8714</v>
      </c>
      <c r="C2273" s="1" t="s">
        <v>691</v>
      </c>
      <c r="D2273" s="1" t="s">
        <v>677</v>
      </c>
      <c r="E2273" s="1" t="s">
        <v>21534</v>
      </c>
      <c r="F2273" s="2">
        <v>2339.58</v>
      </c>
      <c r="G2273" s="1"/>
      <c r="H2273" s="1" t="s">
        <v>678</v>
      </c>
      <c r="I2273" t="e">
        <f>VLOOKUP(G3586,银行退汇!H:K,4,FALSE)</f>
        <v>#N/A</v>
      </c>
      <c r="J2273" t="e">
        <f t="shared" si="72"/>
        <v>#N/A</v>
      </c>
      <c r="K2273" t="e">
        <f>VLOOKUP(A2273,网银退汇!H:M,6,FALSE)</f>
        <v>#N/A</v>
      </c>
      <c r="L2273" t="str">
        <f t="shared" si="73"/>
        <v>20170814</v>
      </c>
    </row>
    <row r="2274" spans="1:12">
      <c r="A2274" s="1" t="s">
        <v>21537</v>
      </c>
      <c r="B2274" s="1" t="s">
        <v>8718</v>
      </c>
      <c r="C2274" s="1" t="s">
        <v>691</v>
      </c>
      <c r="D2274" s="1" t="s">
        <v>677</v>
      </c>
      <c r="E2274" s="1" t="s">
        <v>21538</v>
      </c>
      <c r="F2274" s="2">
        <v>44959.97</v>
      </c>
      <c r="G2274" s="1"/>
      <c r="H2274" s="1" t="s">
        <v>678</v>
      </c>
      <c r="I2274" t="e">
        <f>VLOOKUP(G3587,银行退汇!H:K,4,FALSE)</f>
        <v>#N/A</v>
      </c>
      <c r="J2274" t="e">
        <f t="shared" si="72"/>
        <v>#N/A</v>
      </c>
      <c r="K2274" t="e">
        <f>VLOOKUP(A2274,网银退汇!H:M,6,FALSE)</f>
        <v>#N/A</v>
      </c>
      <c r="L2274" t="str">
        <f t="shared" si="73"/>
        <v>20170814</v>
      </c>
    </row>
    <row r="2275" spans="1:12">
      <c r="A2275" s="1" t="s">
        <v>21541</v>
      </c>
      <c r="B2275" s="1" t="s">
        <v>8722</v>
      </c>
      <c r="C2275" s="1" t="s">
        <v>691</v>
      </c>
      <c r="D2275" s="1" t="s">
        <v>677</v>
      </c>
      <c r="E2275" s="1" t="s">
        <v>21542</v>
      </c>
      <c r="F2275" s="2">
        <v>50</v>
      </c>
      <c r="G2275" s="1"/>
      <c r="H2275" s="1" t="s">
        <v>678</v>
      </c>
      <c r="I2275" t="e">
        <f>VLOOKUP(G3588,银行退汇!H:K,4,FALSE)</f>
        <v>#N/A</v>
      </c>
      <c r="J2275" t="e">
        <f t="shared" si="72"/>
        <v>#N/A</v>
      </c>
      <c r="K2275" t="e">
        <f>VLOOKUP(A2275,网银退汇!H:M,6,FALSE)</f>
        <v>#N/A</v>
      </c>
      <c r="L2275" t="str">
        <f t="shared" si="73"/>
        <v>20170814</v>
      </c>
    </row>
    <row r="2276" spans="1:12">
      <c r="A2276" s="1" t="s">
        <v>21545</v>
      </c>
      <c r="B2276" s="1" t="s">
        <v>8725</v>
      </c>
      <c r="C2276" s="1" t="s">
        <v>691</v>
      </c>
      <c r="D2276" s="1" t="s">
        <v>677</v>
      </c>
      <c r="E2276" s="1" t="s">
        <v>21057</v>
      </c>
      <c r="F2276" s="2">
        <v>819</v>
      </c>
      <c r="G2276" s="1"/>
      <c r="H2276" s="1" t="s">
        <v>25909</v>
      </c>
      <c r="I2276" t="e">
        <f>VLOOKUP(G3589,银行退汇!H:K,4,FALSE)</f>
        <v>#N/A</v>
      </c>
      <c r="J2276" t="e">
        <f t="shared" si="72"/>
        <v>#N/A</v>
      </c>
      <c r="K2276" t="str">
        <f>VLOOKUP(A2276,网银退汇!H:M,6,FALSE)</f>
        <v>20170815</v>
      </c>
      <c r="L2276" t="str">
        <f t="shared" si="73"/>
        <v>20170814</v>
      </c>
    </row>
    <row r="2277" spans="1:12">
      <c r="A2277" s="1" t="s">
        <v>21548</v>
      </c>
      <c r="B2277" s="1" t="s">
        <v>8727</v>
      </c>
      <c r="C2277" s="1" t="s">
        <v>691</v>
      </c>
      <c r="D2277" s="1" t="s">
        <v>677</v>
      </c>
      <c r="E2277" s="1" t="s">
        <v>21549</v>
      </c>
      <c r="F2277" s="2">
        <v>254.4</v>
      </c>
      <c r="G2277" s="1"/>
      <c r="H2277" s="1" t="s">
        <v>678</v>
      </c>
      <c r="I2277" t="e">
        <f>VLOOKUP(G3590,银行退汇!H:K,4,FALSE)</f>
        <v>#N/A</v>
      </c>
      <c r="J2277" t="e">
        <f t="shared" si="72"/>
        <v>#N/A</v>
      </c>
      <c r="K2277" t="e">
        <f>VLOOKUP(A2277,网银退汇!H:M,6,FALSE)</f>
        <v>#N/A</v>
      </c>
      <c r="L2277" t="str">
        <f t="shared" si="73"/>
        <v>20170814</v>
      </c>
    </row>
    <row r="2278" spans="1:12">
      <c r="A2278" s="1" t="s">
        <v>21552</v>
      </c>
      <c r="B2278" s="1" t="s">
        <v>8731</v>
      </c>
      <c r="C2278" s="1" t="s">
        <v>692</v>
      </c>
      <c r="D2278" s="1" t="s">
        <v>677</v>
      </c>
      <c r="E2278" s="1" t="s">
        <v>21553</v>
      </c>
      <c r="F2278" s="2">
        <v>106.4</v>
      </c>
      <c r="G2278" s="1"/>
      <c r="H2278" s="1" t="s">
        <v>678</v>
      </c>
      <c r="I2278" t="e">
        <f>VLOOKUP(G3591,银行退汇!H:K,4,FALSE)</f>
        <v>#N/A</v>
      </c>
      <c r="J2278" t="e">
        <f t="shared" si="72"/>
        <v>#N/A</v>
      </c>
      <c r="K2278" t="e">
        <f>VLOOKUP(A2278,网银退汇!H:M,6,FALSE)</f>
        <v>#N/A</v>
      </c>
      <c r="L2278" t="str">
        <f t="shared" si="73"/>
        <v>20170815</v>
      </c>
    </row>
    <row r="2279" spans="1:12">
      <c r="A2279" s="1" t="s">
        <v>21557</v>
      </c>
      <c r="B2279" s="1" t="s">
        <v>21556</v>
      </c>
      <c r="C2279" s="1" t="s">
        <v>692</v>
      </c>
      <c r="D2279" s="1" t="s">
        <v>677</v>
      </c>
      <c r="E2279" s="1" t="s">
        <v>21558</v>
      </c>
      <c r="F2279" s="2">
        <v>167.5</v>
      </c>
      <c r="G2279" s="1"/>
      <c r="H2279" s="1" t="s">
        <v>25909</v>
      </c>
      <c r="I2279" t="e">
        <f>VLOOKUP(G3592,银行退汇!H:K,4,FALSE)</f>
        <v>#N/A</v>
      </c>
      <c r="J2279" t="e">
        <f t="shared" si="72"/>
        <v>#N/A</v>
      </c>
      <c r="K2279" t="str">
        <f>VLOOKUP(A2279,网银退汇!H:M,6,FALSE)</f>
        <v>20170815</v>
      </c>
      <c r="L2279" t="str">
        <f t="shared" si="73"/>
        <v>20170815</v>
      </c>
    </row>
    <row r="2280" spans="1:12">
      <c r="A2280" s="1" t="s">
        <v>21561</v>
      </c>
      <c r="B2280" s="1" t="s">
        <v>8738</v>
      </c>
      <c r="C2280" s="1" t="s">
        <v>692</v>
      </c>
      <c r="D2280" s="1" t="s">
        <v>677</v>
      </c>
      <c r="E2280" s="1" t="s">
        <v>21562</v>
      </c>
      <c r="F2280" s="2">
        <v>1500</v>
      </c>
      <c r="G2280" s="1"/>
      <c r="H2280" s="1" t="s">
        <v>678</v>
      </c>
      <c r="I2280" t="e">
        <f>VLOOKUP(G3593,银行退汇!H:K,4,FALSE)</f>
        <v>#N/A</v>
      </c>
      <c r="J2280" t="e">
        <f t="shared" si="72"/>
        <v>#N/A</v>
      </c>
      <c r="K2280" t="e">
        <f>VLOOKUP(A2280,网银退汇!H:M,6,FALSE)</f>
        <v>#N/A</v>
      </c>
      <c r="L2280" t="str">
        <f t="shared" si="73"/>
        <v>20170815</v>
      </c>
    </row>
    <row r="2281" spans="1:12">
      <c r="A2281" s="1" t="s">
        <v>21565</v>
      </c>
      <c r="B2281" s="1" t="s">
        <v>8742</v>
      </c>
      <c r="C2281" s="1" t="s">
        <v>692</v>
      </c>
      <c r="D2281" s="1" t="s">
        <v>677</v>
      </c>
      <c r="E2281" s="1" t="s">
        <v>21566</v>
      </c>
      <c r="F2281" s="2">
        <v>469.94</v>
      </c>
      <c r="G2281" s="1"/>
      <c r="H2281" s="1" t="s">
        <v>678</v>
      </c>
      <c r="I2281" t="e">
        <f>VLOOKUP(G3594,银行退汇!H:K,4,FALSE)</f>
        <v>#N/A</v>
      </c>
      <c r="J2281" t="e">
        <f t="shared" si="72"/>
        <v>#N/A</v>
      </c>
      <c r="K2281" t="e">
        <f>VLOOKUP(A2281,网银退汇!H:M,6,FALSE)</f>
        <v>#N/A</v>
      </c>
      <c r="L2281" t="str">
        <f t="shared" si="73"/>
        <v>20170815</v>
      </c>
    </row>
    <row r="2282" spans="1:12">
      <c r="A2282" s="1" t="s">
        <v>21569</v>
      </c>
      <c r="B2282" s="1" t="s">
        <v>8744</v>
      </c>
      <c r="C2282" s="1" t="s">
        <v>692</v>
      </c>
      <c r="D2282" s="1" t="s">
        <v>677</v>
      </c>
      <c r="E2282" s="1" t="s">
        <v>21570</v>
      </c>
      <c r="F2282" s="2">
        <v>923.15</v>
      </c>
      <c r="G2282" s="1"/>
      <c r="H2282" s="1" t="s">
        <v>678</v>
      </c>
      <c r="I2282" t="e">
        <f>VLOOKUP(G3595,银行退汇!H:K,4,FALSE)</f>
        <v>#N/A</v>
      </c>
      <c r="J2282" t="e">
        <f t="shared" si="72"/>
        <v>#N/A</v>
      </c>
      <c r="K2282" t="e">
        <f>VLOOKUP(A2282,网银退汇!H:M,6,FALSE)</f>
        <v>#N/A</v>
      </c>
      <c r="L2282" t="str">
        <f t="shared" si="73"/>
        <v>20170815</v>
      </c>
    </row>
    <row r="2283" spans="1:12">
      <c r="A2283" s="1" t="s">
        <v>21573</v>
      </c>
      <c r="B2283" s="1" t="s">
        <v>8748</v>
      </c>
      <c r="C2283" s="1" t="s">
        <v>692</v>
      </c>
      <c r="D2283" s="1" t="s">
        <v>677</v>
      </c>
      <c r="E2283" s="1" t="s">
        <v>16235</v>
      </c>
      <c r="F2283" s="2">
        <v>1161.26</v>
      </c>
      <c r="G2283" s="1"/>
      <c r="H2283" s="1" t="s">
        <v>678</v>
      </c>
      <c r="I2283" t="e">
        <f>VLOOKUP(G3596,银行退汇!H:K,4,FALSE)</f>
        <v>#N/A</v>
      </c>
      <c r="J2283" t="e">
        <f t="shared" si="72"/>
        <v>#N/A</v>
      </c>
      <c r="K2283" t="e">
        <f>VLOOKUP(A2283,网银退汇!H:M,6,FALSE)</f>
        <v>#N/A</v>
      </c>
      <c r="L2283" t="str">
        <f t="shared" si="73"/>
        <v>20170815</v>
      </c>
    </row>
    <row r="2284" spans="1:12">
      <c r="A2284" s="1" t="s">
        <v>21577</v>
      </c>
      <c r="B2284" s="1" t="s">
        <v>21576</v>
      </c>
      <c r="C2284" s="1" t="s">
        <v>692</v>
      </c>
      <c r="D2284" s="1" t="s">
        <v>677</v>
      </c>
      <c r="E2284" s="1" t="s">
        <v>16235</v>
      </c>
      <c r="F2284" s="2">
        <v>54.5</v>
      </c>
      <c r="G2284" s="1"/>
      <c r="H2284" s="1" t="s">
        <v>25909</v>
      </c>
      <c r="I2284" t="e">
        <f>VLOOKUP(G3597,银行退汇!H:K,4,FALSE)</f>
        <v>#N/A</v>
      </c>
      <c r="J2284" t="e">
        <f t="shared" si="72"/>
        <v>#N/A</v>
      </c>
      <c r="K2284" t="str">
        <f>VLOOKUP(A2284,网银退汇!H:M,6,FALSE)</f>
        <v>20170815</v>
      </c>
      <c r="L2284" t="str">
        <f t="shared" si="73"/>
        <v>20170815</v>
      </c>
    </row>
    <row r="2285" spans="1:12">
      <c r="A2285" s="1" t="s">
        <v>21580</v>
      </c>
      <c r="B2285" s="1" t="s">
        <v>8753</v>
      </c>
      <c r="C2285" s="1" t="s">
        <v>692</v>
      </c>
      <c r="D2285" s="1" t="s">
        <v>677</v>
      </c>
      <c r="E2285" s="1" t="s">
        <v>21096</v>
      </c>
      <c r="F2285" s="2">
        <v>738.2</v>
      </c>
      <c r="G2285" s="1"/>
      <c r="H2285" s="1" t="s">
        <v>678</v>
      </c>
      <c r="I2285" t="e">
        <f>VLOOKUP(G3598,银行退汇!H:K,4,FALSE)</f>
        <v>#N/A</v>
      </c>
      <c r="J2285" t="e">
        <f t="shared" si="72"/>
        <v>#N/A</v>
      </c>
      <c r="K2285" t="e">
        <f>VLOOKUP(A2285,网银退汇!H:M,6,FALSE)</f>
        <v>#N/A</v>
      </c>
      <c r="L2285" t="str">
        <f t="shared" si="73"/>
        <v>20170815</v>
      </c>
    </row>
    <row r="2286" spans="1:12">
      <c r="A2286" s="1" t="s">
        <v>21583</v>
      </c>
      <c r="B2286" s="1" t="s">
        <v>8755</v>
      </c>
      <c r="C2286" s="1" t="s">
        <v>692</v>
      </c>
      <c r="D2286" s="1" t="s">
        <v>677</v>
      </c>
      <c r="E2286" s="1" t="s">
        <v>21584</v>
      </c>
      <c r="F2286" s="2">
        <v>600</v>
      </c>
      <c r="G2286" s="1"/>
      <c r="H2286" s="1" t="s">
        <v>678</v>
      </c>
      <c r="I2286" t="e">
        <f>VLOOKUP(G3599,银行退汇!H:K,4,FALSE)</f>
        <v>#N/A</v>
      </c>
      <c r="J2286" t="e">
        <f t="shared" si="72"/>
        <v>#N/A</v>
      </c>
      <c r="K2286" t="e">
        <f>VLOOKUP(A2286,网银退汇!H:M,6,FALSE)</f>
        <v>#N/A</v>
      </c>
      <c r="L2286" t="str">
        <f t="shared" si="73"/>
        <v>20170815</v>
      </c>
    </row>
    <row r="2287" spans="1:12">
      <c r="A2287" s="1" t="s">
        <v>21587</v>
      </c>
      <c r="B2287" s="1" t="s">
        <v>8759</v>
      </c>
      <c r="C2287" s="1" t="s">
        <v>692</v>
      </c>
      <c r="D2287" s="1" t="s">
        <v>677</v>
      </c>
      <c r="E2287" s="1" t="s">
        <v>19411</v>
      </c>
      <c r="F2287" s="2">
        <v>20</v>
      </c>
      <c r="G2287" s="1"/>
      <c r="H2287" s="1" t="s">
        <v>678</v>
      </c>
      <c r="I2287" t="e">
        <f>VLOOKUP(G3600,银行退汇!H:K,4,FALSE)</f>
        <v>#N/A</v>
      </c>
      <c r="J2287" t="e">
        <f t="shared" si="72"/>
        <v>#N/A</v>
      </c>
      <c r="K2287" t="e">
        <f>VLOOKUP(A2287,网银退汇!H:M,6,FALSE)</f>
        <v>#N/A</v>
      </c>
      <c r="L2287" t="str">
        <f t="shared" si="73"/>
        <v>20170815</v>
      </c>
    </row>
    <row r="2288" spans="1:12">
      <c r="A2288" s="1" t="s">
        <v>21591</v>
      </c>
      <c r="B2288" s="1" t="s">
        <v>21590</v>
      </c>
      <c r="C2288" s="1" t="s">
        <v>692</v>
      </c>
      <c r="D2288" s="1" t="s">
        <v>677</v>
      </c>
      <c r="E2288" s="1" t="s">
        <v>21592</v>
      </c>
      <c r="F2288" s="2">
        <v>20000</v>
      </c>
      <c r="G2288" s="1"/>
      <c r="H2288" s="1" t="s">
        <v>25909</v>
      </c>
      <c r="I2288" t="e">
        <f>VLOOKUP(G3601,银行退汇!H:K,4,FALSE)</f>
        <v>#N/A</v>
      </c>
      <c r="J2288" t="e">
        <f t="shared" si="72"/>
        <v>#N/A</v>
      </c>
      <c r="K2288" t="str">
        <f>VLOOKUP(A2288,网银退汇!H:M,6,FALSE)</f>
        <v>20170815</v>
      </c>
      <c r="L2288" t="str">
        <f t="shared" si="73"/>
        <v>20170815</v>
      </c>
    </row>
    <row r="2289" spans="1:12">
      <c r="A2289" s="1" t="s">
        <v>21596</v>
      </c>
      <c r="B2289" s="1" t="s">
        <v>21595</v>
      </c>
      <c r="C2289" s="1" t="s">
        <v>692</v>
      </c>
      <c r="D2289" s="1" t="s">
        <v>677</v>
      </c>
      <c r="E2289" s="1" t="s">
        <v>19411</v>
      </c>
      <c r="F2289" s="2">
        <v>20</v>
      </c>
      <c r="G2289" s="1"/>
      <c r="H2289" s="1" t="s">
        <v>25909</v>
      </c>
      <c r="I2289" t="e">
        <f>VLOOKUP(G3602,银行退汇!H:K,4,FALSE)</f>
        <v>#N/A</v>
      </c>
      <c r="J2289" t="e">
        <f t="shared" si="72"/>
        <v>#N/A</v>
      </c>
      <c r="K2289" t="str">
        <f>VLOOKUP(A2289,网银退汇!H:M,6,FALSE)</f>
        <v>20170815</v>
      </c>
      <c r="L2289" t="str">
        <f t="shared" si="73"/>
        <v>20170815</v>
      </c>
    </row>
    <row r="2290" spans="1:12">
      <c r="A2290" s="1" t="s">
        <v>21600</v>
      </c>
      <c r="B2290" s="1" t="s">
        <v>21599</v>
      </c>
      <c r="C2290" s="1" t="s">
        <v>692</v>
      </c>
      <c r="D2290" s="1" t="s">
        <v>677</v>
      </c>
      <c r="E2290" s="1" t="s">
        <v>21601</v>
      </c>
      <c r="F2290" s="2">
        <v>299.42</v>
      </c>
      <c r="G2290" s="1"/>
      <c r="H2290" s="1" t="s">
        <v>25909</v>
      </c>
      <c r="I2290" t="e">
        <f>VLOOKUP(G3603,银行退汇!H:K,4,FALSE)</f>
        <v>#N/A</v>
      </c>
      <c r="J2290" t="e">
        <f t="shared" si="72"/>
        <v>#N/A</v>
      </c>
      <c r="K2290" t="str">
        <f>VLOOKUP(A2290,网银退汇!H:M,6,FALSE)</f>
        <v>20170815</v>
      </c>
      <c r="L2290" t="str">
        <f t="shared" si="73"/>
        <v>20170815</v>
      </c>
    </row>
    <row r="2291" spans="1:12">
      <c r="A2291" s="1" t="s">
        <v>21605</v>
      </c>
      <c r="B2291" s="1" t="s">
        <v>21604</v>
      </c>
      <c r="C2291" s="1" t="s">
        <v>692</v>
      </c>
      <c r="D2291" s="1" t="s">
        <v>677</v>
      </c>
      <c r="E2291" s="1" t="s">
        <v>14955</v>
      </c>
      <c r="F2291" s="2">
        <v>100</v>
      </c>
      <c r="G2291" s="1"/>
      <c r="H2291" s="1" t="s">
        <v>25909</v>
      </c>
      <c r="I2291" t="e">
        <f>VLOOKUP(G3604,银行退汇!H:K,4,FALSE)</f>
        <v>#N/A</v>
      </c>
      <c r="J2291" t="e">
        <f t="shared" si="72"/>
        <v>#N/A</v>
      </c>
      <c r="K2291" t="str">
        <f>VLOOKUP(A2291,网银退汇!H:M,6,FALSE)</f>
        <v>20170815</v>
      </c>
      <c r="L2291" t="str">
        <f t="shared" si="73"/>
        <v>20170815</v>
      </c>
    </row>
    <row r="2292" spans="1:12">
      <c r="A2292" s="1" t="s">
        <v>21608</v>
      </c>
      <c r="B2292" s="1" t="s">
        <v>8767</v>
      </c>
      <c r="C2292" s="1" t="s">
        <v>692</v>
      </c>
      <c r="D2292" s="1" t="s">
        <v>677</v>
      </c>
      <c r="E2292" s="1" t="s">
        <v>21609</v>
      </c>
      <c r="F2292" s="2">
        <v>150</v>
      </c>
      <c r="G2292" s="1"/>
      <c r="H2292" s="1" t="s">
        <v>678</v>
      </c>
      <c r="I2292" t="e">
        <f>VLOOKUP(G3605,银行退汇!H:K,4,FALSE)</f>
        <v>#N/A</v>
      </c>
      <c r="J2292" t="e">
        <f t="shared" si="72"/>
        <v>#N/A</v>
      </c>
      <c r="K2292" t="e">
        <f>VLOOKUP(A2292,网银退汇!H:M,6,FALSE)</f>
        <v>#N/A</v>
      </c>
      <c r="L2292" t="str">
        <f t="shared" si="73"/>
        <v>20170815</v>
      </c>
    </row>
    <row r="2293" spans="1:12">
      <c r="A2293" s="1" t="s">
        <v>21612</v>
      </c>
      <c r="B2293" s="1" t="s">
        <v>8771</v>
      </c>
      <c r="C2293" s="1" t="s">
        <v>692</v>
      </c>
      <c r="D2293" s="1" t="s">
        <v>677</v>
      </c>
      <c r="E2293" s="1" t="s">
        <v>21613</v>
      </c>
      <c r="F2293" s="2">
        <v>138</v>
      </c>
      <c r="G2293" s="1"/>
      <c r="H2293" s="1" t="s">
        <v>678</v>
      </c>
      <c r="I2293" t="e">
        <f>VLOOKUP(G3606,银行退汇!H:K,4,FALSE)</f>
        <v>#N/A</v>
      </c>
      <c r="J2293" t="e">
        <f t="shared" si="72"/>
        <v>#N/A</v>
      </c>
      <c r="K2293" t="e">
        <f>VLOOKUP(A2293,网银退汇!H:M,6,FALSE)</f>
        <v>#N/A</v>
      </c>
      <c r="L2293" t="str">
        <f t="shared" si="73"/>
        <v>20170815</v>
      </c>
    </row>
    <row r="2294" spans="1:12">
      <c r="A2294" s="1" t="s">
        <v>21616</v>
      </c>
      <c r="B2294" s="1" t="s">
        <v>8775</v>
      </c>
      <c r="C2294" s="1" t="s">
        <v>692</v>
      </c>
      <c r="D2294" s="1" t="s">
        <v>677</v>
      </c>
      <c r="E2294" s="1" t="s">
        <v>21617</v>
      </c>
      <c r="F2294" s="2">
        <v>438.21</v>
      </c>
      <c r="G2294" s="1"/>
      <c r="H2294" s="1" t="s">
        <v>678</v>
      </c>
      <c r="I2294" t="e">
        <f>VLOOKUP(G3607,银行退汇!H:K,4,FALSE)</f>
        <v>#N/A</v>
      </c>
      <c r="J2294" t="e">
        <f t="shared" si="72"/>
        <v>#N/A</v>
      </c>
      <c r="K2294" t="e">
        <f>VLOOKUP(A2294,网银退汇!H:M,6,FALSE)</f>
        <v>#N/A</v>
      </c>
      <c r="L2294" t="str">
        <f t="shared" si="73"/>
        <v>20170815</v>
      </c>
    </row>
    <row r="2295" spans="1:12">
      <c r="A2295" s="1" t="s">
        <v>21620</v>
      </c>
      <c r="B2295" s="1" t="s">
        <v>8779</v>
      </c>
      <c r="C2295" s="1" t="s">
        <v>692</v>
      </c>
      <c r="D2295" s="1" t="s">
        <v>677</v>
      </c>
      <c r="E2295" s="1" t="s">
        <v>21621</v>
      </c>
      <c r="F2295" s="2">
        <v>3192.74</v>
      </c>
      <c r="G2295" s="1"/>
      <c r="H2295" s="1" t="s">
        <v>25909</v>
      </c>
      <c r="I2295" t="e">
        <f>VLOOKUP(G3608,银行退汇!H:K,4,FALSE)</f>
        <v>#N/A</v>
      </c>
      <c r="J2295" t="e">
        <f t="shared" si="72"/>
        <v>#N/A</v>
      </c>
      <c r="K2295" t="str">
        <f>VLOOKUP(A2295,网银退汇!H:M,6,FALSE)</f>
        <v>20170815</v>
      </c>
      <c r="L2295" t="str">
        <f t="shared" si="73"/>
        <v>20170815</v>
      </c>
    </row>
    <row r="2296" spans="1:12">
      <c r="A2296" s="1" t="s">
        <v>21625</v>
      </c>
      <c r="B2296" s="1" t="s">
        <v>21624</v>
      </c>
      <c r="C2296" s="1" t="s">
        <v>692</v>
      </c>
      <c r="D2296" s="1" t="s">
        <v>677</v>
      </c>
      <c r="E2296" s="1" t="s">
        <v>641</v>
      </c>
      <c r="F2296" s="2">
        <v>800</v>
      </c>
      <c r="G2296" s="1"/>
      <c r="H2296" s="1" t="s">
        <v>25909</v>
      </c>
      <c r="I2296" t="e">
        <f>VLOOKUP(G3609,银行退汇!H:K,4,FALSE)</f>
        <v>#N/A</v>
      </c>
      <c r="J2296" t="e">
        <f t="shared" si="72"/>
        <v>#N/A</v>
      </c>
      <c r="K2296" t="str">
        <f>VLOOKUP(A2296,网银退汇!H:M,6,FALSE)</f>
        <v>20170815</v>
      </c>
      <c r="L2296" t="str">
        <f t="shared" si="73"/>
        <v>20170815</v>
      </c>
    </row>
    <row r="2297" spans="1:12">
      <c r="A2297" s="1" t="s">
        <v>21628</v>
      </c>
      <c r="B2297" s="1" t="s">
        <v>8784</v>
      </c>
      <c r="C2297" s="1" t="s">
        <v>692</v>
      </c>
      <c r="D2297" s="1" t="s">
        <v>677</v>
      </c>
      <c r="E2297" s="1" t="s">
        <v>21629</v>
      </c>
      <c r="F2297" s="2">
        <v>94.34</v>
      </c>
      <c r="G2297" s="1"/>
      <c r="H2297" s="1" t="s">
        <v>678</v>
      </c>
      <c r="I2297" t="e">
        <f>VLOOKUP(G3610,银行退汇!H:K,4,FALSE)</f>
        <v>#N/A</v>
      </c>
      <c r="J2297" t="e">
        <f t="shared" si="72"/>
        <v>#N/A</v>
      </c>
      <c r="K2297" t="e">
        <f>VLOOKUP(A2297,网银退汇!H:M,6,FALSE)</f>
        <v>#N/A</v>
      </c>
      <c r="L2297" t="str">
        <f t="shared" si="73"/>
        <v>20170815</v>
      </c>
    </row>
    <row r="2298" spans="1:12">
      <c r="A2298" s="1" t="s">
        <v>21632</v>
      </c>
      <c r="B2298" s="1" t="s">
        <v>8788</v>
      </c>
      <c r="C2298" s="1" t="s">
        <v>692</v>
      </c>
      <c r="D2298" s="1" t="s">
        <v>677</v>
      </c>
      <c r="E2298" s="1" t="s">
        <v>21633</v>
      </c>
      <c r="F2298" s="2">
        <v>500</v>
      </c>
      <c r="G2298" s="1"/>
      <c r="H2298" s="1" t="s">
        <v>678</v>
      </c>
      <c r="I2298" t="e">
        <f>VLOOKUP(G3611,银行退汇!H:K,4,FALSE)</f>
        <v>#N/A</v>
      </c>
      <c r="J2298" t="e">
        <f t="shared" si="72"/>
        <v>#N/A</v>
      </c>
      <c r="K2298" t="e">
        <f>VLOOKUP(A2298,网银退汇!H:M,6,FALSE)</f>
        <v>#N/A</v>
      </c>
      <c r="L2298" t="str">
        <f t="shared" si="73"/>
        <v>20170815</v>
      </c>
    </row>
    <row r="2299" spans="1:12">
      <c r="A2299" s="1" t="s">
        <v>21636</v>
      </c>
      <c r="B2299" s="1" t="s">
        <v>8792</v>
      </c>
      <c r="C2299" s="1" t="s">
        <v>692</v>
      </c>
      <c r="D2299" s="1" t="s">
        <v>677</v>
      </c>
      <c r="E2299" s="1" t="s">
        <v>21637</v>
      </c>
      <c r="F2299" s="2">
        <v>764.87</v>
      </c>
      <c r="G2299" s="1"/>
      <c r="H2299" s="1" t="s">
        <v>678</v>
      </c>
      <c r="I2299" t="e">
        <f>VLOOKUP(G3612,银行退汇!H:K,4,FALSE)</f>
        <v>#N/A</v>
      </c>
      <c r="J2299" t="e">
        <f t="shared" si="72"/>
        <v>#N/A</v>
      </c>
      <c r="K2299" t="e">
        <f>VLOOKUP(A2299,网银退汇!H:M,6,FALSE)</f>
        <v>#N/A</v>
      </c>
      <c r="L2299" t="str">
        <f t="shared" si="73"/>
        <v>20170815</v>
      </c>
    </row>
    <row r="2300" spans="1:12">
      <c r="A2300" s="1" t="s">
        <v>21640</v>
      </c>
      <c r="B2300" s="1" t="s">
        <v>8796</v>
      </c>
      <c r="C2300" s="1" t="s">
        <v>692</v>
      </c>
      <c r="D2300" s="1" t="s">
        <v>677</v>
      </c>
      <c r="E2300" s="1" t="s">
        <v>21641</v>
      </c>
      <c r="F2300" s="2">
        <v>145</v>
      </c>
      <c r="G2300" s="1"/>
      <c r="H2300" s="1" t="s">
        <v>678</v>
      </c>
      <c r="I2300" t="e">
        <f>VLOOKUP(G3613,银行退汇!H:K,4,FALSE)</f>
        <v>#N/A</v>
      </c>
      <c r="J2300" t="e">
        <f t="shared" si="72"/>
        <v>#N/A</v>
      </c>
      <c r="K2300" t="e">
        <f>VLOOKUP(A2300,网银退汇!H:M,6,FALSE)</f>
        <v>#N/A</v>
      </c>
      <c r="L2300" t="str">
        <f t="shared" si="73"/>
        <v>20170815</v>
      </c>
    </row>
    <row r="2301" spans="1:12">
      <c r="A2301" s="1" t="s">
        <v>21645</v>
      </c>
      <c r="B2301" s="1" t="s">
        <v>21644</v>
      </c>
      <c r="C2301" s="1" t="s">
        <v>692</v>
      </c>
      <c r="D2301" s="1" t="s">
        <v>677</v>
      </c>
      <c r="E2301" s="1" t="s">
        <v>21646</v>
      </c>
      <c r="F2301" s="2">
        <v>400</v>
      </c>
      <c r="G2301" s="1"/>
      <c r="H2301" s="1" t="s">
        <v>25909</v>
      </c>
      <c r="I2301" t="e">
        <f>VLOOKUP(G3614,银行退汇!H:K,4,FALSE)</f>
        <v>#N/A</v>
      </c>
      <c r="J2301" t="e">
        <f t="shared" si="72"/>
        <v>#N/A</v>
      </c>
      <c r="K2301" t="str">
        <f>VLOOKUP(A2301,网银退汇!H:M,6,FALSE)</f>
        <v>20170815</v>
      </c>
      <c r="L2301" t="str">
        <f t="shared" si="73"/>
        <v>20170815</v>
      </c>
    </row>
    <row r="2302" spans="1:12">
      <c r="A2302" s="1" t="s">
        <v>21649</v>
      </c>
      <c r="B2302" s="1" t="s">
        <v>8803</v>
      </c>
      <c r="C2302" s="1" t="s">
        <v>692</v>
      </c>
      <c r="D2302" s="1" t="s">
        <v>677</v>
      </c>
      <c r="E2302" s="1" t="s">
        <v>21650</v>
      </c>
      <c r="F2302" s="2">
        <v>52</v>
      </c>
      <c r="G2302" s="1"/>
      <c r="H2302" s="1" t="s">
        <v>678</v>
      </c>
      <c r="I2302" t="e">
        <f>VLOOKUP(G3615,银行退汇!H:K,4,FALSE)</f>
        <v>#N/A</v>
      </c>
      <c r="J2302" t="e">
        <f t="shared" si="72"/>
        <v>#N/A</v>
      </c>
      <c r="K2302" t="e">
        <f>VLOOKUP(A2302,网银退汇!H:M,6,FALSE)</f>
        <v>#N/A</v>
      </c>
      <c r="L2302" t="str">
        <f t="shared" si="73"/>
        <v>20170815</v>
      </c>
    </row>
    <row r="2303" spans="1:12">
      <c r="A2303" s="1" t="s">
        <v>21654</v>
      </c>
      <c r="B2303" s="1" t="s">
        <v>21653</v>
      </c>
      <c r="C2303" s="1" t="s">
        <v>692</v>
      </c>
      <c r="D2303" s="1" t="s">
        <v>677</v>
      </c>
      <c r="E2303" s="1" t="s">
        <v>21655</v>
      </c>
      <c r="F2303" s="2">
        <v>244.36</v>
      </c>
      <c r="G2303" s="1"/>
      <c r="H2303" s="1" t="s">
        <v>25909</v>
      </c>
      <c r="I2303" t="e">
        <f>VLOOKUP(G3616,银行退汇!H:K,4,FALSE)</f>
        <v>#N/A</v>
      </c>
      <c r="J2303" t="e">
        <f t="shared" si="72"/>
        <v>#N/A</v>
      </c>
      <c r="K2303" t="str">
        <f>VLOOKUP(A2303,网银退汇!H:M,6,FALSE)</f>
        <v>20170815</v>
      </c>
      <c r="L2303" t="str">
        <f t="shared" si="73"/>
        <v>20170815</v>
      </c>
    </row>
    <row r="2304" spans="1:12">
      <c r="A2304" s="1" t="s">
        <v>21658</v>
      </c>
      <c r="B2304" s="1" t="s">
        <v>8810</v>
      </c>
      <c r="C2304" s="1" t="s">
        <v>692</v>
      </c>
      <c r="D2304" s="1" t="s">
        <v>677</v>
      </c>
      <c r="E2304" s="1" t="s">
        <v>21659</v>
      </c>
      <c r="F2304" s="2">
        <v>100</v>
      </c>
      <c r="G2304" s="1"/>
      <c r="H2304" s="1" t="s">
        <v>678</v>
      </c>
      <c r="I2304" t="e">
        <f>VLOOKUP(G3617,银行退汇!H:K,4,FALSE)</f>
        <v>#N/A</v>
      </c>
      <c r="J2304" t="e">
        <f t="shared" si="72"/>
        <v>#N/A</v>
      </c>
      <c r="K2304" t="e">
        <f>VLOOKUP(A2304,网银退汇!H:M,6,FALSE)</f>
        <v>#N/A</v>
      </c>
      <c r="L2304" t="str">
        <f t="shared" si="73"/>
        <v>20170815</v>
      </c>
    </row>
    <row r="2305" spans="1:12">
      <c r="A2305" s="1" t="s">
        <v>21662</v>
      </c>
      <c r="B2305" s="1" t="s">
        <v>8814</v>
      </c>
      <c r="C2305" s="1" t="s">
        <v>692</v>
      </c>
      <c r="D2305" s="1" t="s">
        <v>677</v>
      </c>
      <c r="E2305" s="1" t="s">
        <v>21663</v>
      </c>
      <c r="F2305" s="2">
        <v>489.5</v>
      </c>
      <c r="G2305" s="1"/>
      <c r="H2305" s="1" t="s">
        <v>678</v>
      </c>
      <c r="I2305" t="e">
        <f>VLOOKUP(G3618,银行退汇!H:K,4,FALSE)</f>
        <v>#N/A</v>
      </c>
      <c r="J2305" t="e">
        <f t="shared" si="72"/>
        <v>#N/A</v>
      </c>
      <c r="K2305" t="e">
        <f>VLOOKUP(A2305,网银退汇!H:M,6,FALSE)</f>
        <v>#N/A</v>
      </c>
      <c r="L2305" t="str">
        <f t="shared" si="73"/>
        <v>20170815</v>
      </c>
    </row>
    <row r="2306" spans="1:12">
      <c r="A2306" s="1" t="s">
        <v>21666</v>
      </c>
      <c r="B2306" s="1" t="s">
        <v>8818</v>
      </c>
      <c r="C2306" s="1" t="s">
        <v>692</v>
      </c>
      <c r="D2306" s="1" t="s">
        <v>677</v>
      </c>
      <c r="E2306" s="1" t="s">
        <v>21667</v>
      </c>
      <c r="F2306" s="2">
        <v>800</v>
      </c>
      <c r="G2306" s="1"/>
      <c r="H2306" s="1" t="s">
        <v>678</v>
      </c>
      <c r="I2306" t="e">
        <f>VLOOKUP(G3619,银行退汇!H:K,4,FALSE)</f>
        <v>#N/A</v>
      </c>
      <c r="J2306" t="e">
        <f t="shared" si="72"/>
        <v>#N/A</v>
      </c>
      <c r="K2306" t="e">
        <f>VLOOKUP(A2306,网银退汇!H:M,6,FALSE)</f>
        <v>#N/A</v>
      </c>
      <c r="L2306" t="str">
        <f t="shared" si="73"/>
        <v>20170815</v>
      </c>
    </row>
    <row r="2307" spans="1:12">
      <c r="A2307" s="1" t="s">
        <v>21670</v>
      </c>
      <c r="B2307" s="1" t="s">
        <v>8822</v>
      </c>
      <c r="C2307" s="1" t="s">
        <v>692</v>
      </c>
      <c r="D2307" s="1" t="s">
        <v>677</v>
      </c>
      <c r="E2307" s="1" t="s">
        <v>21671</v>
      </c>
      <c r="F2307" s="2">
        <v>339.63</v>
      </c>
      <c r="G2307" s="1"/>
      <c r="H2307" s="1" t="s">
        <v>678</v>
      </c>
      <c r="I2307" t="e">
        <f>VLOOKUP(G3620,银行退汇!H:K,4,FALSE)</f>
        <v>#N/A</v>
      </c>
      <c r="J2307" t="e">
        <f t="shared" si="72"/>
        <v>#N/A</v>
      </c>
      <c r="K2307" t="e">
        <f>VLOOKUP(A2307,网银退汇!H:M,6,FALSE)</f>
        <v>#N/A</v>
      </c>
      <c r="L2307" t="str">
        <f t="shared" si="73"/>
        <v>20170815</v>
      </c>
    </row>
    <row r="2308" spans="1:12">
      <c r="A2308" s="1" t="s">
        <v>21674</v>
      </c>
      <c r="B2308" s="1" t="s">
        <v>8826</v>
      </c>
      <c r="C2308" s="1" t="s">
        <v>692</v>
      </c>
      <c r="D2308" s="1" t="s">
        <v>677</v>
      </c>
      <c r="E2308" s="1" t="s">
        <v>17786</v>
      </c>
      <c r="F2308" s="2">
        <v>100</v>
      </c>
      <c r="G2308" s="1"/>
      <c r="H2308" s="1" t="s">
        <v>678</v>
      </c>
      <c r="I2308" t="e">
        <f>VLOOKUP(G3621,银行退汇!H:K,4,FALSE)</f>
        <v>#N/A</v>
      </c>
      <c r="J2308" t="e">
        <f t="shared" si="72"/>
        <v>#N/A</v>
      </c>
      <c r="K2308" t="e">
        <f>VLOOKUP(A2308,网银退汇!H:M,6,FALSE)</f>
        <v>#N/A</v>
      </c>
      <c r="L2308" t="str">
        <f t="shared" si="73"/>
        <v>20170815</v>
      </c>
    </row>
    <row r="2309" spans="1:12">
      <c r="A2309" s="1" t="s">
        <v>21678</v>
      </c>
      <c r="B2309" s="1" t="s">
        <v>21677</v>
      </c>
      <c r="C2309" s="1" t="s">
        <v>692</v>
      </c>
      <c r="D2309" s="1" t="s">
        <v>677</v>
      </c>
      <c r="E2309" s="1" t="s">
        <v>21679</v>
      </c>
      <c r="F2309" s="2">
        <v>359.95</v>
      </c>
      <c r="G2309" s="1"/>
      <c r="H2309" s="1" t="s">
        <v>25909</v>
      </c>
      <c r="I2309" t="e">
        <f>VLOOKUP(G3622,银行退汇!H:K,4,FALSE)</f>
        <v>#N/A</v>
      </c>
      <c r="J2309" t="e">
        <f t="shared" si="72"/>
        <v>#N/A</v>
      </c>
      <c r="K2309" t="str">
        <f>VLOOKUP(A2309,网银退汇!H:M,6,FALSE)</f>
        <v>20170815</v>
      </c>
      <c r="L2309" t="str">
        <f t="shared" si="73"/>
        <v>20170815</v>
      </c>
    </row>
    <row r="2310" spans="1:12">
      <c r="A2310" s="1" t="s">
        <v>21682</v>
      </c>
      <c r="B2310" s="1" t="s">
        <v>8831</v>
      </c>
      <c r="C2310" s="1" t="s">
        <v>692</v>
      </c>
      <c r="D2310" s="1" t="s">
        <v>677</v>
      </c>
      <c r="E2310" s="1" t="s">
        <v>21683</v>
      </c>
      <c r="F2310" s="2">
        <v>1902.33</v>
      </c>
      <c r="G2310" s="1"/>
      <c r="H2310" s="1" t="s">
        <v>678</v>
      </c>
      <c r="I2310" t="e">
        <f>VLOOKUP(G3623,银行退汇!H:K,4,FALSE)</f>
        <v>#N/A</v>
      </c>
      <c r="J2310" t="e">
        <f t="shared" si="72"/>
        <v>#N/A</v>
      </c>
      <c r="K2310" t="e">
        <f>VLOOKUP(A2310,网银退汇!H:M,6,FALSE)</f>
        <v>#N/A</v>
      </c>
      <c r="L2310" t="str">
        <f t="shared" si="73"/>
        <v>20170815</v>
      </c>
    </row>
    <row r="2311" spans="1:12">
      <c r="A2311" s="1" t="s">
        <v>21686</v>
      </c>
      <c r="B2311" s="1" t="s">
        <v>8833</v>
      </c>
      <c r="C2311" s="1" t="s">
        <v>692</v>
      </c>
      <c r="D2311" s="1" t="s">
        <v>677</v>
      </c>
      <c r="E2311" s="1" t="s">
        <v>21687</v>
      </c>
      <c r="F2311" s="2">
        <v>2276.35</v>
      </c>
      <c r="G2311" s="1"/>
      <c r="H2311" s="1" t="s">
        <v>678</v>
      </c>
      <c r="I2311" t="e">
        <f>VLOOKUP(G3624,银行退汇!H:K,4,FALSE)</f>
        <v>#N/A</v>
      </c>
      <c r="J2311" t="e">
        <f t="shared" si="72"/>
        <v>#N/A</v>
      </c>
      <c r="K2311" t="e">
        <f>VLOOKUP(A2311,网银退汇!H:M,6,FALSE)</f>
        <v>#N/A</v>
      </c>
      <c r="L2311" t="str">
        <f t="shared" si="73"/>
        <v>20170815</v>
      </c>
    </row>
    <row r="2312" spans="1:12">
      <c r="A2312" s="1" t="s">
        <v>21691</v>
      </c>
      <c r="B2312" s="1" t="s">
        <v>21690</v>
      </c>
      <c r="C2312" s="1" t="s">
        <v>692</v>
      </c>
      <c r="D2312" s="1" t="s">
        <v>677</v>
      </c>
      <c r="E2312" s="1" t="s">
        <v>21692</v>
      </c>
      <c r="F2312" s="2">
        <v>508.41</v>
      </c>
      <c r="G2312" s="1"/>
      <c r="H2312" s="1" t="s">
        <v>25909</v>
      </c>
      <c r="I2312" t="e">
        <f>VLOOKUP(G3625,银行退汇!H:K,4,FALSE)</f>
        <v>#N/A</v>
      </c>
      <c r="J2312" t="e">
        <f t="shared" ref="J2312:J2375" si="74">IF(I2312&gt;0,1,"")</f>
        <v>#N/A</v>
      </c>
      <c r="K2312" t="str">
        <f>VLOOKUP(A2312,网银退汇!H:M,6,FALSE)</f>
        <v>20170815</v>
      </c>
      <c r="L2312" t="str">
        <f t="shared" ref="L2312:L2375" si="75">C2312</f>
        <v>20170815</v>
      </c>
    </row>
    <row r="2313" spans="1:12">
      <c r="A2313" s="1" t="s">
        <v>21695</v>
      </c>
      <c r="B2313" s="1" t="s">
        <v>8840</v>
      </c>
      <c r="C2313" s="1" t="s">
        <v>692</v>
      </c>
      <c r="D2313" s="1" t="s">
        <v>677</v>
      </c>
      <c r="E2313" s="1" t="s">
        <v>21696</v>
      </c>
      <c r="F2313" s="2">
        <v>3700</v>
      </c>
      <c r="G2313" s="1"/>
      <c r="H2313" s="1" t="s">
        <v>678</v>
      </c>
      <c r="I2313" t="e">
        <f>VLOOKUP(G3626,银行退汇!H:K,4,FALSE)</f>
        <v>#N/A</v>
      </c>
      <c r="J2313" t="e">
        <f t="shared" si="74"/>
        <v>#N/A</v>
      </c>
      <c r="K2313" t="e">
        <f>VLOOKUP(A2313,网银退汇!H:M,6,FALSE)</f>
        <v>#N/A</v>
      </c>
      <c r="L2313" t="str">
        <f t="shared" si="75"/>
        <v>20170815</v>
      </c>
    </row>
    <row r="2314" spans="1:12">
      <c r="A2314" s="1" t="s">
        <v>21699</v>
      </c>
      <c r="B2314" s="1" t="s">
        <v>8844</v>
      </c>
      <c r="C2314" s="1" t="s">
        <v>692</v>
      </c>
      <c r="D2314" s="1" t="s">
        <v>677</v>
      </c>
      <c r="E2314" s="1" t="s">
        <v>21700</v>
      </c>
      <c r="F2314" s="2">
        <v>900</v>
      </c>
      <c r="G2314" s="1"/>
      <c r="H2314" s="1" t="s">
        <v>678</v>
      </c>
      <c r="I2314" t="e">
        <f>VLOOKUP(G3627,银行退汇!H:K,4,FALSE)</f>
        <v>#N/A</v>
      </c>
      <c r="J2314" t="e">
        <f t="shared" si="74"/>
        <v>#N/A</v>
      </c>
      <c r="K2314" t="e">
        <f>VLOOKUP(A2314,网银退汇!H:M,6,FALSE)</f>
        <v>#N/A</v>
      </c>
      <c r="L2314" t="str">
        <f t="shared" si="75"/>
        <v>20170815</v>
      </c>
    </row>
    <row r="2315" spans="1:12">
      <c r="A2315" s="1" t="s">
        <v>21703</v>
      </c>
      <c r="B2315" s="1" t="s">
        <v>8848</v>
      </c>
      <c r="C2315" s="1" t="s">
        <v>692</v>
      </c>
      <c r="D2315" s="1" t="s">
        <v>677</v>
      </c>
      <c r="E2315" s="1" t="s">
        <v>21704</v>
      </c>
      <c r="F2315" s="2">
        <v>215.82</v>
      </c>
      <c r="G2315" s="1"/>
      <c r="H2315" s="1" t="s">
        <v>678</v>
      </c>
      <c r="I2315" t="e">
        <f>VLOOKUP(G3628,银行退汇!H:K,4,FALSE)</f>
        <v>#N/A</v>
      </c>
      <c r="J2315" t="e">
        <f t="shared" si="74"/>
        <v>#N/A</v>
      </c>
      <c r="K2315" t="e">
        <f>VLOOKUP(A2315,网银退汇!H:M,6,FALSE)</f>
        <v>#N/A</v>
      </c>
      <c r="L2315" t="str">
        <f t="shared" si="75"/>
        <v>20170815</v>
      </c>
    </row>
    <row r="2316" spans="1:12">
      <c r="A2316" s="1" t="s">
        <v>21707</v>
      </c>
      <c r="B2316" s="1" t="s">
        <v>8852</v>
      </c>
      <c r="C2316" s="1" t="s">
        <v>692</v>
      </c>
      <c r="D2316" s="1" t="s">
        <v>677</v>
      </c>
      <c r="E2316" s="1" t="s">
        <v>18866</v>
      </c>
      <c r="F2316" s="2">
        <v>5000</v>
      </c>
      <c r="G2316" s="1"/>
      <c r="H2316" s="1" t="s">
        <v>678</v>
      </c>
      <c r="I2316" t="e">
        <f>VLOOKUP(G3629,银行退汇!H:K,4,FALSE)</f>
        <v>#N/A</v>
      </c>
      <c r="J2316" t="e">
        <f t="shared" si="74"/>
        <v>#N/A</v>
      </c>
      <c r="K2316" t="e">
        <f>VLOOKUP(A2316,网银退汇!H:M,6,FALSE)</f>
        <v>#N/A</v>
      </c>
      <c r="L2316" t="str">
        <f t="shared" si="75"/>
        <v>20170815</v>
      </c>
    </row>
    <row r="2317" spans="1:12">
      <c r="A2317" s="1" t="s">
        <v>21710</v>
      </c>
      <c r="B2317" s="1" t="s">
        <v>8854</v>
      </c>
      <c r="C2317" s="1" t="s">
        <v>692</v>
      </c>
      <c r="D2317" s="1" t="s">
        <v>677</v>
      </c>
      <c r="E2317" s="1" t="s">
        <v>21711</v>
      </c>
      <c r="F2317" s="2">
        <v>94.78</v>
      </c>
      <c r="G2317" s="1"/>
      <c r="H2317" s="1" t="s">
        <v>678</v>
      </c>
      <c r="I2317" t="e">
        <f>VLOOKUP(G3630,银行退汇!H:K,4,FALSE)</f>
        <v>#N/A</v>
      </c>
      <c r="J2317" t="e">
        <f t="shared" si="74"/>
        <v>#N/A</v>
      </c>
      <c r="K2317" t="e">
        <f>VLOOKUP(A2317,网银退汇!H:M,6,FALSE)</f>
        <v>#N/A</v>
      </c>
      <c r="L2317" t="str">
        <f t="shared" si="75"/>
        <v>20170815</v>
      </c>
    </row>
    <row r="2318" spans="1:12">
      <c r="A2318" s="1" t="s">
        <v>21714</v>
      </c>
      <c r="B2318" s="1" t="s">
        <v>8858</v>
      </c>
      <c r="C2318" s="1" t="s">
        <v>692</v>
      </c>
      <c r="D2318" s="1" t="s">
        <v>677</v>
      </c>
      <c r="E2318" s="1" t="s">
        <v>21715</v>
      </c>
      <c r="F2318" s="2">
        <v>850</v>
      </c>
      <c r="G2318" s="1"/>
      <c r="H2318" s="1" t="s">
        <v>678</v>
      </c>
      <c r="I2318" t="e">
        <f>VLOOKUP(G3631,银行退汇!H:K,4,FALSE)</f>
        <v>#N/A</v>
      </c>
      <c r="J2318" t="e">
        <f t="shared" si="74"/>
        <v>#N/A</v>
      </c>
      <c r="K2318" t="e">
        <f>VLOOKUP(A2318,网银退汇!H:M,6,FALSE)</f>
        <v>#N/A</v>
      </c>
      <c r="L2318" t="str">
        <f t="shared" si="75"/>
        <v>20170815</v>
      </c>
    </row>
    <row r="2319" spans="1:12">
      <c r="A2319" s="1" t="s">
        <v>21718</v>
      </c>
      <c r="B2319" s="1" t="s">
        <v>8862</v>
      </c>
      <c r="C2319" s="1" t="s">
        <v>692</v>
      </c>
      <c r="D2319" s="1" t="s">
        <v>677</v>
      </c>
      <c r="E2319" s="1" t="s">
        <v>21719</v>
      </c>
      <c r="F2319" s="2">
        <v>700</v>
      </c>
      <c r="G2319" s="1"/>
      <c r="H2319" s="1" t="s">
        <v>678</v>
      </c>
      <c r="I2319" t="e">
        <f>VLOOKUP(G3632,银行退汇!H:K,4,FALSE)</f>
        <v>#N/A</v>
      </c>
      <c r="J2319" t="e">
        <f t="shared" si="74"/>
        <v>#N/A</v>
      </c>
      <c r="K2319" t="e">
        <f>VLOOKUP(A2319,网银退汇!H:M,6,FALSE)</f>
        <v>#N/A</v>
      </c>
      <c r="L2319" t="str">
        <f t="shared" si="75"/>
        <v>20170815</v>
      </c>
    </row>
    <row r="2320" spans="1:12">
      <c r="A2320" s="1" t="s">
        <v>21722</v>
      </c>
      <c r="B2320" s="1" t="s">
        <v>8866</v>
      </c>
      <c r="C2320" s="1" t="s">
        <v>692</v>
      </c>
      <c r="D2320" s="1" t="s">
        <v>677</v>
      </c>
      <c r="E2320" s="1" t="s">
        <v>21723</v>
      </c>
      <c r="F2320" s="2">
        <v>100</v>
      </c>
      <c r="G2320" s="1"/>
      <c r="H2320" s="1" t="s">
        <v>678</v>
      </c>
      <c r="I2320" t="e">
        <f>VLOOKUP(G3633,银行退汇!H:K,4,FALSE)</f>
        <v>#N/A</v>
      </c>
      <c r="J2320" t="e">
        <f t="shared" si="74"/>
        <v>#N/A</v>
      </c>
      <c r="K2320" t="e">
        <f>VLOOKUP(A2320,网银退汇!H:M,6,FALSE)</f>
        <v>#N/A</v>
      </c>
      <c r="L2320" t="str">
        <f t="shared" si="75"/>
        <v>20170815</v>
      </c>
    </row>
    <row r="2321" spans="1:12">
      <c r="A2321" s="1" t="s">
        <v>21726</v>
      </c>
      <c r="B2321" s="1" t="s">
        <v>8870</v>
      </c>
      <c r="C2321" s="1" t="s">
        <v>692</v>
      </c>
      <c r="D2321" s="1" t="s">
        <v>677</v>
      </c>
      <c r="E2321" s="1" t="s">
        <v>601</v>
      </c>
      <c r="F2321" s="2">
        <v>1099</v>
      </c>
      <c r="G2321" s="1"/>
      <c r="H2321" s="1" t="s">
        <v>678</v>
      </c>
      <c r="I2321" t="e">
        <f>VLOOKUP(G3634,银行退汇!H:K,4,FALSE)</f>
        <v>#N/A</v>
      </c>
      <c r="J2321" t="e">
        <f t="shared" si="74"/>
        <v>#N/A</v>
      </c>
      <c r="K2321" t="e">
        <f>VLOOKUP(A2321,网银退汇!H:M,6,FALSE)</f>
        <v>#N/A</v>
      </c>
      <c r="L2321" t="str">
        <f t="shared" si="75"/>
        <v>20170815</v>
      </c>
    </row>
    <row r="2322" spans="1:12">
      <c r="A2322" s="1" t="s">
        <v>21729</v>
      </c>
      <c r="B2322" s="1" t="s">
        <v>8872</v>
      </c>
      <c r="C2322" s="1" t="s">
        <v>692</v>
      </c>
      <c r="D2322" s="1" t="s">
        <v>677</v>
      </c>
      <c r="E2322" s="1" t="s">
        <v>21730</v>
      </c>
      <c r="F2322" s="2">
        <v>600</v>
      </c>
      <c r="G2322" s="1"/>
      <c r="H2322" s="1" t="s">
        <v>678</v>
      </c>
      <c r="I2322" t="e">
        <f>VLOOKUP(G3635,银行退汇!H:K,4,FALSE)</f>
        <v>#N/A</v>
      </c>
      <c r="J2322" t="e">
        <f t="shared" si="74"/>
        <v>#N/A</v>
      </c>
      <c r="K2322" t="e">
        <f>VLOOKUP(A2322,网银退汇!H:M,6,FALSE)</f>
        <v>#N/A</v>
      </c>
      <c r="L2322" t="str">
        <f t="shared" si="75"/>
        <v>20170815</v>
      </c>
    </row>
    <row r="2323" spans="1:12">
      <c r="A2323" s="1" t="s">
        <v>21733</v>
      </c>
      <c r="B2323" s="1" t="s">
        <v>8876</v>
      </c>
      <c r="C2323" s="1" t="s">
        <v>692</v>
      </c>
      <c r="D2323" s="1" t="s">
        <v>677</v>
      </c>
      <c r="E2323" s="1" t="s">
        <v>21734</v>
      </c>
      <c r="F2323" s="2">
        <v>600</v>
      </c>
      <c r="G2323" s="1"/>
      <c r="H2323" s="1" t="s">
        <v>678</v>
      </c>
      <c r="I2323" t="e">
        <f>VLOOKUP(G3636,银行退汇!H:K,4,FALSE)</f>
        <v>#N/A</v>
      </c>
      <c r="J2323" t="e">
        <f t="shared" si="74"/>
        <v>#N/A</v>
      </c>
      <c r="K2323" t="e">
        <f>VLOOKUP(A2323,网银退汇!H:M,6,FALSE)</f>
        <v>#N/A</v>
      </c>
      <c r="L2323" t="str">
        <f t="shared" si="75"/>
        <v>20170815</v>
      </c>
    </row>
    <row r="2324" spans="1:12">
      <c r="A2324" s="1" t="s">
        <v>21737</v>
      </c>
      <c r="B2324" s="1" t="s">
        <v>8880</v>
      </c>
      <c r="C2324" s="1" t="s">
        <v>692</v>
      </c>
      <c r="D2324" s="1" t="s">
        <v>677</v>
      </c>
      <c r="E2324" s="1" t="s">
        <v>21738</v>
      </c>
      <c r="F2324" s="2">
        <v>9595.14</v>
      </c>
      <c r="G2324" s="1"/>
      <c r="H2324" s="1" t="s">
        <v>678</v>
      </c>
      <c r="I2324" t="e">
        <f>VLOOKUP(G3637,银行退汇!H:K,4,FALSE)</f>
        <v>#N/A</v>
      </c>
      <c r="J2324" t="e">
        <f t="shared" si="74"/>
        <v>#N/A</v>
      </c>
      <c r="K2324" t="e">
        <f>VLOOKUP(A2324,网银退汇!H:M,6,FALSE)</f>
        <v>#N/A</v>
      </c>
      <c r="L2324" t="str">
        <f t="shared" si="75"/>
        <v>20170815</v>
      </c>
    </row>
    <row r="2325" spans="1:12">
      <c r="A2325" s="1" t="s">
        <v>21741</v>
      </c>
      <c r="B2325" s="1" t="s">
        <v>8884</v>
      </c>
      <c r="C2325" s="1" t="s">
        <v>692</v>
      </c>
      <c r="D2325" s="1" t="s">
        <v>677</v>
      </c>
      <c r="E2325" s="1" t="s">
        <v>21742</v>
      </c>
      <c r="F2325" s="2">
        <v>2500</v>
      </c>
      <c r="G2325" s="1"/>
      <c r="H2325" s="1" t="s">
        <v>678</v>
      </c>
      <c r="I2325" t="e">
        <f>VLOOKUP(G3638,银行退汇!H:K,4,FALSE)</f>
        <v>#N/A</v>
      </c>
      <c r="J2325" t="e">
        <f t="shared" si="74"/>
        <v>#N/A</v>
      </c>
      <c r="K2325" t="e">
        <f>VLOOKUP(A2325,网银退汇!H:M,6,FALSE)</f>
        <v>#N/A</v>
      </c>
      <c r="L2325" t="str">
        <f t="shared" si="75"/>
        <v>20170815</v>
      </c>
    </row>
    <row r="2326" spans="1:12">
      <c r="A2326" s="1" t="s">
        <v>21745</v>
      </c>
      <c r="B2326" s="1" t="s">
        <v>8888</v>
      </c>
      <c r="C2326" s="1" t="s">
        <v>692</v>
      </c>
      <c r="D2326" s="1" t="s">
        <v>677</v>
      </c>
      <c r="E2326" s="1" t="s">
        <v>21746</v>
      </c>
      <c r="F2326" s="2">
        <v>1018.2</v>
      </c>
      <c r="G2326" s="1"/>
      <c r="H2326" s="1" t="s">
        <v>678</v>
      </c>
      <c r="I2326" t="e">
        <f>VLOOKUP(G3639,银行退汇!H:K,4,FALSE)</f>
        <v>#N/A</v>
      </c>
      <c r="J2326" t="e">
        <f t="shared" si="74"/>
        <v>#N/A</v>
      </c>
      <c r="K2326" t="e">
        <f>VLOOKUP(A2326,网银退汇!H:M,6,FALSE)</f>
        <v>#N/A</v>
      </c>
      <c r="L2326" t="str">
        <f t="shared" si="75"/>
        <v>20170815</v>
      </c>
    </row>
    <row r="2327" spans="1:12">
      <c r="A2327" s="1" t="s">
        <v>21749</v>
      </c>
      <c r="B2327" s="1" t="s">
        <v>8892</v>
      </c>
      <c r="C2327" s="1" t="s">
        <v>692</v>
      </c>
      <c r="D2327" s="1" t="s">
        <v>677</v>
      </c>
      <c r="E2327" s="1" t="s">
        <v>21476</v>
      </c>
      <c r="F2327" s="2">
        <v>1912</v>
      </c>
      <c r="G2327" s="1"/>
      <c r="H2327" s="1" t="s">
        <v>678</v>
      </c>
      <c r="I2327" t="e">
        <f>VLOOKUP(G3640,银行退汇!H:K,4,FALSE)</f>
        <v>#N/A</v>
      </c>
      <c r="J2327" t="e">
        <f t="shared" si="74"/>
        <v>#N/A</v>
      </c>
      <c r="K2327" t="e">
        <f>VLOOKUP(A2327,网银退汇!H:M,6,FALSE)</f>
        <v>#N/A</v>
      </c>
      <c r="L2327" t="str">
        <f t="shared" si="75"/>
        <v>20170815</v>
      </c>
    </row>
    <row r="2328" spans="1:12">
      <c r="A2328" s="1" t="s">
        <v>21752</v>
      </c>
      <c r="B2328" s="1" t="s">
        <v>8894</v>
      </c>
      <c r="C2328" s="1" t="s">
        <v>692</v>
      </c>
      <c r="D2328" s="1" t="s">
        <v>677</v>
      </c>
      <c r="E2328" s="1" t="s">
        <v>21753</v>
      </c>
      <c r="F2328" s="2">
        <v>890</v>
      </c>
      <c r="G2328" s="1"/>
      <c r="H2328" s="1" t="s">
        <v>678</v>
      </c>
      <c r="I2328" t="e">
        <f>VLOOKUP(G3641,银行退汇!H:K,4,FALSE)</f>
        <v>#N/A</v>
      </c>
      <c r="J2328" t="e">
        <f t="shared" si="74"/>
        <v>#N/A</v>
      </c>
      <c r="K2328" t="e">
        <f>VLOOKUP(A2328,网银退汇!H:M,6,FALSE)</f>
        <v>#N/A</v>
      </c>
      <c r="L2328" t="str">
        <f t="shared" si="75"/>
        <v>20170815</v>
      </c>
    </row>
    <row r="2329" spans="1:12">
      <c r="A2329" s="1" t="s">
        <v>21756</v>
      </c>
      <c r="B2329" s="1" t="s">
        <v>8897</v>
      </c>
      <c r="C2329" s="1" t="s">
        <v>692</v>
      </c>
      <c r="D2329" s="1" t="s">
        <v>677</v>
      </c>
      <c r="E2329" s="1" t="s">
        <v>21757</v>
      </c>
      <c r="F2329" s="2">
        <v>399</v>
      </c>
      <c r="G2329" s="1"/>
      <c r="H2329" s="1" t="s">
        <v>678</v>
      </c>
      <c r="I2329" t="e">
        <f>VLOOKUP(G3642,银行退汇!H:K,4,FALSE)</f>
        <v>#N/A</v>
      </c>
      <c r="J2329" t="e">
        <f t="shared" si="74"/>
        <v>#N/A</v>
      </c>
      <c r="K2329" t="e">
        <f>VLOOKUP(A2329,网银退汇!H:M,6,FALSE)</f>
        <v>#N/A</v>
      </c>
      <c r="L2329" t="str">
        <f t="shared" si="75"/>
        <v>20170815</v>
      </c>
    </row>
    <row r="2330" spans="1:12">
      <c r="A2330" s="1" t="s">
        <v>21760</v>
      </c>
      <c r="B2330" s="1" t="s">
        <v>8901</v>
      </c>
      <c r="C2330" s="1" t="s">
        <v>692</v>
      </c>
      <c r="D2330" s="1" t="s">
        <v>677</v>
      </c>
      <c r="E2330" s="1" t="s">
        <v>21005</v>
      </c>
      <c r="F2330" s="2">
        <v>500</v>
      </c>
      <c r="G2330" s="1"/>
      <c r="H2330" s="1" t="s">
        <v>678</v>
      </c>
      <c r="I2330" t="e">
        <f>VLOOKUP(G3643,银行退汇!H:K,4,FALSE)</f>
        <v>#N/A</v>
      </c>
      <c r="J2330" t="e">
        <f t="shared" si="74"/>
        <v>#N/A</v>
      </c>
      <c r="K2330" t="e">
        <f>VLOOKUP(A2330,网银退汇!H:M,6,FALSE)</f>
        <v>#N/A</v>
      </c>
      <c r="L2330" t="str">
        <f t="shared" si="75"/>
        <v>20170815</v>
      </c>
    </row>
    <row r="2331" spans="1:12">
      <c r="A2331" s="1" t="s">
        <v>21763</v>
      </c>
      <c r="B2331" s="1" t="s">
        <v>8903</v>
      </c>
      <c r="C2331" s="1" t="s">
        <v>692</v>
      </c>
      <c r="D2331" s="1" t="s">
        <v>677</v>
      </c>
      <c r="E2331" s="1" t="s">
        <v>21764</v>
      </c>
      <c r="F2331" s="2">
        <v>54.5</v>
      </c>
      <c r="G2331" s="1"/>
      <c r="H2331" s="1" t="s">
        <v>678</v>
      </c>
      <c r="I2331" t="e">
        <f>VLOOKUP(G3644,银行退汇!H:K,4,FALSE)</f>
        <v>#N/A</v>
      </c>
      <c r="J2331" t="e">
        <f t="shared" si="74"/>
        <v>#N/A</v>
      </c>
      <c r="K2331" t="e">
        <f>VLOOKUP(A2331,网银退汇!H:M,6,FALSE)</f>
        <v>#N/A</v>
      </c>
      <c r="L2331" t="str">
        <f t="shared" si="75"/>
        <v>20170815</v>
      </c>
    </row>
    <row r="2332" spans="1:12">
      <c r="A2332" s="1" t="s">
        <v>21767</v>
      </c>
      <c r="B2332" s="1" t="s">
        <v>8907</v>
      </c>
      <c r="C2332" s="1" t="s">
        <v>692</v>
      </c>
      <c r="D2332" s="1" t="s">
        <v>677</v>
      </c>
      <c r="E2332" s="1" t="s">
        <v>21768</v>
      </c>
      <c r="F2332" s="2">
        <v>197.48</v>
      </c>
      <c r="G2332" s="1"/>
      <c r="H2332" s="1" t="s">
        <v>678</v>
      </c>
      <c r="I2332" t="e">
        <f>VLOOKUP(G3645,银行退汇!H:K,4,FALSE)</f>
        <v>#N/A</v>
      </c>
      <c r="J2332" t="e">
        <f t="shared" si="74"/>
        <v>#N/A</v>
      </c>
      <c r="K2332" t="e">
        <f>VLOOKUP(A2332,网银退汇!H:M,6,FALSE)</f>
        <v>#N/A</v>
      </c>
      <c r="L2332" t="str">
        <f t="shared" si="75"/>
        <v>20170815</v>
      </c>
    </row>
    <row r="2333" spans="1:12">
      <c r="A2333" s="1" t="s">
        <v>21771</v>
      </c>
      <c r="B2333" s="1" t="s">
        <v>8910</v>
      </c>
      <c r="C2333" s="1" t="s">
        <v>692</v>
      </c>
      <c r="D2333" s="1" t="s">
        <v>677</v>
      </c>
      <c r="E2333" s="1" t="s">
        <v>632</v>
      </c>
      <c r="F2333" s="2">
        <v>87.93</v>
      </c>
      <c r="G2333" s="1"/>
      <c r="H2333" s="1" t="s">
        <v>678</v>
      </c>
      <c r="I2333" t="e">
        <f>VLOOKUP(G3646,银行退汇!H:K,4,FALSE)</f>
        <v>#N/A</v>
      </c>
      <c r="J2333" t="e">
        <f t="shared" si="74"/>
        <v>#N/A</v>
      </c>
      <c r="K2333" t="e">
        <f>VLOOKUP(A2333,网银退汇!H:M,6,FALSE)</f>
        <v>#N/A</v>
      </c>
      <c r="L2333" t="str">
        <f t="shared" si="75"/>
        <v>20170815</v>
      </c>
    </row>
    <row r="2334" spans="1:12">
      <c r="A2334" s="1" t="s">
        <v>21774</v>
      </c>
      <c r="B2334" s="1" t="s">
        <v>8914</v>
      </c>
      <c r="C2334" s="1" t="s">
        <v>692</v>
      </c>
      <c r="D2334" s="1" t="s">
        <v>677</v>
      </c>
      <c r="E2334" s="1" t="s">
        <v>15326</v>
      </c>
      <c r="F2334" s="2">
        <v>855.5</v>
      </c>
      <c r="G2334" s="1"/>
      <c r="H2334" s="1" t="s">
        <v>678</v>
      </c>
      <c r="I2334" t="e">
        <f>VLOOKUP(G3647,银行退汇!H:K,4,FALSE)</f>
        <v>#N/A</v>
      </c>
      <c r="J2334" t="e">
        <f t="shared" si="74"/>
        <v>#N/A</v>
      </c>
      <c r="K2334" t="e">
        <f>VLOOKUP(A2334,网银退汇!H:M,6,FALSE)</f>
        <v>#N/A</v>
      </c>
      <c r="L2334" t="str">
        <f t="shared" si="75"/>
        <v>20170815</v>
      </c>
    </row>
    <row r="2335" spans="1:12">
      <c r="A2335" s="1" t="s">
        <v>21778</v>
      </c>
      <c r="B2335" s="1" t="s">
        <v>21777</v>
      </c>
      <c r="C2335" s="1" t="s">
        <v>692</v>
      </c>
      <c r="D2335" s="1" t="s">
        <v>677</v>
      </c>
      <c r="E2335" s="1" t="s">
        <v>21779</v>
      </c>
      <c r="F2335" s="2">
        <v>50</v>
      </c>
      <c r="G2335" s="1"/>
      <c r="H2335" s="1" t="s">
        <v>25909</v>
      </c>
      <c r="I2335" t="e">
        <f>VLOOKUP(G3648,银行退汇!H:K,4,FALSE)</f>
        <v>#N/A</v>
      </c>
      <c r="J2335" t="e">
        <f t="shared" si="74"/>
        <v>#N/A</v>
      </c>
      <c r="K2335" t="str">
        <f>VLOOKUP(A2335,网银退汇!H:M,6,FALSE)</f>
        <v>20170815</v>
      </c>
      <c r="L2335" t="str">
        <f t="shared" si="75"/>
        <v>20170815</v>
      </c>
    </row>
    <row r="2336" spans="1:12">
      <c r="A2336" s="1" t="s">
        <v>21782</v>
      </c>
      <c r="B2336" s="1" t="s">
        <v>8919</v>
      </c>
      <c r="C2336" s="1" t="s">
        <v>692</v>
      </c>
      <c r="D2336" s="1" t="s">
        <v>677</v>
      </c>
      <c r="E2336" s="1" t="s">
        <v>15326</v>
      </c>
      <c r="F2336" s="2">
        <v>3</v>
      </c>
      <c r="G2336" s="1"/>
      <c r="H2336" s="1" t="s">
        <v>678</v>
      </c>
      <c r="I2336" t="e">
        <f>VLOOKUP(G3649,银行退汇!H:K,4,FALSE)</f>
        <v>#N/A</v>
      </c>
      <c r="J2336" t="e">
        <f t="shared" si="74"/>
        <v>#N/A</v>
      </c>
      <c r="K2336" t="e">
        <f>VLOOKUP(A2336,网银退汇!H:M,6,FALSE)</f>
        <v>#N/A</v>
      </c>
      <c r="L2336" t="str">
        <f t="shared" si="75"/>
        <v>20170815</v>
      </c>
    </row>
    <row r="2337" spans="1:12">
      <c r="A2337" s="1" t="s">
        <v>21785</v>
      </c>
      <c r="B2337" s="1" t="s">
        <v>8921</v>
      </c>
      <c r="C2337" s="1" t="s">
        <v>692</v>
      </c>
      <c r="D2337" s="1" t="s">
        <v>677</v>
      </c>
      <c r="E2337" s="1" t="s">
        <v>21786</v>
      </c>
      <c r="F2337" s="2">
        <v>45.2</v>
      </c>
      <c r="G2337" s="1"/>
      <c r="H2337" s="1" t="s">
        <v>678</v>
      </c>
      <c r="I2337" t="e">
        <f>VLOOKUP(G3650,银行退汇!H:K,4,FALSE)</f>
        <v>#N/A</v>
      </c>
      <c r="J2337" t="e">
        <f t="shared" si="74"/>
        <v>#N/A</v>
      </c>
      <c r="K2337" t="e">
        <f>VLOOKUP(A2337,网银退汇!H:M,6,FALSE)</f>
        <v>#N/A</v>
      </c>
      <c r="L2337" t="str">
        <f t="shared" si="75"/>
        <v>20170815</v>
      </c>
    </row>
    <row r="2338" spans="1:12">
      <c r="A2338" s="1" t="s">
        <v>21790</v>
      </c>
      <c r="B2338" s="1" t="s">
        <v>21789</v>
      </c>
      <c r="C2338" s="1" t="s">
        <v>692</v>
      </c>
      <c r="D2338" s="1" t="s">
        <v>677</v>
      </c>
      <c r="E2338" s="1" t="s">
        <v>21791</v>
      </c>
      <c r="F2338" s="2">
        <v>9.5</v>
      </c>
      <c r="G2338" s="1"/>
      <c r="H2338" s="1" t="s">
        <v>25909</v>
      </c>
      <c r="I2338" t="e">
        <f>VLOOKUP(G3651,银行退汇!H:K,4,FALSE)</f>
        <v>#N/A</v>
      </c>
      <c r="J2338" t="e">
        <f t="shared" si="74"/>
        <v>#N/A</v>
      </c>
      <c r="K2338" t="str">
        <f>VLOOKUP(A2338,网银退汇!H:M,6,FALSE)</f>
        <v>20170815</v>
      </c>
      <c r="L2338" t="str">
        <f t="shared" si="75"/>
        <v>20170815</v>
      </c>
    </row>
    <row r="2339" spans="1:12">
      <c r="A2339" s="1" t="s">
        <v>21794</v>
      </c>
      <c r="B2339" s="1" t="s">
        <v>8928</v>
      </c>
      <c r="C2339" s="1" t="s">
        <v>692</v>
      </c>
      <c r="D2339" s="1" t="s">
        <v>677</v>
      </c>
      <c r="E2339" s="1" t="s">
        <v>632</v>
      </c>
      <c r="F2339" s="2">
        <v>20</v>
      </c>
      <c r="G2339" s="1"/>
      <c r="H2339" s="1" t="s">
        <v>678</v>
      </c>
      <c r="I2339" t="e">
        <f>VLOOKUP(G3652,银行退汇!H:K,4,FALSE)</f>
        <v>#N/A</v>
      </c>
      <c r="J2339" t="e">
        <f t="shared" si="74"/>
        <v>#N/A</v>
      </c>
      <c r="K2339" t="e">
        <f>VLOOKUP(A2339,网银退汇!H:M,6,FALSE)</f>
        <v>#N/A</v>
      </c>
      <c r="L2339" t="str">
        <f t="shared" si="75"/>
        <v>20170815</v>
      </c>
    </row>
    <row r="2340" spans="1:12">
      <c r="A2340" s="1" t="s">
        <v>21797</v>
      </c>
      <c r="B2340" s="1" t="s">
        <v>8930</v>
      </c>
      <c r="C2340" s="1" t="s">
        <v>692</v>
      </c>
      <c r="D2340" s="1" t="s">
        <v>677</v>
      </c>
      <c r="E2340" s="1" t="s">
        <v>21798</v>
      </c>
      <c r="F2340" s="2">
        <v>1002.5</v>
      </c>
      <c r="G2340" s="1"/>
      <c r="H2340" s="1" t="s">
        <v>678</v>
      </c>
      <c r="I2340" t="e">
        <f>VLOOKUP(G3653,银行退汇!H:K,4,FALSE)</f>
        <v>#N/A</v>
      </c>
      <c r="J2340" t="e">
        <f t="shared" si="74"/>
        <v>#N/A</v>
      </c>
      <c r="K2340" t="e">
        <f>VLOOKUP(A2340,网银退汇!H:M,6,FALSE)</f>
        <v>#N/A</v>
      </c>
      <c r="L2340" t="str">
        <f t="shared" si="75"/>
        <v>20170815</v>
      </c>
    </row>
    <row r="2341" spans="1:12">
      <c r="A2341" s="1" t="s">
        <v>21801</v>
      </c>
      <c r="B2341" s="1" t="s">
        <v>8934</v>
      </c>
      <c r="C2341" s="1" t="s">
        <v>692</v>
      </c>
      <c r="D2341" s="1" t="s">
        <v>677</v>
      </c>
      <c r="E2341" s="1" t="s">
        <v>21802</v>
      </c>
      <c r="F2341" s="2">
        <v>65</v>
      </c>
      <c r="G2341" s="1"/>
      <c r="H2341" s="1" t="s">
        <v>678</v>
      </c>
      <c r="I2341" t="e">
        <f>VLOOKUP(G3654,银行退汇!H:K,4,FALSE)</f>
        <v>#N/A</v>
      </c>
      <c r="J2341" t="e">
        <f t="shared" si="74"/>
        <v>#N/A</v>
      </c>
      <c r="K2341" t="e">
        <f>VLOOKUP(A2341,网银退汇!H:M,6,FALSE)</f>
        <v>#N/A</v>
      </c>
      <c r="L2341" t="str">
        <f t="shared" si="75"/>
        <v>20170815</v>
      </c>
    </row>
    <row r="2342" spans="1:12">
      <c r="A2342" s="1" t="s">
        <v>21805</v>
      </c>
      <c r="B2342" s="1" t="s">
        <v>8938</v>
      </c>
      <c r="C2342" s="1" t="s">
        <v>692</v>
      </c>
      <c r="D2342" s="1" t="s">
        <v>677</v>
      </c>
      <c r="E2342" s="1" t="s">
        <v>21806</v>
      </c>
      <c r="F2342" s="2">
        <v>700</v>
      </c>
      <c r="G2342" s="1"/>
      <c r="H2342" s="1" t="s">
        <v>678</v>
      </c>
      <c r="I2342" t="e">
        <f>VLOOKUP(G3655,银行退汇!H:K,4,FALSE)</f>
        <v>#N/A</v>
      </c>
      <c r="J2342" t="e">
        <f t="shared" si="74"/>
        <v>#N/A</v>
      </c>
      <c r="K2342" t="e">
        <f>VLOOKUP(A2342,网银退汇!H:M,6,FALSE)</f>
        <v>#N/A</v>
      </c>
      <c r="L2342" t="str">
        <f t="shared" si="75"/>
        <v>20170815</v>
      </c>
    </row>
    <row r="2343" spans="1:12">
      <c r="A2343" s="1" t="s">
        <v>21809</v>
      </c>
      <c r="B2343" s="1" t="s">
        <v>8942</v>
      </c>
      <c r="C2343" s="1" t="s">
        <v>692</v>
      </c>
      <c r="D2343" s="1" t="s">
        <v>677</v>
      </c>
      <c r="E2343" s="1" t="s">
        <v>21810</v>
      </c>
      <c r="F2343" s="2">
        <v>7947.94</v>
      </c>
      <c r="G2343" s="1"/>
      <c r="H2343" s="1" t="s">
        <v>678</v>
      </c>
      <c r="I2343" t="e">
        <f>VLOOKUP(G3656,银行退汇!H:K,4,FALSE)</f>
        <v>#N/A</v>
      </c>
      <c r="J2343" t="e">
        <f t="shared" si="74"/>
        <v>#N/A</v>
      </c>
      <c r="K2343" t="e">
        <f>VLOOKUP(A2343,网银退汇!H:M,6,FALSE)</f>
        <v>#N/A</v>
      </c>
      <c r="L2343" t="str">
        <f t="shared" si="75"/>
        <v>20170815</v>
      </c>
    </row>
    <row r="2344" spans="1:12">
      <c r="A2344" s="1" t="s">
        <v>21813</v>
      </c>
      <c r="B2344" s="1" t="s">
        <v>8946</v>
      </c>
      <c r="C2344" s="1" t="s">
        <v>692</v>
      </c>
      <c r="D2344" s="1" t="s">
        <v>677</v>
      </c>
      <c r="E2344" s="1" t="s">
        <v>631</v>
      </c>
      <c r="F2344" s="2">
        <v>965</v>
      </c>
      <c r="G2344" s="1"/>
      <c r="H2344" s="1" t="s">
        <v>678</v>
      </c>
      <c r="I2344" t="e">
        <f>VLOOKUP(G3657,银行退汇!H:K,4,FALSE)</f>
        <v>#N/A</v>
      </c>
      <c r="J2344" t="e">
        <f t="shared" si="74"/>
        <v>#N/A</v>
      </c>
      <c r="K2344" t="e">
        <f>VLOOKUP(A2344,网银退汇!H:M,6,FALSE)</f>
        <v>#N/A</v>
      </c>
      <c r="L2344" t="str">
        <f t="shared" si="75"/>
        <v>20170815</v>
      </c>
    </row>
    <row r="2345" spans="1:12">
      <c r="A2345" s="1" t="s">
        <v>21816</v>
      </c>
      <c r="B2345" s="1" t="s">
        <v>8950</v>
      </c>
      <c r="C2345" s="1" t="s">
        <v>692</v>
      </c>
      <c r="D2345" s="1" t="s">
        <v>677</v>
      </c>
      <c r="E2345" s="1" t="s">
        <v>21817</v>
      </c>
      <c r="F2345" s="2">
        <v>400</v>
      </c>
      <c r="G2345" s="1"/>
      <c r="H2345" s="1" t="s">
        <v>678</v>
      </c>
      <c r="I2345" t="e">
        <f>VLOOKUP(G3658,银行退汇!H:K,4,FALSE)</f>
        <v>#N/A</v>
      </c>
      <c r="J2345" t="e">
        <f t="shared" si="74"/>
        <v>#N/A</v>
      </c>
      <c r="K2345" t="e">
        <f>VLOOKUP(A2345,网银退汇!H:M,6,FALSE)</f>
        <v>#N/A</v>
      </c>
      <c r="L2345" t="str">
        <f t="shared" si="75"/>
        <v>20170815</v>
      </c>
    </row>
    <row r="2346" spans="1:12">
      <c r="A2346" s="1" t="s">
        <v>21820</v>
      </c>
      <c r="B2346" s="1" t="s">
        <v>8954</v>
      </c>
      <c r="C2346" s="1" t="s">
        <v>692</v>
      </c>
      <c r="D2346" s="1" t="s">
        <v>677</v>
      </c>
      <c r="E2346" s="1" t="s">
        <v>21821</v>
      </c>
      <c r="F2346" s="2">
        <v>45</v>
      </c>
      <c r="G2346" s="1"/>
      <c r="H2346" s="1" t="s">
        <v>678</v>
      </c>
      <c r="I2346" t="e">
        <f>VLOOKUP(G3659,银行退汇!H:K,4,FALSE)</f>
        <v>#N/A</v>
      </c>
      <c r="J2346" t="e">
        <f t="shared" si="74"/>
        <v>#N/A</v>
      </c>
      <c r="K2346" t="e">
        <f>VLOOKUP(A2346,网银退汇!H:M,6,FALSE)</f>
        <v>#N/A</v>
      </c>
      <c r="L2346" t="str">
        <f t="shared" si="75"/>
        <v>20170815</v>
      </c>
    </row>
    <row r="2347" spans="1:12">
      <c r="A2347" s="1" t="s">
        <v>21824</v>
      </c>
      <c r="B2347" s="1" t="s">
        <v>8958</v>
      </c>
      <c r="C2347" s="1" t="s">
        <v>692</v>
      </c>
      <c r="D2347" s="1" t="s">
        <v>677</v>
      </c>
      <c r="E2347" s="1" t="s">
        <v>21825</v>
      </c>
      <c r="F2347" s="2">
        <v>100</v>
      </c>
      <c r="G2347" s="1"/>
      <c r="H2347" s="1" t="s">
        <v>678</v>
      </c>
      <c r="I2347" t="e">
        <f>VLOOKUP(G3660,银行退汇!H:K,4,FALSE)</f>
        <v>#N/A</v>
      </c>
      <c r="J2347" t="e">
        <f t="shared" si="74"/>
        <v>#N/A</v>
      </c>
      <c r="K2347" t="e">
        <f>VLOOKUP(A2347,网银退汇!H:M,6,FALSE)</f>
        <v>#N/A</v>
      </c>
      <c r="L2347" t="str">
        <f t="shared" si="75"/>
        <v>20170815</v>
      </c>
    </row>
    <row r="2348" spans="1:12">
      <c r="A2348" s="1" t="s">
        <v>21828</v>
      </c>
      <c r="B2348" s="1" t="s">
        <v>8961</v>
      </c>
      <c r="C2348" s="1" t="s">
        <v>692</v>
      </c>
      <c r="D2348" s="1" t="s">
        <v>677</v>
      </c>
      <c r="E2348" s="1" t="s">
        <v>21829</v>
      </c>
      <c r="F2348" s="2">
        <v>800</v>
      </c>
      <c r="G2348" s="1"/>
      <c r="H2348" s="1" t="s">
        <v>678</v>
      </c>
      <c r="I2348" t="e">
        <f>VLOOKUP(G3661,银行退汇!H:K,4,FALSE)</f>
        <v>#N/A</v>
      </c>
      <c r="J2348" t="e">
        <f t="shared" si="74"/>
        <v>#N/A</v>
      </c>
      <c r="K2348" t="e">
        <f>VLOOKUP(A2348,网银退汇!H:M,6,FALSE)</f>
        <v>#N/A</v>
      </c>
      <c r="L2348" t="str">
        <f t="shared" si="75"/>
        <v>20170815</v>
      </c>
    </row>
    <row r="2349" spans="1:12">
      <c r="A2349" s="1" t="s">
        <v>21833</v>
      </c>
      <c r="B2349" s="1" t="s">
        <v>21832</v>
      </c>
      <c r="C2349" s="1" t="s">
        <v>692</v>
      </c>
      <c r="D2349" s="1" t="s">
        <v>677</v>
      </c>
      <c r="E2349" s="1" t="s">
        <v>14299</v>
      </c>
      <c r="F2349" s="2">
        <v>230</v>
      </c>
      <c r="G2349" s="1"/>
      <c r="H2349" s="1" t="s">
        <v>25909</v>
      </c>
      <c r="I2349" t="e">
        <f>VLOOKUP(G3662,银行退汇!H:K,4,FALSE)</f>
        <v>#N/A</v>
      </c>
      <c r="J2349" t="e">
        <f t="shared" si="74"/>
        <v>#N/A</v>
      </c>
      <c r="K2349" t="str">
        <f>VLOOKUP(A2349,网银退汇!H:M,6,FALSE)</f>
        <v>20170815</v>
      </c>
      <c r="L2349" t="str">
        <f t="shared" si="75"/>
        <v>20170815</v>
      </c>
    </row>
    <row r="2350" spans="1:12">
      <c r="A2350" s="1" t="s">
        <v>21836</v>
      </c>
      <c r="B2350" s="1" t="s">
        <v>8968</v>
      </c>
      <c r="C2350" s="1" t="s">
        <v>692</v>
      </c>
      <c r="D2350" s="1" t="s">
        <v>677</v>
      </c>
      <c r="E2350" s="1" t="s">
        <v>21837</v>
      </c>
      <c r="F2350" s="2">
        <v>492</v>
      </c>
      <c r="G2350" s="1"/>
      <c r="H2350" s="1" t="s">
        <v>678</v>
      </c>
      <c r="I2350" t="e">
        <f>VLOOKUP(G3663,银行退汇!H:K,4,FALSE)</f>
        <v>#N/A</v>
      </c>
      <c r="J2350" t="e">
        <f t="shared" si="74"/>
        <v>#N/A</v>
      </c>
      <c r="K2350" t="e">
        <f>VLOOKUP(A2350,网银退汇!H:M,6,FALSE)</f>
        <v>#N/A</v>
      </c>
      <c r="L2350" t="str">
        <f t="shared" si="75"/>
        <v>20170815</v>
      </c>
    </row>
    <row r="2351" spans="1:12">
      <c r="A2351" s="1" t="s">
        <v>21840</v>
      </c>
      <c r="B2351" s="1" t="s">
        <v>8972</v>
      </c>
      <c r="C2351" s="1" t="s">
        <v>692</v>
      </c>
      <c r="D2351" s="1" t="s">
        <v>677</v>
      </c>
      <c r="E2351" s="1" t="s">
        <v>21841</v>
      </c>
      <c r="F2351" s="2">
        <v>45.2</v>
      </c>
      <c r="G2351" s="1"/>
      <c r="H2351" s="1" t="s">
        <v>678</v>
      </c>
      <c r="I2351" t="e">
        <f>VLOOKUP(G3664,银行退汇!H:K,4,FALSE)</f>
        <v>#N/A</v>
      </c>
      <c r="J2351" t="e">
        <f t="shared" si="74"/>
        <v>#N/A</v>
      </c>
      <c r="K2351" t="e">
        <f>VLOOKUP(A2351,网银退汇!H:M,6,FALSE)</f>
        <v>#N/A</v>
      </c>
      <c r="L2351" t="str">
        <f t="shared" si="75"/>
        <v>20170815</v>
      </c>
    </row>
    <row r="2352" spans="1:12">
      <c r="A2352" s="1" t="s">
        <v>21844</v>
      </c>
      <c r="B2352" s="1" t="s">
        <v>8976</v>
      </c>
      <c r="C2352" s="1" t="s">
        <v>692</v>
      </c>
      <c r="D2352" s="1" t="s">
        <v>677</v>
      </c>
      <c r="E2352" s="1" t="s">
        <v>21845</v>
      </c>
      <c r="F2352" s="2">
        <v>1450.92</v>
      </c>
      <c r="G2352" s="1"/>
      <c r="H2352" s="1" t="s">
        <v>678</v>
      </c>
      <c r="I2352" t="e">
        <f>VLOOKUP(G3665,银行退汇!H:K,4,FALSE)</f>
        <v>#N/A</v>
      </c>
      <c r="J2352" t="e">
        <f t="shared" si="74"/>
        <v>#N/A</v>
      </c>
      <c r="K2352" t="e">
        <f>VLOOKUP(A2352,网银退汇!H:M,6,FALSE)</f>
        <v>#N/A</v>
      </c>
      <c r="L2352" t="str">
        <f t="shared" si="75"/>
        <v>20170815</v>
      </c>
    </row>
    <row r="2353" spans="1:12">
      <c r="A2353" s="1" t="s">
        <v>21848</v>
      </c>
      <c r="B2353" s="1" t="s">
        <v>8980</v>
      </c>
      <c r="C2353" s="1" t="s">
        <v>692</v>
      </c>
      <c r="D2353" s="1" t="s">
        <v>677</v>
      </c>
      <c r="E2353" s="1" t="s">
        <v>21849</v>
      </c>
      <c r="F2353" s="2">
        <v>1400</v>
      </c>
      <c r="G2353" s="1"/>
      <c r="H2353" s="1" t="s">
        <v>678</v>
      </c>
      <c r="I2353" t="e">
        <f>VLOOKUP(G3666,银行退汇!H:K,4,FALSE)</f>
        <v>#N/A</v>
      </c>
      <c r="J2353" t="e">
        <f t="shared" si="74"/>
        <v>#N/A</v>
      </c>
      <c r="K2353" t="e">
        <f>VLOOKUP(A2353,网银退汇!H:M,6,FALSE)</f>
        <v>#N/A</v>
      </c>
      <c r="L2353" t="str">
        <f t="shared" si="75"/>
        <v>20170815</v>
      </c>
    </row>
    <row r="2354" spans="1:12">
      <c r="A2354" s="1" t="s">
        <v>21853</v>
      </c>
      <c r="B2354" s="1" t="s">
        <v>21852</v>
      </c>
      <c r="C2354" s="1" t="s">
        <v>692</v>
      </c>
      <c r="D2354" s="1" t="s">
        <v>677</v>
      </c>
      <c r="E2354" s="1" t="s">
        <v>21854</v>
      </c>
      <c r="F2354" s="2">
        <v>500</v>
      </c>
      <c r="G2354" s="1"/>
      <c r="H2354" s="1" t="s">
        <v>25909</v>
      </c>
      <c r="I2354" t="e">
        <f>VLOOKUP(G3667,银行退汇!H:K,4,FALSE)</f>
        <v>#N/A</v>
      </c>
      <c r="J2354" t="e">
        <f t="shared" si="74"/>
        <v>#N/A</v>
      </c>
      <c r="K2354" t="str">
        <f>VLOOKUP(A2354,网银退汇!H:M,6,FALSE)</f>
        <v>20170815</v>
      </c>
      <c r="L2354" t="str">
        <f t="shared" si="75"/>
        <v>20170815</v>
      </c>
    </row>
    <row r="2355" spans="1:12">
      <c r="A2355" s="1" t="s">
        <v>21857</v>
      </c>
      <c r="B2355" s="1" t="s">
        <v>8986</v>
      </c>
      <c r="C2355" s="1" t="s">
        <v>692</v>
      </c>
      <c r="D2355" s="1" t="s">
        <v>677</v>
      </c>
      <c r="E2355" s="1" t="s">
        <v>13607</v>
      </c>
      <c r="F2355" s="2">
        <v>800</v>
      </c>
      <c r="G2355" s="1"/>
      <c r="H2355" s="1" t="s">
        <v>678</v>
      </c>
      <c r="I2355" t="e">
        <f>VLOOKUP(G3668,银行退汇!H:K,4,FALSE)</f>
        <v>#N/A</v>
      </c>
      <c r="J2355" t="e">
        <f t="shared" si="74"/>
        <v>#N/A</v>
      </c>
      <c r="K2355" t="e">
        <f>VLOOKUP(A2355,网银退汇!H:M,6,FALSE)</f>
        <v>#N/A</v>
      </c>
      <c r="L2355" t="str">
        <f t="shared" si="75"/>
        <v>20170815</v>
      </c>
    </row>
    <row r="2356" spans="1:12">
      <c r="A2356" s="1" t="s">
        <v>21860</v>
      </c>
      <c r="B2356" s="1" t="s">
        <v>8988</v>
      </c>
      <c r="C2356" s="1" t="s">
        <v>692</v>
      </c>
      <c r="D2356" s="1" t="s">
        <v>677</v>
      </c>
      <c r="E2356" s="1" t="s">
        <v>21861</v>
      </c>
      <c r="F2356" s="2">
        <v>1400</v>
      </c>
      <c r="G2356" s="1"/>
      <c r="H2356" s="1" t="s">
        <v>678</v>
      </c>
      <c r="I2356" t="e">
        <f>VLOOKUP(G3669,银行退汇!H:K,4,FALSE)</f>
        <v>#N/A</v>
      </c>
      <c r="J2356" t="e">
        <f t="shared" si="74"/>
        <v>#N/A</v>
      </c>
      <c r="K2356" t="e">
        <f>VLOOKUP(A2356,网银退汇!H:M,6,FALSE)</f>
        <v>#N/A</v>
      </c>
      <c r="L2356" t="str">
        <f t="shared" si="75"/>
        <v>20170815</v>
      </c>
    </row>
    <row r="2357" spans="1:12">
      <c r="A2357" s="1" t="s">
        <v>21864</v>
      </c>
      <c r="B2357" s="1" t="s">
        <v>8992</v>
      </c>
      <c r="C2357" s="1" t="s">
        <v>692</v>
      </c>
      <c r="D2357" s="1" t="s">
        <v>677</v>
      </c>
      <c r="E2357" s="1" t="s">
        <v>21865</v>
      </c>
      <c r="F2357" s="2">
        <v>500.34</v>
      </c>
      <c r="G2357" s="1"/>
      <c r="H2357" s="1" t="s">
        <v>25909</v>
      </c>
      <c r="I2357" t="e">
        <f>VLOOKUP(G3670,银行退汇!H:K,4,FALSE)</f>
        <v>#N/A</v>
      </c>
      <c r="J2357" t="e">
        <f t="shared" si="74"/>
        <v>#N/A</v>
      </c>
      <c r="K2357" t="str">
        <f>VLOOKUP(A2357,网银退汇!H:M,6,FALSE)</f>
        <v>20170816</v>
      </c>
      <c r="L2357" t="str">
        <f t="shared" si="75"/>
        <v>20170815</v>
      </c>
    </row>
    <row r="2358" spans="1:12">
      <c r="A2358" s="1" t="s">
        <v>21868</v>
      </c>
      <c r="B2358" s="1" t="s">
        <v>8996</v>
      </c>
      <c r="C2358" s="1" t="s">
        <v>692</v>
      </c>
      <c r="D2358" s="1" t="s">
        <v>677</v>
      </c>
      <c r="E2358" s="1" t="s">
        <v>21869</v>
      </c>
      <c r="F2358" s="2">
        <v>106.72</v>
      </c>
      <c r="G2358" s="1"/>
      <c r="H2358" s="1" t="s">
        <v>678</v>
      </c>
      <c r="I2358" t="e">
        <f>VLOOKUP(G3671,银行退汇!H:K,4,FALSE)</f>
        <v>#N/A</v>
      </c>
      <c r="J2358" t="e">
        <f t="shared" si="74"/>
        <v>#N/A</v>
      </c>
      <c r="K2358" t="e">
        <f>VLOOKUP(A2358,网银退汇!H:M,6,FALSE)</f>
        <v>#N/A</v>
      </c>
      <c r="L2358" t="str">
        <f t="shared" si="75"/>
        <v>20170815</v>
      </c>
    </row>
    <row r="2359" spans="1:12">
      <c r="A2359" s="1" t="s">
        <v>21872</v>
      </c>
      <c r="B2359" s="1" t="s">
        <v>9000</v>
      </c>
      <c r="C2359" s="1" t="s">
        <v>692</v>
      </c>
      <c r="D2359" s="1" t="s">
        <v>677</v>
      </c>
      <c r="E2359" s="1" t="s">
        <v>21873</v>
      </c>
      <c r="F2359" s="2">
        <v>6600</v>
      </c>
      <c r="G2359" s="1"/>
      <c r="H2359" s="1" t="s">
        <v>678</v>
      </c>
      <c r="I2359" t="e">
        <f>VLOOKUP(G3672,银行退汇!H:K,4,FALSE)</f>
        <v>#N/A</v>
      </c>
      <c r="J2359" t="e">
        <f t="shared" si="74"/>
        <v>#N/A</v>
      </c>
      <c r="K2359" t="e">
        <f>VLOOKUP(A2359,网银退汇!H:M,6,FALSE)</f>
        <v>#N/A</v>
      </c>
      <c r="L2359" t="str">
        <f t="shared" si="75"/>
        <v>20170815</v>
      </c>
    </row>
    <row r="2360" spans="1:12">
      <c r="A2360" s="1" t="s">
        <v>21876</v>
      </c>
      <c r="B2360" s="1" t="s">
        <v>9004</v>
      </c>
      <c r="C2360" s="1" t="s">
        <v>692</v>
      </c>
      <c r="D2360" s="1" t="s">
        <v>677</v>
      </c>
      <c r="E2360" s="1" t="s">
        <v>21877</v>
      </c>
      <c r="F2360" s="2">
        <v>6000</v>
      </c>
      <c r="G2360" s="1"/>
      <c r="H2360" s="1" t="s">
        <v>678</v>
      </c>
      <c r="I2360" t="e">
        <f>VLOOKUP(G3673,银行退汇!H:K,4,FALSE)</f>
        <v>#N/A</v>
      </c>
      <c r="J2360" t="e">
        <f t="shared" si="74"/>
        <v>#N/A</v>
      </c>
      <c r="K2360" t="e">
        <f>VLOOKUP(A2360,网银退汇!H:M,6,FALSE)</f>
        <v>#N/A</v>
      </c>
      <c r="L2360" t="str">
        <f t="shared" si="75"/>
        <v>20170815</v>
      </c>
    </row>
    <row r="2361" spans="1:12">
      <c r="A2361" s="1" t="s">
        <v>21880</v>
      </c>
      <c r="B2361" s="1" t="s">
        <v>9008</v>
      </c>
      <c r="C2361" s="1" t="s">
        <v>692</v>
      </c>
      <c r="D2361" s="1" t="s">
        <v>677</v>
      </c>
      <c r="E2361" s="1" t="s">
        <v>21877</v>
      </c>
      <c r="F2361" s="2">
        <v>600</v>
      </c>
      <c r="G2361" s="1"/>
      <c r="H2361" s="1" t="s">
        <v>678</v>
      </c>
      <c r="I2361" t="e">
        <f>VLOOKUP(G3674,银行退汇!H:K,4,FALSE)</f>
        <v>#N/A</v>
      </c>
      <c r="J2361" t="e">
        <f t="shared" si="74"/>
        <v>#N/A</v>
      </c>
      <c r="K2361" t="e">
        <f>VLOOKUP(A2361,网银退汇!H:M,6,FALSE)</f>
        <v>#N/A</v>
      </c>
      <c r="L2361" t="str">
        <f t="shared" si="75"/>
        <v>20170815</v>
      </c>
    </row>
    <row r="2362" spans="1:12">
      <c r="A2362" s="1" t="s">
        <v>21884</v>
      </c>
      <c r="B2362" s="1" t="s">
        <v>21883</v>
      </c>
      <c r="C2362" s="1" t="s">
        <v>692</v>
      </c>
      <c r="D2362" s="1" t="s">
        <v>677</v>
      </c>
      <c r="E2362" s="1" t="s">
        <v>21885</v>
      </c>
      <c r="F2362" s="2">
        <v>369.07</v>
      </c>
      <c r="G2362" s="1"/>
      <c r="H2362" s="1" t="s">
        <v>25909</v>
      </c>
      <c r="I2362" t="e">
        <f>VLOOKUP(G3675,银行退汇!H:K,4,FALSE)</f>
        <v>#N/A</v>
      </c>
      <c r="J2362" t="e">
        <f t="shared" si="74"/>
        <v>#N/A</v>
      </c>
      <c r="K2362" t="str">
        <f>VLOOKUP(A2362,网银退汇!H:M,6,FALSE)</f>
        <v>20170815</v>
      </c>
      <c r="L2362" t="str">
        <f t="shared" si="75"/>
        <v>20170815</v>
      </c>
    </row>
    <row r="2363" spans="1:12">
      <c r="A2363" s="1" t="s">
        <v>21888</v>
      </c>
      <c r="B2363" s="1" t="s">
        <v>9013</v>
      </c>
      <c r="C2363" s="1" t="s">
        <v>692</v>
      </c>
      <c r="D2363" s="1" t="s">
        <v>677</v>
      </c>
      <c r="E2363" s="1" t="s">
        <v>21889</v>
      </c>
      <c r="F2363" s="2">
        <v>5000</v>
      </c>
      <c r="G2363" s="1"/>
      <c r="H2363" s="1" t="s">
        <v>678</v>
      </c>
      <c r="I2363" t="e">
        <f>VLOOKUP(G3676,银行退汇!H:K,4,FALSE)</f>
        <v>#N/A</v>
      </c>
      <c r="J2363" t="e">
        <f t="shared" si="74"/>
        <v>#N/A</v>
      </c>
      <c r="K2363" t="e">
        <f>VLOOKUP(A2363,网银退汇!H:M,6,FALSE)</f>
        <v>#N/A</v>
      </c>
      <c r="L2363" t="str">
        <f t="shared" si="75"/>
        <v>20170815</v>
      </c>
    </row>
    <row r="2364" spans="1:12">
      <c r="A2364" s="1" t="s">
        <v>21892</v>
      </c>
      <c r="B2364" s="1" t="s">
        <v>9017</v>
      </c>
      <c r="C2364" s="1" t="s">
        <v>692</v>
      </c>
      <c r="D2364" s="1" t="s">
        <v>677</v>
      </c>
      <c r="E2364" s="1" t="s">
        <v>21322</v>
      </c>
      <c r="F2364" s="2">
        <v>389.5</v>
      </c>
      <c r="G2364" s="1"/>
      <c r="H2364" s="1" t="s">
        <v>678</v>
      </c>
      <c r="I2364" t="e">
        <f>VLOOKUP(G3677,银行退汇!H:K,4,FALSE)</f>
        <v>#N/A</v>
      </c>
      <c r="J2364" t="e">
        <f t="shared" si="74"/>
        <v>#N/A</v>
      </c>
      <c r="K2364" t="e">
        <f>VLOOKUP(A2364,网银退汇!H:M,6,FALSE)</f>
        <v>#N/A</v>
      </c>
      <c r="L2364" t="str">
        <f t="shared" si="75"/>
        <v>20170815</v>
      </c>
    </row>
    <row r="2365" spans="1:12">
      <c r="A2365" s="1" t="s">
        <v>21895</v>
      </c>
      <c r="B2365" s="1" t="s">
        <v>9019</v>
      </c>
      <c r="C2365" s="1" t="s">
        <v>692</v>
      </c>
      <c r="D2365" s="1" t="s">
        <v>677</v>
      </c>
      <c r="E2365" s="1" t="s">
        <v>21896</v>
      </c>
      <c r="F2365" s="2">
        <v>6000</v>
      </c>
      <c r="G2365" s="1"/>
      <c r="H2365" s="1" t="s">
        <v>678</v>
      </c>
      <c r="I2365" t="e">
        <f>VLOOKUP(G3678,银行退汇!H:K,4,FALSE)</f>
        <v>#N/A</v>
      </c>
      <c r="J2365" t="e">
        <f t="shared" si="74"/>
        <v>#N/A</v>
      </c>
      <c r="K2365" t="e">
        <f>VLOOKUP(A2365,网银退汇!H:M,6,FALSE)</f>
        <v>#N/A</v>
      </c>
      <c r="L2365" t="str">
        <f t="shared" si="75"/>
        <v>20170815</v>
      </c>
    </row>
    <row r="2366" spans="1:12">
      <c r="A2366" s="1" t="s">
        <v>21899</v>
      </c>
      <c r="B2366" s="1" t="s">
        <v>9023</v>
      </c>
      <c r="C2366" s="1" t="s">
        <v>692</v>
      </c>
      <c r="D2366" s="1" t="s">
        <v>677</v>
      </c>
      <c r="E2366" s="1" t="s">
        <v>21900</v>
      </c>
      <c r="F2366" s="2">
        <v>3000</v>
      </c>
      <c r="G2366" s="1"/>
      <c r="H2366" s="1" t="s">
        <v>678</v>
      </c>
      <c r="I2366" t="e">
        <f>VLOOKUP(G3679,银行退汇!H:K,4,FALSE)</f>
        <v>#N/A</v>
      </c>
      <c r="J2366" t="e">
        <f t="shared" si="74"/>
        <v>#N/A</v>
      </c>
      <c r="K2366" t="e">
        <f>VLOOKUP(A2366,网银退汇!H:M,6,FALSE)</f>
        <v>#N/A</v>
      </c>
      <c r="L2366" t="str">
        <f t="shared" si="75"/>
        <v>20170815</v>
      </c>
    </row>
    <row r="2367" spans="1:12">
      <c r="A2367" s="1" t="s">
        <v>21903</v>
      </c>
      <c r="B2367" s="1" t="s">
        <v>9027</v>
      </c>
      <c r="C2367" s="1" t="s">
        <v>692</v>
      </c>
      <c r="D2367" s="1" t="s">
        <v>677</v>
      </c>
      <c r="E2367" s="1" t="s">
        <v>21904</v>
      </c>
      <c r="F2367" s="2">
        <v>187.5</v>
      </c>
      <c r="G2367" s="1"/>
      <c r="H2367" s="1" t="s">
        <v>678</v>
      </c>
      <c r="I2367" t="e">
        <f>VLOOKUP(G3680,银行退汇!H:K,4,FALSE)</f>
        <v>#N/A</v>
      </c>
      <c r="J2367" t="e">
        <f t="shared" si="74"/>
        <v>#N/A</v>
      </c>
      <c r="K2367" t="e">
        <f>VLOOKUP(A2367,网银退汇!H:M,6,FALSE)</f>
        <v>#N/A</v>
      </c>
      <c r="L2367" t="str">
        <f t="shared" si="75"/>
        <v>20170815</v>
      </c>
    </row>
    <row r="2368" spans="1:12">
      <c r="A2368" s="1" t="s">
        <v>21908</v>
      </c>
      <c r="B2368" s="1" t="s">
        <v>21907</v>
      </c>
      <c r="C2368" s="1" t="s">
        <v>692</v>
      </c>
      <c r="D2368" s="1" t="s">
        <v>677</v>
      </c>
      <c r="E2368" s="1" t="s">
        <v>21909</v>
      </c>
      <c r="F2368" s="2">
        <v>200</v>
      </c>
      <c r="G2368" s="1"/>
      <c r="H2368" s="1" t="s">
        <v>25909</v>
      </c>
      <c r="I2368" t="e">
        <f>VLOOKUP(G3681,银行退汇!H:K,4,FALSE)</f>
        <v>#N/A</v>
      </c>
      <c r="J2368" t="e">
        <f t="shared" si="74"/>
        <v>#N/A</v>
      </c>
      <c r="K2368" t="str">
        <f>VLOOKUP(A2368,网银退汇!H:M,6,FALSE)</f>
        <v>20170815</v>
      </c>
      <c r="L2368" t="str">
        <f t="shared" si="75"/>
        <v>20170815</v>
      </c>
    </row>
    <row r="2369" spans="1:12">
      <c r="A2369" s="1" t="s">
        <v>21912</v>
      </c>
      <c r="B2369" s="1" t="s">
        <v>9034</v>
      </c>
      <c r="C2369" s="1" t="s">
        <v>692</v>
      </c>
      <c r="D2369" s="1" t="s">
        <v>677</v>
      </c>
      <c r="E2369" s="1" t="s">
        <v>21913</v>
      </c>
      <c r="F2369" s="2">
        <v>4614.6400000000003</v>
      </c>
      <c r="G2369" s="1"/>
      <c r="H2369" s="1" t="s">
        <v>678</v>
      </c>
      <c r="I2369" t="e">
        <f>VLOOKUP(G3682,银行退汇!H:K,4,FALSE)</f>
        <v>#N/A</v>
      </c>
      <c r="J2369" t="e">
        <f t="shared" si="74"/>
        <v>#N/A</v>
      </c>
      <c r="K2369" t="e">
        <f>VLOOKUP(A2369,网银退汇!H:M,6,FALSE)</f>
        <v>#N/A</v>
      </c>
      <c r="L2369" t="str">
        <f t="shared" si="75"/>
        <v>20170815</v>
      </c>
    </row>
    <row r="2370" spans="1:12">
      <c r="A2370" s="1" t="s">
        <v>21916</v>
      </c>
      <c r="B2370" s="1" t="s">
        <v>9038</v>
      </c>
      <c r="C2370" s="1" t="s">
        <v>692</v>
      </c>
      <c r="D2370" s="1" t="s">
        <v>677</v>
      </c>
      <c r="E2370" s="1" t="s">
        <v>21917</v>
      </c>
      <c r="F2370" s="2">
        <v>2085</v>
      </c>
      <c r="G2370" s="1"/>
      <c r="H2370" s="1" t="s">
        <v>678</v>
      </c>
      <c r="I2370" t="e">
        <f>VLOOKUP(G3683,银行退汇!H:K,4,FALSE)</f>
        <v>#N/A</v>
      </c>
      <c r="J2370" t="e">
        <f t="shared" si="74"/>
        <v>#N/A</v>
      </c>
      <c r="K2370" t="e">
        <f>VLOOKUP(A2370,网银退汇!H:M,6,FALSE)</f>
        <v>#N/A</v>
      </c>
      <c r="L2370" t="str">
        <f t="shared" si="75"/>
        <v>20170815</v>
      </c>
    </row>
    <row r="2371" spans="1:12">
      <c r="A2371" s="1" t="s">
        <v>21920</v>
      </c>
      <c r="B2371" s="1" t="s">
        <v>9042</v>
      </c>
      <c r="C2371" s="1" t="s">
        <v>692</v>
      </c>
      <c r="D2371" s="1" t="s">
        <v>677</v>
      </c>
      <c r="E2371" s="1" t="s">
        <v>20793</v>
      </c>
      <c r="F2371" s="2">
        <v>568.84</v>
      </c>
      <c r="G2371" s="1"/>
      <c r="H2371" s="1" t="s">
        <v>678</v>
      </c>
      <c r="I2371" t="e">
        <f>VLOOKUP(G3684,银行退汇!H:K,4,FALSE)</f>
        <v>#N/A</v>
      </c>
      <c r="J2371" t="e">
        <f t="shared" si="74"/>
        <v>#N/A</v>
      </c>
      <c r="K2371" t="e">
        <f>VLOOKUP(A2371,网银退汇!H:M,6,FALSE)</f>
        <v>#N/A</v>
      </c>
      <c r="L2371" t="str">
        <f t="shared" si="75"/>
        <v>20170815</v>
      </c>
    </row>
    <row r="2372" spans="1:12">
      <c r="A2372" s="1" t="s">
        <v>21923</v>
      </c>
      <c r="B2372" s="1" t="s">
        <v>9044</v>
      </c>
      <c r="C2372" s="1" t="s">
        <v>692</v>
      </c>
      <c r="D2372" s="1" t="s">
        <v>677</v>
      </c>
      <c r="E2372" s="1" t="s">
        <v>21924</v>
      </c>
      <c r="F2372" s="2">
        <v>4000</v>
      </c>
      <c r="G2372" s="1"/>
      <c r="H2372" s="1" t="s">
        <v>678</v>
      </c>
      <c r="I2372" t="e">
        <f>VLOOKUP(G3685,银行退汇!H:K,4,FALSE)</f>
        <v>#N/A</v>
      </c>
      <c r="J2372" t="e">
        <f t="shared" si="74"/>
        <v>#N/A</v>
      </c>
      <c r="K2372" t="e">
        <f>VLOOKUP(A2372,网银退汇!H:M,6,FALSE)</f>
        <v>#N/A</v>
      </c>
      <c r="L2372" t="str">
        <f t="shared" si="75"/>
        <v>20170815</v>
      </c>
    </row>
    <row r="2373" spans="1:12">
      <c r="A2373" s="1" t="s">
        <v>21928</v>
      </c>
      <c r="B2373" s="1" t="s">
        <v>21927</v>
      </c>
      <c r="C2373" s="1" t="s">
        <v>692</v>
      </c>
      <c r="D2373" s="1" t="s">
        <v>677</v>
      </c>
      <c r="E2373" s="1" t="s">
        <v>21929</v>
      </c>
      <c r="F2373" s="2">
        <v>4500</v>
      </c>
      <c r="G2373" s="1"/>
      <c r="H2373" s="1" t="s">
        <v>25909</v>
      </c>
      <c r="I2373" t="e">
        <f>VLOOKUP(G3686,银行退汇!H:K,4,FALSE)</f>
        <v>#N/A</v>
      </c>
      <c r="J2373" t="e">
        <f t="shared" si="74"/>
        <v>#N/A</v>
      </c>
      <c r="K2373" t="str">
        <f>VLOOKUP(A2373,网银退汇!H:M,6,FALSE)</f>
        <v>20170815</v>
      </c>
      <c r="L2373" t="str">
        <f t="shared" si="75"/>
        <v>20170815</v>
      </c>
    </row>
    <row r="2374" spans="1:12">
      <c r="A2374" s="1" t="s">
        <v>21932</v>
      </c>
      <c r="B2374" s="1" t="s">
        <v>9051</v>
      </c>
      <c r="C2374" s="1" t="s">
        <v>692</v>
      </c>
      <c r="D2374" s="1" t="s">
        <v>677</v>
      </c>
      <c r="E2374" s="1" t="s">
        <v>21933</v>
      </c>
      <c r="F2374" s="2">
        <v>432</v>
      </c>
      <c r="G2374" s="1"/>
      <c r="H2374" s="1" t="s">
        <v>678</v>
      </c>
      <c r="I2374" t="e">
        <f>VLOOKUP(G3687,银行退汇!H:K,4,FALSE)</f>
        <v>#N/A</v>
      </c>
      <c r="J2374" t="e">
        <f t="shared" si="74"/>
        <v>#N/A</v>
      </c>
      <c r="K2374" t="e">
        <f>VLOOKUP(A2374,网银退汇!H:M,6,FALSE)</f>
        <v>#N/A</v>
      </c>
      <c r="L2374" t="str">
        <f t="shared" si="75"/>
        <v>20170815</v>
      </c>
    </row>
    <row r="2375" spans="1:12">
      <c r="A2375" s="1" t="s">
        <v>21936</v>
      </c>
      <c r="B2375" s="1" t="s">
        <v>9055</v>
      </c>
      <c r="C2375" s="1" t="s">
        <v>692</v>
      </c>
      <c r="D2375" s="1" t="s">
        <v>677</v>
      </c>
      <c r="E2375" s="1" t="s">
        <v>21937</v>
      </c>
      <c r="F2375" s="2">
        <v>3066.5</v>
      </c>
      <c r="G2375" s="1"/>
      <c r="H2375" s="1" t="s">
        <v>678</v>
      </c>
      <c r="I2375" t="e">
        <f>VLOOKUP(G3688,银行退汇!H:K,4,FALSE)</f>
        <v>#N/A</v>
      </c>
      <c r="J2375" t="e">
        <f t="shared" si="74"/>
        <v>#N/A</v>
      </c>
      <c r="K2375" t="e">
        <f>VLOOKUP(A2375,网银退汇!H:M,6,FALSE)</f>
        <v>#N/A</v>
      </c>
      <c r="L2375" t="str">
        <f t="shared" si="75"/>
        <v>20170815</v>
      </c>
    </row>
    <row r="2376" spans="1:12">
      <c r="A2376" s="1" t="s">
        <v>21940</v>
      </c>
      <c r="B2376" s="1" t="s">
        <v>9057</v>
      </c>
      <c r="C2376" s="1" t="s">
        <v>692</v>
      </c>
      <c r="D2376" s="1" t="s">
        <v>677</v>
      </c>
      <c r="E2376" s="1" t="s">
        <v>21941</v>
      </c>
      <c r="F2376" s="2">
        <v>800</v>
      </c>
      <c r="G2376" s="1"/>
      <c r="H2376" s="1" t="s">
        <v>678</v>
      </c>
      <c r="I2376" t="e">
        <f>VLOOKUP(G3689,银行退汇!H:K,4,FALSE)</f>
        <v>#N/A</v>
      </c>
      <c r="J2376" t="e">
        <f t="shared" ref="J2376:J2439" si="76">IF(I2376&gt;0,1,"")</f>
        <v>#N/A</v>
      </c>
      <c r="K2376" t="e">
        <f>VLOOKUP(A2376,网银退汇!H:M,6,FALSE)</f>
        <v>#N/A</v>
      </c>
      <c r="L2376" t="str">
        <f t="shared" ref="L2376:L2439" si="77">C2376</f>
        <v>20170815</v>
      </c>
    </row>
    <row r="2377" spans="1:12">
      <c r="A2377" s="1" t="s">
        <v>21944</v>
      </c>
      <c r="B2377" s="1" t="s">
        <v>9061</v>
      </c>
      <c r="C2377" s="1" t="s">
        <v>692</v>
      </c>
      <c r="D2377" s="1" t="s">
        <v>677</v>
      </c>
      <c r="E2377" s="1" t="s">
        <v>21945</v>
      </c>
      <c r="F2377" s="2">
        <v>500</v>
      </c>
      <c r="G2377" s="1"/>
      <c r="H2377" s="1" t="s">
        <v>678</v>
      </c>
      <c r="I2377" t="e">
        <f>VLOOKUP(G3690,银行退汇!H:K,4,FALSE)</f>
        <v>#N/A</v>
      </c>
      <c r="J2377" t="e">
        <f t="shared" si="76"/>
        <v>#N/A</v>
      </c>
      <c r="K2377" t="e">
        <f>VLOOKUP(A2377,网银退汇!H:M,6,FALSE)</f>
        <v>#N/A</v>
      </c>
      <c r="L2377" t="str">
        <f t="shared" si="77"/>
        <v>20170815</v>
      </c>
    </row>
    <row r="2378" spans="1:12">
      <c r="A2378" s="1" t="s">
        <v>21948</v>
      </c>
      <c r="B2378" s="1" t="s">
        <v>9063</v>
      </c>
      <c r="C2378" s="1" t="s">
        <v>692</v>
      </c>
      <c r="D2378" s="1" t="s">
        <v>677</v>
      </c>
      <c r="E2378" s="1" t="s">
        <v>18063</v>
      </c>
      <c r="F2378" s="2">
        <v>325.83999999999997</v>
      </c>
      <c r="G2378" s="1"/>
      <c r="H2378" s="1" t="s">
        <v>678</v>
      </c>
      <c r="I2378" t="e">
        <f>VLOOKUP(G3691,银行退汇!H:K,4,FALSE)</f>
        <v>#N/A</v>
      </c>
      <c r="J2378" t="e">
        <f t="shared" si="76"/>
        <v>#N/A</v>
      </c>
      <c r="K2378" t="e">
        <f>VLOOKUP(A2378,网银退汇!H:M,6,FALSE)</f>
        <v>#N/A</v>
      </c>
      <c r="L2378" t="str">
        <f t="shared" si="77"/>
        <v>20170815</v>
      </c>
    </row>
    <row r="2379" spans="1:12">
      <c r="A2379" s="1" t="s">
        <v>21951</v>
      </c>
      <c r="B2379" s="1" t="s">
        <v>9065</v>
      </c>
      <c r="C2379" s="1" t="s">
        <v>692</v>
      </c>
      <c r="D2379" s="1" t="s">
        <v>677</v>
      </c>
      <c r="E2379" s="1" t="s">
        <v>21952</v>
      </c>
      <c r="F2379" s="2">
        <v>980</v>
      </c>
      <c r="G2379" s="1"/>
      <c r="H2379" s="1" t="s">
        <v>678</v>
      </c>
      <c r="I2379" t="e">
        <f>VLOOKUP(G3692,银行退汇!H:K,4,FALSE)</f>
        <v>#N/A</v>
      </c>
      <c r="J2379" t="e">
        <f t="shared" si="76"/>
        <v>#N/A</v>
      </c>
      <c r="K2379" t="e">
        <f>VLOOKUP(A2379,网银退汇!H:M,6,FALSE)</f>
        <v>#N/A</v>
      </c>
      <c r="L2379" t="str">
        <f t="shared" si="77"/>
        <v>20170815</v>
      </c>
    </row>
    <row r="2380" spans="1:12">
      <c r="A2380" s="1" t="s">
        <v>21955</v>
      </c>
      <c r="B2380" s="1" t="s">
        <v>9069</v>
      </c>
      <c r="C2380" s="1" t="s">
        <v>692</v>
      </c>
      <c r="D2380" s="1" t="s">
        <v>677</v>
      </c>
      <c r="E2380" s="1" t="s">
        <v>601</v>
      </c>
      <c r="F2380" s="2">
        <v>9890</v>
      </c>
      <c r="G2380" s="1"/>
      <c r="H2380" s="1" t="s">
        <v>678</v>
      </c>
      <c r="I2380" t="e">
        <f>VLOOKUP(G3693,银行退汇!H:K,4,FALSE)</f>
        <v>#N/A</v>
      </c>
      <c r="J2380" t="e">
        <f t="shared" si="76"/>
        <v>#N/A</v>
      </c>
      <c r="K2380" t="e">
        <f>VLOOKUP(A2380,网银退汇!H:M,6,FALSE)</f>
        <v>#N/A</v>
      </c>
      <c r="L2380" t="str">
        <f t="shared" si="77"/>
        <v>20170815</v>
      </c>
    </row>
    <row r="2381" spans="1:12">
      <c r="A2381" s="1" t="s">
        <v>21958</v>
      </c>
      <c r="B2381" s="1" t="s">
        <v>9071</v>
      </c>
      <c r="C2381" s="1" t="s">
        <v>692</v>
      </c>
      <c r="D2381" s="1" t="s">
        <v>677</v>
      </c>
      <c r="E2381" s="1" t="s">
        <v>14299</v>
      </c>
      <c r="F2381" s="2">
        <v>50</v>
      </c>
      <c r="G2381" s="1"/>
      <c r="H2381" s="1" t="s">
        <v>678</v>
      </c>
      <c r="I2381" t="e">
        <f>VLOOKUP(G3694,银行退汇!H:K,4,FALSE)</f>
        <v>#N/A</v>
      </c>
      <c r="J2381" t="e">
        <f t="shared" si="76"/>
        <v>#N/A</v>
      </c>
      <c r="K2381" t="e">
        <f>VLOOKUP(A2381,网银退汇!H:M,6,FALSE)</f>
        <v>#N/A</v>
      </c>
      <c r="L2381" t="str">
        <f t="shared" si="77"/>
        <v>20170815</v>
      </c>
    </row>
    <row r="2382" spans="1:12">
      <c r="A2382" s="1" t="s">
        <v>21961</v>
      </c>
      <c r="B2382" s="1" t="s">
        <v>9073</v>
      </c>
      <c r="C2382" s="1" t="s">
        <v>692</v>
      </c>
      <c r="D2382" s="1" t="s">
        <v>677</v>
      </c>
      <c r="E2382" s="1" t="s">
        <v>21962</v>
      </c>
      <c r="F2382" s="2">
        <v>115.72</v>
      </c>
      <c r="G2382" s="1"/>
      <c r="H2382" s="1" t="s">
        <v>678</v>
      </c>
      <c r="I2382" t="e">
        <f>VLOOKUP(G3695,银行退汇!H:K,4,FALSE)</f>
        <v>#N/A</v>
      </c>
      <c r="J2382" t="e">
        <f t="shared" si="76"/>
        <v>#N/A</v>
      </c>
      <c r="K2382" t="e">
        <f>VLOOKUP(A2382,网银退汇!H:M,6,FALSE)</f>
        <v>#N/A</v>
      </c>
      <c r="L2382" t="str">
        <f t="shared" si="77"/>
        <v>20170815</v>
      </c>
    </row>
    <row r="2383" spans="1:12">
      <c r="A2383" s="1" t="s">
        <v>21965</v>
      </c>
      <c r="B2383" s="1" t="s">
        <v>9077</v>
      </c>
      <c r="C2383" s="1" t="s">
        <v>692</v>
      </c>
      <c r="D2383" s="1" t="s">
        <v>677</v>
      </c>
      <c r="E2383" s="1" t="s">
        <v>21966</v>
      </c>
      <c r="F2383" s="2">
        <v>10000</v>
      </c>
      <c r="G2383" s="1"/>
      <c r="H2383" s="1" t="s">
        <v>678</v>
      </c>
      <c r="I2383" t="e">
        <f>VLOOKUP(G3696,银行退汇!H:K,4,FALSE)</f>
        <v>#N/A</v>
      </c>
      <c r="J2383" t="e">
        <f t="shared" si="76"/>
        <v>#N/A</v>
      </c>
      <c r="K2383" t="e">
        <f>VLOOKUP(A2383,网银退汇!H:M,6,FALSE)</f>
        <v>#N/A</v>
      </c>
      <c r="L2383" t="str">
        <f t="shared" si="77"/>
        <v>20170815</v>
      </c>
    </row>
    <row r="2384" spans="1:12">
      <c r="A2384" s="1" t="s">
        <v>21970</v>
      </c>
      <c r="B2384" s="1" t="s">
        <v>21969</v>
      </c>
      <c r="C2384" s="1" t="s">
        <v>692</v>
      </c>
      <c r="D2384" s="1" t="s">
        <v>677</v>
      </c>
      <c r="E2384" s="1" t="s">
        <v>13675</v>
      </c>
      <c r="F2384" s="2">
        <v>475.4</v>
      </c>
      <c r="G2384" s="1"/>
      <c r="H2384" s="1" t="s">
        <v>25909</v>
      </c>
      <c r="I2384" t="e">
        <f>VLOOKUP(G3697,银行退汇!H:K,4,FALSE)</f>
        <v>#N/A</v>
      </c>
      <c r="J2384" t="e">
        <f t="shared" si="76"/>
        <v>#N/A</v>
      </c>
      <c r="K2384" t="str">
        <f>VLOOKUP(A2384,网银退汇!H:M,6,FALSE)</f>
        <v>20170815</v>
      </c>
      <c r="L2384" t="str">
        <f t="shared" si="77"/>
        <v>20170815</v>
      </c>
    </row>
    <row r="2385" spans="1:12">
      <c r="A2385" s="1" t="s">
        <v>21973</v>
      </c>
      <c r="B2385" s="1" t="s">
        <v>9082</v>
      </c>
      <c r="C2385" s="1" t="s">
        <v>692</v>
      </c>
      <c r="D2385" s="1" t="s">
        <v>677</v>
      </c>
      <c r="E2385" s="1" t="s">
        <v>21974</v>
      </c>
      <c r="F2385" s="2">
        <v>770</v>
      </c>
      <c r="G2385" s="1"/>
      <c r="H2385" s="1" t="s">
        <v>678</v>
      </c>
      <c r="I2385" t="e">
        <f>VLOOKUP(G3698,银行退汇!H:K,4,FALSE)</f>
        <v>#N/A</v>
      </c>
      <c r="J2385" t="e">
        <f t="shared" si="76"/>
        <v>#N/A</v>
      </c>
      <c r="K2385" t="e">
        <f>VLOOKUP(A2385,网银退汇!H:M,6,FALSE)</f>
        <v>#N/A</v>
      </c>
      <c r="L2385" t="str">
        <f t="shared" si="77"/>
        <v>20170815</v>
      </c>
    </row>
    <row r="2386" spans="1:12">
      <c r="A2386" s="1" t="s">
        <v>21977</v>
      </c>
      <c r="B2386" s="1" t="s">
        <v>9085</v>
      </c>
      <c r="C2386" s="1" t="s">
        <v>692</v>
      </c>
      <c r="D2386" s="1" t="s">
        <v>677</v>
      </c>
      <c r="E2386" s="1" t="s">
        <v>20890</v>
      </c>
      <c r="F2386" s="2">
        <v>220.5</v>
      </c>
      <c r="G2386" s="1"/>
      <c r="H2386" s="1" t="s">
        <v>678</v>
      </c>
      <c r="I2386" t="e">
        <f>VLOOKUP(G3699,银行退汇!H:K,4,FALSE)</f>
        <v>#N/A</v>
      </c>
      <c r="J2386" t="e">
        <f t="shared" si="76"/>
        <v>#N/A</v>
      </c>
      <c r="K2386" t="e">
        <f>VLOOKUP(A2386,网银退汇!H:M,6,FALSE)</f>
        <v>#N/A</v>
      </c>
      <c r="L2386" t="str">
        <f t="shared" si="77"/>
        <v>20170815</v>
      </c>
    </row>
    <row r="2387" spans="1:12">
      <c r="A2387" s="1" t="s">
        <v>21980</v>
      </c>
      <c r="B2387" s="1" t="s">
        <v>9089</v>
      </c>
      <c r="C2387" s="1" t="s">
        <v>692</v>
      </c>
      <c r="D2387" s="1" t="s">
        <v>677</v>
      </c>
      <c r="E2387" s="1" t="s">
        <v>21981</v>
      </c>
      <c r="F2387" s="2">
        <v>2000</v>
      </c>
      <c r="G2387" s="1"/>
      <c r="H2387" s="1" t="s">
        <v>678</v>
      </c>
      <c r="I2387" t="e">
        <f>VLOOKUP(G3700,银行退汇!H:K,4,FALSE)</f>
        <v>#N/A</v>
      </c>
      <c r="J2387" t="e">
        <f t="shared" si="76"/>
        <v>#N/A</v>
      </c>
      <c r="K2387" t="e">
        <f>VLOOKUP(A2387,网银退汇!H:M,6,FALSE)</f>
        <v>#N/A</v>
      </c>
      <c r="L2387" t="str">
        <f t="shared" si="77"/>
        <v>20170815</v>
      </c>
    </row>
    <row r="2388" spans="1:12">
      <c r="A2388" s="1" t="s">
        <v>21984</v>
      </c>
      <c r="B2388" s="1" t="s">
        <v>9093</v>
      </c>
      <c r="C2388" s="1" t="s">
        <v>692</v>
      </c>
      <c r="D2388" s="1" t="s">
        <v>677</v>
      </c>
      <c r="E2388" s="1" t="s">
        <v>21985</v>
      </c>
      <c r="F2388" s="2">
        <v>2000</v>
      </c>
      <c r="G2388" s="1"/>
      <c r="H2388" s="1" t="s">
        <v>678</v>
      </c>
      <c r="I2388" t="e">
        <f>VLOOKUP(G3701,银行退汇!H:K,4,FALSE)</f>
        <v>#N/A</v>
      </c>
      <c r="J2388" t="e">
        <f t="shared" si="76"/>
        <v>#N/A</v>
      </c>
      <c r="K2388" t="e">
        <f>VLOOKUP(A2388,网银退汇!H:M,6,FALSE)</f>
        <v>#N/A</v>
      </c>
      <c r="L2388" t="str">
        <f t="shared" si="77"/>
        <v>20170815</v>
      </c>
    </row>
    <row r="2389" spans="1:12">
      <c r="A2389" s="1" t="s">
        <v>21988</v>
      </c>
      <c r="B2389" s="1" t="s">
        <v>9097</v>
      </c>
      <c r="C2389" s="1" t="s">
        <v>692</v>
      </c>
      <c r="D2389" s="1" t="s">
        <v>677</v>
      </c>
      <c r="E2389" s="1" t="s">
        <v>19575</v>
      </c>
      <c r="F2389" s="2">
        <v>2109.6799999999998</v>
      </c>
      <c r="G2389" s="1"/>
      <c r="H2389" s="1" t="s">
        <v>678</v>
      </c>
      <c r="I2389" t="e">
        <f>VLOOKUP(G3702,银行退汇!H:K,4,FALSE)</f>
        <v>#N/A</v>
      </c>
      <c r="J2389" t="e">
        <f t="shared" si="76"/>
        <v>#N/A</v>
      </c>
      <c r="K2389" t="e">
        <f>VLOOKUP(A2389,网银退汇!H:M,6,FALSE)</f>
        <v>#N/A</v>
      </c>
      <c r="L2389" t="str">
        <f t="shared" si="77"/>
        <v>20170815</v>
      </c>
    </row>
    <row r="2390" spans="1:12">
      <c r="A2390" s="1" t="s">
        <v>21990</v>
      </c>
      <c r="B2390" s="1" t="s">
        <v>9098</v>
      </c>
      <c r="C2390" s="1" t="s">
        <v>692</v>
      </c>
      <c r="D2390" s="1" t="s">
        <v>677</v>
      </c>
      <c r="E2390" s="1" t="s">
        <v>21991</v>
      </c>
      <c r="F2390" s="2">
        <v>394</v>
      </c>
      <c r="G2390" s="1"/>
      <c r="H2390" s="1" t="s">
        <v>678</v>
      </c>
      <c r="I2390" t="e">
        <f>VLOOKUP(G3703,银行退汇!H:K,4,FALSE)</f>
        <v>#N/A</v>
      </c>
      <c r="J2390" t="e">
        <f t="shared" si="76"/>
        <v>#N/A</v>
      </c>
      <c r="K2390" t="e">
        <f>VLOOKUP(A2390,网银退汇!H:M,6,FALSE)</f>
        <v>#N/A</v>
      </c>
      <c r="L2390" t="str">
        <f t="shared" si="77"/>
        <v>20170815</v>
      </c>
    </row>
    <row r="2391" spans="1:12">
      <c r="A2391" s="1" t="s">
        <v>21994</v>
      </c>
      <c r="B2391" s="1" t="s">
        <v>9102</v>
      </c>
      <c r="C2391" s="1" t="s">
        <v>692</v>
      </c>
      <c r="D2391" s="1" t="s">
        <v>677</v>
      </c>
      <c r="E2391" s="1" t="s">
        <v>21933</v>
      </c>
      <c r="F2391" s="2">
        <v>100</v>
      </c>
      <c r="G2391" s="1"/>
      <c r="H2391" s="1" t="s">
        <v>678</v>
      </c>
      <c r="I2391" t="e">
        <f>VLOOKUP(G3704,银行退汇!H:K,4,FALSE)</f>
        <v>#N/A</v>
      </c>
      <c r="J2391" t="e">
        <f t="shared" si="76"/>
        <v>#N/A</v>
      </c>
      <c r="K2391" t="e">
        <f>VLOOKUP(A2391,网银退汇!H:M,6,FALSE)</f>
        <v>#N/A</v>
      </c>
      <c r="L2391" t="str">
        <f t="shared" si="77"/>
        <v>20170815</v>
      </c>
    </row>
    <row r="2392" spans="1:12">
      <c r="A2392" s="1" t="s">
        <v>21997</v>
      </c>
      <c r="B2392" s="1" t="s">
        <v>9104</v>
      </c>
      <c r="C2392" s="1" t="s">
        <v>692</v>
      </c>
      <c r="D2392" s="1" t="s">
        <v>677</v>
      </c>
      <c r="E2392" s="1" t="s">
        <v>21998</v>
      </c>
      <c r="F2392" s="2">
        <v>9700</v>
      </c>
      <c r="G2392" s="1"/>
      <c r="H2392" s="1" t="s">
        <v>678</v>
      </c>
      <c r="I2392" t="e">
        <f>VLOOKUP(G3705,银行退汇!H:K,4,FALSE)</f>
        <v>#N/A</v>
      </c>
      <c r="J2392" t="e">
        <f t="shared" si="76"/>
        <v>#N/A</v>
      </c>
      <c r="K2392" t="e">
        <f>VLOOKUP(A2392,网银退汇!H:M,6,FALSE)</f>
        <v>#N/A</v>
      </c>
      <c r="L2392" t="str">
        <f t="shared" si="77"/>
        <v>20170815</v>
      </c>
    </row>
    <row r="2393" spans="1:12">
      <c r="A2393" s="1" t="s">
        <v>22001</v>
      </c>
      <c r="B2393" s="1" t="s">
        <v>9108</v>
      </c>
      <c r="C2393" s="1" t="s">
        <v>692</v>
      </c>
      <c r="D2393" s="1" t="s">
        <v>677</v>
      </c>
      <c r="E2393" s="1" t="s">
        <v>22002</v>
      </c>
      <c r="F2393" s="2">
        <v>1103</v>
      </c>
      <c r="G2393" s="1"/>
      <c r="H2393" s="1" t="s">
        <v>678</v>
      </c>
      <c r="I2393" t="e">
        <f>VLOOKUP(G3706,银行退汇!H:K,4,FALSE)</f>
        <v>#N/A</v>
      </c>
      <c r="J2393" t="e">
        <f t="shared" si="76"/>
        <v>#N/A</v>
      </c>
      <c r="K2393" t="e">
        <f>VLOOKUP(A2393,网银退汇!H:M,6,FALSE)</f>
        <v>#N/A</v>
      </c>
      <c r="L2393" t="str">
        <f t="shared" si="77"/>
        <v>20170815</v>
      </c>
    </row>
    <row r="2394" spans="1:12">
      <c r="A2394" s="1" t="s">
        <v>22006</v>
      </c>
      <c r="B2394" s="1" t="s">
        <v>22005</v>
      </c>
      <c r="C2394" s="1" t="s">
        <v>692</v>
      </c>
      <c r="D2394" s="1" t="s">
        <v>677</v>
      </c>
      <c r="E2394" s="1" t="s">
        <v>22007</v>
      </c>
      <c r="F2394" s="2">
        <v>1700</v>
      </c>
      <c r="G2394" s="1"/>
      <c r="H2394" s="1" t="s">
        <v>25909</v>
      </c>
      <c r="I2394" t="e">
        <f>VLOOKUP(G3707,银行退汇!H:K,4,FALSE)</f>
        <v>#N/A</v>
      </c>
      <c r="J2394" t="e">
        <f t="shared" si="76"/>
        <v>#N/A</v>
      </c>
      <c r="K2394" t="str">
        <f>VLOOKUP(A2394,网银退汇!H:M,6,FALSE)</f>
        <v>20170815</v>
      </c>
      <c r="L2394" t="str">
        <f t="shared" si="77"/>
        <v>20170815</v>
      </c>
    </row>
    <row r="2395" spans="1:12">
      <c r="A2395" s="1" t="s">
        <v>22010</v>
      </c>
      <c r="B2395" s="1" t="s">
        <v>9115</v>
      </c>
      <c r="C2395" s="1" t="s">
        <v>692</v>
      </c>
      <c r="D2395" s="1" t="s">
        <v>677</v>
      </c>
      <c r="E2395" s="1" t="s">
        <v>22011</v>
      </c>
      <c r="F2395" s="2">
        <v>1500</v>
      </c>
      <c r="G2395" s="1"/>
      <c r="H2395" s="1" t="s">
        <v>678</v>
      </c>
      <c r="I2395" t="e">
        <f>VLOOKUP(G3708,银行退汇!H:K,4,FALSE)</f>
        <v>#N/A</v>
      </c>
      <c r="J2395" t="e">
        <f t="shared" si="76"/>
        <v>#N/A</v>
      </c>
      <c r="K2395" t="e">
        <f>VLOOKUP(A2395,网银退汇!H:M,6,FALSE)</f>
        <v>#N/A</v>
      </c>
      <c r="L2395" t="str">
        <f t="shared" si="77"/>
        <v>20170815</v>
      </c>
    </row>
    <row r="2396" spans="1:12">
      <c r="A2396" s="1" t="s">
        <v>22015</v>
      </c>
      <c r="B2396" s="1" t="s">
        <v>22014</v>
      </c>
      <c r="C2396" s="1" t="s">
        <v>692</v>
      </c>
      <c r="D2396" s="1" t="s">
        <v>677</v>
      </c>
      <c r="E2396" s="1" t="s">
        <v>22016</v>
      </c>
      <c r="F2396" s="2">
        <v>34</v>
      </c>
      <c r="G2396" s="1"/>
      <c r="H2396" s="1" t="s">
        <v>25909</v>
      </c>
      <c r="I2396" t="e">
        <f>VLOOKUP(G3709,银行退汇!H:K,4,FALSE)</f>
        <v>#N/A</v>
      </c>
      <c r="J2396" t="e">
        <f t="shared" si="76"/>
        <v>#N/A</v>
      </c>
      <c r="K2396" t="str">
        <f>VLOOKUP(A2396,网银退汇!H:M,6,FALSE)</f>
        <v>20170815</v>
      </c>
      <c r="L2396" t="str">
        <f t="shared" si="77"/>
        <v>20170815</v>
      </c>
    </row>
    <row r="2397" spans="1:12">
      <c r="A2397" s="1" t="s">
        <v>22019</v>
      </c>
      <c r="B2397" s="1" t="s">
        <v>9122</v>
      </c>
      <c r="C2397" s="1" t="s">
        <v>692</v>
      </c>
      <c r="D2397" s="1" t="s">
        <v>677</v>
      </c>
      <c r="E2397" s="1" t="s">
        <v>22020</v>
      </c>
      <c r="F2397" s="2">
        <v>14600</v>
      </c>
      <c r="G2397" s="1"/>
      <c r="H2397" s="1" t="s">
        <v>678</v>
      </c>
      <c r="I2397" t="e">
        <f>VLOOKUP(G3710,银行退汇!H:K,4,FALSE)</f>
        <v>#N/A</v>
      </c>
      <c r="J2397" t="e">
        <f t="shared" si="76"/>
        <v>#N/A</v>
      </c>
      <c r="K2397" t="e">
        <f>VLOOKUP(A2397,网银退汇!H:M,6,FALSE)</f>
        <v>#N/A</v>
      </c>
      <c r="L2397" t="str">
        <f t="shared" si="77"/>
        <v>20170815</v>
      </c>
    </row>
    <row r="2398" spans="1:12">
      <c r="A2398" s="1" t="s">
        <v>22023</v>
      </c>
      <c r="B2398" s="1" t="s">
        <v>9126</v>
      </c>
      <c r="C2398" s="1" t="s">
        <v>692</v>
      </c>
      <c r="D2398" s="1" t="s">
        <v>677</v>
      </c>
      <c r="E2398" s="1" t="s">
        <v>22024</v>
      </c>
      <c r="F2398" s="2">
        <v>1000</v>
      </c>
      <c r="G2398" s="1"/>
      <c r="H2398" s="1" t="s">
        <v>678</v>
      </c>
      <c r="I2398" t="e">
        <f>VLOOKUP(G3711,银行退汇!H:K,4,FALSE)</f>
        <v>#N/A</v>
      </c>
      <c r="J2398" t="e">
        <f t="shared" si="76"/>
        <v>#N/A</v>
      </c>
      <c r="K2398" t="e">
        <f>VLOOKUP(A2398,网银退汇!H:M,6,FALSE)</f>
        <v>#N/A</v>
      </c>
      <c r="L2398" t="str">
        <f t="shared" si="77"/>
        <v>20170815</v>
      </c>
    </row>
    <row r="2399" spans="1:12">
      <c r="A2399" s="1" t="s">
        <v>22027</v>
      </c>
      <c r="B2399" s="1" t="s">
        <v>9130</v>
      </c>
      <c r="C2399" s="1" t="s">
        <v>692</v>
      </c>
      <c r="D2399" s="1" t="s">
        <v>677</v>
      </c>
      <c r="E2399" s="1" t="s">
        <v>22028</v>
      </c>
      <c r="F2399" s="2">
        <v>3767.72</v>
      </c>
      <c r="G2399" s="1"/>
      <c r="H2399" s="1" t="s">
        <v>678</v>
      </c>
      <c r="I2399" t="e">
        <f>VLOOKUP(G3712,银行退汇!H:K,4,FALSE)</f>
        <v>#N/A</v>
      </c>
      <c r="J2399" t="e">
        <f t="shared" si="76"/>
        <v>#N/A</v>
      </c>
      <c r="K2399" t="e">
        <f>VLOOKUP(A2399,网银退汇!H:M,6,FALSE)</f>
        <v>#N/A</v>
      </c>
      <c r="L2399" t="str">
        <f t="shared" si="77"/>
        <v>20170815</v>
      </c>
    </row>
    <row r="2400" spans="1:12">
      <c r="A2400" s="1" t="s">
        <v>22031</v>
      </c>
      <c r="B2400" s="1" t="s">
        <v>9134</v>
      </c>
      <c r="C2400" s="1" t="s">
        <v>692</v>
      </c>
      <c r="D2400" s="1" t="s">
        <v>677</v>
      </c>
      <c r="E2400" s="1" t="s">
        <v>22032</v>
      </c>
      <c r="F2400" s="2">
        <v>523.94000000000005</v>
      </c>
      <c r="G2400" s="1"/>
      <c r="H2400" s="1" t="s">
        <v>678</v>
      </c>
      <c r="I2400" t="e">
        <f>VLOOKUP(G3713,银行退汇!H:K,4,FALSE)</f>
        <v>#N/A</v>
      </c>
      <c r="J2400" t="e">
        <f t="shared" si="76"/>
        <v>#N/A</v>
      </c>
      <c r="K2400" t="e">
        <f>VLOOKUP(A2400,网银退汇!H:M,6,FALSE)</f>
        <v>#N/A</v>
      </c>
      <c r="L2400" t="str">
        <f t="shared" si="77"/>
        <v>20170815</v>
      </c>
    </row>
    <row r="2401" spans="1:12">
      <c r="A2401" s="1" t="s">
        <v>22035</v>
      </c>
      <c r="B2401" s="1" t="s">
        <v>9138</v>
      </c>
      <c r="C2401" s="1" t="s">
        <v>692</v>
      </c>
      <c r="D2401" s="1" t="s">
        <v>677</v>
      </c>
      <c r="E2401" s="1" t="s">
        <v>22036</v>
      </c>
      <c r="F2401" s="2">
        <v>70</v>
      </c>
      <c r="G2401" s="1"/>
      <c r="H2401" s="1" t="s">
        <v>678</v>
      </c>
      <c r="I2401" t="e">
        <f>VLOOKUP(G3714,银行退汇!H:K,4,FALSE)</f>
        <v>#N/A</v>
      </c>
      <c r="J2401" t="e">
        <f t="shared" si="76"/>
        <v>#N/A</v>
      </c>
      <c r="K2401" t="e">
        <f>VLOOKUP(A2401,网银退汇!H:M,6,FALSE)</f>
        <v>#N/A</v>
      </c>
      <c r="L2401" t="str">
        <f t="shared" si="77"/>
        <v>20170815</v>
      </c>
    </row>
    <row r="2402" spans="1:12">
      <c r="A2402" s="1" t="s">
        <v>22039</v>
      </c>
      <c r="B2402" s="1" t="s">
        <v>9142</v>
      </c>
      <c r="C2402" s="1" t="s">
        <v>692</v>
      </c>
      <c r="D2402" s="1" t="s">
        <v>677</v>
      </c>
      <c r="E2402" s="1" t="s">
        <v>22040</v>
      </c>
      <c r="F2402" s="2">
        <v>4000</v>
      </c>
      <c r="G2402" s="1"/>
      <c r="H2402" s="1" t="s">
        <v>678</v>
      </c>
      <c r="I2402" t="e">
        <f>VLOOKUP(G3715,银行退汇!H:K,4,FALSE)</f>
        <v>#N/A</v>
      </c>
      <c r="J2402" t="e">
        <f t="shared" si="76"/>
        <v>#N/A</v>
      </c>
      <c r="K2402" t="e">
        <f>VLOOKUP(A2402,网银退汇!H:M,6,FALSE)</f>
        <v>#N/A</v>
      </c>
      <c r="L2402" t="str">
        <f t="shared" si="77"/>
        <v>20170815</v>
      </c>
    </row>
    <row r="2403" spans="1:12">
      <c r="A2403" s="1" t="s">
        <v>22043</v>
      </c>
      <c r="B2403" s="1" t="s">
        <v>9146</v>
      </c>
      <c r="C2403" s="1" t="s">
        <v>692</v>
      </c>
      <c r="D2403" s="1" t="s">
        <v>677</v>
      </c>
      <c r="E2403" s="1" t="s">
        <v>15386</v>
      </c>
      <c r="F2403" s="2">
        <v>232</v>
      </c>
      <c r="G2403" s="1"/>
      <c r="H2403" s="1" t="s">
        <v>678</v>
      </c>
      <c r="I2403" t="e">
        <f>VLOOKUP(G3716,银行退汇!H:K,4,FALSE)</f>
        <v>#N/A</v>
      </c>
      <c r="J2403" t="e">
        <f t="shared" si="76"/>
        <v>#N/A</v>
      </c>
      <c r="K2403" t="e">
        <f>VLOOKUP(A2403,网银退汇!H:M,6,FALSE)</f>
        <v>#N/A</v>
      </c>
      <c r="L2403" t="str">
        <f t="shared" si="77"/>
        <v>20170815</v>
      </c>
    </row>
    <row r="2404" spans="1:12">
      <c r="A2404" s="1" t="s">
        <v>22046</v>
      </c>
      <c r="B2404" s="1" t="s">
        <v>9148</v>
      </c>
      <c r="C2404" s="1" t="s">
        <v>692</v>
      </c>
      <c r="D2404" s="1" t="s">
        <v>677</v>
      </c>
      <c r="E2404" s="1" t="s">
        <v>22047</v>
      </c>
      <c r="F2404" s="2">
        <v>116.3</v>
      </c>
      <c r="G2404" s="1"/>
      <c r="H2404" s="1" t="s">
        <v>678</v>
      </c>
      <c r="I2404" t="e">
        <f>VLOOKUP(G3717,银行退汇!H:K,4,FALSE)</f>
        <v>#N/A</v>
      </c>
      <c r="J2404" t="e">
        <f t="shared" si="76"/>
        <v>#N/A</v>
      </c>
      <c r="K2404" t="e">
        <f>VLOOKUP(A2404,网银退汇!H:M,6,FALSE)</f>
        <v>#N/A</v>
      </c>
      <c r="L2404" t="str">
        <f t="shared" si="77"/>
        <v>20170815</v>
      </c>
    </row>
    <row r="2405" spans="1:12">
      <c r="A2405" s="1" t="s">
        <v>22050</v>
      </c>
      <c r="B2405" s="1" t="s">
        <v>9152</v>
      </c>
      <c r="C2405" s="1" t="s">
        <v>692</v>
      </c>
      <c r="D2405" s="1" t="s">
        <v>677</v>
      </c>
      <c r="E2405" s="1" t="s">
        <v>22051</v>
      </c>
      <c r="F2405" s="2">
        <v>100</v>
      </c>
      <c r="G2405" s="1"/>
      <c r="H2405" s="1" t="s">
        <v>678</v>
      </c>
      <c r="I2405" t="e">
        <f>VLOOKUP(G3718,银行退汇!H:K,4,FALSE)</f>
        <v>#N/A</v>
      </c>
      <c r="J2405" t="e">
        <f t="shared" si="76"/>
        <v>#N/A</v>
      </c>
      <c r="K2405" t="e">
        <f>VLOOKUP(A2405,网银退汇!H:M,6,FALSE)</f>
        <v>#N/A</v>
      </c>
      <c r="L2405" t="str">
        <f t="shared" si="77"/>
        <v>20170815</v>
      </c>
    </row>
    <row r="2406" spans="1:12">
      <c r="A2406" s="1" t="s">
        <v>22054</v>
      </c>
      <c r="B2406" s="1" t="s">
        <v>9156</v>
      </c>
      <c r="C2406" s="1" t="s">
        <v>692</v>
      </c>
      <c r="D2406" s="1" t="s">
        <v>677</v>
      </c>
      <c r="E2406" s="1" t="s">
        <v>22055</v>
      </c>
      <c r="F2406" s="2">
        <v>307.5</v>
      </c>
      <c r="G2406" s="1"/>
      <c r="H2406" s="1" t="s">
        <v>678</v>
      </c>
      <c r="I2406" t="e">
        <f>VLOOKUP(G3719,银行退汇!H:K,4,FALSE)</f>
        <v>#N/A</v>
      </c>
      <c r="J2406" t="e">
        <f t="shared" si="76"/>
        <v>#N/A</v>
      </c>
      <c r="K2406" t="e">
        <f>VLOOKUP(A2406,网银退汇!H:M,6,FALSE)</f>
        <v>#N/A</v>
      </c>
      <c r="L2406" t="str">
        <f t="shared" si="77"/>
        <v>20170815</v>
      </c>
    </row>
    <row r="2407" spans="1:12">
      <c r="A2407" s="1" t="s">
        <v>22059</v>
      </c>
      <c r="B2407" s="1" t="s">
        <v>22058</v>
      </c>
      <c r="C2407" s="1" t="s">
        <v>692</v>
      </c>
      <c r="D2407" s="1" t="s">
        <v>677</v>
      </c>
      <c r="E2407" s="1" t="s">
        <v>22060</v>
      </c>
      <c r="F2407" s="2">
        <v>2966.34</v>
      </c>
      <c r="G2407" s="1"/>
      <c r="H2407" s="1" t="s">
        <v>25909</v>
      </c>
      <c r="I2407" t="e">
        <f>VLOOKUP(G3720,银行退汇!H:K,4,FALSE)</f>
        <v>#N/A</v>
      </c>
      <c r="J2407" t="e">
        <f t="shared" si="76"/>
        <v>#N/A</v>
      </c>
      <c r="K2407" t="str">
        <f>VLOOKUP(A2407,网银退汇!H:M,6,FALSE)</f>
        <v>20170815</v>
      </c>
      <c r="L2407" t="str">
        <f t="shared" si="77"/>
        <v>20170815</v>
      </c>
    </row>
    <row r="2408" spans="1:12">
      <c r="A2408" s="1" t="s">
        <v>22063</v>
      </c>
      <c r="B2408" s="1" t="s">
        <v>9163</v>
      </c>
      <c r="C2408" s="1" t="s">
        <v>692</v>
      </c>
      <c r="D2408" s="1" t="s">
        <v>677</v>
      </c>
      <c r="E2408" s="1" t="s">
        <v>22055</v>
      </c>
      <c r="F2408" s="2">
        <v>10.5</v>
      </c>
      <c r="G2408" s="1"/>
      <c r="H2408" s="1" t="s">
        <v>678</v>
      </c>
      <c r="I2408" t="e">
        <f>VLOOKUP(G3721,银行退汇!H:K,4,FALSE)</f>
        <v>#N/A</v>
      </c>
      <c r="J2408" t="e">
        <f t="shared" si="76"/>
        <v>#N/A</v>
      </c>
      <c r="K2408" t="e">
        <f>VLOOKUP(A2408,网银退汇!H:M,6,FALSE)</f>
        <v>#N/A</v>
      </c>
      <c r="L2408" t="str">
        <f t="shared" si="77"/>
        <v>20170815</v>
      </c>
    </row>
    <row r="2409" spans="1:12">
      <c r="A2409" s="1" t="s">
        <v>22066</v>
      </c>
      <c r="B2409" s="1" t="s">
        <v>9167</v>
      </c>
      <c r="C2409" s="1" t="s">
        <v>692</v>
      </c>
      <c r="D2409" s="1" t="s">
        <v>677</v>
      </c>
      <c r="E2409" s="1" t="s">
        <v>22067</v>
      </c>
      <c r="F2409" s="2">
        <v>2195</v>
      </c>
      <c r="G2409" s="1"/>
      <c r="H2409" s="1" t="s">
        <v>678</v>
      </c>
      <c r="I2409" t="e">
        <f>VLOOKUP(G3722,银行退汇!H:K,4,FALSE)</f>
        <v>#N/A</v>
      </c>
      <c r="J2409" t="e">
        <f t="shared" si="76"/>
        <v>#N/A</v>
      </c>
      <c r="K2409" t="e">
        <f>VLOOKUP(A2409,网银退汇!H:M,6,FALSE)</f>
        <v>#N/A</v>
      </c>
      <c r="L2409" t="str">
        <f t="shared" si="77"/>
        <v>20170815</v>
      </c>
    </row>
    <row r="2410" spans="1:12">
      <c r="A2410" s="1" t="s">
        <v>22070</v>
      </c>
      <c r="B2410" s="1" t="s">
        <v>9171</v>
      </c>
      <c r="C2410" s="1" t="s">
        <v>692</v>
      </c>
      <c r="D2410" s="1" t="s">
        <v>677</v>
      </c>
      <c r="E2410" s="1" t="s">
        <v>21798</v>
      </c>
      <c r="F2410" s="2">
        <v>940.64</v>
      </c>
      <c r="G2410" s="1"/>
      <c r="H2410" s="1" t="s">
        <v>678</v>
      </c>
      <c r="I2410" t="e">
        <f>VLOOKUP(G3723,银行退汇!H:K,4,FALSE)</f>
        <v>#N/A</v>
      </c>
      <c r="J2410" t="e">
        <f t="shared" si="76"/>
        <v>#N/A</v>
      </c>
      <c r="K2410" t="e">
        <f>VLOOKUP(A2410,网银退汇!H:M,6,FALSE)</f>
        <v>#N/A</v>
      </c>
      <c r="L2410" t="str">
        <f t="shared" si="77"/>
        <v>20170815</v>
      </c>
    </row>
    <row r="2411" spans="1:12">
      <c r="A2411" s="1" t="s">
        <v>22073</v>
      </c>
      <c r="B2411" s="1" t="s">
        <v>9175</v>
      </c>
      <c r="C2411" s="1" t="s">
        <v>692</v>
      </c>
      <c r="D2411" s="1" t="s">
        <v>677</v>
      </c>
      <c r="E2411" s="1" t="s">
        <v>22074</v>
      </c>
      <c r="F2411" s="2">
        <v>1180</v>
      </c>
      <c r="G2411" s="1"/>
      <c r="H2411" s="1" t="s">
        <v>678</v>
      </c>
      <c r="I2411" t="e">
        <f>VLOOKUP(G3724,银行退汇!H:K,4,FALSE)</f>
        <v>#N/A</v>
      </c>
      <c r="J2411" t="e">
        <f t="shared" si="76"/>
        <v>#N/A</v>
      </c>
      <c r="K2411" t="e">
        <f>VLOOKUP(A2411,网银退汇!H:M,6,FALSE)</f>
        <v>#N/A</v>
      </c>
      <c r="L2411" t="str">
        <f t="shared" si="77"/>
        <v>20170815</v>
      </c>
    </row>
    <row r="2412" spans="1:12">
      <c r="A2412" s="1" t="s">
        <v>22078</v>
      </c>
      <c r="B2412" s="1" t="s">
        <v>22077</v>
      </c>
      <c r="C2412" s="1" t="s">
        <v>692</v>
      </c>
      <c r="D2412" s="1" t="s">
        <v>677</v>
      </c>
      <c r="E2412" s="1" t="s">
        <v>22079</v>
      </c>
      <c r="F2412" s="2">
        <v>594.5</v>
      </c>
      <c r="G2412" s="1"/>
      <c r="H2412" s="1" t="s">
        <v>25909</v>
      </c>
      <c r="I2412" t="e">
        <f>VLOOKUP(G3725,银行退汇!H:K,4,FALSE)</f>
        <v>#N/A</v>
      </c>
      <c r="J2412" t="e">
        <f t="shared" si="76"/>
        <v>#N/A</v>
      </c>
      <c r="K2412" t="str">
        <f>VLOOKUP(A2412,网银退汇!H:M,6,FALSE)</f>
        <v>20170815</v>
      </c>
      <c r="L2412" t="str">
        <f t="shared" si="77"/>
        <v>20170815</v>
      </c>
    </row>
    <row r="2413" spans="1:12">
      <c r="A2413" s="1" t="s">
        <v>22081</v>
      </c>
      <c r="B2413" s="1" t="s">
        <v>9182</v>
      </c>
      <c r="C2413" s="1" t="s">
        <v>692</v>
      </c>
      <c r="D2413" s="1" t="s">
        <v>677</v>
      </c>
      <c r="E2413" s="1" t="s">
        <v>22082</v>
      </c>
      <c r="F2413" s="2">
        <v>8.16</v>
      </c>
      <c r="G2413" s="1"/>
      <c r="H2413" s="1" t="s">
        <v>678</v>
      </c>
      <c r="I2413" t="e">
        <f>VLOOKUP(G3726,银行退汇!H:K,4,FALSE)</f>
        <v>#N/A</v>
      </c>
      <c r="J2413" t="e">
        <f t="shared" si="76"/>
        <v>#N/A</v>
      </c>
      <c r="K2413" t="e">
        <f>VLOOKUP(A2413,网银退汇!H:M,6,FALSE)</f>
        <v>#N/A</v>
      </c>
      <c r="L2413" t="str">
        <f t="shared" si="77"/>
        <v>20170815</v>
      </c>
    </row>
    <row r="2414" spans="1:12">
      <c r="A2414" s="1" t="s">
        <v>22085</v>
      </c>
      <c r="B2414" s="1" t="s">
        <v>9186</v>
      </c>
      <c r="C2414" s="1" t="s">
        <v>692</v>
      </c>
      <c r="D2414" s="1" t="s">
        <v>677</v>
      </c>
      <c r="E2414" s="1" t="s">
        <v>22086</v>
      </c>
      <c r="F2414" s="2">
        <v>55.76</v>
      </c>
      <c r="G2414" s="1"/>
      <c r="H2414" s="1" t="s">
        <v>678</v>
      </c>
      <c r="I2414" t="e">
        <f>VLOOKUP(G3727,银行退汇!H:K,4,FALSE)</f>
        <v>#N/A</v>
      </c>
      <c r="J2414" t="e">
        <f t="shared" si="76"/>
        <v>#N/A</v>
      </c>
      <c r="K2414" t="e">
        <f>VLOOKUP(A2414,网银退汇!H:M,6,FALSE)</f>
        <v>#N/A</v>
      </c>
      <c r="L2414" t="str">
        <f t="shared" si="77"/>
        <v>20170815</v>
      </c>
    </row>
    <row r="2415" spans="1:12">
      <c r="A2415" s="1" t="s">
        <v>22089</v>
      </c>
      <c r="B2415" s="1" t="s">
        <v>9190</v>
      </c>
      <c r="C2415" s="1" t="s">
        <v>692</v>
      </c>
      <c r="D2415" s="1" t="s">
        <v>677</v>
      </c>
      <c r="E2415" s="1" t="s">
        <v>21592</v>
      </c>
      <c r="F2415" s="2">
        <v>20000</v>
      </c>
      <c r="G2415" s="1"/>
      <c r="H2415" s="1" t="s">
        <v>678</v>
      </c>
      <c r="I2415" t="e">
        <f>VLOOKUP(G3728,银行退汇!H:K,4,FALSE)</f>
        <v>#N/A</v>
      </c>
      <c r="J2415" t="e">
        <f t="shared" si="76"/>
        <v>#N/A</v>
      </c>
      <c r="K2415" t="e">
        <f>VLOOKUP(A2415,网银退汇!H:M,6,FALSE)</f>
        <v>#N/A</v>
      </c>
      <c r="L2415" t="str">
        <f t="shared" si="77"/>
        <v>20170815</v>
      </c>
    </row>
    <row r="2416" spans="1:12">
      <c r="A2416" s="1" t="s">
        <v>22092</v>
      </c>
      <c r="B2416" s="1" t="s">
        <v>9192</v>
      </c>
      <c r="C2416" s="1" t="s">
        <v>692</v>
      </c>
      <c r="D2416" s="1" t="s">
        <v>677</v>
      </c>
      <c r="E2416" s="1" t="s">
        <v>22093</v>
      </c>
      <c r="F2416" s="2">
        <v>212.84</v>
      </c>
      <c r="G2416" s="1"/>
      <c r="H2416" s="1" t="s">
        <v>678</v>
      </c>
      <c r="I2416" t="e">
        <f>VLOOKUP(G3729,银行退汇!H:K,4,FALSE)</f>
        <v>#N/A</v>
      </c>
      <c r="J2416" t="e">
        <f t="shared" si="76"/>
        <v>#N/A</v>
      </c>
      <c r="K2416" t="e">
        <f>VLOOKUP(A2416,网银退汇!H:M,6,FALSE)</f>
        <v>#N/A</v>
      </c>
      <c r="L2416" t="str">
        <f t="shared" si="77"/>
        <v>20170815</v>
      </c>
    </row>
    <row r="2417" spans="1:12">
      <c r="A2417" s="1" t="s">
        <v>22096</v>
      </c>
      <c r="B2417" s="1" t="s">
        <v>9196</v>
      </c>
      <c r="C2417" s="1" t="s">
        <v>692</v>
      </c>
      <c r="D2417" s="1" t="s">
        <v>677</v>
      </c>
      <c r="E2417" s="1" t="s">
        <v>22097</v>
      </c>
      <c r="F2417" s="2">
        <v>40</v>
      </c>
      <c r="G2417" s="1"/>
      <c r="H2417" s="1" t="s">
        <v>678</v>
      </c>
      <c r="I2417" t="e">
        <f>VLOOKUP(G3730,银行退汇!H:K,4,FALSE)</f>
        <v>#N/A</v>
      </c>
      <c r="J2417" t="e">
        <f t="shared" si="76"/>
        <v>#N/A</v>
      </c>
      <c r="K2417" t="e">
        <f>VLOOKUP(A2417,网银退汇!H:M,6,FALSE)</f>
        <v>#N/A</v>
      </c>
      <c r="L2417" t="str">
        <f t="shared" si="77"/>
        <v>20170815</v>
      </c>
    </row>
    <row r="2418" spans="1:12">
      <c r="A2418" s="1" t="s">
        <v>22100</v>
      </c>
      <c r="B2418" s="1" t="s">
        <v>9200</v>
      </c>
      <c r="C2418" s="1" t="s">
        <v>692</v>
      </c>
      <c r="D2418" s="1" t="s">
        <v>677</v>
      </c>
      <c r="E2418" s="1" t="s">
        <v>22101</v>
      </c>
      <c r="F2418" s="2">
        <v>15015</v>
      </c>
      <c r="G2418" s="1"/>
      <c r="H2418" s="1" t="s">
        <v>678</v>
      </c>
      <c r="I2418" t="e">
        <f>VLOOKUP(G3731,银行退汇!H:K,4,FALSE)</f>
        <v>#N/A</v>
      </c>
      <c r="J2418" t="e">
        <f t="shared" si="76"/>
        <v>#N/A</v>
      </c>
      <c r="K2418" t="e">
        <f>VLOOKUP(A2418,网银退汇!H:M,6,FALSE)</f>
        <v>#N/A</v>
      </c>
      <c r="L2418" t="str">
        <f t="shared" si="77"/>
        <v>20170815</v>
      </c>
    </row>
    <row r="2419" spans="1:12">
      <c r="A2419" s="1" t="s">
        <v>22104</v>
      </c>
      <c r="B2419" s="1" t="s">
        <v>9202</v>
      </c>
      <c r="C2419" s="1" t="s">
        <v>692</v>
      </c>
      <c r="D2419" s="1" t="s">
        <v>677</v>
      </c>
      <c r="E2419" s="1" t="s">
        <v>22105</v>
      </c>
      <c r="F2419" s="2">
        <v>99</v>
      </c>
      <c r="G2419" s="1"/>
      <c r="H2419" s="1" t="s">
        <v>678</v>
      </c>
      <c r="I2419" t="e">
        <f>VLOOKUP(G3732,银行退汇!H:K,4,FALSE)</f>
        <v>#N/A</v>
      </c>
      <c r="J2419" t="e">
        <f t="shared" si="76"/>
        <v>#N/A</v>
      </c>
      <c r="K2419" t="e">
        <f>VLOOKUP(A2419,网银退汇!H:M,6,FALSE)</f>
        <v>#N/A</v>
      </c>
      <c r="L2419" t="str">
        <f t="shared" si="77"/>
        <v>20170815</v>
      </c>
    </row>
    <row r="2420" spans="1:12">
      <c r="A2420" s="1" t="s">
        <v>22108</v>
      </c>
      <c r="B2420" s="1" t="s">
        <v>9206</v>
      </c>
      <c r="C2420" s="1" t="s">
        <v>692</v>
      </c>
      <c r="D2420" s="1" t="s">
        <v>677</v>
      </c>
      <c r="E2420" s="1" t="s">
        <v>22109</v>
      </c>
      <c r="F2420" s="2">
        <v>852</v>
      </c>
      <c r="G2420" s="1"/>
      <c r="H2420" s="1" t="s">
        <v>678</v>
      </c>
      <c r="I2420" t="e">
        <f>VLOOKUP(G3733,银行退汇!H:K,4,FALSE)</f>
        <v>#N/A</v>
      </c>
      <c r="J2420" t="e">
        <f t="shared" si="76"/>
        <v>#N/A</v>
      </c>
      <c r="K2420" t="e">
        <f>VLOOKUP(A2420,网银退汇!H:M,6,FALSE)</f>
        <v>#N/A</v>
      </c>
      <c r="L2420" t="str">
        <f t="shared" si="77"/>
        <v>20170815</v>
      </c>
    </row>
    <row r="2421" spans="1:12">
      <c r="A2421" s="1" t="s">
        <v>22112</v>
      </c>
      <c r="B2421" s="1" t="s">
        <v>9210</v>
      </c>
      <c r="C2421" s="1" t="s">
        <v>692</v>
      </c>
      <c r="D2421" s="1" t="s">
        <v>677</v>
      </c>
      <c r="E2421" s="1" t="s">
        <v>22113</v>
      </c>
      <c r="F2421" s="2">
        <v>7656</v>
      </c>
      <c r="G2421" s="1"/>
      <c r="H2421" s="1" t="s">
        <v>678</v>
      </c>
      <c r="I2421" t="e">
        <f>VLOOKUP(G3734,银行退汇!H:K,4,FALSE)</f>
        <v>#N/A</v>
      </c>
      <c r="J2421" t="e">
        <f t="shared" si="76"/>
        <v>#N/A</v>
      </c>
      <c r="K2421" t="e">
        <f>VLOOKUP(A2421,网银退汇!H:M,6,FALSE)</f>
        <v>#N/A</v>
      </c>
      <c r="L2421" t="str">
        <f t="shared" si="77"/>
        <v>20170815</v>
      </c>
    </row>
    <row r="2422" spans="1:12">
      <c r="A2422" s="1" t="s">
        <v>22116</v>
      </c>
      <c r="B2422" s="1" t="s">
        <v>9213</v>
      </c>
      <c r="C2422" s="1" t="s">
        <v>692</v>
      </c>
      <c r="D2422" s="1" t="s">
        <v>677</v>
      </c>
      <c r="E2422" s="1" t="s">
        <v>22117</v>
      </c>
      <c r="F2422" s="2">
        <v>241</v>
      </c>
      <c r="G2422" s="1"/>
      <c r="H2422" s="1" t="s">
        <v>678</v>
      </c>
      <c r="I2422" t="e">
        <f>VLOOKUP(G3735,银行退汇!H:K,4,FALSE)</f>
        <v>#N/A</v>
      </c>
      <c r="J2422" t="e">
        <f t="shared" si="76"/>
        <v>#N/A</v>
      </c>
      <c r="K2422" t="e">
        <f>VLOOKUP(A2422,网银退汇!H:M,6,FALSE)</f>
        <v>#N/A</v>
      </c>
      <c r="L2422" t="str">
        <f t="shared" si="77"/>
        <v>20170815</v>
      </c>
    </row>
    <row r="2423" spans="1:12">
      <c r="A2423" s="1" t="s">
        <v>22120</v>
      </c>
      <c r="B2423" s="1" t="s">
        <v>9216</v>
      </c>
      <c r="C2423" s="1" t="s">
        <v>692</v>
      </c>
      <c r="D2423" s="1" t="s">
        <v>677</v>
      </c>
      <c r="E2423" s="1" t="s">
        <v>22121</v>
      </c>
      <c r="F2423" s="2">
        <v>100</v>
      </c>
      <c r="G2423" s="1"/>
      <c r="H2423" s="1" t="s">
        <v>678</v>
      </c>
      <c r="I2423" t="e">
        <f>VLOOKUP(G3736,银行退汇!H:K,4,FALSE)</f>
        <v>#N/A</v>
      </c>
      <c r="J2423" t="e">
        <f t="shared" si="76"/>
        <v>#N/A</v>
      </c>
      <c r="K2423" t="e">
        <f>VLOOKUP(A2423,网银退汇!H:M,6,FALSE)</f>
        <v>#N/A</v>
      </c>
      <c r="L2423" t="str">
        <f t="shared" si="77"/>
        <v>20170815</v>
      </c>
    </row>
    <row r="2424" spans="1:12">
      <c r="A2424" s="1" t="s">
        <v>22124</v>
      </c>
      <c r="B2424" s="1" t="s">
        <v>9220</v>
      </c>
      <c r="C2424" s="1" t="s">
        <v>692</v>
      </c>
      <c r="D2424" s="1" t="s">
        <v>677</v>
      </c>
      <c r="E2424" s="1" t="s">
        <v>22125</v>
      </c>
      <c r="F2424" s="2">
        <v>227.32</v>
      </c>
      <c r="G2424" s="1"/>
      <c r="H2424" s="1" t="s">
        <v>678</v>
      </c>
      <c r="I2424" t="e">
        <f>VLOOKUP(G3737,银行退汇!H:K,4,FALSE)</f>
        <v>#N/A</v>
      </c>
      <c r="J2424" t="e">
        <f t="shared" si="76"/>
        <v>#N/A</v>
      </c>
      <c r="K2424" t="e">
        <f>VLOOKUP(A2424,网银退汇!H:M,6,FALSE)</f>
        <v>#N/A</v>
      </c>
      <c r="L2424" t="str">
        <f t="shared" si="77"/>
        <v>20170815</v>
      </c>
    </row>
    <row r="2425" spans="1:12">
      <c r="A2425" s="1" t="s">
        <v>22131</v>
      </c>
      <c r="B2425" s="1" t="s">
        <v>9224</v>
      </c>
      <c r="C2425" s="1" t="s">
        <v>692</v>
      </c>
      <c r="D2425" s="1" t="s">
        <v>677</v>
      </c>
      <c r="E2425" s="1" t="s">
        <v>647</v>
      </c>
      <c r="F2425" s="2">
        <v>500</v>
      </c>
      <c r="G2425" s="1"/>
      <c r="H2425" s="1" t="s">
        <v>678</v>
      </c>
      <c r="I2425" t="e">
        <f>VLOOKUP(G3738,银行退汇!H:K,4,FALSE)</f>
        <v>#N/A</v>
      </c>
      <c r="J2425" t="e">
        <f t="shared" si="76"/>
        <v>#N/A</v>
      </c>
      <c r="K2425" t="e">
        <f>VLOOKUP(A2425,网银退汇!H:M,6,FALSE)</f>
        <v>#N/A</v>
      </c>
      <c r="L2425" t="str">
        <f t="shared" si="77"/>
        <v>20170815</v>
      </c>
    </row>
    <row r="2426" spans="1:12">
      <c r="A2426" s="1" t="s">
        <v>22128</v>
      </c>
      <c r="B2426" s="1" t="s">
        <v>9226</v>
      </c>
      <c r="C2426" s="1" t="s">
        <v>692</v>
      </c>
      <c r="D2426" s="1" t="s">
        <v>677</v>
      </c>
      <c r="E2426" s="1" t="s">
        <v>637</v>
      </c>
      <c r="F2426" s="2">
        <v>19698.849999999999</v>
      </c>
      <c r="G2426" s="1"/>
      <c r="H2426" s="1" t="s">
        <v>678</v>
      </c>
      <c r="I2426" t="e">
        <f>VLOOKUP(G3739,银行退汇!H:K,4,FALSE)</f>
        <v>#N/A</v>
      </c>
      <c r="J2426" t="e">
        <f t="shared" si="76"/>
        <v>#N/A</v>
      </c>
      <c r="K2426" t="e">
        <f>VLOOKUP(A2426,网银退汇!H:M,6,FALSE)</f>
        <v>#N/A</v>
      </c>
      <c r="L2426" t="str">
        <f t="shared" si="77"/>
        <v>20170815</v>
      </c>
    </row>
    <row r="2427" spans="1:12">
      <c r="A2427" s="1" t="s">
        <v>22134</v>
      </c>
      <c r="B2427" s="1" t="s">
        <v>9229</v>
      </c>
      <c r="C2427" s="1" t="s">
        <v>692</v>
      </c>
      <c r="D2427" s="1" t="s">
        <v>677</v>
      </c>
      <c r="E2427" s="1" t="s">
        <v>35</v>
      </c>
      <c r="F2427" s="2">
        <v>1000</v>
      </c>
      <c r="G2427" s="1"/>
      <c r="H2427" s="1" t="s">
        <v>678</v>
      </c>
      <c r="I2427" t="e">
        <f>VLOOKUP(G3740,银行退汇!H:K,4,FALSE)</f>
        <v>#N/A</v>
      </c>
      <c r="J2427" t="e">
        <f t="shared" si="76"/>
        <v>#N/A</v>
      </c>
      <c r="K2427" t="e">
        <f>VLOOKUP(A2427,网银退汇!H:M,6,FALSE)</f>
        <v>#N/A</v>
      </c>
      <c r="L2427" t="str">
        <f t="shared" si="77"/>
        <v>20170815</v>
      </c>
    </row>
    <row r="2428" spans="1:12">
      <c r="A2428" s="1" t="s">
        <v>22137</v>
      </c>
      <c r="B2428" s="1" t="s">
        <v>9233</v>
      </c>
      <c r="C2428" s="1" t="s">
        <v>692</v>
      </c>
      <c r="D2428" s="1" t="s">
        <v>677</v>
      </c>
      <c r="E2428" s="1" t="s">
        <v>22138</v>
      </c>
      <c r="F2428" s="2">
        <v>274.5</v>
      </c>
      <c r="G2428" s="1"/>
      <c r="H2428" s="1" t="s">
        <v>678</v>
      </c>
      <c r="I2428" t="e">
        <f>VLOOKUP(G3741,银行退汇!H:K,4,FALSE)</f>
        <v>#N/A</v>
      </c>
      <c r="J2428" t="e">
        <f t="shared" si="76"/>
        <v>#N/A</v>
      </c>
      <c r="K2428" t="e">
        <f>VLOOKUP(A2428,网银退汇!H:M,6,FALSE)</f>
        <v>#N/A</v>
      </c>
      <c r="L2428" t="str">
        <f t="shared" si="77"/>
        <v>20170815</v>
      </c>
    </row>
    <row r="2429" spans="1:12">
      <c r="A2429" s="1" t="s">
        <v>22141</v>
      </c>
      <c r="B2429" s="1" t="s">
        <v>9237</v>
      </c>
      <c r="C2429" s="1" t="s">
        <v>692</v>
      </c>
      <c r="D2429" s="1" t="s">
        <v>677</v>
      </c>
      <c r="E2429" s="1" t="s">
        <v>18109</v>
      </c>
      <c r="F2429" s="2">
        <v>1032.7</v>
      </c>
      <c r="G2429" s="1"/>
      <c r="H2429" s="1" t="s">
        <v>678</v>
      </c>
      <c r="I2429" t="e">
        <f>VLOOKUP(G3742,银行退汇!H:K,4,FALSE)</f>
        <v>#N/A</v>
      </c>
      <c r="J2429" t="e">
        <f t="shared" si="76"/>
        <v>#N/A</v>
      </c>
      <c r="K2429" t="e">
        <f>VLOOKUP(A2429,网银退汇!H:M,6,FALSE)</f>
        <v>#N/A</v>
      </c>
      <c r="L2429" t="str">
        <f t="shared" si="77"/>
        <v>20170815</v>
      </c>
    </row>
    <row r="2430" spans="1:12">
      <c r="A2430" s="1" t="s">
        <v>22144</v>
      </c>
      <c r="B2430" s="1" t="s">
        <v>9239</v>
      </c>
      <c r="C2430" s="1" t="s">
        <v>692</v>
      </c>
      <c r="D2430" s="1" t="s">
        <v>677</v>
      </c>
      <c r="E2430" s="1" t="s">
        <v>22145</v>
      </c>
      <c r="F2430" s="2">
        <v>30.05</v>
      </c>
      <c r="G2430" s="1"/>
      <c r="H2430" s="1" t="s">
        <v>678</v>
      </c>
      <c r="I2430" t="e">
        <f>VLOOKUP(G3743,银行退汇!H:K,4,FALSE)</f>
        <v>#N/A</v>
      </c>
      <c r="J2430" t="e">
        <f t="shared" si="76"/>
        <v>#N/A</v>
      </c>
      <c r="K2430" t="e">
        <f>VLOOKUP(A2430,网银退汇!H:M,6,FALSE)</f>
        <v>#N/A</v>
      </c>
      <c r="L2430" t="str">
        <f t="shared" si="77"/>
        <v>20170815</v>
      </c>
    </row>
    <row r="2431" spans="1:12">
      <c r="A2431" s="1" t="s">
        <v>22148</v>
      </c>
      <c r="B2431" s="1" t="s">
        <v>9243</v>
      </c>
      <c r="C2431" s="1" t="s">
        <v>692</v>
      </c>
      <c r="D2431" s="1" t="s">
        <v>677</v>
      </c>
      <c r="E2431" s="1" t="s">
        <v>604</v>
      </c>
      <c r="F2431" s="2">
        <v>57.5</v>
      </c>
      <c r="G2431" s="1"/>
      <c r="H2431" s="1" t="s">
        <v>678</v>
      </c>
      <c r="I2431" t="e">
        <f>VLOOKUP(G3744,银行退汇!H:K,4,FALSE)</f>
        <v>#N/A</v>
      </c>
      <c r="J2431" t="e">
        <f t="shared" si="76"/>
        <v>#N/A</v>
      </c>
      <c r="K2431" t="e">
        <f>VLOOKUP(A2431,网银退汇!H:M,6,FALSE)</f>
        <v>#N/A</v>
      </c>
      <c r="L2431" t="str">
        <f t="shared" si="77"/>
        <v>20170815</v>
      </c>
    </row>
    <row r="2432" spans="1:12">
      <c r="A2432" s="1" t="s">
        <v>22151</v>
      </c>
      <c r="B2432" s="1" t="s">
        <v>9245</v>
      </c>
      <c r="C2432" s="1" t="s">
        <v>692</v>
      </c>
      <c r="D2432" s="1" t="s">
        <v>677</v>
      </c>
      <c r="E2432" s="1" t="s">
        <v>22152</v>
      </c>
      <c r="F2432" s="2">
        <v>30000</v>
      </c>
      <c r="G2432" s="1"/>
      <c r="H2432" s="1" t="s">
        <v>678</v>
      </c>
      <c r="I2432" t="e">
        <f>VLOOKUP(G3745,银行退汇!H:K,4,FALSE)</f>
        <v>#N/A</v>
      </c>
      <c r="J2432" t="e">
        <f t="shared" si="76"/>
        <v>#N/A</v>
      </c>
      <c r="K2432" t="e">
        <f>VLOOKUP(A2432,网银退汇!H:M,6,FALSE)</f>
        <v>#N/A</v>
      </c>
      <c r="L2432" t="str">
        <f t="shared" si="77"/>
        <v>20170815</v>
      </c>
    </row>
    <row r="2433" spans="1:12">
      <c r="A2433" s="1" t="s">
        <v>22155</v>
      </c>
      <c r="B2433" s="1" t="s">
        <v>9249</v>
      </c>
      <c r="C2433" s="1" t="s">
        <v>692</v>
      </c>
      <c r="D2433" s="1" t="s">
        <v>677</v>
      </c>
      <c r="E2433" s="1" t="s">
        <v>22152</v>
      </c>
      <c r="F2433" s="2">
        <v>20000</v>
      </c>
      <c r="G2433" s="1"/>
      <c r="H2433" s="1" t="s">
        <v>678</v>
      </c>
      <c r="I2433" t="e">
        <f>VLOOKUP(G3746,银行退汇!H:K,4,FALSE)</f>
        <v>#N/A</v>
      </c>
      <c r="J2433" t="e">
        <f t="shared" si="76"/>
        <v>#N/A</v>
      </c>
      <c r="K2433" t="e">
        <f>VLOOKUP(A2433,网银退汇!H:M,6,FALSE)</f>
        <v>#N/A</v>
      </c>
      <c r="L2433" t="str">
        <f t="shared" si="77"/>
        <v>20170815</v>
      </c>
    </row>
    <row r="2434" spans="1:12">
      <c r="A2434" s="1" t="s">
        <v>22158</v>
      </c>
      <c r="B2434" s="1" t="s">
        <v>9251</v>
      </c>
      <c r="C2434" s="1" t="s">
        <v>692</v>
      </c>
      <c r="D2434" s="1" t="s">
        <v>677</v>
      </c>
      <c r="E2434" s="1" t="s">
        <v>22152</v>
      </c>
      <c r="F2434" s="2">
        <v>20611.86</v>
      </c>
      <c r="G2434" s="1"/>
      <c r="H2434" s="1" t="s">
        <v>678</v>
      </c>
      <c r="I2434" t="e">
        <f>VLOOKUP(G3747,银行退汇!H:K,4,FALSE)</f>
        <v>#N/A</v>
      </c>
      <c r="J2434" t="e">
        <f t="shared" si="76"/>
        <v>#N/A</v>
      </c>
      <c r="K2434" t="e">
        <f>VLOOKUP(A2434,网银退汇!H:M,6,FALSE)</f>
        <v>#N/A</v>
      </c>
      <c r="L2434" t="str">
        <f t="shared" si="77"/>
        <v>20170815</v>
      </c>
    </row>
    <row r="2435" spans="1:12">
      <c r="A2435" s="1" t="s">
        <v>22161</v>
      </c>
      <c r="B2435" s="1" t="s">
        <v>9253</v>
      </c>
      <c r="C2435" s="1" t="s">
        <v>692</v>
      </c>
      <c r="D2435" s="1" t="s">
        <v>677</v>
      </c>
      <c r="E2435" s="1" t="s">
        <v>22162</v>
      </c>
      <c r="F2435" s="2">
        <v>10000</v>
      </c>
      <c r="G2435" s="1"/>
      <c r="H2435" s="1" t="s">
        <v>678</v>
      </c>
      <c r="I2435" t="e">
        <f>VLOOKUP(G3748,银行退汇!H:K,4,FALSE)</f>
        <v>#N/A</v>
      </c>
      <c r="J2435" t="e">
        <f t="shared" si="76"/>
        <v>#N/A</v>
      </c>
      <c r="K2435" t="e">
        <f>VLOOKUP(A2435,网银退汇!H:M,6,FALSE)</f>
        <v>#N/A</v>
      </c>
      <c r="L2435" t="str">
        <f t="shared" si="77"/>
        <v>20170815</v>
      </c>
    </row>
    <row r="2436" spans="1:12">
      <c r="A2436" s="1" t="s">
        <v>22165</v>
      </c>
      <c r="B2436" s="1" t="s">
        <v>9257</v>
      </c>
      <c r="C2436" s="1" t="s">
        <v>692</v>
      </c>
      <c r="D2436" s="1" t="s">
        <v>677</v>
      </c>
      <c r="E2436" s="1" t="s">
        <v>22166</v>
      </c>
      <c r="F2436" s="2">
        <v>743.92</v>
      </c>
      <c r="G2436" s="1"/>
      <c r="H2436" s="1" t="s">
        <v>678</v>
      </c>
      <c r="I2436" t="e">
        <f>VLOOKUP(G3749,银行退汇!H:K,4,FALSE)</f>
        <v>#N/A</v>
      </c>
      <c r="J2436" t="e">
        <f t="shared" si="76"/>
        <v>#N/A</v>
      </c>
      <c r="K2436" t="e">
        <f>VLOOKUP(A2436,网银退汇!H:M,6,FALSE)</f>
        <v>#N/A</v>
      </c>
      <c r="L2436" t="str">
        <f t="shared" si="77"/>
        <v>20170815</v>
      </c>
    </row>
    <row r="2437" spans="1:12">
      <c r="A2437" s="1" t="s">
        <v>22169</v>
      </c>
      <c r="B2437" s="1" t="s">
        <v>9261</v>
      </c>
      <c r="C2437" s="1" t="s">
        <v>692</v>
      </c>
      <c r="D2437" s="1" t="s">
        <v>677</v>
      </c>
      <c r="E2437" s="1" t="s">
        <v>22170</v>
      </c>
      <c r="F2437" s="2">
        <v>5</v>
      </c>
      <c r="G2437" s="1"/>
      <c r="H2437" s="1" t="s">
        <v>678</v>
      </c>
      <c r="I2437" t="e">
        <f>VLOOKUP(G3750,银行退汇!H:K,4,FALSE)</f>
        <v>#N/A</v>
      </c>
      <c r="J2437" t="e">
        <f t="shared" si="76"/>
        <v>#N/A</v>
      </c>
      <c r="K2437" t="e">
        <f>VLOOKUP(A2437,网银退汇!H:M,6,FALSE)</f>
        <v>#N/A</v>
      </c>
      <c r="L2437" t="str">
        <f t="shared" si="77"/>
        <v>20170815</v>
      </c>
    </row>
    <row r="2438" spans="1:12">
      <c r="A2438" s="1" t="s">
        <v>22174</v>
      </c>
      <c r="B2438" s="1" t="s">
        <v>22173</v>
      </c>
      <c r="C2438" s="1" t="s">
        <v>692</v>
      </c>
      <c r="D2438" s="1" t="s">
        <v>677</v>
      </c>
      <c r="E2438" s="1" t="s">
        <v>22175</v>
      </c>
      <c r="F2438" s="2">
        <v>1700</v>
      </c>
      <c r="G2438" s="1"/>
      <c r="H2438" s="1" t="s">
        <v>25909</v>
      </c>
      <c r="I2438" t="e">
        <f>VLOOKUP(G3751,银行退汇!H:K,4,FALSE)</f>
        <v>#N/A</v>
      </c>
      <c r="J2438" t="e">
        <f t="shared" si="76"/>
        <v>#N/A</v>
      </c>
      <c r="K2438" t="str">
        <f>VLOOKUP(A2438,网银退汇!H:M,6,FALSE)</f>
        <v>20170815</v>
      </c>
      <c r="L2438" t="str">
        <f t="shared" si="77"/>
        <v>20170815</v>
      </c>
    </row>
    <row r="2439" spans="1:12">
      <c r="A2439" s="1" t="s">
        <v>22178</v>
      </c>
      <c r="B2439" s="1" t="s">
        <v>9268</v>
      </c>
      <c r="C2439" s="1" t="s">
        <v>692</v>
      </c>
      <c r="D2439" s="1" t="s">
        <v>677</v>
      </c>
      <c r="E2439" s="1" t="s">
        <v>22179</v>
      </c>
      <c r="F2439" s="2">
        <v>4129.88</v>
      </c>
      <c r="G2439" s="1"/>
      <c r="H2439" s="1" t="s">
        <v>678</v>
      </c>
      <c r="I2439" t="e">
        <f>VLOOKUP(G3752,银行退汇!H:K,4,FALSE)</f>
        <v>#N/A</v>
      </c>
      <c r="J2439" t="e">
        <f t="shared" si="76"/>
        <v>#N/A</v>
      </c>
      <c r="K2439" t="e">
        <f>VLOOKUP(A2439,网银退汇!H:M,6,FALSE)</f>
        <v>#N/A</v>
      </c>
      <c r="L2439" t="str">
        <f t="shared" si="77"/>
        <v>20170815</v>
      </c>
    </row>
    <row r="2440" spans="1:12">
      <c r="A2440" s="1" t="s">
        <v>22182</v>
      </c>
      <c r="B2440" s="1" t="s">
        <v>9272</v>
      </c>
      <c r="C2440" s="1" t="s">
        <v>692</v>
      </c>
      <c r="D2440" s="1" t="s">
        <v>677</v>
      </c>
      <c r="E2440" s="1" t="s">
        <v>22183</v>
      </c>
      <c r="F2440" s="2">
        <v>200.04</v>
      </c>
      <c r="G2440" s="1"/>
      <c r="H2440" s="1" t="s">
        <v>678</v>
      </c>
      <c r="I2440" t="e">
        <f>VLOOKUP(G3753,银行退汇!H:K,4,FALSE)</f>
        <v>#N/A</v>
      </c>
      <c r="J2440" t="e">
        <f t="shared" ref="J2440:J2503" si="78">IF(I2440&gt;0,1,"")</f>
        <v>#N/A</v>
      </c>
      <c r="K2440" t="e">
        <f>VLOOKUP(A2440,网银退汇!H:M,6,FALSE)</f>
        <v>#N/A</v>
      </c>
      <c r="L2440" t="str">
        <f t="shared" ref="L2440:L2503" si="79">C2440</f>
        <v>20170815</v>
      </c>
    </row>
    <row r="2441" spans="1:12">
      <c r="A2441" s="1" t="s">
        <v>22186</v>
      </c>
      <c r="B2441" s="1" t="s">
        <v>9274</v>
      </c>
      <c r="C2441" s="1" t="s">
        <v>692</v>
      </c>
      <c r="D2441" s="1" t="s">
        <v>677</v>
      </c>
      <c r="E2441" s="1" t="s">
        <v>22179</v>
      </c>
      <c r="F2441" s="2">
        <v>616.72</v>
      </c>
      <c r="G2441" s="1"/>
      <c r="H2441" s="1" t="s">
        <v>678</v>
      </c>
      <c r="I2441" t="e">
        <f>VLOOKUP(G3754,银行退汇!H:K,4,FALSE)</f>
        <v>#N/A</v>
      </c>
      <c r="J2441" t="e">
        <f t="shared" si="78"/>
        <v>#N/A</v>
      </c>
      <c r="K2441" t="e">
        <f>VLOOKUP(A2441,网银退汇!H:M,6,FALSE)</f>
        <v>#N/A</v>
      </c>
      <c r="L2441" t="str">
        <f t="shared" si="79"/>
        <v>20170815</v>
      </c>
    </row>
    <row r="2442" spans="1:12">
      <c r="A2442" s="1" t="s">
        <v>22189</v>
      </c>
      <c r="B2442" s="1" t="s">
        <v>9277</v>
      </c>
      <c r="C2442" s="1" t="s">
        <v>692</v>
      </c>
      <c r="D2442" s="1" t="s">
        <v>677</v>
      </c>
      <c r="E2442" s="1" t="s">
        <v>22190</v>
      </c>
      <c r="F2442" s="2">
        <v>2856.5</v>
      </c>
      <c r="G2442" s="1"/>
      <c r="H2442" s="1" t="s">
        <v>678</v>
      </c>
      <c r="I2442" t="e">
        <f>VLOOKUP(G3755,银行退汇!H:K,4,FALSE)</f>
        <v>#N/A</v>
      </c>
      <c r="J2442" t="e">
        <f t="shared" si="78"/>
        <v>#N/A</v>
      </c>
      <c r="K2442" t="e">
        <f>VLOOKUP(A2442,网银退汇!H:M,6,FALSE)</f>
        <v>#N/A</v>
      </c>
      <c r="L2442" t="str">
        <f t="shared" si="79"/>
        <v>20170815</v>
      </c>
    </row>
    <row r="2443" spans="1:12">
      <c r="A2443" s="1" t="s">
        <v>22193</v>
      </c>
      <c r="B2443" s="1" t="s">
        <v>9279</v>
      </c>
      <c r="C2443" s="1" t="s">
        <v>692</v>
      </c>
      <c r="D2443" s="1" t="s">
        <v>677</v>
      </c>
      <c r="E2443" s="1" t="s">
        <v>22194</v>
      </c>
      <c r="F2443" s="2">
        <v>500</v>
      </c>
      <c r="G2443" s="1"/>
      <c r="H2443" s="1" t="s">
        <v>678</v>
      </c>
      <c r="I2443" t="e">
        <f>VLOOKUP(G3756,银行退汇!H:K,4,FALSE)</f>
        <v>#N/A</v>
      </c>
      <c r="J2443" t="e">
        <f t="shared" si="78"/>
        <v>#N/A</v>
      </c>
      <c r="K2443" t="e">
        <f>VLOOKUP(A2443,网银退汇!H:M,6,FALSE)</f>
        <v>#N/A</v>
      </c>
      <c r="L2443" t="str">
        <f t="shared" si="79"/>
        <v>20170815</v>
      </c>
    </row>
    <row r="2444" spans="1:12">
      <c r="A2444" s="1" t="s">
        <v>22197</v>
      </c>
      <c r="B2444" s="1" t="s">
        <v>9282</v>
      </c>
      <c r="C2444" s="1" t="s">
        <v>692</v>
      </c>
      <c r="D2444" s="1" t="s">
        <v>677</v>
      </c>
      <c r="E2444" s="1" t="s">
        <v>22198</v>
      </c>
      <c r="F2444" s="2">
        <v>38</v>
      </c>
      <c r="G2444" s="1"/>
      <c r="H2444" s="1" t="s">
        <v>678</v>
      </c>
      <c r="I2444" t="e">
        <f>VLOOKUP(G3757,银行退汇!H:K,4,FALSE)</f>
        <v>#N/A</v>
      </c>
      <c r="J2444" t="e">
        <f t="shared" si="78"/>
        <v>#N/A</v>
      </c>
      <c r="K2444" t="e">
        <f>VLOOKUP(A2444,网银退汇!H:M,6,FALSE)</f>
        <v>#N/A</v>
      </c>
      <c r="L2444" t="str">
        <f t="shared" si="79"/>
        <v>20170815</v>
      </c>
    </row>
    <row r="2445" spans="1:12">
      <c r="A2445" s="1" t="s">
        <v>22201</v>
      </c>
      <c r="B2445" s="1" t="s">
        <v>9286</v>
      </c>
      <c r="C2445" s="1" t="s">
        <v>692</v>
      </c>
      <c r="D2445" s="1" t="s">
        <v>677</v>
      </c>
      <c r="E2445" s="1" t="s">
        <v>22202</v>
      </c>
      <c r="F2445" s="2">
        <v>35.64</v>
      </c>
      <c r="G2445" s="1"/>
      <c r="H2445" s="1" t="s">
        <v>25909</v>
      </c>
      <c r="I2445" t="e">
        <f>VLOOKUP(G3758,银行退汇!H:K,4,FALSE)</f>
        <v>#N/A</v>
      </c>
      <c r="J2445" t="e">
        <f t="shared" si="78"/>
        <v>#N/A</v>
      </c>
      <c r="K2445" t="str">
        <f>VLOOKUP(A2445,网银退汇!H:M,6,FALSE)</f>
        <v>20170816</v>
      </c>
      <c r="L2445" t="str">
        <f t="shared" si="79"/>
        <v>20170815</v>
      </c>
    </row>
    <row r="2446" spans="1:12">
      <c r="A2446" s="1" t="s">
        <v>22205</v>
      </c>
      <c r="B2446" s="1" t="s">
        <v>9290</v>
      </c>
      <c r="C2446" s="1" t="s">
        <v>692</v>
      </c>
      <c r="D2446" s="1" t="s">
        <v>677</v>
      </c>
      <c r="E2446" s="1" t="s">
        <v>22206</v>
      </c>
      <c r="F2446" s="2">
        <v>506.76</v>
      </c>
      <c r="G2446" s="1"/>
      <c r="H2446" s="1" t="s">
        <v>678</v>
      </c>
      <c r="I2446" t="e">
        <f>VLOOKUP(G3759,银行退汇!H:K,4,FALSE)</f>
        <v>#N/A</v>
      </c>
      <c r="J2446" t="e">
        <f t="shared" si="78"/>
        <v>#N/A</v>
      </c>
      <c r="K2446" t="e">
        <f>VLOOKUP(A2446,网银退汇!H:M,6,FALSE)</f>
        <v>#N/A</v>
      </c>
      <c r="L2446" t="str">
        <f t="shared" si="79"/>
        <v>20170815</v>
      </c>
    </row>
    <row r="2447" spans="1:12">
      <c r="A2447" s="1" t="s">
        <v>22209</v>
      </c>
      <c r="B2447" s="1" t="s">
        <v>9294</v>
      </c>
      <c r="C2447" s="1" t="s">
        <v>692</v>
      </c>
      <c r="D2447" s="1" t="s">
        <v>677</v>
      </c>
      <c r="E2447" s="1" t="s">
        <v>22210</v>
      </c>
      <c r="F2447" s="2">
        <v>236</v>
      </c>
      <c r="G2447" s="1"/>
      <c r="H2447" s="1" t="s">
        <v>678</v>
      </c>
      <c r="I2447" t="e">
        <f>VLOOKUP(G3760,银行退汇!H:K,4,FALSE)</f>
        <v>#N/A</v>
      </c>
      <c r="J2447" t="e">
        <f t="shared" si="78"/>
        <v>#N/A</v>
      </c>
      <c r="K2447" t="e">
        <f>VLOOKUP(A2447,网银退汇!H:M,6,FALSE)</f>
        <v>#N/A</v>
      </c>
      <c r="L2447" t="str">
        <f t="shared" si="79"/>
        <v>20170815</v>
      </c>
    </row>
    <row r="2448" spans="1:12">
      <c r="A2448" s="1" t="s">
        <v>22213</v>
      </c>
      <c r="B2448" s="1" t="s">
        <v>9298</v>
      </c>
      <c r="C2448" s="1" t="s">
        <v>692</v>
      </c>
      <c r="D2448" s="1" t="s">
        <v>677</v>
      </c>
      <c r="E2448" s="1" t="s">
        <v>22214</v>
      </c>
      <c r="F2448" s="2">
        <v>35000</v>
      </c>
      <c r="G2448" s="1"/>
      <c r="H2448" s="1" t="s">
        <v>678</v>
      </c>
      <c r="I2448" t="e">
        <f>VLOOKUP(G3761,银行退汇!H:K,4,FALSE)</f>
        <v>#N/A</v>
      </c>
      <c r="J2448" t="e">
        <f t="shared" si="78"/>
        <v>#N/A</v>
      </c>
      <c r="K2448" t="e">
        <f>VLOOKUP(A2448,网银退汇!H:M,6,FALSE)</f>
        <v>#N/A</v>
      </c>
      <c r="L2448" t="str">
        <f t="shared" si="79"/>
        <v>20170815</v>
      </c>
    </row>
    <row r="2449" spans="1:12">
      <c r="A2449" s="1" t="s">
        <v>22217</v>
      </c>
      <c r="B2449" s="1" t="s">
        <v>9302</v>
      </c>
      <c r="C2449" s="1" t="s">
        <v>692</v>
      </c>
      <c r="D2449" s="1" t="s">
        <v>677</v>
      </c>
      <c r="E2449" s="1" t="s">
        <v>21791</v>
      </c>
      <c r="F2449" s="2">
        <v>9.5</v>
      </c>
      <c r="G2449" s="1"/>
      <c r="H2449" s="1" t="s">
        <v>678</v>
      </c>
      <c r="I2449" t="e">
        <f>VLOOKUP(G3762,银行退汇!H:K,4,FALSE)</f>
        <v>#N/A</v>
      </c>
      <c r="J2449" t="e">
        <f t="shared" si="78"/>
        <v>#N/A</v>
      </c>
      <c r="K2449" t="e">
        <f>VLOOKUP(A2449,网银退汇!H:M,6,FALSE)</f>
        <v>#N/A</v>
      </c>
      <c r="L2449" t="str">
        <f t="shared" si="79"/>
        <v>20170815</v>
      </c>
    </row>
    <row r="2450" spans="1:12">
      <c r="A2450" s="1" t="s">
        <v>22220</v>
      </c>
      <c r="B2450" s="1" t="s">
        <v>9304</v>
      </c>
      <c r="C2450" s="1" t="s">
        <v>692</v>
      </c>
      <c r="D2450" s="1" t="s">
        <v>677</v>
      </c>
      <c r="E2450" s="1" t="s">
        <v>22221</v>
      </c>
      <c r="F2450" s="2">
        <v>454.42</v>
      </c>
      <c r="G2450" s="1"/>
      <c r="H2450" s="1" t="s">
        <v>678</v>
      </c>
      <c r="I2450" t="e">
        <f>VLOOKUP(G3763,银行退汇!H:K,4,FALSE)</f>
        <v>#N/A</v>
      </c>
      <c r="J2450" t="e">
        <f t="shared" si="78"/>
        <v>#N/A</v>
      </c>
      <c r="K2450" t="e">
        <f>VLOOKUP(A2450,网银退汇!H:M,6,FALSE)</f>
        <v>#N/A</v>
      </c>
      <c r="L2450" t="str">
        <f t="shared" si="79"/>
        <v>20170815</v>
      </c>
    </row>
    <row r="2451" spans="1:12">
      <c r="A2451" s="1" t="s">
        <v>22224</v>
      </c>
      <c r="B2451" s="1" t="s">
        <v>9308</v>
      </c>
      <c r="C2451" s="1" t="s">
        <v>693</v>
      </c>
      <c r="D2451" s="1" t="s">
        <v>677</v>
      </c>
      <c r="E2451" s="1" t="s">
        <v>22225</v>
      </c>
      <c r="F2451" s="2">
        <v>400</v>
      </c>
      <c r="G2451" s="1"/>
      <c r="H2451" s="1" t="s">
        <v>678</v>
      </c>
      <c r="I2451" t="e">
        <f>VLOOKUP(G3764,银行退汇!H:K,4,FALSE)</f>
        <v>#N/A</v>
      </c>
      <c r="J2451" t="e">
        <f t="shared" si="78"/>
        <v>#N/A</v>
      </c>
      <c r="K2451" t="e">
        <f>VLOOKUP(A2451,网银退汇!H:M,6,FALSE)</f>
        <v>#N/A</v>
      </c>
      <c r="L2451" t="str">
        <f t="shared" si="79"/>
        <v>20170816</v>
      </c>
    </row>
    <row r="2452" spans="1:12">
      <c r="A2452" s="1" t="s">
        <v>22229</v>
      </c>
      <c r="B2452" s="1" t="s">
        <v>22228</v>
      </c>
      <c r="C2452" s="1" t="s">
        <v>693</v>
      </c>
      <c r="D2452" s="1" t="s">
        <v>677</v>
      </c>
      <c r="E2452" s="1" t="s">
        <v>21929</v>
      </c>
      <c r="F2452" s="2">
        <v>5000</v>
      </c>
      <c r="G2452" s="1"/>
      <c r="H2452" s="1" t="s">
        <v>25909</v>
      </c>
      <c r="I2452" t="e">
        <f>VLOOKUP(G3765,银行退汇!H:K,4,FALSE)</f>
        <v>#N/A</v>
      </c>
      <c r="J2452" t="e">
        <f t="shared" si="78"/>
        <v>#N/A</v>
      </c>
      <c r="K2452" t="str">
        <f>VLOOKUP(A2452,网银退汇!H:M,6,FALSE)</f>
        <v>20170816</v>
      </c>
      <c r="L2452" t="str">
        <f t="shared" si="79"/>
        <v>20170816</v>
      </c>
    </row>
    <row r="2453" spans="1:12">
      <c r="A2453" s="1" t="s">
        <v>22233</v>
      </c>
      <c r="B2453" s="1" t="s">
        <v>22232</v>
      </c>
      <c r="C2453" s="1" t="s">
        <v>693</v>
      </c>
      <c r="D2453" s="1" t="s">
        <v>677</v>
      </c>
      <c r="E2453" s="1" t="s">
        <v>22234</v>
      </c>
      <c r="F2453" s="2">
        <v>5000</v>
      </c>
      <c r="G2453" s="1"/>
      <c r="H2453" s="1" t="s">
        <v>25909</v>
      </c>
      <c r="I2453" t="e">
        <f>VLOOKUP(G3766,银行退汇!H:K,4,FALSE)</f>
        <v>#N/A</v>
      </c>
      <c r="J2453" t="e">
        <f t="shared" si="78"/>
        <v>#N/A</v>
      </c>
      <c r="K2453" t="str">
        <f>VLOOKUP(A2453,网银退汇!H:M,6,FALSE)</f>
        <v>20170816</v>
      </c>
      <c r="L2453" t="str">
        <f t="shared" si="79"/>
        <v>20170816</v>
      </c>
    </row>
    <row r="2454" spans="1:12">
      <c r="A2454" s="1" t="s">
        <v>22237</v>
      </c>
      <c r="B2454" s="1" t="s">
        <v>9316</v>
      </c>
      <c r="C2454" s="1" t="s">
        <v>693</v>
      </c>
      <c r="D2454" s="1" t="s">
        <v>677</v>
      </c>
      <c r="E2454" s="1" t="s">
        <v>22238</v>
      </c>
      <c r="F2454" s="2">
        <v>59.34</v>
      </c>
      <c r="G2454" s="1"/>
      <c r="H2454" s="1" t="s">
        <v>678</v>
      </c>
      <c r="I2454" t="e">
        <f>VLOOKUP(G3767,银行退汇!H:K,4,FALSE)</f>
        <v>#N/A</v>
      </c>
      <c r="J2454" t="e">
        <f t="shared" si="78"/>
        <v>#N/A</v>
      </c>
      <c r="K2454" t="e">
        <f>VLOOKUP(A2454,网银退汇!H:M,6,FALSE)</f>
        <v>#N/A</v>
      </c>
      <c r="L2454" t="str">
        <f t="shared" si="79"/>
        <v>20170816</v>
      </c>
    </row>
    <row r="2455" spans="1:12">
      <c r="A2455" s="1" t="s">
        <v>22241</v>
      </c>
      <c r="B2455" s="1" t="s">
        <v>9320</v>
      </c>
      <c r="C2455" s="1" t="s">
        <v>693</v>
      </c>
      <c r="D2455" s="1" t="s">
        <v>677</v>
      </c>
      <c r="E2455" s="1" t="s">
        <v>22242</v>
      </c>
      <c r="F2455" s="2">
        <v>10000</v>
      </c>
      <c r="G2455" s="1"/>
      <c r="H2455" s="1" t="s">
        <v>678</v>
      </c>
      <c r="I2455" t="e">
        <f>VLOOKUP(G3768,银行退汇!H:K,4,FALSE)</f>
        <v>#N/A</v>
      </c>
      <c r="J2455" t="e">
        <f t="shared" si="78"/>
        <v>#N/A</v>
      </c>
      <c r="K2455" t="e">
        <f>VLOOKUP(A2455,网银退汇!H:M,6,FALSE)</f>
        <v>#N/A</v>
      </c>
      <c r="L2455" t="str">
        <f t="shared" si="79"/>
        <v>20170816</v>
      </c>
    </row>
    <row r="2456" spans="1:12">
      <c r="A2456" s="1" t="s">
        <v>22245</v>
      </c>
      <c r="B2456" s="1" t="s">
        <v>9322</v>
      </c>
      <c r="C2456" s="1" t="s">
        <v>693</v>
      </c>
      <c r="D2456" s="1" t="s">
        <v>677</v>
      </c>
      <c r="E2456" s="1" t="s">
        <v>22246</v>
      </c>
      <c r="F2456" s="2">
        <v>31</v>
      </c>
      <c r="G2456" s="1"/>
      <c r="H2456" s="1" t="s">
        <v>678</v>
      </c>
      <c r="I2456" t="e">
        <f>VLOOKUP(G3769,银行退汇!H:K,4,FALSE)</f>
        <v>#N/A</v>
      </c>
      <c r="J2456" t="e">
        <f t="shared" si="78"/>
        <v>#N/A</v>
      </c>
      <c r="K2456" t="e">
        <f>VLOOKUP(A2456,网银退汇!H:M,6,FALSE)</f>
        <v>#N/A</v>
      </c>
      <c r="L2456" t="str">
        <f t="shared" si="79"/>
        <v>20170816</v>
      </c>
    </row>
    <row r="2457" spans="1:12">
      <c r="A2457" s="1" t="s">
        <v>22249</v>
      </c>
      <c r="B2457" s="1" t="s">
        <v>9326</v>
      </c>
      <c r="C2457" s="1" t="s">
        <v>693</v>
      </c>
      <c r="D2457" s="1" t="s">
        <v>677</v>
      </c>
      <c r="E2457" s="1" t="s">
        <v>22246</v>
      </c>
      <c r="F2457" s="2">
        <v>31</v>
      </c>
      <c r="G2457" s="1"/>
      <c r="H2457" s="1" t="s">
        <v>678</v>
      </c>
      <c r="I2457" t="e">
        <f>VLOOKUP(G3770,银行退汇!H:K,4,FALSE)</f>
        <v>#N/A</v>
      </c>
      <c r="J2457" t="e">
        <f t="shared" si="78"/>
        <v>#N/A</v>
      </c>
      <c r="K2457" t="e">
        <f>VLOOKUP(A2457,网银退汇!H:M,6,FALSE)</f>
        <v>#N/A</v>
      </c>
      <c r="L2457" t="str">
        <f t="shared" si="79"/>
        <v>20170816</v>
      </c>
    </row>
    <row r="2458" spans="1:12">
      <c r="A2458" s="1" t="s">
        <v>22252</v>
      </c>
      <c r="B2458" s="1" t="s">
        <v>9330</v>
      </c>
      <c r="C2458" s="1" t="s">
        <v>693</v>
      </c>
      <c r="D2458" s="1" t="s">
        <v>677</v>
      </c>
      <c r="E2458" s="1" t="s">
        <v>22246</v>
      </c>
      <c r="F2458" s="2">
        <v>31</v>
      </c>
      <c r="G2458" s="1"/>
      <c r="H2458" s="1" t="s">
        <v>678</v>
      </c>
      <c r="I2458" t="e">
        <f>VLOOKUP(G3771,银行退汇!H:K,4,FALSE)</f>
        <v>#N/A</v>
      </c>
      <c r="J2458" t="e">
        <f t="shared" si="78"/>
        <v>#N/A</v>
      </c>
      <c r="K2458" t="e">
        <f>VLOOKUP(A2458,网银退汇!H:M,6,FALSE)</f>
        <v>#N/A</v>
      </c>
      <c r="L2458" t="str">
        <f t="shared" si="79"/>
        <v>20170816</v>
      </c>
    </row>
    <row r="2459" spans="1:12">
      <c r="A2459" s="1" t="s">
        <v>22255</v>
      </c>
      <c r="B2459" s="1" t="s">
        <v>9334</v>
      </c>
      <c r="C2459" s="1" t="s">
        <v>693</v>
      </c>
      <c r="D2459" s="1" t="s">
        <v>677</v>
      </c>
      <c r="E2459" s="1" t="s">
        <v>22256</v>
      </c>
      <c r="F2459" s="2">
        <v>454.27</v>
      </c>
      <c r="G2459" s="1"/>
      <c r="H2459" s="1" t="s">
        <v>678</v>
      </c>
      <c r="I2459" t="e">
        <f>VLOOKUP(G3772,银行退汇!H:K,4,FALSE)</f>
        <v>#N/A</v>
      </c>
      <c r="J2459" t="e">
        <f t="shared" si="78"/>
        <v>#N/A</v>
      </c>
      <c r="K2459" t="e">
        <f>VLOOKUP(A2459,网银退汇!H:M,6,FALSE)</f>
        <v>#N/A</v>
      </c>
      <c r="L2459" t="str">
        <f t="shared" si="79"/>
        <v>20170816</v>
      </c>
    </row>
    <row r="2460" spans="1:12">
      <c r="A2460" s="1" t="s">
        <v>22260</v>
      </c>
      <c r="B2460" s="1" t="s">
        <v>22259</v>
      </c>
      <c r="C2460" s="1" t="s">
        <v>693</v>
      </c>
      <c r="D2460" s="1" t="s">
        <v>677</v>
      </c>
      <c r="E2460" s="1" t="s">
        <v>22261</v>
      </c>
      <c r="F2460" s="2">
        <v>400</v>
      </c>
      <c r="G2460" s="1"/>
      <c r="H2460" s="1" t="s">
        <v>25909</v>
      </c>
      <c r="I2460" t="e">
        <f>VLOOKUP(G3773,银行退汇!H:K,4,FALSE)</f>
        <v>#N/A</v>
      </c>
      <c r="J2460" t="e">
        <f t="shared" si="78"/>
        <v>#N/A</v>
      </c>
      <c r="K2460" t="str">
        <f>VLOOKUP(A2460,网银退汇!H:M,6,FALSE)</f>
        <v>20170816</v>
      </c>
      <c r="L2460" t="str">
        <f t="shared" si="79"/>
        <v>20170816</v>
      </c>
    </row>
    <row r="2461" spans="1:12">
      <c r="A2461" s="1" t="s">
        <v>22264</v>
      </c>
      <c r="B2461" s="1" t="s">
        <v>9341</v>
      </c>
      <c r="C2461" s="1" t="s">
        <v>693</v>
      </c>
      <c r="D2461" s="1" t="s">
        <v>677</v>
      </c>
      <c r="E2461" s="1" t="s">
        <v>22265</v>
      </c>
      <c r="F2461" s="2">
        <v>3960</v>
      </c>
      <c r="G2461" s="1"/>
      <c r="H2461" s="1" t="s">
        <v>678</v>
      </c>
      <c r="I2461" t="e">
        <f>VLOOKUP(G3774,银行退汇!H:K,4,FALSE)</f>
        <v>#N/A</v>
      </c>
      <c r="J2461" t="e">
        <f t="shared" si="78"/>
        <v>#N/A</v>
      </c>
      <c r="K2461" t="e">
        <f>VLOOKUP(A2461,网银退汇!H:M,6,FALSE)</f>
        <v>#N/A</v>
      </c>
      <c r="L2461" t="str">
        <f t="shared" si="79"/>
        <v>20170816</v>
      </c>
    </row>
    <row r="2462" spans="1:12">
      <c r="A2462" s="1" t="s">
        <v>22268</v>
      </c>
      <c r="B2462" s="1" t="s">
        <v>9345</v>
      </c>
      <c r="C2462" s="1" t="s">
        <v>693</v>
      </c>
      <c r="D2462" s="1" t="s">
        <v>677</v>
      </c>
      <c r="E2462" s="1" t="s">
        <v>22269</v>
      </c>
      <c r="F2462" s="2">
        <v>44.5</v>
      </c>
      <c r="G2462" s="1"/>
      <c r="H2462" s="1" t="s">
        <v>678</v>
      </c>
      <c r="I2462" t="e">
        <f>VLOOKUP(G3775,银行退汇!H:K,4,FALSE)</f>
        <v>#N/A</v>
      </c>
      <c r="J2462" t="e">
        <f t="shared" si="78"/>
        <v>#N/A</v>
      </c>
      <c r="K2462" t="e">
        <f>VLOOKUP(A2462,网银退汇!H:M,6,FALSE)</f>
        <v>#N/A</v>
      </c>
      <c r="L2462" t="str">
        <f t="shared" si="79"/>
        <v>20170816</v>
      </c>
    </row>
    <row r="2463" spans="1:12">
      <c r="A2463" s="1" t="s">
        <v>22273</v>
      </c>
      <c r="B2463" s="1" t="s">
        <v>22272</v>
      </c>
      <c r="C2463" s="1" t="s">
        <v>693</v>
      </c>
      <c r="D2463" s="1" t="s">
        <v>677</v>
      </c>
      <c r="E2463" s="1" t="s">
        <v>22274</v>
      </c>
      <c r="F2463" s="2">
        <v>115.5</v>
      </c>
      <c r="G2463" s="1"/>
      <c r="H2463" s="1" t="s">
        <v>25909</v>
      </c>
      <c r="I2463" t="e">
        <f>VLOOKUP(G3776,银行退汇!H:K,4,FALSE)</f>
        <v>#N/A</v>
      </c>
      <c r="J2463" t="e">
        <f t="shared" si="78"/>
        <v>#N/A</v>
      </c>
      <c r="K2463" t="str">
        <f>VLOOKUP(A2463,网银退汇!H:M,6,FALSE)</f>
        <v>20170816</v>
      </c>
      <c r="L2463" t="str">
        <f t="shared" si="79"/>
        <v>20170816</v>
      </c>
    </row>
    <row r="2464" spans="1:12">
      <c r="A2464" s="1" t="s">
        <v>22277</v>
      </c>
      <c r="B2464" s="1" t="s">
        <v>9352</v>
      </c>
      <c r="C2464" s="1" t="s">
        <v>693</v>
      </c>
      <c r="D2464" s="1" t="s">
        <v>677</v>
      </c>
      <c r="E2464" s="1" t="s">
        <v>22278</v>
      </c>
      <c r="F2464" s="2">
        <v>37.700000000000003</v>
      </c>
      <c r="G2464" s="1"/>
      <c r="H2464" s="1" t="s">
        <v>678</v>
      </c>
      <c r="I2464" t="e">
        <f>VLOOKUP(G3777,银行退汇!H:K,4,FALSE)</f>
        <v>#N/A</v>
      </c>
      <c r="J2464" t="e">
        <f t="shared" si="78"/>
        <v>#N/A</v>
      </c>
      <c r="K2464" t="e">
        <f>VLOOKUP(A2464,网银退汇!H:M,6,FALSE)</f>
        <v>#N/A</v>
      </c>
      <c r="L2464" t="str">
        <f t="shared" si="79"/>
        <v>20170816</v>
      </c>
    </row>
    <row r="2465" spans="1:12">
      <c r="A2465" s="1" t="s">
        <v>22281</v>
      </c>
      <c r="B2465" s="1" t="s">
        <v>9356</v>
      </c>
      <c r="C2465" s="1" t="s">
        <v>693</v>
      </c>
      <c r="D2465" s="1" t="s">
        <v>677</v>
      </c>
      <c r="E2465" s="1" t="s">
        <v>22282</v>
      </c>
      <c r="F2465" s="2">
        <v>800</v>
      </c>
      <c r="G2465" s="1"/>
      <c r="H2465" s="1" t="s">
        <v>678</v>
      </c>
      <c r="I2465" t="e">
        <f>VLOOKUP(G3778,银行退汇!H:K,4,FALSE)</f>
        <v>#N/A</v>
      </c>
      <c r="J2465" t="e">
        <f t="shared" si="78"/>
        <v>#N/A</v>
      </c>
      <c r="K2465" t="e">
        <f>VLOOKUP(A2465,网银退汇!H:M,6,FALSE)</f>
        <v>#N/A</v>
      </c>
      <c r="L2465" t="str">
        <f t="shared" si="79"/>
        <v>20170816</v>
      </c>
    </row>
    <row r="2466" spans="1:12">
      <c r="A2466" s="1" t="s">
        <v>22285</v>
      </c>
      <c r="B2466" s="1" t="s">
        <v>9360</v>
      </c>
      <c r="C2466" s="1" t="s">
        <v>693</v>
      </c>
      <c r="D2466" s="1" t="s">
        <v>677</v>
      </c>
      <c r="E2466" s="1" t="s">
        <v>22286</v>
      </c>
      <c r="F2466" s="2">
        <v>54.52</v>
      </c>
      <c r="G2466" s="1"/>
      <c r="H2466" s="1" t="s">
        <v>678</v>
      </c>
      <c r="I2466" t="e">
        <f>VLOOKUP(G3779,银行退汇!H:K,4,FALSE)</f>
        <v>#N/A</v>
      </c>
      <c r="J2466" t="e">
        <f t="shared" si="78"/>
        <v>#N/A</v>
      </c>
      <c r="K2466" t="e">
        <f>VLOOKUP(A2466,网银退汇!H:M,6,FALSE)</f>
        <v>#N/A</v>
      </c>
      <c r="L2466" t="str">
        <f t="shared" si="79"/>
        <v>20170816</v>
      </c>
    </row>
    <row r="2467" spans="1:12">
      <c r="A2467" s="1" t="s">
        <v>22289</v>
      </c>
      <c r="B2467" s="1" t="s">
        <v>9364</v>
      </c>
      <c r="C2467" s="1" t="s">
        <v>693</v>
      </c>
      <c r="D2467" s="1" t="s">
        <v>677</v>
      </c>
      <c r="E2467" s="1" t="s">
        <v>22290</v>
      </c>
      <c r="F2467" s="2">
        <v>400</v>
      </c>
      <c r="G2467" s="1"/>
      <c r="H2467" s="1" t="s">
        <v>678</v>
      </c>
      <c r="I2467" t="e">
        <f>VLOOKUP(G3780,银行退汇!H:K,4,FALSE)</f>
        <v>#N/A</v>
      </c>
      <c r="J2467" t="e">
        <f t="shared" si="78"/>
        <v>#N/A</v>
      </c>
      <c r="K2467" t="e">
        <f>VLOOKUP(A2467,网银退汇!H:M,6,FALSE)</f>
        <v>#N/A</v>
      </c>
      <c r="L2467" t="str">
        <f t="shared" si="79"/>
        <v>20170816</v>
      </c>
    </row>
    <row r="2468" spans="1:12">
      <c r="A2468" s="1" t="s">
        <v>22293</v>
      </c>
      <c r="B2468" s="1" t="s">
        <v>9368</v>
      </c>
      <c r="C2468" s="1" t="s">
        <v>693</v>
      </c>
      <c r="D2468" s="1" t="s">
        <v>677</v>
      </c>
      <c r="E2468" s="1" t="s">
        <v>22294</v>
      </c>
      <c r="F2468" s="2">
        <v>4220.9799999999996</v>
      </c>
      <c r="G2468" s="1"/>
      <c r="H2468" s="1" t="s">
        <v>678</v>
      </c>
      <c r="I2468" t="e">
        <f>VLOOKUP(G3781,银行退汇!H:K,4,FALSE)</f>
        <v>#N/A</v>
      </c>
      <c r="J2468" t="e">
        <f t="shared" si="78"/>
        <v>#N/A</v>
      </c>
      <c r="K2468" t="e">
        <f>VLOOKUP(A2468,网银退汇!H:M,6,FALSE)</f>
        <v>#N/A</v>
      </c>
      <c r="L2468" t="str">
        <f t="shared" si="79"/>
        <v>20170816</v>
      </c>
    </row>
    <row r="2469" spans="1:12">
      <c r="A2469" s="1" t="s">
        <v>22297</v>
      </c>
      <c r="B2469" s="1" t="s">
        <v>9372</v>
      </c>
      <c r="C2469" s="1" t="s">
        <v>693</v>
      </c>
      <c r="D2469" s="1" t="s">
        <v>677</v>
      </c>
      <c r="E2469" s="1" t="s">
        <v>22298</v>
      </c>
      <c r="F2469" s="2">
        <v>200</v>
      </c>
      <c r="G2469" s="1"/>
      <c r="H2469" s="1" t="s">
        <v>678</v>
      </c>
      <c r="I2469" t="e">
        <f>VLOOKUP(G3782,银行退汇!H:K,4,FALSE)</f>
        <v>#N/A</v>
      </c>
      <c r="J2469" t="e">
        <f t="shared" si="78"/>
        <v>#N/A</v>
      </c>
      <c r="K2469" t="e">
        <f>VLOOKUP(A2469,网银退汇!H:M,6,FALSE)</f>
        <v>#N/A</v>
      </c>
      <c r="L2469" t="str">
        <f t="shared" si="79"/>
        <v>20170816</v>
      </c>
    </row>
    <row r="2470" spans="1:12">
      <c r="A2470" s="1" t="s">
        <v>22301</v>
      </c>
      <c r="B2470" s="1" t="s">
        <v>9376</v>
      </c>
      <c r="C2470" s="1" t="s">
        <v>693</v>
      </c>
      <c r="D2470" s="1" t="s">
        <v>677</v>
      </c>
      <c r="E2470" s="1" t="s">
        <v>13694</v>
      </c>
      <c r="F2470" s="2">
        <v>97.93</v>
      </c>
      <c r="G2470" s="1"/>
      <c r="H2470" s="1" t="s">
        <v>678</v>
      </c>
      <c r="I2470" t="e">
        <f>VLOOKUP(G3783,银行退汇!H:K,4,FALSE)</f>
        <v>#N/A</v>
      </c>
      <c r="J2470" t="e">
        <f t="shared" si="78"/>
        <v>#N/A</v>
      </c>
      <c r="K2470" t="e">
        <f>VLOOKUP(A2470,网银退汇!H:M,6,FALSE)</f>
        <v>#N/A</v>
      </c>
      <c r="L2470" t="str">
        <f t="shared" si="79"/>
        <v>20170816</v>
      </c>
    </row>
    <row r="2471" spans="1:12">
      <c r="A2471" s="1" t="s">
        <v>22304</v>
      </c>
      <c r="B2471" s="1" t="s">
        <v>9378</v>
      </c>
      <c r="C2471" s="1" t="s">
        <v>693</v>
      </c>
      <c r="D2471" s="1" t="s">
        <v>677</v>
      </c>
      <c r="E2471" s="1" t="s">
        <v>13072</v>
      </c>
      <c r="F2471" s="2">
        <v>3863.62</v>
      </c>
      <c r="G2471" s="1"/>
      <c r="H2471" s="1" t="s">
        <v>678</v>
      </c>
      <c r="I2471" t="e">
        <f>VLOOKUP(G3784,银行退汇!H:K,4,FALSE)</f>
        <v>#N/A</v>
      </c>
      <c r="J2471" t="e">
        <f t="shared" si="78"/>
        <v>#N/A</v>
      </c>
      <c r="K2471" t="e">
        <f>VLOOKUP(A2471,网银退汇!H:M,6,FALSE)</f>
        <v>#N/A</v>
      </c>
      <c r="L2471" t="str">
        <f t="shared" si="79"/>
        <v>20170816</v>
      </c>
    </row>
    <row r="2472" spans="1:12">
      <c r="A2472" s="1" t="s">
        <v>22307</v>
      </c>
      <c r="B2472" s="1" t="s">
        <v>9380</v>
      </c>
      <c r="C2472" s="1" t="s">
        <v>693</v>
      </c>
      <c r="D2472" s="1" t="s">
        <v>677</v>
      </c>
      <c r="E2472" s="1" t="s">
        <v>22308</v>
      </c>
      <c r="F2472" s="2">
        <v>780</v>
      </c>
      <c r="G2472" s="1"/>
      <c r="H2472" s="1" t="s">
        <v>678</v>
      </c>
      <c r="I2472" t="e">
        <f>VLOOKUP(G3785,银行退汇!H:K,4,FALSE)</f>
        <v>#N/A</v>
      </c>
      <c r="J2472" t="e">
        <f t="shared" si="78"/>
        <v>#N/A</v>
      </c>
      <c r="K2472" t="e">
        <f>VLOOKUP(A2472,网银退汇!H:M,6,FALSE)</f>
        <v>#N/A</v>
      </c>
      <c r="L2472" t="str">
        <f t="shared" si="79"/>
        <v>20170816</v>
      </c>
    </row>
    <row r="2473" spans="1:12">
      <c r="A2473" s="1" t="s">
        <v>22311</v>
      </c>
      <c r="B2473" s="1" t="s">
        <v>9384</v>
      </c>
      <c r="C2473" s="1" t="s">
        <v>693</v>
      </c>
      <c r="D2473" s="1" t="s">
        <v>677</v>
      </c>
      <c r="E2473" s="1" t="s">
        <v>22312</v>
      </c>
      <c r="F2473" s="2">
        <v>270.64</v>
      </c>
      <c r="G2473" s="1"/>
      <c r="H2473" s="1" t="s">
        <v>678</v>
      </c>
      <c r="I2473" t="e">
        <f>VLOOKUP(G3786,银行退汇!H:K,4,FALSE)</f>
        <v>#N/A</v>
      </c>
      <c r="J2473" t="e">
        <f t="shared" si="78"/>
        <v>#N/A</v>
      </c>
      <c r="K2473" t="e">
        <f>VLOOKUP(A2473,网银退汇!H:M,6,FALSE)</f>
        <v>#N/A</v>
      </c>
      <c r="L2473" t="str">
        <f t="shared" si="79"/>
        <v>20170816</v>
      </c>
    </row>
    <row r="2474" spans="1:12">
      <c r="A2474" s="1" t="s">
        <v>22315</v>
      </c>
      <c r="B2474" s="1" t="s">
        <v>9388</v>
      </c>
      <c r="C2474" s="1" t="s">
        <v>693</v>
      </c>
      <c r="D2474" s="1" t="s">
        <v>677</v>
      </c>
      <c r="E2474" s="1" t="s">
        <v>22316</v>
      </c>
      <c r="F2474" s="2">
        <v>307.7</v>
      </c>
      <c r="G2474" s="1"/>
      <c r="H2474" s="1" t="s">
        <v>678</v>
      </c>
      <c r="I2474" t="e">
        <f>VLOOKUP(G3787,银行退汇!H:K,4,FALSE)</f>
        <v>#N/A</v>
      </c>
      <c r="J2474" t="e">
        <f t="shared" si="78"/>
        <v>#N/A</v>
      </c>
      <c r="K2474" t="e">
        <f>VLOOKUP(A2474,网银退汇!H:M,6,FALSE)</f>
        <v>#N/A</v>
      </c>
      <c r="L2474" t="str">
        <f t="shared" si="79"/>
        <v>20170816</v>
      </c>
    </row>
    <row r="2475" spans="1:12">
      <c r="A2475" s="1" t="s">
        <v>22319</v>
      </c>
      <c r="B2475" s="1" t="s">
        <v>9392</v>
      </c>
      <c r="C2475" s="1" t="s">
        <v>693</v>
      </c>
      <c r="D2475" s="1" t="s">
        <v>677</v>
      </c>
      <c r="E2475" s="1" t="s">
        <v>12675</v>
      </c>
      <c r="F2475" s="2">
        <v>74</v>
      </c>
      <c r="G2475" s="1"/>
      <c r="H2475" s="1" t="s">
        <v>678</v>
      </c>
      <c r="I2475" t="e">
        <f>VLOOKUP(G3788,银行退汇!H:K,4,FALSE)</f>
        <v>#N/A</v>
      </c>
      <c r="J2475" t="e">
        <f t="shared" si="78"/>
        <v>#N/A</v>
      </c>
      <c r="K2475" t="e">
        <f>VLOOKUP(A2475,网银退汇!H:M,6,FALSE)</f>
        <v>#N/A</v>
      </c>
      <c r="L2475" t="str">
        <f t="shared" si="79"/>
        <v>20170816</v>
      </c>
    </row>
    <row r="2476" spans="1:12">
      <c r="A2476" s="1" t="s">
        <v>22322</v>
      </c>
      <c r="B2476" s="1" t="s">
        <v>9394</v>
      </c>
      <c r="C2476" s="1" t="s">
        <v>693</v>
      </c>
      <c r="D2476" s="1" t="s">
        <v>677</v>
      </c>
      <c r="E2476" s="1" t="s">
        <v>639</v>
      </c>
      <c r="F2476" s="2">
        <v>350.3</v>
      </c>
      <c r="G2476" s="1"/>
      <c r="H2476" s="1" t="s">
        <v>678</v>
      </c>
      <c r="I2476" t="e">
        <f>VLOOKUP(G3789,银行退汇!H:K,4,FALSE)</f>
        <v>#N/A</v>
      </c>
      <c r="J2476" t="e">
        <f t="shared" si="78"/>
        <v>#N/A</v>
      </c>
      <c r="K2476" t="e">
        <f>VLOOKUP(A2476,网银退汇!H:M,6,FALSE)</f>
        <v>#N/A</v>
      </c>
      <c r="L2476" t="str">
        <f t="shared" si="79"/>
        <v>20170816</v>
      </c>
    </row>
    <row r="2477" spans="1:12">
      <c r="A2477" s="1" t="s">
        <v>22325</v>
      </c>
      <c r="B2477" s="1" t="s">
        <v>9396</v>
      </c>
      <c r="C2477" s="1" t="s">
        <v>693</v>
      </c>
      <c r="D2477" s="1" t="s">
        <v>677</v>
      </c>
      <c r="E2477" s="1" t="s">
        <v>22326</v>
      </c>
      <c r="F2477" s="2">
        <v>900</v>
      </c>
      <c r="G2477" s="1"/>
      <c r="H2477" s="1" t="s">
        <v>678</v>
      </c>
      <c r="I2477" t="e">
        <f>VLOOKUP(G3790,银行退汇!H:K,4,FALSE)</f>
        <v>#N/A</v>
      </c>
      <c r="J2477" t="e">
        <f t="shared" si="78"/>
        <v>#N/A</v>
      </c>
      <c r="K2477" t="e">
        <f>VLOOKUP(A2477,网银退汇!H:M,6,FALSE)</f>
        <v>#N/A</v>
      </c>
      <c r="L2477" t="str">
        <f t="shared" si="79"/>
        <v>20170816</v>
      </c>
    </row>
    <row r="2478" spans="1:12">
      <c r="A2478" s="1" t="s">
        <v>22329</v>
      </c>
      <c r="B2478" s="1" t="s">
        <v>9400</v>
      </c>
      <c r="C2478" s="1" t="s">
        <v>693</v>
      </c>
      <c r="D2478" s="1" t="s">
        <v>677</v>
      </c>
      <c r="E2478" s="1" t="s">
        <v>22330</v>
      </c>
      <c r="F2478" s="2">
        <v>33</v>
      </c>
      <c r="G2478" s="1"/>
      <c r="H2478" s="1" t="s">
        <v>678</v>
      </c>
      <c r="I2478" t="e">
        <f>VLOOKUP(G3791,银行退汇!H:K,4,FALSE)</f>
        <v>#N/A</v>
      </c>
      <c r="J2478" t="e">
        <f t="shared" si="78"/>
        <v>#N/A</v>
      </c>
      <c r="K2478" t="e">
        <f>VLOOKUP(A2478,网银退汇!H:M,6,FALSE)</f>
        <v>#N/A</v>
      </c>
      <c r="L2478" t="str">
        <f t="shared" si="79"/>
        <v>20170816</v>
      </c>
    </row>
    <row r="2479" spans="1:12">
      <c r="A2479" s="1" t="s">
        <v>22333</v>
      </c>
      <c r="B2479" s="1" t="s">
        <v>9404</v>
      </c>
      <c r="C2479" s="1" t="s">
        <v>693</v>
      </c>
      <c r="D2479" s="1" t="s">
        <v>677</v>
      </c>
      <c r="E2479" s="1" t="s">
        <v>22334</v>
      </c>
      <c r="F2479" s="2">
        <v>314.98</v>
      </c>
      <c r="G2479" s="1"/>
      <c r="H2479" s="1" t="s">
        <v>678</v>
      </c>
      <c r="I2479" t="e">
        <f>VLOOKUP(G3792,银行退汇!H:K,4,FALSE)</f>
        <v>#N/A</v>
      </c>
      <c r="J2479" t="e">
        <f t="shared" si="78"/>
        <v>#N/A</v>
      </c>
      <c r="K2479" t="e">
        <f>VLOOKUP(A2479,网银退汇!H:M,6,FALSE)</f>
        <v>#N/A</v>
      </c>
      <c r="L2479" t="str">
        <f t="shared" si="79"/>
        <v>20170816</v>
      </c>
    </row>
    <row r="2480" spans="1:12">
      <c r="A2480" s="1" t="s">
        <v>22337</v>
      </c>
      <c r="B2480" s="1" t="s">
        <v>9408</v>
      </c>
      <c r="C2480" s="1" t="s">
        <v>693</v>
      </c>
      <c r="D2480" s="1" t="s">
        <v>677</v>
      </c>
      <c r="E2480" s="1" t="s">
        <v>22338</v>
      </c>
      <c r="F2480" s="2">
        <v>89.5</v>
      </c>
      <c r="G2480" s="1"/>
      <c r="H2480" s="1" t="s">
        <v>678</v>
      </c>
      <c r="I2480" t="e">
        <f>VLOOKUP(G3793,银行退汇!H:K,4,FALSE)</f>
        <v>#N/A</v>
      </c>
      <c r="J2480" t="e">
        <f t="shared" si="78"/>
        <v>#N/A</v>
      </c>
      <c r="K2480" t="e">
        <f>VLOOKUP(A2480,网银退汇!H:M,6,FALSE)</f>
        <v>#N/A</v>
      </c>
      <c r="L2480" t="str">
        <f t="shared" si="79"/>
        <v>20170816</v>
      </c>
    </row>
    <row r="2481" spans="1:12">
      <c r="A2481" s="1" t="s">
        <v>22341</v>
      </c>
      <c r="B2481" s="1" t="s">
        <v>9412</v>
      </c>
      <c r="C2481" s="1" t="s">
        <v>693</v>
      </c>
      <c r="D2481" s="1" t="s">
        <v>677</v>
      </c>
      <c r="E2481" s="1" t="s">
        <v>19411</v>
      </c>
      <c r="F2481" s="2">
        <v>20</v>
      </c>
      <c r="G2481" s="1"/>
      <c r="H2481" s="1" t="s">
        <v>678</v>
      </c>
      <c r="I2481" t="e">
        <f>VLOOKUP(G3794,银行退汇!H:K,4,FALSE)</f>
        <v>#N/A</v>
      </c>
      <c r="J2481" t="e">
        <f t="shared" si="78"/>
        <v>#N/A</v>
      </c>
      <c r="K2481" t="e">
        <f>VLOOKUP(A2481,网银退汇!H:M,6,FALSE)</f>
        <v>#N/A</v>
      </c>
      <c r="L2481" t="str">
        <f t="shared" si="79"/>
        <v>20170816</v>
      </c>
    </row>
    <row r="2482" spans="1:12">
      <c r="A2482" s="1" t="s">
        <v>22344</v>
      </c>
      <c r="B2482" s="1" t="s">
        <v>9414</v>
      </c>
      <c r="C2482" s="1" t="s">
        <v>693</v>
      </c>
      <c r="D2482" s="1" t="s">
        <v>677</v>
      </c>
      <c r="E2482" s="1" t="s">
        <v>19411</v>
      </c>
      <c r="F2482" s="2">
        <v>20</v>
      </c>
      <c r="G2482" s="1"/>
      <c r="H2482" s="1" t="s">
        <v>678</v>
      </c>
      <c r="I2482" t="e">
        <f>VLOOKUP(G3795,银行退汇!H:K,4,FALSE)</f>
        <v>#N/A</v>
      </c>
      <c r="J2482" t="e">
        <f t="shared" si="78"/>
        <v>#N/A</v>
      </c>
      <c r="K2482" t="e">
        <f>VLOOKUP(A2482,网银退汇!H:M,6,FALSE)</f>
        <v>#N/A</v>
      </c>
      <c r="L2482" t="str">
        <f t="shared" si="79"/>
        <v>20170816</v>
      </c>
    </row>
    <row r="2483" spans="1:12">
      <c r="A2483" s="1" t="s">
        <v>22347</v>
      </c>
      <c r="B2483" s="1" t="s">
        <v>9416</v>
      </c>
      <c r="C2483" s="1" t="s">
        <v>693</v>
      </c>
      <c r="D2483" s="1" t="s">
        <v>677</v>
      </c>
      <c r="E2483" s="1" t="s">
        <v>22348</v>
      </c>
      <c r="F2483" s="2">
        <v>320</v>
      </c>
      <c r="G2483" s="1"/>
      <c r="H2483" s="1" t="s">
        <v>678</v>
      </c>
      <c r="I2483" t="e">
        <f>VLOOKUP(G3796,银行退汇!H:K,4,FALSE)</f>
        <v>#N/A</v>
      </c>
      <c r="J2483" t="e">
        <f t="shared" si="78"/>
        <v>#N/A</v>
      </c>
      <c r="K2483" t="e">
        <f>VLOOKUP(A2483,网银退汇!H:M,6,FALSE)</f>
        <v>#N/A</v>
      </c>
      <c r="L2483" t="str">
        <f t="shared" si="79"/>
        <v>20170816</v>
      </c>
    </row>
    <row r="2484" spans="1:12">
      <c r="A2484" s="1" t="s">
        <v>22351</v>
      </c>
      <c r="B2484" s="1" t="s">
        <v>9419</v>
      </c>
      <c r="C2484" s="1" t="s">
        <v>693</v>
      </c>
      <c r="D2484" s="1" t="s">
        <v>677</v>
      </c>
      <c r="E2484" s="1" t="s">
        <v>22352</v>
      </c>
      <c r="F2484" s="2">
        <v>19539.439999999999</v>
      </c>
      <c r="G2484" s="1"/>
      <c r="H2484" s="1" t="s">
        <v>678</v>
      </c>
      <c r="I2484" t="e">
        <f>VLOOKUP(G3797,银行退汇!H:K,4,FALSE)</f>
        <v>#N/A</v>
      </c>
      <c r="J2484" t="e">
        <f t="shared" si="78"/>
        <v>#N/A</v>
      </c>
      <c r="K2484" t="e">
        <f>VLOOKUP(A2484,网银退汇!H:M,6,FALSE)</f>
        <v>#N/A</v>
      </c>
      <c r="L2484" t="str">
        <f t="shared" si="79"/>
        <v>20170816</v>
      </c>
    </row>
    <row r="2485" spans="1:12">
      <c r="A2485" s="1" t="s">
        <v>22355</v>
      </c>
      <c r="B2485" s="1" t="s">
        <v>9423</v>
      </c>
      <c r="C2485" s="1" t="s">
        <v>693</v>
      </c>
      <c r="D2485" s="1" t="s">
        <v>677</v>
      </c>
      <c r="E2485" s="1" t="s">
        <v>22356</v>
      </c>
      <c r="F2485" s="2">
        <v>20</v>
      </c>
      <c r="G2485" s="1"/>
      <c r="H2485" s="1" t="s">
        <v>678</v>
      </c>
      <c r="I2485" t="e">
        <f>VLOOKUP(G3798,银行退汇!H:K,4,FALSE)</f>
        <v>#N/A</v>
      </c>
      <c r="J2485" t="e">
        <f t="shared" si="78"/>
        <v>#N/A</v>
      </c>
      <c r="K2485" t="e">
        <f>VLOOKUP(A2485,网银退汇!H:M,6,FALSE)</f>
        <v>#N/A</v>
      </c>
      <c r="L2485" t="str">
        <f t="shared" si="79"/>
        <v>20170816</v>
      </c>
    </row>
    <row r="2486" spans="1:12">
      <c r="A2486" s="1" t="s">
        <v>22359</v>
      </c>
      <c r="B2486" s="1" t="s">
        <v>9427</v>
      </c>
      <c r="C2486" s="1" t="s">
        <v>693</v>
      </c>
      <c r="D2486" s="1" t="s">
        <v>677</v>
      </c>
      <c r="E2486" s="1" t="s">
        <v>22360</v>
      </c>
      <c r="F2486" s="2">
        <v>672</v>
      </c>
      <c r="G2486" s="1"/>
      <c r="H2486" s="1" t="s">
        <v>678</v>
      </c>
      <c r="I2486" t="e">
        <f>VLOOKUP(G3799,银行退汇!H:K,4,FALSE)</f>
        <v>#N/A</v>
      </c>
      <c r="J2486" t="e">
        <f t="shared" si="78"/>
        <v>#N/A</v>
      </c>
      <c r="K2486" t="e">
        <f>VLOOKUP(A2486,网银退汇!H:M,6,FALSE)</f>
        <v>#N/A</v>
      </c>
      <c r="L2486" t="str">
        <f t="shared" si="79"/>
        <v>20170816</v>
      </c>
    </row>
    <row r="2487" spans="1:12">
      <c r="A2487" s="1" t="s">
        <v>22364</v>
      </c>
      <c r="B2487" s="1" t="s">
        <v>22363</v>
      </c>
      <c r="C2487" s="1" t="s">
        <v>693</v>
      </c>
      <c r="D2487" s="1" t="s">
        <v>677</v>
      </c>
      <c r="E2487" s="1" t="s">
        <v>22365</v>
      </c>
      <c r="F2487" s="2">
        <v>2056</v>
      </c>
      <c r="G2487" s="1"/>
      <c r="H2487" s="1" t="s">
        <v>25909</v>
      </c>
      <c r="I2487" t="e">
        <f>VLOOKUP(G3800,银行退汇!H:K,4,FALSE)</f>
        <v>#N/A</v>
      </c>
      <c r="J2487" t="e">
        <f t="shared" si="78"/>
        <v>#N/A</v>
      </c>
      <c r="K2487" t="str">
        <f>VLOOKUP(A2487,网银退汇!H:M,6,FALSE)</f>
        <v>20170816</v>
      </c>
      <c r="L2487" t="str">
        <f t="shared" si="79"/>
        <v>20170816</v>
      </c>
    </row>
    <row r="2488" spans="1:12">
      <c r="A2488" s="1" t="s">
        <v>22368</v>
      </c>
      <c r="B2488" s="1" t="s">
        <v>9432</v>
      </c>
      <c r="C2488" s="1" t="s">
        <v>693</v>
      </c>
      <c r="D2488" s="1" t="s">
        <v>677</v>
      </c>
      <c r="E2488" s="1" t="s">
        <v>22369</v>
      </c>
      <c r="F2488" s="2">
        <v>104.36</v>
      </c>
      <c r="G2488" s="1"/>
      <c r="H2488" s="1" t="s">
        <v>678</v>
      </c>
      <c r="I2488" t="e">
        <f>VLOOKUP(G3801,银行退汇!H:K,4,FALSE)</f>
        <v>#N/A</v>
      </c>
      <c r="J2488" t="e">
        <f t="shared" si="78"/>
        <v>#N/A</v>
      </c>
      <c r="K2488" t="e">
        <f>VLOOKUP(A2488,网银退汇!H:M,6,FALSE)</f>
        <v>#N/A</v>
      </c>
      <c r="L2488" t="str">
        <f t="shared" si="79"/>
        <v>20170816</v>
      </c>
    </row>
    <row r="2489" spans="1:12">
      <c r="A2489" s="1" t="s">
        <v>22373</v>
      </c>
      <c r="B2489" s="1" t="s">
        <v>22372</v>
      </c>
      <c r="C2489" s="1" t="s">
        <v>693</v>
      </c>
      <c r="D2489" s="1" t="s">
        <v>677</v>
      </c>
      <c r="E2489" s="1" t="s">
        <v>22374</v>
      </c>
      <c r="F2489" s="2">
        <v>2229.73</v>
      </c>
      <c r="G2489" s="1"/>
      <c r="H2489" s="1" t="s">
        <v>25909</v>
      </c>
      <c r="I2489" t="e">
        <f>VLOOKUP(G3802,银行退汇!H:K,4,FALSE)</f>
        <v>#N/A</v>
      </c>
      <c r="J2489" t="e">
        <f t="shared" si="78"/>
        <v>#N/A</v>
      </c>
      <c r="K2489" t="str">
        <f>VLOOKUP(A2489,网银退汇!H:M,6,FALSE)</f>
        <v>20170816</v>
      </c>
      <c r="L2489" t="str">
        <f t="shared" si="79"/>
        <v>20170816</v>
      </c>
    </row>
    <row r="2490" spans="1:12">
      <c r="A2490" s="1" t="s">
        <v>22377</v>
      </c>
      <c r="B2490" s="1" t="s">
        <v>9439</v>
      </c>
      <c r="C2490" s="1" t="s">
        <v>693</v>
      </c>
      <c r="D2490" s="1" t="s">
        <v>677</v>
      </c>
      <c r="E2490" s="1" t="s">
        <v>22378</v>
      </c>
      <c r="F2490" s="2">
        <v>266.39999999999998</v>
      </c>
      <c r="G2490" s="1"/>
      <c r="H2490" s="1" t="s">
        <v>678</v>
      </c>
      <c r="I2490" t="e">
        <f>VLOOKUP(G3803,银行退汇!H:K,4,FALSE)</f>
        <v>#N/A</v>
      </c>
      <c r="J2490" t="e">
        <f t="shared" si="78"/>
        <v>#N/A</v>
      </c>
      <c r="K2490" t="e">
        <f>VLOOKUP(A2490,网银退汇!H:M,6,FALSE)</f>
        <v>#N/A</v>
      </c>
      <c r="L2490" t="str">
        <f t="shared" si="79"/>
        <v>20170816</v>
      </c>
    </row>
    <row r="2491" spans="1:12">
      <c r="A2491" s="1" t="s">
        <v>22381</v>
      </c>
      <c r="B2491" s="1" t="s">
        <v>9443</v>
      </c>
      <c r="C2491" s="1" t="s">
        <v>693</v>
      </c>
      <c r="D2491" s="1" t="s">
        <v>677</v>
      </c>
      <c r="E2491" s="1" t="s">
        <v>22326</v>
      </c>
      <c r="F2491" s="2">
        <v>1800</v>
      </c>
      <c r="G2491" s="1"/>
      <c r="H2491" s="1" t="s">
        <v>678</v>
      </c>
      <c r="I2491" t="e">
        <f>VLOOKUP(G3804,银行退汇!H:K,4,FALSE)</f>
        <v>#N/A</v>
      </c>
      <c r="J2491" t="e">
        <f t="shared" si="78"/>
        <v>#N/A</v>
      </c>
      <c r="K2491" t="e">
        <f>VLOOKUP(A2491,网银退汇!H:M,6,FALSE)</f>
        <v>#N/A</v>
      </c>
      <c r="L2491" t="str">
        <f t="shared" si="79"/>
        <v>20170816</v>
      </c>
    </row>
    <row r="2492" spans="1:12">
      <c r="A2492" s="1" t="s">
        <v>22385</v>
      </c>
      <c r="B2492" s="1" t="s">
        <v>22384</v>
      </c>
      <c r="C2492" s="1" t="s">
        <v>693</v>
      </c>
      <c r="D2492" s="1" t="s">
        <v>677</v>
      </c>
      <c r="E2492" s="1" t="s">
        <v>22386</v>
      </c>
      <c r="F2492" s="2">
        <v>99.5</v>
      </c>
      <c r="G2492" s="1"/>
      <c r="H2492" s="1" t="s">
        <v>25909</v>
      </c>
      <c r="I2492" t="e">
        <f>VLOOKUP(G3805,银行退汇!H:K,4,FALSE)</f>
        <v>#N/A</v>
      </c>
      <c r="J2492" t="e">
        <f t="shared" si="78"/>
        <v>#N/A</v>
      </c>
      <c r="K2492" t="str">
        <f>VLOOKUP(A2492,网银退汇!H:M,6,FALSE)</f>
        <v>20170816</v>
      </c>
      <c r="L2492" t="str">
        <f t="shared" si="79"/>
        <v>20170816</v>
      </c>
    </row>
    <row r="2493" spans="1:12">
      <c r="A2493" s="1" t="s">
        <v>22389</v>
      </c>
      <c r="B2493" s="1" t="s">
        <v>9449</v>
      </c>
      <c r="C2493" s="1" t="s">
        <v>693</v>
      </c>
      <c r="D2493" s="1" t="s">
        <v>677</v>
      </c>
      <c r="E2493" s="1" t="s">
        <v>22390</v>
      </c>
      <c r="F2493" s="2">
        <v>107.33</v>
      </c>
      <c r="G2493" s="1"/>
      <c r="H2493" s="1" t="s">
        <v>678</v>
      </c>
      <c r="I2493" t="e">
        <f>VLOOKUP(G3806,银行退汇!H:K,4,FALSE)</f>
        <v>#N/A</v>
      </c>
      <c r="J2493" t="e">
        <f t="shared" si="78"/>
        <v>#N/A</v>
      </c>
      <c r="K2493" t="e">
        <f>VLOOKUP(A2493,网银退汇!H:M,6,FALSE)</f>
        <v>#N/A</v>
      </c>
      <c r="L2493" t="str">
        <f t="shared" si="79"/>
        <v>20170816</v>
      </c>
    </row>
    <row r="2494" spans="1:12">
      <c r="A2494" s="1" t="s">
        <v>22393</v>
      </c>
      <c r="B2494" s="1" t="s">
        <v>9453</v>
      </c>
      <c r="C2494" s="1" t="s">
        <v>693</v>
      </c>
      <c r="D2494" s="1" t="s">
        <v>677</v>
      </c>
      <c r="E2494" s="1" t="s">
        <v>22394</v>
      </c>
      <c r="F2494" s="2">
        <v>327.9</v>
      </c>
      <c r="G2494" s="1"/>
      <c r="H2494" s="1" t="s">
        <v>678</v>
      </c>
      <c r="I2494" t="e">
        <f>VLOOKUP(G3807,银行退汇!H:K,4,FALSE)</f>
        <v>#N/A</v>
      </c>
      <c r="J2494" t="e">
        <f t="shared" si="78"/>
        <v>#N/A</v>
      </c>
      <c r="K2494" t="e">
        <f>VLOOKUP(A2494,网银退汇!H:M,6,FALSE)</f>
        <v>#N/A</v>
      </c>
      <c r="L2494" t="str">
        <f t="shared" si="79"/>
        <v>20170816</v>
      </c>
    </row>
    <row r="2495" spans="1:12">
      <c r="A2495" s="1" t="s">
        <v>22397</v>
      </c>
      <c r="B2495" s="1" t="s">
        <v>9457</v>
      </c>
      <c r="C2495" s="1" t="s">
        <v>693</v>
      </c>
      <c r="D2495" s="1" t="s">
        <v>677</v>
      </c>
      <c r="E2495" s="1" t="s">
        <v>22398</v>
      </c>
      <c r="F2495" s="2">
        <v>1699.44</v>
      </c>
      <c r="G2495" s="1"/>
      <c r="H2495" s="1" t="s">
        <v>678</v>
      </c>
      <c r="I2495" t="e">
        <f>VLOOKUP(G3808,银行退汇!H:K,4,FALSE)</f>
        <v>#N/A</v>
      </c>
      <c r="J2495" t="e">
        <f t="shared" si="78"/>
        <v>#N/A</v>
      </c>
      <c r="K2495" t="e">
        <f>VLOOKUP(A2495,网银退汇!H:M,6,FALSE)</f>
        <v>#N/A</v>
      </c>
      <c r="L2495" t="str">
        <f t="shared" si="79"/>
        <v>20170816</v>
      </c>
    </row>
    <row r="2496" spans="1:12">
      <c r="A2496" s="1" t="s">
        <v>22401</v>
      </c>
      <c r="B2496" s="1" t="s">
        <v>9461</v>
      </c>
      <c r="C2496" s="1" t="s">
        <v>693</v>
      </c>
      <c r="D2496" s="1" t="s">
        <v>677</v>
      </c>
      <c r="E2496" s="1" t="s">
        <v>22402</v>
      </c>
      <c r="F2496" s="2">
        <v>294.5</v>
      </c>
      <c r="G2496" s="1"/>
      <c r="H2496" s="1" t="s">
        <v>678</v>
      </c>
      <c r="I2496" t="e">
        <f>VLOOKUP(G3809,银行退汇!H:K,4,FALSE)</f>
        <v>#N/A</v>
      </c>
      <c r="J2496" t="e">
        <f t="shared" si="78"/>
        <v>#N/A</v>
      </c>
      <c r="K2496" t="e">
        <f>VLOOKUP(A2496,网银退汇!H:M,6,FALSE)</f>
        <v>#N/A</v>
      </c>
      <c r="L2496" t="str">
        <f t="shared" si="79"/>
        <v>20170816</v>
      </c>
    </row>
    <row r="2497" spans="1:12">
      <c r="A2497" s="1" t="s">
        <v>22405</v>
      </c>
      <c r="B2497" s="1" t="s">
        <v>9465</v>
      </c>
      <c r="C2497" s="1" t="s">
        <v>693</v>
      </c>
      <c r="D2497" s="1" t="s">
        <v>677</v>
      </c>
      <c r="E2497" s="1" t="s">
        <v>22406</v>
      </c>
      <c r="F2497" s="2">
        <v>50</v>
      </c>
      <c r="G2497" s="1"/>
      <c r="H2497" s="1" t="s">
        <v>678</v>
      </c>
      <c r="I2497" t="e">
        <f>VLOOKUP(G3810,银行退汇!H:K,4,FALSE)</f>
        <v>#N/A</v>
      </c>
      <c r="J2497" t="e">
        <f t="shared" si="78"/>
        <v>#N/A</v>
      </c>
      <c r="K2497" t="e">
        <f>VLOOKUP(A2497,网银退汇!H:M,6,FALSE)</f>
        <v>#N/A</v>
      </c>
      <c r="L2497" t="str">
        <f t="shared" si="79"/>
        <v>20170816</v>
      </c>
    </row>
    <row r="2498" spans="1:12">
      <c r="A2498" s="1" t="s">
        <v>22409</v>
      </c>
      <c r="B2498" s="1" t="s">
        <v>9469</v>
      </c>
      <c r="C2498" s="1" t="s">
        <v>693</v>
      </c>
      <c r="D2498" s="1" t="s">
        <v>677</v>
      </c>
      <c r="E2498" s="1" t="s">
        <v>22410</v>
      </c>
      <c r="F2498" s="2">
        <v>6800</v>
      </c>
      <c r="G2498" s="1"/>
      <c r="H2498" s="1" t="s">
        <v>678</v>
      </c>
      <c r="I2498" t="e">
        <f>VLOOKUP(G3811,银行退汇!H:K,4,FALSE)</f>
        <v>#N/A</v>
      </c>
      <c r="J2498" t="e">
        <f t="shared" si="78"/>
        <v>#N/A</v>
      </c>
      <c r="K2498" t="e">
        <f>VLOOKUP(A2498,网银退汇!H:M,6,FALSE)</f>
        <v>#N/A</v>
      </c>
      <c r="L2498" t="str">
        <f t="shared" si="79"/>
        <v>20170816</v>
      </c>
    </row>
    <row r="2499" spans="1:12">
      <c r="A2499" s="1" t="s">
        <v>22413</v>
      </c>
      <c r="B2499" s="1" t="s">
        <v>9473</v>
      </c>
      <c r="C2499" s="1" t="s">
        <v>693</v>
      </c>
      <c r="D2499" s="1" t="s">
        <v>677</v>
      </c>
      <c r="E2499" s="1" t="s">
        <v>13287</v>
      </c>
      <c r="F2499" s="2">
        <v>5800</v>
      </c>
      <c r="G2499" s="1"/>
      <c r="H2499" s="1" t="s">
        <v>678</v>
      </c>
      <c r="I2499" t="e">
        <f>VLOOKUP(G3812,银行退汇!H:K,4,FALSE)</f>
        <v>#N/A</v>
      </c>
      <c r="J2499" t="e">
        <f t="shared" si="78"/>
        <v>#N/A</v>
      </c>
      <c r="K2499" t="e">
        <f>VLOOKUP(A2499,网银退汇!H:M,6,FALSE)</f>
        <v>#N/A</v>
      </c>
      <c r="L2499" t="str">
        <f t="shared" si="79"/>
        <v>20170816</v>
      </c>
    </row>
    <row r="2500" spans="1:12">
      <c r="A2500" s="1" t="s">
        <v>22415</v>
      </c>
      <c r="B2500" s="1" t="s">
        <v>9476</v>
      </c>
      <c r="C2500" s="1" t="s">
        <v>693</v>
      </c>
      <c r="D2500" s="1" t="s">
        <v>677</v>
      </c>
      <c r="E2500" s="1" t="s">
        <v>22416</v>
      </c>
      <c r="F2500" s="2">
        <v>168.08</v>
      </c>
      <c r="G2500" s="1"/>
      <c r="H2500" s="1" t="s">
        <v>678</v>
      </c>
      <c r="I2500" t="e">
        <f>VLOOKUP(G3813,银行退汇!H:K,4,FALSE)</f>
        <v>#N/A</v>
      </c>
      <c r="J2500" t="e">
        <f t="shared" si="78"/>
        <v>#N/A</v>
      </c>
      <c r="K2500" t="e">
        <f>VLOOKUP(A2500,网银退汇!H:M,6,FALSE)</f>
        <v>#N/A</v>
      </c>
      <c r="L2500" t="str">
        <f t="shared" si="79"/>
        <v>20170816</v>
      </c>
    </row>
    <row r="2501" spans="1:12">
      <c r="A2501" s="1" t="s">
        <v>22419</v>
      </c>
      <c r="B2501" s="1" t="s">
        <v>9480</v>
      </c>
      <c r="C2501" s="1" t="s">
        <v>693</v>
      </c>
      <c r="D2501" s="1" t="s">
        <v>677</v>
      </c>
      <c r="E2501" s="1" t="s">
        <v>22420</v>
      </c>
      <c r="F2501" s="2">
        <v>775</v>
      </c>
      <c r="G2501" s="1"/>
      <c r="H2501" s="1" t="s">
        <v>678</v>
      </c>
      <c r="I2501" t="e">
        <f>VLOOKUP(G3814,银行退汇!H:K,4,FALSE)</f>
        <v>#N/A</v>
      </c>
      <c r="J2501" t="e">
        <f t="shared" si="78"/>
        <v>#N/A</v>
      </c>
      <c r="K2501" t="e">
        <f>VLOOKUP(A2501,网银退汇!H:M,6,FALSE)</f>
        <v>#N/A</v>
      </c>
      <c r="L2501" t="str">
        <f t="shared" si="79"/>
        <v>20170816</v>
      </c>
    </row>
    <row r="2502" spans="1:12">
      <c r="A2502" s="1" t="s">
        <v>22423</v>
      </c>
      <c r="B2502" s="1" t="s">
        <v>9484</v>
      </c>
      <c r="C2502" s="1" t="s">
        <v>693</v>
      </c>
      <c r="D2502" s="1" t="s">
        <v>677</v>
      </c>
      <c r="E2502" s="1" t="s">
        <v>22424</v>
      </c>
      <c r="F2502" s="2">
        <v>34.979999999999997</v>
      </c>
      <c r="G2502" s="1"/>
      <c r="H2502" s="1" t="s">
        <v>678</v>
      </c>
      <c r="I2502" t="e">
        <f>VLOOKUP(G3815,银行退汇!H:K,4,FALSE)</f>
        <v>#N/A</v>
      </c>
      <c r="J2502" t="e">
        <f t="shared" si="78"/>
        <v>#N/A</v>
      </c>
      <c r="K2502" t="e">
        <f>VLOOKUP(A2502,网银退汇!H:M,6,FALSE)</f>
        <v>#N/A</v>
      </c>
      <c r="L2502" t="str">
        <f t="shared" si="79"/>
        <v>20170816</v>
      </c>
    </row>
    <row r="2503" spans="1:12">
      <c r="A2503" s="1" t="s">
        <v>22427</v>
      </c>
      <c r="B2503" s="1" t="s">
        <v>9488</v>
      </c>
      <c r="C2503" s="1" t="s">
        <v>693</v>
      </c>
      <c r="D2503" s="1" t="s">
        <v>677</v>
      </c>
      <c r="E2503" s="1" t="s">
        <v>20530</v>
      </c>
      <c r="F2503" s="2">
        <v>225</v>
      </c>
      <c r="G2503" s="1"/>
      <c r="H2503" s="1" t="s">
        <v>678</v>
      </c>
      <c r="I2503" t="e">
        <f>VLOOKUP(G3816,银行退汇!H:K,4,FALSE)</f>
        <v>#N/A</v>
      </c>
      <c r="J2503" t="e">
        <f t="shared" si="78"/>
        <v>#N/A</v>
      </c>
      <c r="K2503" t="e">
        <f>VLOOKUP(A2503,网银退汇!H:M,6,FALSE)</f>
        <v>#N/A</v>
      </c>
      <c r="L2503" t="str">
        <f t="shared" si="79"/>
        <v>20170816</v>
      </c>
    </row>
    <row r="2504" spans="1:12">
      <c r="A2504" s="1" t="s">
        <v>22430</v>
      </c>
      <c r="B2504" s="1" t="s">
        <v>9490</v>
      </c>
      <c r="C2504" s="1" t="s">
        <v>693</v>
      </c>
      <c r="D2504" s="1" t="s">
        <v>677</v>
      </c>
      <c r="E2504" s="1" t="s">
        <v>22431</v>
      </c>
      <c r="F2504" s="2">
        <v>4312.22</v>
      </c>
      <c r="G2504" s="1"/>
      <c r="H2504" s="1" t="s">
        <v>678</v>
      </c>
      <c r="I2504" t="e">
        <f>VLOOKUP(G3817,银行退汇!H:K,4,FALSE)</f>
        <v>#N/A</v>
      </c>
      <c r="J2504" t="e">
        <f t="shared" ref="J2504:J2567" si="80">IF(I2504&gt;0,1,"")</f>
        <v>#N/A</v>
      </c>
      <c r="K2504" t="e">
        <f>VLOOKUP(A2504,网银退汇!H:M,6,FALSE)</f>
        <v>#N/A</v>
      </c>
      <c r="L2504" t="str">
        <f t="shared" ref="L2504:L2567" si="81">C2504</f>
        <v>20170816</v>
      </c>
    </row>
    <row r="2505" spans="1:12">
      <c r="A2505" s="1" t="s">
        <v>22435</v>
      </c>
      <c r="B2505" s="1" t="s">
        <v>22434</v>
      </c>
      <c r="C2505" s="1" t="s">
        <v>693</v>
      </c>
      <c r="D2505" s="1" t="s">
        <v>677</v>
      </c>
      <c r="E2505" s="1" t="s">
        <v>29</v>
      </c>
      <c r="F2505" s="2">
        <v>2600</v>
      </c>
      <c r="G2505" s="1"/>
      <c r="H2505" s="1" t="s">
        <v>25909</v>
      </c>
      <c r="I2505" t="e">
        <f>VLOOKUP(G3818,银行退汇!H:K,4,FALSE)</f>
        <v>#N/A</v>
      </c>
      <c r="J2505" t="e">
        <f t="shared" si="80"/>
        <v>#N/A</v>
      </c>
      <c r="K2505" t="str">
        <f>VLOOKUP(A2505,网银退汇!H:M,6,FALSE)</f>
        <v>20170816</v>
      </c>
      <c r="L2505" t="str">
        <f t="shared" si="81"/>
        <v>20170816</v>
      </c>
    </row>
    <row r="2506" spans="1:12">
      <c r="A2506" s="1" t="s">
        <v>22438</v>
      </c>
      <c r="B2506" s="1" t="s">
        <v>9495</v>
      </c>
      <c r="C2506" s="1" t="s">
        <v>693</v>
      </c>
      <c r="D2506" s="1" t="s">
        <v>677</v>
      </c>
      <c r="E2506" s="1" t="s">
        <v>22439</v>
      </c>
      <c r="F2506" s="2">
        <v>574.34</v>
      </c>
      <c r="G2506" s="1"/>
      <c r="H2506" s="1" t="s">
        <v>678</v>
      </c>
      <c r="I2506" t="e">
        <f>VLOOKUP(G3819,银行退汇!H:K,4,FALSE)</f>
        <v>#N/A</v>
      </c>
      <c r="J2506" t="e">
        <f t="shared" si="80"/>
        <v>#N/A</v>
      </c>
      <c r="K2506" t="e">
        <f>VLOOKUP(A2506,网银退汇!H:M,6,FALSE)</f>
        <v>#N/A</v>
      </c>
      <c r="L2506" t="str">
        <f t="shared" si="81"/>
        <v>20170816</v>
      </c>
    </row>
    <row r="2507" spans="1:12">
      <c r="A2507" s="1" t="s">
        <v>22443</v>
      </c>
      <c r="B2507" s="1" t="s">
        <v>22442</v>
      </c>
      <c r="C2507" s="1" t="s">
        <v>693</v>
      </c>
      <c r="D2507" s="1" t="s">
        <v>677</v>
      </c>
      <c r="E2507" s="1" t="s">
        <v>29</v>
      </c>
      <c r="F2507" s="2">
        <v>1000</v>
      </c>
      <c r="G2507" s="1"/>
      <c r="H2507" s="1" t="s">
        <v>25909</v>
      </c>
      <c r="I2507" t="e">
        <f>VLOOKUP(G3820,银行退汇!H:K,4,FALSE)</f>
        <v>#N/A</v>
      </c>
      <c r="J2507" t="e">
        <f t="shared" si="80"/>
        <v>#N/A</v>
      </c>
      <c r="K2507" t="str">
        <f>VLOOKUP(A2507,网银退汇!H:M,6,FALSE)</f>
        <v>20170816</v>
      </c>
      <c r="L2507" t="str">
        <f t="shared" si="81"/>
        <v>20170816</v>
      </c>
    </row>
    <row r="2508" spans="1:12">
      <c r="A2508" s="1" t="s">
        <v>22447</v>
      </c>
      <c r="B2508" s="1" t="s">
        <v>22446</v>
      </c>
      <c r="C2508" s="1" t="s">
        <v>693</v>
      </c>
      <c r="D2508" s="1" t="s">
        <v>677</v>
      </c>
      <c r="E2508" s="1" t="s">
        <v>29</v>
      </c>
      <c r="F2508" s="2">
        <v>74.11</v>
      </c>
      <c r="G2508" s="1"/>
      <c r="H2508" s="1" t="s">
        <v>25909</v>
      </c>
      <c r="I2508" t="e">
        <f>VLOOKUP(G3821,银行退汇!H:K,4,FALSE)</f>
        <v>#N/A</v>
      </c>
      <c r="J2508" t="e">
        <f t="shared" si="80"/>
        <v>#N/A</v>
      </c>
      <c r="K2508" t="str">
        <f>VLOOKUP(A2508,网银退汇!H:M,6,FALSE)</f>
        <v>20170816</v>
      </c>
      <c r="L2508" t="str">
        <f t="shared" si="81"/>
        <v>20170816</v>
      </c>
    </row>
    <row r="2509" spans="1:12">
      <c r="A2509" s="1" t="s">
        <v>22450</v>
      </c>
      <c r="B2509" s="1" t="s">
        <v>9501</v>
      </c>
      <c r="C2509" s="1" t="s">
        <v>693</v>
      </c>
      <c r="D2509" s="1" t="s">
        <v>677</v>
      </c>
      <c r="E2509" s="1" t="s">
        <v>22451</v>
      </c>
      <c r="F2509" s="2">
        <v>640</v>
      </c>
      <c r="G2509" s="1"/>
      <c r="H2509" s="1" t="s">
        <v>678</v>
      </c>
      <c r="I2509" t="e">
        <f>VLOOKUP(G3822,银行退汇!H:K,4,FALSE)</f>
        <v>#N/A</v>
      </c>
      <c r="J2509" t="e">
        <f t="shared" si="80"/>
        <v>#N/A</v>
      </c>
      <c r="K2509" t="e">
        <f>VLOOKUP(A2509,网银退汇!H:M,6,FALSE)</f>
        <v>#N/A</v>
      </c>
      <c r="L2509" t="str">
        <f t="shared" si="81"/>
        <v>20170816</v>
      </c>
    </row>
    <row r="2510" spans="1:12">
      <c r="A2510" s="1" t="s">
        <v>22454</v>
      </c>
      <c r="B2510" s="1" t="s">
        <v>9505</v>
      </c>
      <c r="C2510" s="1" t="s">
        <v>693</v>
      </c>
      <c r="D2510" s="1" t="s">
        <v>677</v>
      </c>
      <c r="E2510" s="1" t="s">
        <v>22455</v>
      </c>
      <c r="F2510" s="2">
        <v>1000</v>
      </c>
      <c r="G2510" s="1"/>
      <c r="H2510" s="1" t="s">
        <v>678</v>
      </c>
      <c r="I2510" t="e">
        <f>VLOOKUP(G3823,银行退汇!H:K,4,FALSE)</f>
        <v>#N/A</v>
      </c>
      <c r="J2510" t="e">
        <f t="shared" si="80"/>
        <v>#N/A</v>
      </c>
      <c r="K2510" t="e">
        <f>VLOOKUP(A2510,网银退汇!H:M,6,FALSE)</f>
        <v>#N/A</v>
      </c>
      <c r="L2510" t="str">
        <f t="shared" si="81"/>
        <v>20170816</v>
      </c>
    </row>
    <row r="2511" spans="1:12">
      <c r="A2511" s="1" t="s">
        <v>22458</v>
      </c>
      <c r="B2511" s="1" t="s">
        <v>9509</v>
      </c>
      <c r="C2511" s="1" t="s">
        <v>693</v>
      </c>
      <c r="D2511" s="1" t="s">
        <v>677</v>
      </c>
      <c r="E2511" s="1" t="s">
        <v>22459</v>
      </c>
      <c r="F2511" s="2">
        <v>6036</v>
      </c>
      <c r="G2511" s="1"/>
      <c r="H2511" s="1" t="s">
        <v>678</v>
      </c>
      <c r="I2511" t="e">
        <f>VLOOKUP(G3824,银行退汇!H:K,4,FALSE)</f>
        <v>#N/A</v>
      </c>
      <c r="J2511" t="e">
        <f t="shared" si="80"/>
        <v>#N/A</v>
      </c>
      <c r="K2511" t="e">
        <f>VLOOKUP(A2511,网银退汇!H:M,6,FALSE)</f>
        <v>#N/A</v>
      </c>
      <c r="L2511" t="str">
        <f t="shared" si="81"/>
        <v>20170816</v>
      </c>
    </row>
    <row r="2512" spans="1:12">
      <c r="A2512" s="1" t="s">
        <v>22463</v>
      </c>
      <c r="B2512" s="1" t="s">
        <v>22462</v>
      </c>
      <c r="C2512" s="1" t="s">
        <v>693</v>
      </c>
      <c r="D2512" s="1" t="s">
        <v>677</v>
      </c>
      <c r="E2512" s="1" t="s">
        <v>22464</v>
      </c>
      <c r="F2512" s="2">
        <v>2641.39</v>
      </c>
      <c r="G2512" s="1"/>
      <c r="H2512" s="1" t="s">
        <v>25909</v>
      </c>
      <c r="I2512" t="e">
        <f>VLOOKUP(G3825,银行退汇!H:K,4,FALSE)</f>
        <v>#N/A</v>
      </c>
      <c r="J2512" t="e">
        <f t="shared" si="80"/>
        <v>#N/A</v>
      </c>
      <c r="K2512" t="str">
        <f>VLOOKUP(A2512,网银退汇!H:M,6,FALSE)</f>
        <v>20170816</v>
      </c>
      <c r="L2512" t="str">
        <f t="shared" si="81"/>
        <v>20170816</v>
      </c>
    </row>
    <row r="2513" spans="1:12">
      <c r="A2513" s="1" t="s">
        <v>22467</v>
      </c>
      <c r="B2513" s="1" t="s">
        <v>9516</v>
      </c>
      <c r="C2513" s="1" t="s">
        <v>693</v>
      </c>
      <c r="D2513" s="1" t="s">
        <v>677</v>
      </c>
      <c r="E2513" s="1" t="s">
        <v>12675</v>
      </c>
      <c r="F2513" s="2">
        <v>1997</v>
      </c>
      <c r="G2513" s="1"/>
      <c r="H2513" s="1" t="s">
        <v>678</v>
      </c>
      <c r="I2513" t="e">
        <f>VLOOKUP(G3826,银行退汇!H:K,4,FALSE)</f>
        <v>#N/A</v>
      </c>
      <c r="J2513" t="e">
        <f t="shared" si="80"/>
        <v>#N/A</v>
      </c>
      <c r="K2513" t="e">
        <f>VLOOKUP(A2513,网银退汇!H:M,6,FALSE)</f>
        <v>#N/A</v>
      </c>
      <c r="L2513" t="str">
        <f t="shared" si="81"/>
        <v>20170816</v>
      </c>
    </row>
    <row r="2514" spans="1:12">
      <c r="A2514" s="1" t="s">
        <v>22470</v>
      </c>
      <c r="B2514" s="1" t="s">
        <v>9520</v>
      </c>
      <c r="C2514" s="1" t="s">
        <v>693</v>
      </c>
      <c r="D2514" s="1" t="s">
        <v>677</v>
      </c>
      <c r="E2514" s="1" t="s">
        <v>22471</v>
      </c>
      <c r="F2514" s="2">
        <v>1028</v>
      </c>
      <c r="G2514" s="1"/>
      <c r="H2514" s="1" t="s">
        <v>678</v>
      </c>
      <c r="I2514" t="e">
        <f>VLOOKUP(G3827,银行退汇!H:K,4,FALSE)</f>
        <v>#N/A</v>
      </c>
      <c r="J2514" t="e">
        <f t="shared" si="80"/>
        <v>#N/A</v>
      </c>
      <c r="K2514" t="e">
        <f>VLOOKUP(A2514,网银退汇!H:M,6,FALSE)</f>
        <v>#N/A</v>
      </c>
      <c r="L2514" t="str">
        <f t="shared" si="81"/>
        <v>20170816</v>
      </c>
    </row>
    <row r="2515" spans="1:12">
      <c r="A2515" s="1" t="s">
        <v>22474</v>
      </c>
      <c r="B2515" s="1" t="s">
        <v>9524</v>
      </c>
      <c r="C2515" s="1" t="s">
        <v>693</v>
      </c>
      <c r="D2515" s="1" t="s">
        <v>677</v>
      </c>
      <c r="E2515" s="1" t="s">
        <v>12675</v>
      </c>
      <c r="F2515" s="2">
        <v>3420</v>
      </c>
      <c r="G2515" s="1"/>
      <c r="H2515" s="1" t="s">
        <v>678</v>
      </c>
      <c r="I2515" t="e">
        <f>VLOOKUP(G3828,银行退汇!H:K,4,FALSE)</f>
        <v>#N/A</v>
      </c>
      <c r="J2515" t="e">
        <f t="shared" si="80"/>
        <v>#N/A</v>
      </c>
      <c r="K2515" t="e">
        <f>VLOOKUP(A2515,网银退汇!H:M,6,FALSE)</f>
        <v>#N/A</v>
      </c>
      <c r="L2515" t="str">
        <f t="shared" si="81"/>
        <v>20170816</v>
      </c>
    </row>
    <row r="2516" spans="1:12">
      <c r="A2516" s="1" t="s">
        <v>22477</v>
      </c>
      <c r="B2516" s="1" t="s">
        <v>9526</v>
      </c>
      <c r="C2516" s="1" t="s">
        <v>693</v>
      </c>
      <c r="D2516" s="1" t="s">
        <v>677</v>
      </c>
      <c r="E2516" s="1" t="s">
        <v>22478</v>
      </c>
      <c r="F2516" s="2">
        <v>128</v>
      </c>
      <c r="G2516" s="1"/>
      <c r="H2516" s="1" t="s">
        <v>678</v>
      </c>
      <c r="I2516" t="e">
        <f>VLOOKUP(G3829,银行退汇!H:K,4,FALSE)</f>
        <v>#N/A</v>
      </c>
      <c r="J2516" t="e">
        <f t="shared" si="80"/>
        <v>#N/A</v>
      </c>
      <c r="K2516" t="e">
        <f>VLOOKUP(A2516,网银退汇!H:M,6,FALSE)</f>
        <v>#N/A</v>
      </c>
      <c r="L2516" t="str">
        <f t="shared" si="81"/>
        <v>20170816</v>
      </c>
    </row>
    <row r="2517" spans="1:12">
      <c r="A2517" s="1" t="s">
        <v>22481</v>
      </c>
      <c r="B2517" s="1" t="s">
        <v>9530</v>
      </c>
      <c r="C2517" s="1" t="s">
        <v>693</v>
      </c>
      <c r="D2517" s="1" t="s">
        <v>677</v>
      </c>
      <c r="E2517" s="1" t="s">
        <v>22482</v>
      </c>
      <c r="F2517" s="2">
        <v>493.5</v>
      </c>
      <c r="G2517" s="1"/>
      <c r="H2517" s="1" t="s">
        <v>678</v>
      </c>
      <c r="I2517" t="e">
        <f>VLOOKUP(G3830,银行退汇!H:K,4,FALSE)</f>
        <v>#N/A</v>
      </c>
      <c r="J2517" t="e">
        <f t="shared" si="80"/>
        <v>#N/A</v>
      </c>
      <c r="K2517" t="e">
        <f>VLOOKUP(A2517,网银退汇!H:M,6,FALSE)</f>
        <v>#N/A</v>
      </c>
      <c r="L2517" t="str">
        <f t="shared" si="81"/>
        <v>20170816</v>
      </c>
    </row>
    <row r="2518" spans="1:12">
      <c r="A2518" s="1" t="s">
        <v>22485</v>
      </c>
      <c r="B2518" s="1" t="s">
        <v>9534</v>
      </c>
      <c r="C2518" s="1" t="s">
        <v>693</v>
      </c>
      <c r="D2518" s="1" t="s">
        <v>677</v>
      </c>
      <c r="E2518" s="1" t="s">
        <v>22478</v>
      </c>
      <c r="F2518" s="2">
        <v>168</v>
      </c>
      <c r="G2518" s="1"/>
      <c r="H2518" s="1" t="s">
        <v>678</v>
      </c>
      <c r="I2518" t="e">
        <f>VLOOKUP(G3831,银行退汇!H:K,4,FALSE)</f>
        <v>#N/A</v>
      </c>
      <c r="J2518" t="e">
        <f t="shared" si="80"/>
        <v>#N/A</v>
      </c>
      <c r="K2518" t="e">
        <f>VLOOKUP(A2518,网银退汇!H:M,6,FALSE)</f>
        <v>#N/A</v>
      </c>
      <c r="L2518" t="str">
        <f t="shared" si="81"/>
        <v>20170816</v>
      </c>
    </row>
    <row r="2519" spans="1:12">
      <c r="A2519" s="1" t="s">
        <v>22488</v>
      </c>
      <c r="B2519" s="1" t="s">
        <v>9536</v>
      </c>
      <c r="C2519" s="1" t="s">
        <v>693</v>
      </c>
      <c r="D2519" s="1" t="s">
        <v>677</v>
      </c>
      <c r="E2519" s="1" t="s">
        <v>22489</v>
      </c>
      <c r="F2519" s="2">
        <v>4</v>
      </c>
      <c r="G2519" s="1"/>
      <c r="H2519" s="1" t="s">
        <v>678</v>
      </c>
      <c r="I2519" t="e">
        <f>VLOOKUP(G3832,银行退汇!H:K,4,FALSE)</f>
        <v>#N/A</v>
      </c>
      <c r="J2519" t="e">
        <f t="shared" si="80"/>
        <v>#N/A</v>
      </c>
      <c r="K2519" t="e">
        <f>VLOOKUP(A2519,网银退汇!H:M,6,FALSE)</f>
        <v>#N/A</v>
      </c>
      <c r="L2519" t="str">
        <f t="shared" si="81"/>
        <v>20170816</v>
      </c>
    </row>
    <row r="2520" spans="1:12">
      <c r="A2520" s="1" t="s">
        <v>22492</v>
      </c>
      <c r="B2520" s="1" t="s">
        <v>9540</v>
      </c>
      <c r="C2520" s="1" t="s">
        <v>693</v>
      </c>
      <c r="D2520" s="1" t="s">
        <v>677</v>
      </c>
      <c r="E2520" s="1" t="s">
        <v>22493</v>
      </c>
      <c r="F2520" s="2">
        <v>1320.21</v>
      </c>
      <c r="G2520" s="1"/>
      <c r="H2520" s="1" t="s">
        <v>678</v>
      </c>
      <c r="I2520" t="e">
        <f>VLOOKUP(G3833,银行退汇!H:K,4,FALSE)</f>
        <v>#N/A</v>
      </c>
      <c r="J2520" t="e">
        <f t="shared" si="80"/>
        <v>#N/A</v>
      </c>
      <c r="K2520" t="e">
        <f>VLOOKUP(A2520,网银退汇!H:M,6,FALSE)</f>
        <v>#N/A</v>
      </c>
      <c r="L2520" t="str">
        <f t="shared" si="81"/>
        <v>20170816</v>
      </c>
    </row>
    <row r="2521" spans="1:12">
      <c r="A2521" s="1" t="s">
        <v>22496</v>
      </c>
      <c r="B2521" s="1" t="s">
        <v>9544</v>
      </c>
      <c r="C2521" s="1" t="s">
        <v>693</v>
      </c>
      <c r="D2521" s="1" t="s">
        <v>677</v>
      </c>
      <c r="E2521" s="1" t="s">
        <v>22497</v>
      </c>
      <c r="F2521" s="2">
        <v>56.64</v>
      </c>
      <c r="G2521" s="1"/>
      <c r="H2521" s="1" t="s">
        <v>678</v>
      </c>
      <c r="I2521" t="e">
        <f>VLOOKUP(G3834,银行退汇!H:K,4,FALSE)</f>
        <v>#N/A</v>
      </c>
      <c r="J2521" t="e">
        <f t="shared" si="80"/>
        <v>#N/A</v>
      </c>
      <c r="K2521" t="e">
        <f>VLOOKUP(A2521,网银退汇!H:M,6,FALSE)</f>
        <v>#N/A</v>
      </c>
      <c r="L2521" t="str">
        <f t="shared" si="81"/>
        <v>20170816</v>
      </c>
    </row>
    <row r="2522" spans="1:12">
      <c r="A2522" s="1" t="s">
        <v>22501</v>
      </c>
      <c r="B2522" s="1" t="s">
        <v>22500</v>
      </c>
      <c r="C2522" s="1" t="s">
        <v>693</v>
      </c>
      <c r="D2522" s="1" t="s">
        <v>677</v>
      </c>
      <c r="E2522" s="1" t="s">
        <v>22502</v>
      </c>
      <c r="F2522" s="2">
        <v>200</v>
      </c>
      <c r="G2522" s="1"/>
      <c r="H2522" s="1" t="s">
        <v>25909</v>
      </c>
      <c r="I2522" t="e">
        <f>VLOOKUP(G3835,银行退汇!H:K,4,FALSE)</f>
        <v>#N/A</v>
      </c>
      <c r="J2522" t="e">
        <f t="shared" si="80"/>
        <v>#N/A</v>
      </c>
      <c r="K2522" t="str">
        <f>VLOOKUP(A2522,网银退汇!H:M,6,FALSE)</f>
        <v>20170816</v>
      </c>
      <c r="L2522" t="str">
        <f t="shared" si="81"/>
        <v>20170816</v>
      </c>
    </row>
    <row r="2523" spans="1:12">
      <c r="A2523" s="1" t="s">
        <v>22506</v>
      </c>
      <c r="B2523" s="1" t="s">
        <v>22505</v>
      </c>
      <c r="C2523" s="1" t="s">
        <v>693</v>
      </c>
      <c r="D2523" s="1" t="s">
        <v>677</v>
      </c>
      <c r="E2523" s="1" t="s">
        <v>22507</v>
      </c>
      <c r="F2523" s="2">
        <v>364</v>
      </c>
      <c r="G2523" s="1"/>
      <c r="H2523" s="1" t="s">
        <v>25909</v>
      </c>
      <c r="I2523" t="e">
        <f>VLOOKUP(G3836,银行退汇!H:K,4,FALSE)</f>
        <v>#N/A</v>
      </c>
      <c r="J2523" t="e">
        <f t="shared" si="80"/>
        <v>#N/A</v>
      </c>
      <c r="K2523" t="str">
        <f>VLOOKUP(A2523,网银退汇!H:M,6,FALSE)</f>
        <v>20170816</v>
      </c>
      <c r="L2523" t="str">
        <f t="shared" si="81"/>
        <v>20170816</v>
      </c>
    </row>
    <row r="2524" spans="1:12">
      <c r="A2524" s="1" t="s">
        <v>22510</v>
      </c>
      <c r="B2524" s="1" t="s">
        <v>9554</v>
      </c>
      <c r="C2524" s="1" t="s">
        <v>693</v>
      </c>
      <c r="D2524" s="1" t="s">
        <v>677</v>
      </c>
      <c r="E2524" s="1" t="s">
        <v>22511</v>
      </c>
      <c r="F2524" s="2">
        <v>4322.5600000000004</v>
      </c>
      <c r="G2524" s="1"/>
      <c r="H2524" s="1" t="s">
        <v>678</v>
      </c>
      <c r="I2524" t="e">
        <f>VLOOKUP(G3837,银行退汇!H:K,4,FALSE)</f>
        <v>#N/A</v>
      </c>
      <c r="J2524" t="e">
        <f t="shared" si="80"/>
        <v>#N/A</v>
      </c>
      <c r="K2524" t="e">
        <f>VLOOKUP(A2524,网银退汇!H:M,6,FALSE)</f>
        <v>#N/A</v>
      </c>
      <c r="L2524" t="str">
        <f t="shared" si="81"/>
        <v>20170816</v>
      </c>
    </row>
    <row r="2525" spans="1:12">
      <c r="A2525" s="1" t="s">
        <v>22514</v>
      </c>
      <c r="B2525" s="1" t="s">
        <v>9558</v>
      </c>
      <c r="C2525" s="1" t="s">
        <v>693</v>
      </c>
      <c r="D2525" s="1" t="s">
        <v>677</v>
      </c>
      <c r="E2525" s="1" t="s">
        <v>22515</v>
      </c>
      <c r="F2525" s="2">
        <v>547.91999999999996</v>
      </c>
      <c r="G2525" s="1"/>
      <c r="H2525" s="1" t="s">
        <v>678</v>
      </c>
      <c r="I2525" t="e">
        <f>VLOOKUP(G3838,银行退汇!H:K,4,FALSE)</f>
        <v>#N/A</v>
      </c>
      <c r="J2525" t="e">
        <f t="shared" si="80"/>
        <v>#N/A</v>
      </c>
      <c r="K2525" t="e">
        <f>VLOOKUP(A2525,网银退汇!H:M,6,FALSE)</f>
        <v>#N/A</v>
      </c>
      <c r="L2525" t="str">
        <f t="shared" si="81"/>
        <v>20170816</v>
      </c>
    </row>
    <row r="2526" spans="1:12">
      <c r="A2526" s="1" t="s">
        <v>22518</v>
      </c>
      <c r="B2526" s="1" t="s">
        <v>9562</v>
      </c>
      <c r="C2526" s="1" t="s">
        <v>693</v>
      </c>
      <c r="D2526" s="1" t="s">
        <v>677</v>
      </c>
      <c r="E2526" s="1" t="s">
        <v>22519</v>
      </c>
      <c r="F2526" s="2">
        <v>100</v>
      </c>
      <c r="G2526" s="1"/>
      <c r="H2526" s="1" t="s">
        <v>678</v>
      </c>
      <c r="I2526" t="e">
        <f>VLOOKUP(G3839,银行退汇!H:K,4,FALSE)</f>
        <v>#N/A</v>
      </c>
      <c r="J2526" t="e">
        <f t="shared" si="80"/>
        <v>#N/A</v>
      </c>
      <c r="K2526" t="e">
        <f>VLOOKUP(A2526,网银退汇!H:M,6,FALSE)</f>
        <v>#N/A</v>
      </c>
      <c r="L2526" t="str">
        <f t="shared" si="81"/>
        <v>20170816</v>
      </c>
    </row>
    <row r="2527" spans="1:12">
      <c r="A2527" s="1" t="s">
        <v>22522</v>
      </c>
      <c r="B2527" s="1" t="s">
        <v>9564</v>
      </c>
      <c r="C2527" s="1" t="s">
        <v>693</v>
      </c>
      <c r="D2527" s="1" t="s">
        <v>677</v>
      </c>
      <c r="E2527" s="1" t="s">
        <v>22523</v>
      </c>
      <c r="F2527" s="2">
        <v>5228</v>
      </c>
      <c r="G2527" s="1"/>
      <c r="H2527" s="1" t="s">
        <v>678</v>
      </c>
      <c r="I2527" t="e">
        <f>VLOOKUP(G3840,银行退汇!H:K,4,FALSE)</f>
        <v>#N/A</v>
      </c>
      <c r="J2527" t="e">
        <f t="shared" si="80"/>
        <v>#N/A</v>
      </c>
      <c r="K2527" t="e">
        <f>VLOOKUP(A2527,网银退汇!H:M,6,FALSE)</f>
        <v>#N/A</v>
      </c>
      <c r="L2527" t="str">
        <f t="shared" si="81"/>
        <v>20170816</v>
      </c>
    </row>
    <row r="2528" spans="1:12">
      <c r="A2528" s="1" t="s">
        <v>22526</v>
      </c>
      <c r="B2528" s="1" t="s">
        <v>9568</v>
      </c>
      <c r="C2528" s="1" t="s">
        <v>693</v>
      </c>
      <c r="D2528" s="1" t="s">
        <v>677</v>
      </c>
      <c r="E2528" s="1" t="s">
        <v>22527</v>
      </c>
      <c r="F2528" s="2">
        <v>2000</v>
      </c>
      <c r="G2528" s="1"/>
      <c r="H2528" s="1" t="s">
        <v>678</v>
      </c>
      <c r="I2528" t="e">
        <f>VLOOKUP(G3841,银行退汇!H:K,4,FALSE)</f>
        <v>#N/A</v>
      </c>
      <c r="J2528" t="e">
        <f t="shared" si="80"/>
        <v>#N/A</v>
      </c>
      <c r="K2528" t="e">
        <f>VLOOKUP(A2528,网银退汇!H:M,6,FALSE)</f>
        <v>#N/A</v>
      </c>
      <c r="L2528" t="str">
        <f t="shared" si="81"/>
        <v>20170816</v>
      </c>
    </row>
    <row r="2529" spans="1:12">
      <c r="A2529" s="1" t="s">
        <v>22530</v>
      </c>
      <c r="B2529" s="1" t="s">
        <v>9572</v>
      </c>
      <c r="C2529" s="1" t="s">
        <v>693</v>
      </c>
      <c r="D2529" s="1" t="s">
        <v>677</v>
      </c>
      <c r="E2529" s="1" t="s">
        <v>22531</v>
      </c>
      <c r="F2529" s="2">
        <v>20010</v>
      </c>
      <c r="G2529" s="1"/>
      <c r="H2529" s="1" t="s">
        <v>678</v>
      </c>
      <c r="I2529" t="e">
        <f>VLOOKUP(G3842,银行退汇!H:K,4,FALSE)</f>
        <v>#N/A</v>
      </c>
      <c r="J2529" t="e">
        <f t="shared" si="80"/>
        <v>#N/A</v>
      </c>
      <c r="K2529" t="e">
        <f>VLOOKUP(A2529,网银退汇!H:M,6,FALSE)</f>
        <v>#N/A</v>
      </c>
      <c r="L2529" t="str">
        <f t="shared" si="81"/>
        <v>20170816</v>
      </c>
    </row>
    <row r="2530" spans="1:12">
      <c r="A2530" s="1" t="s">
        <v>22534</v>
      </c>
      <c r="B2530" s="1" t="s">
        <v>9576</v>
      </c>
      <c r="C2530" s="1" t="s">
        <v>693</v>
      </c>
      <c r="D2530" s="1" t="s">
        <v>677</v>
      </c>
      <c r="E2530" s="1" t="s">
        <v>646</v>
      </c>
      <c r="F2530" s="2">
        <v>344.5</v>
      </c>
      <c r="G2530" s="1"/>
      <c r="H2530" s="1" t="s">
        <v>678</v>
      </c>
      <c r="I2530" t="e">
        <f>VLOOKUP(G3843,银行退汇!H:K,4,FALSE)</f>
        <v>#N/A</v>
      </c>
      <c r="J2530" t="e">
        <f t="shared" si="80"/>
        <v>#N/A</v>
      </c>
      <c r="K2530" t="e">
        <f>VLOOKUP(A2530,网银退汇!H:M,6,FALSE)</f>
        <v>#N/A</v>
      </c>
      <c r="L2530" t="str">
        <f t="shared" si="81"/>
        <v>20170816</v>
      </c>
    </row>
    <row r="2531" spans="1:12">
      <c r="A2531" s="1" t="s">
        <v>22537</v>
      </c>
      <c r="B2531" s="1" t="s">
        <v>9578</v>
      </c>
      <c r="C2531" s="1" t="s">
        <v>693</v>
      </c>
      <c r="D2531" s="1" t="s">
        <v>677</v>
      </c>
      <c r="E2531" s="1" t="s">
        <v>22538</v>
      </c>
      <c r="F2531" s="2">
        <v>250</v>
      </c>
      <c r="G2531" s="1"/>
      <c r="H2531" s="1" t="s">
        <v>678</v>
      </c>
      <c r="I2531" t="e">
        <f>VLOOKUP(G3844,银行退汇!H:K,4,FALSE)</f>
        <v>#N/A</v>
      </c>
      <c r="J2531" t="e">
        <f t="shared" si="80"/>
        <v>#N/A</v>
      </c>
      <c r="K2531" t="e">
        <f>VLOOKUP(A2531,网银退汇!H:M,6,FALSE)</f>
        <v>#N/A</v>
      </c>
      <c r="L2531" t="str">
        <f t="shared" si="81"/>
        <v>20170816</v>
      </c>
    </row>
    <row r="2532" spans="1:12">
      <c r="A2532" s="1" t="s">
        <v>22541</v>
      </c>
      <c r="B2532" s="1" t="s">
        <v>9582</v>
      </c>
      <c r="C2532" s="1" t="s">
        <v>693</v>
      </c>
      <c r="D2532" s="1" t="s">
        <v>677</v>
      </c>
      <c r="E2532" s="1" t="s">
        <v>22542</v>
      </c>
      <c r="F2532" s="2">
        <v>388</v>
      </c>
      <c r="G2532" s="1"/>
      <c r="H2532" s="1" t="s">
        <v>678</v>
      </c>
      <c r="I2532" t="e">
        <f>VLOOKUP(G3845,银行退汇!H:K,4,FALSE)</f>
        <v>#N/A</v>
      </c>
      <c r="J2532" t="e">
        <f t="shared" si="80"/>
        <v>#N/A</v>
      </c>
      <c r="K2532" t="e">
        <f>VLOOKUP(A2532,网银退汇!H:M,6,FALSE)</f>
        <v>#N/A</v>
      </c>
      <c r="L2532" t="str">
        <f t="shared" si="81"/>
        <v>20170816</v>
      </c>
    </row>
    <row r="2533" spans="1:12">
      <c r="A2533" s="1" t="s">
        <v>22545</v>
      </c>
      <c r="B2533" s="1" t="s">
        <v>9584</v>
      </c>
      <c r="C2533" s="1" t="s">
        <v>693</v>
      </c>
      <c r="D2533" s="1" t="s">
        <v>677</v>
      </c>
      <c r="E2533" s="1" t="s">
        <v>22542</v>
      </c>
      <c r="F2533" s="2">
        <v>200</v>
      </c>
      <c r="G2533" s="1"/>
      <c r="H2533" s="1" t="s">
        <v>678</v>
      </c>
      <c r="I2533" t="e">
        <f>VLOOKUP(G3846,银行退汇!H:K,4,FALSE)</f>
        <v>#N/A</v>
      </c>
      <c r="J2533" t="e">
        <f t="shared" si="80"/>
        <v>#N/A</v>
      </c>
      <c r="K2533" t="e">
        <f>VLOOKUP(A2533,网银退汇!H:M,6,FALSE)</f>
        <v>#N/A</v>
      </c>
      <c r="L2533" t="str">
        <f t="shared" si="81"/>
        <v>20170816</v>
      </c>
    </row>
    <row r="2534" spans="1:12">
      <c r="A2534" s="1" t="s">
        <v>22548</v>
      </c>
      <c r="B2534" s="1" t="s">
        <v>9586</v>
      </c>
      <c r="C2534" s="1" t="s">
        <v>693</v>
      </c>
      <c r="D2534" s="1" t="s">
        <v>677</v>
      </c>
      <c r="E2534" s="1" t="s">
        <v>644</v>
      </c>
      <c r="F2534" s="2">
        <v>700</v>
      </c>
      <c r="G2534" s="1"/>
      <c r="H2534" s="1" t="s">
        <v>678</v>
      </c>
      <c r="I2534" t="e">
        <f>VLOOKUP(G3847,银行退汇!H:K,4,FALSE)</f>
        <v>#N/A</v>
      </c>
      <c r="J2534" t="e">
        <f t="shared" si="80"/>
        <v>#N/A</v>
      </c>
      <c r="K2534" t="e">
        <f>VLOOKUP(A2534,网银退汇!H:M,6,FALSE)</f>
        <v>#N/A</v>
      </c>
      <c r="L2534" t="str">
        <f t="shared" si="81"/>
        <v>20170816</v>
      </c>
    </row>
    <row r="2535" spans="1:12">
      <c r="A2535" s="1" t="s">
        <v>22551</v>
      </c>
      <c r="B2535" s="1" t="s">
        <v>9588</v>
      </c>
      <c r="C2535" s="1" t="s">
        <v>693</v>
      </c>
      <c r="D2535" s="1" t="s">
        <v>677</v>
      </c>
      <c r="E2535" s="1" t="s">
        <v>22542</v>
      </c>
      <c r="F2535" s="2">
        <v>60</v>
      </c>
      <c r="G2535" s="1"/>
      <c r="H2535" s="1" t="s">
        <v>678</v>
      </c>
      <c r="I2535" t="e">
        <f>VLOOKUP(G3848,银行退汇!H:K,4,FALSE)</f>
        <v>#N/A</v>
      </c>
      <c r="J2535" t="e">
        <f t="shared" si="80"/>
        <v>#N/A</v>
      </c>
      <c r="K2535" t="e">
        <f>VLOOKUP(A2535,网银退汇!H:M,6,FALSE)</f>
        <v>#N/A</v>
      </c>
      <c r="L2535" t="str">
        <f t="shared" si="81"/>
        <v>20170816</v>
      </c>
    </row>
    <row r="2536" spans="1:12">
      <c r="A2536" s="1" t="s">
        <v>22554</v>
      </c>
      <c r="B2536" s="1" t="s">
        <v>9590</v>
      </c>
      <c r="C2536" s="1" t="s">
        <v>693</v>
      </c>
      <c r="D2536" s="1" t="s">
        <v>677</v>
      </c>
      <c r="E2536" s="1" t="s">
        <v>22555</v>
      </c>
      <c r="F2536" s="2">
        <v>10000</v>
      </c>
      <c r="G2536" s="1"/>
      <c r="H2536" s="1" t="s">
        <v>678</v>
      </c>
      <c r="I2536" t="e">
        <f>VLOOKUP(G3849,银行退汇!H:K,4,FALSE)</f>
        <v>#N/A</v>
      </c>
      <c r="J2536" t="e">
        <f t="shared" si="80"/>
        <v>#N/A</v>
      </c>
      <c r="K2536" t="e">
        <f>VLOOKUP(A2536,网银退汇!H:M,6,FALSE)</f>
        <v>#N/A</v>
      </c>
      <c r="L2536" t="str">
        <f t="shared" si="81"/>
        <v>20170816</v>
      </c>
    </row>
    <row r="2537" spans="1:12">
      <c r="A2537" s="1" t="s">
        <v>22558</v>
      </c>
      <c r="B2537" s="1" t="s">
        <v>9594</v>
      </c>
      <c r="C2537" s="1" t="s">
        <v>693</v>
      </c>
      <c r="D2537" s="1" t="s">
        <v>677</v>
      </c>
      <c r="E2537" s="1" t="s">
        <v>22559</v>
      </c>
      <c r="F2537" s="2">
        <v>1000</v>
      </c>
      <c r="G2537" s="1"/>
      <c r="H2537" s="1" t="s">
        <v>678</v>
      </c>
      <c r="I2537" t="e">
        <f>VLOOKUP(G3850,银行退汇!H:K,4,FALSE)</f>
        <v>#N/A</v>
      </c>
      <c r="J2537" t="e">
        <f t="shared" si="80"/>
        <v>#N/A</v>
      </c>
      <c r="K2537" t="e">
        <f>VLOOKUP(A2537,网银退汇!H:M,6,FALSE)</f>
        <v>#N/A</v>
      </c>
      <c r="L2537" t="str">
        <f t="shared" si="81"/>
        <v>20170816</v>
      </c>
    </row>
    <row r="2538" spans="1:12">
      <c r="A2538" s="1" t="s">
        <v>22562</v>
      </c>
      <c r="B2538" s="1" t="s">
        <v>9598</v>
      </c>
      <c r="C2538" s="1" t="s">
        <v>693</v>
      </c>
      <c r="D2538" s="1" t="s">
        <v>677</v>
      </c>
      <c r="E2538" s="1" t="s">
        <v>22563</v>
      </c>
      <c r="F2538" s="2">
        <v>14.76</v>
      </c>
      <c r="G2538" s="1"/>
      <c r="H2538" s="1" t="s">
        <v>678</v>
      </c>
      <c r="I2538" t="e">
        <f>VLOOKUP(G3851,银行退汇!H:K,4,FALSE)</f>
        <v>#N/A</v>
      </c>
      <c r="J2538" t="e">
        <f t="shared" si="80"/>
        <v>#N/A</v>
      </c>
      <c r="K2538" t="e">
        <f>VLOOKUP(A2538,网银退汇!H:M,6,FALSE)</f>
        <v>#N/A</v>
      </c>
      <c r="L2538" t="str">
        <f t="shared" si="81"/>
        <v>20170816</v>
      </c>
    </row>
    <row r="2539" spans="1:12">
      <c r="A2539" s="1" t="s">
        <v>22566</v>
      </c>
      <c r="B2539" s="1" t="s">
        <v>9602</v>
      </c>
      <c r="C2539" s="1" t="s">
        <v>693</v>
      </c>
      <c r="D2539" s="1" t="s">
        <v>677</v>
      </c>
      <c r="E2539" s="1" t="s">
        <v>22567</v>
      </c>
      <c r="F2539" s="2">
        <v>382</v>
      </c>
      <c r="G2539" s="1"/>
      <c r="H2539" s="1" t="s">
        <v>678</v>
      </c>
      <c r="I2539" t="e">
        <f>VLOOKUP(G3852,银行退汇!H:K,4,FALSE)</f>
        <v>#N/A</v>
      </c>
      <c r="J2539" t="e">
        <f t="shared" si="80"/>
        <v>#N/A</v>
      </c>
      <c r="K2539" t="e">
        <f>VLOOKUP(A2539,网银退汇!H:M,6,FALSE)</f>
        <v>#N/A</v>
      </c>
      <c r="L2539" t="str">
        <f t="shared" si="81"/>
        <v>20170816</v>
      </c>
    </row>
    <row r="2540" spans="1:12">
      <c r="A2540" s="1" t="s">
        <v>22570</v>
      </c>
      <c r="B2540" s="1" t="s">
        <v>9606</v>
      </c>
      <c r="C2540" s="1" t="s">
        <v>693</v>
      </c>
      <c r="D2540" s="1" t="s">
        <v>677</v>
      </c>
      <c r="E2540" s="1" t="s">
        <v>22571</v>
      </c>
      <c r="F2540" s="2">
        <v>4845.5</v>
      </c>
      <c r="G2540" s="1"/>
      <c r="H2540" s="1" t="s">
        <v>678</v>
      </c>
      <c r="I2540" t="e">
        <f>VLOOKUP(G3853,银行退汇!H:K,4,FALSE)</f>
        <v>#N/A</v>
      </c>
      <c r="J2540" t="e">
        <f t="shared" si="80"/>
        <v>#N/A</v>
      </c>
      <c r="K2540" t="e">
        <f>VLOOKUP(A2540,网银退汇!H:M,6,FALSE)</f>
        <v>#N/A</v>
      </c>
      <c r="L2540" t="str">
        <f t="shared" si="81"/>
        <v>20170816</v>
      </c>
    </row>
    <row r="2541" spans="1:12">
      <c r="A2541" s="1" t="s">
        <v>22575</v>
      </c>
      <c r="B2541" s="1" t="s">
        <v>22574</v>
      </c>
      <c r="C2541" s="1" t="s">
        <v>693</v>
      </c>
      <c r="D2541" s="1" t="s">
        <v>677</v>
      </c>
      <c r="E2541" s="1" t="s">
        <v>26</v>
      </c>
      <c r="F2541" s="2">
        <v>480</v>
      </c>
      <c r="G2541" s="1"/>
      <c r="H2541" s="1" t="s">
        <v>25909</v>
      </c>
      <c r="I2541" t="e">
        <f>VLOOKUP(G3854,银行退汇!H:K,4,FALSE)</f>
        <v>#N/A</v>
      </c>
      <c r="J2541" t="e">
        <f t="shared" si="80"/>
        <v>#N/A</v>
      </c>
      <c r="K2541" t="str">
        <f>VLOOKUP(A2541,网银退汇!H:M,6,FALSE)</f>
        <v>20170816</v>
      </c>
      <c r="L2541" t="str">
        <f t="shared" si="81"/>
        <v>20170816</v>
      </c>
    </row>
    <row r="2542" spans="1:12">
      <c r="A2542" s="1" t="s">
        <v>22578</v>
      </c>
      <c r="B2542" s="1" t="s">
        <v>9611</v>
      </c>
      <c r="C2542" s="1" t="s">
        <v>693</v>
      </c>
      <c r="D2542" s="1" t="s">
        <v>677</v>
      </c>
      <c r="E2542" s="1" t="s">
        <v>17</v>
      </c>
      <c r="F2542" s="2">
        <v>828.9</v>
      </c>
      <c r="G2542" s="1"/>
      <c r="H2542" s="1" t="s">
        <v>678</v>
      </c>
      <c r="I2542" t="e">
        <f>VLOOKUP(G3855,银行退汇!H:K,4,FALSE)</f>
        <v>#N/A</v>
      </c>
      <c r="J2542" t="e">
        <f t="shared" si="80"/>
        <v>#N/A</v>
      </c>
      <c r="K2542" t="e">
        <f>VLOOKUP(A2542,网银退汇!H:M,6,FALSE)</f>
        <v>#N/A</v>
      </c>
      <c r="L2542" t="str">
        <f t="shared" si="81"/>
        <v>20170816</v>
      </c>
    </row>
    <row r="2543" spans="1:12">
      <c r="A2543" s="1" t="s">
        <v>22582</v>
      </c>
      <c r="B2543" s="1" t="s">
        <v>22581</v>
      </c>
      <c r="C2543" s="1" t="s">
        <v>693</v>
      </c>
      <c r="D2543" s="1" t="s">
        <v>677</v>
      </c>
      <c r="E2543" s="1" t="s">
        <v>22583</v>
      </c>
      <c r="F2543" s="2">
        <v>1500</v>
      </c>
      <c r="G2543" s="1"/>
      <c r="H2543" s="1" t="s">
        <v>25909</v>
      </c>
      <c r="I2543" t="e">
        <f>VLOOKUP(G3856,银行退汇!H:K,4,FALSE)</f>
        <v>#N/A</v>
      </c>
      <c r="J2543" t="e">
        <f t="shared" si="80"/>
        <v>#N/A</v>
      </c>
      <c r="K2543" t="str">
        <f>VLOOKUP(A2543,网银退汇!H:M,6,FALSE)</f>
        <v>20170816</v>
      </c>
      <c r="L2543" t="str">
        <f t="shared" si="81"/>
        <v>20170816</v>
      </c>
    </row>
    <row r="2544" spans="1:12">
      <c r="A2544" s="1" t="s">
        <v>22586</v>
      </c>
      <c r="B2544" s="1" t="s">
        <v>9618</v>
      </c>
      <c r="C2544" s="1" t="s">
        <v>693</v>
      </c>
      <c r="D2544" s="1" t="s">
        <v>677</v>
      </c>
      <c r="E2544" s="1" t="s">
        <v>22587</v>
      </c>
      <c r="F2544" s="2">
        <v>504.98</v>
      </c>
      <c r="G2544" s="1"/>
      <c r="H2544" s="1" t="s">
        <v>678</v>
      </c>
      <c r="I2544" t="e">
        <f>VLOOKUP(G3857,银行退汇!H:K,4,FALSE)</f>
        <v>#N/A</v>
      </c>
      <c r="J2544" t="e">
        <f t="shared" si="80"/>
        <v>#N/A</v>
      </c>
      <c r="K2544" t="e">
        <f>VLOOKUP(A2544,网银退汇!H:M,6,FALSE)</f>
        <v>#N/A</v>
      </c>
      <c r="L2544" t="str">
        <f t="shared" si="81"/>
        <v>20170816</v>
      </c>
    </row>
    <row r="2545" spans="1:12">
      <c r="A2545" s="1" t="s">
        <v>22590</v>
      </c>
      <c r="B2545" s="1" t="s">
        <v>9622</v>
      </c>
      <c r="C2545" s="1" t="s">
        <v>693</v>
      </c>
      <c r="D2545" s="1" t="s">
        <v>677</v>
      </c>
      <c r="E2545" s="1" t="s">
        <v>14195</v>
      </c>
      <c r="F2545" s="2">
        <v>2000</v>
      </c>
      <c r="G2545" s="1"/>
      <c r="H2545" s="1" t="s">
        <v>678</v>
      </c>
      <c r="I2545" t="e">
        <f>VLOOKUP(G3858,银行退汇!H:K,4,FALSE)</f>
        <v>#N/A</v>
      </c>
      <c r="J2545" t="e">
        <f t="shared" si="80"/>
        <v>#N/A</v>
      </c>
      <c r="K2545" t="e">
        <f>VLOOKUP(A2545,网银退汇!H:M,6,FALSE)</f>
        <v>#N/A</v>
      </c>
      <c r="L2545" t="str">
        <f t="shared" si="81"/>
        <v>20170816</v>
      </c>
    </row>
    <row r="2546" spans="1:12">
      <c r="A2546" s="1" t="s">
        <v>22593</v>
      </c>
      <c r="B2546" s="1" t="s">
        <v>9624</v>
      </c>
      <c r="C2546" s="1" t="s">
        <v>693</v>
      </c>
      <c r="D2546" s="1" t="s">
        <v>677</v>
      </c>
      <c r="E2546" s="1" t="s">
        <v>22594</v>
      </c>
      <c r="F2546" s="2">
        <v>328</v>
      </c>
      <c r="G2546" s="1"/>
      <c r="H2546" s="1" t="s">
        <v>678</v>
      </c>
      <c r="I2546" t="e">
        <f>VLOOKUP(G3859,银行退汇!H:K,4,FALSE)</f>
        <v>#N/A</v>
      </c>
      <c r="J2546" t="e">
        <f t="shared" si="80"/>
        <v>#N/A</v>
      </c>
      <c r="K2546" t="e">
        <f>VLOOKUP(A2546,网银退汇!H:M,6,FALSE)</f>
        <v>#N/A</v>
      </c>
      <c r="L2546" t="str">
        <f t="shared" si="81"/>
        <v>20170816</v>
      </c>
    </row>
    <row r="2547" spans="1:12">
      <c r="A2547" s="1" t="s">
        <v>22597</v>
      </c>
      <c r="B2547" s="1" t="s">
        <v>9628</v>
      </c>
      <c r="C2547" s="1" t="s">
        <v>693</v>
      </c>
      <c r="D2547" s="1" t="s">
        <v>677</v>
      </c>
      <c r="E2547" s="1" t="s">
        <v>22348</v>
      </c>
      <c r="F2547" s="2">
        <v>20</v>
      </c>
      <c r="G2547" s="1"/>
      <c r="H2547" s="1" t="s">
        <v>678</v>
      </c>
      <c r="I2547" t="e">
        <f>VLOOKUP(G3860,银行退汇!H:K,4,FALSE)</f>
        <v>#N/A</v>
      </c>
      <c r="J2547" t="e">
        <f t="shared" si="80"/>
        <v>#N/A</v>
      </c>
      <c r="K2547" t="e">
        <f>VLOOKUP(A2547,网银退汇!H:M,6,FALSE)</f>
        <v>#N/A</v>
      </c>
      <c r="L2547" t="str">
        <f t="shared" si="81"/>
        <v>20170816</v>
      </c>
    </row>
    <row r="2548" spans="1:12">
      <c r="A2548" s="1" t="s">
        <v>22600</v>
      </c>
      <c r="B2548" s="1" t="s">
        <v>9630</v>
      </c>
      <c r="C2548" s="1" t="s">
        <v>693</v>
      </c>
      <c r="D2548" s="1" t="s">
        <v>677</v>
      </c>
      <c r="E2548" s="1" t="s">
        <v>22601</v>
      </c>
      <c r="F2548" s="2">
        <v>500</v>
      </c>
      <c r="G2548" s="1"/>
      <c r="H2548" s="1" t="s">
        <v>678</v>
      </c>
      <c r="I2548" t="e">
        <f>VLOOKUP(G3861,银行退汇!H:K,4,FALSE)</f>
        <v>#N/A</v>
      </c>
      <c r="J2548" t="e">
        <f t="shared" si="80"/>
        <v>#N/A</v>
      </c>
      <c r="K2548" t="e">
        <f>VLOOKUP(A2548,网银退汇!H:M,6,FALSE)</f>
        <v>#N/A</v>
      </c>
      <c r="L2548" t="str">
        <f t="shared" si="81"/>
        <v>20170816</v>
      </c>
    </row>
    <row r="2549" spans="1:12">
      <c r="A2549" s="1" t="s">
        <v>22605</v>
      </c>
      <c r="B2549" s="1" t="s">
        <v>22604</v>
      </c>
      <c r="C2549" s="1" t="s">
        <v>693</v>
      </c>
      <c r="D2549" s="1" t="s">
        <v>677</v>
      </c>
      <c r="E2549" s="1" t="s">
        <v>19528</v>
      </c>
      <c r="F2549" s="2">
        <v>3439.33</v>
      </c>
      <c r="G2549" s="1"/>
      <c r="H2549" s="1" t="s">
        <v>25909</v>
      </c>
      <c r="I2549" t="e">
        <f>VLOOKUP(G3862,银行退汇!H:K,4,FALSE)</f>
        <v>#N/A</v>
      </c>
      <c r="J2549" t="e">
        <f t="shared" si="80"/>
        <v>#N/A</v>
      </c>
      <c r="K2549" t="str">
        <f>VLOOKUP(A2549,网银退汇!H:M,6,FALSE)</f>
        <v>20170816</v>
      </c>
      <c r="L2549" t="str">
        <f t="shared" si="81"/>
        <v>20170816</v>
      </c>
    </row>
    <row r="2550" spans="1:12">
      <c r="A2550" s="1" t="s">
        <v>22608</v>
      </c>
      <c r="B2550" s="1" t="s">
        <v>9635</v>
      </c>
      <c r="C2550" s="1" t="s">
        <v>693</v>
      </c>
      <c r="D2550" s="1" t="s">
        <v>677</v>
      </c>
      <c r="E2550" s="1" t="s">
        <v>22609</v>
      </c>
      <c r="F2550" s="2">
        <v>57</v>
      </c>
      <c r="G2550" s="1"/>
      <c r="H2550" s="1" t="s">
        <v>678</v>
      </c>
      <c r="I2550" t="e">
        <f>VLOOKUP(G3863,银行退汇!H:K,4,FALSE)</f>
        <v>#N/A</v>
      </c>
      <c r="J2550" t="e">
        <f t="shared" si="80"/>
        <v>#N/A</v>
      </c>
      <c r="K2550" t="e">
        <f>VLOOKUP(A2550,网银退汇!H:M,6,FALSE)</f>
        <v>#N/A</v>
      </c>
      <c r="L2550" t="str">
        <f t="shared" si="81"/>
        <v>20170816</v>
      </c>
    </row>
    <row r="2551" spans="1:12">
      <c r="A2551" s="1" t="s">
        <v>22611</v>
      </c>
      <c r="B2551" s="1" t="s">
        <v>9638</v>
      </c>
      <c r="C2551" s="1" t="s">
        <v>693</v>
      </c>
      <c r="D2551" s="1" t="s">
        <v>677</v>
      </c>
      <c r="E2551" s="1" t="s">
        <v>22612</v>
      </c>
      <c r="F2551" s="2">
        <v>500</v>
      </c>
      <c r="G2551" s="1"/>
      <c r="H2551" s="1" t="s">
        <v>678</v>
      </c>
      <c r="I2551" t="e">
        <f>VLOOKUP(G3864,银行退汇!H:K,4,FALSE)</f>
        <v>#N/A</v>
      </c>
      <c r="J2551" t="e">
        <f t="shared" si="80"/>
        <v>#N/A</v>
      </c>
      <c r="K2551" t="e">
        <f>VLOOKUP(A2551,网银退汇!H:M,6,FALSE)</f>
        <v>#N/A</v>
      </c>
      <c r="L2551" t="str">
        <f t="shared" si="81"/>
        <v>20170816</v>
      </c>
    </row>
    <row r="2552" spans="1:12">
      <c r="A2552" s="1" t="s">
        <v>22615</v>
      </c>
      <c r="B2552" s="1" t="s">
        <v>9642</v>
      </c>
      <c r="C2552" s="1" t="s">
        <v>693</v>
      </c>
      <c r="D2552" s="1" t="s">
        <v>677</v>
      </c>
      <c r="E2552" s="1" t="s">
        <v>22616</v>
      </c>
      <c r="F2552" s="2">
        <v>500</v>
      </c>
      <c r="G2552" s="1"/>
      <c r="H2552" s="1" t="s">
        <v>678</v>
      </c>
      <c r="I2552" t="e">
        <f>VLOOKUP(G3865,银行退汇!H:K,4,FALSE)</f>
        <v>#N/A</v>
      </c>
      <c r="J2552" t="e">
        <f t="shared" si="80"/>
        <v>#N/A</v>
      </c>
      <c r="K2552" t="e">
        <f>VLOOKUP(A2552,网银退汇!H:M,6,FALSE)</f>
        <v>#N/A</v>
      </c>
      <c r="L2552" t="str">
        <f t="shared" si="81"/>
        <v>20170816</v>
      </c>
    </row>
    <row r="2553" spans="1:12">
      <c r="A2553" s="1" t="s">
        <v>22619</v>
      </c>
      <c r="B2553" s="1" t="s">
        <v>9646</v>
      </c>
      <c r="C2553" s="1" t="s">
        <v>693</v>
      </c>
      <c r="D2553" s="1" t="s">
        <v>677</v>
      </c>
      <c r="E2553" s="1" t="s">
        <v>22620</v>
      </c>
      <c r="F2553" s="2">
        <v>5000</v>
      </c>
      <c r="G2553" s="1"/>
      <c r="H2553" s="1" t="s">
        <v>678</v>
      </c>
      <c r="I2553" t="e">
        <f>VLOOKUP(G3866,银行退汇!H:K,4,FALSE)</f>
        <v>#N/A</v>
      </c>
      <c r="J2553" t="e">
        <f t="shared" si="80"/>
        <v>#N/A</v>
      </c>
      <c r="K2553" t="e">
        <f>VLOOKUP(A2553,网银退汇!H:M,6,FALSE)</f>
        <v>#N/A</v>
      </c>
      <c r="L2553" t="str">
        <f t="shared" si="81"/>
        <v>20170816</v>
      </c>
    </row>
    <row r="2554" spans="1:12">
      <c r="A2554" s="1" t="s">
        <v>22623</v>
      </c>
      <c r="B2554" s="1" t="s">
        <v>9650</v>
      </c>
      <c r="C2554" s="1" t="s">
        <v>693</v>
      </c>
      <c r="D2554" s="1" t="s">
        <v>677</v>
      </c>
      <c r="E2554" s="1" t="s">
        <v>22620</v>
      </c>
      <c r="F2554" s="2">
        <v>15564.57</v>
      </c>
      <c r="G2554" s="1"/>
      <c r="H2554" s="1" t="s">
        <v>678</v>
      </c>
      <c r="I2554" t="e">
        <f>VLOOKUP(G3867,银行退汇!H:K,4,FALSE)</f>
        <v>#N/A</v>
      </c>
      <c r="J2554" t="e">
        <f t="shared" si="80"/>
        <v>#N/A</v>
      </c>
      <c r="K2554" t="e">
        <f>VLOOKUP(A2554,网银退汇!H:M,6,FALSE)</f>
        <v>#N/A</v>
      </c>
      <c r="L2554" t="str">
        <f t="shared" si="81"/>
        <v>20170816</v>
      </c>
    </row>
    <row r="2555" spans="1:12">
      <c r="A2555" s="1" t="s">
        <v>22626</v>
      </c>
      <c r="B2555" s="1" t="s">
        <v>9652</v>
      </c>
      <c r="C2555" s="1" t="s">
        <v>693</v>
      </c>
      <c r="D2555" s="1" t="s">
        <v>677</v>
      </c>
      <c r="E2555" s="1" t="s">
        <v>22627</v>
      </c>
      <c r="F2555" s="2">
        <v>1864.25</v>
      </c>
      <c r="G2555" s="1"/>
      <c r="H2555" s="1" t="s">
        <v>678</v>
      </c>
      <c r="I2555" t="e">
        <f>VLOOKUP(G3868,银行退汇!H:K,4,FALSE)</f>
        <v>#N/A</v>
      </c>
      <c r="J2555" t="e">
        <f t="shared" si="80"/>
        <v>#N/A</v>
      </c>
      <c r="K2555" t="e">
        <f>VLOOKUP(A2555,网银退汇!H:M,6,FALSE)</f>
        <v>#N/A</v>
      </c>
      <c r="L2555" t="str">
        <f t="shared" si="81"/>
        <v>20170816</v>
      </c>
    </row>
    <row r="2556" spans="1:12">
      <c r="A2556" s="1" t="s">
        <v>22630</v>
      </c>
      <c r="B2556" s="1" t="s">
        <v>9656</v>
      </c>
      <c r="C2556" s="1" t="s">
        <v>693</v>
      </c>
      <c r="D2556" s="1" t="s">
        <v>677</v>
      </c>
      <c r="E2556" s="1" t="s">
        <v>22631</v>
      </c>
      <c r="F2556" s="2">
        <v>82</v>
      </c>
      <c r="G2556" s="1"/>
      <c r="H2556" s="1" t="s">
        <v>678</v>
      </c>
      <c r="I2556" t="e">
        <f>VLOOKUP(G3869,银行退汇!H:K,4,FALSE)</f>
        <v>#N/A</v>
      </c>
      <c r="J2556" t="e">
        <f t="shared" si="80"/>
        <v>#N/A</v>
      </c>
      <c r="K2556" t="e">
        <f>VLOOKUP(A2556,网银退汇!H:M,6,FALSE)</f>
        <v>#N/A</v>
      </c>
      <c r="L2556" t="str">
        <f t="shared" si="81"/>
        <v>20170816</v>
      </c>
    </row>
    <row r="2557" spans="1:12">
      <c r="A2557" s="1" t="s">
        <v>22635</v>
      </c>
      <c r="B2557" s="1" t="s">
        <v>22634</v>
      </c>
      <c r="C2557" s="1" t="s">
        <v>693</v>
      </c>
      <c r="D2557" s="1" t="s">
        <v>677</v>
      </c>
      <c r="E2557" s="1" t="s">
        <v>22636</v>
      </c>
      <c r="F2557" s="2">
        <v>9708.2000000000007</v>
      </c>
      <c r="G2557" s="1"/>
      <c r="H2557" s="1" t="s">
        <v>25909</v>
      </c>
      <c r="I2557" t="e">
        <f>VLOOKUP(G3870,银行退汇!H:K,4,FALSE)</f>
        <v>#N/A</v>
      </c>
      <c r="J2557" t="e">
        <f t="shared" si="80"/>
        <v>#N/A</v>
      </c>
      <c r="K2557" t="str">
        <f>VLOOKUP(A2557,网银退汇!H:M,6,FALSE)</f>
        <v>20170816</v>
      </c>
      <c r="L2557" t="str">
        <f t="shared" si="81"/>
        <v>20170816</v>
      </c>
    </row>
    <row r="2558" spans="1:12">
      <c r="A2558" s="1" t="s">
        <v>22639</v>
      </c>
      <c r="B2558" s="1" t="s">
        <v>9663</v>
      </c>
      <c r="C2558" s="1" t="s">
        <v>693</v>
      </c>
      <c r="D2558" s="1" t="s">
        <v>677</v>
      </c>
      <c r="E2558" s="1" t="s">
        <v>22640</v>
      </c>
      <c r="F2558" s="2">
        <v>1941.98</v>
      </c>
      <c r="G2558" s="1"/>
      <c r="H2558" s="1" t="s">
        <v>678</v>
      </c>
      <c r="I2558" t="e">
        <f>VLOOKUP(G3871,银行退汇!H:K,4,FALSE)</f>
        <v>#N/A</v>
      </c>
      <c r="J2558" t="e">
        <f t="shared" si="80"/>
        <v>#N/A</v>
      </c>
      <c r="K2558" t="e">
        <f>VLOOKUP(A2558,网银退汇!H:M,6,FALSE)</f>
        <v>#N/A</v>
      </c>
      <c r="L2558" t="str">
        <f t="shared" si="81"/>
        <v>20170816</v>
      </c>
    </row>
    <row r="2559" spans="1:12">
      <c r="A2559" s="1" t="s">
        <v>22643</v>
      </c>
      <c r="B2559" s="1" t="s">
        <v>9667</v>
      </c>
      <c r="C2559" s="1" t="s">
        <v>693</v>
      </c>
      <c r="D2559" s="1" t="s">
        <v>677</v>
      </c>
      <c r="E2559" s="1" t="s">
        <v>22644</v>
      </c>
      <c r="F2559" s="2">
        <v>643.64</v>
      </c>
      <c r="G2559" s="1"/>
      <c r="H2559" s="1" t="s">
        <v>678</v>
      </c>
      <c r="I2559" t="e">
        <f>VLOOKUP(G3872,银行退汇!H:K,4,FALSE)</f>
        <v>#N/A</v>
      </c>
      <c r="J2559" t="e">
        <f t="shared" si="80"/>
        <v>#N/A</v>
      </c>
      <c r="K2559" t="e">
        <f>VLOOKUP(A2559,网银退汇!H:M,6,FALSE)</f>
        <v>#N/A</v>
      </c>
      <c r="L2559" t="str">
        <f t="shared" si="81"/>
        <v>20170816</v>
      </c>
    </row>
    <row r="2560" spans="1:12">
      <c r="A2560" s="1" t="s">
        <v>22648</v>
      </c>
      <c r="B2560" s="1" t="s">
        <v>22647</v>
      </c>
      <c r="C2560" s="1" t="s">
        <v>693</v>
      </c>
      <c r="D2560" s="1" t="s">
        <v>677</v>
      </c>
      <c r="E2560" s="1" t="s">
        <v>16922</v>
      </c>
      <c r="F2560" s="2">
        <v>100</v>
      </c>
      <c r="G2560" s="1"/>
      <c r="H2560" s="1" t="s">
        <v>25909</v>
      </c>
      <c r="I2560" t="e">
        <f>VLOOKUP(G3873,银行退汇!H:K,4,FALSE)</f>
        <v>#N/A</v>
      </c>
      <c r="J2560" t="e">
        <f t="shared" si="80"/>
        <v>#N/A</v>
      </c>
      <c r="K2560" t="str">
        <f>VLOOKUP(A2560,网银退汇!H:M,6,FALSE)</f>
        <v>20170816</v>
      </c>
      <c r="L2560" t="str">
        <f t="shared" si="81"/>
        <v>20170816</v>
      </c>
    </row>
    <row r="2561" spans="1:12">
      <c r="A2561" s="1" t="s">
        <v>22652</v>
      </c>
      <c r="B2561" s="1" t="s">
        <v>22651</v>
      </c>
      <c r="C2561" s="1" t="s">
        <v>693</v>
      </c>
      <c r="D2561" s="1" t="s">
        <v>677</v>
      </c>
      <c r="E2561" s="1" t="s">
        <v>22653</v>
      </c>
      <c r="F2561" s="2">
        <v>3238.51</v>
      </c>
      <c r="G2561" s="1"/>
      <c r="H2561" s="1" t="s">
        <v>25909</v>
      </c>
      <c r="I2561" t="e">
        <f>VLOOKUP(G3874,银行退汇!H:K,4,FALSE)</f>
        <v>#N/A</v>
      </c>
      <c r="J2561" t="e">
        <f t="shared" si="80"/>
        <v>#N/A</v>
      </c>
      <c r="K2561" t="str">
        <f>VLOOKUP(A2561,网银退汇!H:M,6,FALSE)</f>
        <v>20170816</v>
      </c>
      <c r="L2561" t="str">
        <f t="shared" si="81"/>
        <v>20170816</v>
      </c>
    </row>
    <row r="2562" spans="1:12">
      <c r="A2562" s="1" t="s">
        <v>22656</v>
      </c>
      <c r="B2562" s="1" t="s">
        <v>9675</v>
      </c>
      <c r="C2562" s="1" t="s">
        <v>693</v>
      </c>
      <c r="D2562" s="1" t="s">
        <v>677</v>
      </c>
      <c r="E2562" s="1" t="s">
        <v>22657</v>
      </c>
      <c r="F2562" s="2">
        <v>500.01</v>
      </c>
      <c r="G2562" s="1"/>
      <c r="H2562" s="1" t="s">
        <v>678</v>
      </c>
      <c r="I2562" t="e">
        <f>VLOOKUP(G3875,银行退汇!H:K,4,FALSE)</f>
        <v>#N/A</v>
      </c>
      <c r="J2562" t="e">
        <f t="shared" si="80"/>
        <v>#N/A</v>
      </c>
      <c r="K2562" t="e">
        <f>VLOOKUP(A2562,网银退汇!H:M,6,FALSE)</f>
        <v>#N/A</v>
      </c>
      <c r="L2562" t="str">
        <f t="shared" si="81"/>
        <v>20170816</v>
      </c>
    </row>
    <row r="2563" spans="1:12">
      <c r="A2563" s="1" t="s">
        <v>22660</v>
      </c>
      <c r="B2563" s="1" t="s">
        <v>9679</v>
      </c>
      <c r="C2563" s="1" t="s">
        <v>693</v>
      </c>
      <c r="D2563" s="1" t="s">
        <v>677</v>
      </c>
      <c r="E2563" s="1" t="s">
        <v>22661</v>
      </c>
      <c r="F2563" s="2">
        <v>5062.03</v>
      </c>
      <c r="G2563" s="1"/>
      <c r="H2563" s="1" t="s">
        <v>678</v>
      </c>
      <c r="I2563" t="e">
        <f>VLOOKUP(G3876,银行退汇!H:K,4,FALSE)</f>
        <v>#N/A</v>
      </c>
      <c r="J2563" t="e">
        <f t="shared" si="80"/>
        <v>#N/A</v>
      </c>
      <c r="K2563" t="e">
        <f>VLOOKUP(A2563,网银退汇!H:M,6,FALSE)</f>
        <v>#N/A</v>
      </c>
      <c r="L2563" t="str">
        <f t="shared" si="81"/>
        <v>20170816</v>
      </c>
    </row>
    <row r="2564" spans="1:12">
      <c r="A2564" s="1" t="s">
        <v>22668</v>
      </c>
      <c r="B2564" s="1" t="s">
        <v>9686</v>
      </c>
      <c r="C2564" s="1" t="s">
        <v>693</v>
      </c>
      <c r="D2564" s="1" t="s">
        <v>677</v>
      </c>
      <c r="E2564" s="1" t="s">
        <v>22669</v>
      </c>
      <c r="F2564" s="2">
        <v>12.5</v>
      </c>
      <c r="G2564" s="1"/>
      <c r="H2564" s="1" t="s">
        <v>678</v>
      </c>
      <c r="I2564" t="e">
        <f>VLOOKUP(G3877,银行退汇!H:K,4,FALSE)</f>
        <v>#N/A</v>
      </c>
      <c r="J2564" t="e">
        <f t="shared" si="80"/>
        <v>#N/A</v>
      </c>
      <c r="K2564" t="str">
        <f>VLOOKUP(A2564,网银退汇!H:M,6,FALSE)</f>
        <v>20170817</v>
      </c>
      <c r="L2564" t="str">
        <f t="shared" si="81"/>
        <v>20170816</v>
      </c>
    </row>
    <row r="2565" spans="1:12">
      <c r="A2565" s="1" t="s">
        <v>22665</v>
      </c>
      <c r="B2565" s="1" t="s">
        <v>22664</v>
      </c>
      <c r="C2565" s="1" t="s">
        <v>693</v>
      </c>
      <c r="D2565" s="1" t="s">
        <v>677</v>
      </c>
      <c r="E2565" s="1" t="s">
        <v>22666</v>
      </c>
      <c r="F2565" s="2">
        <v>50</v>
      </c>
      <c r="G2565" s="1"/>
      <c r="H2565" s="1" t="s">
        <v>25909</v>
      </c>
      <c r="I2565" t="e">
        <f>VLOOKUP(G3878,银行退汇!H:K,4,FALSE)</f>
        <v>#N/A</v>
      </c>
      <c r="J2565" t="e">
        <f t="shared" si="80"/>
        <v>#N/A</v>
      </c>
      <c r="K2565" t="str">
        <f>VLOOKUP(A2565,网银退汇!H:M,6,FALSE)</f>
        <v>20170816</v>
      </c>
      <c r="L2565" t="str">
        <f t="shared" si="81"/>
        <v>20170816</v>
      </c>
    </row>
    <row r="2566" spans="1:12">
      <c r="A2566" s="1" t="s">
        <v>22672</v>
      </c>
      <c r="B2566" s="1" t="s">
        <v>9690</v>
      </c>
      <c r="C2566" s="1" t="s">
        <v>693</v>
      </c>
      <c r="D2566" s="1" t="s">
        <v>677</v>
      </c>
      <c r="E2566" s="1" t="s">
        <v>22673</v>
      </c>
      <c r="F2566" s="2">
        <v>951.16</v>
      </c>
      <c r="G2566" s="1"/>
      <c r="H2566" s="1" t="s">
        <v>678</v>
      </c>
      <c r="I2566" t="e">
        <f>VLOOKUP(G3879,银行退汇!H:K,4,FALSE)</f>
        <v>#N/A</v>
      </c>
      <c r="J2566" t="e">
        <f t="shared" si="80"/>
        <v>#N/A</v>
      </c>
      <c r="K2566" t="e">
        <f>VLOOKUP(A2566,网银退汇!H:M,6,FALSE)</f>
        <v>#N/A</v>
      </c>
      <c r="L2566" t="str">
        <f t="shared" si="81"/>
        <v>20170816</v>
      </c>
    </row>
    <row r="2567" spans="1:12">
      <c r="A2567" s="1" t="s">
        <v>22676</v>
      </c>
      <c r="B2567" s="1" t="s">
        <v>9694</v>
      </c>
      <c r="C2567" s="1" t="s">
        <v>693</v>
      </c>
      <c r="D2567" s="1" t="s">
        <v>677</v>
      </c>
      <c r="E2567" s="1" t="s">
        <v>22677</v>
      </c>
      <c r="F2567" s="2">
        <v>1467.25</v>
      </c>
      <c r="G2567" s="1"/>
      <c r="H2567" s="1" t="s">
        <v>678</v>
      </c>
      <c r="I2567" t="e">
        <f>VLOOKUP(G3880,银行退汇!H:K,4,FALSE)</f>
        <v>#N/A</v>
      </c>
      <c r="J2567" t="e">
        <f t="shared" si="80"/>
        <v>#N/A</v>
      </c>
      <c r="K2567" t="e">
        <f>VLOOKUP(A2567,网银退汇!H:M,6,FALSE)</f>
        <v>#N/A</v>
      </c>
      <c r="L2567" t="str">
        <f t="shared" si="81"/>
        <v>20170816</v>
      </c>
    </row>
    <row r="2568" spans="1:12">
      <c r="A2568" s="1" t="s">
        <v>22680</v>
      </c>
      <c r="B2568" s="1" t="s">
        <v>9698</v>
      </c>
      <c r="C2568" s="1" t="s">
        <v>693</v>
      </c>
      <c r="D2568" s="1" t="s">
        <v>677</v>
      </c>
      <c r="E2568" s="1" t="s">
        <v>22681</v>
      </c>
      <c r="F2568" s="2">
        <v>3100</v>
      </c>
      <c r="G2568" s="1"/>
      <c r="H2568" s="1" t="s">
        <v>678</v>
      </c>
      <c r="I2568" t="e">
        <f>VLOOKUP(G3881,银行退汇!H:K,4,FALSE)</f>
        <v>#N/A</v>
      </c>
      <c r="J2568" t="e">
        <f t="shared" ref="J2568:J2631" si="82">IF(I2568&gt;0,1,"")</f>
        <v>#N/A</v>
      </c>
      <c r="K2568" t="e">
        <f>VLOOKUP(A2568,网银退汇!H:M,6,FALSE)</f>
        <v>#N/A</v>
      </c>
      <c r="L2568" t="str">
        <f t="shared" ref="L2568:L2631" si="83">C2568</f>
        <v>20170816</v>
      </c>
    </row>
    <row r="2569" spans="1:12">
      <c r="A2569" s="1" t="s">
        <v>22684</v>
      </c>
      <c r="B2569" s="1" t="s">
        <v>9702</v>
      </c>
      <c r="C2569" s="1" t="s">
        <v>693</v>
      </c>
      <c r="D2569" s="1" t="s">
        <v>677</v>
      </c>
      <c r="E2569" s="1" t="s">
        <v>22685</v>
      </c>
      <c r="F2569" s="2">
        <v>10000</v>
      </c>
      <c r="G2569" s="1"/>
      <c r="H2569" s="1" t="s">
        <v>678</v>
      </c>
      <c r="I2569" t="e">
        <f>VLOOKUP(G3882,银行退汇!H:K,4,FALSE)</f>
        <v>#N/A</v>
      </c>
      <c r="J2569" t="e">
        <f t="shared" si="82"/>
        <v>#N/A</v>
      </c>
      <c r="K2569" t="e">
        <f>VLOOKUP(A2569,网银退汇!H:M,6,FALSE)</f>
        <v>#N/A</v>
      </c>
      <c r="L2569" t="str">
        <f t="shared" si="83"/>
        <v>20170816</v>
      </c>
    </row>
    <row r="2570" spans="1:12">
      <c r="A2570" s="1" t="s">
        <v>22687</v>
      </c>
      <c r="B2570" s="1" t="s">
        <v>9706</v>
      </c>
      <c r="C2570" s="1" t="s">
        <v>693</v>
      </c>
      <c r="D2570" s="1" t="s">
        <v>677</v>
      </c>
      <c r="E2570" s="1" t="s">
        <v>22688</v>
      </c>
      <c r="F2570" s="2">
        <v>148</v>
      </c>
      <c r="G2570" s="1"/>
      <c r="H2570" s="1" t="s">
        <v>678</v>
      </c>
      <c r="I2570" t="e">
        <f>VLOOKUP(G3883,银行退汇!H:K,4,FALSE)</f>
        <v>#N/A</v>
      </c>
      <c r="J2570" t="e">
        <f t="shared" si="82"/>
        <v>#N/A</v>
      </c>
      <c r="K2570" t="e">
        <f>VLOOKUP(A2570,网银退汇!H:M,6,FALSE)</f>
        <v>#N/A</v>
      </c>
      <c r="L2570" t="str">
        <f t="shared" si="83"/>
        <v>20170816</v>
      </c>
    </row>
    <row r="2571" spans="1:12">
      <c r="A2571" s="1" t="s">
        <v>22691</v>
      </c>
      <c r="B2571" s="1" t="s">
        <v>9710</v>
      </c>
      <c r="C2571" s="1" t="s">
        <v>693</v>
      </c>
      <c r="D2571" s="1" t="s">
        <v>677</v>
      </c>
      <c r="E2571" s="1" t="s">
        <v>21584</v>
      </c>
      <c r="F2571" s="2">
        <v>700</v>
      </c>
      <c r="G2571" s="1"/>
      <c r="H2571" s="1" t="s">
        <v>678</v>
      </c>
      <c r="I2571" t="e">
        <f>VLOOKUP(G3884,银行退汇!H:K,4,FALSE)</f>
        <v>#N/A</v>
      </c>
      <c r="J2571" t="e">
        <f t="shared" si="82"/>
        <v>#N/A</v>
      </c>
      <c r="K2571" t="e">
        <f>VLOOKUP(A2571,网银退汇!H:M,6,FALSE)</f>
        <v>#N/A</v>
      </c>
      <c r="L2571" t="str">
        <f t="shared" si="83"/>
        <v>20170816</v>
      </c>
    </row>
    <row r="2572" spans="1:12">
      <c r="A2572" s="1" t="s">
        <v>22694</v>
      </c>
      <c r="B2572" s="1" t="s">
        <v>9712</v>
      </c>
      <c r="C2572" s="1" t="s">
        <v>693</v>
      </c>
      <c r="D2572" s="1" t="s">
        <v>677</v>
      </c>
      <c r="E2572" s="1" t="s">
        <v>22695</v>
      </c>
      <c r="F2572" s="2">
        <v>669.92</v>
      </c>
      <c r="G2572" s="1"/>
      <c r="H2572" s="1" t="s">
        <v>678</v>
      </c>
      <c r="I2572" t="e">
        <f>VLOOKUP(G3885,银行退汇!H:K,4,FALSE)</f>
        <v>#N/A</v>
      </c>
      <c r="J2572" t="e">
        <f t="shared" si="82"/>
        <v>#N/A</v>
      </c>
      <c r="K2572" t="e">
        <f>VLOOKUP(A2572,网银退汇!H:M,6,FALSE)</f>
        <v>#N/A</v>
      </c>
      <c r="L2572" t="str">
        <f t="shared" si="83"/>
        <v>20170816</v>
      </c>
    </row>
    <row r="2573" spans="1:12">
      <c r="A2573" s="1" t="s">
        <v>22698</v>
      </c>
      <c r="B2573" s="1" t="s">
        <v>9716</v>
      </c>
      <c r="C2573" s="1" t="s">
        <v>693</v>
      </c>
      <c r="D2573" s="1" t="s">
        <v>677</v>
      </c>
      <c r="E2573" s="1" t="s">
        <v>22699</v>
      </c>
      <c r="F2573" s="2">
        <v>100</v>
      </c>
      <c r="G2573" s="1"/>
      <c r="H2573" s="1" t="s">
        <v>678</v>
      </c>
      <c r="I2573" t="e">
        <f>VLOOKUP(G3886,银行退汇!H:K,4,FALSE)</f>
        <v>#N/A</v>
      </c>
      <c r="J2573" t="e">
        <f t="shared" si="82"/>
        <v>#N/A</v>
      </c>
      <c r="K2573" t="e">
        <f>VLOOKUP(A2573,网银退汇!H:M,6,FALSE)</f>
        <v>#N/A</v>
      </c>
      <c r="L2573" t="str">
        <f t="shared" si="83"/>
        <v>20170816</v>
      </c>
    </row>
    <row r="2574" spans="1:12">
      <c r="A2574" s="1" t="s">
        <v>22702</v>
      </c>
      <c r="B2574" s="1" t="s">
        <v>9718</v>
      </c>
      <c r="C2574" s="1" t="s">
        <v>693</v>
      </c>
      <c r="D2574" s="1" t="s">
        <v>677</v>
      </c>
      <c r="E2574" s="1" t="s">
        <v>22699</v>
      </c>
      <c r="F2574" s="2">
        <v>1000</v>
      </c>
      <c r="G2574" s="1"/>
      <c r="H2574" s="1" t="s">
        <v>678</v>
      </c>
      <c r="I2574" t="e">
        <f>VLOOKUP(G3887,银行退汇!H:K,4,FALSE)</f>
        <v>#N/A</v>
      </c>
      <c r="J2574" t="e">
        <f t="shared" si="82"/>
        <v>#N/A</v>
      </c>
      <c r="K2574" t="e">
        <f>VLOOKUP(A2574,网银退汇!H:M,6,FALSE)</f>
        <v>#N/A</v>
      </c>
      <c r="L2574" t="str">
        <f t="shared" si="83"/>
        <v>20170816</v>
      </c>
    </row>
    <row r="2575" spans="1:12">
      <c r="A2575" s="1" t="s">
        <v>22705</v>
      </c>
      <c r="B2575" s="1" t="s">
        <v>9720</v>
      </c>
      <c r="C2575" s="1" t="s">
        <v>693</v>
      </c>
      <c r="D2575" s="1" t="s">
        <v>677</v>
      </c>
      <c r="E2575" s="1" t="s">
        <v>22699</v>
      </c>
      <c r="F2575" s="2">
        <v>100</v>
      </c>
      <c r="G2575" s="1"/>
      <c r="H2575" s="1" t="s">
        <v>678</v>
      </c>
      <c r="I2575" t="e">
        <f>VLOOKUP(G3888,银行退汇!H:K,4,FALSE)</f>
        <v>#N/A</v>
      </c>
      <c r="J2575" t="e">
        <f t="shared" si="82"/>
        <v>#N/A</v>
      </c>
      <c r="K2575" t="e">
        <f>VLOOKUP(A2575,网银退汇!H:M,6,FALSE)</f>
        <v>#N/A</v>
      </c>
      <c r="L2575" t="str">
        <f t="shared" si="83"/>
        <v>20170816</v>
      </c>
    </row>
    <row r="2576" spans="1:12">
      <c r="A2576" s="1" t="s">
        <v>22708</v>
      </c>
      <c r="B2576" s="1" t="s">
        <v>9722</v>
      </c>
      <c r="C2576" s="1" t="s">
        <v>693</v>
      </c>
      <c r="D2576" s="1" t="s">
        <v>677</v>
      </c>
      <c r="E2576" s="1" t="s">
        <v>22709</v>
      </c>
      <c r="F2576" s="2">
        <v>299</v>
      </c>
      <c r="G2576" s="1"/>
      <c r="H2576" s="1" t="s">
        <v>678</v>
      </c>
      <c r="I2576" t="e">
        <f>VLOOKUP(G3889,银行退汇!H:K,4,FALSE)</f>
        <v>#N/A</v>
      </c>
      <c r="J2576" t="e">
        <f t="shared" si="82"/>
        <v>#N/A</v>
      </c>
      <c r="K2576" t="e">
        <f>VLOOKUP(A2576,网银退汇!H:M,6,FALSE)</f>
        <v>#N/A</v>
      </c>
      <c r="L2576" t="str">
        <f t="shared" si="83"/>
        <v>20170816</v>
      </c>
    </row>
    <row r="2577" spans="1:12">
      <c r="A2577" s="1" t="s">
        <v>22712</v>
      </c>
      <c r="B2577" s="1" t="s">
        <v>9726</v>
      </c>
      <c r="C2577" s="1" t="s">
        <v>693</v>
      </c>
      <c r="D2577" s="1" t="s">
        <v>677</v>
      </c>
      <c r="E2577" s="1" t="s">
        <v>22713</v>
      </c>
      <c r="F2577" s="2">
        <v>235.5</v>
      </c>
      <c r="G2577" s="1"/>
      <c r="H2577" s="1" t="s">
        <v>678</v>
      </c>
      <c r="I2577" t="e">
        <f>VLOOKUP(G3890,银行退汇!H:K,4,FALSE)</f>
        <v>#N/A</v>
      </c>
      <c r="J2577" t="e">
        <f t="shared" si="82"/>
        <v>#N/A</v>
      </c>
      <c r="K2577" t="e">
        <f>VLOOKUP(A2577,网银退汇!H:M,6,FALSE)</f>
        <v>#N/A</v>
      </c>
      <c r="L2577" t="str">
        <f t="shared" si="83"/>
        <v>20170816</v>
      </c>
    </row>
    <row r="2578" spans="1:12">
      <c r="A2578" s="1" t="s">
        <v>22716</v>
      </c>
      <c r="B2578" s="1" t="s">
        <v>9730</v>
      </c>
      <c r="C2578" s="1" t="s">
        <v>693</v>
      </c>
      <c r="D2578" s="1" t="s">
        <v>677</v>
      </c>
      <c r="E2578" s="1" t="s">
        <v>22717</v>
      </c>
      <c r="F2578" s="2">
        <v>6001.96</v>
      </c>
      <c r="G2578" s="1"/>
      <c r="H2578" s="1" t="s">
        <v>678</v>
      </c>
      <c r="I2578" t="e">
        <f>VLOOKUP(G3891,银行退汇!H:K,4,FALSE)</f>
        <v>#N/A</v>
      </c>
      <c r="J2578" t="e">
        <f t="shared" si="82"/>
        <v>#N/A</v>
      </c>
      <c r="K2578" t="e">
        <f>VLOOKUP(A2578,网银退汇!H:M,6,FALSE)</f>
        <v>#N/A</v>
      </c>
      <c r="L2578" t="str">
        <f t="shared" si="83"/>
        <v>20170816</v>
      </c>
    </row>
    <row r="2579" spans="1:12">
      <c r="A2579" s="1" t="s">
        <v>22720</v>
      </c>
      <c r="B2579" s="1" t="s">
        <v>9734</v>
      </c>
      <c r="C2579" s="1" t="s">
        <v>693</v>
      </c>
      <c r="D2579" s="1" t="s">
        <v>677</v>
      </c>
      <c r="E2579" s="1" t="s">
        <v>22721</v>
      </c>
      <c r="F2579" s="2">
        <v>495.5</v>
      </c>
      <c r="G2579" s="1"/>
      <c r="H2579" s="1" t="s">
        <v>678</v>
      </c>
      <c r="I2579" t="e">
        <f>VLOOKUP(G3892,银行退汇!H:K,4,FALSE)</f>
        <v>#N/A</v>
      </c>
      <c r="J2579" t="e">
        <f t="shared" si="82"/>
        <v>#N/A</v>
      </c>
      <c r="K2579" t="e">
        <f>VLOOKUP(A2579,网银退汇!H:M,6,FALSE)</f>
        <v>#N/A</v>
      </c>
      <c r="L2579" t="str">
        <f t="shared" si="83"/>
        <v>20170816</v>
      </c>
    </row>
    <row r="2580" spans="1:12">
      <c r="A2580" s="1" t="s">
        <v>22724</v>
      </c>
      <c r="B2580" s="1" t="s">
        <v>9738</v>
      </c>
      <c r="C2580" s="1" t="s">
        <v>693</v>
      </c>
      <c r="D2580" s="1" t="s">
        <v>677</v>
      </c>
      <c r="E2580" s="1" t="s">
        <v>22725</v>
      </c>
      <c r="F2580" s="2">
        <v>600</v>
      </c>
      <c r="G2580" s="1"/>
      <c r="H2580" s="1" t="s">
        <v>678</v>
      </c>
      <c r="I2580" t="e">
        <f>VLOOKUP(G3893,银行退汇!H:K,4,FALSE)</f>
        <v>#N/A</v>
      </c>
      <c r="J2580" t="e">
        <f t="shared" si="82"/>
        <v>#N/A</v>
      </c>
      <c r="K2580" t="e">
        <f>VLOOKUP(A2580,网银退汇!H:M,6,FALSE)</f>
        <v>#N/A</v>
      </c>
      <c r="L2580" t="str">
        <f t="shared" si="83"/>
        <v>20170816</v>
      </c>
    </row>
    <row r="2581" spans="1:12">
      <c r="A2581" s="1" t="s">
        <v>22728</v>
      </c>
      <c r="B2581" s="1" t="s">
        <v>9740</v>
      </c>
      <c r="C2581" s="1" t="s">
        <v>693</v>
      </c>
      <c r="D2581" s="1" t="s">
        <v>677</v>
      </c>
      <c r="E2581" s="1" t="s">
        <v>22729</v>
      </c>
      <c r="F2581" s="2">
        <v>8744.85</v>
      </c>
      <c r="G2581" s="1"/>
      <c r="H2581" s="1" t="s">
        <v>678</v>
      </c>
      <c r="I2581" t="e">
        <f>VLOOKUP(G3894,银行退汇!H:K,4,FALSE)</f>
        <v>#N/A</v>
      </c>
      <c r="J2581" t="e">
        <f t="shared" si="82"/>
        <v>#N/A</v>
      </c>
      <c r="K2581" t="e">
        <f>VLOOKUP(A2581,网银退汇!H:M,6,FALSE)</f>
        <v>#N/A</v>
      </c>
      <c r="L2581" t="str">
        <f t="shared" si="83"/>
        <v>20170816</v>
      </c>
    </row>
    <row r="2582" spans="1:12">
      <c r="A2582" s="1" t="s">
        <v>22733</v>
      </c>
      <c r="B2582" s="1" t="s">
        <v>22732</v>
      </c>
      <c r="C2582" s="1" t="s">
        <v>693</v>
      </c>
      <c r="D2582" s="1" t="s">
        <v>677</v>
      </c>
      <c r="E2582" s="1" t="s">
        <v>22734</v>
      </c>
      <c r="F2582" s="2">
        <v>416.4</v>
      </c>
      <c r="G2582" s="1"/>
      <c r="H2582" s="1" t="s">
        <v>25909</v>
      </c>
      <c r="I2582" t="e">
        <f>VLOOKUP(G3895,银行退汇!H:K,4,FALSE)</f>
        <v>#N/A</v>
      </c>
      <c r="J2582" t="e">
        <f t="shared" si="82"/>
        <v>#N/A</v>
      </c>
      <c r="K2582" t="str">
        <f>VLOOKUP(A2582,网银退汇!H:M,6,FALSE)</f>
        <v>20170816</v>
      </c>
      <c r="L2582" t="str">
        <f t="shared" si="83"/>
        <v>20170816</v>
      </c>
    </row>
    <row r="2583" spans="1:12">
      <c r="A2583" s="1" t="s">
        <v>22737</v>
      </c>
      <c r="B2583" s="1" t="s">
        <v>9746</v>
      </c>
      <c r="C2583" s="1" t="s">
        <v>693</v>
      </c>
      <c r="D2583" s="1" t="s">
        <v>677</v>
      </c>
      <c r="E2583" s="1" t="s">
        <v>22738</v>
      </c>
      <c r="F2583" s="2">
        <v>19.3</v>
      </c>
      <c r="G2583" s="1"/>
      <c r="H2583" s="1" t="s">
        <v>678</v>
      </c>
      <c r="I2583" t="e">
        <f>VLOOKUP(G3896,银行退汇!H:K,4,FALSE)</f>
        <v>#N/A</v>
      </c>
      <c r="J2583" t="e">
        <f t="shared" si="82"/>
        <v>#N/A</v>
      </c>
      <c r="K2583" t="e">
        <f>VLOOKUP(A2583,网银退汇!H:M,6,FALSE)</f>
        <v>#N/A</v>
      </c>
      <c r="L2583" t="str">
        <f t="shared" si="83"/>
        <v>20170816</v>
      </c>
    </row>
    <row r="2584" spans="1:12">
      <c r="A2584" s="1" t="s">
        <v>22742</v>
      </c>
      <c r="B2584" s="1" t="s">
        <v>22741</v>
      </c>
      <c r="C2584" s="1" t="s">
        <v>693</v>
      </c>
      <c r="D2584" s="1" t="s">
        <v>677</v>
      </c>
      <c r="E2584" s="1" t="s">
        <v>22743</v>
      </c>
      <c r="F2584" s="2">
        <v>4000</v>
      </c>
      <c r="G2584" s="1"/>
      <c r="H2584" s="1" t="s">
        <v>25909</v>
      </c>
      <c r="I2584" t="e">
        <f>VLOOKUP(G3897,银行退汇!H:K,4,FALSE)</f>
        <v>#N/A</v>
      </c>
      <c r="J2584" t="e">
        <f t="shared" si="82"/>
        <v>#N/A</v>
      </c>
      <c r="K2584" t="str">
        <f>VLOOKUP(A2584,网银退汇!H:M,6,FALSE)</f>
        <v>20170816</v>
      </c>
      <c r="L2584" t="str">
        <f t="shared" si="83"/>
        <v>20170816</v>
      </c>
    </row>
    <row r="2585" spans="1:12">
      <c r="A2585" s="1" t="s">
        <v>22746</v>
      </c>
      <c r="B2585" s="1" t="s">
        <v>9753</v>
      </c>
      <c r="C2585" s="1" t="s">
        <v>693</v>
      </c>
      <c r="D2585" s="1" t="s">
        <v>677</v>
      </c>
      <c r="E2585" s="1" t="s">
        <v>21562</v>
      </c>
      <c r="F2585" s="2">
        <v>499</v>
      </c>
      <c r="G2585" s="1"/>
      <c r="H2585" s="1" t="s">
        <v>678</v>
      </c>
      <c r="I2585" t="e">
        <f>VLOOKUP(G3898,银行退汇!H:K,4,FALSE)</f>
        <v>#N/A</v>
      </c>
      <c r="J2585" t="e">
        <f t="shared" si="82"/>
        <v>#N/A</v>
      </c>
      <c r="K2585" t="e">
        <f>VLOOKUP(A2585,网银退汇!H:M,6,FALSE)</f>
        <v>#N/A</v>
      </c>
      <c r="L2585" t="str">
        <f t="shared" si="83"/>
        <v>20170816</v>
      </c>
    </row>
    <row r="2586" spans="1:12">
      <c r="A2586" s="1" t="s">
        <v>22749</v>
      </c>
      <c r="B2586" s="1" t="s">
        <v>9755</v>
      </c>
      <c r="C2586" s="1" t="s">
        <v>693</v>
      </c>
      <c r="D2586" s="1" t="s">
        <v>677</v>
      </c>
      <c r="E2586" s="1" t="s">
        <v>22750</v>
      </c>
      <c r="F2586" s="2">
        <v>400</v>
      </c>
      <c r="G2586" s="1"/>
      <c r="H2586" s="1" t="s">
        <v>678</v>
      </c>
      <c r="I2586" t="e">
        <f>VLOOKUP(G3899,银行退汇!H:K,4,FALSE)</f>
        <v>#N/A</v>
      </c>
      <c r="J2586" t="e">
        <f t="shared" si="82"/>
        <v>#N/A</v>
      </c>
      <c r="K2586" t="e">
        <f>VLOOKUP(A2586,网银退汇!H:M,6,FALSE)</f>
        <v>#N/A</v>
      </c>
      <c r="L2586" t="str">
        <f t="shared" si="83"/>
        <v>20170816</v>
      </c>
    </row>
    <row r="2587" spans="1:12">
      <c r="A2587" s="1" t="s">
        <v>22753</v>
      </c>
      <c r="B2587" s="1" t="s">
        <v>9759</v>
      </c>
      <c r="C2587" s="1" t="s">
        <v>693</v>
      </c>
      <c r="D2587" s="1" t="s">
        <v>677</v>
      </c>
      <c r="E2587" s="1" t="s">
        <v>22754</v>
      </c>
      <c r="F2587" s="2">
        <v>26.98</v>
      </c>
      <c r="G2587" s="1"/>
      <c r="H2587" s="1" t="s">
        <v>678</v>
      </c>
      <c r="I2587" t="e">
        <f>VLOOKUP(G3900,银行退汇!H:K,4,FALSE)</f>
        <v>#N/A</v>
      </c>
      <c r="J2587" t="e">
        <f t="shared" si="82"/>
        <v>#N/A</v>
      </c>
      <c r="K2587" t="e">
        <f>VLOOKUP(A2587,网银退汇!H:M,6,FALSE)</f>
        <v>#N/A</v>
      </c>
      <c r="L2587" t="str">
        <f t="shared" si="83"/>
        <v>20170816</v>
      </c>
    </row>
    <row r="2588" spans="1:12">
      <c r="A2588" s="1" t="s">
        <v>22757</v>
      </c>
      <c r="B2588" s="1" t="s">
        <v>9763</v>
      </c>
      <c r="C2588" s="1" t="s">
        <v>693</v>
      </c>
      <c r="D2588" s="1" t="s">
        <v>677</v>
      </c>
      <c r="E2588" s="1" t="s">
        <v>22758</v>
      </c>
      <c r="F2588" s="2">
        <v>142.41999999999999</v>
      </c>
      <c r="G2588" s="1"/>
      <c r="H2588" s="1" t="s">
        <v>678</v>
      </c>
      <c r="I2588" t="e">
        <f>VLOOKUP(G3901,银行退汇!H:K,4,FALSE)</f>
        <v>#N/A</v>
      </c>
      <c r="J2588" t="e">
        <f t="shared" si="82"/>
        <v>#N/A</v>
      </c>
      <c r="K2588" t="e">
        <f>VLOOKUP(A2588,网银退汇!H:M,6,FALSE)</f>
        <v>#N/A</v>
      </c>
      <c r="L2588" t="str">
        <f t="shared" si="83"/>
        <v>20170816</v>
      </c>
    </row>
    <row r="2589" spans="1:12">
      <c r="A2589" s="1" t="s">
        <v>22761</v>
      </c>
      <c r="B2589" s="1" t="s">
        <v>9767</v>
      </c>
      <c r="C2589" s="1" t="s">
        <v>693</v>
      </c>
      <c r="D2589" s="1" t="s">
        <v>677</v>
      </c>
      <c r="E2589" s="1" t="s">
        <v>22762</v>
      </c>
      <c r="F2589" s="2">
        <v>87.72</v>
      </c>
      <c r="G2589" s="1"/>
      <c r="H2589" s="1" t="s">
        <v>678</v>
      </c>
      <c r="I2589" t="e">
        <f>VLOOKUP(G3902,银行退汇!H:K,4,FALSE)</f>
        <v>#N/A</v>
      </c>
      <c r="J2589" t="e">
        <f t="shared" si="82"/>
        <v>#N/A</v>
      </c>
      <c r="K2589" t="e">
        <f>VLOOKUP(A2589,网银退汇!H:M,6,FALSE)</f>
        <v>#N/A</v>
      </c>
      <c r="L2589" t="str">
        <f t="shared" si="83"/>
        <v>20170816</v>
      </c>
    </row>
    <row r="2590" spans="1:12">
      <c r="A2590" s="1" t="s">
        <v>22765</v>
      </c>
      <c r="B2590" s="1" t="s">
        <v>9771</v>
      </c>
      <c r="C2590" s="1" t="s">
        <v>693</v>
      </c>
      <c r="D2590" s="1" t="s">
        <v>677</v>
      </c>
      <c r="E2590" s="1" t="s">
        <v>22766</v>
      </c>
      <c r="F2590" s="2">
        <v>189.32</v>
      </c>
      <c r="G2590" s="1"/>
      <c r="H2590" s="1" t="s">
        <v>678</v>
      </c>
      <c r="I2590" t="e">
        <f>VLOOKUP(G3903,银行退汇!H:K,4,FALSE)</f>
        <v>#N/A</v>
      </c>
      <c r="J2590" t="e">
        <f t="shared" si="82"/>
        <v>#N/A</v>
      </c>
      <c r="K2590" t="e">
        <f>VLOOKUP(A2590,网银退汇!H:M,6,FALSE)</f>
        <v>#N/A</v>
      </c>
      <c r="L2590" t="str">
        <f t="shared" si="83"/>
        <v>20170816</v>
      </c>
    </row>
    <row r="2591" spans="1:12">
      <c r="A2591" s="1" t="s">
        <v>22769</v>
      </c>
      <c r="B2591" s="1" t="s">
        <v>9775</v>
      </c>
      <c r="C2591" s="1" t="s">
        <v>693</v>
      </c>
      <c r="D2591" s="1" t="s">
        <v>677</v>
      </c>
      <c r="E2591" s="1" t="s">
        <v>22770</v>
      </c>
      <c r="F2591" s="2">
        <v>8000</v>
      </c>
      <c r="G2591" s="1"/>
      <c r="H2591" s="1" t="s">
        <v>678</v>
      </c>
      <c r="I2591" t="e">
        <f>VLOOKUP(G3904,银行退汇!H:K,4,FALSE)</f>
        <v>#N/A</v>
      </c>
      <c r="J2591" t="e">
        <f t="shared" si="82"/>
        <v>#N/A</v>
      </c>
      <c r="K2591" t="e">
        <f>VLOOKUP(A2591,网银退汇!H:M,6,FALSE)</f>
        <v>#N/A</v>
      </c>
      <c r="L2591" t="str">
        <f t="shared" si="83"/>
        <v>20170816</v>
      </c>
    </row>
    <row r="2592" spans="1:12">
      <c r="A2592" s="1" t="s">
        <v>22772</v>
      </c>
      <c r="B2592" s="1" t="s">
        <v>9779</v>
      </c>
      <c r="C2592" s="1" t="s">
        <v>693</v>
      </c>
      <c r="D2592" s="1" t="s">
        <v>677</v>
      </c>
      <c r="E2592" s="1" t="s">
        <v>22773</v>
      </c>
      <c r="F2592" s="2">
        <v>9242.4500000000007</v>
      </c>
      <c r="G2592" s="1"/>
      <c r="H2592" s="1" t="s">
        <v>678</v>
      </c>
      <c r="I2592" t="e">
        <f>VLOOKUP(G3905,银行退汇!H:K,4,FALSE)</f>
        <v>#N/A</v>
      </c>
      <c r="J2592" t="e">
        <f t="shared" si="82"/>
        <v>#N/A</v>
      </c>
      <c r="K2592" t="e">
        <f>VLOOKUP(A2592,网银退汇!H:M,6,FALSE)</f>
        <v>#N/A</v>
      </c>
      <c r="L2592" t="str">
        <f t="shared" si="83"/>
        <v>20170816</v>
      </c>
    </row>
    <row r="2593" spans="1:12">
      <c r="A2593" s="1" t="s">
        <v>22776</v>
      </c>
      <c r="B2593" s="1" t="s">
        <v>9783</v>
      </c>
      <c r="C2593" s="1" t="s">
        <v>693</v>
      </c>
      <c r="D2593" s="1" t="s">
        <v>677</v>
      </c>
      <c r="E2593" s="1" t="s">
        <v>22777</v>
      </c>
      <c r="F2593" s="2">
        <v>574.34</v>
      </c>
      <c r="G2593" s="1"/>
      <c r="H2593" s="1" t="s">
        <v>678</v>
      </c>
      <c r="I2593" t="e">
        <f>VLOOKUP(G3906,银行退汇!H:K,4,FALSE)</f>
        <v>#N/A</v>
      </c>
      <c r="J2593" t="e">
        <f t="shared" si="82"/>
        <v>#N/A</v>
      </c>
      <c r="K2593" t="e">
        <f>VLOOKUP(A2593,网银退汇!H:M,6,FALSE)</f>
        <v>#N/A</v>
      </c>
      <c r="L2593" t="str">
        <f t="shared" si="83"/>
        <v>20170816</v>
      </c>
    </row>
    <row r="2594" spans="1:12">
      <c r="A2594" s="1" t="s">
        <v>22780</v>
      </c>
      <c r="B2594" s="1" t="s">
        <v>9787</v>
      </c>
      <c r="C2594" s="1" t="s">
        <v>693</v>
      </c>
      <c r="D2594" s="1" t="s">
        <v>677</v>
      </c>
      <c r="E2594" s="1" t="s">
        <v>651</v>
      </c>
      <c r="F2594" s="2">
        <v>1200</v>
      </c>
      <c r="G2594" s="1"/>
      <c r="H2594" s="1" t="s">
        <v>678</v>
      </c>
      <c r="I2594" t="e">
        <f>VLOOKUP(G3907,银行退汇!H:K,4,FALSE)</f>
        <v>#N/A</v>
      </c>
      <c r="J2594" t="e">
        <f t="shared" si="82"/>
        <v>#N/A</v>
      </c>
      <c r="K2594" t="e">
        <f>VLOOKUP(A2594,网银退汇!H:M,6,FALSE)</f>
        <v>#N/A</v>
      </c>
      <c r="L2594" t="str">
        <f t="shared" si="83"/>
        <v>20170816</v>
      </c>
    </row>
    <row r="2595" spans="1:12">
      <c r="A2595" s="1" t="s">
        <v>22783</v>
      </c>
      <c r="B2595" s="1" t="s">
        <v>9789</v>
      </c>
      <c r="C2595" s="1" t="s">
        <v>693</v>
      </c>
      <c r="D2595" s="1" t="s">
        <v>677</v>
      </c>
      <c r="E2595" s="1" t="s">
        <v>22784</v>
      </c>
      <c r="F2595" s="2">
        <v>2600</v>
      </c>
      <c r="G2595" s="1"/>
      <c r="H2595" s="1" t="s">
        <v>678</v>
      </c>
      <c r="I2595" t="e">
        <f>VLOOKUP(G3908,银行退汇!H:K,4,FALSE)</f>
        <v>#N/A</v>
      </c>
      <c r="J2595" t="e">
        <f t="shared" si="82"/>
        <v>#N/A</v>
      </c>
      <c r="K2595" t="e">
        <f>VLOOKUP(A2595,网银退汇!H:M,6,FALSE)</f>
        <v>#N/A</v>
      </c>
      <c r="L2595" t="str">
        <f t="shared" si="83"/>
        <v>20170816</v>
      </c>
    </row>
    <row r="2596" spans="1:12">
      <c r="A2596" s="1" t="s">
        <v>22787</v>
      </c>
      <c r="B2596" s="1" t="s">
        <v>9793</v>
      </c>
      <c r="C2596" s="1" t="s">
        <v>693</v>
      </c>
      <c r="D2596" s="1" t="s">
        <v>677</v>
      </c>
      <c r="E2596" s="1" t="s">
        <v>22788</v>
      </c>
      <c r="F2596" s="2">
        <v>12.12</v>
      </c>
      <c r="G2596" s="1"/>
      <c r="H2596" s="1" t="s">
        <v>678</v>
      </c>
      <c r="I2596" t="e">
        <f>VLOOKUP(G3909,银行退汇!H:K,4,FALSE)</f>
        <v>#N/A</v>
      </c>
      <c r="J2596" t="e">
        <f t="shared" si="82"/>
        <v>#N/A</v>
      </c>
      <c r="K2596" t="e">
        <f>VLOOKUP(A2596,网银退汇!H:M,6,FALSE)</f>
        <v>#N/A</v>
      </c>
      <c r="L2596" t="str">
        <f t="shared" si="83"/>
        <v>20170816</v>
      </c>
    </row>
    <row r="2597" spans="1:12">
      <c r="A2597" s="1" t="s">
        <v>22791</v>
      </c>
      <c r="B2597" s="1" t="s">
        <v>9797</v>
      </c>
      <c r="C2597" s="1" t="s">
        <v>693</v>
      </c>
      <c r="D2597" s="1" t="s">
        <v>677</v>
      </c>
      <c r="E2597" s="1" t="s">
        <v>22792</v>
      </c>
      <c r="F2597" s="2">
        <v>480</v>
      </c>
      <c r="G2597" s="1"/>
      <c r="H2597" s="1" t="s">
        <v>678</v>
      </c>
      <c r="I2597" t="e">
        <f>VLOOKUP(G3910,银行退汇!H:K,4,FALSE)</f>
        <v>#N/A</v>
      </c>
      <c r="J2597" t="e">
        <f t="shared" si="82"/>
        <v>#N/A</v>
      </c>
      <c r="K2597" t="e">
        <f>VLOOKUP(A2597,网银退汇!H:M,6,FALSE)</f>
        <v>#N/A</v>
      </c>
      <c r="L2597" t="str">
        <f t="shared" si="83"/>
        <v>20170816</v>
      </c>
    </row>
    <row r="2598" spans="1:12">
      <c r="A2598" s="1" t="s">
        <v>22794</v>
      </c>
      <c r="B2598" s="1" t="s">
        <v>9801</v>
      </c>
      <c r="C2598" s="1" t="s">
        <v>693</v>
      </c>
      <c r="D2598" s="1" t="s">
        <v>677</v>
      </c>
      <c r="E2598" s="1" t="s">
        <v>22282</v>
      </c>
      <c r="F2598" s="2">
        <v>432.56</v>
      </c>
      <c r="G2598" s="1"/>
      <c r="H2598" s="1" t="s">
        <v>678</v>
      </c>
      <c r="I2598" t="e">
        <f>VLOOKUP(G3911,银行退汇!H:K,4,FALSE)</f>
        <v>#N/A</v>
      </c>
      <c r="J2598" t="e">
        <f t="shared" si="82"/>
        <v>#N/A</v>
      </c>
      <c r="K2598" t="e">
        <f>VLOOKUP(A2598,网银退汇!H:M,6,FALSE)</f>
        <v>#N/A</v>
      </c>
      <c r="L2598" t="str">
        <f t="shared" si="83"/>
        <v>20170816</v>
      </c>
    </row>
    <row r="2599" spans="1:12">
      <c r="A2599" s="1" t="s">
        <v>22797</v>
      </c>
      <c r="B2599" s="1" t="s">
        <v>9804</v>
      </c>
      <c r="C2599" s="1" t="s">
        <v>693</v>
      </c>
      <c r="D2599" s="1" t="s">
        <v>677</v>
      </c>
      <c r="E2599" s="1" t="s">
        <v>22798</v>
      </c>
      <c r="F2599" s="2">
        <v>4005</v>
      </c>
      <c r="G2599" s="1"/>
      <c r="H2599" s="1" t="s">
        <v>678</v>
      </c>
      <c r="I2599" t="e">
        <f>VLOOKUP(G3912,银行退汇!H:K,4,FALSE)</f>
        <v>#N/A</v>
      </c>
      <c r="J2599" t="e">
        <f t="shared" si="82"/>
        <v>#N/A</v>
      </c>
      <c r="K2599" t="e">
        <f>VLOOKUP(A2599,网银退汇!H:M,6,FALSE)</f>
        <v>#N/A</v>
      </c>
      <c r="L2599" t="str">
        <f t="shared" si="83"/>
        <v>20170816</v>
      </c>
    </row>
    <row r="2600" spans="1:12">
      <c r="A2600" s="1" t="s">
        <v>22801</v>
      </c>
      <c r="B2600" s="1" t="s">
        <v>9808</v>
      </c>
      <c r="C2600" s="1" t="s">
        <v>693</v>
      </c>
      <c r="D2600" s="1" t="s">
        <v>677</v>
      </c>
      <c r="E2600" s="1" t="s">
        <v>22802</v>
      </c>
      <c r="F2600" s="2">
        <v>6000</v>
      </c>
      <c r="G2600" s="1"/>
      <c r="H2600" s="1" t="s">
        <v>678</v>
      </c>
      <c r="I2600" t="e">
        <f>VLOOKUP(G3913,银行退汇!H:K,4,FALSE)</f>
        <v>#N/A</v>
      </c>
      <c r="J2600" t="e">
        <f t="shared" si="82"/>
        <v>#N/A</v>
      </c>
      <c r="K2600" t="e">
        <f>VLOOKUP(A2600,网银退汇!H:M,6,FALSE)</f>
        <v>#N/A</v>
      </c>
      <c r="L2600" t="str">
        <f t="shared" si="83"/>
        <v>20170816</v>
      </c>
    </row>
    <row r="2601" spans="1:12">
      <c r="A2601" s="1" t="s">
        <v>22805</v>
      </c>
      <c r="B2601" s="1" t="s">
        <v>9812</v>
      </c>
      <c r="C2601" s="1" t="s">
        <v>693</v>
      </c>
      <c r="D2601" s="1" t="s">
        <v>677</v>
      </c>
      <c r="E2601" s="1" t="s">
        <v>22802</v>
      </c>
      <c r="F2601" s="2">
        <v>736.78</v>
      </c>
      <c r="G2601" s="1"/>
      <c r="H2601" s="1" t="s">
        <v>678</v>
      </c>
      <c r="I2601" t="e">
        <f>VLOOKUP(G3914,银行退汇!H:K,4,FALSE)</f>
        <v>#N/A</v>
      </c>
      <c r="J2601" t="e">
        <f t="shared" si="82"/>
        <v>#N/A</v>
      </c>
      <c r="K2601" t="e">
        <f>VLOOKUP(A2601,网银退汇!H:M,6,FALSE)</f>
        <v>#N/A</v>
      </c>
      <c r="L2601" t="str">
        <f t="shared" si="83"/>
        <v>20170816</v>
      </c>
    </row>
    <row r="2602" spans="1:12">
      <c r="A2602" s="1" t="s">
        <v>22808</v>
      </c>
      <c r="B2602" s="1" t="s">
        <v>9814</v>
      </c>
      <c r="C2602" s="1" t="s">
        <v>693</v>
      </c>
      <c r="D2602" s="1" t="s">
        <v>677</v>
      </c>
      <c r="E2602" s="1" t="s">
        <v>16775</v>
      </c>
      <c r="F2602" s="2">
        <v>1000</v>
      </c>
      <c r="G2602" s="1"/>
      <c r="H2602" s="1" t="s">
        <v>678</v>
      </c>
      <c r="I2602" t="e">
        <f>VLOOKUP(G3915,银行退汇!H:K,4,FALSE)</f>
        <v>#N/A</v>
      </c>
      <c r="J2602" t="e">
        <f t="shared" si="82"/>
        <v>#N/A</v>
      </c>
      <c r="K2602" t="e">
        <f>VLOOKUP(A2602,网银退汇!H:M,6,FALSE)</f>
        <v>#N/A</v>
      </c>
      <c r="L2602" t="str">
        <f t="shared" si="83"/>
        <v>20170816</v>
      </c>
    </row>
    <row r="2603" spans="1:12">
      <c r="A2603" s="1" t="s">
        <v>22811</v>
      </c>
      <c r="B2603" s="1" t="s">
        <v>9818</v>
      </c>
      <c r="C2603" s="1" t="s">
        <v>693</v>
      </c>
      <c r="D2603" s="1" t="s">
        <v>677</v>
      </c>
      <c r="E2603" s="1" t="s">
        <v>16775</v>
      </c>
      <c r="F2603" s="2">
        <v>128.52000000000001</v>
      </c>
      <c r="G2603" s="1"/>
      <c r="H2603" s="1" t="s">
        <v>678</v>
      </c>
      <c r="I2603" t="e">
        <f>VLOOKUP(G3916,银行退汇!H:K,4,FALSE)</f>
        <v>#N/A</v>
      </c>
      <c r="J2603" t="e">
        <f t="shared" si="82"/>
        <v>#N/A</v>
      </c>
      <c r="K2603" t="e">
        <f>VLOOKUP(A2603,网银退汇!H:M,6,FALSE)</f>
        <v>#N/A</v>
      </c>
      <c r="L2603" t="str">
        <f t="shared" si="83"/>
        <v>20170816</v>
      </c>
    </row>
    <row r="2604" spans="1:12">
      <c r="A2604" s="1" t="s">
        <v>22814</v>
      </c>
      <c r="B2604" s="1" t="s">
        <v>9820</v>
      </c>
      <c r="C2604" s="1" t="s">
        <v>693</v>
      </c>
      <c r="D2604" s="1" t="s">
        <v>677</v>
      </c>
      <c r="E2604" s="1" t="s">
        <v>22815</v>
      </c>
      <c r="F2604" s="2">
        <v>738.68</v>
      </c>
      <c r="G2604" s="1"/>
      <c r="H2604" s="1" t="s">
        <v>678</v>
      </c>
      <c r="I2604" t="e">
        <f>VLOOKUP(G3917,银行退汇!H:K,4,FALSE)</f>
        <v>#N/A</v>
      </c>
      <c r="J2604" t="e">
        <f t="shared" si="82"/>
        <v>#N/A</v>
      </c>
      <c r="K2604" t="e">
        <f>VLOOKUP(A2604,网银退汇!H:M,6,FALSE)</f>
        <v>#N/A</v>
      </c>
      <c r="L2604" t="str">
        <f t="shared" si="83"/>
        <v>20170816</v>
      </c>
    </row>
    <row r="2605" spans="1:12">
      <c r="A2605" s="1" t="s">
        <v>22818</v>
      </c>
      <c r="B2605" s="1" t="s">
        <v>9824</v>
      </c>
      <c r="C2605" s="1" t="s">
        <v>693</v>
      </c>
      <c r="D2605" s="1" t="s">
        <v>677</v>
      </c>
      <c r="E2605" s="1" t="s">
        <v>22815</v>
      </c>
      <c r="F2605" s="2">
        <v>69.34</v>
      </c>
      <c r="G2605" s="1"/>
      <c r="H2605" s="1" t="s">
        <v>678</v>
      </c>
      <c r="I2605" t="e">
        <f>VLOOKUP(G3918,银行退汇!H:K,4,FALSE)</f>
        <v>#N/A</v>
      </c>
      <c r="J2605" t="e">
        <f t="shared" si="82"/>
        <v>#N/A</v>
      </c>
      <c r="K2605" t="e">
        <f>VLOOKUP(A2605,网银退汇!H:M,6,FALSE)</f>
        <v>#N/A</v>
      </c>
      <c r="L2605" t="str">
        <f t="shared" si="83"/>
        <v>20170816</v>
      </c>
    </row>
    <row r="2606" spans="1:12">
      <c r="A2606" s="1" t="s">
        <v>22820</v>
      </c>
      <c r="B2606" s="1" t="s">
        <v>9828</v>
      </c>
      <c r="C2606" s="1" t="s">
        <v>693</v>
      </c>
      <c r="D2606" s="1" t="s">
        <v>677</v>
      </c>
      <c r="E2606" s="1" t="s">
        <v>22821</v>
      </c>
      <c r="F2606" s="2">
        <v>53</v>
      </c>
      <c r="G2606" s="1"/>
      <c r="H2606" s="1" t="s">
        <v>678</v>
      </c>
      <c r="I2606" t="e">
        <f>VLOOKUP(G3919,银行退汇!H:K,4,FALSE)</f>
        <v>#N/A</v>
      </c>
      <c r="J2606" t="e">
        <f t="shared" si="82"/>
        <v>#N/A</v>
      </c>
      <c r="K2606" t="e">
        <f>VLOOKUP(A2606,网银退汇!H:M,6,FALSE)</f>
        <v>#N/A</v>
      </c>
      <c r="L2606" t="str">
        <f t="shared" si="83"/>
        <v>20170816</v>
      </c>
    </row>
    <row r="2607" spans="1:12">
      <c r="A2607" s="1" t="s">
        <v>22824</v>
      </c>
      <c r="B2607" s="1" t="s">
        <v>9832</v>
      </c>
      <c r="C2607" s="1" t="s">
        <v>693</v>
      </c>
      <c r="D2607" s="1" t="s">
        <v>677</v>
      </c>
      <c r="E2607" s="1" t="s">
        <v>22821</v>
      </c>
      <c r="F2607" s="2">
        <v>0.02</v>
      </c>
      <c r="G2607" s="1"/>
      <c r="H2607" s="1" t="s">
        <v>678</v>
      </c>
      <c r="I2607" t="e">
        <f>VLOOKUP(G3920,银行退汇!H:K,4,FALSE)</f>
        <v>#N/A</v>
      </c>
      <c r="J2607" t="e">
        <f t="shared" si="82"/>
        <v>#N/A</v>
      </c>
      <c r="K2607" t="e">
        <f>VLOOKUP(A2607,网银退汇!H:M,6,FALSE)</f>
        <v>#N/A</v>
      </c>
      <c r="L2607" t="str">
        <f t="shared" si="83"/>
        <v>20170816</v>
      </c>
    </row>
    <row r="2608" spans="1:12">
      <c r="A2608" s="1" t="s">
        <v>22827</v>
      </c>
      <c r="B2608" s="1" t="s">
        <v>9834</v>
      </c>
      <c r="C2608" s="1" t="s">
        <v>693</v>
      </c>
      <c r="D2608" s="1" t="s">
        <v>677</v>
      </c>
      <c r="E2608" s="1" t="s">
        <v>22828</v>
      </c>
      <c r="F2608" s="2">
        <v>162.34</v>
      </c>
      <c r="G2608" s="1"/>
      <c r="H2608" s="1" t="s">
        <v>678</v>
      </c>
      <c r="I2608" t="e">
        <f>VLOOKUP(G3921,银行退汇!H:K,4,FALSE)</f>
        <v>#N/A</v>
      </c>
      <c r="J2608" t="e">
        <f t="shared" si="82"/>
        <v>#N/A</v>
      </c>
      <c r="K2608" t="e">
        <f>VLOOKUP(A2608,网银退汇!H:M,6,FALSE)</f>
        <v>#N/A</v>
      </c>
      <c r="L2608" t="str">
        <f t="shared" si="83"/>
        <v>20170816</v>
      </c>
    </row>
    <row r="2609" spans="1:12">
      <c r="A2609" s="1" t="s">
        <v>22831</v>
      </c>
      <c r="B2609" s="1" t="s">
        <v>9838</v>
      </c>
      <c r="C2609" s="1" t="s">
        <v>693</v>
      </c>
      <c r="D2609" s="1" t="s">
        <v>677</v>
      </c>
      <c r="E2609" s="1" t="s">
        <v>22832</v>
      </c>
      <c r="F2609" s="2">
        <v>204.36</v>
      </c>
      <c r="G2609" s="1"/>
      <c r="H2609" s="1" t="s">
        <v>25909</v>
      </c>
      <c r="I2609" t="e">
        <f>VLOOKUP(G3922,银行退汇!H:K,4,FALSE)</f>
        <v>#N/A</v>
      </c>
      <c r="J2609" t="e">
        <f t="shared" si="82"/>
        <v>#N/A</v>
      </c>
      <c r="K2609" t="str">
        <f>VLOOKUP(A2609,网银退汇!H:M,6,FALSE)</f>
        <v>20170817</v>
      </c>
      <c r="L2609" t="str">
        <f t="shared" si="83"/>
        <v>20170816</v>
      </c>
    </row>
    <row r="2610" spans="1:12">
      <c r="A2610" s="1" t="s">
        <v>22835</v>
      </c>
      <c r="B2610" s="1" t="s">
        <v>9842</v>
      </c>
      <c r="C2610" s="1" t="s">
        <v>693</v>
      </c>
      <c r="D2610" s="1" t="s">
        <v>677</v>
      </c>
      <c r="E2610" s="1" t="s">
        <v>22836</v>
      </c>
      <c r="F2610" s="2">
        <v>708.69</v>
      </c>
      <c r="G2610" s="1"/>
      <c r="H2610" s="1" t="s">
        <v>678</v>
      </c>
      <c r="I2610" t="e">
        <f>VLOOKUP(G3923,银行退汇!H:K,4,FALSE)</f>
        <v>#N/A</v>
      </c>
      <c r="J2610" t="e">
        <f t="shared" si="82"/>
        <v>#N/A</v>
      </c>
      <c r="K2610" t="e">
        <f>VLOOKUP(A2610,网银退汇!H:M,6,FALSE)</f>
        <v>#N/A</v>
      </c>
      <c r="L2610" t="str">
        <f t="shared" si="83"/>
        <v>20170816</v>
      </c>
    </row>
    <row r="2611" spans="1:12">
      <c r="A2611" s="1" t="s">
        <v>22839</v>
      </c>
      <c r="B2611" s="1" t="s">
        <v>9846</v>
      </c>
      <c r="C2611" s="1" t="s">
        <v>693</v>
      </c>
      <c r="D2611" s="1" t="s">
        <v>677</v>
      </c>
      <c r="E2611" s="1" t="s">
        <v>13675</v>
      </c>
      <c r="F2611" s="2">
        <v>475</v>
      </c>
      <c r="G2611" s="1"/>
      <c r="H2611" s="1" t="s">
        <v>25909</v>
      </c>
      <c r="I2611" t="e">
        <f>VLOOKUP(G3924,银行退汇!H:K,4,FALSE)</f>
        <v>#N/A</v>
      </c>
      <c r="J2611" t="e">
        <f t="shared" si="82"/>
        <v>#N/A</v>
      </c>
      <c r="K2611" t="str">
        <f>VLOOKUP(A2611,网银退汇!H:M,6,FALSE)</f>
        <v>20170817</v>
      </c>
      <c r="L2611" t="str">
        <f t="shared" si="83"/>
        <v>20170816</v>
      </c>
    </row>
    <row r="2612" spans="1:12">
      <c r="A2612" s="1" t="s">
        <v>22842</v>
      </c>
      <c r="B2612" s="1" t="s">
        <v>9848</v>
      </c>
      <c r="C2612" s="1" t="s">
        <v>693</v>
      </c>
      <c r="D2612" s="1" t="s">
        <v>677</v>
      </c>
      <c r="E2612" s="1" t="s">
        <v>22843</v>
      </c>
      <c r="F2612" s="2">
        <v>450</v>
      </c>
      <c r="G2612" s="1"/>
      <c r="H2612" s="1" t="s">
        <v>678</v>
      </c>
      <c r="I2612" t="e">
        <f>VLOOKUP(G3925,银行退汇!H:K,4,FALSE)</f>
        <v>#N/A</v>
      </c>
      <c r="J2612" t="e">
        <f t="shared" si="82"/>
        <v>#N/A</v>
      </c>
      <c r="K2612" t="e">
        <f>VLOOKUP(A2612,网银退汇!H:M,6,FALSE)</f>
        <v>#N/A</v>
      </c>
      <c r="L2612" t="str">
        <f t="shared" si="83"/>
        <v>20170816</v>
      </c>
    </row>
    <row r="2613" spans="1:12">
      <c r="A2613" s="1" t="s">
        <v>22846</v>
      </c>
      <c r="B2613" s="1" t="s">
        <v>9852</v>
      </c>
      <c r="C2613" s="1" t="s">
        <v>693</v>
      </c>
      <c r="D2613" s="1" t="s">
        <v>677</v>
      </c>
      <c r="E2613" s="1" t="s">
        <v>22843</v>
      </c>
      <c r="F2613" s="2">
        <v>50</v>
      </c>
      <c r="G2613" s="1"/>
      <c r="H2613" s="1" t="s">
        <v>678</v>
      </c>
      <c r="I2613" t="e">
        <f>VLOOKUP(G3926,银行退汇!H:K,4,FALSE)</f>
        <v>#N/A</v>
      </c>
      <c r="J2613" t="e">
        <f t="shared" si="82"/>
        <v>#N/A</v>
      </c>
      <c r="K2613" t="e">
        <f>VLOOKUP(A2613,网银退汇!H:M,6,FALSE)</f>
        <v>#N/A</v>
      </c>
      <c r="L2613" t="str">
        <f t="shared" si="83"/>
        <v>20170816</v>
      </c>
    </row>
    <row r="2614" spans="1:12">
      <c r="A2614" s="1" t="s">
        <v>22849</v>
      </c>
      <c r="B2614" s="1" t="s">
        <v>9854</v>
      </c>
      <c r="C2614" s="1" t="s">
        <v>693</v>
      </c>
      <c r="D2614" s="1" t="s">
        <v>677</v>
      </c>
      <c r="E2614" s="1" t="s">
        <v>22365</v>
      </c>
      <c r="F2614" s="2">
        <v>2056</v>
      </c>
      <c r="G2614" s="1"/>
      <c r="H2614" s="1" t="s">
        <v>678</v>
      </c>
      <c r="I2614" t="e">
        <f>VLOOKUP(G3927,银行退汇!H:K,4,FALSE)</f>
        <v>#N/A</v>
      </c>
      <c r="J2614" t="e">
        <f t="shared" si="82"/>
        <v>#N/A</v>
      </c>
      <c r="K2614" t="e">
        <f>VLOOKUP(A2614,网银退汇!H:M,6,FALSE)</f>
        <v>#N/A</v>
      </c>
      <c r="L2614" t="str">
        <f t="shared" si="83"/>
        <v>20170816</v>
      </c>
    </row>
    <row r="2615" spans="1:12">
      <c r="A2615" s="1" t="s">
        <v>22852</v>
      </c>
      <c r="B2615" s="1" t="s">
        <v>9856</v>
      </c>
      <c r="C2615" s="1" t="s">
        <v>693</v>
      </c>
      <c r="D2615" s="1" t="s">
        <v>677</v>
      </c>
      <c r="E2615" s="1" t="s">
        <v>91</v>
      </c>
      <c r="F2615" s="2">
        <v>1339</v>
      </c>
      <c r="G2615" s="1"/>
      <c r="H2615" s="1" t="s">
        <v>678</v>
      </c>
      <c r="I2615" t="e">
        <f>VLOOKUP(G3928,银行退汇!H:K,4,FALSE)</f>
        <v>#N/A</v>
      </c>
      <c r="J2615" t="e">
        <f t="shared" si="82"/>
        <v>#N/A</v>
      </c>
      <c r="K2615" t="e">
        <f>VLOOKUP(A2615,网银退汇!H:M,6,FALSE)</f>
        <v>#N/A</v>
      </c>
      <c r="L2615" t="str">
        <f t="shared" si="83"/>
        <v>20170816</v>
      </c>
    </row>
    <row r="2616" spans="1:12">
      <c r="A2616" s="1" t="s">
        <v>22855</v>
      </c>
      <c r="B2616" s="1" t="s">
        <v>9858</v>
      </c>
      <c r="C2616" s="1" t="s">
        <v>693</v>
      </c>
      <c r="D2616" s="1" t="s">
        <v>677</v>
      </c>
      <c r="E2616" s="1" t="s">
        <v>22856</v>
      </c>
      <c r="F2616" s="2">
        <v>394.5</v>
      </c>
      <c r="G2616" s="1"/>
      <c r="H2616" s="1" t="s">
        <v>25909</v>
      </c>
      <c r="I2616" t="e">
        <f>VLOOKUP(G3929,银行退汇!H:K,4,FALSE)</f>
        <v>#N/A</v>
      </c>
      <c r="J2616" t="e">
        <f t="shared" si="82"/>
        <v>#N/A</v>
      </c>
      <c r="K2616" t="str">
        <f>VLOOKUP(A2616,网银退汇!H:M,6,FALSE)</f>
        <v>20170817</v>
      </c>
      <c r="L2616" t="str">
        <f t="shared" si="83"/>
        <v>20170816</v>
      </c>
    </row>
    <row r="2617" spans="1:12">
      <c r="A2617" s="1" t="s">
        <v>22859</v>
      </c>
      <c r="B2617" s="1" t="s">
        <v>9862</v>
      </c>
      <c r="C2617" s="1" t="s">
        <v>693</v>
      </c>
      <c r="D2617" s="1" t="s">
        <v>677</v>
      </c>
      <c r="E2617" s="1" t="s">
        <v>22784</v>
      </c>
      <c r="F2617" s="2">
        <v>600</v>
      </c>
      <c r="G2617" s="1"/>
      <c r="H2617" s="1" t="s">
        <v>678</v>
      </c>
      <c r="I2617" t="e">
        <f>VLOOKUP(G3930,银行退汇!H:K,4,FALSE)</f>
        <v>#N/A</v>
      </c>
      <c r="J2617" t="e">
        <f t="shared" si="82"/>
        <v>#N/A</v>
      </c>
      <c r="K2617" t="e">
        <f>VLOOKUP(A2617,网银退汇!H:M,6,FALSE)</f>
        <v>#N/A</v>
      </c>
      <c r="L2617" t="str">
        <f t="shared" si="83"/>
        <v>20170816</v>
      </c>
    </row>
    <row r="2618" spans="1:12">
      <c r="A2618" s="1" t="s">
        <v>22862</v>
      </c>
      <c r="B2618" s="1" t="s">
        <v>9864</v>
      </c>
      <c r="C2618" s="1" t="s">
        <v>693</v>
      </c>
      <c r="D2618" s="1" t="s">
        <v>677</v>
      </c>
      <c r="E2618" s="1" t="s">
        <v>22863</v>
      </c>
      <c r="F2618" s="2">
        <v>430.56</v>
      </c>
      <c r="G2618" s="1"/>
      <c r="H2618" s="1" t="s">
        <v>25909</v>
      </c>
      <c r="I2618" t="e">
        <f>VLOOKUP(G3931,银行退汇!H:K,4,FALSE)</f>
        <v>#N/A</v>
      </c>
      <c r="J2618" t="e">
        <f t="shared" si="82"/>
        <v>#N/A</v>
      </c>
      <c r="K2618" t="str">
        <f>VLOOKUP(A2618,网银退汇!H:M,6,FALSE)</f>
        <v>20170817</v>
      </c>
      <c r="L2618" t="str">
        <f t="shared" si="83"/>
        <v>20170816</v>
      </c>
    </row>
    <row r="2619" spans="1:12">
      <c r="A2619" s="1" t="s">
        <v>22866</v>
      </c>
      <c r="B2619" s="1" t="s">
        <v>9868</v>
      </c>
      <c r="C2619" s="1" t="s">
        <v>693</v>
      </c>
      <c r="D2619" s="1" t="s">
        <v>677</v>
      </c>
      <c r="E2619" s="1" t="s">
        <v>22867</v>
      </c>
      <c r="F2619" s="2">
        <v>558.52</v>
      </c>
      <c r="G2619" s="1"/>
      <c r="H2619" s="1" t="s">
        <v>678</v>
      </c>
      <c r="I2619" t="e">
        <f>VLOOKUP(G3932,银行退汇!H:K,4,FALSE)</f>
        <v>#N/A</v>
      </c>
      <c r="J2619" t="e">
        <f t="shared" si="82"/>
        <v>#N/A</v>
      </c>
      <c r="K2619" t="e">
        <f>VLOOKUP(A2619,网银退汇!H:M,6,FALSE)</f>
        <v>#N/A</v>
      </c>
      <c r="L2619" t="str">
        <f t="shared" si="83"/>
        <v>20170816</v>
      </c>
    </row>
    <row r="2620" spans="1:12">
      <c r="A2620" s="1" t="s">
        <v>22870</v>
      </c>
      <c r="B2620" s="1" t="s">
        <v>9870</v>
      </c>
      <c r="C2620" s="1" t="s">
        <v>693</v>
      </c>
      <c r="D2620" s="1" t="s">
        <v>677</v>
      </c>
      <c r="E2620" s="1" t="s">
        <v>22871</v>
      </c>
      <c r="F2620" s="2">
        <v>3000</v>
      </c>
      <c r="G2620" s="1"/>
      <c r="H2620" s="1" t="s">
        <v>678</v>
      </c>
      <c r="I2620" t="e">
        <f>VLOOKUP(G3933,银行退汇!H:K,4,FALSE)</f>
        <v>#N/A</v>
      </c>
      <c r="J2620" t="e">
        <f t="shared" si="82"/>
        <v>#N/A</v>
      </c>
      <c r="K2620" t="e">
        <f>VLOOKUP(A2620,网银退汇!H:M,6,FALSE)</f>
        <v>#N/A</v>
      </c>
      <c r="L2620" t="str">
        <f t="shared" si="83"/>
        <v>20170816</v>
      </c>
    </row>
    <row r="2621" spans="1:12">
      <c r="A2621" s="1" t="s">
        <v>22874</v>
      </c>
      <c r="B2621" s="1" t="s">
        <v>9874</v>
      </c>
      <c r="C2621" s="1" t="s">
        <v>694</v>
      </c>
      <c r="D2621" s="1" t="s">
        <v>677</v>
      </c>
      <c r="E2621" s="1" t="s">
        <v>22875</v>
      </c>
      <c r="F2621" s="2">
        <v>80.91</v>
      </c>
      <c r="G2621" s="1"/>
      <c r="H2621" s="1" t="s">
        <v>678</v>
      </c>
      <c r="I2621" t="e">
        <f>VLOOKUP(G3934,银行退汇!H:K,4,FALSE)</f>
        <v>#N/A</v>
      </c>
      <c r="J2621" t="e">
        <f t="shared" si="82"/>
        <v>#N/A</v>
      </c>
      <c r="K2621" t="e">
        <f>VLOOKUP(A2621,网银退汇!H:M,6,FALSE)</f>
        <v>#N/A</v>
      </c>
      <c r="L2621" t="str">
        <f t="shared" si="83"/>
        <v>20170817</v>
      </c>
    </row>
    <row r="2622" spans="1:12">
      <c r="A2622" s="1" t="s">
        <v>22878</v>
      </c>
      <c r="B2622" s="1" t="s">
        <v>9878</v>
      </c>
      <c r="C2622" s="1" t="s">
        <v>694</v>
      </c>
      <c r="D2622" s="1" t="s">
        <v>677</v>
      </c>
      <c r="E2622" s="1" t="s">
        <v>22653</v>
      </c>
      <c r="F2622" s="2">
        <v>3238.51</v>
      </c>
      <c r="G2622" s="1"/>
      <c r="H2622" s="1" t="s">
        <v>678</v>
      </c>
      <c r="I2622" t="e">
        <f>VLOOKUP(G3935,银行退汇!H:K,4,FALSE)</f>
        <v>#N/A</v>
      </c>
      <c r="J2622" t="e">
        <f t="shared" si="82"/>
        <v>#N/A</v>
      </c>
      <c r="K2622" t="e">
        <f>VLOOKUP(A2622,网银退汇!H:M,6,FALSE)</f>
        <v>#N/A</v>
      </c>
      <c r="L2622" t="str">
        <f t="shared" si="83"/>
        <v>20170817</v>
      </c>
    </row>
    <row r="2623" spans="1:12">
      <c r="A2623" s="1" t="s">
        <v>22881</v>
      </c>
      <c r="B2623" s="1" t="s">
        <v>9880</v>
      </c>
      <c r="C2623" s="1" t="s">
        <v>694</v>
      </c>
      <c r="D2623" s="1" t="s">
        <v>677</v>
      </c>
      <c r="E2623" s="1" t="s">
        <v>22882</v>
      </c>
      <c r="F2623" s="2">
        <v>374.02</v>
      </c>
      <c r="G2623" s="1"/>
      <c r="H2623" s="1" t="s">
        <v>678</v>
      </c>
      <c r="I2623" t="e">
        <f>VLOOKUP(G3936,银行退汇!H:K,4,FALSE)</f>
        <v>#N/A</v>
      </c>
      <c r="J2623" t="e">
        <f t="shared" si="82"/>
        <v>#N/A</v>
      </c>
      <c r="K2623" t="e">
        <f>VLOOKUP(A2623,网银退汇!H:M,6,FALSE)</f>
        <v>#N/A</v>
      </c>
      <c r="L2623" t="str">
        <f t="shared" si="83"/>
        <v>20170817</v>
      </c>
    </row>
    <row r="2624" spans="1:12">
      <c r="A2624" s="1" t="s">
        <v>22885</v>
      </c>
      <c r="B2624" s="1" t="s">
        <v>9884</v>
      </c>
      <c r="C2624" s="1" t="s">
        <v>694</v>
      </c>
      <c r="D2624" s="1" t="s">
        <v>677</v>
      </c>
      <c r="E2624" s="1" t="s">
        <v>22886</v>
      </c>
      <c r="F2624" s="2">
        <v>100</v>
      </c>
      <c r="G2624" s="1"/>
      <c r="H2624" s="1" t="s">
        <v>678</v>
      </c>
      <c r="I2624" t="e">
        <f>VLOOKUP(G3937,银行退汇!H:K,4,FALSE)</f>
        <v>#N/A</v>
      </c>
      <c r="J2624" t="e">
        <f t="shared" si="82"/>
        <v>#N/A</v>
      </c>
      <c r="K2624" t="e">
        <f>VLOOKUP(A2624,网银退汇!H:M,6,FALSE)</f>
        <v>#N/A</v>
      </c>
      <c r="L2624" t="str">
        <f t="shared" si="83"/>
        <v>20170817</v>
      </c>
    </row>
    <row r="2625" spans="1:12">
      <c r="A2625" s="1" t="s">
        <v>22889</v>
      </c>
      <c r="B2625" s="1" t="s">
        <v>9888</v>
      </c>
      <c r="C2625" s="1" t="s">
        <v>694</v>
      </c>
      <c r="D2625" s="1" t="s">
        <v>677</v>
      </c>
      <c r="E2625" s="1" t="s">
        <v>22890</v>
      </c>
      <c r="F2625" s="2">
        <v>3900</v>
      </c>
      <c r="G2625" s="1"/>
      <c r="H2625" s="1" t="s">
        <v>678</v>
      </c>
      <c r="I2625" t="e">
        <f>VLOOKUP(G3938,银行退汇!H:K,4,FALSE)</f>
        <v>#N/A</v>
      </c>
      <c r="J2625" t="e">
        <f t="shared" si="82"/>
        <v>#N/A</v>
      </c>
      <c r="K2625" t="e">
        <f>VLOOKUP(A2625,网银退汇!H:M,6,FALSE)</f>
        <v>#N/A</v>
      </c>
      <c r="L2625" t="str">
        <f t="shared" si="83"/>
        <v>20170817</v>
      </c>
    </row>
    <row r="2626" spans="1:12">
      <c r="A2626" s="1" t="s">
        <v>22893</v>
      </c>
      <c r="B2626" s="1" t="s">
        <v>9892</v>
      </c>
      <c r="C2626" s="1" t="s">
        <v>694</v>
      </c>
      <c r="D2626" s="1" t="s">
        <v>677</v>
      </c>
      <c r="E2626" s="1" t="s">
        <v>22894</v>
      </c>
      <c r="F2626" s="2">
        <v>430.42</v>
      </c>
      <c r="G2626" s="1"/>
      <c r="H2626" s="1" t="s">
        <v>678</v>
      </c>
      <c r="I2626" t="e">
        <f>VLOOKUP(G3939,银行退汇!H:K,4,FALSE)</f>
        <v>#N/A</v>
      </c>
      <c r="J2626" t="e">
        <f t="shared" si="82"/>
        <v>#N/A</v>
      </c>
      <c r="K2626" t="e">
        <f>VLOOKUP(A2626,网银退汇!H:M,6,FALSE)</f>
        <v>#N/A</v>
      </c>
      <c r="L2626" t="str">
        <f t="shared" si="83"/>
        <v>20170817</v>
      </c>
    </row>
    <row r="2627" spans="1:12">
      <c r="A2627" s="1" t="s">
        <v>22897</v>
      </c>
      <c r="B2627" s="1" t="s">
        <v>9896</v>
      </c>
      <c r="C2627" s="1" t="s">
        <v>694</v>
      </c>
      <c r="D2627" s="1" t="s">
        <v>677</v>
      </c>
      <c r="E2627" s="1" t="s">
        <v>22898</v>
      </c>
      <c r="F2627" s="2">
        <v>164.94</v>
      </c>
      <c r="G2627" s="1"/>
      <c r="H2627" s="1" t="s">
        <v>678</v>
      </c>
      <c r="I2627" t="e">
        <f>VLOOKUP(G3940,银行退汇!H:K,4,FALSE)</f>
        <v>#N/A</v>
      </c>
      <c r="J2627" t="e">
        <f t="shared" si="82"/>
        <v>#N/A</v>
      </c>
      <c r="K2627" t="e">
        <f>VLOOKUP(A2627,网银退汇!H:M,6,FALSE)</f>
        <v>#N/A</v>
      </c>
      <c r="L2627" t="str">
        <f t="shared" si="83"/>
        <v>20170817</v>
      </c>
    </row>
    <row r="2628" spans="1:12">
      <c r="A2628" s="1" t="s">
        <v>22902</v>
      </c>
      <c r="B2628" s="1" t="s">
        <v>22901</v>
      </c>
      <c r="C2628" s="1" t="s">
        <v>694</v>
      </c>
      <c r="D2628" s="1" t="s">
        <v>677</v>
      </c>
      <c r="E2628" s="1" t="s">
        <v>656</v>
      </c>
      <c r="F2628" s="2">
        <v>491</v>
      </c>
      <c r="G2628" s="1"/>
      <c r="H2628" s="1" t="s">
        <v>25909</v>
      </c>
      <c r="I2628" t="e">
        <f>VLOOKUP(G3941,银行退汇!H:K,4,FALSE)</f>
        <v>#N/A</v>
      </c>
      <c r="J2628" t="e">
        <f t="shared" si="82"/>
        <v>#N/A</v>
      </c>
      <c r="K2628" t="str">
        <f>VLOOKUP(A2628,网银退汇!H:M,6,FALSE)</f>
        <v>20170817</v>
      </c>
      <c r="L2628" t="str">
        <f t="shared" si="83"/>
        <v>20170817</v>
      </c>
    </row>
    <row r="2629" spans="1:12">
      <c r="A2629" s="1" t="s">
        <v>22906</v>
      </c>
      <c r="B2629" s="1" t="s">
        <v>22905</v>
      </c>
      <c r="C2629" s="1" t="s">
        <v>694</v>
      </c>
      <c r="D2629" s="1" t="s">
        <v>677</v>
      </c>
      <c r="E2629" s="1" t="s">
        <v>22907</v>
      </c>
      <c r="F2629" s="2">
        <v>900</v>
      </c>
      <c r="G2629" s="1"/>
      <c r="H2629" s="1" t="s">
        <v>25909</v>
      </c>
      <c r="I2629" t="e">
        <f>VLOOKUP(G3942,银行退汇!H:K,4,FALSE)</f>
        <v>#N/A</v>
      </c>
      <c r="J2629" t="e">
        <f t="shared" si="82"/>
        <v>#N/A</v>
      </c>
      <c r="K2629" t="str">
        <f>VLOOKUP(A2629,网银退汇!H:M,6,FALSE)</f>
        <v>20170817</v>
      </c>
      <c r="L2629" t="str">
        <f t="shared" si="83"/>
        <v>20170817</v>
      </c>
    </row>
    <row r="2630" spans="1:12">
      <c r="A2630" s="1" t="s">
        <v>22911</v>
      </c>
      <c r="B2630" s="1" t="s">
        <v>22910</v>
      </c>
      <c r="C2630" s="1" t="s">
        <v>694</v>
      </c>
      <c r="D2630" s="1" t="s">
        <v>677</v>
      </c>
      <c r="E2630" s="1" t="s">
        <v>28</v>
      </c>
      <c r="F2630" s="2">
        <v>1418.9</v>
      </c>
      <c r="G2630" s="1"/>
      <c r="H2630" s="1" t="s">
        <v>25909</v>
      </c>
      <c r="I2630" t="e">
        <f>VLOOKUP(G3943,银行退汇!H:K,4,FALSE)</f>
        <v>#N/A</v>
      </c>
      <c r="J2630" t="e">
        <f t="shared" si="82"/>
        <v>#N/A</v>
      </c>
      <c r="K2630" t="str">
        <f>VLOOKUP(A2630,网银退汇!H:M,6,FALSE)</f>
        <v>20170817</v>
      </c>
      <c r="L2630" t="str">
        <f t="shared" si="83"/>
        <v>20170817</v>
      </c>
    </row>
    <row r="2631" spans="1:12">
      <c r="A2631" s="1" t="s">
        <v>22915</v>
      </c>
      <c r="B2631" s="1" t="s">
        <v>22914</v>
      </c>
      <c r="C2631" s="1" t="s">
        <v>694</v>
      </c>
      <c r="D2631" s="1" t="s">
        <v>677</v>
      </c>
      <c r="E2631" s="1" t="s">
        <v>22916</v>
      </c>
      <c r="F2631" s="2">
        <v>1000</v>
      </c>
      <c r="G2631" s="1"/>
      <c r="H2631" s="1" t="s">
        <v>25909</v>
      </c>
      <c r="I2631" t="e">
        <f>VLOOKUP(G3944,银行退汇!H:K,4,FALSE)</f>
        <v>#N/A</v>
      </c>
      <c r="J2631" t="e">
        <f t="shared" si="82"/>
        <v>#N/A</v>
      </c>
      <c r="K2631" t="str">
        <f>VLOOKUP(A2631,网银退汇!H:M,6,FALSE)</f>
        <v>20170817</v>
      </c>
      <c r="L2631" t="str">
        <f t="shared" si="83"/>
        <v>20170817</v>
      </c>
    </row>
    <row r="2632" spans="1:12">
      <c r="A2632" s="1" t="s">
        <v>22919</v>
      </c>
      <c r="B2632" s="1" t="s">
        <v>9910</v>
      </c>
      <c r="C2632" s="1" t="s">
        <v>694</v>
      </c>
      <c r="D2632" s="1" t="s">
        <v>677</v>
      </c>
      <c r="E2632" s="1" t="s">
        <v>22920</v>
      </c>
      <c r="F2632" s="2">
        <v>1867.56</v>
      </c>
      <c r="G2632" s="1"/>
      <c r="H2632" s="1" t="s">
        <v>678</v>
      </c>
      <c r="I2632" t="e">
        <f>VLOOKUP(G3945,银行退汇!H:K,4,FALSE)</f>
        <v>#N/A</v>
      </c>
      <c r="J2632" t="e">
        <f t="shared" ref="J2632:J2695" si="84">IF(I2632&gt;0,1,"")</f>
        <v>#N/A</v>
      </c>
      <c r="K2632" t="e">
        <f>VLOOKUP(A2632,网银退汇!H:M,6,FALSE)</f>
        <v>#N/A</v>
      </c>
      <c r="L2632" t="str">
        <f t="shared" ref="L2632:L2695" si="85">C2632</f>
        <v>20170817</v>
      </c>
    </row>
    <row r="2633" spans="1:12">
      <c r="A2633" s="1" t="s">
        <v>22923</v>
      </c>
      <c r="B2633" s="1" t="s">
        <v>9914</v>
      </c>
      <c r="C2633" s="1" t="s">
        <v>694</v>
      </c>
      <c r="D2633" s="1" t="s">
        <v>677</v>
      </c>
      <c r="E2633" s="1" t="s">
        <v>554</v>
      </c>
      <c r="F2633" s="2">
        <v>1000</v>
      </c>
      <c r="G2633" s="1"/>
      <c r="H2633" s="1" t="s">
        <v>678</v>
      </c>
      <c r="I2633" t="e">
        <f>VLOOKUP(G3946,银行退汇!H:K,4,FALSE)</f>
        <v>#N/A</v>
      </c>
      <c r="J2633" t="e">
        <f t="shared" si="84"/>
        <v>#N/A</v>
      </c>
      <c r="K2633" t="e">
        <f>VLOOKUP(A2633,网银退汇!H:M,6,FALSE)</f>
        <v>#N/A</v>
      </c>
      <c r="L2633" t="str">
        <f t="shared" si="85"/>
        <v>20170817</v>
      </c>
    </row>
    <row r="2634" spans="1:12">
      <c r="A2634" s="1" t="s">
        <v>22926</v>
      </c>
      <c r="B2634" s="1" t="s">
        <v>9916</v>
      </c>
      <c r="C2634" s="1" t="s">
        <v>694</v>
      </c>
      <c r="D2634" s="1" t="s">
        <v>677</v>
      </c>
      <c r="E2634" s="1" t="s">
        <v>12906</v>
      </c>
      <c r="F2634" s="2">
        <v>1300</v>
      </c>
      <c r="G2634" s="1"/>
      <c r="H2634" s="1" t="s">
        <v>678</v>
      </c>
      <c r="I2634" t="e">
        <f>VLOOKUP(G3947,银行退汇!H:K,4,FALSE)</f>
        <v>#N/A</v>
      </c>
      <c r="J2634" t="e">
        <f t="shared" si="84"/>
        <v>#N/A</v>
      </c>
      <c r="K2634" t="e">
        <f>VLOOKUP(A2634,网银退汇!H:M,6,FALSE)</f>
        <v>#N/A</v>
      </c>
      <c r="L2634" t="str">
        <f t="shared" si="85"/>
        <v>20170817</v>
      </c>
    </row>
    <row r="2635" spans="1:12">
      <c r="A2635" s="1" t="s">
        <v>22929</v>
      </c>
      <c r="B2635" s="1" t="s">
        <v>9920</v>
      </c>
      <c r="C2635" s="1" t="s">
        <v>694</v>
      </c>
      <c r="D2635" s="1" t="s">
        <v>677</v>
      </c>
      <c r="E2635" s="1" t="s">
        <v>22930</v>
      </c>
      <c r="F2635" s="2">
        <v>994</v>
      </c>
      <c r="G2635" s="1"/>
      <c r="H2635" s="1" t="s">
        <v>678</v>
      </c>
      <c r="I2635" t="e">
        <f>VLOOKUP(G3948,银行退汇!H:K,4,FALSE)</f>
        <v>#N/A</v>
      </c>
      <c r="J2635" t="e">
        <f t="shared" si="84"/>
        <v>#N/A</v>
      </c>
      <c r="K2635" t="e">
        <f>VLOOKUP(A2635,网银退汇!H:M,6,FALSE)</f>
        <v>#N/A</v>
      </c>
      <c r="L2635" t="str">
        <f t="shared" si="85"/>
        <v>20170817</v>
      </c>
    </row>
    <row r="2636" spans="1:12">
      <c r="A2636" s="1" t="s">
        <v>22933</v>
      </c>
      <c r="B2636" s="1" t="s">
        <v>9923</v>
      </c>
      <c r="C2636" s="1" t="s">
        <v>694</v>
      </c>
      <c r="D2636" s="1" t="s">
        <v>677</v>
      </c>
      <c r="E2636" s="1" t="s">
        <v>22934</v>
      </c>
      <c r="F2636" s="2">
        <v>1900</v>
      </c>
      <c r="G2636" s="1"/>
      <c r="H2636" s="1" t="s">
        <v>678</v>
      </c>
      <c r="I2636" t="e">
        <f>VLOOKUP(G3949,银行退汇!H:K,4,FALSE)</f>
        <v>#N/A</v>
      </c>
      <c r="J2636" t="e">
        <f t="shared" si="84"/>
        <v>#N/A</v>
      </c>
      <c r="K2636" t="e">
        <f>VLOOKUP(A2636,网银退汇!H:M,6,FALSE)</f>
        <v>#N/A</v>
      </c>
      <c r="L2636" t="str">
        <f t="shared" si="85"/>
        <v>20170817</v>
      </c>
    </row>
    <row r="2637" spans="1:12">
      <c r="A2637" s="1" t="s">
        <v>22937</v>
      </c>
      <c r="B2637" s="1" t="s">
        <v>9927</v>
      </c>
      <c r="C2637" s="1" t="s">
        <v>694</v>
      </c>
      <c r="D2637" s="1" t="s">
        <v>677</v>
      </c>
      <c r="E2637" s="1" t="s">
        <v>22938</v>
      </c>
      <c r="F2637" s="2">
        <v>710.5</v>
      </c>
      <c r="G2637" s="1"/>
      <c r="H2637" s="1" t="s">
        <v>678</v>
      </c>
      <c r="I2637" t="e">
        <f>VLOOKUP(G3950,银行退汇!H:K,4,FALSE)</f>
        <v>#N/A</v>
      </c>
      <c r="J2637" t="e">
        <f t="shared" si="84"/>
        <v>#N/A</v>
      </c>
      <c r="K2637" t="e">
        <f>VLOOKUP(A2637,网银退汇!H:M,6,FALSE)</f>
        <v>#N/A</v>
      </c>
      <c r="L2637" t="str">
        <f t="shared" si="85"/>
        <v>20170817</v>
      </c>
    </row>
    <row r="2638" spans="1:12">
      <c r="A2638" s="1" t="s">
        <v>22941</v>
      </c>
      <c r="B2638" s="1" t="s">
        <v>9931</v>
      </c>
      <c r="C2638" s="1" t="s">
        <v>694</v>
      </c>
      <c r="D2638" s="1" t="s">
        <v>677</v>
      </c>
      <c r="E2638" s="1" t="s">
        <v>22942</v>
      </c>
      <c r="F2638" s="2">
        <v>1500</v>
      </c>
      <c r="G2638" s="1"/>
      <c r="H2638" s="1" t="s">
        <v>678</v>
      </c>
      <c r="I2638" t="e">
        <f>VLOOKUP(G3951,银行退汇!H:K,4,FALSE)</f>
        <v>#N/A</v>
      </c>
      <c r="J2638" t="e">
        <f t="shared" si="84"/>
        <v>#N/A</v>
      </c>
      <c r="K2638" t="e">
        <f>VLOOKUP(A2638,网银退汇!H:M,6,FALSE)</f>
        <v>#N/A</v>
      </c>
      <c r="L2638" t="str">
        <f t="shared" si="85"/>
        <v>20170817</v>
      </c>
    </row>
    <row r="2639" spans="1:12">
      <c r="A2639" s="1" t="s">
        <v>22945</v>
      </c>
      <c r="B2639" s="1" t="s">
        <v>9935</v>
      </c>
      <c r="C2639" s="1" t="s">
        <v>694</v>
      </c>
      <c r="D2639" s="1" t="s">
        <v>677</v>
      </c>
      <c r="E2639" s="1" t="s">
        <v>19994</v>
      </c>
      <c r="F2639" s="2">
        <v>2540.9299999999998</v>
      </c>
      <c r="G2639" s="1"/>
      <c r="H2639" s="1" t="s">
        <v>678</v>
      </c>
      <c r="I2639" t="e">
        <f>VLOOKUP(G3952,银行退汇!H:K,4,FALSE)</f>
        <v>#N/A</v>
      </c>
      <c r="J2639" t="e">
        <f t="shared" si="84"/>
        <v>#N/A</v>
      </c>
      <c r="K2639" t="e">
        <f>VLOOKUP(A2639,网银退汇!H:M,6,FALSE)</f>
        <v>#N/A</v>
      </c>
      <c r="L2639" t="str">
        <f t="shared" si="85"/>
        <v>20170817</v>
      </c>
    </row>
    <row r="2640" spans="1:12">
      <c r="A2640" s="1" t="s">
        <v>22948</v>
      </c>
      <c r="B2640" s="1" t="s">
        <v>9937</v>
      </c>
      <c r="C2640" s="1" t="s">
        <v>694</v>
      </c>
      <c r="D2640" s="1" t="s">
        <v>677</v>
      </c>
      <c r="E2640" s="1" t="s">
        <v>22949</v>
      </c>
      <c r="F2640" s="2">
        <v>550</v>
      </c>
      <c r="G2640" s="1"/>
      <c r="H2640" s="1" t="s">
        <v>678</v>
      </c>
      <c r="I2640" t="e">
        <f>VLOOKUP(G3953,银行退汇!H:K,4,FALSE)</f>
        <v>#N/A</v>
      </c>
      <c r="J2640" t="e">
        <f t="shared" si="84"/>
        <v>#N/A</v>
      </c>
      <c r="K2640" t="e">
        <f>VLOOKUP(A2640,网银退汇!H:M,6,FALSE)</f>
        <v>#N/A</v>
      </c>
      <c r="L2640" t="str">
        <f t="shared" si="85"/>
        <v>20170817</v>
      </c>
    </row>
    <row r="2641" spans="1:12">
      <c r="A2641" s="1" t="s">
        <v>22952</v>
      </c>
      <c r="B2641" s="1" t="s">
        <v>9941</v>
      </c>
      <c r="C2641" s="1" t="s">
        <v>694</v>
      </c>
      <c r="D2641" s="1" t="s">
        <v>677</v>
      </c>
      <c r="E2641" s="1" t="s">
        <v>22953</v>
      </c>
      <c r="F2641" s="2">
        <v>312.8</v>
      </c>
      <c r="G2641" s="1"/>
      <c r="H2641" s="1" t="s">
        <v>678</v>
      </c>
      <c r="I2641" t="e">
        <f>VLOOKUP(G3954,银行退汇!H:K,4,FALSE)</f>
        <v>#N/A</v>
      </c>
      <c r="J2641" t="e">
        <f t="shared" si="84"/>
        <v>#N/A</v>
      </c>
      <c r="K2641" t="e">
        <f>VLOOKUP(A2641,网银退汇!H:M,6,FALSE)</f>
        <v>#N/A</v>
      </c>
      <c r="L2641" t="str">
        <f t="shared" si="85"/>
        <v>20170817</v>
      </c>
    </row>
    <row r="2642" spans="1:12">
      <c r="A2642" s="1" t="s">
        <v>22956</v>
      </c>
      <c r="B2642" s="1" t="s">
        <v>9945</v>
      </c>
      <c r="C2642" s="1" t="s">
        <v>694</v>
      </c>
      <c r="D2642" s="1" t="s">
        <v>677</v>
      </c>
      <c r="E2642" s="1" t="s">
        <v>22957</v>
      </c>
      <c r="F2642" s="2">
        <v>500</v>
      </c>
      <c r="G2642" s="1"/>
      <c r="H2642" s="1" t="s">
        <v>678</v>
      </c>
      <c r="I2642" t="e">
        <f>VLOOKUP(G3955,银行退汇!H:K,4,FALSE)</f>
        <v>#N/A</v>
      </c>
      <c r="J2642" t="e">
        <f t="shared" si="84"/>
        <v>#N/A</v>
      </c>
      <c r="K2642" t="e">
        <f>VLOOKUP(A2642,网银退汇!H:M,6,FALSE)</f>
        <v>#N/A</v>
      </c>
      <c r="L2642" t="str">
        <f t="shared" si="85"/>
        <v>20170817</v>
      </c>
    </row>
    <row r="2643" spans="1:12">
      <c r="A2643" s="1" t="s">
        <v>22960</v>
      </c>
      <c r="B2643" s="1" t="s">
        <v>9947</v>
      </c>
      <c r="C2643" s="1" t="s">
        <v>694</v>
      </c>
      <c r="D2643" s="1" t="s">
        <v>677</v>
      </c>
      <c r="E2643" s="1" t="s">
        <v>22957</v>
      </c>
      <c r="F2643" s="2">
        <v>1000</v>
      </c>
      <c r="G2643" s="1"/>
      <c r="H2643" s="1" t="s">
        <v>678</v>
      </c>
      <c r="I2643" t="e">
        <f>VLOOKUP(G3956,银行退汇!H:K,4,FALSE)</f>
        <v>#N/A</v>
      </c>
      <c r="J2643" t="e">
        <f t="shared" si="84"/>
        <v>#N/A</v>
      </c>
      <c r="K2643" t="e">
        <f>VLOOKUP(A2643,网银退汇!H:M,6,FALSE)</f>
        <v>#N/A</v>
      </c>
      <c r="L2643" t="str">
        <f t="shared" si="85"/>
        <v>20170817</v>
      </c>
    </row>
    <row r="2644" spans="1:12">
      <c r="A2644" s="1" t="s">
        <v>22963</v>
      </c>
      <c r="B2644" s="1" t="s">
        <v>9949</v>
      </c>
      <c r="C2644" s="1" t="s">
        <v>694</v>
      </c>
      <c r="D2644" s="1" t="s">
        <v>677</v>
      </c>
      <c r="E2644" s="1" t="s">
        <v>22964</v>
      </c>
      <c r="F2644" s="2">
        <v>196.94</v>
      </c>
      <c r="G2644" s="1"/>
      <c r="H2644" s="1" t="s">
        <v>678</v>
      </c>
      <c r="I2644" t="e">
        <f>VLOOKUP(G3957,银行退汇!H:K,4,FALSE)</f>
        <v>#N/A</v>
      </c>
      <c r="J2644" t="e">
        <f t="shared" si="84"/>
        <v>#N/A</v>
      </c>
      <c r="K2644" t="e">
        <f>VLOOKUP(A2644,网银退汇!H:M,6,FALSE)</f>
        <v>#N/A</v>
      </c>
      <c r="L2644" t="str">
        <f t="shared" si="85"/>
        <v>20170817</v>
      </c>
    </row>
    <row r="2645" spans="1:12">
      <c r="A2645" s="1" t="s">
        <v>22967</v>
      </c>
      <c r="B2645" s="1" t="s">
        <v>9953</v>
      </c>
      <c r="C2645" s="1" t="s">
        <v>694</v>
      </c>
      <c r="D2645" s="1" t="s">
        <v>677</v>
      </c>
      <c r="E2645" s="1" t="s">
        <v>84</v>
      </c>
      <c r="F2645" s="2">
        <v>3000</v>
      </c>
      <c r="G2645" s="1"/>
      <c r="H2645" s="1" t="s">
        <v>678</v>
      </c>
      <c r="I2645" t="e">
        <f>VLOOKUP(G3958,银行退汇!H:K,4,FALSE)</f>
        <v>#N/A</v>
      </c>
      <c r="J2645" t="e">
        <f t="shared" si="84"/>
        <v>#N/A</v>
      </c>
      <c r="K2645" t="e">
        <f>VLOOKUP(A2645,网银退汇!H:M,6,FALSE)</f>
        <v>#N/A</v>
      </c>
      <c r="L2645" t="str">
        <f t="shared" si="85"/>
        <v>20170817</v>
      </c>
    </row>
    <row r="2646" spans="1:12">
      <c r="A2646" s="1" t="s">
        <v>22970</v>
      </c>
      <c r="B2646" s="1" t="s">
        <v>9955</v>
      </c>
      <c r="C2646" s="1" t="s">
        <v>694</v>
      </c>
      <c r="D2646" s="1" t="s">
        <v>677</v>
      </c>
      <c r="E2646" s="1" t="s">
        <v>114</v>
      </c>
      <c r="F2646" s="2">
        <v>500</v>
      </c>
      <c r="G2646" s="1"/>
      <c r="H2646" s="1" t="s">
        <v>678</v>
      </c>
      <c r="I2646" t="e">
        <f>VLOOKUP(G3959,银行退汇!H:K,4,FALSE)</f>
        <v>#N/A</v>
      </c>
      <c r="J2646" t="e">
        <f t="shared" si="84"/>
        <v>#N/A</v>
      </c>
      <c r="K2646" t="e">
        <f>VLOOKUP(A2646,网银退汇!H:M,6,FALSE)</f>
        <v>#N/A</v>
      </c>
      <c r="L2646" t="str">
        <f t="shared" si="85"/>
        <v>20170817</v>
      </c>
    </row>
    <row r="2647" spans="1:12">
      <c r="A2647" s="1" t="s">
        <v>22973</v>
      </c>
      <c r="B2647" s="1" t="s">
        <v>9957</v>
      </c>
      <c r="C2647" s="1" t="s">
        <v>694</v>
      </c>
      <c r="D2647" s="1" t="s">
        <v>677</v>
      </c>
      <c r="E2647" s="1" t="s">
        <v>22974</v>
      </c>
      <c r="F2647" s="2">
        <v>1520.91</v>
      </c>
      <c r="G2647" s="1"/>
      <c r="H2647" s="1" t="s">
        <v>678</v>
      </c>
      <c r="I2647" t="e">
        <f>VLOOKUP(G3960,银行退汇!H:K,4,FALSE)</f>
        <v>#N/A</v>
      </c>
      <c r="J2647" t="e">
        <f t="shared" si="84"/>
        <v>#N/A</v>
      </c>
      <c r="K2647" t="e">
        <f>VLOOKUP(A2647,网银退汇!H:M,6,FALSE)</f>
        <v>#N/A</v>
      </c>
      <c r="L2647" t="str">
        <f t="shared" si="85"/>
        <v>20170817</v>
      </c>
    </row>
    <row r="2648" spans="1:12">
      <c r="A2648" s="1" t="s">
        <v>22977</v>
      </c>
      <c r="B2648" s="1" t="s">
        <v>9961</v>
      </c>
      <c r="C2648" s="1" t="s">
        <v>694</v>
      </c>
      <c r="D2648" s="1" t="s">
        <v>677</v>
      </c>
      <c r="E2648" s="1" t="s">
        <v>22974</v>
      </c>
      <c r="F2648" s="2">
        <v>1400</v>
      </c>
      <c r="G2648" s="1"/>
      <c r="H2648" s="1" t="s">
        <v>678</v>
      </c>
      <c r="I2648" t="e">
        <f>VLOOKUP(G3961,银行退汇!H:K,4,FALSE)</f>
        <v>#N/A</v>
      </c>
      <c r="J2648" t="e">
        <f t="shared" si="84"/>
        <v>#N/A</v>
      </c>
      <c r="K2648" t="e">
        <f>VLOOKUP(A2648,网银退汇!H:M,6,FALSE)</f>
        <v>#N/A</v>
      </c>
      <c r="L2648" t="str">
        <f t="shared" si="85"/>
        <v>20170817</v>
      </c>
    </row>
    <row r="2649" spans="1:12">
      <c r="A2649" s="1" t="s">
        <v>22980</v>
      </c>
      <c r="B2649" s="1" t="s">
        <v>9963</v>
      </c>
      <c r="C2649" s="1" t="s">
        <v>694</v>
      </c>
      <c r="D2649" s="1" t="s">
        <v>677</v>
      </c>
      <c r="E2649" s="1" t="s">
        <v>22974</v>
      </c>
      <c r="F2649" s="2">
        <v>12600</v>
      </c>
      <c r="G2649" s="1"/>
      <c r="H2649" s="1" t="s">
        <v>678</v>
      </c>
      <c r="I2649" t="e">
        <f>VLOOKUP(G3962,银行退汇!H:K,4,FALSE)</f>
        <v>#N/A</v>
      </c>
      <c r="J2649" t="e">
        <f t="shared" si="84"/>
        <v>#N/A</v>
      </c>
      <c r="K2649" t="e">
        <f>VLOOKUP(A2649,网银退汇!H:M,6,FALSE)</f>
        <v>#N/A</v>
      </c>
      <c r="L2649" t="str">
        <f t="shared" si="85"/>
        <v>20170817</v>
      </c>
    </row>
    <row r="2650" spans="1:12">
      <c r="A2650" s="1" t="s">
        <v>22983</v>
      </c>
      <c r="B2650" s="1" t="s">
        <v>9965</v>
      </c>
      <c r="C2650" s="1" t="s">
        <v>694</v>
      </c>
      <c r="D2650" s="1" t="s">
        <v>677</v>
      </c>
      <c r="E2650" s="1" t="s">
        <v>22984</v>
      </c>
      <c r="F2650" s="2">
        <v>270</v>
      </c>
      <c r="G2650" s="1"/>
      <c r="H2650" s="1" t="s">
        <v>678</v>
      </c>
      <c r="I2650" t="e">
        <f>VLOOKUP(G3963,银行退汇!H:K,4,FALSE)</f>
        <v>#N/A</v>
      </c>
      <c r="J2650" t="e">
        <f t="shared" si="84"/>
        <v>#N/A</v>
      </c>
      <c r="K2650" t="e">
        <f>VLOOKUP(A2650,网银退汇!H:M,6,FALSE)</f>
        <v>#N/A</v>
      </c>
      <c r="L2650" t="str">
        <f t="shared" si="85"/>
        <v>20170817</v>
      </c>
    </row>
    <row r="2651" spans="1:12">
      <c r="A2651" s="1" t="s">
        <v>22988</v>
      </c>
      <c r="B2651" s="1" t="s">
        <v>22987</v>
      </c>
      <c r="C2651" s="1" t="s">
        <v>694</v>
      </c>
      <c r="D2651" s="1" t="s">
        <v>677</v>
      </c>
      <c r="E2651" s="1" t="s">
        <v>22989</v>
      </c>
      <c r="F2651" s="2">
        <v>2100</v>
      </c>
      <c r="G2651" s="1"/>
      <c r="H2651" s="1" t="s">
        <v>25909</v>
      </c>
      <c r="I2651" t="e">
        <f>VLOOKUP(G3964,银行退汇!H:K,4,FALSE)</f>
        <v>#N/A</v>
      </c>
      <c r="J2651" t="e">
        <f t="shared" si="84"/>
        <v>#N/A</v>
      </c>
      <c r="K2651" t="str">
        <f>VLOOKUP(A2651,网银退汇!H:M,6,FALSE)</f>
        <v>20170817</v>
      </c>
      <c r="L2651" t="str">
        <f t="shared" si="85"/>
        <v>20170817</v>
      </c>
    </row>
    <row r="2652" spans="1:12">
      <c r="A2652" s="1" t="s">
        <v>22992</v>
      </c>
      <c r="B2652" s="1" t="s">
        <v>9971</v>
      </c>
      <c r="C2652" s="1" t="s">
        <v>694</v>
      </c>
      <c r="D2652" s="1" t="s">
        <v>677</v>
      </c>
      <c r="E2652" s="1" t="s">
        <v>22993</v>
      </c>
      <c r="F2652" s="2">
        <v>343</v>
      </c>
      <c r="G2652" s="1"/>
      <c r="H2652" s="1" t="s">
        <v>678</v>
      </c>
      <c r="I2652" t="e">
        <f>VLOOKUP(G3965,银行退汇!H:K,4,FALSE)</f>
        <v>#N/A</v>
      </c>
      <c r="J2652" t="e">
        <f t="shared" si="84"/>
        <v>#N/A</v>
      </c>
      <c r="K2652" t="e">
        <f>VLOOKUP(A2652,网银退汇!H:M,6,FALSE)</f>
        <v>#N/A</v>
      </c>
      <c r="L2652" t="str">
        <f t="shared" si="85"/>
        <v>20170817</v>
      </c>
    </row>
    <row r="2653" spans="1:12">
      <c r="A2653" s="1" t="s">
        <v>22996</v>
      </c>
      <c r="B2653" s="1" t="s">
        <v>9975</v>
      </c>
      <c r="C2653" s="1" t="s">
        <v>694</v>
      </c>
      <c r="D2653" s="1" t="s">
        <v>677</v>
      </c>
      <c r="E2653" s="1" t="s">
        <v>22997</v>
      </c>
      <c r="F2653" s="2">
        <v>3870</v>
      </c>
      <c r="G2653" s="1"/>
      <c r="H2653" s="1" t="s">
        <v>678</v>
      </c>
      <c r="I2653" t="e">
        <f>VLOOKUP(G3966,银行退汇!H:K,4,FALSE)</f>
        <v>#N/A</v>
      </c>
      <c r="J2653" t="e">
        <f t="shared" si="84"/>
        <v>#N/A</v>
      </c>
      <c r="K2653" t="e">
        <f>VLOOKUP(A2653,网银退汇!H:M,6,FALSE)</f>
        <v>#N/A</v>
      </c>
      <c r="L2653" t="str">
        <f t="shared" si="85"/>
        <v>20170817</v>
      </c>
    </row>
    <row r="2654" spans="1:12">
      <c r="A2654" s="1" t="s">
        <v>23000</v>
      </c>
      <c r="B2654" s="1" t="s">
        <v>9978</v>
      </c>
      <c r="C2654" s="1" t="s">
        <v>694</v>
      </c>
      <c r="D2654" s="1" t="s">
        <v>677</v>
      </c>
      <c r="E2654" s="1" t="s">
        <v>109</v>
      </c>
      <c r="F2654" s="2">
        <v>304</v>
      </c>
      <c r="G2654" s="1"/>
      <c r="H2654" s="1" t="s">
        <v>678</v>
      </c>
      <c r="I2654" t="e">
        <f>VLOOKUP(G3967,银行退汇!H:K,4,FALSE)</f>
        <v>#N/A</v>
      </c>
      <c r="J2654" t="e">
        <f t="shared" si="84"/>
        <v>#N/A</v>
      </c>
      <c r="K2654" t="e">
        <f>VLOOKUP(A2654,网银退汇!H:M,6,FALSE)</f>
        <v>#N/A</v>
      </c>
      <c r="L2654" t="str">
        <f t="shared" si="85"/>
        <v>20170817</v>
      </c>
    </row>
    <row r="2655" spans="1:12">
      <c r="A2655" s="1" t="s">
        <v>23003</v>
      </c>
      <c r="B2655" s="1" t="s">
        <v>9980</v>
      </c>
      <c r="C2655" s="1" t="s">
        <v>694</v>
      </c>
      <c r="D2655" s="1" t="s">
        <v>677</v>
      </c>
      <c r="E2655" s="1" t="s">
        <v>100</v>
      </c>
      <c r="F2655" s="2">
        <v>901</v>
      </c>
      <c r="G2655" s="1"/>
      <c r="H2655" s="1" t="s">
        <v>678</v>
      </c>
      <c r="I2655" t="e">
        <f>VLOOKUP(G3968,银行退汇!H:K,4,FALSE)</f>
        <v>#N/A</v>
      </c>
      <c r="J2655" t="e">
        <f t="shared" si="84"/>
        <v>#N/A</v>
      </c>
      <c r="K2655" t="e">
        <f>VLOOKUP(A2655,网银退汇!H:M,6,FALSE)</f>
        <v>#N/A</v>
      </c>
      <c r="L2655" t="str">
        <f t="shared" si="85"/>
        <v>20170817</v>
      </c>
    </row>
    <row r="2656" spans="1:12">
      <c r="A2656" s="1" t="s">
        <v>23006</v>
      </c>
      <c r="B2656" s="1" t="s">
        <v>9982</v>
      </c>
      <c r="C2656" s="1" t="s">
        <v>694</v>
      </c>
      <c r="D2656" s="1" t="s">
        <v>677</v>
      </c>
      <c r="E2656" s="1" t="s">
        <v>22989</v>
      </c>
      <c r="F2656" s="2">
        <v>1020</v>
      </c>
      <c r="G2656" s="1"/>
      <c r="H2656" s="1" t="s">
        <v>678</v>
      </c>
      <c r="I2656" t="e">
        <f>VLOOKUP(G3969,银行退汇!H:K,4,FALSE)</f>
        <v>#N/A</v>
      </c>
      <c r="J2656" t="e">
        <f t="shared" si="84"/>
        <v>#N/A</v>
      </c>
      <c r="K2656" t="e">
        <f>VLOOKUP(A2656,网银退汇!H:M,6,FALSE)</f>
        <v>#N/A</v>
      </c>
      <c r="L2656" t="str">
        <f t="shared" si="85"/>
        <v>20170817</v>
      </c>
    </row>
    <row r="2657" spans="1:12">
      <c r="A2657" s="1" t="s">
        <v>23009</v>
      </c>
      <c r="B2657" s="1" t="s">
        <v>9986</v>
      </c>
      <c r="C2657" s="1" t="s">
        <v>694</v>
      </c>
      <c r="D2657" s="1" t="s">
        <v>677</v>
      </c>
      <c r="E2657" s="1" t="s">
        <v>23010</v>
      </c>
      <c r="F2657" s="2">
        <v>213.66</v>
      </c>
      <c r="G2657" s="1"/>
      <c r="H2657" s="1" t="s">
        <v>678</v>
      </c>
      <c r="I2657" t="e">
        <f>VLOOKUP(G3970,银行退汇!H:K,4,FALSE)</f>
        <v>#N/A</v>
      </c>
      <c r="J2657" t="e">
        <f t="shared" si="84"/>
        <v>#N/A</v>
      </c>
      <c r="K2657" t="e">
        <f>VLOOKUP(A2657,网银退汇!H:M,6,FALSE)</f>
        <v>#N/A</v>
      </c>
      <c r="L2657" t="str">
        <f t="shared" si="85"/>
        <v>20170817</v>
      </c>
    </row>
    <row r="2658" spans="1:12">
      <c r="A2658" s="1" t="s">
        <v>23014</v>
      </c>
      <c r="B2658" s="1" t="s">
        <v>23013</v>
      </c>
      <c r="C2658" s="1" t="s">
        <v>694</v>
      </c>
      <c r="D2658" s="1" t="s">
        <v>677</v>
      </c>
      <c r="E2658" s="1" t="s">
        <v>23015</v>
      </c>
      <c r="F2658" s="2">
        <v>42</v>
      </c>
      <c r="G2658" s="1"/>
      <c r="H2658" s="1" t="s">
        <v>25909</v>
      </c>
      <c r="I2658" t="e">
        <f>VLOOKUP(G3971,银行退汇!H:K,4,FALSE)</f>
        <v>#N/A</v>
      </c>
      <c r="J2658" t="e">
        <f t="shared" si="84"/>
        <v>#N/A</v>
      </c>
      <c r="K2658" t="str">
        <f>VLOOKUP(A2658,网银退汇!H:M,6,FALSE)</f>
        <v>20170817</v>
      </c>
      <c r="L2658" t="str">
        <f t="shared" si="85"/>
        <v>20170817</v>
      </c>
    </row>
    <row r="2659" spans="1:12">
      <c r="A2659" s="1" t="s">
        <v>23018</v>
      </c>
      <c r="B2659" s="1" t="s">
        <v>9993</v>
      </c>
      <c r="C2659" s="1" t="s">
        <v>694</v>
      </c>
      <c r="D2659" s="1" t="s">
        <v>677</v>
      </c>
      <c r="E2659" s="1" t="s">
        <v>23019</v>
      </c>
      <c r="F2659" s="2">
        <v>500</v>
      </c>
      <c r="G2659" s="1"/>
      <c r="H2659" s="1" t="s">
        <v>678</v>
      </c>
      <c r="I2659" t="e">
        <f>VLOOKUP(G3972,银行退汇!H:K,4,FALSE)</f>
        <v>#N/A</v>
      </c>
      <c r="J2659" t="e">
        <f t="shared" si="84"/>
        <v>#N/A</v>
      </c>
      <c r="K2659" t="e">
        <f>VLOOKUP(A2659,网银退汇!H:M,6,FALSE)</f>
        <v>#N/A</v>
      </c>
      <c r="L2659" t="str">
        <f t="shared" si="85"/>
        <v>20170817</v>
      </c>
    </row>
    <row r="2660" spans="1:12">
      <c r="A2660" s="1" t="s">
        <v>23022</v>
      </c>
      <c r="B2660" s="1" t="s">
        <v>9997</v>
      </c>
      <c r="C2660" s="1" t="s">
        <v>694</v>
      </c>
      <c r="D2660" s="1" t="s">
        <v>677</v>
      </c>
      <c r="E2660" s="1" t="s">
        <v>23023</v>
      </c>
      <c r="F2660" s="2">
        <v>3820</v>
      </c>
      <c r="G2660" s="1"/>
      <c r="H2660" s="1" t="s">
        <v>678</v>
      </c>
      <c r="I2660" t="e">
        <f>VLOOKUP(G3973,银行退汇!H:K,4,FALSE)</f>
        <v>#N/A</v>
      </c>
      <c r="J2660" t="e">
        <f t="shared" si="84"/>
        <v>#N/A</v>
      </c>
      <c r="K2660" t="str">
        <f>VLOOKUP(A2660,网银退汇!H:M,6,FALSE)</f>
        <v>20170818</v>
      </c>
      <c r="L2660" t="str">
        <f t="shared" si="85"/>
        <v>20170817</v>
      </c>
    </row>
    <row r="2661" spans="1:12">
      <c r="A2661" s="1" t="s">
        <v>23026</v>
      </c>
      <c r="B2661" s="1" t="s">
        <v>10001</v>
      </c>
      <c r="C2661" s="1" t="s">
        <v>694</v>
      </c>
      <c r="D2661" s="1" t="s">
        <v>677</v>
      </c>
      <c r="E2661" s="1" t="s">
        <v>23027</v>
      </c>
      <c r="F2661" s="2">
        <v>222.14</v>
      </c>
      <c r="G2661" s="1"/>
      <c r="H2661" s="1" t="s">
        <v>678</v>
      </c>
      <c r="I2661" t="e">
        <f>VLOOKUP(G3974,银行退汇!H:K,4,FALSE)</f>
        <v>#N/A</v>
      </c>
      <c r="J2661" t="e">
        <f t="shared" si="84"/>
        <v>#N/A</v>
      </c>
      <c r="K2661" t="e">
        <f>VLOOKUP(A2661,网银退汇!H:M,6,FALSE)</f>
        <v>#N/A</v>
      </c>
      <c r="L2661" t="str">
        <f t="shared" si="85"/>
        <v>20170817</v>
      </c>
    </row>
    <row r="2662" spans="1:12">
      <c r="A2662" s="1" t="s">
        <v>23030</v>
      </c>
      <c r="B2662" s="1" t="s">
        <v>10005</v>
      </c>
      <c r="C2662" s="1" t="s">
        <v>694</v>
      </c>
      <c r="D2662" s="1" t="s">
        <v>677</v>
      </c>
      <c r="E2662" s="1" t="s">
        <v>23031</v>
      </c>
      <c r="F2662" s="2">
        <v>200</v>
      </c>
      <c r="G2662" s="1"/>
      <c r="H2662" s="1" t="s">
        <v>678</v>
      </c>
      <c r="I2662" t="e">
        <f>VLOOKUP(G3975,银行退汇!H:K,4,FALSE)</f>
        <v>#N/A</v>
      </c>
      <c r="J2662" t="e">
        <f t="shared" si="84"/>
        <v>#N/A</v>
      </c>
      <c r="K2662" t="e">
        <f>VLOOKUP(A2662,网银退汇!H:M,6,FALSE)</f>
        <v>#N/A</v>
      </c>
      <c r="L2662" t="str">
        <f t="shared" si="85"/>
        <v>20170817</v>
      </c>
    </row>
    <row r="2663" spans="1:12">
      <c r="A2663" s="1" t="s">
        <v>23034</v>
      </c>
      <c r="B2663" s="1" t="s">
        <v>10009</v>
      </c>
      <c r="C2663" s="1" t="s">
        <v>694</v>
      </c>
      <c r="D2663" s="1" t="s">
        <v>677</v>
      </c>
      <c r="E2663" s="1" t="s">
        <v>23035</v>
      </c>
      <c r="F2663" s="2">
        <v>2660</v>
      </c>
      <c r="G2663" s="1"/>
      <c r="H2663" s="1" t="s">
        <v>678</v>
      </c>
      <c r="I2663" t="e">
        <f>VLOOKUP(G3976,银行退汇!H:K,4,FALSE)</f>
        <v>#N/A</v>
      </c>
      <c r="J2663" t="e">
        <f t="shared" si="84"/>
        <v>#N/A</v>
      </c>
      <c r="K2663" t="e">
        <f>VLOOKUP(A2663,网银退汇!H:M,6,FALSE)</f>
        <v>#N/A</v>
      </c>
      <c r="L2663" t="str">
        <f t="shared" si="85"/>
        <v>20170817</v>
      </c>
    </row>
    <row r="2664" spans="1:12">
      <c r="A2664" s="1" t="s">
        <v>23038</v>
      </c>
      <c r="B2664" s="1" t="s">
        <v>10013</v>
      </c>
      <c r="C2664" s="1" t="s">
        <v>694</v>
      </c>
      <c r="D2664" s="1" t="s">
        <v>677</v>
      </c>
      <c r="E2664" s="1" t="s">
        <v>572</v>
      </c>
      <c r="F2664" s="2">
        <v>67.81</v>
      </c>
      <c r="G2664" s="1"/>
      <c r="H2664" s="1" t="s">
        <v>678</v>
      </c>
      <c r="I2664" t="e">
        <f>VLOOKUP(G3977,银行退汇!H:K,4,FALSE)</f>
        <v>#N/A</v>
      </c>
      <c r="J2664" t="e">
        <f t="shared" si="84"/>
        <v>#N/A</v>
      </c>
      <c r="K2664" t="e">
        <f>VLOOKUP(A2664,网银退汇!H:M,6,FALSE)</f>
        <v>#N/A</v>
      </c>
      <c r="L2664" t="str">
        <f t="shared" si="85"/>
        <v>20170817</v>
      </c>
    </row>
    <row r="2665" spans="1:12">
      <c r="A2665" s="1" t="s">
        <v>23041</v>
      </c>
      <c r="B2665" s="1" t="s">
        <v>10015</v>
      </c>
      <c r="C2665" s="1" t="s">
        <v>694</v>
      </c>
      <c r="D2665" s="1" t="s">
        <v>677</v>
      </c>
      <c r="E2665" s="1" t="s">
        <v>23042</v>
      </c>
      <c r="F2665" s="2">
        <v>1629.73</v>
      </c>
      <c r="G2665" s="1"/>
      <c r="H2665" s="1" t="s">
        <v>678</v>
      </c>
      <c r="I2665" t="e">
        <f>VLOOKUP(G3978,银行退汇!H:K,4,FALSE)</f>
        <v>#N/A</v>
      </c>
      <c r="J2665" t="e">
        <f t="shared" si="84"/>
        <v>#N/A</v>
      </c>
      <c r="K2665" t="e">
        <f>VLOOKUP(A2665,网银退汇!H:M,6,FALSE)</f>
        <v>#N/A</v>
      </c>
      <c r="L2665" t="str">
        <f t="shared" si="85"/>
        <v>20170817</v>
      </c>
    </row>
    <row r="2666" spans="1:12">
      <c r="A2666" s="1" t="s">
        <v>23045</v>
      </c>
      <c r="B2666" s="1" t="s">
        <v>10019</v>
      </c>
      <c r="C2666" s="1" t="s">
        <v>694</v>
      </c>
      <c r="D2666" s="1" t="s">
        <v>677</v>
      </c>
      <c r="E2666" s="1" t="s">
        <v>23046</v>
      </c>
      <c r="F2666" s="2">
        <v>8.5399999999999991</v>
      </c>
      <c r="G2666" s="1"/>
      <c r="H2666" s="1" t="s">
        <v>678</v>
      </c>
      <c r="I2666" t="e">
        <f>VLOOKUP(G3979,银行退汇!H:K,4,FALSE)</f>
        <v>#N/A</v>
      </c>
      <c r="J2666" t="e">
        <f t="shared" si="84"/>
        <v>#N/A</v>
      </c>
      <c r="K2666" t="e">
        <f>VLOOKUP(A2666,网银退汇!H:M,6,FALSE)</f>
        <v>#N/A</v>
      </c>
      <c r="L2666" t="str">
        <f t="shared" si="85"/>
        <v>20170817</v>
      </c>
    </row>
    <row r="2667" spans="1:12">
      <c r="A2667" s="1" t="s">
        <v>23049</v>
      </c>
      <c r="B2667" s="1" t="s">
        <v>10023</v>
      </c>
      <c r="C2667" s="1" t="s">
        <v>694</v>
      </c>
      <c r="D2667" s="1" t="s">
        <v>677</v>
      </c>
      <c r="E2667" s="1" t="s">
        <v>23050</v>
      </c>
      <c r="F2667" s="2">
        <v>111.5</v>
      </c>
      <c r="G2667" s="1"/>
      <c r="H2667" s="1" t="s">
        <v>678</v>
      </c>
      <c r="I2667" t="e">
        <f>VLOOKUP(G3980,银行退汇!H:K,4,FALSE)</f>
        <v>#N/A</v>
      </c>
      <c r="J2667" t="e">
        <f t="shared" si="84"/>
        <v>#N/A</v>
      </c>
      <c r="K2667" t="e">
        <f>VLOOKUP(A2667,网银退汇!H:M,6,FALSE)</f>
        <v>#N/A</v>
      </c>
      <c r="L2667" t="str">
        <f t="shared" si="85"/>
        <v>20170817</v>
      </c>
    </row>
    <row r="2668" spans="1:12">
      <c r="A2668" s="1" t="s">
        <v>23053</v>
      </c>
      <c r="B2668" s="1" t="s">
        <v>10027</v>
      </c>
      <c r="C2668" s="1" t="s">
        <v>694</v>
      </c>
      <c r="D2668" s="1" t="s">
        <v>677</v>
      </c>
      <c r="E2668" s="1" t="s">
        <v>16136</v>
      </c>
      <c r="F2668" s="2">
        <v>2700</v>
      </c>
      <c r="G2668" s="1"/>
      <c r="H2668" s="1" t="s">
        <v>678</v>
      </c>
      <c r="I2668" t="e">
        <f>VLOOKUP(G3981,银行退汇!H:K,4,FALSE)</f>
        <v>#N/A</v>
      </c>
      <c r="J2668" t="e">
        <f t="shared" si="84"/>
        <v>#N/A</v>
      </c>
      <c r="K2668" t="e">
        <f>VLOOKUP(A2668,网银退汇!H:M,6,FALSE)</f>
        <v>#N/A</v>
      </c>
      <c r="L2668" t="str">
        <f t="shared" si="85"/>
        <v>20170817</v>
      </c>
    </row>
    <row r="2669" spans="1:12">
      <c r="A2669" s="1" t="s">
        <v>23057</v>
      </c>
      <c r="B2669" s="1" t="s">
        <v>23056</v>
      </c>
      <c r="C2669" s="1" t="s">
        <v>694</v>
      </c>
      <c r="D2669" s="1" t="s">
        <v>677</v>
      </c>
      <c r="E2669" s="1" t="s">
        <v>23058</v>
      </c>
      <c r="F2669" s="2">
        <v>879</v>
      </c>
      <c r="G2669" s="1"/>
      <c r="H2669" s="1" t="s">
        <v>25909</v>
      </c>
      <c r="I2669" t="e">
        <f>VLOOKUP(G3982,银行退汇!H:K,4,FALSE)</f>
        <v>#N/A</v>
      </c>
      <c r="J2669" t="e">
        <f t="shared" si="84"/>
        <v>#N/A</v>
      </c>
      <c r="K2669" t="str">
        <f>VLOOKUP(A2669,网银退汇!H:M,6,FALSE)</f>
        <v>20170817</v>
      </c>
      <c r="L2669" t="str">
        <f t="shared" si="85"/>
        <v>20170817</v>
      </c>
    </row>
    <row r="2670" spans="1:12">
      <c r="A2670" s="1" t="s">
        <v>23061</v>
      </c>
      <c r="B2670" s="1" t="s">
        <v>10032</v>
      </c>
      <c r="C2670" s="1" t="s">
        <v>694</v>
      </c>
      <c r="D2670" s="1" t="s">
        <v>677</v>
      </c>
      <c r="E2670" s="1" t="s">
        <v>23062</v>
      </c>
      <c r="F2670" s="2">
        <v>13.2</v>
      </c>
      <c r="G2670" s="1"/>
      <c r="H2670" s="1" t="s">
        <v>678</v>
      </c>
      <c r="I2670" t="e">
        <f>VLOOKUP(G3983,银行退汇!H:K,4,FALSE)</f>
        <v>#N/A</v>
      </c>
      <c r="J2670" t="e">
        <f t="shared" si="84"/>
        <v>#N/A</v>
      </c>
      <c r="K2670" t="e">
        <f>VLOOKUP(A2670,网银退汇!H:M,6,FALSE)</f>
        <v>#N/A</v>
      </c>
      <c r="L2670" t="str">
        <f t="shared" si="85"/>
        <v>20170817</v>
      </c>
    </row>
    <row r="2671" spans="1:12">
      <c r="A2671" s="1" t="s">
        <v>23065</v>
      </c>
      <c r="B2671" s="1" t="s">
        <v>10036</v>
      </c>
      <c r="C2671" s="1" t="s">
        <v>694</v>
      </c>
      <c r="D2671" s="1" t="s">
        <v>677</v>
      </c>
      <c r="E2671" s="1" t="s">
        <v>23066</v>
      </c>
      <c r="F2671" s="2">
        <v>316.72000000000003</v>
      </c>
      <c r="G2671" s="1"/>
      <c r="H2671" s="1" t="s">
        <v>678</v>
      </c>
      <c r="I2671" t="e">
        <f>VLOOKUP(G3984,银行退汇!H:K,4,FALSE)</f>
        <v>#N/A</v>
      </c>
      <c r="J2671" t="e">
        <f t="shared" si="84"/>
        <v>#N/A</v>
      </c>
      <c r="K2671" t="e">
        <f>VLOOKUP(A2671,网银退汇!H:M,6,FALSE)</f>
        <v>#N/A</v>
      </c>
      <c r="L2671" t="str">
        <f t="shared" si="85"/>
        <v>20170817</v>
      </c>
    </row>
    <row r="2672" spans="1:12">
      <c r="A2672" s="1" t="s">
        <v>23069</v>
      </c>
      <c r="B2672" s="1" t="s">
        <v>10040</v>
      </c>
      <c r="C2672" s="1" t="s">
        <v>694</v>
      </c>
      <c r="D2672" s="1" t="s">
        <v>677</v>
      </c>
      <c r="E2672" s="1" t="s">
        <v>23070</v>
      </c>
      <c r="F2672" s="2">
        <v>863</v>
      </c>
      <c r="G2672" s="1"/>
      <c r="H2672" s="1" t="s">
        <v>678</v>
      </c>
      <c r="I2672" t="e">
        <f>VLOOKUP(G3985,银行退汇!H:K,4,FALSE)</f>
        <v>#N/A</v>
      </c>
      <c r="J2672" t="e">
        <f t="shared" si="84"/>
        <v>#N/A</v>
      </c>
      <c r="K2672" t="e">
        <f>VLOOKUP(A2672,网银退汇!H:M,6,FALSE)</f>
        <v>#N/A</v>
      </c>
      <c r="L2672" t="str">
        <f t="shared" si="85"/>
        <v>20170817</v>
      </c>
    </row>
    <row r="2673" spans="1:12">
      <c r="A2673" s="1" t="s">
        <v>23073</v>
      </c>
      <c r="B2673" s="1" t="s">
        <v>10044</v>
      </c>
      <c r="C2673" s="1" t="s">
        <v>694</v>
      </c>
      <c r="D2673" s="1" t="s">
        <v>677</v>
      </c>
      <c r="E2673" s="1" t="s">
        <v>23074</v>
      </c>
      <c r="F2673" s="2">
        <v>44</v>
      </c>
      <c r="G2673" s="1"/>
      <c r="H2673" s="1" t="s">
        <v>678</v>
      </c>
      <c r="I2673" t="e">
        <f>VLOOKUP(G3986,银行退汇!H:K,4,FALSE)</f>
        <v>#N/A</v>
      </c>
      <c r="J2673" t="e">
        <f t="shared" si="84"/>
        <v>#N/A</v>
      </c>
      <c r="K2673" t="e">
        <f>VLOOKUP(A2673,网银退汇!H:M,6,FALSE)</f>
        <v>#N/A</v>
      </c>
      <c r="L2673" t="str">
        <f t="shared" si="85"/>
        <v>20170817</v>
      </c>
    </row>
    <row r="2674" spans="1:12">
      <c r="A2674" s="1" t="s">
        <v>23077</v>
      </c>
      <c r="B2674" s="1" t="s">
        <v>10048</v>
      </c>
      <c r="C2674" s="1" t="s">
        <v>694</v>
      </c>
      <c r="D2674" s="1" t="s">
        <v>677</v>
      </c>
      <c r="E2674" s="1" t="s">
        <v>21092</v>
      </c>
      <c r="F2674" s="2">
        <v>5600</v>
      </c>
      <c r="G2674" s="1"/>
      <c r="H2674" s="1" t="s">
        <v>678</v>
      </c>
      <c r="I2674" t="e">
        <f>VLOOKUP(G3987,银行退汇!H:K,4,FALSE)</f>
        <v>#N/A</v>
      </c>
      <c r="J2674" t="e">
        <f t="shared" si="84"/>
        <v>#N/A</v>
      </c>
      <c r="K2674" t="e">
        <f>VLOOKUP(A2674,网银退汇!H:M,6,FALSE)</f>
        <v>#N/A</v>
      </c>
      <c r="L2674" t="str">
        <f t="shared" si="85"/>
        <v>20170817</v>
      </c>
    </row>
    <row r="2675" spans="1:12">
      <c r="A2675" s="1" t="s">
        <v>23080</v>
      </c>
      <c r="B2675" s="1" t="s">
        <v>10050</v>
      </c>
      <c r="C2675" s="1" t="s">
        <v>694</v>
      </c>
      <c r="D2675" s="1" t="s">
        <v>677</v>
      </c>
      <c r="E2675" s="1" t="s">
        <v>23081</v>
      </c>
      <c r="F2675" s="2">
        <v>690</v>
      </c>
      <c r="G2675" s="1"/>
      <c r="H2675" s="1" t="s">
        <v>678</v>
      </c>
      <c r="I2675" t="e">
        <f>VLOOKUP(G3988,银行退汇!H:K,4,FALSE)</f>
        <v>#N/A</v>
      </c>
      <c r="J2675" t="e">
        <f t="shared" si="84"/>
        <v>#N/A</v>
      </c>
      <c r="K2675" t="e">
        <f>VLOOKUP(A2675,网银退汇!H:M,6,FALSE)</f>
        <v>#N/A</v>
      </c>
      <c r="L2675" t="str">
        <f t="shared" si="85"/>
        <v>20170817</v>
      </c>
    </row>
    <row r="2676" spans="1:12">
      <c r="A2676" s="1" t="s">
        <v>23084</v>
      </c>
      <c r="B2676" s="1" t="s">
        <v>10054</v>
      </c>
      <c r="C2676" s="1" t="s">
        <v>694</v>
      </c>
      <c r="D2676" s="1" t="s">
        <v>677</v>
      </c>
      <c r="E2676" s="1" t="s">
        <v>23085</v>
      </c>
      <c r="F2676" s="2">
        <v>1000</v>
      </c>
      <c r="G2676" s="1"/>
      <c r="H2676" s="1" t="s">
        <v>678</v>
      </c>
      <c r="I2676" t="e">
        <f>VLOOKUP(G3989,银行退汇!H:K,4,FALSE)</f>
        <v>#N/A</v>
      </c>
      <c r="J2676" t="e">
        <f t="shared" si="84"/>
        <v>#N/A</v>
      </c>
      <c r="K2676" t="e">
        <f>VLOOKUP(A2676,网银退汇!H:M,6,FALSE)</f>
        <v>#N/A</v>
      </c>
      <c r="L2676" t="str">
        <f t="shared" si="85"/>
        <v>20170817</v>
      </c>
    </row>
    <row r="2677" spans="1:12">
      <c r="A2677" s="1" t="s">
        <v>23088</v>
      </c>
      <c r="B2677" s="1" t="s">
        <v>10058</v>
      </c>
      <c r="C2677" s="1" t="s">
        <v>694</v>
      </c>
      <c r="D2677" s="1" t="s">
        <v>677</v>
      </c>
      <c r="E2677" s="1" t="s">
        <v>23089</v>
      </c>
      <c r="F2677" s="2">
        <v>4311.13</v>
      </c>
      <c r="G2677" s="1"/>
      <c r="H2677" s="1" t="s">
        <v>678</v>
      </c>
      <c r="I2677" t="e">
        <f>VLOOKUP(G3990,银行退汇!H:K,4,FALSE)</f>
        <v>#N/A</v>
      </c>
      <c r="J2677" t="e">
        <f t="shared" si="84"/>
        <v>#N/A</v>
      </c>
      <c r="K2677" t="e">
        <f>VLOOKUP(A2677,网银退汇!H:M,6,FALSE)</f>
        <v>#N/A</v>
      </c>
      <c r="L2677" t="str">
        <f t="shared" si="85"/>
        <v>20170817</v>
      </c>
    </row>
    <row r="2678" spans="1:12">
      <c r="A2678" s="1" t="s">
        <v>23092</v>
      </c>
      <c r="B2678" s="1" t="s">
        <v>10062</v>
      </c>
      <c r="C2678" s="1" t="s">
        <v>694</v>
      </c>
      <c r="D2678" s="1" t="s">
        <v>677</v>
      </c>
      <c r="E2678" s="1" t="s">
        <v>18006</v>
      </c>
      <c r="F2678" s="2">
        <v>104.81</v>
      </c>
      <c r="G2678" s="1"/>
      <c r="H2678" s="1" t="s">
        <v>678</v>
      </c>
      <c r="I2678" t="e">
        <f>VLOOKUP(G3991,银行退汇!H:K,4,FALSE)</f>
        <v>#N/A</v>
      </c>
      <c r="J2678" t="e">
        <f t="shared" si="84"/>
        <v>#N/A</v>
      </c>
      <c r="K2678" t="e">
        <f>VLOOKUP(A2678,网银退汇!H:M,6,FALSE)</f>
        <v>#N/A</v>
      </c>
      <c r="L2678" t="str">
        <f t="shared" si="85"/>
        <v>20170817</v>
      </c>
    </row>
    <row r="2679" spans="1:12">
      <c r="A2679" s="1" t="s">
        <v>23095</v>
      </c>
      <c r="B2679" s="1" t="s">
        <v>10066</v>
      </c>
      <c r="C2679" s="1" t="s">
        <v>694</v>
      </c>
      <c r="D2679" s="1" t="s">
        <v>677</v>
      </c>
      <c r="E2679" s="1" t="s">
        <v>65</v>
      </c>
      <c r="F2679" s="2">
        <v>1800</v>
      </c>
      <c r="G2679" s="1"/>
      <c r="H2679" s="1" t="s">
        <v>678</v>
      </c>
      <c r="I2679" t="e">
        <f>VLOOKUP(G3992,银行退汇!H:K,4,FALSE)</f>
        <v>#N/A</v>
      </c>
      <c r="J2679" t="e">
        <f t="shared" si="84"/>
        <v>#N/A</v>
      </c>
      <c r="K2679" t="e">
        <f>VLOOKUP(A2679,网银退汇!H:M,6,FALSE)</f>
        <v>#N/A</v>
      </c>
      <c r="L2679" t="str">
        <f t="shared" si="85"/>
        <v>20170817</v>
      </c>
    </row>
    <row r="2680" spans="1:12">
      <c r="A2680" s="1" t="s">
        <v>23098</v>
      </c>
      <c r="B2680" s="1" t="s">
        <v>10068</v>
      </c>
      <c r="C2680" s="1" t="s">
        <v>694</v>
      </c>
      <c r="D2680" s="1" t="s">
        <v>677</v>
      </c>
      <c r="E2680" s="1" t="s">
        <v>23099</v>
      </c>
      <c r="F2680" s="2">
        <v>400</v>
      </c>
      <c r="G2680" s="1"/>
      <c r="H2680" s="1" t="s">
        <v>678</v>
      </c>
      <c r="I2680" t="e">
        <f>VLOOKUP(G3993,银行退汇!H:K,4,FALSE)</f>
        <v>#N/A</v>
      </c>
      <c r="J2680" t="e">
        <f t="shared" si="84"/>
        <v>#N/A</v>
      </c>
      <c r="K2680" t="e">
        <f>VLOOKUP(A2680,网银退汇!H:M,6,FALSE)</f>
        <v>#N/A</v>
      </c>
      <c r="L2680" t="str">
        <f t="shared" si="85"/>
        <v>20170817</v>
      </c>
    </row>
    <row r="2681" spans="1:12">
      <c r="A2681" s="1" t="s">
        <v>23102</v>
      </c>
      <c r="B2681" s="1" t="s">
        <v>10071</v>
      </c>
      <c r="C2681" s="1" t="s">
        <v>694</v>
      </c>
      <c r="D2681" s="1" t="s">
        <v>677</v>
      </c>
      <c r="E2681" s="1" t="s">
        <v>23103</v>
      </c>
      <c r="F2681" s="2">
        <v>82</v>
      </c>
      <c r="G2681" s="1"/>
      <c r="H2681" s="1" t="s">
        <v>678</v>
      </c>
      <c r="I2681" t="e">
        <f>VLOOKUP(G3994,银行退汇!H:K,4,FALSE)</f>
        <v>#N/A</v>
      </c>
      <c r="J2681" t="e">
        <f t="shared" si="84"/>
        <v>#N/A</v>
      </c>
      <c r="K2681" t="e">
        <f>VLOOKUP(A2681,网银退汇!H:M,6,FALSE)</f>
        <v>#N/A</v>
      </c>
      <c r="L2681" t="str">
        <f t="shared" si="85"/>
        <v>20170817</v>
      </c>
    </row>
    <row r="2682" spans="1:12">
      <c r="A2682" s="1" t="s">
        <v>23106</v>
      </c>
      <c r="B2682" s="1" t="s">
        <v>10075</v>
      </c>
      <c r="C2682" s="1" t="s">
        <v>694</v>
      </c>
      <c r="D2682" s="1" t="s">
        <v>677</v>
      </c>
      <c r="E2682" s="1" t="s">
        <v>23107</v>
      </c>
      <c r="F2682" s="2">
        <v>261</v>
      </c>
      <c r="G2682" s="1"/>
      <c r="H2682" s="1" t="s">
        <v>678</v>
      </c>
      <c r="I2682" t="e">
        <f>VLOOKUP(G3995,银行退汇!H:K,4,FALSE)</f>
        <v>#N/A</v>
      </c>
      <c r="J2682" t="e">
        <f t="shared" si="84"/>
        <v>#N/A</v>
      </c>
      <c r="K2682" t="e">
        <f>VLOOKUP(A2682,网银退汇!H:M,6,FALSE)</f>
        <v>#N/A</v>
      </c>
      <c r="L2682" t="str">
        <f t="shared" si="85"/>
        <v>20170817</v>
      </c>
    </row>
    <row r="2683" spans="1:12">
      <c r="A2683" s="1" t="s">
        <v>23110</v>
      </c>
      <c r="B2683" s="1" t="s">
        <v>10079</v>
      </c>
      <c r="C2683" s="1" t="s">
        <v>694</v>
      </c>
      <c r="D2683" s="1" t="s">
        <v>677</v>
      </c>
      <c r="E2683" s="1" t="s">
        <v>23111</v>
      </c>
      <c r="F2683" s="2">
        <v>2000</v>
      </c>
      <c r="G2683" s="1"/>
      <c r="H2683" s="1" t="s">
        <v>678</v>
      </c>
      <c r="I2683" t="e">
        <f>VLOOKUP(G3996,银行退汇!H:K,4,FALSE)</f>
        <v>#N/A</v>
      </c>
      <c r="J2683" t="e">
        <f t="shared" si="84"/>
        <v>#N/A</v>
      </c>
      <c r="K2683" t="e">
        <f>VLOOKUP(A2683,网银退汇!H:M,6,FALSE)</f>
        <v>#N/A</v>
      </c>
      <c r="L2683" t="str">
        <f t="shared" si="85"/>
        <v>20170817</v>
      </c>
    </row>
    <row r="2684" spans="1:12">
      <c r="A2684" s="1" t="s">
        <v>23114</v>
      </c>
      <c r="B2684" s="1" t="s">
        <v>10083</v>
      </c>
      <c r="C2684" s="1" t="s">
        <v>694</v>
      </c>
      <c r="D2684" s="1" t="s">
        <v>677</v>
      </c>
      <c r="E2684" s="1" t="s">
        <v>23115</v>
      </c>
      <c r="F2684" s="2">
        <v>5000</v>
      </c>
      <c r="G2684" s="1"/>
      <c r="H2684" s="1" t="s">
        <v>678</v>
      </c>
      <c r="I2684" t="e">
        <f>VLOOKUP(G3997,银行退汇!H:K,4,FALSE)</f>
        <v>#N/A</v>
      </c>
      <c r="J2684" t="e">
        <f t="shared" si="84"/>
        <v>#N/A</v>
      </c>
      <c r="K2684" t="e">
        <f>VLOOKUP(A2684,网银退汇!H:M,6,FALSE)</f>
        <v>#N/A</v>
      </c>
      <c r="L2684" t="str">
        <f t="shared" si="85"/>
        <v>20170817</v>
      </c>
    </row>
    <row r="2685" spans="1:12">
      <c r="A2685" s="1" t="s">
        <v>23118</v>
      </c>
      <c r="B2685" s="1" t="s">
        <v>10087</v>
      </c>
      <c r="C2685" s="1" t="s">
        <v>694</v>
      </c>
      <c r="D2685" s="1" t="s">
        <v>677</v>
      </c>
      <c r="E2685" s="1" t="s">
        <v>23115</v>
      </c>
      <c r="F2685" s="2">
        <v>5000</v>
      </c>
      <c r="G2685" s="1"/>
      <c r="H2685" s="1" t="s">
        <v>678</v>
      </c>
      <c r="I2685" t="e">
        <f>VLOOKUP(G3998,银行退汇!H:K,4,FALSE)</f>
        <v>#N/A</v>
      </c>
      <c r="J2685" t="e">
        <f t="shared" si="84"/>
        <v>#N/A</v>
      </c>
      <c r="K2685" t="e">
        <f>VLOOKUP(A2685,网银退汇!H:M,6,FALSE)</f>
        <v>#N/A</v>
      </c>
      <c r="L2685" t="str">
        <f t="shared" si="85"/>
        <v>20170817</v>
      </c>
    </row>
    <row r="2686" spans="1:12">
      <c r="A2686" s="1" t="s">
        <v>23122</v>
      </c>
      <c r="B2686" s="1" t="s">
        <v>23121</v>
      </c>
      <c r="C2686" s="1" t="s">
        <v>694</v>
      </c>
      <c r="D2686" s="1" t="s">
        <v>677</v>
      </c>
      <c r="E2686" s="1" t="s">
        <v>23123</v>
      </c>
      <c r="F2686" s="2">
        <v>89.98</v>
      </c>
      <c r="G2686" s="1"/>
      <c r="H2686" s="1" t="s">
        <v>25909</v>
      </c>
      <c r="I2686" t="e">
        <f>VLOOKUP(G3999,银行退汇!H:K,4,FALSE)</f>
        <v>#N/A</v>
      </c>
      <c r="J2686" t="e">
        <f t="shared" si="84"/>
        <v>#N/A</v>
      </c>
      <c r="K2686" t="str">
        <f>VLOOKUP(A2686,网银退汇!H:M,6,FALSE)</f>
        <v>20170817</v>
      </c>
      <c r="L2686" t="str">
        <f t="shared" si="85"/>
        <v>20170817</v>
      </c>
    </row>
    <row r="2687" spans="1:12">
      <c r="A2687" s="1" t="s">
        <v>23126</v>
      </c>
      <c r="B2687" s="1" t="s">
        <v>10092</v>
      </c>
      <c r="C2687" s="1" t="s">
        <v>694</v>
      </c>
      <c r="D2687" s="1" t="s">
        <v>677</v>
      </c>
      <c r="E2687" s="1" t="s">
        <v>23127</v>
      </c>
      <c r="F2687" s="2">
        <v>1464.5</v>
      </c>
      <c r="G2687" s="1"/>
      <c r="H2687" s="1" t="s">
        <v>678</v>
      </c>
      <c r="I2687" t="e">
        <f>VLOOKUP(G4000,银行退汇!H:K,4,FALSE)</f>
        <v>#N/A</v>
      </c>
      <c r="J2687" t="e">
        <f t="shared" si="84"/>
        <v>#N/A</v>
      </c>
      <c r="K2687" t="e">
        <f>VLOOKUP(A2687,网银退汇!H:M,6,FALSE)</f>
        <v>#N/A</v>
      </c>
      <c r="L2687" t="str">
        <f t="shared" si="85"/>
        <v>20170817</v>
      </c>
    </row>
    <row r="2688" spans="1:12">
      <c r="A2688" s="1" t="s">
        <v>23131</v>
      </c>
      <c r="B2688" s="1" t="s">
        <v>23130</v>
      </c>
      <c r="C2688" s="1" t="s">
        <v>694</v>
      </c>
      <c r="D2688" s="1" t="s">
        <v>677</v>
      </c>
      <c r="E2688" s="1" t="s">
        <v>23132</v>
      </c>
      <c r="F2688" s="2">
        <v>8332.2999999999993</v>
      </c>
      <c r="G2688" s="1"/>
      <c r="H2688" s="1" t="s">
        <v>25909</v>
      </c>
      <c r="I2688" t="e">
        <f>VLOOKUP(G4001,银行退汇!H:K,4,FALSE)</f>
        <v>#N/A</v>
      </c>
      <c r="J2688" t="e">
        <f t="shared" si="84"/>
        <v>#N/A</v>
      </c>
      <c r="K2688" t="str">
        <f>VLOOKUP(A2688,网银退汇!H:M,6,FALSE)</f>
        <v>20170817</v>
      </c>
      <c r="L2688" t="str">
        <f t="shared" si="85"/>
        <v>20170817</v>
      </c>
    </row>
    <row r="2689" spans="1:12">
      <c r="A2689" s="1" t="s">
        <v>23136</v>
      </c>
      <c r="B2689" s="1" t="s">
        <v>23135</v>
      </c>
      <c r="C2689" s="1" t="s">
        <v>694</v>
      </c>
      <c r="D2689" s="1" t="s">
        <v>677</v>
      </c>
      <c r="E2689" s="1" t="s">
        <v>23137</v>
      </c>
      <c r="F2689" s="2">
        <v>100</v>
      </c>
      <c r="G2689" s="1"/>
      <c r="H2689" s="1" t="s">
        <v>25909</v>
      </c>
      <c r="I2689" t="e">
        <f>VLOOKUP(G4002,银行退汇!H:K,4,FALSE)</f>
        <v>#N/A</v>
      </c>
      <c r="J2689" t="e">
        <f t="shared" si="84"/>
        <v>#N/A</v>
      </c>
      <c r="K2689" t="str">
        <f>VLOOKUP(A2689,网银退汇!H:M,6,FALSE)</f>
        <v>20170817</v>
      </c>
      <c r="L2689" t="str">
        <f t="shared" si="85"/>
        <v>20170817</v>
      </c>
    </row>
    <row r="2690" spans="1:12">
      <c r="A2690" s="1" t="s">
        <v>23140</v>
      </c>
      <c r="B2690" s="1" t="s">
        <v>10102</v>
      </c>
      <c r="C2690" s="1" t="s">
        <v>694</v>
      </c>
      <c r="D2690" s="1" t="s">
        <v>677</v>
      </c>
      <c r="E2690" s="1" t="s">
        <v>23141</v>
      </c>
      <c r="F2690" s="2">
        <v>1670</v>
      </c>
      <c r="G2690" s="1"/>
      <c r="H2690" s="1" t="s">
        <v>678</v>
      </c>
      <c r="I2690" t="e">
        <f>VLOOKUP(G4003,银行退汇!H:K,4,FALSE)</f>
        <v>#N/A</v>
      </c>
      <c r="J2690" t="e">
        <f t="shared" si="84"/>
        <v>#N/A</v>
      </c>
      <c r="K2690" t="e">
        <f>VLOOKUP(A2690,网银退汇!H:M,6,FALSE)</f>
        <v>#N/A</v>
      </c>
      <c r="L2690" t="str">
        <f t="shared" si="85"/>
        <v>20170817</v>
      </c>
    </row>
    <row r="2691" spans="1:12">
      <c r="A2691" s="1" t="s">
        <v>23144</v>
      </c>
      <c r="B2691" s="1" t="s">
        <v>10106</v>
      </c>
      <c r="C2691" s="1" t="s">
        <v>694</v>
      </c>
      <c r="D2691" s="1" t="s">
        <v>677</v>
      </c>
      <c r="E2691" s="1" t="s">
        <v>23145</v>
      </c>
      <c r="F2691" s="2">
        <v>4500</v>
      </c>
      <c r="G2691" s="1"/>
      <c r="H2691" s="1" t="s">
        <v>678</v>
      </c>
      <c r="I2691" t="e">
        <f>VLOOKUP(G4004,银行退汇!H:K,4,FALSE)</f>
        <v>#N/A</v>
      </c>
      <c r="J2691" t="e">
        <f t="shared" si="84"/>
        <v>#N/A</v>
      </c>
      <c r="K2691" t="e">
        <f>VLOOKUP(A2691,网银退汇!H:M,6,FALSE)</f>
        <v>#N/A</v>
      </c>
      <c r="L2691" t="str">
        <f t="shared" si="85"/>
        <v>20170817</v>
      </c>
    </row>
    <row r="2692" spans="1:12">
      <c r="A2692" s="1" t="s">
        <v>23148</v>
      </c>
      <c r="B2692" s="1" t="s">
        <v>10110</v>
      </c>
      <c r="C2692" s="1" t="s">
        <v>694</v>
      </c>
      <c r="D2692" s="1" t="s">
        <v>677</v>
      </c>
      <c r="E2692" s="1" t="s">
        <v>23149</v>
      </c>
      <c r="F2692" s="2">
        <v>459.5</v>
      </c>
      <c r="G2692" s="1"/>
      <c r="H2692" s="1" t="s">
        <v>678</v>
      </c>
      <c r="I2692" t="e">
        <f>VLOOKUP(G4005,银行退汇!H:K,4,FALSE)</f>
        <v>#N/A</v>
      </c>
      <c r="J2692" t="e">
        <f t="shared" si="84"/>
        <v>#N/A</v>
      </c>
      <c r="K2692" t="e">
        <f>VLOOKUP(A2692,网银退汇!H:M,6,FALSE)</f>
        <v>#N/A</v>
      </c>
      <c r="L2692" t="str">
        <f t="shared" si="85"/>
        <v>20170817</v>
      </c>
    </row>
    <row r="2693" spans="1:12">
      <c r="A2693" s="1" t="s">
        <v>23151</v>
      </c>
      <c r="B2693" s="1" t="s">
        <v>10114</v>
      </c>
      <c r="C2693" s="1" t="s">
        <v>694</v>
      </c>
      <c r="D2693" s="1" t="s">
        <v>677</v>
      </c>
      <c r="E2693" s="1" t="s">
        <v>23152</v>
      </c>
      <c r="F2693" s="2">
        <v>1600</v>
      </c>
      <c r="G2693" s="1"/>
      <c r="H2693" s="1" t="s">
        <v>678</v>
      </c>
      <c r="I2693" t="e">
        <f>VLOOKUP(G4006,银行退汇!H:K,4,FALSE)</f>
        <v>#N/A</v>
      </c>
      <c r="J2693" t="e">
        <f t="shared" si="84"/>
        <v>#N/A</v>
      </c>
      <c r="K2693" t="e">
        <f>VLOOKUP(A2693,网银退汇!H:M,6,FALSE)</f>
        <v>#N/A</v>
      </c>
      <c r="L2693" t="str">
        <f t="shared" si="85"/>
        <v>20170817</v>
      </c>
    </row>
    <row r="2694" spans="1:12">
      <c r="A2694" s="1" t="s">
        <v>23156</v>
      </c>
      <c r="B2694" s="1" t="s">
        <v>23155</v>
      </c>
      <c r="C2694" s="1" t="s">
        <v>694</v>
      </c>
      <c r="D2694" s="1" t="s">
        <v>677</v>
      </c>
      <c r="E2694" s="1" t="s">
        <v>23157</v>
      </c>
      <c r="F2694" s="2">
        <v>90.62</v>
      </c>
      <c r="G2694" s="1"/>
      <c r="H2694" s="1" t="s">
        <v>25909</v>
      </c>
      <c r="I2694" t="e">
        <f>VLOOKUP(G4007,银行退汇!H:K,4,FALSE)</f>
        <v>#N/A</v>
      </c>
      <c r="J2694" t="e">
        <f t="shared" si="84"/>
        <v>#N/A</v>
      </c>
      <c r="K2694" t="str">
        <f>VLOOKUP(A2694,网银退汇!H:M,6,FALSE)</f>
        <v>20170817</v>
      </c>
      <c r="L2694" t="str">
        <f t="shared" si="85"/>
        <v>20170817</v>
      </c>
    </row>
    <row r="2695" spans="1:12">
      <c r="A2695" s="1" t="s">
        <v>23161</v>
      </c>
      <c r="B2695" s="1" t="s">
        <v>23160</v>
      </c>
      <c r="C2695" s="1" t="s">
        <v>694</v>
      </c>
      <c r="D2695" s="1" t="s">
        <v>677</v>
      </c>
      <c r="E2695" s="1" t="s">
        <v>23</v>
      </c>
      <c r="F2695" s="2">
        <v>11010</v>
      </c>
      <c r="G2695" s="1"/>
      <c r="H2695" s="1" t="s">
        <v>25909</v>
      </c>
      <c r="I2695" t="e">
        <f>VLOOKUP(G4008,银行退汇!H:K,4,FALSE)</f>
        <v>#N/A</v>
      </c>
      <c r="J2695" t="e">
        <f t="shared" si="84"/>
        <v>#N/A</v>
      </c>
      <c r="K2695" t="str">
        <f>VLOOKUP(A2695,网银退汇!H:M,6,FALSE)</f>
        <v>20170817</v>
      </c>
      <c r="L2695" t="str">
        <f t="shared" si="85"/>
        <v>20170817</v>
      </c>
    </row>
    <row r="2696" spans="1:12">
      <c r="A2696" s="1" t="s">
        <v>23164</v>
      </c>
      <c r="B2696" s="1" t="s">
        <v>10122</v>
      </c>
      <c r="C2696" s="1" t="s">
        <v>694</v>
      </c>
      <c r="D2696" s="1" t="s">
        <v>677</v>
      </c>
      <c r="E2696" s="1" t="s">
        <v>23165</v>
      </c>
      <c r="F2696" s="2">
        <v>700</v>
      </c>
      <c r="G2696" s="1"/>
      <c r="H2696" s="1" t="s">
        <v>678</v>
      </c>
      <c r="I2696" t="e">
        <f>VLOOKUP(G4009,银行退汇!H:K,4,FALSE)</f>
        <v>#N/A</v>
      </c>
      <c r="J2696" t="e">
        <f t="shared" ref="J2696:J2759" si="86">IF(I2696&gt;0,1,"")</f>
        <v>#N/A</v>
      </c>
      <c r="K2696" t="e">
        <f>VLOOKUP(A2696,网银退汇!H:M,6,FALSE)</f>
        <v>#N/A</v>
      </c>
      <c r="L2696" t="str">
        <f t="shared" ref="L2696:L2759" si="87">C2696</f>
        <v>20170817</v>
      </c>
    </row>
    <row r="2697" spans="1:12">
      <c r="A2697" s="1" t="s">
        <v>23168</v>
      </c>
      <c r="B2697" s="1" t="s">
        <v>10126</v>
      </c>
      <c r="C2697" s="1" t="s">
        <v>694</v>
      </c>
      <c r="D2697" s="1" t="s">
        <v>677</v>
      </c>
      <c r="E2697" s="1" t="s">
        <v>23169</v>
      </c>
      <c r="F2697" s="2">
        <v>3456.7</v>
      </c>
      <c r="G2697" s="1"/>
      <c r="H2697" s="1" t="s">
        <v>678</v>
      </c>
      <c r="I2697" t="e">
        <f>VLOOKUP(G4010,银行退汇!H:K,4,FALSE)</f>
        <v>#N/A</v>
      </c>
      <c r="J2697" t="e">
        <f t="shared" si="86"/>
        <v>#N/A</v>
      </c>
      <c r="K2697" t="e">
        <f>VLOOKUP(A2697,网银退汇!H:M,6,FALSE)</f>
        <v>#N/A</v>
      </c>
      <c r="L2697" t="str">
        <f t="shared" si="87"/>
        <v>20170817</v>
      </c>
    </row>
    <row r="2698" spans="1:12">
      <c r="A2698" s="1" t="s">
        <v>23172</v>
      </c>
      <c r="B2698" s="1" t="s">
        <v>10130</v>
      </c>
      <c r="C2698" s="1" t="s">
        <v>694</v>
      </c>
      <c r="D2698" s="1" t="s">
        <v>677</v>
      </c>
      <c r="E2698" s="1" t="s">
        <v>23173</v>
      </c>
      <c r="F2698" s="2">
        <v>4663.2299999999996</v>
      </c>
      <c r="G2698" s="1"/>
      <c r="H2698" s="1" t="s">
        <v>25909</v>
      </c>
      <c r="I2698" t="e">
        <f>VLOOKUP(G4011,银行退汇!H:K,4,FALSE)</f>
        <v>#N/A</v>
      </c>
      <c r="J2698" t="e">
        <f t="shared" si="86"/>
        <v>#N/A</v>
      </c>
      <c r="K2698" t="str">
        <f>VLOOKUP(A2698,网银退汇!H:M,6,FALSE)</f>
        <v>20170818</v>
      </c>
      <c r="L2698" t="str">
        <f t="shared" si="87"/>
        <v>20170817</v>
      </c>
    </row>
    <row r="2699" spans="1:12">
      <c r="A2699" s="1" t="s">
        <v>23176</v>
      </c>
      <c r="B2699" s="1" t="s">
        <v>10134</v>
      </c>
      <c r="C2699" s="1" t="s">
        <v>694</v>
      </c>
      <c r="D2699" s="1" t="s">
        <v>677</v>
      </c>
      <c r="E2699" s="1" t="s">
        <v>23177</v>
      </c>
      <c r="F2699" s="2">
        <v>3000</v>
      </c>
      <c r="G2699" s="1"/>
      <c r="H2699" s="1" t="s">
        <v>678</v>
      </c>
      <c r="I2699" t="e">
        <f>VLOOKUP(G4012,银行退汇!H:K,4,FALSE)</f>
        <v>#N/A</v>
      </c>
      <c r="J2699" t="e">
        <f t="shared" si="86"/>
        <v>#N/A</v>
      </c>
      <c r="K2699" t="e">
        <f>VLOOKUP(A2699,网银退汇!H:M,6,FALSE)</f>
        <v>#N/A</v>
      </c>
      <c r="L2699" t="str">
        <f t="shared" si="87"/>
        <v>20170817</v>
      </c>
    </row>
    <row r="2700" spans="1:12">
      <c r="A2700" s="1" t="s">
        <v>23180</v>
      </c>
      <c r="B2700" s="1" t="s">
        <v>10138</v>
      </c>
      <c r="C2700" s="1" t="s">
        <v>694</v>
      </c>
      <c r="D2700" s="1" t="s">
        <v>677</v>
      </c>
      <c r="E2700" s="1" t="s">
        <v>23181</v>
      </c>
      <c r="F2700" s="2">
        <v>1450</v>
      </c>
      <c r="G2700" s="1"/>
      <c r="H2700" s="1" t="s">
        <v>678</v>
      </c>
      <c r="I2700" t="e">
        <f>VLOOKUP(G4013,银行退汇!H:K,4,FALSE)</f>
        <v>#N/A</v>
      </c>
      <c r="J2700" t="e">
        <f t="shared" si="86"/>
        <v>#N/A</v>
      </c>
      <c r="K2700" t="e">
        <f>VLOOKUP(A2700,网银退汇!H:M,6,FALSE)</f>
        <v>#N/A</v>
      </c>
      <c r="L2700" t="str">
        <f t="shared" si="87"/>
        <v>20170817</v>
      </c>
    </row>
    <row r="2701" spans="1:12">
      <c r="A2701" s="1" t="s">
        <v>23185</v>
      </c>
      <c r="B2701" s="1" t="s">
        <v>23184</v>
      </c>
      <c r="C2701" s="1" t="s">
        <v>694</v>
      </c>
      <c r="D2701" s="1" t="s">
        <v>677</v>
      </c>
      <c r="E2701" s="1" t="s">
        <v>49</v>
      </c>
      <c r="F2701" s="2">
        <v>500</v>
      </c>
      <c r="G2701" s="1"/>
      <c r="H2701" s="1" t="s">
        <v>25909</v>
      </c>
      <c r="I2701" t="e">
        <f>VLOOKUP(G4014,银行退汇!H:K,4,FALSE)</f>
        <v>#N/A</v>
      </c>
      <c r="J2701" t="e">
        <f t="shared" si="86"/>
        <v>#N/A</v>
      </c>
      <c r="K2701" t="str">
        <f>VLOOKUP(A2701,网银退汇!H:M,6,FALSE)</f>
        <v>20170817</v>
      </c>
      <c r="L2701" t="str">
        <f t="shared" si="87"/>
        <v>20170817</v>
      </c>
    </row>
    <row r="2702" spans="1:12">
      <c r="A2702" s="1" t="s">
        <v>23188</v>
      </c>
      <c r="B2702" s="1" t="s">
        <v>10143</v>
      </c>
      <c r="C2702" s="1" t="s">
        <v>694</v>
      </c>
      <c r="D2702" s="1" t="s">
        <v>677</v>
      </c>
      <c r="E2702" s="1" t="s">
        <v>23189</v>
      </c>
      <c r="F2702" s="2">
        <v>500</v>
      </c>
      <c r="G2702" s="1"/>
      <c r="H2702" s="1" t="s">
        <v>678</v>
      </c>
      <c r="I2702" t="e">
        <f>VLOOKUP(G4015,银行退汇!H:K,4,FALSE)</f>
        <v>#N/A</v>
      </c>
      <c r="J2702" t="e">
        <f t="shared" si="86"/>
        <v>#N/A</v>
      </c>
      <c r="K2702" t="e">
        <f>VLOOKUP(A2702,网银退汇!H:M,6,FALSE)</f>
        <v>#N/A</v>
      </c>
      <c r="L2702" t="str">
        <f t="shared" si="87"/>
        <v>20170817</v>
      </c>
    </row>
    <row r="2703" spans="1:12">
      <c r="A2703" s="1" t="s">
        <v>23192</v>
      </c>
      <c r="B2703" s="1" t="s">
        <v>10147</v>
      </c>
      <c r="C2703" s="1" t="s">
        <v>694</v>
      </c>
      <c r="D2703" s="1" t="s">
        <v>677</v>
      </c>
      <c r="E2703" s="1" t="s">
        <v>23193</v>
      </c>
      <c r="F2703" s="2">
        <v>5658.78</v>
      </c>
      <c r="G2703" s="1"/>
      <c r="H2703" s="1" t="s">
        <v>678</v>
      </c>
      <c r="I2703" t="e">
        <f>VLOOKUP(G4016,银行退汇!H:K,4,FALSE)</f>
        <v>#N/A</v>
      </c>
      <c r="J2703" t="e">
        <f t="shared" si="86"/>
        <v>#N/A</v>
      </c>
      <c r="K2703" t="e">
        <f>VLOOKUP(A2703,网银退汇!H:M,6,FALSE)</f>
        <v>#N/A</v>
      </c>
      <c r="L2703" t="str">
        <f t="shared" si="87"/>
        <v>20170817</v>
      </c>
    </row>
    <row r="2704" spans="1:12">
      <c r="A2704" s="1" t="s">
        <v>23197</v>
      </c>
      <c r="B2704" s="1" t="s">
        <v>23196</v>
      </c>
      <c r="C2704" s="1" t="s">
        <v>694</v>
      </c>
      <c r="D2704" s="1" t="s">
        <v>677</v>
      </c>
      <c r="E2704" s="1" t="s">
        <v>23198</v>
      </c>
      <c r="F2704" s="2">
        <v>699</v>
      </c>
      <c r="G2704" s="1"/>
      <c r="H2704" s="1" t="s">
        <v>25909</v>
      </c>
      <c r="I2704" t="e">
        <f>VLOOKUP(G4017,银行退汇!H:K,4,FALSE)</f>
        <v>#N/A</v>
      </c>
      <c r="J2704" t="e">
        <f t="shared" si="86"/>
        <v>#N/A</v>
      </c>
      <c r="K2704" t="str">
        <f>VLOOKUP(A2704,网银退汇!H:M,6,FALSE)</f>
        <v>20170817</v>
      </c>
      <c r="L2704" t="str">
        <f t="shared" si="87"/>
        <v>20170817</v>
      </c>
    </row>
    <row r="2705" spans="1:12">
      <c r="A2705" s="1" t="s">
        <v>23201</v>
      </c>
      <c r="B2705" s="1" t="s">
        <v>10154</v>
      </c>
      <c r="C2705" s="1" t="s">
        <v>694</v>
      </c>
      <c r="D2705" s="1" t="s">
        <v>677</v>
      </c>
      <c r="E2705" s="1" t="s">
        <v>23202</v>
      </c>
      <c r="F2705" s="2">
        <v>300</v>
      </c>
      <c r="G2705" s="1"/>
      <c r="H2705" s="1" t="s">
        <v>678</v>
      </c>
      <c r="I2705" t="e">
        <f>VLOOKUP(G4018,银行退汇!H:K,4,FALSE)</f>
        <v>#N/A</v>
      </c>
      <c r="J2705" t="e">
        <f t="shared" si="86"/>
        <v>#N/A</v>
      </c>
      <c r="K2705" t="e">
        <f>VLOOKUP(A2705,网银退汇!H:M,6,FALSE)</f>
        <v>#N/A</v>
      </c>
      <c r="L2705" t="str">
        <f t="shared" si="87"/>
        <v>20170817</v>
      </c>
    </row>
    <row r="2706" spans="1:12">
      <c r="A2706" s="1" t="s">
        <v>23206</v>
      </c>
      <c r="B2706" s="1" t="s">
        <v>23205</v>
      </c>
      <c r="C2706" s="1" t="s">
        <v>694</v>
      </c>
      <c r="D2706" s="1" t="s">
        <v>677</v>
      </c>
      <c r="E2706" s="1" t="s">
        <v>23207</v>
      </c>
      <c r="F2706" s="2">
        <v>5000</v>
      </c>
      <c r="G2706" s="1"/>
      <c r="H2706" s="1" t="s">
        <v>25909</v>
      </c>
      <c r="I2706" t="e">
        <f>VLOOKUP(G4019,银行退汇!H:K,4,FALSE)</f>
        <v>#N/A</v>
      </c>
      <c r="J2706" t="e">
        <f t="shared" si="86"/>
        <v>#N/A</v>
      </c>
      <c r="K2706" t="str">
        <f>VLOOKUP(A2706,网银退汇!H:M,6,FALSE)</f>
        <v>20170817</v>
      </c>
      <c r="L2706" t="str">
        <f t="shared" si="87"/>
        <v>20170817</v>
      </c>
    </row>
    <row r="2707" spans="1:12">
      <c r="A2707" s="1" t="s">
        <v>23210</v>
      </c>
      <c r="B2707" s="1" t="s">
        <v>10161</v>
      </c>
      <c r="C2707" s="1" t="s">
        <v>694</v>
      </c>
      <c r="D2707" s="1" t="s">
        <v>677</v>
      </c>
      <c r="E2707" s="1" t="s">
        <v>23211</v>
      </c>
      <c r="F2707" s="2">
        <v>32.9</v>
      </c>
      <c r="G2707" s="1"/>
      <c r="H2707" s="1" t="s">
        <v>678</v>
      </c>
      <c r="I2707" t="e">
        <f>VLOOKUP(G4020,银行退汇!H:K,4,FALSE)</f>
        <v>#N/A</v>
      </c>
      <c r="J2707" t="e">
        <f t="shared" si="86"/>
        <v>#N/A</v>
      </c>
      <c r="K2707" t="e">
        <f>VLOOKUP(A2707,网银退汇!H:M,6,FALSE)</f>
        <v>#N/A</v>
      </c>
      <c r="L2707" t="str">
        <f t="shared" si="87"/>
        <v>20170817</v>
      </c>
    </row>
    <row r="2708" spans="1:12">
      <c r="A2708" s="1" t="s">
        <v>23214</v>
      </c>
      <c r="B2708" s="1" t="s">
        <v>10165</v>
      </c>
      <c r="C2708" s="1" t="s">
        <v>694</v>
      </c>
      <c r="D2708" s="1" t="s">
        <v>677</v>
      </c>
      <c r="E2708" s="1" t="s">
        <v>23215</v>
      </c>
      <c r="F2708" s="2">
        <v>11254.54</v>
      </c>
      <c r="G2708" s="1"/>
      <c r="H2708" s="1" t="s">
        <v>678</v>
      </c>
      <c r="I2708" t="e">
        <f>VLOOKUP(G4021,银行退汇!H:K,4,FALSE)</f>
        <v>#N/A</v>
      </c>
      <c r="J2708" t="e">
        <f t="shared" si="86"/>
        <v>#N/A</v>
      </c>
      <c r="K2708" t="e">
        <f>VLOOKUP(A2708,网银退汇!H:M,6,FALSE)</f>
        <v>#N/A</v>
      </c>
      <c r="L2708" t="str">
        <f t="shared" si="87"/>
        <v>20170817</v>
      </c>
    </row>
    <row r="2709" spans="1:12">
      <c r="A2709" s="1" t="s">
        <v>23218</v>
      </c>
      <c r="B2709" s="1" t="s">
        <v>10169</v>
      </c>
      <c r="C2709" s="1" t="s">
        <v>694</v>
      </c>
      <c r="D2709" s="1" t="s">
        <v>677</v>
      </c>
      <c r="E2709" s="1" t="s">
        <v>12871</v>
      </c>
      <c r="F2709" s="2">
        <v>1000</v>
      </c>
      <c r="G2709" s="1"/>
      <c r="H2709" s="1" t="s">
        <v>678</v>
      </c>
      <c r="I2709" t="e">
        <f>VLOOKUP(G4022,银行退汇!H:K,4,FALSE)</f>
        <v>#N/A</v>
      </c>
      <c r="J2709" t="e">
        <f t="shared" si="86"/>
        <v>#N/A</v>
      </c>
      <c r="K2709" t="e">
        <f>VLOOKUP(A2709,网银退汇!H:M,6,FALSE)</f>
        <v>#N/A</v>
      </c>
      <c r="L2709" t="str">
        <f t="shared" si="87"/>
        <v>20170817</v>
      </c>
    </row>
    <row r="2710" spans="1:12">
      <c r="A2710" s="1" t="s">
        <v>23222</v>
      </c>
      <c r="B2710" s="1" t="s">
        <v>23221</v>
      </c>
      <c r="C2710" s="1" t="s">
        <v>694</v>
      </c>
      <c r="D2710" s="1" t="s">
        <v>677</v>
      </c>
      <c r="E2710" s="1" t="s">
        <v>19699</v>
      </c>
      <c r="F2710" s="2">
        <v>62.42</v>
      </c>
      <c r="G2710" s="1"/>
      <c r="H2710" s="1" t="s">
        <v>25909</v>
      </c>
      <c r="I2710" t="e">
        <f>VLOOKUP(G4023,银行退汇!H:K,4,FALSE)</f>
        <v>#N/A</v>
      </c>
      <c r="J2710" t="e">
        <f t="shared" si="86"/>
        <v>#N/A</v>
      </c>
      <c r="K2710" t="str">
        <f>VLOOKUP(A2710,网银退汇!H:M,6,FALSE)</f>
        <v>20170817</v>
      </c>
      <c r="L2710" t="str">
        <f t="shared" si="87"/>
        <v>20170817</v>
      </c>
    </row>
    <row r="2711" spans="1:12">
      <c r="A2711" s="1" t="s">
        <v>23226</v>
      </c>
      <c r="B2711" s="1" t="s">
        <v>23225</v>
      </c>
      <c r="C2711" s="1" t="s">
        <v>694</v>
      </c>
      <c r="D2711" s="1" t="s">
        <v>677</v>
      </c>
      <c r="E2711" s="1" t="s">
        <v>23227</v>
      </c>
      <c r="F2711" s="2">
        <v>5023.87</v>
      </c>
      <c r="G2711" s="1"/>
      <c r="H2711" s="1" t="s">
        <v>25909</v>
      </c>
      <c r="I2711" t="e">
        <f>VLOOKUP(G4024,银行退汇!H:K,4,FALSE)</f>
        <v>#N/A</v>
      </c>
      <c r="J2711" t="e">
        <f t="shared" si="86"/>
        <v>#N/A</v>
      </c>
      <c r="K2711" t="str">
        <f>VLOOKUP(A2711,网银退汇!H:M,6,FALSE)</f>
        <v>20170817</v>
      </c>
      <c r="L2711" t="str">
        <f t="shared" si="87"/>
        <v>20170817</v>
      </c>
    </row>
    <row r="2712" spans="1:12">
      <c r="A2712" s="1" t="s">
        <v>23230</v>
      </c>
      <c r="B2712" s="1" t="s">
        <v>10175</v>
      </c>
      <c r="C2712" s="1" t="s">
        <v>694</v>
      </c>
      <c r="D2712" s="1" t="s">
        <v>677</v>
      </c>
      <c r="E2712" s="1" t="s">
        <v>23231</v>
      </c>
      <c r="F2712" s="2">
        <v>300</v>
      </c>
      <c r="G2712" s="1"/>
      <c r="H2712" s="1" t="s">
        <v>678</v>
      </c>
      <c r="I2712" t="e">
        <f>VLOOKUP(G4025,银行退汇!H:K,4,FALSE)</f>
        <v>#N/A</v>
      </c>
      <c r="J2712" t="e">
        <f t="shared" si="86"/>
        <v>#N/A</v>
      </c>
      <c r="K2712" t="e">
        <f>VLOOKUP(A2712,网银退汇!H:M,6,FALSE)</f>
        <v>#N/A</v>
      </c>
      <c r="L2712" t="str">
        <f t="shared" si="87"/>
        <v>20170817</v>
      </c>
    </row>
    <row r="2713" spans="1:12">
      <c r="A2713" s="1" t="s">
        <v>23234</v>
      </c>
      <c r="B2713" s="1" t="s">
        <v>10179</v>
      </c>
      <c r="C2713" s="1" t="s">
        <v>694</v>
      </c>
      <c r="D2713" s="1" t="s">
        <v>677</v>
      </c>
      <c r="E2713" s="1" t="s">
        <v>64</v>
      </c>
      <c r="F2713" s="2">
        <v>2656.88</v>
      </c>
      <c r="G2713" s="1"/>
      <c r="H2713" s="1" t="s">
        <v>678</v>
      </c>
      <c r="I2713" t="e">
        <f>VLOOKUP(G4026,银行退汇!H:K,4,FALSE)</f>
        <v>#N/A</v>
      </c>
      <c r="J2713" t="e">
        <f t="shared" si="86"/>
        <v>#N/A</v>
      </c>
      <c r="K2713" t="e">
        <f>VLOOKUP(A2713,网银退汇!H:M,6,FALSE)</f>
        <v>#N/A</v>
      </c>
      <c r="L2713" t="str">
        <f t="shared" si="87"/>
        <v>20170817</v>
      </c>
    </row>
    <row r="2714" spans="1:12">
      <c r="A2714" s="1" t="s">
        <v>23237</v>
      </c>
      <c r="B2714" s="1" t="s">
        <v>10181</v>
      </c>
      <c r="C2714" s="1" t="s">
        <v>694</v>
      </c>
      <c r="D2714" s="1" t="s">
        <v>677</v>
      </c>
      <c r="E2714" s="1" t="s">
        <v>23238</v>
      </c>
      <c r="F2714" s="2">
        <v>32579</v>
      </c>
      <c r="G2714" s="1"/>
      <c r="H2714" s="1" t="s">
        <v>678</v>
      </c>
      <c r="I2714" t="e">
        <f>VLOOKUP(G4027,银行退汇!H:K,4,FALSE)</f>
        <v>#N/A</v>
      </c>
      <c r="J2714" t="e">
        <f t="shared" si="86"/>
        <v>#N/A</v>
      </c>
      <c r="K2714" t="e">
        <f>VLOOKUP(A2714,网银退汇!H:M,6,FALSE)</f>
        <v>#N/A</v>
      </c>
      <c r="L2714" t="str">
        <f t="shared" si="87"/>
        <v>20170817</v>
      </c>
    </row>
    <row r="2715" spans="1:12">
      <c r="A2715" s="1" t="s">
        <v>23242</v>
      </c>
      <c r="B2715" s="1" t="s">
        <v>23241</v>
      </c>
      <c r="C2715" s="1" t="s">
        <v>694</v>
      </c>
      <c r="D2715" s="1" t="s">
        <v>677</v>
      </c>
      <c r="E2715" s="1" t="s">
        <v>23243</v>
      </c>
      <c r="F2715" s="2">
        <v>1000</v>
      </c>
      <c r="G2715" s="1"/>
      <c r="H2715" s="1" t="s">
        <v>25909</v>
      </c>
      <c r="I2715" t="e">
        <f>VLOOKUP(G4028,银行退汇!H:K,4,FALSE)</f>
        <v>#N/A</v>
      </c>
      <c r="J2715" t="e">
        <f t="shared" si="86"/>
        <v>#N/A</v>
      </c>
      <c r="K2715" t="str">
        <f>VLOOKUP(A2715,网银退汇!H:M,6,FALSE)</f>
        <v>20170817</v>
      </c>
      <c r="L2715" t="str">
        <f t="shared" si="87"/>
        <v>20170817</v>
      </c>
    </row>
    <row r="2716" spans="1:12">
      <c r="A2716" s="1" t="s">
        <v>23246</v>
      </c>
      <c r="B2716" s="1" t="s">
        <v>10188</v>
      </c>
      <c r="C2716" s="1" t="s">
        <v>694</v>
      </c>
      <c r="D2716" s="1" t="s">
        <v>677</v>
      </c>
      <c r="E2716" s="1" t="s">
        <v>23247</v>
      </c>
      <c r="F2716" s="2">
        <v>8350</v>
      </c>
      <c r="G2716" s="1"/>
      <c r="H2716" s="1" t="s">
        <v>678</v>
      </c>
      <c r="I2716" t="e">
        <f>VLOOKUP(G4029,银行退汇!H:K,4,FALSE)</f>
        <v>#N/A</v>
      </c>
      <c r="J2716" t="e">
        <f t="shared" si="86"/>
        <v>#N/A</v>
      </c>
      <c r="K2716" t="e">
        <f>VLOOKUP(A2716,网银退汇!H:M,6,FALSE)</f>
        <v>#N/A</v>
      </c>
      <c r="L2716" t="str">
        <f t="shared" si="87"/>
        <v>20170817</v>
      </c>
    </row>
    <row r="2717" spans="1:12">
      <c r="A2717" s="1" t="s">
        <v>23250</v>
      </c>
      <c r="B2717" s="1" t="s">
        <v>10192</v>
      </c>
      <c r="C2717" s="1" t="s">
        <v>694</v>
      </c>
      <c r="D2717" s="1" t="s">
        <v>677</v>
      </c>
      <c r="E2717" s="1" t="s">
        <v>23251</v>
      </c>
      <c r="F2717" s="2">
        <v>43.64</v>
      </c>
      <c r="G2717" s="1"/>
      <c r="H2717" s="1" t="s">
        <v>678</v>
      </c>
      <c r="I2717" t="e">
        <f>VLOOKUP(G4030,银行退汇!H:K,4,FALSE)</f>
        <v>#N/A</v>
      </c>
      <c r="J2717" t="e">
        <f t="shared" si="86"/>
        <v>#N/A</v>
      </c>
      <c r="K2717" t="e">
        <f>VLOOKUP(A2717,网银退汇!H:M,6,FALSE)</f>
        <v>#N/A</v>
      </c>
      <c r="L2717" t="str">
        <f t="shared" si="87"/>
        <v>20170817</v>
      </c>
    </row>
    <row r="2718" spans="1:12">
      <c r="A2718" s="1" t="s">
        <v>23254</v>
      </c>
      <c r="B2718" s="1" t="s">
        <v>10196</v>
      </c>
      <c r="C2718" s="1" t="s">
        <v>694</v>
      </c>
      <c r="D2718" s="1" t="s">
        <v>677</v>
      </c>
      <c r="E2718" s="1" t="s">
        <v>23255</v>
      </c>
      <c r="F2718" s="2">
        <v>2356.02</v>
      </c>
      <c r="G2718" s="1"/>
      <c r="H2718" s="1" t="s">
        <v>678</v>
      </c>
      <c r="I2718" t="e">
        <f>VLOOKUP(G4031,银行退汇!H:K,4,FALSE)</f>
        <v>#N/A</v>
      </c>
      <c r="J2718" t="e">
        <f t="shared" si="86"/>
        <v>#N/A</v>
      </c>
      <c r="K2718" t="e">
        <f>VLOOKUP(A2718,网银退汇!H:M,6,FALSE)</f>
        <v>#N/A</v>
      </c>
      <c r="L2718" t="str">
        <f t="shared" si="87"/>
        <v>20170817</v>
      </c>
    </row>
    <row r="2719" spans="1:12">
      <c r="A2719" s="1" t="s">
        <v>23258</v>
      </c>
      <c r="B2719" s="1" t="s">
        <v>10200</v>
      </c>
      <c r="C2719" s="1" t="s">
        <v>694</v>
      </c>
      <c r="D2719" s="1" t="s">
        <v>677</v>
      </c>
      <c r="E2719" s="1" t="s">
        <v>23259</v>
      </c>
      <c r="F2719" s="2">
        <v>6800</v>
      </c>
      <c r="G2719" s="1"/>
      <c r="H2719" s="1" t="s">
        <v>678</v>
      </c>
      <c r="I2719" t="e">
        <f>VLOOKUP(G4032,银行退汇!H:K,4,FALSE)</f>
        <v>#N/A</v>
      </c>
      <c r="J2719" t="e">
        <f t="shared" si="86"/>
        <v>#N/A</v>
      </c>
      <c r="K2719" t="e">
        <f>VLOOKUP(A2719,网银退汇!H:M,6,FALSE)</f>
        <v>#N/A</v>
      </c>
      <c r="L2719" t="str">
        <f t="shared" si="87"/>
        <v>20170817</v>
      </c>
    </row>
    <row r="2720" spans="1:12">
      <c r="A2720" s="1" t="s">
        <v>23262</v>
      </c>
      <c r="B2720" s="1" t="s">
        <v>10203</v>
      </c>
      <c r="C2720" s="1" t="s">
        <v>694</v>
      </c>
      <c r="D2720" s="1" t="s">
        <v>677</v>
      </c>
      <c r="E2720" s="1" t="s">
        <v>23263</v>
      </c>
      <c r="F2720" s="2">
        <v>1500</v>
      </c>
      <c r="G2720" s="1"/>
      <c r="H2720" s="1" t="s">
        <v>678</v>
      </c>
      <c r="I2720" t="e">
        <f>VLOOKUP(G4033,银行退汇!H:K,4,FALSE)</f>
        <v>#N/A</v>
      </c>
      <c r="J2720" t="e">
        <f t="shared" si="86"/>
        <v>#N/A</v>
      </c>
      <c r="K2720" t="e">
        <f>VLOOKUP(A2720,网银退汇!H:M,6,FALSE)</f>
        <v>#N/A</v>
      </c>
      <c r="L2720" t="str">
        <f t="shared" si="87"/>
        <v>20170817</v>
      </c>
    </row>
    <row r="2721" spans="1:12">
      <c r="A2721" s="1" t="s">
        <v>23267</v>
      </c>
      <c r="B2721" s="1" t="s">
        <v>23266</v>
      </c>
      <c r="C2721" s="1" t="s">
        <v>694</v>
      </c>
      <c r="D2721" s="1" t="s">
        <v>677</v>
      </c>
      <c r="E2721" s="1" t="s">
        <v>23268</v>
      </c>
      <c r="F2721" s="2">
        <v>812.5</v>
      </c>
      <c r="G2721" s="1"/>
      <c r="H2721" s="1" t="s">
        <v>25909</v>
      </c>
      <c r="I2721" t="e">
        <f>VLOOKUP(G4034,银行退汇!H:K,4,FALSE)</f>
        <v>#N/A</v>
      </c>
      <c r="J2721" t="e">
        <f t="shared" si="86"/>
        <v>#N/A</v>
      </c>
      <c r="K2721" t="str">
        <f>VLOOKUP(A2721,网银退汇!H:M,6,FALSE)</f>
        <v>20170817</v>
      </c>
      <c r="L2721" t="str">
        <f t="shared" si="87"/>
        <v>20170817</v>
      </c>
    </row>
    <row r="2722" spans="1:12">
      <c r="A2722" s="1" t="s">
        <v>23271</v>
      </c>
      <c r="B2722" s="1" t="s">
        <v>10209</v>
      </c>
      <c r="C2722" s="1" t="s">
        <v>694</v>
      </c>
      <c r="D2722" s="1" t="s">
        <v>677</v>
      </c>
      <c r="E2722" s="1" t="s">
        <v>23272</v>
      </c>
      <c r="F2722" s="2">
        <v>4367</v>
      </c>
      <c r="G2722" s="1"/>
      <c r="H2722" s="1" t="s">
        <v>678</v>
      </c>
      <c r="I2722" t="e">
        <f>VLOOKUP(G4035,银行退汇!H:K,4,FALSE)</f>
        <v>#N/A</v>
      </c>
      <c r="J2722" t="e">
        <f t="shared" si="86"/>
        <v>#N/A</v>
      </c>
      <c r="K2722" t="e">
        <f>VLOOKUP(A2722,网银退汇!H:M,6,FALSE)</f>
        <v>#N/A</v>
      </c>
      <c r="L2722" t="str">
        <f t="shared" si="87"/>
        <v>20170817</v>
      </c>
    </row>
    <row r="2723" spans="1:12">
      <c r="A2723" s="1" t="s">
        <v>23276</v>
      </c>
      <c r="B2723" s="1" t="s">
        <v>23275</v>
      </c>
      <c r="C2723" s="1" t="s">
        <v>694</v>
      </c>
      <c r="D2723" s="1" t="s">
        <v>677</v>
      </c>
      <c r="E2723" s="1" t="s">
        <v>23277</v>
      </c>
      <c r="F2723" s="2">
        <v>100</v>
      </c>
      <c r="G2723" s="1"/>
      <c r="H2723" s="1" t="s">
        <v>25909</v>
      </c>
      <c r="I2723" t="e">
        <f>VLOOKUP(G4036,银行退汇!H:K,4,FALSE)</f>
        <v>#N/A</v>
      </c>
      <c r="J2723" t="e">
        <f t="shared" si="86"/>
        <v>#N/A</v>
      </c>
      <c r="K2723" t="str">
        <f>VLOOKUP(A2723,网银退汇!H:M,6,FALSE)</f>
        <v>20170817</v>
      </c>
      <c r="L2723" t="str">
        <f t="shared" si="87"/>
        <v>20170817</v>
      </c>
    </row>
    <row r="2724" spans="1:12">
      <c r="A2724" s="1" t="s">
        <v>23281</v>
      </c>
      <c r="B2724" s="1" t="s">
        <v>23280</v>
      </c>
      <c r="C2724" s="1" t="s">
        <v>694</v>
      </c>
      <c r="D2724" s="1" t="s">
        <v>677</v>
      </c>
      <c r="E2724" s="1" t="s">
        <v>23277</v>
      </c>
      <c r="F2724" s="2">
        <v>100</v>
      </c>
      <c r="G2724" s="1"/>
      <c r="H2724" s="1" t="s">
        <v>25909</v>
      </c>
      <c r="I2724" t="e">
        <f>VLOOKUP(G4037,银行退汇!H:K,4,FALSE)</f>
        <v>#N/A</v>
      </c>
      <c r="J2724" t="e">
        <f t="shared" si="86"/>
        <v>#N/A</v>
      </c>
      <c r="K2724" t="str">
        <f>VLOOKUP(A2724,网银退汇!H:M,6,FALSE)</f>
        <v>20170817</v>
      </c>
      <c r="L2724" t="str">
        <f t="shared" si="87"/>
        <v>20170817</v>
      </c>
    </row>
    <row r="2725" spans="1:12">
      <c r="A2725" s="1" t="s">
        <v>23284</v>
      </c>
      <c r="B2725" s="1" t="s">
        <v>10217</v>
      </c>
      <c r="C2725" s="1" t="s">
        <v>694</v>
      </c>
      <c r="D2725" s="1" t="s">
        <v>677</v>
      </c>
      <c r="E2725" s="1" t="s">
        <v>653</v>
      </c>
      <c r="F2725" s="2">
        <v>7063.7</v>
      </c>
      <c r="G2725" s="1"/>
      <c r="H2725" s="1" t="s">
        <v>678</v>
      </c>
      <c r="I2725" t="e">
        <f>VLOOKUP(G4038,银行退汇!H:K,4,FALSE)</f>
        <v>#N/A</v>
      </c>
      <c r="J2725" t="e">
        <f t="shared" si="86"/>
        <v>#N/A</v>
      </c>
      <c r="K2725" t="e">
        <f>VLOOKUP(A2725,网银退汇!H:M,6,FALSE)</f>
        <v>#N/A</v>
      </c>
      <c r="L2725" t="str">
        <f t="shared" si="87"/>
        <v>20170817</v>
      </c>
    </row>
    <row r="2726" spans="1:12">
      <c r="A2726" s="1" t="s">
        <v>23287</v>
      </c>
      <c r="B2726" s="1" t="s">
        <v>10220</v>
      </c>
      <c r="C2726" s="1" t="s">
        <v>694</v>
      </c>
      <c r="D2726" s="1" t="s">
        <v>677</v>
      </c>
      <c r="E2726" s="1" t="s">
        <v>19790</v>
      </c>
      <c r="F2726" s="2">
        <v>3000</v>
      </c>
      <c r="G2726" s="1"/>
      <c r="H2726" s="1" t="s">
        <v>678</v>
      </c>
      <c r="I2726" t="e">
        <f>VLOOKUP(G4039,银行退汇!H:K,4,FALSE)</f>
        <v>#N/A</v>
      </c>
      <c r="J2726" t="e">
        <f t="shared" si="86"/>
        <v>#N/A</v>
      </c>
      <c r="K2726" t="e">
        <f>VLOOKUP(A2726,网银退汇!H:M,6,FALSE)</f>
        <v>#N/A</v>
      </c>
      <c r="L2726" t="str">
        <f t="shared" si="87"/>
        <v>20170817</v>
      </c>
    </row>
    <row r="2727" spans="1:12">
      <c r="A2727" s="1" t="s">
        <v>23290</v>
      </c>
      <c r="B2727" s="1" t="s">
        <v>10222</v>
      </c>
      <c r="C2727" s="1" t="s">
        <v>694</v>
      </c>
      <c r="D2727" s="1" t="s">
        <v>677</v>
      </c>
      <c r="E2727" s="1" t="s">
        <v>23291</v>
      </c>
      <c r="F2727" s="2">
        <v>47925.45</v>
      </c>
      <c r="G2727" s="1"/>
      <c r="H2727" s="1" t="s">
        <v>678</v>
      </c>
      <c r="I2727" t="e">
        <f>VLOOKUP(G4040,银行退汇!H:K,4,FALSE)</f>
        <v>#N/A</v>
      </c>
      <c r="J2727" t="e">
        <f t="shared" si="86"/>
        <v>#N/A</v>
      </c>
      <c r="K2727" t="e">
        <f>VLOOKUP(A2727,网银退汇!H:M,6,FALSE)</f>
        <v>#N/A</v>
      </c>
      <c r="L2727" t="str">
        <f t="shared" si="87"/>
        <v>20170817</v>
      </c>
    </row>
    <row r="2728" spans="1:12">
      <c r="A2728" s="1" t="s">
        <v>23294</v>
      </c>
      <c r="B2728" s="1" t="s">
        <v>10226</v>
      </c>
      <c r="C2728" s="1" t="s">
        <v>694</v>
      </c>
      <c r="D2728" s="1" t="s">
        <v>677</v>
      </c>
      <c r="E2728" s="1" t="s">
        <v>23295</v>
      </c>
      <c r="F2728" s="2">
        <v>317.35000000000002</v>
      </c>
      <c r="G2728" s="1"/>
      <c r="H2728" s="1" t="s">
        <v>678</v>
      </c>
      <c r="I2728" t="e">
        <f>VLOOKUP(G4041,银行退汇!H:K,4,FALSE)</f>
        <v>#N/A</v>
      </c>
      <c r="J2728" t="e">
        <f t="shared" si="86"/>
        <v>#N/A</v>
      </c>
      <c r="K2728" t="e">
        <f>VLOOKUP(A2728,网银退汇!H:M,6,FALSE)</f>
        <v>#N/A</v>
      </c>
      <c r="L2728" t="str">
        <f t="shared" si="87"/>
        <v>20170817</v>
      </c>
    </row>
    <row r="2729" spans="1:12">
      <c r="A2729" s="1" t="s">
        <v>23298</v>
      </c>
      <c r="B2729" s="1" t="s">
        <v>10230</v>
      </c>
      <c r="C2729" s="1" t="s">
        <v>694</v>
      </c>
      <c r="D2729" s="1" t="s">
        <v>677</v>
      </c>
      <c r="E2729" s="1" t="s">
        <v>563</v>
      </c>
      <c r="F2729" s="2">
        <v>821.42</v>
      </c>
      <c r="G2729" s="1"/>
      <c r="H2729" s="1" t="s">
        <v>678</v>
      </c>
      <c r="I2729" t="e">
        <f>VLOOKUP(G4042,银行退汇!H:K,4,FALSE)</f>
        <v>#N/A</v>
      </c>
      <c r="J2729" t="e">
        <f t="shared" si="86"/>
        <v>#N/A</v>
      </c>
      <c r="K2729" t="e">
        <f>VLOOKUP(A2729,网银退汇!H:M,6,FALSE)</f>
        <v>#N/A</v>
      </c>
      <c r="L2729" t="str">
        <f t="shared" si="87"/>
        <v>20170817</v>
      </c>
    </row>
    <row r="2730" spans="1:12">
      <c r="A2730" s="1" t="s">
        <v>23301</v>
      </c>
      <c r="B2730" s="1" t="s">
        <v>10232</v>
      </c>
      <c r="C2730" s="1" t="s">
        <v>694</v>
      </c>
      <c r="D2730" s="1" t="s">
        <v>677</v>
      </c>
      <c r="E2730" s="1" t="s">
        <v>23302</v>
      </c>
      <c r="F2730" s="2">
        <v>51.4</v>
      </c>
      <c r="G2730" s="1"/>
      <c r="H2730" s="1" t="s">
        <v>678</v>
      </c>
      <c r="I2730" t="e">
        <f>VLOOKUP(G4043,银行退汇!H:K,4,FALSE)</f>
        <v>#N/A</v>
      </c>
      <c r="J2730" t="e">
        <f t="shared" si="86"/>
        <v>#N/A</v>
      </c>
      <c r="K2730" t="e">
        <f>VLOOKUP(A2730,网银退汇!H:M,6,FALSE)</f>
        <v>#N/A</v>
      </c>
      <c r="L2730" t="str">
        <f t="shared" si="87"/>
        <v>20170817</v>
      </c>
    </row>
    <row r="2731" spans="1:12">
      <c r="A2731" s="1" t="s">
        <v>23305</v>
      </c>
      <c r="B2731" s="1" t="s">
        <v>10236</v>
      </c>
      <c r="C2731" s="1" t="s">
        <v>694</v>
      </c>
      <c r="D2731" s="1" t="s">
        <v>677</v>
      </c>
      <c r="E2731" s="1" t="s">
        <v>23306</v>
      </c>
      <c r="F2731" s="2">
        <v>109.2</v>
      </c>
      <c r="G2731" s="1"/>
      <c r="H2731" s="1" t="s">
        <v>678</v>
      </c>
      <c r="I2731" t="e">
        <f>VLOOKUP(G4044,银行退汇!H:K,4,FALSE)</f>
        <v>#N/A</v>
      </c>
      <c r="J2731" t="e">
        <f t="shared" si="86"/>
        <v>#N/A</v>
      </c>
      <c r="K2731" t="e">
        <f>VLOOKUP(A2731,网银退汇!H:M,6,FALSE)</f>
        <v>#N/A</v>
      </c>
      <c r="L2731" t="str">
        <f t="shared" si="87"/>
        <v>20170817</v>
      </c>
    </row>
    <row r="2732" spans="1:12">
      <c r="A2732" s="1" t="s">
        <v>23309</v>
      </c>
      <c r="B2732" s="1" t="s">
        <v>10240</v>
      </c>
      <c r="C2732" s="1" t="s">
        <v>694</v>
      </c>
      <c r="D2732" s="1" t="s">
        <v>677</v>
      </c>
      <c r="E2732" s="1" t="s">
        <v>23310</v>
      </c>
      <c r="F2732" s="2">
        <v>2867.54</v>
      </c>
      <c r="G2732" s="1"/>
      <c r="H2732" s="1" t="s">
        <v>678</v>
      </c>
      <c r="I2732" t="e">
        <f>VLOOKUP(G4045,银行退汇!H:K,4,FALSE)</f>
        <v>#N/A</v>
      </c>
      <c r="J2732" t="e">
        <f t="shared" si="86"/>
        <v>#N/A</v>
      </c>
      <c r="K2732" t="e">
        <f>VLOOKUP(A2732,网银退汇!H:M,6,FALSE)</f>
        <v>#N/A</v>
      </c>
      <c r="L2732" t="str">
        <f t="shared" si="87"/>
        <v>20170817</v>
      </c>
    </row>
    <row r="2733" spans="1:12">
      <c r="A2733" s="1" t="s">
        <v>23314</v>
      </c>
      <c r="B2733" s="1" t="s">
        <v>23313</v>
      </c>
      <c r="C2733" s="1" t="s">
        <v>694</v>
      </c>
      <c r="D2733" s="1" t="s">
        <v>677</v>
      </c>
      <c r="E2733" s="1" t="s">
        <v>23315</v>
      </c>
      <c r="F2733" s="2">
        <v>1484.62</v>
      </c>
      <c r="G2733" s="1"/>
      <c r="H2733" s="1" t="s">
        <v>25909</v>
      </c>
      <c r="I2733" t="e">
        <f>VLOOKUP(G4046,银行退汇!H:K,4,FALSE)</f>
        <v>#N/A</v>
      </c>
      <c r="J2733" t="e">
        <f t="shared" si="86"/>
        <v>#N/A</v>
      </c>
      <c r="K2733" t="str">
        <f>VLOOKUP(A2733,网银退汇!H:M,6,FALSE)</f>
        <v>20170817</v>
      </c>
      <c r="L2733" t="str">
        <f t="shared" si="87"/>
        <v>20170817</v>
      </c>
    </row>
    <row r="2734" spans="1:12">
      <c r="A2734" s="1" t="s">
        <v>23318</v>
      </c>
      <c r="B2734" s="1" t="s">
        <v>10247</v>
      </c>
      <c r="C2734" s="1" t="s">
        <v>694</v>
      </c>
      <c r="D2734" s="1" t="s">
        <v>677</v>
      </c>
      <c r="E2734" s="1" t="s">
        <v>23319</v>
      </c>
      <c r="F2734" s="2">
        <v>3046.19</v>
      </c>
      <c r="G2734" s="1"/>
      <c r="H2734" s="1" t="s">
        <v>678</v>
      </c>
      <c r="I2734" t="e">
        <f>VLOOKUP(G4047,银行退汇!H:K,4,FALSE)</f>
        <v>#N/A</v>
      </c>
      <c r="J2734" t="e">
        <f t="shared" si="86"/>
        <v>#N/A</v>
      </c>
      <c r="K2734" t="e">
        <f>VLOOKUP(A2734,网银退汇!H:M,6,FALSE)</f>
        <v>#N/A</v>
      </c>
      <c r="L2734" t="str">
        <f t="shared" si="87"/>
        <v>20170817</v>
      </c>
    </row>
    <row r="2735" spans="1:12">
      <c r="A2735" s="1" t="s">
        <v>23323</v>
      </c>
      <c r="B2735" s="1" t="s">
        <v>23322</v>
      </c>
      <c r="C2735" s="1" t="s">
        <v>694</v>
      </c>
      <c r="D2735" s="1" t="s">
        <v>677</v>
      </c>
      <c r="E2735" s="1" t="s">
        <v>23324</v>
      </c>
      <c r="F2735" s="2">
        <v>209</v>
      </c>
      <c r="G2735" s="1"/>
      <c r="H2735" s="1" t="s">
        <v>25909</v>
      </c>
      <c r="I2735" t="e">
        <f>VLOOKUP(G4048,银行退汇!H:K,4,FALSE)</f>
        <v>#N/A</v>
      </c>
      <c r="J2735" t="e">
        <f t="shared" si="86"/>
        <v>#N/A</v>
      </c>
      <c r="K2735" t="str">
        <f>VLOOKUP(A2735,网银退汇!H:M,6,FALSE)</f>
        <v>20170817</v>
      </c>
      <c r="L2735" t="str">
        <f t="shared" si="87"/>
        <v>20170817</v>
      </c>
    </row>
    <row r="2736" spans="1:12">
      <c r="A2736" s="1" t="s">
        <v>23327</v>
      </c>
      <c r="B2736" s="1" t="s">
        <v>10254</v>
      </c>
      <c r="C2736" s="1" t="s">
        <v>694</v>
      </c>
      <c r="D2736" s="1" t="s">
        <v>677</v>
      </c>
      <c r="E2736" s="1" t="s">
        <v>23328</v>
      </c>
      <c r="F2736" s="2">
        <v>21034.9</v>
      </c>
      <c r="G2736" s="1"/>
      <c r="H2736" s="1" t="s">
        <v>678</v>
      </c>
      <c r="I2736" t="e">
        <f>VLOOKUP(G4049,银行退汇!H:K,4,FALSE)</f>
        <v>#N/A</v>
      </c>
      <c r="J2736" t="e">
        <f t="shared" si="86"/>
        <v>#N/A</v>
      </c>
      <c r="K2736" t="e">
        <f>VLOOKUP(A2736,网银退汇!H:M,6,FALSE)</f>
        <v>#N/A</v>
      </c>
      <c r="L2736" t="str">
        <f t="shared" si="87"/>
        <v>20170817</v>
      </c>
    </row>
    <row r="2737" spans="1:12">
      <c r="A2737" s="1" t="s">
        <v>23331</v>
      </c>
      <c r="B2737" s="1" t="s">
        <v>10258</v>
      </c>
      <c r="C2737" s="1" t="s">
        <v>694</v>
      </c>
      <c r="D2737" s="1" t="s">
        <v>677</v>
      </c>
      <c r="E2737" s="1" t="s">
        <v>23332</v>
      </c>
      <c r="F2737" s="2">
        <v>1390</v>
      </c>
      <c r="G2737" s="1"/>
      <c r="H2737" s="1" t="s">
        <v>678</v>
      </c>
      <c r="I2737" t="e">
        <f>VLOOKUP(G4050,银行退汇!H:K,4,FALSE)</f>
        <v>#N/A</v>
      </c>
      <c r="J2737" t="e">
        <f t="shared" si="86"/>
        <v>#N/A</v>
      </c>
      <c r="K2737" t="e">
        <f>VLOOKUP(A2737,网银退汇!H:M,6,FALSE)</f>
        <v>#N/A</v>
      </c>
      <c r="L2737" t="str">
        <f t="shared" si="87"/>
        <v>20170817</v>
      </c>
    </row>
    <row r="2738" spans="1:12">
      <c r="A2738" s="1" t="s">
        <v>23335</v>
      </c>
      <c r="B2738" s="1" t="s">
        <v>10262</v>
      </c>
      <c r="C2738" s="1" t="s">
        <v>694</v>
      </c>
      <c r="D2738" s="1" t="s">
        <v>677</v>
      </c>
      <c r="E2738" s="1" t="s">
        <v>23336</v>
      </c>
      <c r="F2738" s="2">
        <v>258</v>
      </c>
      <c r="G2738" s="1"/>
      <c r="H2738" s="1" t="s">
        <v>678</v>
      </c>
      <c r="I2738" t="e">
        <f>VLOOKUP(G4051,银行退汇!H:K,4,FALSE)</f>
        <v>#N/A</v>
      </c>
      <c r="J2738" t="e">
        <f t="shared" si="86"/>
        <v>#N/A</v>
      </c>
      <c r="K2738" t="e">
        <f>VLOOKUP(A2738,网银退汇!H:M,6,FALSE)</f>
        <v>#N/A</v>
      </c>
      <c r="L2738" t="str">
        <f t="shared" si="87"/>
        <v>20170817</v>
      </c>
    </row>
    <row r="2739" spans="1:12">
      <c r="A2739" s="1" t="s">
        <v>23339</v>
      </c>
      <c r="B2739" s="1" t="s">
        <v>10266</v>
      </c>
      <c r="C2739" s="1" t="s">
        <v>694</v>
      </c>
      <c r="D2739" s="1" t="s">
        <v>677</v>
      </c>
      <c r="E2739" s="1" t="s">
        <v>23340</v>
      </c>
      <c r="F2739" s="2">
        <v>500</v>
      </c>
      <c r="G2739" s="1"/>
      <c r="H2739" s="1" t="s">
        <v>678</v>
      </c>
      <c r="I2739" t="e">
        <f>VLOOKUP(G4052,银行退汇!H:K,4,FALSE)</f>
        <v>#N/A</v>
      </c>
      <c r="J2739" t="e">
        <f t="shared" si="86"/>
        <v>#N/A</v>
      </c>
      <c r="K2739" t="e">
        <f>VLOOKUP(A2739,网银退汇!H:M,6,FALSE)</f>
        <v>#N/A</v>
      </c>
      <c r="L2739" t="str">
        <f t="shared" si="87"/>
        <v>20170817</v>
      </c>
    </row>
    <row r="2740" spans="1:12">
      <c r="A2740" s="1" t="s">
        <v>23343</v>
      </c>
      <c r="B2740" s="1" t="s">
        <v>10270</v>
      </c>
      <c r="C2740" s="1" t="s">
        <v>694</v>
      </c>
      <c r="D2740" s="1" t="s">
        <v>677</v>
      </c>
      <c r="E2740" s="1" t="s">
        <v>23344</v>
      </c>
      <c r="F2740" s="2">
        <v>2500</v>
      </c>
      <c r="G2740" s="1"/>
      <c r="H2740" s="1" t="s">
        <v>678</v>
      </c>
      <c r="I2740" t="e">
        <f>VLOOKUP(G4053,银行退汇!H:K,4,FALSE)</f>
        <v>#N/A</v>
      </c>
      <c r="J2740" t="e">
        <f t="shared" si="86"/>
        <v>#N/A</v>
      </c>
      <c r="K2740" t="e">
        <f>VLOOKUP(A2740,网银退汇!H:M,6,FALSE)</f>
        <v>#N/A</v>
      </c>
      <c r="L2740" t="str">
        <f t="shared" si="87"/>
        <v>20170817</v>
      </c>
    </row>
    <row r="2741" spans="1:12">
      <c r="A2741" s="1" t="s">
        <v>23347</v>
      </c>
      <c r="B2741" s="1" t="s">
        <v>10274</v>
      </c>
      <c r="C2741" s="1" t="s">
        <v>694</v>
      </c>
      <c r="D2741" s="1" t="s">
        <v>677</v>
      </c>
      <c r="E2741" s="1" t="s">
        <v>23348</v>
      </c>
      <c r="F2741" s="2">
        <v>3000</v>
      </c>
      <c r="G2741" s="1"/>
      <c r="H2741" s="1" t="s">
        <v>678</v>
      </c>
      <c r="I2741" t="e">
        <f>VLOOKUP(G4054,银行退汇!H:K,4,FALSE)</f>
        <v>#N/A</v>
      </c>
      <c r="J2741" t="e">
        <f t="shared" si="86"/>
        <v>#N/A</v>
      </c>
      <c r="K2741" t="e">
        <f>VLOOKUP(A2741,网银退汇!H:M,6,FALSE)</f>
        <v>#N/A</v>
      </c>
      <c r="L2741" t="str">
        <f t="shared" si="87"/>
        <v>20170817</v>
      </c>
    </row>
    <row r="2742" spans="1:12">
      <c r="A2742" s="1" t="s">
        <v>23351</v>
      </c>
      <c r="B2742" s="1" t="s">
        <v>10277</v>
      </c>
      <c r="C2742" s="1" t="s">
        <v>694</v>
      </c>
      <c r="D2742" s="1" t="s">
        <v>677</v>
      </c>
      <c r="E2742" s="1" t="s">
        <v>23352</v>
      </c>
      <c r="F2742" s="2">
        <v>74.5</v>
      </c>
      <c r="G2742" s="1"/>
      <c r="H2742" s="1" t="s">
        <v>678</v>
      </c>
      <c r="I2742" t="e">
        <f>VLOOKUP(G4055,银行退汇!H:K,4,FALSE)</f>
        <v>#N/A</v>
      </c>
      <c r="J2742" t="e">
        <f t="shared" si="86"/>
        <v>#N/A</v>
      </c>
      <c r="K2742" t="e">
        <f>VLOOKUP(A2742,网银退汇!H:M,6,FALSE)</f>
        <v>#N/A</v>
      </c>
      <c r="L2742" t="str">
        <f t="shared" si="87"/>
        <v>20170817</v>
      </c>
    </row>
    <row r="2743" spans="1:12">
      <c r="A2743" s="1" t="s">
        <v>23355</v>
      </c>
      <c r="B2743" s="1" t="s">
        <v>10281</v>
      </c>
      <c r="C2743" s="1" t="s">
        <v>694</v>
      </c>
      <c r="D2743" s="1" t="s">
        <v>677</v>
      </c>
      <c r="E2743" s="1" t="s">
        <v>16671</v>
      </c>
      <c r="F2743" s="2">
        <v>57.5</v>
      </c>
      <c r="G2743" s="1"/>
      <c r="H2743" s="1" t="s">
        <v>678</v>
      </c>
      <c r="I2743" t="e">
        <f>VLOOKUP(G4056,银行退汇!H:K,4,FALSE)</f>
        <v>#N/A</v>
      </c>
      <c r="J2743" t="e">
        <f t="shared" si="86"/>
        <v>#N/A</v>
      </c>
      <c r="K2743" t="e">
        <f>VLOOKUP(A2743,网银退汇!H:M,6,FALSE)</f>
        <v>#N/A</v>
      </c>
      <c r="L2743" t="str">
        <f t="shared" si="87"/>
        <v>20170817</v>
      </c>
    </row>
    <row r="2744" spans="1:12">
      <c r="A2744" s="1" t="s">
        <v>23358</v>
      </c>
      <c r="B2744" s="1" t="s">
        <v>10283</v>
      </c>
      <c r="C2744" s="1" t="s">
        <v>694</v>
      </c>
      <c r="D2744" s="1" t="s">
        <v>677</v>
      </c>
      <c r="E2744" s="1" t="s">
        <v>23359</v>
      </c>
      <c r="F2744" s="2">
        <v>20</v>
      </c>
      <c r="G2744" s="1"/>
      <c r="H2744" s="1" t="s">
        <v>678</v>
      </c>
      <c r="I2744" t="e">
        <f>VLOOKUP(G4057,银行退汇!H:K,4,FALSE)</f>
        <v>#N/A</v>
      </c>
      <c r="J2744" t="e">
        <f t="shared" si="86"/>
        <v>#N/A</v>
      </c>
      <c r="K2744" t="e">
        <f>VLOOKUP(A2744,网银退汇!H:M,6,FALSE)</f>
        <v>#N/A</v>
      </c>
      <c r="L2744" t="str">
        <f t="shared" si="87"/>
        <v>20170817</v>
      </c>
    </row>
    <row r="2745" spans="1:12">
      <c r="A2745" s="1" t="s">
        <v>23363</v>
      </c>
      <c r="B2745" s="1" t="s">
        <v>23362</v>
      </c>
      <c r="C2745" s="1" t="s">
        <v>694</v>
      </c>
      <c r="D2745" s="1" t="s">
        <v>677</v>
      </c>
      <c r="E2745" s="1" t="s">
        <v>22587</v>
      </c>
      <c r="F2745" s="2">
        <v>497.18</v>
      </c>
      <c r="G2745" s="1"/>
      <c r="H2745" s="1" t="s">
        <v>25909</v>
      </c>
      <c r="I2745" t="e">
        <f>VLOOKUP(G4058,银行退汇!H:K,4,FALSE)</f>
        <v>#N/A</v>
      </c>
      <c r="J2745" t="e">
        <f t="shared" si="86"/>
        <v>#N/A</v>
      </c>
      <c r="K2745" t="str">
        <f>VLOOKUP(A2745,网银退汇!H:M,6,FALSE)</f>
        <v>20170817</v>
      </c>
      <c r="L2745" t="str">
        <f t="shared" si="87"/>
        <v>20170817</v>
      </c>
    </row>
    <row r="2746" spans="1:12">
      <c r="A2746" s="1" t="s">
        <v>23367</v>
      </c>
      <c r="B2746" s="1" t="s">
        <v>23366</v>
      </c>
      <c r="C2746" s="1" t="s">
        <v>694</v>
      </c>
      <c r="D2746" s="1" t="s">
        <v>677</v>
      </c>
      <c r="E2746" s="1" t="s">
        <v>23368</v>
      </c>
      <c r="F2746" s="2">
        <v>240</v>
      </c>
      <c r="G2746" s="1"/>
      <c r="H2746" s="1" t="s">
        <v>25909</v>
      </c>
      <c r="I2746" t="e">
        <f>VLOOKUP(G4059,银行退汇!H:K,4,FALSE)</f>
        <v>#N/A</v>
      </c>
      <c r="J2746" t="e">
        <f t="shared" si="86"/>
        <v>#N/A</v>
      </c>
      <c r="K2746" t="str">
        <f>VLOOKUP(A2746,网银退汇!H:M,6,FALSE)</f>
        <v>20170817</v>
      </c>
      <c r="L2746" t="str">
        <f t="shared" si="87"/>
        <v>20170817</v>
      </c>
    </row>
    <row r="2747" spans="1:12">
      <c r="A2747" s="1" t="s">
        <v>23371</v>
      </c>
      <c r="B2747" s="1" t="s">
        <v>10293</v>
      </c>
      <c r="C2747" s="1" t="s">
        <v>694</v>
      </c>
      <c r="D2747" s="1" t="s">
        <v>677</v>
      </c>
      <c r="E2747" s="1" t="s">
        <v>23372</v>
      </c>
      <c r="F2747" s="2">
        <v>500</v>
      </c>
      <c r="G2747" s="1"/>
      <c r="H2747" s="1" t="s">
        <v>678</v>
      </c>
      <c r="I2747" t="e">
        <f>VLOOKUP(G4060,银行退汇!H:K,4,FALSE)</f>
        <v>#N/A</v>
      </c>
      <c r="J2747" t="e">
        <f t="shared" si="86"/>
        <v>#N/A</v>
      </c>
      <c r="K2747" t="e">
        <f>VLOOKUP(A2747,网银退汇!H:M,6,FALSE)</f>
        <v>#N/A</v>
      </c>
      <c r="L2747" t="str">
        <f t="shared" si="87"/>
        <v>20170817</v>
      </c>
    </row>
    <row r="2748" spans="1:12">
      <c r="A2748" s="1" t="s">
        <v>23375</v>
      </c>
      <c r="B2748" s="1" t="s">
        <v>10297</v>
      </c>
      <c r="C2748" s="1" t="s">
        <v>694</v>
      </c>
      <c r="D2748" s="1" t="s">
        <v>677</v>
      </c>
      <c r="E2748" s="1" t="s">
        <v>23376</v>
      </c>
      <c r="F2748" s="2">
        <v>4388.96</v>
      </c>
      <c r="G2748" s="1"/>
      <c r="H2748" s="1" t="s">
        <v>678</v>
      </c>
      <c r="I2748" t="e">
        <f>VLOOKUP(G4061,银行退汇!H:K,4,FALSE)</f>
        <v>#N/A</v>
      </c>
      <c r="J2748" t="e">
        <f t="shared" si="86"/>
        <v>#N/A</v>
      </c>
      <c r="K2748" t="e">
        <f>VLOOKUP(A2748,网银退汇!H:M,6,FALSE)</f>
        <v>#N/A</v>
      </c>
      <c r="L2748" t="str">
        <f t="shared" si="87"/>
        <v>20170817</v>
      </c>
    </row>
    <row r="2749" spans="1:12">
      <c r="A2749" s="1" t="s">
        <v>23379</v>
      </c>
      <c r="B2749" s="1" t="s">
        <v>10301</v>
      </c>
      <c r="C2749" s="1" t="s">
        <v>694</v>
      </c>
      <c r="D2749" s="1" t="s">
        <v>677</v>
      </c>
      <c r="E2749" s="1" t="s">
        <v>23380</v>
      </c>
      <c r="F2749" s="2">
        <v>1340</v>
      </c>
      <c r="G2749" s="1"/>
      <c r="H2749" s="1" t="s">
        <v>678</v>
      </c>
      <c r="I2749" t="e">
        <f>VLOOKUP(G4062,银行退汇!H:K,4,FALSE)</f>
        <v>#N/A</v>
      </c>
      <c r="J2749" t="e">
        <f t="shared" si="86"/>
        <v>#N/A</v>
      </c>
      <c r="K2749" t="e">
        <f>VLOOKUP(A2749,网银退汇!H:M,6,FALSE)</f>
        <v>#N/A</v>
      </c>
      <c r="L2749" t="str">
        <f t="shared" si="87"/>
        <v>20170817</v>
      </c>
    </row>
    <row r="2750" spans="1:12">
      <c r="A2750" s="1" t="s">
        <v>23383</v>
      </c>
      <c r="B2750" s="1" t="s">
        <v>10305</v>
      </c>
      <c r="C2750" s="1" t="s">
        <v>694</v>
      </c>
      <c r="D2750" s="1" t="s">
        <v>677</v>
      </c>
      <c r="E2750" s="1" t="s">
        <v>23384</v>
      </c>
      <c r="F2750" s="2">
        <v>42.73</v>
      </c>
      <c r="G2750" s="1"/>
      <c r="H2750" s="1" t="s">
        <v>678</v>
      </c>
      <c r="I2750" t="e">
        <f>VLOOKUP(G4063,银行退汇!H:K,4,FALSE)</f>
        <v>#N/A</v>
      </c>
      <c r="J2750" t="e">
        <f t="shared" si="86"/>
        <v>#N/A</v>
      </c>
      <c r="K2750" t="e">
        <f>VLOOKUP(A2750,网银退汇!H:M,6,FALSE)</f>
        <v>#N/A</v>
      </c>
      <c r="L2750" t="str">
        <f t="shared" si="87"/>
        <v>20170817</v>
      </c>
    </row>
    <row r="2751" spans="1:12">
      <c r="A2751" s="1" t="s">
        <v>23388</v>
      </c>
      <c r="B2751" s="1" t="s">
        <v>23387</v>
      </c>
      <c r="C2751" s="1" t="s">
        <v>694</v>
      </c>
      <c r="D2751" s="1" t="s">
        <v>677</v>
      </c>
      <c r="E2751" s="1" t="s">
        <v>55</v>
      </c>
      <c r="F2751" s="2">
        <v>700</v>
      </c>
      <c r="G2751" s="1"/>
      <c r="H2751" s="1" t="s">
        <v>25909</v>
      </c>
      <c r="I2751" t="e">
        <f>VLOOKUP(G4064,银行退汇!H:K,4,FALSE)</f>
        <v>#N/A</v>
      </c>
      <c r="J2751" t="e">
        <f t="shared" si="86"/>
        <v>#N/A</v>
      </c>
      <c r="K2751" t="str">
        <f>VLOOKUP(A2751,网银退汇!H:M,6,FALSE)</f>
        <v>20170817</v>
      </c>
      <c r="L2751" t="str">
        <f t="shared" si="87"/>
        <v>20170817</v>
      </c>
    </row>
    <row r="2752" spans="1:12">
      <c r="A2752" s="1" t="s">
        <v>23391</v>
      </c>
      <c r="B2752" s="1" t="s">
        <v>10310</v>
      </c>
      <c r="C2752" s="1" t="s">
        <v>694</v>
      </c>
      <c r="D2752" s="1" t="s">
        <v>677</v>
      </c>
      <c r="E2752" s="1" t="s">
        <v>23392</v>
      </c>
      <c r="F2752" s="2">
        <v>3000</v>
      </c>
      <c r="G2752" s="1"/>
      <c r="H2752" s="1" t="s">
        <v>678</v>
      </c>
      <c r="I2752" t="e">
        <f>VLOOKUP(G4065,银行退汇!H:K,4,FALSE)</f>
        <v>#N/A</v>
      </c>
      <c r="J2752" t="e">
        <f t="shared" si="86"/>
        <v>#N/A</v>
      </c>
      <c r="K2752" t="e">
        <f>VLOOKUP(A2752,网银退汇!H:M,6,FALSE)</f>
        <v>#N/A</v>
      </c>
      <c r="L2752" t="str">
        <f t="shared" si="87"/>
        <v>20170817</v>
      </c>
    </row>
    <row r="2753" spans="1:12">
      <c r="A2753" s="1" t="s">
        <v>23395</v>
      </c>
      <c r="B2753" s="1" t="s">
        <v>10313</v>
      </c>
      <c r="C2753" s="1" t="s">
        <v>694</v>
      </c>
      <c r="D2753" s="1" t="s">
        <v>677</v>
      </c>
      <c r="E2753" s="1" t="s">
        <v>23396</v>
      </c>
      <c r="F2753" s="2">
        <v>14300</v>
      </c>
      <c r="G2753" s="1"/>
      <c r="H2753" s="1" t="s">
        <v>678</v>
      </c>
      <c r="I2753" t="e">
        <f>VLOOKUP(G4066,银行退汇!H:K,4,FALSE)</f>
        <v>#N/A</v>
      </c>
      <c r="J2753" t="e">
        <f t="shared" si="86"/>
        <v>#N/A</v>
      </c>
      <c r="K2753" t="e">
        <f>VLOOKUP(A2753,网银退汇!H:M,6,FALSE)</f>
        <v>#N/A</v>
      </c>
      <c r="L2753" t="str">
        <f t="shared" si="87"/>
        <v>20170817</v>
      </c>
    </row>
    <row r="2754" spans="1:12">
      <c r="A2754" s="1" t="s">
        <v>23399</v>
      </c>
      <c r="B2754" s="1" t="s">
        <v>10317</v>
      </c>
      <c r="C2754" s="1" t="s">
        <v>694</v>
      </c>
      <c r="D2754" s="1" t="s">
        <v>677</v>
      </c>
      <c r="E2754" s="1" t="s">
        <v>23400</v>
      </c>
      <c r="F2754" s="2">
        <v>2500</v>
      </c>
      <c r="G2754" s="1"/>
      <c r="H2754" s="1" t="s">
        <v>678</v>
      </c>
      <c r="I2754" t="e">
        <f>VLOOKUP(G4067,银行退汇!H:K,4,FALSE)</f>
        <v>#N/A</v>
      </c>
      <c r="J2754" t="e">
        <f t="shared" si="86"/>
        <v>#N/A</v>
      </c>
      <c r="K2754" t="e">
        <f>VLOOKUP(A2754,网银退汇!H:M,6,FALSE)</f>
        <v>#N/A</v>
      </c>
      <c r="L2754" t="str">
        <f t="shared" si="87"/>
        <v>20170817</v>
      </c>
    </row>
    <row r="2755" spans="1:12">
      <c r="A2755" s="1" t="s">
        <v>23403</v>
      </c>
      <c r="B2755" s="1" t="s">
        <v>10321</v>
      </c>
      <c r="C2755" s="1" t="s">
        <v>694</v>
      </c>
      <c r="D2755" s="1" t="s">
        <v>677</v>
      </c>
      <c r="E2755" s="1" t="s">
        <v>23404</v>
      </c>
      <c r="F2755" s="2">
        <v>3582</v>
      </c>
      <c r="G2755" s="1"/>
      <c r="H2755" s="1" t="s">
        <v>678</v>
      </c>
      <c r="I2755" t="e">
        <f>VLOOKUP(G4068,银行退汇!H:K,4,FALSE)</f>
        <v>#N/A</v>
      </c>
      <c r="J2755" t="e">
        <f t="shared" si="86"/>
        <v>#N/A</v>
      </c>
      <c r="K2755" t="e">
        <f>VLOOKUP(A2755,网银退汇!H:M,6,FALSE)</f>
        <v>#N/A</v>
      </c>
      <c r="L2755" t="str">
        <f t="shared" si="87"/>
        <v>20170817</v>
      </c>
    </row>
    <row r="2756" spans="1:12">
      <c r="A2756" s="1" t="s">
        <v>23407</v>
      </c>
      <c r="B2756" s="1" t="s">
        <v>10325</v>
      </c>
      <c r="C2756" s="1" t="s">
        <v>694</v>
      </c>
      <c r="D2756" s="1" t="s">
        <v>677</v>
      </c>
      <c r="E2756" s="1" t="s">
        <v>23408</v>
      </c>
      <c r="F2756" s="2">
        <v>710</v>
      </c>
      <c r="G2756" s="1"/>
      <c r="H2756" s="1" t="s">
        <v>678</v>
      </c>
      <c r="I2756" t="e">
        <f>VLOOKUP(G4069,银行退汇!H:K,4,FALSE)</f>
        <v>#N/A</v>
      </c>
      <c r="J2756" t="e">
        <f t="shared" si="86"/>
        <v>#N/A</v>
      </c>
      <c r="K2756" t="e">
        <f>VLOOKUP(A2756,网银退汇!H:M,6,FALSE)</f>
        <v>#N/A</v>
      </c>
      <c r="L2756" t="str">
        <f t="shared" si="87"/>
        <v>20170817</v>
      </c>
    </row>
    <row r="2757" spans="1:12">
      <c r="A2757" s="1" t="s">
        <v>23411</v>
      </c>
      <c r="B2757" s="1" t="s">
        <v>10329</v>
      </c>
      <c r="C2757" s="1" t="s">
        <v>694</v>
      </c>
      <c r="D2757" s="1" t="s">
        <v>677</v>
      </c>
      <c r="E2757" s="1" t="s">
        <v>23412</v>
      </c>
      <c r="F2757" s="2">
        <v>500</v>
      </c>
      <c r="G2757" s="1"/>
      <c r="H2757" s="1" t="s">
        <v>678</v>
      </c>
      <c r="I2757" t="e">
        <f>VLOOKUP(G4070,银行退汇!H:K,4,FALSE)</f>
        <v>#N/A</v>
      </c>
      <c r="J2757" t="e">
        <f t="shared" si="86"/>
        <v>#N/A</v>
      </c>
      <c r="K2757" t="e">
        <f>VLOOKUP(A2757,网银退汇!H:M,6,FALSE)</f>
        <v>#N/A</v>
      </c>
      <c r="L2757" t="str">
        <f t="shared" si="87"/>
        <v>20170817</v>
      </c>
    </row>
    <row r="2758" spans="1:12">
      <c r="A2758" s="1" t="s">
        <v>23415</v>
      </c>
      <c r="B2758" s="1" t="s">
        <v>10333</v>
      </c>
      <c r="C2758" s="1" t="s">
        <v>694</v>
      </c>
      <c r="D2758" s="1" t="s">
        <v>677</v>
      </c>
      <c r="E2758" s="1" t="s">
        <v>23416</v>
      </c>
      <c r="F2758" s="2">
        <v>95.9</v>
      </c>
      <c r="G2758" s="1"/>
      <c r="H2758" s="1" t="s">
        <v>678</v>
      </c>
      <c r="I2758" t="e">
        <f>VLOOKUP(G4071,银行退汇!H:K,4,FALSE)</f>
        <v>#N/A</v>
      </c>
      <c r="J2758" t="e">
        <f t="shared" si="86"/>
        <v>#N/A</v>
      </c>
      <c r="K2758" t="e">
        <f>VLOOKUP(A2758,网银退汇!H:M,6,FALSE)</f>
        <v>#N/A</v>
      </c>
      <c r="L2758" t="str">
        <f t="shared" si="87"/>
        <v>20170817</v>
      </c>
    </row>
    <row r="2759" spans="1:12">
      <c r="A2759" s="1" t="s">
        <v>23419</v>
      </c>
      <c r="B2759" s="1" t="s">
        <v>10337</v>
      </c>
      <c r="C2759" s="1" t="s">
        <v>694</v>
      </c>
      <c r="D2759" s="1" t="s">
        <v>677</v>
      </c>
      <c r="E2759" s="1" t="s">
        <v>23420</v>
      </c>
      <c r="F2759" s="2">
        <v>300</v>
      </c>
      <c r="G2759" s="1"/>
      <c r="H2759" s="1" t="s">
        <v>678</v>
      </c>
      <c r="I2759" t="e">
        <f>VLOOKUP(G4072,银行退汇!H:K,4,FALSE)</f>
        <v>#N/A</v>
      </c>
      <c r="J2759" t="e">
        <f t="shared" si="86"/>
        <v>#N/A</v>
      </c>
      <c r="K2759" t="e">
        <f>VLOOKUP(A2759,网银退汇!H:M,6,FALSE)</f>
        <v>#N/A</v>
      </c>
      <c r="L2759" t="str">
        <f t="shared" si="87"/>
        <v>20170817</v>
      </c>
    </row>
    <row r="2760" spans="1:12">
      <c r="A2760" s="1" t="s">
        <v>23424</v>
      </c>
      <c r="B2760" s="1" t="s">
        <v>23423</v>
      </c>
      <c r="C2760" s="1" t="s">
        <v>694</v>
      </c>
      <c r="D2760" s="1" t="s">
        <v>677</v>
      </c>
      <c r="E2760" s="1" t="s">
        <v>23425</v>
      </c>
      <c r="F2760" s="2">
        <v>103.5</v>
      </c>
      <c r="G2760" s="1"/>
      <c r="H2760" s="1" t="s">
        <v>25909</v>
      </c>
      <c r="I2760" t="e">
        <f>VLOOKUP(G4073,银行退汇!H:K,4,FALSE)</f>
        <v>#N/A</v>
      </c>
      <c r="J2760" t="e">
        <f t="shared" ref="J2760:J2823" si="88">IF(I2760&gt;0,1,"")</f>
        <v>#N/A</v>
      </c>
      <c r="K2760" t="str">
        <f>VLOOKUP(A2760,网银退汇!H:M,6,FALSE)</f>
        <v>20170817</v>
      </c>
      <c r="L2760" t="str">
        <f t="shared" ref="L2760:L2823" si="89">C2760</f>
        <v>20170817</v>
      </c>
    </row>
    <row r="2761" spans="1:12">
      <c r="A2761" s="1" t="s">
        <v>23427</v>
      </c>
      <c r="B2761" s="1" t="s">
        <v>10344</v>
      </c>
      <c r="C2761" s="1" t="s">
        <v>694</v>
      </c>
      <c r="D2761" s="1" t="s">
        <v>677</v>
      </c>
      <c r="E2761" s="1" t="s">
        <v>23428</v>
      </c>
      <c r="F2761" s="2">
        <v>3509.29</v>
      </c>
      <c r="G2761" s="1"/>
      <c r="H2761" s="1" t="s">
        <v>678</v>
      </c>
      <c r="I2761" t="e">
        <f>VLOOKUP(G4074,银行退汇!H:K,4,FALSE)</f>
        <v>#N/A</v>
      </c>
      <c r="J2761" t="e">
        <f t="shared" si="88"/>
        <v>#N/A</v>
      </c>
      <c r="K2761" t="e">
        <f>VLOOKUP(A2761,网银退汇!H:M,6,FALSE)</f>
        <v>#N/A</v>
      </c>
      <c r="L2761" t="str">
        <f t="shared" si="89"/>
        <v>20170817</v>
      </c>
    </row>
    <row r="2762" spans="1:12">
      <c r="A2762" s="1" t="s">
        <v>23431</v>
      </c>
      <c r="B2762" s="1" t="s">
        <v>10348</v>
      </c>
      <c r="C2762" s="1" t="s">
        <v>694</v>
      </c>
      <c r="D2762" s="1" t="s">
        <v>677</v>
      </c>
      <c r="E2762" s="1" t="s">
        <v>23432</v>
      </c>
      <c r="F2762" s="2">
        <v>592.23</v>
      </c>
      <c r="G2762" s="1"/>
      <c r="H2762" s="1" t="s">
        <v>678</v>
      </c>
      <c r="I2762" t="e">
        <f>VLOOKUP(G4075,银行退汇!H:K,4,FALSE)</f>
        <v>#N/A</v>
      </c>
      <c r="J2762" t="e">
        <f t="shared" si="88"/>
        <v>#N/A</v>
      </c>
      <c r="K2762" t="e">
        <f>VLOOKUP(A2762,网银退汇!H:M,6,FALSE)</f>
        <v>#N/A</v>
      </c>
      <c r="L2762" t="str">
        <f t="shared" si="89"/>
        <v>20170817</v>
      </c>
    </row>
    <row r="2763" spans="1:12">
      <c r="A2763" s="1" t="s">
        <v>23435</v>
      </c>
      <c r="B2763" s="1" t="s">
        <v>10352</v>
      </c>
      <c r="C2763" s="1" t="s">
        <v>694</v>
      </c>
      <c r="D2763" s="1" t="s">
        <v>677</v>
      </c>
      <c r="E2763" s="1" t="s">
        <v>23436</v>
      </c>
      <c r="F2763" s="2">
        <v>4328.1099999999997</v>
      </c>
      <c r="G2763" s="1"/>
      <c r="H2763" s="1" t="s">
        <v>678</v>
      </c>
      <c r="I2763" t="e">
        <f>VLOOKUP(G4076,银行退汇!H:K,4,FALSE)</f>
        <v>#N/A</v>
      </c>
      <c r="J2763" t="e">
        <f t="shared" si="88"/>
        <v>#N/A</v>
      </c>
      <c r="K2763" t="e">
        <f>VLOOKUP(A2763,网银退汇!H:M,6,FALSE)</f>
        <v>#N/A</v>
      </c>
      <c r="L2763" t="str">
        <f t="shared" si="89"/>
        <v>20170817</v>
      </c>
    </row>
    <row r="2764" spans="1:12">
      <c r="A2764" s="1" t="s">
        <v>23439</v>
      </c>
      <c r="B2764" s="1" t="s">
        <v>10356</v>
      </c>
      <c r="C2764" s="1" t="s">
        <v>694</v>
      </c>
      <c r="D2764" s="1" t="s">
        <v>677</v>
      </c>
      <c r="E2764" s="1" t="s">
        <v>16390</v>
      </c>
      <c r="F2764" s="2">
        <v>432.5</v>
      </c>
      <c r="G2764" s="1"/>
      <c r="H2764" s="1" t="s">
        <v>678</v>
      </c>
      <c r="I2764" t="e">
        <f>VLOOKUP(G4077,银行退汇!H:K,4,FALSE)</f>
        <v>#N/A</v>
      </c>
      <c r="J2764" t="e">
        <f t="shared" si="88"/>
        <v>#N/A</v>
      </c>
      <c r="K2764" t="e">
        <f>VLOOKUP(A2764,网银退汇!H:M,6,FALSE)</f>
        <v>#N/A</v>
      </c>
      <c r="L2764" t="str">
        <f t="shared" si="89"/>
        <v>20170817</v>
      </c>
    </row>
    <row r="2765" spans="1:12">
      <c r="A2765" s="1" t="s">
        <v>23442</v>
      </c>
      <c r="B2765" s="1" t="s">
        <v>10358</v>
      </c>
      <c r="C2765" s="1" t="s">
        <v>694</v>
      </c>
      <c r="D2765" s="1" t="s">
        <v>677</v>
      </c>
      <c r="E2765" s="1" t="s">
        <v>23443</v>
      </c>
      <c r="F2765" s="2">
        <v>300</v>
      </c>
      <c r="G2765" s="1"/>
      <c r="H2765" s="1" t="s">
        <v>678</v>
      </c>
      <c r="I2765" t="e">
        <f>VLOOKUP(G4078,银行退汇!H:K,4,FALSE)</f>
        <v>#N/A</v>
      </c>
      <c r="J2765" t="e">
        <f t="shared" si="88"/>
        <v>#N/A</v>
      </c>
      <c r="K2765" t="e">
        <f>VLOOKUP(A2765,网银退汇!H:M,6,FALSE)</f>
        <v>#N/A</v>
      </c>
      <c r="L2765" t="str">
        <f t="shared" si="89"/>
        <v>20170817</v>
      </c>
    </row>
    <row r="2766" spans="1:12">
      <c r="A2766" s="1" t="s">
        <v>23446</v>
      </c>
      <c r="B2766" s="1" t="s">
        <v>10362</v>
      </c>
      <c r="C2766" s="1" t="s">
        <v>694</v>
      </c>
      <c r="D2766" s="1" t="s">
        <v>677</v>
      </c>
      <c r="E2766" s="1" t="s">
        <v>23447</v>
      </c>
      <c r="F2766" s="2">
        <v>21057.67</v>
      </c>
      <c r="G2766" s="1"/>
      <c r="H2766" s="1" t="s">
        <v>678</v>
      </c>
      <c r="I2766" t="e">
        <f>VLOOKUP(G4079,银行退汇!H:K,4,FALSE)</f>
        <v>#N/A</v>
      </c>
      <c r="J2766" t="e">
        <f t="shared" si="88"/>
        <v>#N/A</v>
      </c>
      <c r="K2766" t="e">
        <f>VLOOKUP(A2766,网银退汇!H:M,6,FALSE)</f>
        <v>#N/A</v>
      </c>
      <c r="L2766" t="str">
        <f t="shared" si="89"/>
        <v>20170817</v>
      </c>
    </row>
    <row r="2767" spans="1:12">
      <c r="A2767" s="1" t="s">
        <v>23451</v>
      </c>
      <c r="B2767" s="1" t="s">
        <v>23450</v>
      </c>
      <c r="C2767" s="1" t="s">
        <v>694</v>
      </c>
      <c r="D2767" s="1" t="s">
        <v>677</v>
      </c>
      <c r="E2767" s="1" t="s">
        <v>23452</v>
      </c>
      <c r="F2767" s="2">
        <v>10856</v>
      </c>
      <c r="G2767" s="1"/>
      <c r="H2767" s="1" t="s">
        <v>25909</v>
      </c>
      <c r="I2767" t="e">
        <f>VLOOKUP(G4080,银行退汇!H:K,4,FALSE)</f>
        <v>#N/A</v>
      </c>
      <c r="J2767" t="e">
        <f t="shared" si="88"/>
        <v>#N/A</v>
      </c>
      <c r="K2767" t="str">
        <f>VLOOKUP(A2767,网银退汇!H:M,6,FALSE)</f>
        <v>20170817</v>
      </c>
      <c r="L2767" t="str">
        <f t="shared" si="89"/>
        <v>20170817</v>
      </c>
    </row>
    <row r="2768" spans="1:12">
      <c r="A2768" s="1" t="s">
        <v>23456</v>
      </c>
      <c r="B2768" s="1" t="s">
        <v>23455</v>
      </c>
      <c r="C2768" s="1" t="s">
        <v>694</v>
      </c>
      <c r="D2768" s="1" t="s">
        <v>677</v>
      </c>
      <c r="E2768" s="1" t="s">
        <v>23457</v>
      </c>
      <c r="F2768" s="2">
        <v>14.61</v>
      </c>
      <c r="G2768" s="1"/>
      <c r="H2768" s="1" t="s">
        <v>25909</v>
      </c>
      <c r="I2768" t="e">
        <f>VLOOKUP(G4081,银行退汇!H:K,4,FALSE)</f>
        <v>#N/A</v>
      </c>
      <c r="J2768" t="e">
        <f t="shared" si="88"/>
        <v>#N/A</v>
      </c>
      <c r="K2768" t="str">
        <f>VLOOKUP(A2768,网银退汇!H:M,6,FALSE)</f>
        <v>20170817</v>
      </c>
      <c r="L2768" t="str">
        <f t="shared" si="89"/>
        <v>20170817</v>
      </c>
    </row>
    <row r="2769" spans="1:12">
      <c r="A2769" s="1" t="s">
        <v>23461</v>
      </c>
      <c r="B2769" s="1" t="s">
        <v>23460</v>
      </c>
      <c r="C2769" s="1" t="s">
        <v>694</v>
      </c>
      <c r="D2769" s="1" t="s">
        <v>677</v>
      </c>
      <c r="E2769" s="1" t="s">
        <v>23462</v>
      </c>
      <c r="F2769" s="2">
        <v>360</v>
      </c>
      <c r="G2769" s="1"/>
      <c r="H2769" s="1" t="s">
        <v>25909</v>
      </c>
      <c r="I2769" t="e">
        <f>VLOOKUP(G4082,银行退汇!H:K,4,FALSE)</f>
        <v>#N/A</v>
      </c>
      <c r="J2769" t="e">
        <f t="shared" si="88"/>
        <v>#N/A</v>
      </c>
      <c r="K2769" t="str">
        <f>VLOOKUP(A2769,网银退汇!H:M,6,FALSE)</f>
        <v>20170817</v>
      </c>
      <c r="L2769" t="str">
        <f t="shared" si="89"/>
        <v>20170817</v>
      </c>
    </row>
    <row r="2770" spans="1:12">
      <c r="A2770" s="1" t="s">
        <v>23466</v>
      </c>
      <c r="B2770" s="1" t="s">
        <v>23465</v>
      </c>
      <c r="C2770" s="1" t="s">
        <v>694</v>
      </c>
      <c r="D2770" s="1" t="s">
        <v>677</v>
      </c>
      <c r="E2770" s="1" t="s">
        <v>23467</v>
      </c>
      <c r="F2770" s="2">
        <v>104.5</v>
      </c>
      <c r="G2770" s="1"/>
      <c r="H2770" s="1" t="s">
        <v>25909</v>
      </c>
      <c r="I2770" t="e">
        <f>VLOOKUP(G4083,银行退汇!H:K,4,FALSE)</f>
        <v>#N/A</v>
      </c>
      <c r="J2770" t="e">
        <f t="shared" si="88"/>
        <v>#N/A</v>
      </c>
      <c r="K2770" t="str">
        <f>VLOOKUP(A2770,网银退汇!H:M,6,FALSE)</f>
        <v>20170817</v>
      </c>
      <c r="L2770" t="str">
        <f t="shared" si="89"/>
        <v>20170817</v>
      </c>
    </row>
    <row r="2771" spans="1:12">
      <c r="A2771" s="1" t="s">
        <v>23470</v>
      </c>
      <c r="B2771" s="1" t="s">
        <v>10378</v>
      </c>
      <c r="C2771" s="1" t="s">
        <v>694</v>
      </c>
      <c r="D2771" s="1" t="s">
        <v>677</v>
      </c>
      <c r="E2771" s="1" t="s">
        <v>23471</v>
      </c>
      <c r="F2771" s="2">
        <v>650</v>
      </c>
      <c r="G2771" s="1"/>
      <c r="H2771" s="1" t="s">
        <v>678</v>
      </c>
      <c r="I2771" t="e">
        <f>VLOOKUP(G4084,银行退汇!H:K,4,FALSE)</f>
        <v>#N/A</v>
      </c>
      <c r="J2771" t="e">
        <f t="shared" si="88"/>
        <v>#N/A</v>
      </c>
      <c r="K2771" t="e">
        <f>VLOOKUP(A2771,网银退汇!H:M,6,FALSE)</f>
        <v>#N/A</v>
      </c>
      <c r="L2771" t="str">
        <f t="shared" si="89"/>
        <v>20170817</v>
      </c>
    </row>
    <row r="2772" spans="1:12">
      <c r="A2772" s="1" t="s">
        <v>23474</v>
      </c>
      <c r="B2772" s="1" t="s">
        <v>10382</v>
      </c>
      <c r="C2772" s="1" t="s">
        <v>694</v>
      </c>
      <c r="D2772" s="1" t="s">
        <v>677</v>
      </c>
      <c r="E2772" s="1" t="s">
        <v>23475</v>
      </c>
      <c r="F2772" s="2">
        <v>994.5</v>
      </c>
      <c r="G2772" s="1"/>
      <c r="H2772" s="1" t="s">
        <v>678</v>
      </c>
      <c r="I2772" t="e">
        <f>VLOOKUP(G4085,银行退汇!H:K,4,FALSE)</f>
        <v>#N/A</v>
      </c>
      <c r="J2772" t="e">
        <f t="shared" si="88"/>
        <v>#N/A</v>
      </c>
      <c r="K2772" t="e">
        <f>VLOOKUP(A2772,网银退汇!H:M,6,FALSE)</f>
        <v>#N/A</v>
      </c>
      <c r="L2772" t="str">
        <f t="shared" si="89"/>
        <v>20170817</v>
      </c>
    </row>
    <row r="2773" spans="1:12">
      <c r="A2773" s="1" t="s">
        <v>23478</v>
      </c>
      <c r="B2773" s="1" t="s">
        <v>10386</v>
      </c>
      <c r="C2773" s="1" t="s">
        <v>694</v>
      </c>
      <c r="D2773" s="1" t="s">
        <v>677</v>
      </c>
      <c r="E2773" s="1" t="s">
        <v>23479</v>
      </c>
      <c r="F2773" s="2">
        <v>417</v>
      </c>
      <c r="G2773" s="1"/>
      <c r="H2773" s="1" t="s">
        <v>678</v>
      </c>
      <c r="I2773" t="e">
        <f>VLOOKUP(G4086,银行退汇!H:K,4,FALSE)</f>
        <v>#N/A</v>
      </c>
      <c r="J2773" t="e">
        <f t="shared" si="88"/>
        <v>#N/A</v>
      </c>
      <c r="K2773" t="e">
        <f>VLOOKUP(A2773,网银退汇!H:M,6,FALSE)</f>
        <v>#N/A</v>
      </c>
      <c r="L2773" t="str">
        <f t="shared" si="89"/>
        <v>20170817</v>
      </c>
    </row>
    <row r="2774" spans="1:12">
      <c r="A2774" s="1" t="s">
        <v>23482</v>
      </c>
      <c r="B2774" s="1" t="s">
        <v>10390</v>
      </c>
      <c r="C2774" s="1" t="s">
        <v>694</v>
      </c>
      <c r="D2774" s="1" t="s">
        <v>677</v>
      </c>
      <c r="E2774" s="1" t="s">
        <v>23483</v>
      </c>
      <c r="F2774" s="2">
        <v>865.92</v>
      </c>
      <c r="G2774" s="1"/>
      <c r="H2774" s="1" t="s">
        <v>678</v>
      </c>
      <c r="I2774" t="e">
        <f>VLOOKUP(G4087,银行退汇!H:K,4,FALSE)</f>
        <v>#N/A</v>
      </c>
      <c r="J2774" t="e">
        <f t="shared" si="88"/>
        <v>#N/A</v>
      </c>
      <c r="K2774" t="e">
        <f>VLOOKUP(A2774,网银退汇!H:M,6,FALSE)</f>
        <v>#N/A</v>
      </c>
      <c r="L2774" t="str">
        <f t="shared" si="89"/>
        <v>20170817</v>
      </c>
    </row>
    <row r="2775" spans="1:12">
      <c r="A2775" s="1" t="s">
        <v>23486</v>
      </c>
      <c r="B2775" s="1" t="s">
        <v>10394</v>
      </c>
      <c r="C2775" s="1" t="s">
        <v>694</v>
      </c>
      <c r="D2775" s="1" t="s">
        <v>677</v>
      </c>
      <c r="E2775" s="1" t="s">
        <v>23487</v>
      </c>
      <c r="F2775" s="2">
        <v>192.5</v>
      </c>
      <c r="G2775" s="1"/>
      <c r="H2775" s="1" t="s">
        <v>678</v>
      </c>
      <c r="I2775" t="e">
        <f>VLOOKUP(G4088,银行退汇!H:K,4,FALSE)</f>
        <v>#N/A</v>
      </c>
      <c r="J2775" t="e">
        <f t="shared" si="88"/>
        <v>#N/A</v>
      </c>
      <c r="K2775" t="e">
        <f>VLOOKUP(A2775,网银退汇!H:M,6,FALSE)</f>
        <v>#N/A</v>
      </c>
      <c r="L2775" t="str">
        <f t="shared" si="89"/>
        <v>20170817</v>
      </c>
    </row>
    <row r="2776" spans="1:12">
      <c r="A2776" s="1" t="s">
        <v>23490</v>
      </c>
      <c r="B2776" s="1" t="s">
        <v>10398</v>
      </c>
      <c r="C2776" s="1" t="s">
        <v>694</v>
      </c>
      <c r="D2776" s="1" t="s">
        <v>677</v>
      </c>
      <c r="E2776" s="1" t="s">
        <v>23491</v>
      </c>
      <c r="F2776" s="2">
        <v>348</v>
      </c>
      <c r="G2776" s="1"/>
      <c r="H2776" s="1" t="s">
        <v>678</v>
      </c>
      <c r="I2776" t="e">
        <f>VLOOKUP(G4089,银行退汇!H:K,4,FALSE)</f>
        <v>#N/A</v>
      </c>
      <c r="J2776" t="e">
        <f t="shared" si="88"/>
        <v>#N/A</v>
      </c>
      <c r="K2776" t="e">
        <f>VLOOKUP(A2776,网银退汇!H:M,6,FALSE)</f>
        <v>#N/A</v>
      </c>
      <c r="L2776" t="str">
        <f t="shared" si="89"/>
        <v>20170817</v>
      </c>
    </row>
    <row r="2777" spans="1:12">
      <c r="A2777" s="1" t="s">
        <v>23495</v>
      </c>
      <c r="B2777" s="1" t="s">
        <v>23494</v>
      </c>
      <c r="C2777" s="1" t="s">
        <v>694</v>
      </c>
      <c r="D2777" s="1" t="s">
        <v>677</v>
      </c>
      <c r="E2777" s="1" t="s">
        <v>43</v>
      </c>
      <c r="F2777" s="2">
        <v>2900</v>
      </c>
      <c r="G2777" s="1"/>
      <c r="H2777" s="1" t="s">
        <v>25909</v>
      </c>
      <c r="I2777" t="e">
        <f>VLOOKUP(G4090,银行退汇!H:K,4,FALSE)</f>
        <v>#N/A</v>
      </c>
      <c r="J2777" t="e">
        <f t="shared" si="88"/>
        <v>#N/A</v>
      </c>
      <c r="K2777" t="str">
        <f>VLOOKUP(A2777,网银退汇!H:M,6,FALSE)</f>
        <v>20170818</v>
      </c>
      <c r="L2777" t="str">
        <f t="shared" si="89"/>
        <v>20170817</v>
      </c>
    </row>
    <row r="2778" spans="1:12">
      <c r="A2778" s="1" t="s">
        <v>23498</v>
      </c>
      <c r="B2778" s="1" t="s">
        <v>10403</v>
      </c>
      <c r="C2778" s="1" t="s">
        <v>694</v>
      </c>
      <c r="D2778" s="1" t="s">
        <v>677</v>
      </c>
      <c r="E2778" s="1" t="s">
        <v>12906</v>
      </c>
      <c r="F2778" s="2">
        <v>730</v>
      </c>
      <c r="G2778" s="1"/>
      <c r="H2778" s="1" t="s">
        <v>678</v>
      </c>
      <c r="I2778" t="e">
        <f>VLOOKUP(G4091,银行退汇!H:K,4,FALSE)</f>
        <v>#N/A</v>
      </c>
      <c r="J2778" t="e">
        <f t="shared" si="88"/>
        <v>#N/A</v>
      </c>
      <c r="K2778" t="e">
        <f>VLOOKUP(A2778,网银退汇!H:M,6,FALSE)</f>
        <v>#N/A</v>
      </c>
      <c r="L2778" t="str">
        <f t="shared" si="89"/>
        <v>20170817</v>
      </c>
    </row>
    <row r="2779" spans="1:12">
      <c r="A2779" s="1" t="s">
        <v>23501</v>
      </c>
      <c r="B2779" s="1" t="s">
        <v>10407</v>
      </c>
      <c r="C2779" s="1" t="s">
        <v>694</v>
      </c>
      <c r="D2779" s="1" t="s">
        <v>677</v>
      </c>
      <c r="E2779" s="1" t="s">
        <v>12906</v>
      </c>
      <c r="F2779" s="2">
        <v>300</v>
      </c>
      <c r="G2779" s="1"/>
      <c r="H2779" s="1" t="s">
        <v>678</v>
      </c>
      <c r="I2779" t="e">
        <f>VLOOKUP(G4092,银行退汇!H:K,4,FALSE)</f>
        <v>#N/A</v>
      </c>
      <c r="J2779" t="e">
        <f t="shared" si="88"/>
        <v>#N/A</v>
      </c>
      <c r="K2779" t="e">
        <f>VLOOKUP(A2779,网银退汇!H:M,6,FALSE)</f>
        <v>#N/A</v>
      </c>
      <c r="L2779" t="str">
        <f t="shared" si="89"/>
        <v>20170817</v>
      </c>
    </row>
    <row r="2780" spans="1:12">
      <c r="A2780" s="1" t="s">
        <v>23504</v>
      </c>
      <c r="B2780" s="1" t="s">
        <v>10411</v>
      </c>
      <c r="C2780" s="1" t="s">
        <v>694</v>
      </c>
      <c r="D2780" s="1" t="s">
        <v>677</v>
      </c>
      <c r="E2780" s="1" t="s">
        <v>23505</v>
      </c>
      <c r="F2780" s="2">
        <v>39.5</v>
      </c>
      <c r="G2780" s="1"/>
      <c r="H2780" s="1" t="s">
        <v>678</v>
      </c>
      <c r="I2780" t="e">
        <f>VLOOKUP(G4093,银行退汇!H:K,4,FALSE)</f>
        <v>#N/A</v>
      </c>
      <c r="J2780" t="e">
        <f t="shared" si="88"/>
        <v>#N/A</v>
      </c>
      <c r="K2780" t="e">
        <f>VLOOKUP(A2780,网银退汇!H:M,6,FALSE)</f>
        <v>#N/A</v>
      </c>
      <c r="L2780" t="str">
        <f t="shared" si="89"/>
        <v>20170817</v>
      </c>
    </row>
    <row r="2781" spans="1:12">
      <c r="A2781" s="1" t="s">
        <v>23509</v>
      </c>
      <c r="B2781" s="1" t="s">
        <v>23508</v>
      </c>
      <c r="C2781" s="1" t="s">
        <v>694</v>
      </c>
      <c r="D2781" s="1" t="s">
        <v>677</v>
      </c>
      <c r="E2781" s="1" t="s">
        <v>23510</v>
      </c>
      <c r="F2781" s="2">
        <v>134.43</v>
      </c>
      <c r="G2781" s="1"/>
      <c r="H2781" s="1" t="s">
        <v>25909</v>
      </c>
      <c r="I2781" t="e">
        <f>VLOOKUP(G4094,银行退汇!H:K,4,FALSE)</f>
        <v>#N/A</v>
      </c>
      <c r="J2781" t="e">
        <f t="shared" si="88"/>
        <v>#N/A</v>
      </c>
      <c r="K2781" t="str">
        <f>VLOOKUP(A2781,网银退汇!H:M,6,FALSE)</f>
        <v>20170821</v>
      </c>
      <c r="L2781" t="str">
        <f t="shared" si="89"/>
        <v>20170817</v>
      </c>
    </row>
    <row r="2782" spans="1:12">
      <c r="A2782" s="1" t="s">
        <v>23514</v>
      </c>
      <c r="B2782" s="1" t="s">
        <v>23513</v>
      </c>
      <c r="C2782" s="1" t="s">
        <v>694</v>
      </c>
      <c r="D2782" s="1" t="s">
        <v>677</v>
      </c>
      <c r="E2782" s="1" t="s">
        <v>23515</v>
      </c>
      <c r="F2782" s="2">
        <v>200</v>
      </c>
      <c r="G2782" s="1"/>
      <c r="H2782" s="1" t="s">
        <v>25909</v>
      </c>
      <c r="I2782" t="e">
        <f>VLOOKUP(G4095,银行退汇!H:K,4,FALSE)</f>
        <v>#N/A</v>
      </c>
      <c r="J2782" t="e">
        <f t="shared" si="88"/>
        <v>#N/A</v>
      </c>
      <c r="K2782" t="str">
        <f>VLOOKUP(A2782,网银退汇!H:M,6,FALSE)</f>
        <v>20170818</v>
      </c>
      <c r="L2782" t="str">
        <f t="shared" si="89"/>
        <v>20170817</v>
      </c>
    </row>
    <row r="2783" spans="1:12">
      <c r="A2783" s="1" t="s">
        <v>23518</v>
      </c>
      <c r="B2783" s="1" t="s">
        <v>10421</v>
      </c>
      <c r="C2783" s="1" t="s">
        <v>694</v>
      </c>
      <c r="D2783" s="1" t="s">
        <v>677</v>
      </c>
      <c r="E2783" s="1" t="s">
        <v>23519</v>
      </c>
      <c r="F2783" s="2">
        <v>12.18</v>
      </c>
      <c r="G2783" s="1"/>
      <c r="H2783" s="1" t="s">
        <v>678</v>
      </c>
      <c r="I2783" t="e">
        <f>VLOOKUP(G4096,银行退汇!H:K,4,FALSE)</f>
        <v>#N/A</v>
      </c>
      <c r="J2783" t="e">
        <f t="shared" si="88"/>
        <v>#N/A</v>
      </c>
      <c r="K2783" t="e">
        <f>VLOOKUP(A2783,网银退汇!H:M,6,FALSE)</f>
        <v>#N/A</v>
      </c>
      <c r="L2783" t="str">
        <f t="shared" si="89"/>
        <v>20170817</v>
      </c>
    </row>
    <row r="2784" spans="1:12">
      <c r="A2784" s="1" t="s">
        <v>23522</v>
      </c>
      <c r="B2784" s="1" t="s">
        <v>10425</v>
      </c>
      <c r="C2784" s="1" t="s">
        <v>695</v>
      </c>
      <c r="D2784" s="1" t="s">
        <v>677</v>
      </c>
      <c r="E2784" s="1" t="s">
        <v>23523</v>
      </c>
      <c r="F2784" s="2">
        <v>1632.92</v>
      </c>
      <c r="G2784" s="1"/>
      <c r="H2784" s="1" t="s">
        <v>678</v>
      </c>
      <c r="I2784" t="e">
        <f>VLOOKUP(G4097,银行退汇!H:K,4,FALSE)</f>
        <v>#N/A</v>
      </c>
      <c r="J2784" t="e">
        <f t="shared" si="88"/>
        <v>#N/A</v>
      </c>
      <c r="K2784" t="e">
        <f>VLOOKUP(A2784,网银退汇!H:M,6,FALSE)</f>
        <v>#N/A</v>
      </c>
      <c r="L2784" t="str">
        <f t="shared" si="89"/>
        <v>20170818</v>
      </c>
    </row>
    <row r="2785" spans="1:12">
      <c r="A2785" s="1" t="s">
        <v>23526</v>
      </c>
      <c r="B2785" s="1" t="s">
        <v>10429</v>
      </c>
      <c r="C2785" s="1" t="s">
        <v>695</v>
      </c>
      <c r="D2785" s="1" t="s">
        <v>677</v>
      </c>
      <c r="E2785" s="1" t="s">
        <v>21659</v>
      </c>
      <c r="F2785" s="2">
        <v>600</v>
      </c>
      <c r="G2785" s="1"/>
      <c r="H2785" s="1" t="s">
        <v>678</v>
      </c>
      <c r="I2785" t="e">
        <f>VLOOKUP(G4098,银行退汇!H:K,4,FALSE)</f>
        <v>#N/A</v>
      </c>
      <c r="J2785" t="e">
        <f t="shared" si="88"/>
        <v>#N/A</v>
      </c>
      <c r="K2785" t="e">
        <f>VLOOKUP(A2785,网银退汇!H:M,6,FALSE)</f>
        <v>#N/A</v>
      </c>
      <c r="L2785" t="str">
        <f t="shared" si="89"/>
        <v>20170818</v>
      </c>
    </row>
    <row r="2786" spans="1:12">
      <c r="A2786" s="1" t="s">
        <v>23529</v>
      </c>
      <c r="B2786" s="1" t="s">
        <v>10431</v>
      </c>
      <c r="C2786" s="1" t="s">
        <v>695</v>
      </c>
      <c r="D2786" s="1" t="s">
        <v>677</v>
      </c>
      <c r="E2786" s="1" t="s">
        <v>23530</v>
      </c>
      <c r="F2786" s="2">
        <v>513.20000000000005</v>
      </c>
      <c r="G2786" s="1"/>
      <c r="H2786" s="1" t="s">
        <v>678</v>
      </c>
      <c r="I2786" t="e">
        <f>VLOOKUP(G4099,银行退汇!H:K,4,FALSE)</f>
        <v>#N/A</v>
      </c>
      <c r="J2786" t="e">
        <f t="shared" si="88"/>
        <v>#N/A</v>
      </c>
      <c r="K2786" t="e">
        <f>VLOOKUP(A2786,网银退汇!H:M,6,FALSE)</f>
        <v>#N/A</v>
      </c>
      <c r="L2786" t="str">
        <f t="shared" si="89"/>
        <v>20170818</v>
      </c>
    </row>
    <row r="2787" spans="1:12">
      <c r="A2787" s="1" t="s">
        <v>23534</v>
      </c>
      <c r="B2787" s="1" t="s">
        <v>23533</v>
      </c>
      <c r="C2787" s="1" t="s">
        <v>695</v>
      </c>
      <c r="D2787" s="1" t="s">
        <v>677</v>
      </c>
      <c r="E2787" s="1" t="s">
        <v>23535</v>
      </c>
      <c r="F2787" s="2">
        <v>4032.9</v>
      </c>
      <c r="G2787" s="1"/>
      <c r="H2787" s="1" t="s">
        <v>25909</v>
      </c>
      <c r="I2787" t="e">
        <f>VLOOKUP(G4100,银行退汇!H:K,4,FALSE)</f>
        <v>#N/A</v>
      </c>
      <c r="J2787" t="e">
        <f t="shared" si="88"/>
        <v>#N/A</v>
      </c>
      <c r="K2787" t="str">
        <f>VLOOKUP(A2787,网银退汇!H:M,6,FALSE)</f>
        <v>20170818</v>
      </c>
      <c r="L2787" t="str">
        <f t="shared" si="89"/>
        <v>20170818</v>
      </c>
    </row>
    <row r="2788" spans="1:12">
      <c r="A2788" s="1" t="s">
        <v>23539</v>
      </c>
      <c r="B2788" s="1" t="s">
        <v>23538</v>
      </c>
      <c r="C2788" s="1" t="s">
        <v>695</v>
      </c>
      <c r="D2788" s="1" t="s">
        <v>677</v>
      </c>
      <c r="E2788" s="1" t="s">
        <v>23540</v>
      </c>
      <c r="F2788" s="2">
        <v>984</v>
      </c>
      <c r="G2788" s="1"/>
      <c r="H2788" s="1" t="s">
        <v>25909</v>
      </c>
      <c r="I2788" t="e">
        <f>VLOOKUP(G4101,银行退汇!H:K,4,FALSE)</f>
        <v>#N/A</v>
      </c>
      <c r="J2788" t="e">
        <f t="shared" si="88"/>
        <v>#N/A</v>
      </c>
      <c r="K2788" t="str">
        <f>VLOOKUP(A2788,网银退汇!H:M,6,FALSE)</f>
        <v>20170818</v>
      </c>
      <c r="L2788" t="str">
        <f t="shared" si="89"/>
        <v>20170818</v>
      </c>
    </row>
    <row r="2789" spans="1:12">
      <c r="A2789" s="1" t="s">
        <v>23544</v>
      </c>
      <c r="B2789" s="1" t="s">
        <v>23543</v>
      </c>
      <c r="C2789" s="1" t="s">
        <v>695</v>
      </c>
      <c r="D2789" s="1" t="s">
        <v>677</v>
      </c>
      <c r="E2789" s="1" t="s">
        <v>23545</v>
      </c>
      <c r="F2789" s="2">
        <v>34.5</v>
      </c>
      <c r="G2789" s="1"/>
      <c r="H2789" s="1" t="s">
        <v>25909</v>
      </c>
      <c r="I2789" t="e">
        <f>VLOOKUP(G4102,银行退汇!H:K,4,FALSE)</f>
        <v>#N/A</v>
      </c>
      <c r="J2789" t="e">
        <f t="shared" si="88"/>
        <v>#N/A</v>
      </c>
      <c r="K2789" t="str">
        <f>VLOOKUP(A2789,网银退汇!H:M,6,FALSE)</f>
        <v>20170818</v>
      </c>
      <c r="L2789" t="str">
        <f t="shared" si="89"/>
        <v>20170818</v>
      </c>
    </row>
    <row r="2790" spans="1:12">
      <c r="A2790" s="1" t="s">
        <v>23548</v>
      </c>
      <c r="B2790" s="1" t="s">
        <v>10443</v>
      </c>
      <c r="C2790" s="1" t="s">
        <v>695</v>
      </c>
      <c r="D2790" s="1" t="s">
        <v>677</v>
      </c>
      <c r="E2790" s="1" t="s">
        <v>23545</v>
      </c>
      <c r="F2790" s="2">
        <v>13.44</v>
      </c>
      <c r="G2790" s="1"/>
      <c r="H2790" s="1" t="s">
        <v>678</v>
      </c>
      <c r="I2790" t="e">
        <f>VLOOKUP(G4103,银行退汇!H:K,4,FALSE)</f>
        <v>#N/A</v>
      </c>
      <c r="J2790" t="e">
        <f t="shared" si="88"/>
        <v>#N/A</v>
      </c>
      <c r="K2790" t="e">
        <f>VLOOKUP(A2790,网银退汇!H:M,6,FALSE)</f>
        <v>#N/A</v>
      </c>
      <c r="L2790" t="str">
        <f t="shared" si="89"/>
        <v>20170818</v>
      </c>
    </row>
    <row r="2791" spans="1:12">
      <c r="A2791" s="1" t="s">
        <v>23551</v>
      </c>
      <c r="B2791" s="1" t="s">
        <v>10447</v>
      </c>
      <c r="C2791" s="1" t="s">
        <v>695</v>
      </c>
      <c r="D2791" s="1" t="s">
        <v>677</v>
      </c>
      <c r="E2791" s="1" t="s">
        <v>23552</v>
      </c>
      <c r="F2791" s="2">
        <v>1620</v>
      </c>
      <c r="G2791" s="1"/>
      <c r="H2791" s="1" t="s">
        <v>678</v>
      </c>
      <c r="I2791" t="e">
        <f>VLOOKUP(G4104,银行退汇!H:K,4,FALSE)</f>
        <v>#N/A</v>
      </c>
      <c r="J2791" t="e">
        <f t="shared" si="88"/>
        <v>#N/A</v>
      </c>
      <c r="K2791" t="e">
        <f>VLOOKUP(A2791,网银退汇!H:M,6,FALSE)</f>
        <v>#N/A</v>
      </c>
      <c r="L2791" t="str">
        <f t="shared" si="89"/>
        <v>20170818</v>
      </c>
    </row>
    <row r="2792" spans="1:12">
      <c r="A2792" s="1" t="s">
        <v>23555</v>
      </c>
      <c r="B2792" s="1" t="s">
        <v>10451</v>
      </c>
      <c r="C2792" s="1" t="s">
        <v>695</v>
      </c>
      <c r="D2792" s="1" t="s">
        <v>677</v>
      </c>
      <c r="E2792" s="1" t="s">
        <v>23556</v>
      </c>
      <c r="F2792" s="2">
        <v>100</v>
      </c>
      <c r="G2792" s="1"/>
      <c r="H2792" s="1" t="s">
        <v>678</v>
      </c>
      <c r="I2792" t="e">
        <f>VLOOKUP(G4105,银行退汇!H:K,4,FALSE)</f>
        <v>#N/A</v>
      </c>
      <c r="J2792" t="e">
        <f t="shared" si="88"/>
        <v>#N/A</v>
      </c>
      <c r="K2792" t="e">
        <f>VLOOKUP(A2792,网银退汇!H:M,6,FALSE)</f>
        <v>#N/A</v>
      </c>
      <c r="L2792" t="str">
        <f t="shared" si="89"/>
        <v>20170818</v>
      </c>
    </row>
    <row r="2793" spans="1:12">
      <c r="A2793" s="1" t="s">
        <v>23559</v>
      </c>
      <c r="B2793" s="1" t="s">
        <v>10455</v>
      </c>
      <c r="C2793" s="1" t="s">
        <v>695</v>
      </c>
      <c r="D2793" s="1" t="s">
        <v>677</v>
      </c>
      <c r="E2793" s="1" t="s">
        <v>23560</v>
      </c>
      <c r="F2793" s="2">
        <v>500</v>
      </c>
      <c r="G2793" s="1"/>
      <c r="H2793" s="1" t="s">
        <v>678</v>
      </c>
      <c r="I2793" t="e">
        <f>VLOOKUP(G4106,银行退汇!H:K,4,FALSE)</f>
        <v>#N/A</v>
      </c>
      <c r="J2793" t="e">
        <f t="shared" si="88"/>
        <v>#N/A</v>
      </c>
      <c r="K2793" t="e">
        <f>VLOOKUP(A2793,网银退汇!H:M,6,FALSE)</f>
        <v>#N/A</v>
      </c>
      <c r="L2793" t="str">
        <f t="shared" si="89"/>
        <v>20170818</v>
      </c>
    </row>
    <row r="2794" spans="1:12">
      <c r="A2794" s="1" t="s">
        <v>23564</v>
      </c>
      <c r="B2794" s="1" t="s">
        <v>23563</v>
      </c>
      <c r="C2794" s="1" t="s">
        <v>695</v>
      </c>
      <c r="D2794" s="1" t="s">
        <v>677</v>
      </c>
      <c r="E2794" s="1" t="s">
        <v>23565</v>
      </c>
      <c r="F2794" s="2">
        <v>534.5</v>
      </c>
      <c r="G2794" s="1"/>
      <c r="H2794" s="1" t="s">
        <v>25909</v>
      </c>
      <c r="I2794" t="e">
        <f>VLOOKUP(G4107,银行退汇!H:K,4,FALSE)</f>
        <v>#N/A</v>
      </c>
      <c r="J2794" t="e">
        <f t="shared" si="88"/>
        <v>#N/A</v>
      </c>
      <c r="K2794" t="str">
        <f>VLOOKUP(A2794,网银退汇!H:M,6,FALSE)</f>
        <v>20170818</v>
      </c>
      <c r="L2794" t="str">
        <f t="shared" si="89"/>
        <v>20170818</v>
      </c>
    </row>
    <row r="2795" spans="1:12">
      <c r="A2795" s="1" t="s">
        <v>23568</v>
      </c>
      <c r="B2795" s="1" t="s">
        <v>10462</v>
      </c>
      <c r="C2795" s="1" t="s">
        <v>695</v>
      </c>
      <c r="D2795" s="1" t="s">
        <v>677</v>
      </c>
      <c r="E2795" s="1" t="s">
        <v>23569</v>
      </c>
      <c r="F2795" s="2">
        <v>128</v>
      </c>
      <c r="G2795" s="1"/>
      <c r="H2795" s="1" t="s">
        <v>678</v>
      </c>
      <c r="I2795" t="e">
        <f>VLOOKUP(G4108,银行退汇!H:K,4,FALSE)</f>
        <v>#N/A</v>
      </c>
      <c r="J2795" t="e">
        <f t="shared" si="88"/>
        <v>#N/A</v>
      </c>
      <c r="K2795" t="e">
        <f>VLOOKUP(A2795,网银退汇!H:M,6,FALSE)</f>
        <v>#N/A</v>
      </c>
      <c r="L2795" t="str">
        <f t="shared" si="89"/>
        <v>20170818</v>
      </c>
    </row>
    <row r="2796" spans="1:12">
      <c r="A2796" s="1" t="s">
        <v>23572</v>
      </c>
      <c r="B2796" s="1" t="s">
        <v>10465</v>
      </c>
      <c r="C2796" s="1" t="s">
        <v>695</v>
      </c>
      <c r="D2796" s="1" t="s">
        <v>677</v>
      </c>
      <c r="E2796" s="1" t="s">
        <v>23573</v>
      </c>
      <c r="F2796" s="2">
        <v>3182.31</v>
      </c>
      <c r="G2796" s="1"/>
      <c r="H2796" s="1" t="s">
        <v>678</v>
      </c>
      <c r="I2796" t="e">
        <f>VLOOKUP(G4109,银行退汇!H:K,4,FALSE)</f>
        <v>#N/A</v>
      </c>
      <c r="J2796" t="e">
        <f t="shared" si="88"/>
        <v>#N/A</v>
      </c>
      <c r="K2796" t="e">
        <f>VLOOKUP(A2796,网银退汇!H:M,6,FALSE)</f>
        <v>#N/A</v>
      </c>
      <c r="L2796" t="str">
        <f t="shared" si="89"/>
        <v>20170818</v>
      </c>
    </row>
    <row r="2797" spans="1:12">
      <c r="A2797" s="1" t="s">
        <v>23576</v>
      </c>
      <c r="B2797" s="1" t="s">
        <v>10469</v>
      </c>
      <c r="C2797" s="1" t="s">
        <v>695</v>
      </c>
      <c r="D2797" s="1" t="s">
        <v>677</v>
      </c>
      <c r="E2797" s="1" t="s">
        <v>23577</v>
      </c>
      <c r="F2797" s="2">
        <v>124.86</v>
      </c>
      <c r="G2797" s="1"/>
      <c r="H2797" s="1" t="s">
        <v>678</v>
      </c>
      <c r="I2797" t="e">
        <f>VLOOKUP(G4110,银行退汇!H:K,4,FALSE)</f>
        <v>#N/A</v>
      </c>
      <c r="J2797" t="e">
        <f t="shared" si="88"/>
        <v>#N/A</v>
      </c>
      <c r="K2797" t="e">
        <f>VLOOKUP(A2797,网银退汇!H:M,6,FALSE)</f>
        <v>#N/A</v>
      </c>
      <c r="L2797" t="str">
        <f t="shared" si="89"/>
        <v>20170818</v>
      </c>
    </row>
    <row r="2798" spans="1:12">
      <c r="A2798" s="1" t="s">
        <v>23580</v>
      </c>
      <c r="B2798" s="1" t="s">
        <v>10473</v>
      </c>
      <c r="C2798" s="1" t="s">
        <v>695</v>
      </c>
      <c r="D2798" s="1" t="s">
        <v>677</v>
      </c>
      <c r="E2798" s="1" t="s">
        <v>23581</v>
      </c>
      <c r="F2798" s="2">
        <v>150</v>
      </c>
      <c r="G2798" s="1"/>
      <c r="H2798" s="1" t="s">
        <v>678</v>
      </c>
      <c r="I2798" t="e">
        <f>VLOOKUP(G4111,银行退汇!H:K,4,FALSE)</f>
        <v>#N/A</v>
      </c>
      <c r="J2798" t="e">
        <f t="shared" si="88"/>
        <v>#N/A</v>
      </c>
      <c r="K2798" t="e">
        <f>VLOOKUP(A2798,网银退汇!H:M,6,FALSE)</f>
        <v>#N/A</v>
      </c>
      <c r="L2798" t="str">
        <f t="shared" si="89"/>
        <v>20170818</v>
      </c>
    </row>
    <row r="2799" spans="1:12">
      <c r="A2799" s="1" t="s">
        <v>23584</v>
      </c>
      <c r="B2799" s="1" t="s">
        <v>10477</v>
      </c>
      <c r="C2799" s="1" t="s">
        <v>695</v>
      </c>
      <c r="D2799" s="1" t="s">
        <v>677</v>
      </c>
      <c r="E2799" s="1" t="s">
        <v>23585</v>
      </c>
      <c r="F2799" s="2">
        <v>100</v>
      </c>
      <c r="G2799" s="1"/>
      <c r="H2799" s="1" t="s">
        <v>678</v>
      </c>
      <c r="I2799" t="e">
        <f>VLOOKUP(G4112,银行退汇!H:K,4,FALSE)</f>
        <v>#N/A</v>
      </c>
      <c r="J2799" t="e">
        <f t="shared" si="88"/>
        <v>#N/A</v>
      </c>
      <c r="K2799" t="e">
        <f>VLOOKUP(A2799,网银退汇!H:M,6,FALSE)</f>
        <v>#N/A</v>
      </c>
      <c r="L2799" t="str">
        <f t="shared" si="89"/>
        <v>20170818</v>
      </c>
    </row>
    <row r="2800" spans="1:12">
      <c r="A2800" s="1" t="s">
        <v>23588</v>
      </c>
      <c r="B2800" s="1" t="s">
        <v>10481</v>
      </c>
      <c r="C2800" s="1" t="s">
        <v>695</v>
      </c>
      <c r="D2800" s="1" t="s">
        <v>677</v>
      </c>
      <c r="E2800" s="1" t="s">
        <v>23589</v>
      </c>
      <c r="F2800" s="2">
        <v>70</v>
      </c>
      <c r="G2800" s="1"/>
      <c r="H2800" s="1" t="s">
        <v>678</v>
      </c>
      <c r="I2800" t="e">
        <f>VLOOKUP(G4113,银行退汇!H:K,4,FALSE)</f>
        <v>#N/A</v>
      </c>
      <c r="J2800" t="e">
        <f t="shared" si="88"/>
        <v>#N/A</v>
      </c>
      <c r="K2800" t="e">
        <f>VLOOKUP(A2800,网银退汇!H:M,6,FALSE)</f>
        <v>#N/A</v>
      </c>
      <c r="L2800" t="str">
        <f t="shared" si="89"/>
        <v>20170818</v>
      </c>
    </row>
    <row r="2801" spans="1:12">
      <c r="A2801" s="1" t="s">
        <v>23592</v>
      </c>
      <c r="B2801" s="1" t="s">
        <v>10485</v>
      </c>
      <c r="C2801" s="1" t="s">
        <v>695</v>
      </c>
      <c r="D2801" s="1" t="s">
        <v>677</v>
      </c>
      <c r="E2801" s="1" t="s">
        <v>23593</v>
      </c>
      <c r="F2801" s="2">
        <v>600</v>
      </c>
      <c r="G2801" s="1"/>
      <c r="H2801" s="1" t="s">
        <v>678</v>
      </c>
      <c r="I2801" t="e">
        <f>VLOOKUP(G4114,银行退汇!H:K,4,FALSE)</f>
        <v>#N/A</v>
      </c>
      <c r="J2801" t="e">
        <f t="shared" si="88"/>
        <v>#N/A</v>
      </c>
      <c r="K2801" t="e">
        <f>VLOOKUP(A2801,网银退汇!H:M,6,FALSE)</f>
        <v>#N/A</v>
      </c>
      <c r="L2801" t="str">
        <f t="shared" si="89"/>
        <v>20170818</v>
      </c>
    </row>
    <row r="2802" spans="1:12">
      <c r="A2802" s="1" t="s">
        <v>23596</v>
      </c>
      <c r="B2802" s="1" t="s">
        <v>10489</v>
      </c>
      <c r="C2802" s="1" t="s">
        <v>695</v>
      </c>
      <c r="D2802" s="1" t="s">
        <v>677</v>
      </c>
      <c r="E2802" s="1" t="s">
        <v>23597</v>
      </c>
      <c r="F2802" s="2">
        <v>3000</v>
      </c>
      <c r="G2802" s="1"/>
      <c r="H2802" s="1" t="s">
        <v>678</v>
      </c>
      <c r="I2802" t="e">
        <f>VLOOKUP(G4115,银行退汇!H:K,4,FALSE)</f>
        <v>#N/A</v>
      </c>
      <c r="J2802" t="e">
        <f t="shared" si="88"/>
        <v>#N/A</v>
      </c>
      <c r="K2802" t="e">
        <f>VLOOKUP(A2802,网银退汇!H:M,6,FALSE)</f>
        <v>#N/A</v>
      </c>
      <c r="L2802" t="str">
        <f t="shared" si="89"/>
        <v>20170818</v>
      </c>
    </row>
    <row r="2803" spans="1:12">
      <c r="A2803" s="1" t="s">
        <v>23600</v>
      </c>
      <c r="B2803" s="1" t="s">
        <v>10491</v>
      </c>
      <c r="C2803" s="1" t="s">
        <v>695</v>
      </c>
      <c r="D2803" s="1" t="s">
        <v>677</v>
      </c>
      <c r="E2803" s="1" t="s">
        <v>543</v>
      </c>
      <c r="F2803" s="2">
        <v>7233</v>
      </c>
      <c r="G2803" s="1"/>
      <c r="H2803" s="1" t="s">
        <v>678</v>
      </c>
      <c r="I2803" t="e">
        <f>VLOOKUP(G4116,银行退汇!H:K,4,FALSE)</f>
        <v>#N/A</v>
      </c>
      <c r="J2803" t="e">
        <f t="shared" si="88"/>
        <v>#N/A</v>
      </c>
      <c r="K2803" t="e">
        <f>VLOOKUP(A2803,网银退汇!H:M,6,FALSE)</f>
        <v>#N/A</v>
      </c>
      <c r="L2803" t="str">
        <f t="shared" si="89"/>
        <v>20170818</v>
      </c>
    </row>
    <row r="2804" spans="1:12">
      <c r="A2804" s="1" t="s">
        <v>23603</v>
      </c>
      <c r="B2804" s="1" t="s">
        <v>10493</v>
      </c>
      <c r="C2804" s="1" t="s">
        <v>695</v>
      </c>
      <c r="D2804" s="1" t="s">
        <v>677</v>
      </c>
      <c r="E2804" s="1" t="s">
        <v>23604</v>
      </c>
      <c r="F2804" s="2">
        <v>102.94</v>
      </c>
      <c r="G2804" s="1"/>
      <c r="H2804" s="1" t="s">
        <v>678</v>
      </c>
      <c r="I2804" t="e">
        <f>VLOOKUP(G4117,银行退汇!H:K,4,FALSE)</f>
        <v>#N/A</v>
      </c>
      <c r="J2804" t="e">
        <f t="shared" si="88"/>
        <v>#N/A</v>
      </c>
      <c r="K2804" t="e">
        <f>VLOOKUP(A2804,网银退汇!H:M,6,FALSE)</f>
        <v>#N/A</v>
      </c>
      <c r="L2804" t="str">
        <f t="shared" si="89"/>
        <v>20170818</v>
      </c>
    </row>
    <row r="2805" spans="1:12">
      <c r="A2805" s="1" t="s">
        <v>23607</v>
      </c>
      <c r="B2805" s="1" t="s">
        <v>10497</v>
      </c>
      <c r="C2805" s="1" t="s">
        <v>695</v>
      </c>
      <c r="D2805" s="1" t="s">
        <v>677</v>
      </c>
      <c r="E2805" s="1" t="s">
        <v>23608</v>
      </c>
      <c r="F2805" s="2">
        <v>100</v>
      </c>
      <c r="G2805" s="1"/>
      <c r="H2805" s="1" t="s">
        <v>678</v>
      </c>
      <c r="I2805" t="e">
        <f>VLOOKUP(G4118,银行退汇!H:K,4,FALSE)</f>
        <v>#N/A</v>
      </c>
      <c r="J2805" t="e">
        <f t="shared" si="88"/>
        <v>#N/A</v>
      </c>
      <c r="K2805" t="e">
        <f>VLOOKUP(A2805,网银退汇!H:M,6,FALSE)</f>
        <v>#N/A</v>
      </c>
      <c r="L2805" t="str">
        <f t="shared" si="89"/>
        <v>20170818</v>
      </c>
    </row>
    <row r="2806" spans="1:12">
      <c r="A2806" s="1" t="s">
        <v>23611</v>
      </c>
      <c r="B2806" s="1" t="s">
        <v>10501</v>
      </c>
      <c r="C2806" s="1" t="s">
        <v>695</v>
      </c>
      <c r="D2806" s="1" t="s">
        <v>677</v>
      </c>
      <c r="E2806" s="1" t="s">
        <v>23612</v>
      </c>
      <c r="F2806" s="2">
        <v>2794</v>
      </c>
      <c r="G2806" s="1"/>
      <c r="H2806" s="1" t="s">
        <v>678</v>
      </c>
      <c r="I2806" t="e">
        <f>VLOOKUP(G4119,银行退汇!H:K,4,FALSE)</f>
        <v>#N/A</v>
      </c>
      <c r="J2806" t="e">
        <f t="shared" si="88"/>
        <v>#N/A</v>
      </c>
      <c r="K2806" t="e">
        <f>VLOOKUP(A2806,网银退汇!H:M,6,FALSE)</f>
        <v>#N/A</v>
      </c>
      <c r="L2806" t="str">
        <f t="shared" si="89"/>
        <v>20170818</v>
      </c>
    </row>
    <row r="2807" spans="1:12">
      <c r="A2807" s="1" t="s">
        <v>23615</v>
      </c>
      <c r="B2807" s="1" t="s">
        <v>10505</v>
      </c>
      <c r="C2807" s="1" t="s">
        <v>695</v>
      </c>
      <c r="D2807" s="1" t="s">
        <v>677</v>
      </c>
      <c r="E2807" s="1" t="s">
        <v>23612</v>
      </c>
      <c r="F2807" s="2">
        <v>1.5</v>
      </c>
      <c r="G2807" s="1"/>
      <c r="H2807" s="1" t="s">
        <v>678</v>
      </c>
      <c r="I2807" t="e">
        <f>VLOOKUP(G4120,银行退汇!H:K,4,FALSE)</f>
        <v>#N/A</v>
      </c>
      <c r="J2807" t="e">
        <f t="shared" si="88"/>
        <v>#N/A</v>
      </c>
      <c r="K2807" t="e">
        <f>VLOOKUP(A2807,网银退汇!H:M,6,FALSE)</f>
        <v>#N/A</v>
      </c>
      <c r="L2807" t="str">
        <f t="shared" si="89"/>
        <v>20170818</v>
      </c>
    </row>
    <row r="2808" spans="1:12">
      <c r="A2808" s="1" t="s">
        <v>23618</v>
      </c>
      <c r="B2808" s="1" t="s">
        <v>10507</v>
      </c>
      <c r="C2808" s="1" t="s">
        <v>695</v>
      </c>
      <c r="D2808" s="1" t="s">
        <v>677</v>
      </c>
      <c r="E2808" s="1" t="s">
        <v>23619</v>
      </c>
      <c r="F2808" s="2">
        <v>3450</v>
      </c>
      <c r="G2808" s="1"/>
      <c r="H2808" s="1" t="s">
        <v>678</v>
      </c>
      <c r="I2808" t="e">
        <f>VLOOKUP(G4121,银行退汇!H:K,4,FALSE)</f>
        <v>#N/A</v>
      </c>
      <c r="J2808" t="e">
        <f t="shared" si="88"/>
        <v>#N/A</v>
      </c>
      <c r="K2808" t="e">
        <f>VLOOKUP(A2808,网银退汇!H:M,6,FALSE)</f>
        <v>#N/A</v>
      </c>
      <c r="L2808" t="str">
        <f t="shared" si="89"/>
        <v>20170818</v>
      </c>
    </row>
    <row r="2809" spans="1:12">
      <c r="A2809" s="1" t="s">
        <v>23623</v>
      </c>
      <c r="B2809" s="1" t="s">
        <v>23622</v>
      </c>
      <c r="C2809" s="1" t="s">
        <v>695</v>
      </c>
      <c r="D2809" s="1" t="s">
        <v>677</v>
      </c>
      <c r="E2809" s="1" t="s">
        <v>23624</v>
      </c>
      <c r="F2809" s="2">
        <v>553.22</v>
      </c>
      <c r="G2809" s="1"/>
      <c r="H2809" s="1" t="s">
        <v>25909</v>
      </c>
      <c r="I2809" t="e">
        <f>VLOOKUP(G4122,银行退汇!H:K,4,FALSE)</f>
        <v>#N/A</v>
      </c>
      <c r="J2809" t="e">
        <f t="shared" si="88"/>
        <v>#N/A</v>
      </c>
      <c r="K2809" t="str">
        <f>VLOOKUP(A2809,网银退汇!H:M,6,FALSE)</f>
        <v>20170818</v>
      </c>
      <c r="L2809" t="str">
        <f t="shared" si="89"/>
        <v>20170818</v>
      </c>
    </row>
    <row r="2810" spans="1:12">
      <c r="A2810" s="1" t="s">
        <v>23627</v>
      </c>
      <c r="B2810" s="1" t="s">
        <v>10514</v>
      </c>
      <c r="C2810" s="1" t="s">
        <v>695</v>
      </c>
      <c r="D2810" s="1" t="s">
        <v>677</v>
      </c>
      <c r="E2810" s="1" t="s">
        <v>23628</v>
      </c>
      <c r="F2810" s="2">
        <v>500</v>
      </c>
      <c r="G2810" s="1"/>
      <c r="H2810" s="1" t="s">
        <v>678</v>
      </c>
      <c r="I2810" t="e">
        <f>VLOOKUP(G4123,银行退汇!H:K,4,FALSE)</f>
        <v>#N/A</v>
      </c>
      <c r="J2810" t="e">
        <f t="shared" si="88"/>
        <v>#N/A</v>
      </c>
      <c r="K2810" t="e">
        <f>VLOOKUP(A2810,网银退汇!H:M,6,FALSE)</f>
        <v>#N/A</v>
      </c>
      <c r="L2810" t="str">
        <f t="shared" si="89"/>
        <v>20170818</v>
      </c>
    </row>
    <row r="2811" spans="1:12">
      <c r="A2811" s="1" t="s">
        <v>23631</v>
      </c>
      <c r="B2811" s="1" t="s">
        <v>10518</v>
      </c>
      <c r="C2811" s="1" t="s">
        <v>695</v>
      </c>
      <c r="D2811" s="1" t="s">
        <v>677</v>
      </c>
      <c r="E2811" s="1" t="s">
        <v>643</v>
      </c>
      <c r="F2811" s="2">
        <v>716</v>
      </c>
      <c r="G2811" s="1"/>
      <c r="H2811" s="1" t="s">
        <v>678</v>
      </c>
      <c r="I2811" t="e">
        <f>VLOOKUP(G4124,银行退汇!H:K,4,FALSE)</f>
        <v>#N/A</v>
      </c>
      <c r="J2811" t="e">
        <f t="shared" si="88"/>
        <v>#N/A</v>
      </c>
      <c r="K2811" t="e">
        <f>VLOOKUP(A2811,网银退汇!H:M,6,FALSE)</f>
        <v>#N/A</v>
      </c>
      <c r="L2811" t="str">
        <f t="shared" si="89"/>
        <v>20170818</v>
      </c>
    </row>
    <row r="2812" spans="1:12">
      <c r="A2812" s="1" t="s">
        <v>23634</v>
      </c>
      <c r="B2812" s="1" t="s">
        <v>10522</v>
      </c>
      <c r="C2812" s="1" t="s">
        <v>695</v>
      </c>
      <c r="D2812" s="1" t="s">
        <v>677</v>
      </c>
      <c r="E2812" s="1" t="s">
        <v>23635</v>
      </c>
      <c r="F2812" s="2">
        <v>250</v>
      </c>
      <c r="G2812" s="1"/>
      <c r="H2812" s="1" t="s">
        <v>678</v>
      </c>
      <c r="I2812" t="e">
        <f>VLOOKUP(G4125,银行退汇!H:K,4,FALSE)</f>
        <v>#N/A</v>
      </c>
      <c r="J2812" t="e">
        <f t="shared" si="88"/>
        <v>#N/A</v>
      </c>
      <c r="K2812" t="e">
        <f>VLOOKUP(A2812,网银退汇!H:M,6,FALSE)</f>
        <v>#N/A</v>
      </c>
      <c r="L2812" t="str">
        <f t="shared" si="89"/>
        <v>20170818</v>
      </c>
    </row>
    <row r="2813" spans="1:12">
      <c r="A2813" s="1" t="s">
        <v>23638</v>
      </c>
      <c r="B2813" s="1" t="s">
        <v>10526</v>
      </c>
      <c r="C2813" s="1" t="s">
        <v>695</v>
      </c>
      <c r="D2813" s="1" t="s">
        <v>677</v>
      </c>
      <c r="E2813" s="1" t="s">
        <v>23639</v>
      </c>
      <c r="F2813" s="2">
        <v>3017.27</v>
      </c>
      <c r="G2813" s="1"/>
      <c r="H2813" s="1" t="s">
        <v>678</v>
      </c>
      <c r="I2813" t="e">
        <f>VLOOKUP(G4126,银行退汇!H:K,4,FALSE)</f>
        <v>#N/A</v>
      </c>
      <c r="J2813" t="e">
        <f t="shared" si="88"/>
        <v>#N/A</v>
      </c>
      <c r="K2813" t="e">
        <f>VLOOKUP(A2813,网银退汇!H:M,6,FALSE)</f>
        <v>#N/A</v>
      </c>
      <c r="L2813" t="str">
        <f t="shared" si="89"/>
        <v>20170818</v>
      </c>
    </row>
    <row r="2814" spans="1:12">
      <c r="A2814" s="1" t="s">
        <v>23642</v>
      </c>
      <c r="B2814" s="1" t="s">
        <v>10529</v>
      </c>
      <c r="C2814" s="1" t="s">
        <v>695</v>
      </c>
      <c r="D2814" s="1" t="s">
        <v>677</v>
      </c>
      <c r="E2814" s="1" t="s">
        <v>23643</v>
      </c>
      <c r="F2814" s="2">
        <v>1000</v>
      </c>
      <c r="G2814" s="1"/>
      <c r="H2814" s="1" t="s">
        <v>678</v>
      </c>
      <c r="I2814" t="e">
        <f>VLOOKUP(G4127,银行退汇!H:K,4,FALSE)</f>
        <v>#N/A</v>
      </c>
      <c r="J2814" t="e">
        <f t="shared" si="88"/>
        <v>#N/A</v>
      </c>
      <c r="K2814" t="e">
        <f>VLOOKUP(A2814,网银退汇!H:M,6,FALSE)</f>
        <v>#N/A</v>
      </c>
      <c r="L2814" t="str">
        <f t="shared" si="89"/>
        <v>20170818</v>
      </c>
    </row>
    <row r="2815" spans="1:12">
      <c r="A2815" s="1" t="s">
        <v>23646</v>
      </c>
      <c r="B2815" s="1" t="s">
        <v>10533</v>
      </c>
      <c r="C2815" s="1" t="s">
        <v>695</v>
      </c>
      <c r="D2815" s="1" t="s">
        <v>677</v>
      </c>
      <c r="E2815" s="1" t="s">
        <v>23647</v>
      </c>
      <c r="F2815" s="2">
        <v>1500</v>
      </c>
      <c r="G2815" s="1"/>
      <c r="H2815" s="1" t="s">
        <v>678</v>
      </c>
      <c r="I2815" t="e">
        <f>VLOOKUP(G4128,银行退汇!H:K,4,FALSE)</f>
        <v>#N/A</v>
      </c>
      <c r="J2815" t="e">
        <f t="shared" si="88"/>
        <v>#N/A</v>
      </c>
      <c r="K2815" t="e">
        <f>VLOOKUP(A2815,网银退汇!H:M,6,FALSE)</f>
        <v>#N/A</v>
      </c>
      <c r="L2815" t="str">
        <f t="shared" si="89"/>
        <v>20170818</v>
      </c>
    </row>
    <row r="2816" spans="1:12">
      <c r="A2816" s="1" t="s">
        <v>23650</v>
      </c>
      <c r="B2816" s="1" t="s">
        <v>10537</v>
      </c>
      <c r="C2816" s="1" t="s">
        <v>695</v>
      </c>
      <c r="D2816" s="1" t="s">
        <v>677</v>
      </c>
      <c r="E2816" s="1" t="s">
        <v>23651</v>
      </c>
      <c r="F2816" s="2">
        <v>600</v>
      </c>
      <c r="G2816" s="1"/>
      <c r="H2816" s="1" t="s">
        <v>678</v>
      </c>
      <c r="I2816" t="e">
        <f>VLOOKUP(G4129,银行退汇!H:K,4,FALSE)</f>
        <v>#N/A</v>
      </c>
      <c r="J2816" t="e">
        <f t="shared" si="88"/>
        <v>#N/A</v>
      </c>
      <c r="K2816" t="e">
        <f>VLOOKUP(A2816,网银退汇!H:M,6,FALSE)</f>
        <v>#N/A</v>
      </c>
      <c r="L2816" t="str">
        <f t="shared" si="89"/>
        <v>20170818</v>
      </c>
    </row>
    <row r="2817" spans="1:12">
      <c r="A2817" s="1" t="s">
        <v>23654</v>
      </c>
      <c r="B2817" s="1" t="s">
        <v>10541</v>
      </c>
      <c r="C2817" s="1" t="s">
        <v>695</v>
      </c>
      <c r="D2817" s="1" t="s">
        <v>677</v>
      </c>
      <c r="E2817" s="1" t="s">
        <v>75</v>
      </c>
      <c r="F2817" s="2">
        <v>1688</v>
      </c>
      <c r="G2817" s="1"/>
      <c r="H2817" s="1" t="s">
        <v>678</v>
      </c>
      <c r="I2817" t="e">
        <f>VLOOKUP(G4130,银行退汇!H:K,4,FALSE)</f>
        <v>#N/A</v>
      </c>
      <c r="J2817" t="e">
        <f t="shared" si="88"/>
        <v>#N/A</v>
      </c>
      <c r="K2817" t="e">
        <f>VLOOKUP(A2817,网银退汇!H:M,6,FALSE)</f>
        <v>#N/A</v>
      </c>
      <c r="L2817" t="str">
        <f t="shared" si="89"/>
        <v>20170818</v>
      </c>
    </row>
    <row r="2818" spans="1:12">
      <c r="A2818" s="1" t="s">
        <v>23658</v>
      </c>
      <c r="B2818" s="1" t="s">
        <v>23657</v>
      </c>
      <c r="C2818" s="1" t="s">
        <v>695</v>
      </c>
      <c r="D2818" s="1" t="s">
        <v>677</v>
      </c>
      <c r="E2818" s="1" t="s">
        <v>23515</v>
      </c>
      <c r="F2818" s="2">
        <v>475</v>
      </c>
      <c r="G2818" s="1"/>
      <c r="H2818" s="1" t="s">
        <v>25909</v>
      </c>
      <c r="I2818" t="e">
        <f>VLOOKUP(G4131,银行退汇!H:K,4,FALSE)</f>
        <v>#N/A</v>
      </c>
      <c r="J2818" t="e">
        <f t="shared" si="88"/>
        <v>#N/A</v>
      </c>
      <c r="K2818" t="str">
        <f>VLOOKUP(A2818,网银退汇!H:M,6,FALSE)</f>
        <v>20170818</v>
      </c>
      <c r="L2818" t="str">
        <f t="shared" si="89"/>
        <v>20170818</v>
      </c>
    </row>
    <row r="2819" spans="1:12">
      <c r="A2819" s="1" t="s">
        <v>23661</v>
      </c>
      <c r="B2819" s="1" t="s">
        <v>10544</v>
      </c>
      <c r="C2819" s="1" t="s">
        <v>695</v>
      </c>
      <c r="D2819" s="1" t="s">
        <v>677</v>
      </c>
      <c r="E2819" s="1" t="s">
        <v>23662</v>
      </c>
      <c r="F2819" s="2">
        <v>300</v>
      </c>
      <c r="G2819" s="1"/>
      <c r="H2819" s="1" t="s">
        <v>678</v>
      </c>
      <c r="I2819" t="e">
        <f>VLOOKUP(G4132,银行退汇!H:K,4,FALSE)</f>
        <v>#N/A</v>
      </c>
      <c r="J2819" t="e">
        <f t="shared" si="88"/>
        <v>#N/A</v>
      </c>
      <c r="K2819" t="e">
        <f>VLOOKUP(A2819,网银退汇!H:M,6,FALSE)</f>
        <v>#N/A</v>
      </c>
      <c r="L2819" t="str">
        <f t="shared" si="89"/>
        <v>20170818</v>
      </c>
    </row>
    <row r="2820" spans="1:12">
      <c r="A2820" s="1" t="s">
        <v>23666</v>
      </c>
      <c r="B2820" s="1" t="s">
        <v>23665</v>
      </c>
      <c r="C2820" s="1" t="s">
        <v>695</v>
      </c>
      <c r="D2820" s="1" t="s">
        <v>677</v>
      </c>
      <c r="E2820" s="1" t="s">
        <v>22666</v>
      </c>
      <c r="F2820" s="2">
        <v>2000</v>
      </c>
      <c r="G2820" s="1"/>
      <c r="H2820" s="1" t="s">
        <v>25909</v>
      </c>
      <c r="I2820" t="e">
        <f>VLOOKUP(G4133,银行退汇!H:K,4,FALSE)</f>
        <v>#N/A</v>
      </c>
      <c r="J2820" t="e">
        <f t="shared" si="88"/>
        <v>#N/A</v>
      </c>
      <c r="K2820" t="str">
        <f>VLOOKUP(A2820,网银退汇!H:M,6,FALSE)</f>
        <v>20170818</v>
      </c>
      <c r="L2820" t="str">
        <f t="shared" si="89"/>
        <v>20170818</v>
      </c>
    </row>
    <row r="2821" spans="1:12">
      <c r="A2821" s="1" t="s">
        <v>23669</v>
      </c>
      <c r="B2821" s="1" t="s">
        <v>10549</v>
      </c>
      <c r="C2821" s="1" t="s">
        <v>695</v>
      </c>
      <c r="D2821" s="1" t="s">
        <v>677</v>
      </c>
      <c r="E2821" s="1" t="s">
        <v>23670</v>
      </c>
      <c r="F2821" s="2">
        <v>520</v>
      </c>
      <c r="G2821" s="1"/>
      <c r="H2821" s="1" t="s">
        <v>678</v>
      </c>
      <c r="I2821" t="e">
        <f>VLOOKUP(G4134,银行退汇!H:K,4,FALSE)</f>
        <v>#N/A</v>
      </c>
      <c r="J2821" t="e">
        <f t="shared" si="88"/>
        <v>#N/A</v>
      </c>
      <c r="K2821" t="e">
        <f>VLOOKUP(A2821,网银退汇!H:M,6,FALSE)</f>
        <v>#N/A</v>
      </c>
      <c r="L2821" t="str">
        <f t="shared" si="89"/>
        <v>20170818</v>
      </c>
    </row>
    <row r="2822" spans="1:12">
      <c r="A2822" s="1" t="s">
        <v>23673</v>
      </c>
      <c r="B2822" s="1" t="s">
        <v>10553</v>
      </c>
      <c r="C2822" s="1" t="s">
        <v>695</v>
      </c>
      <c r="D2822" s="1" t="s">
        <v>677</v>
      </c>
      <c r="E2822" s="1" t="s">
        <v>19699</v>
      </c>
      <c r="F2822" s="2">
        <v>62.42</v>
      </c>
      <c r="G2822" s="1"/>
      <c r="H2822" s="1" t="s">
        <v>678</v>
      </c>
      <c r="I2822" t="e">
        <f>VLOOKUP(G4135,银行退汇!H:K,4,FALSE)</f>
        <v>#N/A</v>
      </c>
      <c r="J2822" t="e">
        <f t="shared" si="88"/>
        <v>#N/A</v>
      </c>
      <c r="K2822" t="e">
        <f>VLOOKUP(A2822,网银退汇!H:M,6,FALSE)</f>
        <v>#N/A</v>
      </c>
      <c r="L2822" t="str">
        <f t="shared" si="89"/>
        <v>20170818</v>
      </c>
    </row>
    <row r="2823" spans="1:12">
      <c r="A2823" s="1" t="s">
        <v>23676</v>
      </c>
      <c r="B2823" s="1" t="s">
        <v>10555</v>
      </c>
      <c r="C2823" s="1" t="s">
        <v>695</v>
      </c>
      <c r="D2823" s="1" t="s">
        <v>677</v>
      </c>
      <c r="E2823" s="1" t="s">
        <v>22082</v>
      </c>
      <c r="F2823" s="2">
        <v>989.5</v>
      </c>
      <c r="G2823" s="1"/>
      <c r="H2823" s="1" t="s">
        <v>678</v>
      </c>
      <c r="I2823" t="e">
        <f>VLOOKUP(G4136,银行退汇!H:K,4,FALSE)</f>
        <v>#N/A</v>
      </c>
      <c r="J2823" t="e">
        <f t="shared" si="88"/>
        <v>#N/A</v>
      </c>
      <c r="K2823" t="e">
        <f>VLOOKUP(A2823,网银退汇!H:M,6,FALSE)</f>
        <v>#N/A</v>
      </c>
      <c r="L2823" t="str">
        <f t="shared" si="89"/>
        <v>20170818</v>
      </c>
    </row>
    <row r="2824" spans="1:12">
      <c r="A2824" s="1" t="s">
        <v>23680</v>
      </c>
      <c r="B2824" s="1" t="s">
        <v>23679</v>
      </c>
      <c r="C2824" s="1" t="s">
        <v>695</v>
      </c>
      <c r="D2824" s="1" t="s">
        <v>677</v>
      </c>
      <c r="E2824" s="1" t="s">
        <v>23681</v>
      </c>
      <c r="F2824" s="2">
        <v>70.239999999999995</v>
      </c>
      <c r="G2824" s="1"/>
      <c r="H2824" s="1" t="s">
        <v>25909</v>
      </c>
      <c r="I2824" t="e">
        <f>VLOOKUP(G4137,银行退汇!H:K,4,FALSE)</f>
        <v>#N/A</v>
      </c>
      <c r="J2824" t="e">
        <f t="shared" ref="J2824:J2887" si="90">IF(I2824&gt;0,1,"")</f>
        <v>#N/A</v>
      </c>
      <c r="K2824" t="str">
        <f>VLOOKUP(A2824,网银退汇!H:M,6,FALSE)</f>
        <v>20170818</v>
      </c>
      <c r="L2824" t="str">
        <f t="shared" ref="L2824:L2887" si="91">C2824</f>
        <v>20170818</v>
      </c>
    </row>
    <row r="2825" spans="1:12">
      <c r="A2825" s="1" t="s">
        <v>23684</v>
      </c>
      <c r="B2825" s="1" t="s">
        <v>10560</v>
      </c>
      <c r="C2825" s="1" t="s">
        <v>695</v>
      </c>
      <c r="D2825" s="1" t="s">
        <v>677</v>
      </c>
      <c r="E2825" s="1" t="s">
        <v>23685</v>
      </c>
      <c r="F2825" s="2">
        <v>300</v>
      </c>
      <c r="G2825" s="1"/>
      <c r="H2825" s="1" t="s">
        <v>678</v>
      </c>
      <c r="I2825" t="e">
        <f>VLOOKUP(G4138,银行退汇!H:K,4,FALSE)</f>
        <v>#N/A</v>
      </c>
      <c r="J2825" t="e">
        <f t="shared" si="90"/>
        <v>#N/A</v>
      </c>
      <c r="K2825" t="e">
        <f>VLOOKUP(A2825,网银退汇!H:M,6,FALSE)</f>
        <v>#N/A</v>
      </c>
      <c r="L2825" t="str">
        <f t="shared" si="91"/>
        <v>20170818</v>
      </c>
    </row>
    <row r="2826" spans="1:12">
      <c r="A2826" s="1" t="s">
        <v>23688</v>
      </c>
      <c r="B2826" s="1" t="s">
        <v>10564</v>
      </c>
      <c r="C2826" s="1" t="s">
        <v>695</v>
      </c>
      <c r="D2826" s="1" t="s">
        <v>677</v>
      </c>
      <c r="E2826" s="1" t="s">
        <v>23689</v>
      </c>
      <c r="F2826" s="2">
        <v>872.5</v>
      </c>
      <c r="G2826" s="1"/>
      <c r="H2826" s="1" t="s">
        <v>678</v>
      </c>
      <c r="I2826" t="e">
        <f>VLOOKUP(G4139,银行退汇!H:K,4,FALSE)</f>
        <v>#N/A</v>
      </c>
      <c r="J2826" t="e">
        <f t="shared" si="90"/>
        <v>#N/A</v>
      </c>
      <c r="K2826" t="e">
        <f>VLOOKUP(A2826,网银退汇!H:M,6,FALSE)</f>
        <v>#N/A</v>
      </c>
      <c r="L2826" t="str">
        <f t="shared" si="91"/>
        <v>20170818</v>
      </c>
    </row>
    <row r="2827" spans="1:12">
      <c r="A2827" s="1" t="s">
        <v>23692</v>
      </c>
      <c r="B2827" s="1" t="s">
        <v>10568</v>
      </c>
      <c r="C2827" s="1" t="s">
        <v>695</v>
      </c>
      <c r="D2827" s="1" t="s">
        <v>677</v>
      </c>
      <c r="E2827" s="1" t="s">
        <v>23693</v>
      </c>
      <c r="F2827" s="2">
        <v>94.5</v>
      </c>
      <c r="G2827" s="1"/>
      <c r="H2827" s="1" t="s">
        <v>678</v>
      </c>
      <c r="I2827" t="e">
        <f>VLOOKUP(G4140,银行退汇!H:K,4,FALSE)</f>
        <v>#N/A</v>
      </c>
      <c r="J2827" t="e">
        <f t="shared" si="90"/>
        <v>#N/A</v>
      </c>
      <c r="K2827" t="e">
        <f>VLOOKUP(A2827,网银退汇!H:M,6,FALSE)</f>
        <v>#N/A</v>
      </c>
      <c r="L2827" t="str">
        <f t="shared" si="91"/>
        <v>20170818</v>
      </c>
    </row>
    <row r="2828" spans="1:12">
      <c r="A2828" s="1" t="s">
        <v>23696</v>
      </c>
      <c r="B2828" s="1" t="s">
        <v>10572</v>
      </c>
      <c r="C2828" s="1" t="s">
        <v>695</v>
      </c>
      <c r="D2828" s="1" t="s">
        <v>677</v>
      </c>
      <c r="E2828" s="1" t="s">
        <v>23697</v>
      </c>
      <c r="F2828" s="2">
        <v>992.5</v>
      </c>
      <c r="G2828" s="1"/>
      <c r="H2828" s="1" t="s">
        <v>678</v>
      </c>
      <c r="I2828" t="e">
        <f>VLOOKUP(G4141,银行退汇!H:K,4,FALSE)</f>
        <v>#N/A</v>
      </c>
      <c r="J2828" t="e">
        <f t="shared" si="90"/>
        <v>#N/A</v>
      </c>
      <c r="K2828" t="e">
        <f>VLOOKUP(A2828,网银退汇!H:M,6,FALSE)</f>
        <v>#N/A</v>
      </c>
      <c r="L2828" t="str">
        <f t="shared" si="91"/>
        <v>20170818</v>
      </c>
    </row>
    <row r="2829" spans="1:12">
      <c r="A2829" s="1" t="s">
        <v>23700</v>
      </c>
      <c r="B2829" s="1" t="s">
        <v>10576</v>
      </c>
      <c r="C2829" s="1" t="s">
        <v>695</v>
      </c>
      <c r="D2829" s="1" t="s">
        <v>677</v>
      </c>
      <c r="E2829" s="1" t="s">
        <v>23701</v>
      </c>
      <c r="F2829" s="2">
        <v>966.31</v>
      </c>
      <c r="G2829" s="1"/>
      <c r="H2829" s="1" t="s">
        <v>678</v>
      </c>
      <c r="I2829" t="e">
        <f>VLOOKUP(G4142,银行退汇!H:K,4,FALSE)</f>
        <v>#N/A</v>
      </c>
      <c r="J2829" t="e">
        <f t="shared" si="90"/>
        <v>#N/A</v>
      </c>
      <c r="K2829" t="e">
        <f>VLOOKUP(A2829,网银退汇!H:M,6,FALSE)</f>
        <v>#N/A</v>
      </c>
      <c r="L2829" t="str">
        <f t="shared" si="91"/>
        <v>20170818</v>
      </c>
    </row>
    <row r="2830" spans="1:12">
      <c r="A2830" s="1" t="s">
        <v>23704</v>
      </c>
      <c r="B2830" s="1" t="s">
        <v>10579</v>
      </c>
      <c r="C2830" s="1" t="s">
        <v>695</v>
      </c>
      <c r="D2830" s="1" t="s">
        <v>677</v>
      </c>
      <c r="E2830" s="1" t="s">
        <v>23705</v>
      </c>
      <c r="F2830" s="2">
        <v>8690</v>
      </c>
      <c r="G2830" s="1"/>
      <c r="H2830" s="1" t="s">
        <v>678</v>
      </c>
      <c r="I2830" t="e">
        <f>VLOOKUP(G4143,银行退汇!H:K,4,FALSE)</f>
        <v>#N/A</v>
      </c>
      <c r="J2830" t="e">
        <f t="shared" si="90"/>
        <v>#N/A</v>
      </c>
      <c r="K2830" t="e">
        <f>VLOOKUP(A2830,网银退汇!H:M,6,FALSE)</f>
        <v>#N/A</v>
      </c>
      <c r="L2830" t="str">
        <f t="shared" si="91"/>
        <v>20170818</v>
      </c>
    </row>
    <row r="2831" spans="1:12">
      <c r="A2831" s="1" t="s">
        <v>23708</v>
      </c>
      <c r="B2831" s="1" t="s">
        <v>10582</v>
      </c>
      <c r="C2831" s="1" t="s">
        <v>695</v>
      </c>
      <c r="D2831" s="1" t="s">
        <v>677</v>
      </c>
      <c r="E2831" s="1" t="s">
        <v>23709</v>
      </c>
      <c r="F2831" s="2">
        <v>5000</v>
      </c>
      <c r="G2831" s="1"/>
      <c r="H2831" s="1" t="s">
        <v>678</v>
      </c>
      <c r="I2831" t="e">
        <f>VLOOKUP(G4144,银行退汇!H:K,4,FALSE)</f>
        <v>#N/A</v>
      </c>
      <c r="J2831" t="e">
        <f t="shared" si="90"/>
        <v>#N/A</v>
      </c>
      <c r="K2831" t="e">
        <f>VLOOKUP(A2831,网银退汇!H:M,6,FALSE)</f>
        <v>#N/A</v>
      </c>
      <c r="L2831" t="str">
        <f t="shared" si="91"/>
        <v>20170818</v>
      </c>
    </row>
    <row r="2832" spans="1:12">
      <c r="A2832" s="1" t="s">
        <v>23712</v>
      </c>
      <c r="B2832" s="1" t="s">
        <v>10584</v>
      </c>
      <c r="C2832" s="1" t="s">
        <v>695</v>
      </c>
      <c r="D2832" s="1" t="s">
        <v>677</v>
      </c>
      <c r="E2832" s="1" t="s">
        <v>77</v>
      </c>
      <c r="F2832" s="2">
        <v>4564.6000000000004</v>
      </c>
      <c r="G2832" s="1"/>
      <c r="H2832" s="1" t="s">
        <v>678</v>
      </c>
      <c r="I2832" t="e">
        <f>VLOOKUP(G4145,银行退汇!H:K,4,FALSE)</f>
        <v>#N/A</v>
      </c>
      <c r="J2832" t="e">
        <f t="shared" si="90"/>
        <v>#N/A</v>
      </c>
      <c r="K2832" t="e">
        <f>VLOOKUP(A2832,网银退汇!H:M,6,FALSE)</f>
        <v>#N/A</v>
      </c>
      <c r="L2832" t="str">
        <f t="shared" si="91"/>
        <v>20170818</v>
      </c>
    </row>
    <row r="2833" spans="1:12">
      <c r="A2833" s="1" t="s">
        <v>23715</v>
      </c>
      <c r="B2833" s="1" t="s">
        <v>10586</v>
      </c>
      <c r="C2833" s="1" t="s">
        <v>695</v>
      </c>
      <c r="D2833" s="1" t="s">
        <v>677</v>
      </c>
      <c r="E2833" s="1" t="s">
        <v>23716</v>
      </c>
      <c r="F2833" s="2">
        <v>1000</v>
      </c>
      <c r="G2833" s="1"/>
      <c r="H2833" s="1" t="s">
        <v>678</v>
      </c>
      <c r="I2833" t="e">
        <f>VLOOKUP(G4146,银行退汇!H:K,4,FALSE)</f>
        <v>#N/A</v>
      </c>
      <c r="J2833" t="e">
        <f t="shared" si="90"/>
        <v>#N/A</v>
      </c>
      <c r="K2833" t="e">
        <f>VLOOKUP(A2833,网银退汇!H:M,6,FALSE)</f>
        <v>#N/A</v>
      </c>
      <c r="L2833" t="str">
        <f t="shared" si="91"/>
        <v>20170818</v>
      </c>
    </row>
    <row r="2834" spans="1:12">
      <c r="A2834" s="1" t="s">
        <v>23719</v>
      </c>
      <c r="B2834" s="1" t="s">
        <v>10590</v>
      </c>
      <c r="C2834" s="1" t="s">
        <v>695</v>
      </c>
      <c r="D2834" s="1" t="s">
        <v>677</v>
      </c>
      <c r="E2834" s="1" t="s">
        <v>23720</v>
      </c>
      <c r="F2834" s="2">
        <v>20</v>
      </c>
      <c r="G2834" s="1"/>
      <c r="H2834" s="1" t="s">
        <v>678</v>
      </c>
      <c r="I2834" t="e">
        <f>VLOOKUP(G4147,银行退汇!H:K,4,FALSE)</f>
        <v>#N/A</v>
      </c>
      <c r="J2834" t="e">
        <f t="shared" si="90"/>
        <v>#N/A</v>
      </c>
      <c r="K2834" t="e">
        <f>VLOOKUP(A2834,网银退汇!H:M,6,FALSE)</f>
        <v>#N/A</v>
      </c>
      <c r="L2834" t="str">
        <f t="shared" si="91"/>
        <v>20170818</v>
      </c>
    </row>
    <row r="2835" spans="1:12">
      <c r="A2835" s="1" t="s">
        <v>23724</v>
      </c>
      <c r="B2835" s="1" t="s">
        <v>23723</v>
      </c>
      <c r="C2835" s="1" t="s">
        <v>695</v>
      </c>
      <c r="D2835" s="1" t="s">
        <v>677</v>
      </c>
      <c r="E2835" s="1" t="s">
        <v>23725</v>
      </c>
      <c r="F2835" s="2">
        <v>1999.54</v>
      </c>
      <c r="G2835" s="1"/>
      <c r="H2835" s="1" t="s">
        <v>25909</v>
      </c>
      <c r="I2835" t="e">
        <f>VLOOKUP(G4148,银行退汇!H:K,4,FALSE)</f>
        <v>#N/A</v>
      </c>
      <c r="J2835" t="e">
        <f t="shared" si="90"/>
        <v>#N/A</v>
      </c>
      <c r="K2835" t="str">
        <f>VLOOKUP(A2835,网银退汇!H:M,6,FALSE)</f>
        <v>20170818</v>
      </c>
      <c r="L2835" t="str">
        <f t="shared" si="91"/>
        <v>20170818</v>
      </c>
    </row>
    <row r="2836" spans="1:12">
      <c r="A2836" s="1" t="s">
        <v>23729</v>
      </c>
      <c r="B2836" s="1" t="s">
        <v>23728</v>
      </c>
      <c r="C2836" s="1" t="s">
        <v>695</v>
      </c>
      <c r="D2836" s="1" t="s">
        <v>677</v>
      </c>
      <c r="E2836" s="1" t="s">
        <v>23730</v>
      </c>
      <c r="F2836" s="2">
        <v>3764</v>
      </c>
      <c r="G2836" s="1"/>
      <c r="H2836" s="1" t="s">
        <v>25909</v>
      </c>
      <c r="I2836" t="e">
        <f>VLOOKUP(G4149,银行退汇!H:K,4,FALSE)</f>
        <v>#N/A</v>
      </c>
      <c r="J2836" t="e">
        <f t="shared" si="90"/>
        <v>#N/A</v>
      </c>
      <c r="K2836" t="str">
        <f>VLOOKUP(A2836,网银退汇!H:M,6,FALSE)</f>
        <v>20170818</v>
      </c>
      <c r="L2836" t="str">
        <f t="shared" si="91"/>
        <v>20170818</v>
      </c>
    </row>
    <row r="2837" spans="1:12">
      <c r="A2837" s="1" t="s">
        <v>23734</v>
      </c>
      <c r="B2837" s="1" t="s">
        <v>23733</v>
      </c>
      <c r="C2837" s="1" t="s">
        <v>695</v>
      </c>
      <c r="D2837" s="1" t="s">
        <v>677</v>
      </c>
      <c r="E2837" s="1" t="s">
        <v>23735</v>
      </c>
      <c r="F2837" s="2">
        <v>800</v>
      </c>
      <c r="G2837" s="1"/>
      <c r="H2837" s="1" t="s">
        <v>25909</v>
      </c>
      <c r="I2837" t="e">
        <f>VLOOKUP(G4150,银行退汇!H:K,4,FALSE)</f>
        <v>#N/A</v>
      </c>
      <c r="J2837" t="e">
        <f t="shared" si="90"/>
        <v>#N/A</v>
      </c>
      <c r="K2837" t="str">
        <f>VLOOKUP(A2837,网银退汇!H:M,6,FALSE)</f>
        <v>20170818</v>
      </c>
      <c r="L2837" t="str">
        <f t="shared" si="91"/>
        <v>20170818</v>
      </c>
    </row>
    <row r="2838" spans="1:12">
      <c r="A2838" s="1" t="s">
        <v>23738</v>
      </c>
      <c r="B2838" s="1" t="s">
        <v>10602</v>
      </c>
      <c r="C2838" s="1" t="s">
        <v>695</v>
      </c>
      <c r="D2838" s="1" t="s">
        <v>677</v>
      </c>
      <c r="E2838" s="1" t="s">
        <v>23739</v>
      </c>
      <c r="F2838" s="2">
        <v>20</v>
      </c>
      <c r="G2838" s="1"/>
      <c r="H2838" s="1" t="s">
        <v>678</v>
      </c>
      <c r="I2838" t="e">
        <f>VLOOKUP(G4151,银行退汇!H:K,4,FALSE)</f>
        <v>#N/A</v>
      </c>
      <c r="J2838" t="e">
        <f t="shared" si="90"/>
        <v>#N/A</v>
      </c>
      <c r="K2838" t="str">
        <f>VLOOKUP(A2838,网银退汇!H:M,6,FALSE)</f>
        <v>20170821</v>
      </c>
      <c r="L2838" t="str">
        <f t="shared" si="91"/>
        <v>20170818</v>
      </c>
    </row>
    <row r="2839" spans="1:12">
      <c r="A2839" s="1" t="s">
        <v>23743</v>
      </c>
      <c r="B2839" s="1" t="s">
        <v>23742</v>
      </c>
      <c r="C2839" s="1" t="s">
        <v>695</v>
      </c>
      <c r="D2839" s="1" t="s">
        <v>677</v>
      </c>
      <c r="E2839" s="1" t="s">
        <v>23744</v>
      </c>
      <c r="F2839" s="2">
        <v>633.5</v>
      </c>
      <c r="G2839" s="1"/>
      <c r="H2839" s="1" t="s">
        <v>25909</v>
      </c>
      <c r="I2839" t="e">
        <f>VLOOKUP(G4152,银行退汇!H:K,4,FALSE)</f>
        <v>#N/A</v>
      </c>
      <c r="J2839" t="e">
        <f t="shared" si="90"/>
        <v>#N/A</v>
      </c>
      <c r="K2839" t="str">
        <f>VLOOKUP(A2839,网银退汇!H:M,6,FALSE)</f>
        <v>20170821</v>
      </c>
      <c r="L2839" t="str">
        <f t="shared" si="91"/>
        <v>20170818</v>
      </c>
    </row>
    <row r="2840" spans="1:12">
      <c r="A2840" s="1" t="s">
        <v>23747</v>
      </c>
      <c r="B2840" s="1" t="s">
        <v>10605</v>
      </c>
      <c r="C2840" s="1" t="s">
        <v>695</v>
      </c>
      <c r="D2840" s="1" t="s">
        <v>677</v>
      </c>
      <c r="E2840" s="1" t="s">
        <v>17816</v>
      </c>
      <c r="F2840" s="2">
        <v>500</v>
      </c>
      <c r="G2840" s="1"/>
      <c r="H2840" s="1" t="s">
        <v>678</v>
      </c>
      <c r="I2840" t="e">
        <f>VLOOKUP(G4153,银行退汇!H:K,4,FALSE)</f>
        <v>#N/A</v>
      </c>
      <c r="J2840" t="e">
        <f t="shared" si="90"/>
        <v>#N/A</v>
      </c>
      <c r="K2840" t="e">
        <f>VLOOKUP(A2840,网银退汇!H:M,6,FALSE)</f>
        <v>#N/A</v>
      </c>
      <c r="L2840" t="str">
        <f t="shared" si="91"/>
        <v>20170818</v>
      </c>
    </row>
    <row r="2841" spans="1:12">
      <c r="A2841" s="1" t="s">
        <v>23750</v>
      </c>
      <c r="B2841" s="1" t="s">
        <v>10607</v>
      </c>
      <c r="C2841" s="1" t="s">
        <v>695</v>
      </c>
      <c r="D2841" s="1" t="s">
        <v>677</v>
      </c>
      <c r="E2841" s="1" t="s">
        <v>23751</v>
      </c>
      <c r="F2841" s="2">
        <v>3356</v>
      </c>
      <c r="G2841" s="1"/>
      <c r="H2841" s="1" t="s">
        <v>678</v>
      </c>
      <c r="I2841" t="e">
        <f>VLOOKUP(G4154,银行退汇!H:K,4,FALSE)</f>
        <v>#N/A</v>
      </c>
      <c r="J2841" t="e">
        <f t="shared" si="90"/>
        <v>#N/A</v>
      </c>
      <c r="K2841" t="e">
        <f>VLOOKUP(A2841,网银退汇!H:M,6,FALSE)</f>
        <v>#N/A</v>
      </c>
      <c r="L2841" t="str">
        <f t="shared" si="91"/>
        <v>20170818</v>
      </c>
    </row>
    <row r="2842" spans="1:12">
      <c r="A2842" s="1" t="s">
        <v>23754</v>
      </c>
      <c r="B2842" s="1" t="s">
        <v>10611</v>
      </c>
      <c r="C2842" s="1" t="s">
        <v>695</v>
      </c>
      <c r="D2842" s="1" t="s">
        <v>677</v>
      </c>
      <c r="E2842" s="1" t="s">
        <v>23755</v>
      </c>
      <c r="F2842" s="2">
        <v>494.5</v>
      </c>
      <c r="G2842" s="1"/>
      <c r="H2842" s="1" t="s">
        <v>678</v>
      </c>
      <c r="I2842" t="e">
        <f>VLOOKUP(G4155,银行退汇!H:K,4,FALSE)</f>
        <v>#N/A</v>
      </c>
      <c r="J2842" t="e">
        <f t="shared" si="90"/>
        <v>#N/A</v>
      </c>
      <c r="K2842" t="e">
        <f>VLOOKUP(A2842,网银退汇!H:M,6,FALSE)</f>
        <v>#N/A</v>
      </c>
      <c r="L2842" t="str">
        <f t="shared" si="91"/>
        <v>20170818</v>
      </c>
    </row>
    <row r="2843" spans="1:12">
      <c r="A2843" s="1" t="s">
        <v>23759</v>
      </c>
      <c r="B2843" s="1" t="s">
        <v>23758</v>
      </c>
      <c r="C2843" s="1" t="s">
        <v>695</v>
      </c>
      <c r="D2843" s="1" t="s">
        <v>677</v>
      </c>
      <c r="E2843" s="1" t="s">
        <v>23760</v>
      </c>
      <c r="F2843" s="2">
        <v>10</v>
      </c>
      <c r="G2843" s="1"/>
      <c r="H2843" s="1" t="s">
        <v>25909</v>
      </c>
      <c r="I2843" t="e">
        <f>VLOOKUP(G4156,银行退汇!H:K,4,FALSE)</f>
        <v>#N/A</v>
      </c>
      <c r="J2843" t="e">
        <f t="shared" si="90"/>
        <v>#N/A</v>
      </c>
      <c r="K2843" t="str">
        <f>VLOOKUP(A2843,网银退汇!H:M,6,FALSE)</f>
        <v>20170818</v>
      </c>
      <c r="L2843" t="str">
        <f t="shared" si="91"/>
        <v>20170818</v>
      </c>
    </row>
    <row r="2844" spans="1:12">
      <c r="A2844" s="1" t="s">
        <v>23763</v>
      </c>
      <c r="B2844" s="1" t="s">
        <v>10617</v>
      </c>
      <c r="C2844" s="1" t="s">
        <v>695</v>
      </c>
      <c r="D2844" s="1" t="s">
        <v>677</v>
      </c>
      <c r="E2844" s="1" t="s">
        <v>23764</v>
      </c>
      <c r="F2844" s="2">
        <v>542.44000000000005</v>
      </c>
      <c r="G2844" s="1"/>
      <c r="H2844" s="1" t="s">
        <v>678</v>
      </c>
      <c r="I2844" t="e">
        <f>VLOOKUP(G4157,银行退汇!H:K,4,FALSE)</f>
        <v>#N/A</v>
      </c>
      <c r="J2844" t="e">
        <f t="shared" si="90"/>
        <v>#N/A</v>
      </c>
      <c r="K2844" t="e">
        <f>VLOOKUP(A2844,网银退汇!H:M,6,FALSE)</f>
        <v>#N/A</v>
      </c>
      <c r="L2844" t="str">
        <f t="shared" si="91"/>
        <v>20170818</v>
      </c>
    </row>
    <row r="2845" spans="1:12">
      <c r="A2845" s="1" t="s">
        <v>23768</v>
      </c>
      <c r="B2845" s="1" t="s">
        <v>23767</v>
      </c>
      <c r="C2845" s="1" t="s">
        <v>695</v>
      </c>
      <c r="D2845" s="1" t="s">
        <v>677</v>
      </c>
      <c r="E2845" s="1" t="s">
        <v>23760</v>
      </c>
      <c r="F2845" s="2">
        <v>60</v>
      </c>
      <c r="G2845" s="1"/>
      <c r="H2845" s="1" t="s">
        <v>25909</v>
      </c>
      <c r="I2845" t="e">
        <f>VLOOKUP(G4158,银行退汇!H:K,4,FALSE)</f>
        <v>#N/A</v>
      </c>
      <c r="J2845" t="e">
        <f t="shared" si="90"/>
        <v>#N/A</v>
      </c>
      <c r="K2845" t="str">
        <f>VLOOKUP(A2845,网银退汇!H:M,6,FALSE)</f>
        <v>20170818</v>
      </c>
      <c r="L2845" t="str">
        <f t="shared" si="91"/>
        <v>20170818</v>
      </c>
    </row>
    <row r="2846" spans="1:12">
      <c r="A2846" s="1" t="s">
        <v>23772</v>
      </c>
      <c r="B2846" s="1" t="s">
        <v>23771</v>
      </c>
      <c r="C2846" s="1" t="s">
        <v>695</v>
      </c>
      <c r="D2846" s="1" t="s">
        <v>677</v>
      </c>
      <c r="E2846" s="1" t="s">
        <v>23760</v>
      </c>
      <c r="F2846" s="2">
        <v>7</v>
      </c>
      <c r="G2846" s="1"/>
      <c r="H2846" s="1" t="s">
        <v>25909</v>
      </c>
      <c r="I2846" t="e">
        <f>VLOOKUP(G4159,银行退汇!H:K,4,FALSE)</f>
        <v>#N/A</v>
      </c>
      <c r="J2846" t="e">
        <f t="shared" si="90"/>
        <v>#N/A</v>
      </c>
      <c r="K2846" t="str">
        <f>VLOOKUP(A2846,网银退汇!H:M,6,FALSE)</f>
        <v>20170818</v>
      </c>
      <c r="L2846" t="str">
        <f t="shared" si="91"/>
        <v>20170818</v>
      </c>
    </row>
    <row r="2847" spans="1:12">
      <c r="A2847" s="1" t="s">
        <v>23776</v>
      </c>
      <c r="B2847" s="1" t="s">
        <v>23775</v>
      </c>
      <c r="C2847" s="1" t="s">
        <v>695</v>
      </c>
      <c r="D2847" s="1" t="s">
        <v>677</v>
      </c>
      <c r="E2847" s="1" t="s">
        <v>23777</v>
      </c>
      <c r="F2847" s="2">
        <v>539.24</v>
      </c>
      <c r="G2847" s="1"/>
      <c r="H2847" s="1" t="s">
        <v>25909</v>
      </c>
      <c r="I2847" t="e">
        <f>VLOOKUP(G4160,银行退汇!H:K,4,FALSE)</f>
        <v>#N/A</v>
      </c>
      <c r="J2847" t="e">
        <f t="shared" si="90"/>
        <v>#N/A</v>
      </c>
      <c r="K2847" t="str">
        <f>VLOOKUP(A2847,网银退汇!H:M,6,FALSE)</f>
        <v>20170818</v>
      </c>
      <c r="L2847" t="str">
        <f t="shared" si="91"/>
        <v>20170818</v>
      </c>
    </row>
    <row r="2848" spans="1:12">
      <c r="A2848" s="1" t="s">
        <v>23780</v>
      </c>
      <c r="B2848" s="1" t="s">
        <v>10626</v>
      </c>
      <c r="C2848" s="1" t="s">
        <v>695</v>
      </c>
      <c r="D2848" s="1" t="s">
        <v>677</v>
      </c>
      <c r="E2848" s="1" t="s">
        <v>23781</v>
      </c>
      <c r="F2848" s="2">
        <v>2800</v>
      </c>
      <c r="G2848" s="1"/>
      <c r="H2848" s="1" t="s">
        <v>678</v>
      </c>
      <c r="I2848" t="e">
        <f>VLOOKUP(G4161,银行退汇!H:K,4,FALSE)</f>
        <v>#N/A</v>
      </c>
      <c r="J2848" t="e">
        <f t="shared" si="90"/>
        <v>#N/A</v>
      </c>
      <c r="K2848" t="e">
        <f>VLOOKUP(A2848,网银退汇!H:M,6,FALSE)</f>
        <v>#N/A</v>
      </c>
      <c r="L2848" t="str">
        <f t="shared" si="91"/>
        <v>20170818</v>
      </c>
    </row>
    <row r="2849" spans="1:12">
      <c r="A2849" s="1" t="s">
        <v>23784</v>
      </c>
      <c r="B2849" s="1" t="s">
        <v>10630</v>
      </c>
      <c r="C2849" s="1" t="s">
        <v>695</v>
      </c>
      <c r="D2849" s="1" t="s">
        <v>677</v>
      </c>
      <c r="E2849" s="1" t="s">
        <v>23785</v>
      </c>
      <c r="F2849" s="2">
        <v>834.23</v>
      </c>
      <c r="G2849" s="1"/>
      <c r="H2849" s="1" t="s">
        <v>678</v>
      </c>
      <c r="I2849" t="e">
        <f>VLOOKUP(G4162,银行退汇!H:K,4,FALSE)</f>
        <v>#N/A</v>
      </c>
      <c r="J2849" t="e">
        <f t="shared" si="90"/>
        <v>#N/A</v>
      </c>
      <c r="K2849" t="e">
        <f>VLOOKUP(A2849,网银退汇!H:M,6,FALSE)</f>
        <v>#N/A</v>
      </c>
      <c r="L2849" t="str">
        <f t="shared" si="91"/>
        <v>20170818</v>
      </c>
    </row>
    <row r="2850" spans="1:12">
      <c r="A2850" s="1" t="s">
        <v>23788</v>
      </c>
      <c r="B2850" s="1" t="s">
        <v>10634</v>
      </c>
      <c r="C2850" s="1" t="s">
        <v>695</v>
      </c>
      <c r="D2850" s="1" t="s">
        <v>677</v>
      </c>
      <c r="E2850" s="1" t="s">
        <v>23789</v>
      </c>
      <c r="F2850" s="2">
        <v>1000</v>
      </c>
      <c r="G2850" s="1"/>
      <c r="H2850" s="1" t="s">
        <v>678</v>
      </c>
      <c r="I2850" t="e">
        <f>VLOOKUP(G4163,银行退汇!H:K,4,FALSE)</f>
        <v>#N/A</v>
      </c>
      <c r="J2850" t="e">
        <f t="shared" si="90"/>
        <v>#N/A</v>
      </c>
      <c r="K2850" t="e">
        <f>VLOOKUP(A2850,网银退汇!H:M,6,FALSE)</f>
        <v>#N/A</v>
      </c>
      <c r="L2850" t="str">
        <f t="shared" si="91"/>
        <v>20170818</v>
      </c>
    </row>
    <row r="2851" spans="1:12">
      <c r="A2851" s="1" t="s">
        <v>23792</v>
      </c>
      <c r="B2851" s="1" t="s">
        <v>10638</v>
      </c>
      <c r="C2851" s="1" t="s">
        <v>695</v>
      </c>
      <c r="D2851" s="1" t="s">
        <v>677</v>
      </c>
      <c r="E2851" s="1" t="s">
        <v>23793</v>
      </c>
      <c r="F2851" s="2">
        <v>114.5</v>
      </c>
      <c r="G2851" s="1"/>
      <c r="H2851" s="1" t="s">
        <v>678</v>
      </c>
      <c r="I2851" t="e">
        <f>VLOOKUP(G4164,银行退汇!H:K,4,FALSE)</f>
        <v>#N/A</v>
      </c>
      <c r="J2851" t="e">
        <f t="shared" si="90"/>
        <v>#N/A</v>
      </c>
      <c r="K2851" t="e">
        <f>VLOOKUP(A2851,网银退汇!H:M,6,FALSE)</f>
        <v>#N/A</v>
      </c>
      <c r="L2851" t="str">
        <f t="shared" si="91"/>
        <v>20170818</v>
      </c>
    </row>
    <row r="2852" spans="1:12">
      <c r="A2852" s="1" t="s">
        <v>23797</v>
      </c>
      <c r="B2852" s="1" t="s">
        <v>23796</v>
      </c>
      <c r="C2852" s="1" t="s">
        <v>695</v>
      </c>
      <c r="D2852" s="1" t="s">
        <v>677</v>
      </c>
      <c r="E2852" s="1" t="s">
        <v>23798</v>
      </c>
      <c r="F2852" s="2">
        <v>500</v>
      </c>
      <c r="G2852" s="1"/>
      <c r="H2852" s="1" t="s">
        <v>25909</v>
      </c>
      <c r="I2852" t="e">
        <f>VLOOKUP(G4165,银行退汇!H:K,4,FALSE)</f>
        <v>#N/A</v>
      </c>
      <c r="J2852" t="e">
        <f t="shared" si="90"/>
        <v>#N/A</v>
      </c>
      <c r="K2852" t="str">
        <f>VLOOKUP(A2852,网银退汇!H:M,6,FALSE)</f>
        <v>20170818</v>
      </c>
      <c r="L2852" t="str">
        <f t="shared" si="91"/>
        <v>20170818</v>
      </c>
    </row>
    <row r="2853" spans="1:12">
      <c r="A2853" s="1" t="s">
        <v>23801</v>
      </c>
      <c r="B2853" s="1" t="s">
        <v>10644</v>
      </c>
      <c r="C2853" s="1" t="s">
        <v>695</v>
      </c>
      <c r="D2853" s="1" t="s">
        <v>677</v>
      </c>
      <c r="E2853" s="1" t="s">
        <v>23802</v>
      </c>
      <c r="F2853" s="2">
        <v>1062.99</v>
      </c>
      <c r="G2853" s="1"/>
      <c r="H2853" s="1" t="s">
        <v>678</v>
      </c>
      <c r="I2853" t="e">
        <f>VLOOKUP(G4166,银行退汇!H:K,4,FALSE)</f>
        <v>#N/A</v>
      </c>
      <c r="J2853" t="e">
        <f t="shared" si="90"/>
        <v>#N/A</v>
      </c>
      <c r="K2853" t="e">
        <f>VLOOKUP(A2853,网银退汇!H:M,6,FALSE)</f>
        <v>#N/A</v>
      </c>
      <c r="L2853" t="str">
        <f t="shared" si="91"/>
        <v>20170818</v>
      </c>
    </row>
    <row r="2854" spans="1:12">
      <c r="A2854" s="1" t="s">
        <v>23805</v>
      </c>
      <c r="B2854" s="1" t="s">
        <v>10647</v>
      </c>
      <c r="C2854" s="1" t="s">
        <v>695</v>
      </c>
      <c r="D2854" s="1" t="s">
        <v>677</v>
      </c>
      <c r="E2854" s="1" t="s">
        <v>23806</v>
      </c>
      <c r="F2854" s="2">
        <v>200</v>
      </c>
      <c r="G2854" s="1"/>
      <c r="H2854" s="1" t="s">
        <v>678</v>
      </c>
      <c r="I2854" t="e">
        <f>VLOOKUP(G4167,银行退汇!H:K,4,FALSE)</f>
        <v>#N/A</v>
      </c>
      <c r="J2854" t="e">
        <f t="shared" si="90"/>
        <v>#N/A</v>
      </c>
      <c r="K2854" t="e">
        <f>VLOOKUP(A2854,网银退汇!H:M,6,FALSE)</f>
        <v>#N/A</v>
      </c>
      <c r="L2854" t="str">
        <f t="shared" si="91"/>
        <v>20170818</v>
      </c>
    </row>
    <row r="2855" spans="1:12">
      <c r="A2855" s="1" t="s">
        <v>23810</v>
      </c>
      <c r="B2855" s="1" t="s">
        <v>23809</v>
      </c>
      <c r="C2855" s="1" t="s">
        <v>695</v>
      </c>
      <c r="D2855" s="1" t="s">
        <v>677</v>
      </c>
      <c r="E2855" s="1" t="s">
        <v>23811</v>
      </c>
      <c r="F2855" s="2">
        <v>339.5</v>
      </c>
      <c r="G2855" s="1"/>
      <c r="H2855" s="1" t="s">
        <v>25909</v>
      </c>
      <c r="I2855" t="e">
        <f>VLOOKUP(G4168,银行退汇!H:K,4,FALSE)</f>
        <v>#N/A</v>
      </c>
      <c r="J2855" t="e">
        <f t="shared" si="90"/>
        <v>#N/A</v>
      </c>
      <c r="K2855" t="str">
        <f>VLOOKUP(A2855,网银退汇!H:M,6,FALSE)</f>
        <v>20170818</v>
      </c>
      <c r="L2855" t="str">
        <f t="shared" si="91"/>
        <v>20170818</v>
      </c>
    </row>
    <row r="2856" spans="1:12">
      <c r="A2856" s="1" t="s">
        <v>23814</v>
      </c>
      <c r="B2856" s="1" t="s">
        <v>10654</v>
      </c>
      <c r="C2856" s="1" t="s">
        <v>695</v>
      </c>
      <c r="D2856" s="1" t="s">
        <v>677</v>
      </c>
      <c r="E2856" s="1" t="s">
        <v>23815</v>
      </c>
      <c r="F2856" s="2">
        <v>635.5</v>
      </c>
      <c r="G2856" s="1"/>
      <c r="H2856" s="1" t="s">
        <v>678</v>
      </c>
      <c r="I2856" t="e">
        <f>VLOOKUP(G4169,银行退汇!H:K,4,FALSE)</f>
        <v>#N/A</v>
      </c>
      <c r="J2856" t="e">
        <f t="shared" si="90"/>
        <v>#N/A</v>
      </c>
      <c r="K2856" t="e">
        <f>VLOOKUP(A2856,网银退汇!H:M,6,FALSE)</f>
        <v>#N/A</v>
      </c>
      <c r="L2856" t="str">
        <f t="shared" si="91"/>
        <v>20170818</v>
      </c>
    </row>
    <row r="2857" spans="1:12">
      <c r="A2857" s="1" t="s">
        <v>23818</v>
      </c>
      <c r="B2857" s="1" t="s">
        <v>10657</v>
      </c>
      <c r="C2857" s="1" t="s">
        <v>695</v>
      </c>
      <c r="D2857" s="1" t="s">
        <v>677</v>
      </c>
      <c r="E2857" s="1" t="s">
        <v>23819</v>
      </c>
      <c r="F2857" s="2">
        <v>3869.5</v>
      </c>
      <c r="G2857" s="1"/>
      <c r="H2857" s="1" t="s">
        <v>678</v>
      </c>
      <c r="I2857" t="e">
        <f>VLOOKUP(G4170,银行退汇!H:K,4,FALSE)</f>
        <v>#N/A</v>
      </c>
      <c r="J2857" t="e">
        <f t="shared" si="90"/>
        <v>#N/A</v>
      </c>
      <c r="K2857" t="e">
        <f>VLOOKUP(A2857,网银退汇!H:M,6,FALSE)</f>
        <v>#N/A</v>
      </c>
      <c r="L2857" t="str">
        <f t="shared" si="91"/>
        <v>20170818</v>
      </c>
    </row>
    <row r="2858" spans="1:12">
      <c r="A2858" s="1" t="s">
        <v>23822</v>
      </c>
      <c r="B2858" s="1" t="s">
        <v>10661</v>
      </c>
      <c r="C2858" s="1" t="s">
        <v>695</v>
      </c>
      <c r="D2858" s="1" t="s">
        <v>677</v>
      </c>
      <c r="E2858" s="1" t="s">
        <v>19101</v>
      </c>
      <c r="F2858" s="2">
        <v>3000</v>
      </c>
      <c r="G2858" s="1"/>
      <c r="H2858" s="1" t="s">
        <v>678</v>
      </c>
      <c r="I2858" t="e">
        <f>VLOOKUP(G4171,银行退汇!H:K,4,FALSE)</f>
        <v>#N/A</v>
      </c>
      <c r="J2858" t="e">
        <f t="shared" si="90"/>
        <v>#N/A</v>
      </c>
      <c r="K2858" t="e">
        <f>VLOOKUP(A2858,网银退汇!H:M,6,FALSE)</f>
        <v>#N/A</v>
      </c>
      <c r="L2858" t="str">
        <f t="shared" si="91"/>
        <v>20170818</v>
      </c>
    </row>
    <row r="2859" spans="1:12">
      <c r="A2859" s="1" t="s">
        <v>23825</v>
      </c>
      <c r="B2859" s="1" t="s">
        <v>10663</v>
      </c>
      <c r="C2859" s="1" t="s">
        <v>695</v>
      </c>
      <c r="D2859" s="1" t="s">
        <v>677</v>
      </c>
      <c r="E2859" s="1" t="s">
        <v>23826</v>
      </c>
      <c r="F2859" s="2">
        <v>1683.82</v>
      </c>
      <c r="G2859" s="1"/>
      <c r="H2859" s="1" t="s">
        <v>678</v>
      </c>
      <c r="I2859" t="e">
        <f>VLOOKUP(G4172,银行退汇!H:K,4,FALSE)</f>
        <v>#N/A</v>
      </c>
      <c r="J2859" t="e">
        <f t="shared" si="90"/>
        <v>#N/A</v>
      </c>
      <c r="K2859" t="e">
        <f>VLOOKUP(A2859,网银退汇!H:M,6,FALSE)</f>
        <v>#N/A</v>
      </c>
      <c r="L2859" t="str">
        <f t="shared" si="91"/>
        <v>20170818</v>
      </c>
    </row>
    <row r="2860" spans="1:12">
      <c r="A2860" s="1" t="s">
        <v>23829</v>
      </c>
      <c r="B2860" s="1" t="s">
        <v>10667</v>
      </c>
      <c r="C2860" s="1" t="s">
        <v>695</v>
      </c>
      <c r="D2860" s="1" t="s">
        <v>677</v>
      </c>
      <c r="E2860" s="1" t="s">
        <v>16235</v>
      </c>
      <c r="F2860" s="2">
        <v>1494.5</v>
      </c>
      <c r="G2860" s="1"/>
      <c r="H2860" s="1" t="s">
        <v>678</v>
      </c>
      <c r="I2860" t="e">
        <f>VLOOKUP(G4173,银行退汇!H:K,4,FALSE)</f>
        <v>#N/A</v>
      </c>
      <c r="J2860" t="e">
        <f t="shared" si="90"/>
        <v>#N/A</v>
      </c>
      <c r="K2860" t="e">
        <f>VLOOKUP(A2860,网银退汇!H:M,6,FALSE)</f>
        <v>#N/A</v>
      </c>
      <c r="L2860" t="str">
        <f t="shared" si="91"/>
        <v>20170818</v>
      </c>
    </row>
    <row r="2861" spans="1:12">
      <c r="A2861" s="1" t="s">
        <v>23832</v>
      </c>
      <c r="B2861" s="1" t="s">
        <v>10669</v>
      </c>
      <c r="C2861" s="1" t="s">
        <v>695</v>
      </c>
      <c r="D2861" s="1" t="s">
        <v>677</v>
      </c>
      <c r="E2861" s="1" t="s">
        <v>23833</v>
      </c>
      <c r="F2861" s="2">
        <v>2840</v>
      </c>
      <c r="G2861" s="1"/>
      <c r="H2861" s="1" t="s">
        <v>678</v>
      </c>
      <c r="I2861" t="e">
        <f>VLOOKUP(G4174,银行退汇!H:K,4,FALSE)</f>
        <v>#N/A</v>
      </c>
      <c r="J2861" t="e">
        <f t="shared" si="90"/>
        <v>#N/A</v>
      </c>
      <c r="K2861" t="e">
        <f>VLOOKUP(A2861,网银退汇!H:M,6,FALSE)</f>
        <v>#N/A</v>
      </c>
      <c r="L2861" t="str">
        <f t="shared" si="91"/>
        <v>20170818</v>
      </c>
    </row>
    <row r="2862" spans="1:12">
      <c r="A2862" s="1" t="s">
        <v>23836</v>
      </c>
      <c r="B2862" s="1" t="s">
        <v>10673</v>
      </c>
      <c r="C2862" s="1" t="s">
        <v>695</v>
      </c>
      <c r="D2862" s="1" t="s">
        <v>677</v>
      </c>
      <c r="E2862" s="1" t="s">
        <v>23837</v>
      </c>
      <c r="F2862" s="2">
        <v>15.48</v>
      </c>
      <c r="G2862" s="1"/>
      <c r="H2862" s="1" t="s">
        <v>678</v>
      </c>
      <c r="I2862" t="e">
        <f>VLOOKUP(G4175,银行退汇!H:K,4,FALSE)</f>
        <v>#N/A</v>
      </c>
      <c r="J2862" t="e">
        <f t="shared" si="90"/>
        <v>#N/A</v>
      </c>
      <c r="K2862" t="e">
        <f>VLOOKUP(A2862,网银退汇!H:M,6,FALSE)</f>
        <v>#N/A</v>
      </c>
      <c r="L2862" t="str">
        <f t="shared" si="91"/>
        <v>20170818</v>
      </c>
    </row>
    <row r="2863" spans="1:12">
      <c r="A2863" s="1" t="s">
        <v>23840</v>
      </c>
      <c r="B2863" s="1" t="s">
        <v>10677</v>
      </c>
      <c r="C2863" s="1" t="s">
        <v>695</v>
      </c>
      <c r="D2863" s="1" t="s">
        <v>677</v>
      </c>
      <c r="E2863" s="1" t="s">
        <v>23841</v>
      </c>
      <c r="F2863" s="2">
        <v>312.48</v>
      </c>
      <c r="G2863" s="1"/>
      <c r="H2863" s="1" t="s">
        <v>678</v>
      </c>
      <c r="I2863" t="e">
        <f>VLOOKUP(G4176,银行退汇!H:K,4,FALSE)</f>
        <v>#N/A</v>
      </c>
      <c r="J2863" t="e">
        <f t="shared" si="90"/>
        <v>#N/A</v>
      </c>
      <c r="K2863" t="e">
        <f>VLOOKUP(A2863,网银退汇!H:M,6,FALSE)</f>
        <v>#N/A</v>
      </c>
      <c r="L2863" t="str">
        <f t="shared" si="91"/>
        <v>20170818</v>
      </c>
    </row>
    <row r="2864" spans="1:12">
      <c r="A2864" s="1" t="s">
        <v>23845</v>
      </c>
      <c r="B2864" s="1" t="s">
        <v>23844</v>
      </c>
      <c r="C2864" s="1" t="s">
        <v>695</v>
      </c>
      <c r="D2864" s="1" t="s">
        <v>677</v>
      </c>
      <c r="E2864" s="1" t="s">
        <v>623</v>
      </c>
      <c r="F2864" s="2">
        <v>1398.46</v>
      </c>
      <c r="G2864" s="1"/>
      <c r="H2864" s="1" t="s">
        <v>25909</v>
      </c>
      <c r="I2864" t="e">
        <f>VLOOKUP(G4177,银行退汇!H:K,4,FALSE)</f>
        <v>#N/A</v>
      </c>
      <c r="J2864" t="e">
        <f t="shared" si="90"/>
        <v>#N/A</v>
      </c>
      <c r="K2864" t="str">
        <f>VLOOKUP(A2864,网银退汇!H:M,6,FALSE)</f>
        <v>20170818</v>
      </c>
      <c r="L2864" t="str">
        <f t="shared" si="91"/>
        <v>20170818</v>
      </c>
    </row>
    <row r="2865" spans="1:12">
      <c r="A2865" s="1" t="s">
        <v>23848</v>
      </c>
      <c r="B2865" s="1" t="s">
        <v>10684</v>
      </c>
      <c r="C2865" s="1" t="s">
        <v>695</v>
      </c>
      <c r="D2865" s="1" t="s">
        <v>677</v>
      </c>
      <c r="E2865" s="1" t="s">
        <v>20476</v>
      </c>
      <c r="F2865" s="2">
        <v>990</v>
      </c>
      <c r="G2865" s="1"/>
      <c r="H2865" s="1" t="s">
        <v>678</v>
      </c>
      <c r="I2865" t="e">
        <f>VLOOKUP(G4178,银行退汇!H:K,4,FALSE)</f>
        <v>#N/A</v>
      </c>
      <c r="J2865" t="e">
        <f t="shared" si="90"/>
        <v>#N/A</v>
      </c>
      <c r="K2865" t="e">
        <f>VLOOKUP(A2865,网银退汇!H:M,6,FALSE)</f>
        <v>#N/A</v>
      </c>
      <c r="L2865" t="str">
        <f t="shared" si="91"/>
        <v>20170818</v>
      </c>
    </row>
    <row r="2866" spans="1:12">
      <c r="A2866" s="1" t="s">
        <v>23851</v>
      </c>
      <c r="B2866" s="1" t="s">
        <v>10686</v>
      </c>
      <c r="C2866" s="1" t="s">
        <v>695</v>
      </c>
      <c r="D2866" s="1" t="s">
        <v>677</v>
      </c>
      <c r="E2866" s="1" t="s">
        <v>22989</v>
      </c>
      <c r="F2866" s="2">
        <v>2100</v>
      </c>
      <c r="G2866" s="1"/>
      <c r="H2866" s="1" t="s">
        <v>678</v>
      </c>
      <c r="I2866" t="e">
        <f>VLOOKUP(G4179,银行退汇!H:K,4,FALSE)</f>
        <v>#N/A</v>
      </c>
      <c r="J2866" t="e">
        <f t="shared" si="90"/>
        <v>#N/A</v>
      </c>
      <c r="K2866" t="e">
        <f>VLOOKUP(A2866,网银退汇!H:M,6,FALSE)</f>
        <v>#N/A</v>
      </c>
      <c r="L2866" t="str">
        <f t="shared" si="91"/>
        <v>20170818</v>
      </c>
    </row>
    <row r="2867" spans="1:12">
      <c r="A2867" s="1" t="s">
        <v>23854</v>
      </c>
      <c r="B2867" s="1" t="s">
        <v>10688</v>
      </c>
      <c r="C2867" s="1" t="s">
        <v>695</v>
      </c>
      <c r="D2867" s="1" t="s">
        <v>677</v>
      </c>
      <c r="E2867" s="1" t="s">
        <v>23855</v>
      </c>
      <c r="F2867" s="2">
        <v>286</v>
      </c>
      <c r="G2867" s="1"/>
      <c r="H2867" s="1" t="s">
        <v>678</v>
      </c>
      <c r="I2867" t="e">
        <f>VLOOKUP(G4180,银行退汇!H:K,4,FALSE)</f>
        <v>#N/A</v>
      </c>
      <c r="J2867" t="e">
        <f t="shared" si="90"/>
        <v>#N/A</v>
      </c>
      <c r="K2867" t="e">
        <f>VLOOKUP(A2867,网银退汇!H:M,6,FALSE)</f>
        <v>#N/A</v>
      </c>
      <c r="L2867" t="str">
        <f t="shared" si="91"/>
        <v>20170818</v>
      </c>
    </row>
    <row r="2868" spans="1:12">
      <c r="A2868" s="1" t="s">
        <v>23858</v>
      </c>
      <c r="B2868" s="1" t="s">
        <v>10692</v>
      </c>
      <c r="C2868" s="1" t="s">
        <v>695</v>
      </c>
      <c r="D2868" s="1" t="s">
        <v>677</v>
      </c>
      <c r="E2868" s="1" t="s">
        <v>23859</v>
      </c>
      <c r="F2868" s="2">
        <v>95.75</v>
      </c>
      <c r="G2868" s="1"/>
      <c r="H2868" s="1" t="s">
        <v>678</v>
      </c>
      <c r="I2868" t="e">
        <f>VLOOKUP(G4181,银行退汇!H:K,4,FALSE)</f>
        <v>#N/A</v>
      </c>
      <c r="J2868" t="e">
        <f t="shared" si="90"/>
        <v>#N/A</v>
      </c>
      <c r="K2868" t="e">
        <f>VLOOKUP(A2868,网银退汇!H:M,6,FALSE)</f>
        <v>#N/A</v>
      </c>
      <c r="L2868" t="str">
        <f t="shared" si="91"/>
        <v>20170818</v>
      </c>
    </row>
    <row r="2869" spans="1:12">
      <c r="A2869" s="1" t="s">
        <v>23862</v>
      </c>
      <c r="B2869" s="1" t="s">
        <v>10696</v>
      </c>
      <c r="C2869" s="1" t="s">
        <v>695</v>
      </c>
      <c r="D2869" s="1" t="s">
        <v>677</v>
      </c>
      <c r="E2869" s="1" t="s">
        <v>23863</v>
      </c>
      <c r="F2869" s="2">
        <v>890</v>
      </c>
      <c r="G2869" s="1"/>
      <c r="H2869" s="1" t="s">
        <v>678</v>
      </c>
      <c r="I2869" t="e">
        <f>VLOOKUP(G4182,银行退汇!H:K,4,FALSE)</f>
        <v>#N/A</v>
      </c>
      <c r="J2869" t="e">
        <f t="shared" si="90"/>
        <v>#N/A</v>
      </c>
      <c r="K2869" t="e">
        <f>VLOOKUP(A2869,网银退汇!H:M,6,FALSE)</f>
        <v>#N/A</v>
      </c>
      <c r="L2869" t="str">
        <f t="shared" si="91"/>
        <v>20170818</v>
      </c>
    </row>
    <row r="2870" spans="1:12">
      <c r="A2870" s="1" t="s">
        <v>23866</v>
      </c>
      <c r="B2870" s="1" t="s">
        <v>10700</v>
      </c>
      <c r="C2870" s="1" t="s">
        <v>695</v>
      </c>
      <c r="D2870" s="1" t="s">
        <v>677</v>
      </c>
      <c r="E2870" s="1" t="s">
        <v>23867</v>
      </c>
      <c r="F2870" s="2">
        <v>498.45</v>
      </c>
      <c r="G2870" s="1"/>
      <c r="H2870" s="1" t="s">
        <v>678</v>
      </c>
      <c r="I2870" t="e">
        <f>VLOOKUP(G4183,银行退汇!H:K,4,FALSE)</f>
        <v>#N/A</v>
      </c>
      <c r="J2870" t="e">
        <f t="shared" si="90"/>
        <v>#N/A</v>
      </c>
      <c r="K2870" t="e">
        <f>VLOOKUP(A2870,网银退汇!H:M,6,FALSE)</f>
        <v>#N/A</v>
      </c>
      <c r="L2870" t="str">
        <f t="shared" si="91"/>
        <v>20170818</v>
      </c>
    </row>
    <row r="2871" spans="1:12">
      <c r="A2871" s="1" t="s">
        <v>23870</v>
      </c>
      <c r="B2871" s="1" t="s">
        <v>10704</v>
      </c>
      <c r="C2871" s="1" t="s">
        <v>695</v>
      </c>
      <c r="D2871" s="1" t="s">
        <v>677</v>
      </c>
      <c r="E2871" s="1" t="s">
        <v>18049</v>
      </c>
      <c r="F2871" s="2">
        <v>100</v>
      </c>
      <c r="G2871" s="1"/>
      <c r="H2871" s="1" t="s">
        <v>678</v>
      </c>
      <c r="I2871" t="e">
        <f>VLOOKUP(G4184,银行退汇!H:K,4,FALSE)</f>
        <v>#N/A</v>
      </c>
      <c r="J2871" t="e">
        <f t="shared" si="90"/>
        <v>#N/A</v>
      </c>
      <c r="K2871" t="e">
        <f>VLOOKUP(A2871,网银退汇!H:M,6,FALSE)</f>
        <v>#N/A</v>
      </c>
      <c r="L2871" t="str">
        <f t="shared" si="91"/>
        <v>20170818</v>
      </c>
    </row>
    <row r="2872" spans="1:12">
      <c r="A2872" s="1" t="s">
        <v>23873</v>
      </c>
      <c r="B2872" s="1" t="s">
        <v>10706</v>
      </c>
      <c r="C2872" s="1" t="s">
        <v>695</v>
      </c>
      <c r="D2872" s="1" t="s">
        <v>677</v>
      </c>
      <c r="E2872" s="1" t="s">
        <v>23874</v>
      </c>
      <c r="F2872" s="2">
        <v>2700</v>
      </c>
      <c r="G2872" s="1"/>
      <c r="H2872" s="1" t="s">
        <v>678</v>
      </c>
      <c r="I2872" t="e">
        <f>VLOOKUP(G4185,银行退汇!H:K,4,FALSE)</f>
        <v>#N/A</v>
      </c>
      <c r="J2872" t="e">
        <f t="shared" si="90"/>
        <v>#N/A</v>
      </c>
      <c r="K2872" t="e">
        <f>VLOOKUP(A2872,网银退汇!H:M,6,FALSE)</f>
        <v>#N/A</v>
      </c>
      <c r="L2872" t="str">
        <f t="shared" si="91"/>
        <v>20170818</v>
      </c>
    </row>
    <row r="2873" spans="1:12">
      <c r="A2873" s="1" t="s">
        <v>23878</v>
      </c>
      <c r="B2873" s="1" t="s">
        <v>23877</v>
      </c>
      <c r="C2873" s="1" t="s">
        <v>695</v>
      </c>
      <c r="D2873" s="1" t="s">
        <v>677</v>
      </c>
      <c r="E2873" s="1" t="s">
        <v>18049</v>
      </c>
      <c r="F2873" s="2">
        <v>92</v>
      </c>
      <c r="G2873" s="1"/>
      <c r="H2873" s="1" t="s">
        <v>25909</v>
      </c>
      <c r="I2873" t="e">
        <f>VLOOKUP(G4186,银行退汇!H:K,4,FALSE)</f>
        <v>#N/A</v>
      </c>
      <c r="J2873" t="e">
        <f t="shared" si="90"/>
        <v>#N/A</v>
      </c>
      <c r="K2873" t="str">
        <f>VLOOKUP(A2873,网银退汇!H:M,6,FALSE)</f>
        <v>20170818</v>
      </c>
      <c r="L2873" t="str">
        <f t="shared" si="91"/>
        <v>20170818</v>
      </c>
    </row>
    <row r="2874" spans="1:12">
      <c r="A2874" s="1" t="s">
        <v>23881</v>
      </c>
      <c r="B2874" s="1" t="s">
        <v>10711</v>
      </c>
      <c r="C2874" s="1" t="s">
        <v>695</v>
      </c>
      <c r="D2874" s="1" t="s">
        <v>677</v>
      </c>
      <c r="E2874" s="1" t="s">
        <v>19683</v>
      </c>
      <c r="F2874" s="2">
        <v>1007</v>
      </c>
      <c r="G2874" s="1"/>
      <c r="H2874" s="1" t="s">
        <v>678</v>
      </c>
      <c r="I2874" t="e">
        <f>VLOOKUP(G4187,银行退汇!H:K,4,FALSE)</f>
        <v>#N/A</v>
      </c>
      <c r="J2874" t="e">
        <f t="shared" si="90"/>
        <v>#N/A</v>
      </c>
      <c r="K2874" t="e">
        <f>VLOOKUP(A2874,网银退汇!H:M,6,FALSE)</f>
        <v>#N/A</v>
      </c>
      <c r="L2874" t="str">
        <f t="shared" si="91"/>
        <v>20170818</v>
      </c>
    </row>
    <row r="2875" spans="1:12">
      <c r="A2875" s="1" t="s">
        <v>23884</v>
      </c>
      <c r="B2875" s="1" t="s">
        <v>10713</v>
      </c>
      <c r="C2875" s="1" t="s">
        <v>695</v>
      </c>
      <c r="D2875" s="1" t="s">
        <v>677</v>
      </c>
      <c r="E2875" s="1" t="s">
        <v>23885</v>
      </c>
      <c r="F2875" s="2">
        <v>426</v>
      </c>
      <c r="G2875" s="1"/>
      <c r="H2875" s="1" t="s">
        <v>678</v>
      </c>
      <c r="I2875" t="e">
        <f>VLOOKUP(G4188,银行退汇!H:K,4,FALSE)</f>
        <v>#N/A</v>
      </c>
      <c r="J2875" t="e">
        <f t="shared" si="90"/>
        <v>#N/A</v>
      </c>
      <c r="K2875" t="e">
        <f>VLOOKUP(A2875,网银退汇!H:M,6,FALSE)</f>
        <v>#N/A</v>
      </c>
      <c r="L2875" t="str">
        <f t="shared" si="91"/>
        <v>20170818</v>
      </c>
    </row>
    <row r="2876" spans="1:12">
      <c r="A2876" s="1" t="s">
        <v>23888</v>
      </c>
      <c r="B2876" s="1" t="s">
        <v>10717</v>
      </c>
      <c r="C2876" s="1" t="s">
        <v>695</v>
      </c>
      <c r="D2876" s="1" t="s">
        <v>677</v>
      </c>
      <c r="E2876" s="1" t="s">
        <v>23452</v>
      </c>
      <c r="F2876" s="2">
        <v>0.6</v>
      </c>
      <c r="G2876" s="1"/>
      <c r="H2876" s="1" t="s">
        <v>678</v>
      </c>
      <c r="I2876" t="e">
        <f>VLOOKUP(G4189,银行退汇!H:K,4,FALSE)</f>
        <v>#N/A</v>
      </c>
      <c r="J2876" t="e">
        <f t="shared" si="90"/>
        <v>#N/A</v>
      </c>
      <c r="K2876" t="e">
        <f>VLOOKUP(A2876,网银退汇!H:M,6,FALSE)</f>
        <v>#N/A</v>
      </c>
      <c r="L2876" t="str">
        <f t="shared" si="91"/>
        <v>20170818</v>
      </c>
    </row>
    <row r="2877" spans="1:12">
      <c r="A2877" s="1" t="s">
        <v>23892</v>
      </c>
      <c r="B2877" s="1" t="s">
        <v>23891</v>
      </c>
      <c r="C2877" s="1" t="s">
        <v>695</v>
      </c>
      <c r="D2877" s="1" t="s">
        <v>677</v>
      </c>
      <c r="E2877" s="1" t="s">
        <v>22612</v>
      </c>
      <c r="F2877" s="2">
        <v>5000</v>
      </c>
      <c r="G2877" s="1"/>
      <c r="H2877" s="1" t="s">
        <v>25909</v>
      </c>
      <c r="I2877" t="e">
        <f>VLOOKUP(G4190,银行退汇!H:K,4,FALSE)</f>
        <v>#N/A</v>
      </c>
      <c r="J2877" t="e">
        <f t="shared" si="90"/>
        <v>#N/A</v>
      </c>
      <c r="K2877" t="str">
        <f>VLOOKUP(A2877,网银退汇!H:M,6,FALSE)</f>
        <v>20170818</v>
      </c>
      <c r="L2877" t="str">
        <f t="shared" si="91"/>
        <v>20170818</v>
      </c>
    </row>
    <row r="2878" spans="1:12">
      <c r="A2878" s="1" t="s">
        <v>23895</v>
      </c>
      <c r="B2878" s="1" t="s">
        <v>10722</v>
      </c>
      <c r="C2878" s="1" t="s">
        <v>695</v>
      </c>
      <c r="D2878" s="1" t="s">
        <v>677</v>
      </c>
      <c r="E2878" s="1" t="s">
        <v>23896</v>
      </c>
      <c r="F2878" s="2">
        <v>1188</v>
      </c>
      <c r="G2878" s="1"/>
      <c r="H2878" s="1" t="s">
        <v>678</v>
      </c>
      <c r="I2878" t="e">
        <f>VLOOKUP(G4191,银行退汇!H:K,4,FALSE)</f>
        <v>#N/A</v>
      </c>
      <c r="J2878" t="e">
        <f t="shared" si="90"/>
        <v>#N/A</v>
      </c>
      <c r="K2878" t="e">
        <f>VLOOKUP(A2878,网银退汇!H:M,6,FALSE)</f>
        <v>#N/A</v>
      </c>
      <c r="L2878" t="str">
        <f t="shared" si="91"/>
        <v>20170818</v>
      </c>
    </row>
    <row r="2879" spans="1:12">
      <c r="A2879" s="1" t="s">
        <v>23899</v>
      </c>
      <c r="B2879" s="1" t="s">
        <v>10726</v>
      </c>
      <c r="C2879" s="1" t="s">
        <v>695</v>
      </c>
      <c r="D2879" s="1" t="s">
        <v>677</v>
      </c>
      <c r="E2879" s="1" t="s">
        <v>23900</v>
      </c>
      <c r="F2879" s="2">
        <v>13</v>
      </c>
      <c r="G2879" s="1"/>
      <c r="H2879" s="1" t="s">
        <v>678</v>
      </c>
      <c r="I2879" t="e">
        <f>VLOOKUP(G4192,银行退汇!H:K,4,FALSE)</f>
        <v>#N/A</v>
      </c>
      <c r="J2879" t="e">
        <f t="shared" si="90"/>
        <v>#N/A</v>
      </c>
      <c r="K2879" t="e">
        <f>VLOOKUP(A2879,网银退汇!H:M,6,FALSE)</f>
        <v>#N/A</v>
      </c>
      <c r="L2879" t="str">
        <f t="shared" si="91"/>
        <v>20170818</v>
      </c>
    </row>
    <row r="2880" spans="1:12">
      <c r="A2880" s="1" t="s">
        <v>23903</v>
      </c>
      <c r="B2880" s="1" t="s">
        <v>10730</v>
      </c>
      <c r="C2880" s="1" t="s">
        <v>695</v>
      </c>
      <c r="D2880" s="1" t="s">
        <v>677</v>
      </c>
      <c r="E2880" s="1" t="s">
        <v>23904</v>
      </c>
      <c r="F2880" s="2">
        <v>470.94</v>
      </c>
      <c r="G2880" s="1"/>
      <c r="H2880" s="1" t="s">
        <v>678</v>
      </c>
      <c r="I2880" t="e">
        <f>VLOOKUP(G4193,银行退汇!H:K,4,FALSE)</f>
        <v>#N/A</v>
      </c>
      <c r="J2880" t="e">
        <f t="shared" si="90"/>
        <v>#N/A</v>
      </c>
      <c r="K2880" t="e">
        <f>VLOOKUP(A2880,网银退汇!H:M,6,FALSE)</f>
        <v>#N/A</v>
      </c>
      <c r="L2880" t="str">
        <f t="shared" si="91"/>
        <v>20170818</v>
      </c>
    </row>
    <row r="2881" spans="1:12">
      <c r="A2881" s="1" t="s">
        <v>23907</v>
      </c>
      <c r="B2881" s="1" t="s">
        <v>10734</v>
      </c>
      <c r="C2881" s="1" t="s">
        <v>695</v>
      </c>
      <c r="D2881" s="1" t="s">
        <v>677</v>
      </c>
      <c r="E2881" s="1" t="s">
        <v>23908</v>
      </c>
      <c r="F2881" s="2">
        <v>39000</v>
      </c>
      <c r="G2881" s="1"/>
      <c r="H2881" s="1" t="s">
        <v>678</v>
      </c>
      <c r="I2881" t="e">
        <f>VLOOKUP(G4194,银行退汇!H:K,4,FALSE)</f>
        <v>#N/A</v>
      </c>
      <c r="J2881" t="e">
        <f t="shared" si="90"/>
        <v>#N/A</v>
      </c>
      <c r="K2881" t="e">
        <f>VLOOKUP(A2881,网银退汇!H:M,6,FALSE)</f>
        <v>#N/A</v>
      </c>
      <c r="L2881" t="str">
        <f t="shared" si="91"/>
        <v>20170818</v>
      </c>
    </row>
    <row r="2882" spans="1:12">
      <c r="A2882" s="1" t="s">
        <v>23911</v>
      </c>
      <c r="B2882" s="1" t="s">
        <v>10738</v>
      </c>
      <c r="C2882" s="1" t="s">
        <v>695</v>
      </c>
      <c r="D2882" s="1" t="s">
        <v>677</v>
      </c>
      <c r="E2882" s="1" t="s">
        <v>23912</v>
      </c>
      <c r="F2882" s="2">
        <v>1671.99</v>
      </c>
      <c r="G2882" s="1"/>
      <c r="H2882" s="1" t="s">
        <v>678</v>
      </c>
      <c r="I2882" t="e">
        <f>VLOOKUP(G4195,银行退汇!H:K,4,FALSE)</f>
        <v>#N/A</v>
      </c>
      <c r="J2882" t="e">
        <f t="shared" si="90"/>
        <v>#N/A</v>
      </c>
      <c r="K2882" t="e">
        <f>VLOOKUP(A2882,网银退汇!H:M,6,FALSE)</f>
        <v>#N/A</v>
      </c>
      <c r="L2882" t="str">
        <f t="shared" si="91"/>
        <v>20170818</v>
      </c>
    </row>
    <row r="2883" spans="1:12">
      <c r="A2883" s="1" t="s">
        <v>23915</v>
      </c>
      <c r="B2883" s="1" t="s">
        <v>10742</v>
      </c>
      <c r="C2883" s="1" t="s">
        <v>695</v>
      </c>
      <c r="D2883" s="1" t="s">
        <v>677</v>
      </c>
      <c r="E2883" s="1" t="s">
        <v>23908</v>
      </c>
      <c r="F2883" s="2">
        <v>200</v>
      </c>
      <c r="G2883" s="1"/>
      <c r="H2883" s="1" t="s">
        <v>678</v>
      </c>
      <c r="I2883" t="e">
        <f>VLOOKUP(G4196,银行退汇!H:K,4,FALSE)</f>
        <v>#N/A</v>
      </c>
      <c r="J2883" t="e">
        <f t="shared" si="90"/>
        <v>#N/A</v>
      </c>
      <c r="K2883" t="e">
        <f>VLOOKUP(A2883,网银退汇!H:M,6,FALSE)</f>
        <v>#N/A</v>
      </c>
      <c r="L2883" t="str">
        <f t="shared" si="91"/>
        <v>20170818</v>
      </c>
    </row>
    <row r="2884" spans="1:12">
      <c r="A2884" s="1" t="s">
        <v>23918</v>
      </c>
      <c r="B2884" s="1" t="s">
        <v>10744</v>
      </c>
      <c r="C2884" s="1" t="s">
        <v>695</v>
      </c>
      <c r="D2884" s="1" t="s">
        <v>677</v>
      </c>
      <c r="E2884" s="1" t="s">
        <v>61</v>
      </c>
      <c r="F2884" s="2">
        <v>1500</v>
      </c>
      <c r="G2884" s="1"/>
      <c r="H2884" s="1" t="s">
        <v>678</v>
      </c>
      <c r="I2884" t="e">
        <f>VLOOKUP(G4197,银行退汇!H:K,4,FALSE)</f>
        <v>#N/A</v>
      </c>
      <c r="J2884" t="e">
        <f t="shared" si="90"/>
        <v>#N/A</v>
      </c>
      <c r="K2884" t="e">
        <f>VLOOKUP(A2884,网银退汇!H:M,6,FALSE)</f>
        <v>#N/A</v>
      </c>
      <c r="L2884" t="str">
        <f t="shared" si="91"/>
        <v>20170818</v>
      </c>
    </row>
    <row r="2885" spans="1:12">
      <c r="A2885" s="1" t="s">
        <v>23921</v>
      </c>
      <c r="B2885" s="1" t="s">
        <v>10746</v>
      </c>
      <c r="C2885" s="1" t="s">
        <v>695</v>
      </c>
      <c r="D2885" s="1" t="s">
        <v>677</v>
      </c>
      <c r="E2885" s="1" t="s">
        <v>23922</v>
      </c>
      <c r="F2885" s="2">
        <v>300</v>
      </c>
      <c r="G2885" s="1"/>
      <c r="H2885" s="1" t="s">
        <v>678</v>
      </c>
      <c r="I2885" t="e">
        <f>VLOOKUP(G4198,银行退汇!H:K,4,FALSE)</f>
        <v>#N/A</v>
      </c>
      <c r="J2885" t="e">
        <f t="shared" si="90"/>
        <v>#N/A</v>
      </c>
      <c r="K2885" t="e">
        <f>VLOOKUP(A2885,网银退汇!H:M,6,FALSE)</f>
        <v>#N/A</v>
      </c>
      <c r="L2885" t="str">
        <f t="shared" si="91"/>
        <v>20170818</v>
      </c>
    </row>
    <row r="2886" spans="1:12">
      <c r="A2886" s="1" t="s">
        <v>23925</v>
      </c>
      <c r="B2886" s="1" t="s">
        <v>10750</v>
      </c>
      <c r="C2886" s="1" t="s">
        <v>695</v>
      </c>
      <c r="D2886" s="1" t="s">
        <v>677</v>
      </c>
      <c r="E2886" s="1" t="s">
        <v>23926</v>
      </c>
      <c r="F2886" s="2">
        <v>249.68</v>
      </c>
      <c r="G2886" s="1"/>
      <c r="H2886" s="1" t="s">
        <v>678</v>
      </c>
      <c r="I2886" t="e">
        <f>VLOOKUP(G4199,银行退汇!H:K,4,FALSE)</f>
        <v>#N/A</v>
      </c>
      <c r="J2886" t="e">
        <f t="shared" si="90"/>
        <v>#N/A</v>
      </c>
      <c r="K2886" t="e">
        <f>VLOOKUP(A2886,网银退汇!H:M,6,FALSE)</f>
        <v>#N/A</v>
      </c>
      <c r="L2886" t="str">
        <f t="shared" si="91"/>
        <v>20170818</v>
      </c>
    </row>
    <row r="2887" spans="1:12">
      <c r="A2887" s="1" t="s">
        <v>23929</v>
      </c>
      <c r="B2887" s="1" t="s">
        <v>10754</v>
      </c>
      <c r="C2887" s="1" t="s">
        <v>695</v>
      </c>
      <c r="D2887" s="1" t="s">
        <v>677</v>
      </c>
      <c r="E2887" s="1" t="s">
        <v>23930</v>
      </c>
      <c r="F2887" s="2">
        <v>4837.63</v>
      </c>
      <c r="G2887" s="1"/>
      <c r="H2887" s="1" t="s">
        <v>678</v>
      </c>
      <c r="I2887" t="e">
        <f>VLOOKUP(G4200,银行退汇!H:K,4,FALSE)</f>
        <v>#N/A</v>
      </c>
      <c r="J2887" t="e">
        <f t="shared" si="90"/>
        <v>#N/A</v>
      </c>
      <c r="K2887" t="e">
        <f>VLOOKUP(A2887,网银退汇!H:M,6,FALSE)</f>
        <v>#N/A</v>
      </c>
      <c r="L2887" t="str">
        <f t="shared" si="91"/>
        <v>20170818</v>
      </c>
    </row>
    <row r="2888" spans="1:12">
      <c r="A2888" s="1" t="s">
        <v>23933</v>
      </c>
      <c r="B2888" s="1" t="s">
        <v>10758</v>
      </c>
      <c r="C2888" s="1" t="s">
        <v>695</v>
      </c>
      <c r="D2888" s="1" t="s">
        <v>677</v>
      </c>
      <c r="E2888" s="1" t="s">
        <v>23760</v>
      </c>
      <c r="F2888" s="2">
        <v>89.5</v>
      </c>
      <c r="G2888" s="1"/>
      <c r="H2888" s="1" t="s">
        <v>678</v>
      </c>
      <c r="I2888" t="e">
        <f>VLOOKUP(G4201,银行退汇!H:K,4,FALSE)</f>
        <v>#N/A</v>
      </c>
      <c r="J2888" t="e">
        <f t="shared" ref="J2888:J2951" si="92">IF(I2888&gt;0,1,"")</f>
        <v>#N/A</v>
      </c>
      <c r="K2888" t="e">
        <f>VLOOKUP(A2888,网银退汇!H:M,6,FALSE)</f>
        <v>#N/A</v>
      </c>
      <c r="L2888" t="str">
        <f t="shared" ref="L2888:L2951" si="93">C2888</f>
        <v>20170818</v>
      </c>
    </row>
    <row r="2889" spans="1:12">
      <c r="A2889" s="1" t="s">
        <v>23936</v>
      </c>
      <c r="B2889" s="1" t="s">
        <v>10762</v>
      </c>
      <c r="C2889" s="1" t="s">
        <v>695</v>
      </c>
      <c r="D2889" s="1" t="s">
        <v>677</v>
      </c>
      <c r="E2889" s="1" t="s">
        <v>23937</v>
      </c>
      <c r="F2889" s="2">
        <v>500</v>
      </c>
      <c r="G2889" s="1"/>
      <c r="H2889" s="1" t="s">
        <v>678</v>
      </c>
      <c r="I2889" t="e">
        <f>VLOOKUP(G4202,银行退汇!H:K,4,FALSE)</f>
        <v>#N/A</v>
      </c>
      <c r="J2889" t="e">
        <f t="shared" si="92"/>
        <v>#N/A</v>
      </c>
      <c r="K2889" t="e">
        <f>VLOOKUP(A2889,网银退汇!H:M,6,FALSE)</f>
        <v>#N/A</v>
      </c>
      <c r="L2889" t="str">
        <f t="shared" si="93"/>
        <v>20170818</v>
      </c>
    </row>
    <row r="2890" spans="1:12">
      <c r="A2890" s="1" t="s">
        <v>23940</v>
      </c>
      <c r="B2890" s="1" t="s">
        <v>10766</v>
      </c>
      <c r="C2890" s="1" t="s">
        <v>695</v>
      </c>
      <c r="D2890" s="1" t="s">
        <v>677</v>
      </c>
      <c r="E2890" s="1" t="s">
        <v>23941</v>
      </c>
      <c r="F2890" s="2">
        <v>5000</v>
      </c>
      <c r="G2890" s="1"/>
      <c r="H2890" s="1" t="s">
        <v>678</v>
      </c>
      <c r="I2890" t="e">
        <f>VLOOKUP(G4203,银行退汇!H:K,4,FALSE)</f>
        <v>#N/A</v>
      </c>
      <c r="J2890" t="e">
        <f t="shared" si="92"/>
        <v>#N/A</v>
      </c>
      <c r="K2890" t="e">
        <f>VLOOKUP(A2890,网银退汇!H:M,6,FALSE)</f>
        <v>#N/A</v>
      </c>
      <c r="L2890" t="str">
        <f t="shared" si="93"/>
        <v>20170818</v>
      </c>
    </row>
    <row r="2891" spans="1:12">
      <c r="A2891" s="1" t="s">
        <v>23944</v>
      </c>
      <c r="B2891" s="1" t="s">
        <v>10770</v>
      </c>
      <c r="C2891" s="1" t="s">
        <v>695</v>
      </c>
      <c r="D2891" s="1" t="s">
        <v>677</v>
      </c>
      <c r="E2891" s="1" t="s">
        <v>23945</v>
      </c>
      <c r="F2891" s="2">
        <v>19</v>
      </c>
      <c r="G2891" s="1"/>
      <c r="H2891" s="1" t="s">
        <v>678</v>
      </c>
      <c r="I2891" t="e">
        <f>VLOOKUP(G4204,银行退汇!H:K,4,FALSE)</f>
        <v>#N/A</v>
      </c>
      <c r="J2891" t="e">
        <f t="shared" si="92"/>
        <v>#N/A</v>
      </c>
      <c r="K2891" t="e">
        <f>VLOOKUP(A2891,网银退汇!H:M,6,FALSE)</f>
        <v>#N/A</v>
      </c>
      <c r="L2891" t="str">
        <f t="shared" si="93"/>
        <v>20170818</v>
      </c>
    </row>
    <row r="2892" spans="1:12">
      <c r="A2892" s="1" t="s">
        <v>23948</v>
      </c>
      <c r="B2892" s="1" t="s">
        <v>10774</v>
      </c>
      <c r="C2892" s="1" t="s">
        <v>695</v>
      </c>
      <c r="D2892" s="1" t="s">
        <v>677</v>
      </c>
      <c r="E2892" s="1" t="s">
        <v>23949</v>
      </c>
      <c r="F2892" s="2">
        <v>4823</v>
      </c>
      <c r="G2892" s="1"/>
      <c r="H2892" s="1" t="s">
        <v>678</v>
      </c>
      <c r="I2892" t="e">
        <f>VLOOKUP(G4205,银行退汇!H:K,4,FALSE)</f>
        <v>#N/A</v>
      </c>
      <c r="J2892" t="e">
        <f t="shared" si="92"/>
        <v>#N/A</v>
      </c>
      <c r="K2892" t="e">
        <f>VLOOKUP(A2892,网银退汇!H:M,6,FALSE)</f>
        <v>#N/A</v>
      </c>
      <c r="L2892" t="str">
        <f t="shared" si="93"/>
        <v>20170818</v>
      </c>
    </row>
    <row r="2893" spans="1:12">
      <c r="A2893" s="1" t="s">
        <v>23952</v>
      </c>
      <c r="B2893" s="1" t="s">
        <v>10778</v>
      </c>
      <c r="C2893" s="1" t="s">
        <v>695</v>
      </c>
      <c r="D2893" s="1" t="s">
        <v>677</v>
      </c>
      <c r="E2893" s="1" t="s">
        <v>23953</v>
      </c>
      <c r="F2893" s="2">
        <v>574.34</v>
      </c>
      <c r="G2893" s="1"/>
      <c r="H2893" s="1" t="s">
        <v>678</v>
      </c>
      <c r="I2893" t="e">
        <f>VLOOKUP(G4206,银行退汇!H:K,4,FALSE)</f>
        <v>#N/A</v>
      </c>
      <c r="J2893" t="e">
        <f t="shared" si="92"/>
        <v>#N/A</v>
      </c>
      <c r="K2893" t="e">
        <f>VLOOKUP(A2893,网银退汇!H:M,6,FALSE)</f>
        <v>#N/A</v>
      </c>
      <c r="L2893" t="str">
        <f t="shared" si="93"/>
        <v>20170818</v>
      </c>
    </row>
    <row r="2894" spans="1:12">
      <c r="A2894" s="1" t="s">
        <v>23957</v>
      </c>
      <c r="B2894" s="1" t="s">
        <v>23956</v>
      </c>
      <c r="C2894" s="1" t="s">
        <v>695</v>
      </c>
      <c r="D2894" s="1" t="s">
        <v>677</v>
      </c>
      <c r="E2894" s="1" t="s">
        <v>23958</v>
      </c>
      <c r="F2894" s="2">
        <v>600</v>
      </c>
      <c r="G2894" s="1"/>
      <c r="H2894" s="1" t="s">
        <v>25909</v>
      </c>
      <c r="I2894" t="e">
        <f>VLOOKUP(G4207,银行退汇!H:K,4,FALSE)</f>
        <v>#N/A</v>
      </c>
      <c r="J2894" t="e">
        <f t="shared" si="92"/>
        <v>#N/A</v>
      </c>
      <c r="K2894" t="e">
        <f>VLOOKUP(A2894,网银退汇!H:M,6,FALSE)</f>
        <v>#N/A</v>
      </c>
      <c r="L2894" t="str">
        <f t="shared" si="93"/>
        <v>20170818</v>
      </c>
    </row>
    <row r="2895" spans="1:12">
      <c r="A2895" s="1" t="s">
        <v>23961</v>
      </c>
      <c r="B2895" s="1" t="s">
        <v>10785</v>
      </c>
      <c r="C2895" s="1" t="s">
        <v>695</v>
      </c>
      <c r="D2895" s="1" t="s">
        <v>677</v>
      </c>
      <c r="E2895" s="1" t="s">
        <v>23962</v>
      </c>
      <c r="F2895" s="2">
        <v>4372.08</v>
      </c>
      <c r="G2895" s="1"/>
      <c r="H2895" s="1" t="s">
        <v>678</v>
      </c>
      <c r="I2895" t="e">
        <f>VLOOKUP(G4208,银行退汇!H:K,4,FALSE)</f>
        <v>#N/A</v>
      </c>
      <c r="J2895" t="e">
        <f t="shared" si="92"/>
        <v>#N/A</v>
      </c>
      <c r="K2895" t="e">
        <f>VLOOKUP(A2895,网银退汇!H:M,6,FALSE)</f>
        <v>#N/A</v>
      </c>
      <c r="L2895" t="str">
        <f t="shared" si="93"/>
        <v>20170818</v>
      </c>
    </row>
    <row r="2896" spans="1:12">
      <c r="A2896" s="1" t="s">
        <v>23965</v>
      </c>
      <c r="B2896" s="1" t="s">
        <v>10789</v>
      </c>
      <c r="C2896" s="1" t="s">
        <v>695</v>
      </c>
      <c r="D2896" s="1" t="s">
        <v>677</v>
      </c>
      <c r="E2896" s="1" t="s">
        <v>23966</v>
      </c>
      <c r="F2896" s="2">
        <v>13680</v>
      </c>
      <c r="G2896" s="1"/>
      <c r="H2896" s="1" t="s">
        <v>678</v>
      </c>
      <c r="I2896" t="e">
        <f>VLOOKUP(G4209,银行退汇!H:K,4,FALSE)</f>
        <v>#N/A</v>
      </c>
      <c r="J2896" t="e">
        <f t="shared" si="92"/>
        <v>#N/A</v>
      </c>
      <c r="K2896" t="e">
        <f>VLOOKUP(A2896,网银退汇!H:M,6,FALSE)</f>
        <v>#N/A</v>
      </c>
      <c r="L2896" t="str">
        <f t="shared" si="93"/>
        <v>20170818</v>
      </c>
    </row>
    <row r="2897" spans="1:12">
      <c r="A2897" s="1" t="s">
        <v>23970</v>
      </c>
      <c r="B2897" s="1" t="s">
        <v>23969</v>
      </c>
      <c r="C2897" s="1" t="s">
        <v>695</v>
      </c>
      <c r="D2897" s="1" t="s">
        <v>677</v>
      </c>
      <c r="E2897" s="1" t="s">
        <v>23971</v>
      </c>
      <c r="F2897" s="2">
        <v>500</v>
      </c>
      <c r="G2897" s="1"/>
      <c r="H2897" s="1" t="s">
        <v>25909</v>
      </c>
      <c r="I2897" t="e">
        <f>VLOOKUP(G4210,银行退汇!H:K,4,FALSE)</f>
        <v>#N/A</v>
      </c>
      <c r="J2897" t="e">
        <f t="shared" si="92"/>
        <v>#N/A</v>
      </c>
      <c r="K2897" t="str">
        <f>VLOOKUP(A2897,网银退汇!H:M,6,FALSE)</f>
        <v>20170818</v>
      </c>
      <c r="L2897" t="str">
        <f t="shared" si="93"/>
        <v>20170818</v>
      </c>
    </row>
    <row r="2898" spans="1:12">
      <c r="A2898" s="1" t="s">
        <v>23974</v>
      </c>
      <c r="B2898" s="1" t="s">
        <v>10796</v>
      </c>
      <c r="C2898" s="1" t="s">
        <v>695</v>
      </c>
      <c r="D2898" s="1" t="s">
        <v>677</v>
      </c>
      <c r="E2898" s="1" t="s">
        <v>23975</v>
      </c>
      <c r="F2898" s="2">
        <v>604.59</v>
      </c>
      <c r="G2898" s="1"/>
      <c r="H2898" s="1" t="s">
        <v>678</v>
      </c>
      <c r="I2898" t="e">
        <f>VLOOKUP(G4211,银行退汇!H:K,4,FALSE)</f>
        <v>#N/A</v>
      </c>
      <c r="J2898" t="e">
        <f t="shared" si="92"/>
        <v>#N/A</v>
      </c>
      <c r="K2898" t="e">
        <f>VLOOKUP(A2898,网银退汇!H:M,6,FALSE)</f>
        <v>#N/A</v>
      </c>
      <c r="L2898" t="str">
        <f t="shared" si="93"/>
        <v>20170818</v>
      </c>
    </row>
    <row r="2899" spans="1:12">
      <c r="A2899" s="1" t="s">
        <v>23977</v>
      </c>
      <c r="B2899" s="1" t="s">
        <v>10800</v>
      </c>
      <c r="C2899" s="1" t="s">
        <v>695</v>
      </c>
      <c r="D2899" s="1" t="s">
        <v>677</v>
      </c>
      <c r="E2899" s="1" t="s">
        <v>23978</v>
      </c>
      <c r="F2899" s="2">
        <v>10</v>
      </c>
      <c r="G2899" s="1"/>
      <c r="H2899" s="1" t="s">
        <v>678</v>
      </c>
      <c r="I2899" t="e">
        <f>VLOOKUP(G4212,银行退汇!H:K,4,FALSE)</f>
        <v>#N/A</v>
      </c>
      <c r="J2899" t="e">
        <f t="shared" si="92"/>
        <v>#N/A</v>
      </c>
      <c r="K2899" t="e">
        <f>VLOOKUP(A2899,网银退汇!H:M,6,FALSE)</f>
        <v>#N/A</v>
      </c>
      <c r="L2899" t="str">
        <f t="shared" si="93"/>
        <v>20170818</v>
      </c>
    </row>
    <row r="2900" spans="1:12">
      <c r="A2900" s="1" t="s">
        <v>23982</v>
      </c>
      <c r="B2900" s="1" t="s">
        <v>23981</v>
      </c>
      <c r="C2900" s="1" t="s">
        <v>695</v>
      </c>
      <c r="D2900" s="1" t="s">
        <v>677</v>
      </c>
      <c r="E2900" s="1" t="s">
        <v>23983</v>
      </c>
      <c r="F2900" s="2">
        <v>950</v>
      </c>
      <c r="G2900" s="1"/>
      <c r="H2900" s="1" t="s">
        <v>25909</v>
      </c>
      <c r="I2900" t="e">
        <f>VLOOKUP(G4213,银行退汇!H:K,4,FALSE)</f>
        <v>#N/A</v>
      </c>
      <c r="J2900" t="e">
        <f t="shared" si="92"/>
        <v>#N/A</v>
      </c>
      <c r="K2900" t="str">
        <f>VLOOKUP(A2900,网银退汇!H:M,6,FALSE)</f>
        <v>20170818</v>
      </c>
      <c r="L2900" t="str">
        <f t="shared" si="93"/>
        <v>20170818</v>
      </c>
    </row>
    <row r="2901" spans="1:12">
      <c r="A2901" s="1" t="s">
        <v>23986</v>
      </c>
      <c r="B2901" s="1" t="s">
        <v>10806</v>
      </c>
      <c r="C2901" s="1" t="s">
        <v>695</v>
      </c>
      <c r="D2901" s="1" t="s">
        <v>677</v>
      </c>
      <c r="E2901" s="1" t="s">
        <v>23987</v>
      </c>
      <c r="F2901" s="2">
        <v>2922.69</v>
      </c>
      <c r="G2901" s="1"/>
      <c r="H2901" s="1" t="s">
        <v>678</v>
      </c>
      <c r="I2901" t="e">
        <f>VLOOKUP(G4214,银行退汇!H:K,4,FALSE)</f>
        <v>#N/A</v>
      </c>
      <c r="J2901" t="e">
        <f t="shared" si="92"/>
        <v>#N/A</v>
      </c>
      <c r="K2901" t="e">
        <f>VLOOKUP(A2901,网银退汇!H:M,6,FALSE)</f>
        <v>#N/A</v>
      </c>
      <c r="L2901" t="str">
        <f t="shared" si="93"/>
        <v>20170818</v>
      </c>
    </row>
    <row r="2902" spans="1:12">
      <c r="A2902" s="1" t="s">
        <v>23990</v>
      </c>
      <c r="B2902" s="1" t="s">
        <v>10810</v>
      </c>
      <c r="C2902" s="1" t="s">
        <v>695</v>
      </c>
      <c r="D2902" s="1" t="s">
        <v>677</v>
      </c>
      <c r="E2902" s="1" t="s">
        <v>15335</v>
      </c>
      <c r="F2902" s="2">
        <v>4000</v>
      </c>
      <c r="G2902" s="1"/>
      <c r="H2902" s="1" t="s">
        <v>678</v>
      </c>
      <c r="I2902" t="e">
        <f>VLOOKUP(G4215,银行退汇!H:K,4,FALSE)</f>
        <v>#N/A</v>
      </c>
      <c r="J2902" t="e">
        <f t="shared" si="92"/>
        <v>#N/A</v>
      </c>
      <c r="K2902" t="e">
        <f>VLOOKUP(A2902,网银退汇!H:M,6,FALSE)</f>
        <v>#N/A</v>
      </c>
      <c r="L2902" t="str">
        <f t="shared" si="93"/>
        <v>20170818</v>
      </c>
    </row>
    <row r="2903" spans="1:12">
      <c r="A2903" s="1" t="s">
        <v>23993</v>
      </c>
      <c r="B2903" s="1" t="s">
        <v>10812</v>
      </c>
      <c r="C2903" s="1" t="s">
        <v>695</v>
      </c>
      <c r="D2903" s="1" t="s">
        <v>677</v>
      </c>
      <c r="E2903" s="1" t="s">
        <v>23994</v>
      </c>
      <c r="F2903" s="2">
        <v>500</v>
      </c>
      <c r="G2903" s="1"/>
      <c r="H2903" s="1" t="s">
        <v>678</v>
      </c>
      <c r="I2903" t="e">
        <f>VLOOKUP(G4216,银行退汇!H:K,4,FALSE)</f>
        <v>#N/A</v>
      </c>
      <c r="J2903" t="e">
        <f t="shared" si="92"/>
        <v>#N/A</v>
      </c>
      <c r="K2903" t="e">
        <f>VLOOKUP(A2903,网银退汇!H:M,6,FALSE)</f>
        <v>#N/A</v>
      </c>
      <c r="L2903" t="str">
        <f t="shared" si="93"/>
        <v>20170818</v>
      </c>
    </row>
    <row r="2904" spans="1:12">
      <c r="A2904" s="1" t="s">
        <v>23997</v>
      </c>
      <c r="B2904" s="1" t="s">
        <v>10816</v>
      </c>
      <c r="C2904" s="1" t="s">
        <v>695</v>
      </c>
      <c r="D2904" s="1" t="s">
        <v>677</v>
      </c>
      <c r="E2904" s="1" t="s">
        <v>23998</v>
      </c>
      <c r="F2904" s="2">
        <v>5009.5</v>
      </c>
      <c r="G2904" s="1"/>
      <c r="H2904" s="1" t="s">
        <v>678</v>
      </c>
      <c r="I2904" t="e">
        <f>VLOOKUP(G4217,银行退汇!H:K,4,FALSE)</f>
        <v>#N/A</v>
      </c>
      <c r="J2904" t="e">
        <f t="shared" si="92"/>
        <v>#N/A</v>
      </c>
      <c r="K2904" t="e">
        <f>VLOOKUP(A2904,网银退汇!H:M,6,FALSE)</f>
        <v>#N/A</v>
      </c>
      <c r="L2904" t="str">
        <f t="shared" si="93"/>
        <v>20170818</v>
      </c>
    </row>
    <row r="2905" spans="1:12">
      <c r="A2905" s="1" t="s">
        <v>24001</v>
      </c>
      <c r="B2905" s="1" t="s">
        <v>10820</v>
      </c>
      <c r="C2905" s="1" t="s">
        <v>695</v>
      </c>
      <c r="D2905" s="1" t="s">
        <v>677</v>
      </c>
      <c r="E2905" s="1" t="s">
        <v>24002</v>
      </c>
      <c r="F2905" s="2">
        <v>5000</v>
      </c>
      <c r="G2905" s="1"/>
      <c r="H2905" s="1" t="s">
        <v>678</v>
      </c>
      <c r="I2905" t="e">
        <f>VLOOKUP(G4218,银行退汇!H:K,4,FALSE)</f>
        <v>#N/A</v>
      </c>
      <c r="J2905" t="e">
        <f t="shared" si="92"/>
        <v>#N/A</v>
      </c>
      <c r="K2905" t="e">
        <f>VLOOKUP(A2905,网银退汇!H:M,6,FALSE)</f>
        <v>#N/A</v>
      </c>
      <c r="L2905" t="str">
        <f t="shared" si="93"/>
        <v>20170818</v>
      </c>
    </row>
    <row r="2906" spans="1:12">
      <c r="A2906" s="1" t="s">
        <v>24005</v>
      </c>
      <c r="B2906" s="1" t="s">
        <v>10824</v>
      </c>
      <c r="C2906" s="1" t="s">
        <v>695</v>
      </c>
      <c r="D2906" s="1" t="s">
        <v>677</v>
      </c>
      <c r="E2906" s="1" t="s">
        <v>24006</v>
      </c>
      <c r="F2906" s="2">
        <v>89.71</v>
      </c>
      <c r="G2906" s="1"/>
      <c r="H2906" s="1" t="s">
        <v>678</v>
      </c>
      <c r="I2906" t="e">
        <f>VLOOKUP(G4219,银行退汇!H:K,4,FALSE)</f>
        <v>#N/A</v>
      </c>
      <c r="J2906" t="e">
        <f t="shared" si="92"/>
        <v>#N/A</v>
      </c>
      <c r="K2906" t="e">
        <f>VLOOKUP(A2906,网银退汇!H:M,6,FALSE)</f>
        <v>#N/A</v>
      </c>
      <c r="L2906" t="str">
        <f t="shared" si="93"/>
        <v>20170818</v>
      </c>
    </row>
    <row r="2907" spans="1:12">
      <c r="A2907" s="1" t="s">
        <v>24009</v>
      </c>
      <c r="B2907" s="1" t="s">
        <v>10828</v>
      </c>
      <c r="C2907" s="1" t="s">
        <v>695</v>
      </c>
      <c r="D2907" s="1" t="s">
        <v>677</v>
      </c>
      <c r="E2907" s="1" t="s">
        <v>24010</v>
      </c>
      <c r="F2907" s="2">
        <v>10000</v>
      </c>
      <c r="G2907" s="1"/>
      <c r="H2907" s="1" t="s">
        <v>678</v>
      </c>
      <c r="I2907" t="e">
        <f>VLOOKUP(G4220,银行退汇!H:K,4,FALSE)</f>
        <v>#N/A</v>
      </c>
      <c r="J2907" t="e">
        <f t="shared" si="92"/>
        <v>#N/A</v>
      </c>
      <c r="K2907" t="e">
        <f>VLOOKUP(A2907,网银退汇!H:M,6,FALSE)</f>
        <v>#N/A</v>
      </c>
      <c r="L2907" t="str">
        <f t="shared" si="93"/>
        <v>20170818</v>
      </c>
    </row>
    <row r="2908" spans="1:12">
      <c r="A2908" s="1" t="s">
        <v>24013</v>
      </c>
      <c r="B2908" s="1" t="s">
        <v>10832</v>
      </c>
      <c r="C2908" s="1" t="s">
        <v>695</v>
      </c>
      <c r="D2908" s="1" t="s">
        <v>677</v>
      </c>
      <c r="E2908" s="1" t="s">
        <v>24014</v>
      </c>
      <c r="F2908" s="2">
        <v>3000</v>
      </c>
      <c r="G2908" s="1"/>
      <c r="H2908" s="1" t="s">
        <v>678</v>
      </c>
      <c r="I2908" t="e">
        <f>VLOOKUP(G4221,银行退汇!H:K,4,FALSE)</f>
        <v>#N/A</v>
      </c>
      <c r="J2908" t="e">
        <f t="shared" si="92"/>
        <v>#N/A</v>
      </c>
      <c r="K2908" t="e">
        <f>VLOOKUP(A2908,网银退汇!H:M,6,FALSE)</f>
        <v>#N/A</v>
      </c>
      <c r="L2908" t="str">
        <f t="shared" si="93"/>
        <v>20170818</v>
      </c>
    </row>
    <row r="2909" spans="1:12">
      <c r="A2909" s="1" t="s">
        <v>24017</v>
      </c>
      <c r="B2909" s="1" t="s">
        <v>10836</v>
      </c>
      <c r="C2909" s="1" t="s">
        <v>695</v>
      </c>
      <c r="D2909" s="1" t="s">
        <v>677</v>
      </c>
      <c r="E2909" s="1" t="s">
        <v>24018</v>
      </c>
      <c r="F2909" s="2">
        <v>3951</v>
      </c>
      <c r="G2909" s="1"/>
      <c r="H2909" s="1" t="s">
        <v>678</v>
      </c>
      <c r="I2909" t="e">
        <f>VLOOKUP(G4222,银行退汇!H:K,4,FALSE)</f>
        <v>#N/A</v>
      </c>
      <c r="J2909" t="e">
        <f t="shared" si="92"/>
        <v>#N/A</v>
      </c>
      <c r="K2909" t="e">
        <f>VLOOKUP(A2909,网银退汇!H:M,6,FALSE)</f>
        <v>#N/A</v>
      </c>
      <c r="L2909" t="str">
        <f t="shared" si="93"/>
        <v>20170818</v>
      </c>
    </row>
    <row r="2910" spans="1:12">
      <c r="A2910" s="1" t="s">
        <v>24021</v>
      </c>
      <c r="B2910" s="1" t="s">
        <v>10840</v>
      </c>
      <c r="C2910" s="1" t="s">
        <v>695</v>
      </c>
      <c r="D2910" s="1" t="s">
        <v>677</v>
      </c>
      <c r="E2910" s="1" t="s">
        <v>24022</v>
      </c>
      <c r="F2910" s="2">
        <v>1.92</v>
      </c>
      <c r="G2910" s="1"/>
      <c r="H2910" s="1" t="s">
        <v>678</v>
      </c>
      <c r="I2910" t="e">
        <f>VLOOKUP(G4223,银行退汇!H:K,4,FALSE)</f>
        <v>#N/A</v>
      </c>
      <c r="J2910" t="e">
        <f t="shared" si="92"/>
        <v>#N/A</v>
      </c>
      <c r="K2910" t="e">
        <f>VLOOKUP(A2910,网银退汇!H:M,6,FALSE)</f>
        <v>#N/A</v>
      </c>
      <c r="L2910" t="str">
        <f t="shared" si="93"/>
        <v>20170818</v>
      </c>
    </row>
    <row r="2911" spans="1:12">
      <c r="A2911" s="1" t="s">
        <v>24026</v>
      </c>
      <c r="B2911" s="1" t="s">
        <v>24025</v>
      </c>
      <c r="C2911" s="1" t="s">
        <v>695</v>
      </c>
      <c r="D2911" s="1" t="s">
        <v>677</v>
      </c>
      <c r="E2911" s="1" t="s">
        <v>21</v>
      </c>
      <c r="F2911" s="2">
        <v>415.54</v>
      </c>
      <c r="G2911" s="1"/>
      <c r="H2911" s="1" t="s">
        <v>25909</v>
      </c>
      <c r="I2911" t="e">
        <f>VLOOKUP(G4224,银行退汇!H:K,4,FALSE)</f>
        <v>#N/A</v>
      </c>
      <c r="J2911" t="e">
        <f t="shared" si="92"/>
        <v>#N/A</v>
      </c>
      <c r="K2911" t="str">
        <f>VLOOKUP(A2911,网银退汇!H:M,6,FALSE)</f>
        <v>20170818</v>
      </c>
      <c r="L2911" t="str">
        <f t="shared" si="93"/>
        <v>20170818</v>
      </c>
    </row>
    <row r="2912" spans="1:12">
      <c r="A2912" s="1" t="s">
        <v>24030</v>
      </c>
      <c r="B2912" s="1" t="s">
        <v>24029</v>
      </c>
      <c r="C2912" s="1" t="s">
        <v>695</v>
      </c>
      <c r="D2912" s="1" t="s">
        <v>677</v>
      </c>
      <c r="E2912" s="1" t="s">
        <v>24031</v>
      </c>
      <c r="F2912" s="2">
        <v>2800</v>
      </c>
      <c r="G2912" s="1"/>
      <c r="H2912" s="1" t="s">
        <v>25909</v>
      </c>
      <c r="I2912" t="e">
        <f>VLOOKUP(G4225,银行退汇!H:K,4,FALSE)</f>
        <v>#N/A</v>
      </c>
      <c r="J2912" t="e">
        <f t="shared" si="92"/>
        <v>#N/A</v>
      </c>
      <c r="K2912" t="str">
        <f>VLOOKUP(A2912,网银退汇!H:M,6,FALSE)</f>
        <v>20170818</v>
      </c>
      <c r="L2912" t="str">
        <f t="shared" si="93"/>
        <v>20170818</v>
      </c>
    </row>
    <row r="2913" spans="1:12">
      <c r="A2913" s="1" t="s">
        <v>24034</v>
      </c>
      <c r="B2913" s="1" t="s">
        <v>10848</v>
      </c>
      <c r="C2913" s="1" t="s">
        <v>695</v>
      </c>
      <c r="D2913" s="1" t="s">
        <v>677</v>
      </c>
      <c r="E2913" s="1" t="s">
        <v>24035</v>
      </c>
      <c r="F2913" s="2">
        <v>82</v>
      </c>
      <c r="G2913" s="1"/>
      <c r="H2913" s="1" t="s">
        <v>678</v>
      </c>
      <c r="I2913" t="e">
        <f>VLOOKUP(G4226,银行退汇!H:K,4,FALSE)</f>
        <v>#N/A</v>
      </c>
      <c r="J2913" t="e">
        <f t="shared" si="92"/>
        <v>#N/A</v>
      </c>
      <c r="K2913" t="e">
        <f>VLOOKUP(A2913,网银退汇!H:M,6,FALSE)</f>
        <v>#N/A</v>
      </c>
      <c r="L2913" t="str">
        <f t="shared" si="93"/>
        <v>20170818</v>
      </c>
    </row>
    <row r="2914" spans="1:12">
      <c r="A2914" s="1" t="s">
        <v>24038</v>
      </c>
      <c r="B2914" s="1" t="s">
        <v>10852</v>
      </c>
      <c r="C2914" s="1" t="s">
        <v>695</v>
      </c>
      <c r="D2914" s="1" t="s">
        <v>677</v>
      </c>
      <c r="E2914" s="1" t="s">
        <v>24039</v>
      </c>
      <c r="F2914" s="2">
        <v>200</v>
      </c>
      <c r="G2914" s="1"/>
      <c r="H2914" s="1" t="s">
        <v>678</v>
      </c>
      <c r="I2914" t="e">
        <f>VLOOKUP(G4227,银行退汇!H:K,4,FALSE)</f>
        <v>#N/A</v>
      </c>
      <c r="J2914" t="e">
        <f t="shared" si="92"/>
        <v>#N/A</v>
      </c>
      <c r="K2914" t="e">
        <f>VLOOKUP(A2914,网银退汇!H:M,6,FALSE)</f>
        <v>#N/A</v>
      </c>
      <c r="L2914" t="str">
        <f t="shared" si="93"/>
        <v>20170818</v>
      </c>
    </row>
    <row r="2915" spans="1:12">
      <c r="A2915" s="1" t="s">
        <v>24042</v>
      </c>
      <c r="B2915" s="1" t="s">
        <v>10856</v>
      </c>
      <c r="C2915" s="1" t="s">
        <v>695</v>
      </c>
      <c r="D2915" s="1" t="s">
        <v>677</v>
      </c>
      <c r="E2915" s="1" t="s">
        <v>24043</v>
      </c>
      <c r="F2915" s="2">
        <v>152</v>
      </c>
      <c r="G2915" s="1"/>
      <c r="H2915" s="1" t="s">
        <v>678</v>
      </c>
      <c r="I2915" t="e">
        <f>VLOOKUP(G4228,银行退汇!H:K,4,FALSE)</f>
        <v>#N/A</v>
      </c>
      <c r="J2915" t="e">
        <f t="shared" si="92"/>
        <v>#N/A</v>
      </c>
      <c r="K2915" t="e">
        <f>VLOOKUP(A2915,网银退汇!H:M,6,FALSE)</f>
        <v>#N/A</v>
      </c>
      <c r="L2915" t="str">
        <f t="shared" si="93"/>
        <v>20170818</v>
      </c>
    </row>
    <row r="2916" spans="1:12">
      <c r="A2916" s="1" t="s">
        <v>24047</v>
      </c>
      <c r="B2916" s="1" t="s">
        <v>24046</v>
      </c>
      <c r="C2916" s="1" t="s">
        <v>695</v>
      </c>
      <c r="D2916" s="1" t="s">
        <v>677</v>
      </c>
      <c r="E2916" s="1" t="s">
        <v>24031</v>
      </c>
      <c r="F2916" s="2">
        <v>95</v>
      </c>
      <c r="G2916" s="1"/>
      <c r="H2916" s="1" t="s">
        <v>25909</v>
      </c>
      <c r="I2916" t="e">
        <f>VLOOKUP(G4229,银行退汇!H:K,4,FALSE)</f>
        <v>#N/A</v>
      </c>
      <c r="J2916" t="e">
        <f t="shared" si="92"/>
        <v>#N/A</v>
      </c>
      <c r="K2916" t="str">
        <f>VLOOKUP(A2916,网银退汇!H:M,6,FALSE)</f>
        <v>20170818</v>
      </c>
      <c r="L2916" t="str">
        <f t="shared" si="93"/>
        <v>20170818</v>
      </c>
    </row>
    <row r="2917" spans="1:12">
      <c r="A2917" s="1" t="s">
        <v>24050</v>
      </c>
      <c r="B2917" s="1" t="s">
        <v>10861</v>
      </c>
      <c r="C2917" s="1" t="s">
        <v>695</v>
      </c>
      <c r="D2917" s="1" t="s">
        <v>677</v>
      </c>
      <c r="E2917" s="1" t="s">
        <v>24051</v>
      </c>
      <c r="F2917" s="2">
        <v>43</v>
      </c>
      <c r="G2917" s="1"/>
      <c r="H2917" s="1" t="s">
        <v>678</v>
      </c>
      <c r="I2917" t="e">
        <f>VLOOKUP(G4230,银行退汇!H:K,4,FALSE)</f>
        <v>#N/A</v>
      </c>
      <c r="J2917" t="e">
        <f t="shared" si="92"/>
        <v>#N/A</v>
      </c>
      <c r="K2917" t="e">
        <f>VLOOKUP(A2917,网银退汇!H:M,6,FALSE)</f>
        <v>#N/A</v>
      </c>
      <c r="L2917" t="str">
        <f t="shared" si="93"/>
        <v>20170818</v>
      </c>
    </row>
    <row r="2918" spans="1:12">
      <c r="A2918" s="1" t="s">
        <v>24054</v>
      </c>
      <c r="B2918" s="1" t="s">
        <v>10865</v>
      </c>
      <c r="C2918" s="1" t="s">
        <v>695</v>
      </c>
      <c r="D2918" s="1" t="s">
        <v>677</v>
      </c>
      <c r="E2918" s="1" t="s">
        <v>24055</v>
      </c>
      <c r="F2918" s="2">
        <v>266</v>
      </c>
      <c r="G2918" s="1"/>
      <c r="H2918" s="1" t="s">
        <v>678</v>
      </c>
      <c r="I2918" t="e">
        <f>VLOOKUP(G4231,银行退汇!H:K,4,FALSE)</f>
        <v>#N/A</v>
      </c>
      <c r="J2918" t="e">
        <f t="shared" si="92"/>
        <v>#N/A</v>
      </c>
      <c r="K2918" t="e">
        <f>VLOOKUP(A2918,网银退汇!H:M,6,FALSE)</f>
        <v>#N/A</v>
      </c>
      <c r="L2918" t="str">
        <f t="shared" si="93"/>
        <v>20170818</v>
      </c>
    </row>
    <row r="2919" spans="1:12">
      <c r="A2919" s="1" t="s">
        <v>24058</v>
      </c>
      <c r="B2919" s="1" t="s">
        <v>10869</v>
      </c>
      <c r="C2919" s="1" t="s">
        <v>695</v>
      </c>
      <c r="D2919" s="1" t="s">
        <v>677</v>
      </c>
      <c r="E2919" s="1" t="s">
        <v>24059</v>
      </c>
      <c r="F2919" s="2">
        <v>4.5</v>
      </c>
      <c r="G2919" s="1"/>
      <c r="H2919" s="1" t="s">
        <v>678</v>
      </c>
      <c r="I2919" t="e">
        <f>VLOOKUP(G4232,银行退汇!H:K,4,FALSE)</f>
        <v>#N/A</v>
      </c>
      <c r="J2919" t="e">
        <f t="shared" si="92"/>
        <v>#N/A</v>
      </c>
      <c r="K2919" t="e">
        <f>VLOOKUP(A2919,网银退汇!H:M,6,FALSE)</f>
        <v>#N/A</v>
      </c>
      <c r="L2919" t="str">
        <f t="shared" si="93"/>
        <v>20170818</v>
      </c>
    </row>
    <row r="2920" spans="1:12">
      <c r="A2920" s="1" t="s">
        <v>24062</v>
      </c>
      <c r="B2920" s="1" t="s">
        <v>10873</v>
      </c>
      <c r="C2920" s="1" t="s">
        <v>695</v>
      </c>
      <c r="D2920" s="1" t="s">
        <v>677</v>
      </c>
      <c r="E2920" s="1" t="s">
        <v>24063</v>
      </c>
      <c r="F2920" s="2">
        <v>500</v>
      </c>
      <c r="G2920" s="1"/>
      <c r="H2920" s="1" t="s">
        <v>678</v>
      </c>
      <c r="I2920" t="e">
        <f>VLOOKUP(G4233,银行退汇!H:K,4,FALSE)</f>
        <v>#N/A</v>
      </c>
      <c r="J2920" t="e">
        <f t="shared" si="92"/>
        <v>#N/A</v>
      </c>
      <c r="K2920" t="e">
        <f>VLOOKUP(A2920,网银退汇!H:M,6,FALSE)</f>
        <v>#N/A</v>
      </c>
      <c r="L2920" t="str">
        <f t="shared" si="93"/>
        <v>20170818</v>
      </c>
    </row>
    <row r="2921" spans="1:12">
      <c r="A2921" s="1" t="s">
        <v>24066</v>
      </c>
      <c r="B2921" s="1" t="s">
        <v>10877</v>
      </c>
      <c r="C2921" s="1" t="s">
        <v>695</v>
      </c>
      <c r="D2921" s="1" t="s">
        <v>677</v>
      </c>
      <c r="E2921" s="1" t="s">
        <v>24067</v>
      </c>
      <c r="F2921" s="2">
        <v>3000</v>
      </c>
      <c r="G2921" s="1"/>
      <c r="H2921" s="1" t="s">
        <v>678</v>
      </c>
      <c r="I2921" t="e">
        <f>VLOOKUP(G4234,银行退汇!H:K,4,FALSE)</f>
        <v>#N/A</v>
      </c>
      <c r="J2921" t="e">
        <f t="shared" si="92"/>
        <v>#N/A</v>
      </c>
      <c r="K2921" t="e">
        <f>VLOOKUP(A2921,网银退汇!H:M,6,FALSE)</f>
        <v>#N/A</v>
      </c>
      <c r="L2921" t="str">
        <f t="shared" si="93"/>
        <v>20170818</v>
      </c>
    </row>
    <row r="2922" spans="1:12">
      <c r="A2922" s="1" t="s">
        <v>24070</v>
      </c>
      <c r="B2922" s="1" t="s">
        <v>10881</v>
      </c>
      <c r="C2922" s="1" t="s">
        <v>695</v>
      </c>
      <c r="D2922" s="1" t="s">
        <v>677</v>
      </c>
      <c r="E2922" s="1" t="s">
        <v>24071</v>
      </c>
      <c r="F2922" s="2">
        <v>2092.5</v>
      </c>
      <c r="G2922" s="1"/>
      <c r="H2922" s="1" t="s">
        <v>678</v>
      </c>
      <c r="I2922" t="e">
        <f>VLOOKUP(G4235,银行退汇!H:K,4,FALSE)</f>
        <v>#N/A</v>
      </c>
      <c r="J2922" t="e">
        <f t="shared" si="92"/>
        <v>#N/A</v>
      </c>
      <c r="K2922" t="str">
        <f>VLOOKUP(A2922,网银退汇!H:M,6,FALSE)</f>
        <v>20170821</v>
      </c>
      <c r="L2922" t="str">
        <f t="shared" si="93"/>
        <v>20170818</v>
      </c>
    </row>
    <row r="2923" spans="1:12">
      <c r="A2923" s="1" t="s">
        <v>24074</v>
      </c>
      <c r="B2923" s="1" t="s">
        <v>10885</v>
      </c>
      <c r="C2923" s="1" t="s">
        <v>695</v>
      </c>
      <c r="D2923" s="1" t="s">
        <v>677</v>
      </c>
      <c r="E2923" s="1" t="s">
        <v>24075</v>
      </c>
      <c r="F2923" s="2">
        <v>1780</v>
      </c>
      <c r="G2923" s="1"/>
      <c r="H2923" s="1" t="s">
        <v>678</v>
      </c>
      <c r="I2923" t="e">
        <f>VLOOKUP(G4236,银行退汇!H:K,4,FALSE)</f>
        <v>#N/A</v>
      </c>
      <c r="J2923" t="e">
        <f t="shared" si="92"/>
        <v>#N/A</v>
      </c>
      <c r="K2923" t="e">
        <f>VLOOKUP(A2923,网银退汇!H:M,6,FALSE)</f>
        <v>#N/A</v>
      </c>
      <c r="L2923" t="str">
        <f t="shared" si="93"/>
        <v>20170818</v>
      </c>
    </row>
    <row r="2924" spans="1:12">
      <c r="A2924" s="1" t="s">
        <v>24078</v>
      </c>
      <c r="B2924" s="1" t="s">
        <v>10889</v>
      </c>
      <c r="C2924" s="1" t="s">
        <v>695</v>
      </c>
      <c r="D2924" s="1" t="s">
        <v>677</v>
      </c>
      <c r="E2924" s="1" t="s">
        <v>24079</v>
      </c>
      <c r="F2924" s="2">
        <v>655.14</v>
      </c>
      <c r="G2924" s="1"/>
      <c r="H2924" s="1" t="s">
        <v>678</v>
      </c>
      <c r="I2924" t="e">
        <f>VLOOKUP(G4237,银行退汇!H:K,4,FALSE)</f>
        <v>#N/A</v>
      </c>
      <c r="J2924" t="e">
        <f t="shared" si="92"/>
        <v>#N/A</v>
      </c>
      <c r="K2924" t="e">
        <f>VLOOKUP(A2924,网银退汇!H:M,6,FALSE)</f>
        <v>#N/A</v>
      </c>
      <c r="L2924" t="str">
        <f t="shared" si="93"/>
        <v>20170818</v>
      </c>
    </row>
    <row r="2925" spans="1:12">
      <c r="A2925" s="1" t="s">
        <v>24083</v>
      </c>
      <c r="B2925" s="1" t="s">
        <v>24082</v>
      </c>
      <c r="C2925" s="1" t="s">
        <v>695</v>
      </c>
      <c r="D2925" s="1" t="s">
        <v>677</v>
      </c>
      <c r="E2925" s="1" t="s">
        <v>23885</v>
      </c>
      <c r="F2925" s="2">
        <v>702</v>
      </c>
      <c r="G2925" s="1"/>
      <c r="H2925" s="1" t="s">
        <v>25909</v>
      </c>
      <c r="I2925" t="e">
        <f>VLOOKUP(G4238,银行退汇!H:K,4,FALSE)</f>
        <v>#N/A</v>
      </c>
      <c r="J2925" t="e">
        <f t="shared" si="92"/>
        <v>#N/A</v>
      </c>
      <c r="K2925" t="str">
        <f>VLOOKUP(A2925,网银退汇!H:M,6,FALSE)</f>
        <v>20170818</v>
      </c>
      <c r="L2925" t="str">
        <f t="shared" si="93"/>
        <v>20170818</v>
      </c>
    </row>
    <row r="2926" spans="1:12">
      <c r="A2926" s="1" t="s">
        <v>24087</v>
      </c>
      <c r="B2926" s="1" t="s">
        <v>24086</v>
      </c>
      <c r="C2926" s="1" t="s">
        <v>695</v>
      </c>
      <c r="D2926" s="1" t="s">
        <v>677</v>
      </c>
      <c r="E2926" s="1" t="s">
        <v>24088</v>
      </c>
      <c r="F2926" s="2">
        <v>1942.87</v>
      </c>
      <c r="G2926" s="1"/>
      <c r="H2926" s="1" t="s">
        <v>25909</v>
      </c>
      <c r="I2926" t="e">
        <f>VLOOKUP(G4239,银行退汇!H:K,4,FALSE)</f>
        <v>#N/A</v>
      </c>
      <c r="J2926" t="e">
        <f t="shared" si="92"/>
        <v>#N/A</v>
      </c>
      <c r="K2926" t="str">
        <f>VLOOKUP(A2926,网银退汇!H:M,6,FALSE)</f>
        <v>20170818</v>
      </c>
      <c r="L2926" t="str">
        <f t="shared" si="93"/>
        <v>20170818</v>
      </c>
    </row>
    <row r="2927" spans="1:12">
      <c r="A2927" s="1" t="s">
        <v>24092</v>
      </c>
      <c r="B2927" s="1" t="s">
        <v>24091</v>
      </c>
      <c r="C2927" s="1" t="s">
        <v>695</v>
      </c>
      <c r="D2927" s="1" t="s">
        <v>677</v>
      </c>
      <c r="E2927" s="1" t="s">
        <v>24093</v>
      </c>
      <c r="F2927" s="2">
        <v>28.9</v>
      </c>
      <c r="G2927" s="1"/>
      <c r="H2927" s="1" t="s">
        <v>25909</v>
      </c>
      <c r="I2927" t="e">
        <f>VLOOKUP(G4240,银行退汇!H:K,4,FALSE)</f>
        <v>#N/A</v>
      </c>
      <c r="J2927" t="e">
        <f t="shared" si="92"/>
        <v>#N/A</v>
      </c>
      <c r="K2927" t="str">
        <f>VLOOKUP(A2927,网银退汇!H:M,6,FALSE)</f>
        <v>20170818</v>
      </c>
      <c r="L2927" t="str">
        <f t="shared" si="93"/>
        <v>20170818</v>
      </c>
    </row>
    <row r="2928" spans="1:12">
      <c r="A2928" s="1" t="s">
        <v>24096</v>
      </c>
      <c r="B2928" s="1" t="s">
        <v>10902</v>
      </c>
      <c r="C2928" s="1" t="s">
        <v>695</v>
      </c>
      <c r="D2928" s="1" t="s">
        <v>677</v>
      </c>
      <c r="E2928" s="1" t="s">
        <v>24097</v>
      </c>
      <c r="F2928" s="2">
        <v>184.8</v>
      </c>
      <c r="G2928" s="1"/>
      <c r="H2928" s="1" t="s">
        <v>678</v>
      </c>
      <c r="I2928" t="e">
        <f>VLOOKUP(G4241,银行退汇!H:K,4,FALSE)</f>
        <v>#N/A</v>
      </c>
      <c r="J2928" t="e">
        <f t="shared" si="92"/>
        <v>#N/A</v>
      </c>
      <c r="K2928" t="e">
        <f>VLOOKUP(A2928,网银退汇!H:M,6,FALSE)</f>
        <v>#N/A</v>
      </c>
      <c r="L2928" t="str">
        <f t="shared" si="93"/>
        <v>20170818</v>
      </c>
    </row>
    <row r="2929" spans="1:12">
      <c r="A2929" s="1" t="s">
        <v>24100</v>
      </c>
      <c r="B2929" s="1" t="s">
        <v>10906</v>
      </c>
      <c r="C2929" s="1" t="s">
        <v>695</v>
      </c>
      <c r="D2929" s="1" t="s">
        <v>677</v>
      </c>
      <c r="E2929" s="1" t="s">
        <v>24101</v>
      </c>
      <c r="F2929" s="2">
        <v>41.34</v>
      </c>
      <c r="G2929" s="1"/>
      <c r="H2929" s="1" t="s">
        <v>678</v>
      </c>
      <c r="I2929" t="e">
        <f>VLOOKUP(G4242,银行退汇!H:K,4,FALSE)</f>
        <v>#N/A</v>
      </c>
      <c r="J2929" t="e">
        <f t="shared" si="92"/>
        <v>#N/A</v>
      </c>
      <c r="K2929" t="e">
        <f>VLOOKUP(A2929,网银退汇!H:M,6,FALSE)</f>
        <v>#N/A</v>
      </c>
      <c r="L2929" t="str">
        <f t="shared" si="93"/>
        <v>20170818</v>
      </c>
    </row>
    <row r="2930" spans="1:12">
      <c r="A2930" s="1" t="s">
        <v>24104</v>
      </c>
      <c r="B2930" s="1" t="s">
        <v>10910</v>
      </c>
      <c r="C2930" s="1" t="s">
        <v>695</v>
      </c>
      <c r="D2930" s="1" t="s">
        <v>677</v>
      </c>
      <c r="E2930" s="1" t="s">
        <v>22993</v>
      </c>
      <c r="F2930" s="2">
        <v>12380</v>
      </c>
      <c r="G2930" s="1"/>
      <c r="H2930" s="1" t="s">
        <v>678</v>
      </c>
      <c r="I2930" t="e">
        <f>VLOOKUP(G4243,银行退汇!H:K,4,FALSE)</f>
        <v>#N/A</v>
      </c>
      <c r="J2930" t="e">
        <f t="shared" si="92"/>
        <v>#N/A</v>
      </c>
      <c r="K2930" t="e">
        <f>VLOOKUP(A2930,网银退汇!H:M,6,FALSE)</f>
        <v>#N/A</v>
      </c>
      <c r="L2930" t="str">
        <f t="shared" si="93"/>
        <v>20170818</v>
      </c>
    </row>
    <row r="2931" spans="1:12">
      <c r="A2931" s="1" t="s">
        <v>24108</v>
      </c>
      <c r="B2931" s="1" t="s">
        <v>24107</v>
      </c>
      <c r="C2931" s="1" t="s">
        <v>695</v>
      </c>
      <c r="D2931" s="1" t="s">
        <v>677</v>
      </c>
      <c r="E2931" s="1" t="s">
        <v>24109</v>
      </c>
      <c r="F2931" s="2">
        <v>538.91999999999996</v>
      </c>
      <c r="G2931" s="1"/>
      <c r="H2931" s="1" t="s">
        <v>25909</v>
      </c>
      <c r="I2931" t="e">
        <f>VLOOKUP(G4244,银行退汇!H:K,4,FALSE)</f>
        <v>#N/A</v>
      </c>
      <c r="J2931" t="e">
        <f t="shared" si="92"/>
        <v>#N/A</v>
      </c>
      <c r="K2931" t="str">
        <f>VLOOKUP(A2931,网银退汇!H:M,6,FALSE)</f>
        <v>20170818</v>
      </c>
      <c r="L2931" t="str">
        <f t="shared" si="93"/>
        <v>20170818</v>
      </c>
    </row>
    <row r="2932" spans="1:12">
      <c r="A2932" s="1" t="s">
        <v>24112</v>
      </c>
      <c r="B2932" s="1" t="s">
        <v>10916</v>
      </c>
      <c r="C2932" s="1" t="s">
        <v>695</v>
      </c>
      <c r="D2932" s="1" t="s">
        <v>677</v>
      </c>
      <c r="E2932" s="1" t="s">
        <v>24113</v>
      </c>
      <c r="F2932" s="2">
        <v>141</v>
      </c>
      <c r="G2932" s="1"/>
      <c r="H2932" s="1" t="s">
        <v>678</v>
      </c>
      <c r="I2932" t="e">
        <f>VLOOKUP(G4245,银行退汇!H:K,4,FALSE)</f>
        <v>#N/A</v>
      </c>
      <c r="J2932" t="e">
        <f t="shared" si="92"/>
        <v>#N/A</v>
      </c>
      <c r="K2932" t="e">
        <f>VLOOKUP(A2932,网银退汇!H:M,6,FALSE)</f>
        <v>#N/A</v>
      </c>
      <c r="L2932" t="str">
        <f t="shared" si="93"/>
        <v>20170818</v>
      </c>
    </row>
    <row r="2933" spans="1:12">
      <c r="A2933" s="1" t="s">
        <v>24116</v>
      </c>
      <c r="B2933" s="1" t="s">
        <v>10920</v>
      </c>
      <c r="C2933" s="1" t="s">
        <v>695</v>
      </c>
      <c r="D2933" s="1" t="s">
        <v>677</v>
      </c>
      <c r="E2933" s="1" t="s">
        <v>24117</v>
      </c>
      <c r="F2933" s="2">
        <v>507.5</v>
      </c>
      <c r="G2933" s="1"/>
      <c r="H2933" s="1" t="s">
        <v>678</v>
      </c>
      <c r="I2933" t="e">
        <f>VLOOKUP(G4246,银行退汇!H:K,4,FALSE)</f>
        <v>#N/A</v>
      </c>
      <c r="J2933" t="e">
        <f t="shared" si="92"/>
        <v>#N/A</v>
      </c>
      <c r="K2933" t="e">
        <f>VLOOKUP(A2933,网银退汇!H:M,6,FALSE)</f>
        <v>#N/A</v>
      </c>
      <c r="L2933" t="str">
        <f t="shared" si="93"/>
        <v>20170818</v>
      </c>
    </row>
    <row r="2934" spans="1:12">
      <c r="A2934" s="1" t="s">
        <v>24120</v>
      </c>
      <c r="B2934" s="1" t="s">
        <v>10924</v>
      </c>
      <c r="C2934" s="1" t="s">
        <v>695</v>
      </c>
      <c r="D2934" s="1" t="s">
        <v>677</v>
      </c>
      <c r="E2934" s="1" t="s">
        <v>24121</v>
      </c>
      <c r="F2934" s="2">
        <v>538.79</v>
      </c>
      <c r="G2934" s="1"/>
      <c r="H2934" s="1" t="s">
        <v>678</v>
      </c>
      <c r="I2934" t="e">
        <f>VLOOKUP(G4247,银行退汇!H:K,4,FALSE)</f>
        <v>#N/A</v>
      </c>
      <c r="J2934" t="e">
        <f t="shared" si="92"/>
        <v>#N/A</v>
      </c>
      <c r="K2934" t="e">
        <f>VLOOKUP(A2934,网银退汇!H:M,6,FALSE)</f>
        <v>#N/A</v>
      </c>
      <c r="L2934" t="str">
        <f t="shared" si="93"/>
        <v>20170818</v>
      </c>
    </row>
    <row r="2935" spans="1:12">
      <c r="A2935" s="1" t="s">
        <v>24124</v>
      </c>
      <c r="B2935" s="1" t="s">
        <v>10928</v>
      </c>
      <c r="C2935" s="1" t="s">
        <v>695</v>
      </c>
      <c r="D2935" s="1" t="s">
        <v>677</v>
      </c>
      <c r="E2935" s="1" t="s">
        <v>24125</v>
      </c>
      <c r="F2935" s="2">
        <v>90</v>
      </c>
      <c r="G2935" s="1"/>
      <c r="H2935" s="1" t="s">
        <v>678</v>
      </c>
      <c r="I2935" t="e">
        <f>VLOOKUP(G4248,银行退汇!H:K,4,FALSE)</f>
        <v>#N/A</v>
      </c>
      <c r="J2935" t="e">
        <f t="shared" si="92"/>
        <v>#N/A</v>
      </c>
      <c r="K2935" t="e">
        <f>VLOOKUP(A2935,网银退汇!H:M,6,FALSE)</f>
        <v>#N/A</v>
      </c>
      <c r="L2935" t="str">
        <f t="shared" si="93"/>
        <v>20170818</v>
      </c>
    </row>
    <row r="2936" spans="1:12">
      <c r="A2936" s="1" t="s">
        <v>24128</v>
      </c>
      <c r="B2936" s="1" t="s">
        <v>10932</v>
      </c>
      <c r="C2936" s="1" t="s">
        <v>695</v>
      </c>
      <c r="D2936" s="1" t="s">
        <v>677</v>
      </c>
      <c r="E2936" s="1" t="s">
        <v>24129</v>
      </c>
      <c r="F2936" s="2">
        <v>4841.6000000000004</v>
      </c>
      <c r="G2936" s="1"/>
      <c r="H2936" s="1" t="s">
        <v>678</v>
      </c>
      <c r="I2936" t="e">
        <f>VLOOKUP(G4249,银行退汇!H:K,4,FALSE)</f>
        <v>#N/A</v>
      </c>
      <c r="J2936" t="e">
        <f t="shared" si="92"/>
        <v>#N/A</v>
      </c>
      <c r="K2936" t="e">
        <f>VLOOKUP(A2936,网银退汇!H:M,6,FALSE)</f>
        <v>#N/A</v>
      </c>
      <c r="L2936" t="str">
        <f t="shared" si="93"/>
        <v>20170818</v>
      </c>
    </row>
    <row r="2937" spans="1:12">
      <c r="A2937" s="1" t="s">
        <v>24132</v>
      </c>
      <c r="B2937" s="1" t="s">
        <v>10936</v>
      </c>
      <c r="C2937" s="1" t="s">
        <v>695</v>
      </c>
      <c r="D2937" s="1" t="s">
        <v>677</v>
      </c>
      <c r="E2937" s="1" t="s">
        <v>24133</v>
      </c>
      <c r="F2937" s="2">
        <v>1000</v>
      </c>
      <c r="G2937" s="1"/>
      <c r="H2937" s="1" t="s">
        <v>678</v>
      </c>
      <c r="I2937" t="e">
        <f>VLOOKUP(G4250,银行退汇!H:K,4,FALSE)</f>
        <v>#N/A</v>
      </c>
      <c r="J2937" t="e">
        <f t="shared" si="92"/>
        <v>#N/A</v>
      </c>
      <c r="K2937" t="e">
        <f>VLOOKUP(A2937,网银退汇!H:M,6,FALSE)</f>
        <v>#N/A</v>
      </c>
      <c r="L2937" t="str">
        <f t="shared" si="93"/>
        <v>20170818</v>
      </c>
    </row>
    <row r="2938" spans="1:12">
      <c r="A2938" s="1" t="s">
        <v>24135</v>
      </c>
      <c r="B2938" s="1" t="s">
        <v>10940</v>
      </c>
      <c r="C2938" s="1" t="s">
        <v>695</v>
      </c>
      <c r="D2938" s="1" t="s">
        <v>677</v>
      </c>
      <c r="E2938" s="1" t="s">
        <v>24136</v>
      </c>
      <c r="F2938" s="2">
        <v>1992</v>
      </c>
      <c r="G2938" s="1"/>
      <c r="H2938" s="1" t="s">
        <v>678</v>
      </c>
      <c r="I2938" t="e">
        <f>VLOOKUP(G4251,银行退汇!H:K,4,FALSE)</f>
        <v>#N/A</v>
      </c>
      <c r="J2938" t="e">
        <f t="shared" si="92"/>
        <v>#N/A</v>
      </c>
      <c r="K2938" t="e">
        <f>VLOOKUP(A2938,网银退汇!H:M,6,FALSE)</f>
        <v>#N/A</v>
      </c>
      <c r="L2938" t="str">
        <f t="shared" si="93"/>
        <v>20170818</v>
      </c>
    </row>
    <row r="2939" spans="1:12">
      <c r="A2939" s="1" t="s">
        <v>24139</v>
      </c>
      <c r="B2939" s="1" t="s">
        <v>10944</v>
      </c>
      <c r="C2939" s="1" t="s">
        <v>695</v>
      </c>
      <c r="D2939" s="1" t="s">
        <v>677</v>
      </c>
      <c r="E2939" s="1" t="s">
        <v>24140</v>
      </c>
      <c r="F2939" s="2">
        <v>14.5</v>
      </c>
      <c r="G2939" s="1"/>
      <c r="H2939" s="1" t="s">
        <v>678</v>
      </c>
      <c r="I2939" t="e">
        <f>VLOOKUP(G4252,银行退汇!H:K,4,FALSE)</f>
        <v>#N/A</v>
      </c>
      <c r="J2939" t="e">
        <f t="shared" si="92"/>
        <v>#N/A</v>
      </c>
      <c r="K2939" t="e">
        <f>VLOOKUP(A2939,网银退汇!H:M,6,FALSE)</f>
        <v>#N/A</v>
      </c>
      <c r="L2939" t="str">
        <f t="shared" si="93"/>
        <v>20170818</v>
      </c>
    </row>
    <row r="2940" spans="1:12">
      <c r="A2940" s="1" t="s">
        <v>24143</v>
      </c>
      <c r="B2940" s="1" t="s">
        <v>10948</v>
      </c>
      <c r="C2940" s="1" t="s">
        <v>695</v>
      </c>
      <c r="D2940" s="1" t="s">
        <v>677</v>
      </c>
      <c r="E2940" s="1" t="s">
        <v>23855</v>
      </c>
      <c r="F2940" s="2">
        <v>678</v>
      </c>
      <c r="G2940" s="1"/>
      <c r="H2940" s="1" t="s">
        <v>678</v>
      </c>
      <c r="I2940" t="e">
        <f>VLOOKUP(G4253,银行退汇!H:K,4,FALSE)</f>
        <v>#N/A</v>
      </c>
      <c r="J2940" t="e">
        <f t="shared" si="92"/>
        <v>#N/A</v>
      </c>
      <c r="K2940" t="e">
        <f>VLOOKUP(A2940,网银退汇!H:M,6,FALSE)</f>
        <v>#N/A</v>
      </c>
      <c r="L2940" t="str">
        <f t="shared" si="93"/>
        <v>20170818</v>
      </c>
    </row>
    <row r="2941" spans="1:12">
      <c r="A2941" s="1" t="s">
        <v>24146</v>
      </c>
      <c r="B2941" s="1" t="s">
        <v>10952</v>
      </c>
      <c r="C2941" s="1" t="s">
        <v>695</v>
      </c>
      <c r="D2941" s="1" t="s">
        <v>677</v>
      </c>
      <c r="E2941" s="1" t="s">
        <v>24147</v>
      </c>
      <c r="F2941" s="2">
        <v>2849.47</v>
      </c>
      <c r="G2941" s="1"/>
      <c r="H2941" s="1" t="s">
        <v>678</v>
      </c>
      <c r="I2941" t="e">
        <f>VLOOKUP(G4254,银行退汇!H:K,4,FALSE)</f>
        <v>#N/A</v>
      </c>
      <c r="J2941" t="e">
        <f t="shared" si="92"/>
        <v>#N/A</v>
      </c>
      <c r="K2941" t="e">
        <f>VLOOKUP(A2941,网银退汇!H:M,6,FALSE)</f>
        <v>#N/A</v>
      </c>
      <c r="L2941" t="str">
        <f t="shared" si="93"/>
        <v>20170818</v>
      </c>
    </row>
    <row r="2942" spans="1:12">
      <c r="A2942" s="1" t="s">
        <v>24150</v>
      </c>
      <c r="B2942" s="1" t="s">
        <v>10956</v>
      </c>
      <c r="C2942" s="1" t="s">
        <v>695</v>
      </c>
      <c r="D2942" s="1" t="s">
        <v>677</v>
      </c>
      <c r="E2942" s="1" t="s">
        <v>24151</v>
      </c>
      <c r="F2942" s="2">
        <v>29000</v>
      </c>
      <c r="G2942" s="1"/>
      <c r="H2942" s="1" t="s">
        <v>678</v>
      </c>
      <c r="I2942" t="e">
        <f>VLOOKUP(G4255,银行退汇!H:K,4,FALSE)</f>
        <v>#N/A</v>
      </c>
      <c r="J2942" t="e">
        <f t="shared" si="92"/>
        <v>#N/A</v>
      </c>
      <c r="K2942" t="e">
        <f>VLOOKUP(A2942,网银退汇!H:M,6,FALSE)</f>
        <v>#N/A</v>
      </c>
      <c r="L2942" t="str">
        <f t="shared" si="93"/>
        <v>20170818</v>
      </c>
    </row>
    <row r="2943" spans="1:12">
      <c r="A2943" s="1" t="s">
        <v>24155</v>
      </c>
      <c r="B2943" s="1" t="s">
        <v>24154</v>
      </c>
      <c r="C2943" s="1" t="s">
        <v>695</v>
      </c>
      <c r="D2943" s="1" t="s">
        <v>677</v>
      </c>
      <c r="E2943" s="1" t="s">
        <v>24156</v>
      </c>
      <c r="F2943" s="2">
        <v>58.34</v>
      </c>
      <c r="G2943" s="1"/>
      <c r="H2943" s="1" t="s">
        <v>25909</v>
      </c>
      <c r="I2943" t="e">
        <f>VLOOKUP(G4256,银行退汇!H:K,4,FALSE)</f>
        <v>#N/A</v>
      </c>
      <c r="J2943" t="e">
        <f t="shared" si="92"/>
        <v>#N/A</v>
      </c>
      <c r="K2943" t="str">
        <f>VLOOKUP(A2943,网银退汇!H:M,6,FALSE)</f>
        <v>20170821</v>
      </c>
      <c r="L2943" t="str">
        <f t="shared" si="93"/>
        <v>20170818</v>
      </c>
    </row>
    <row r="2944" spans="1:12">
      <c r="A2944" s="1" t="s">
        <v>24159</v>
      </c>
      <c r="B2944" s="1" t="s">
        <v>10963</v>
      </c>
      <c r="C2944" s="1" t="s">
        <v>695</v>
      </c>
      <c r="D2944" s="1" t="s">
        <v>677</v>
      </c>
      <c r="E2944" s="1" t="s">
        <v>24156</v>
      </c>
      <c r="F2944" s="2">
        <v>423.9</v>
      </c>
      <c r="G2944" s="1"/>
      <c r="H2944" s="1" t="s">
        <v>678</v>
      </c>
      <c r="I2944" t="e">
        <f>VLOOKUP(G4257,银行退汇!H:K,4,FALSE)</f>
        <v>#N/A</v>
      </c>
      <c r="J2944" t="e">
        <f t="shared" si="92"/>
        <v>#N/A</v>
      </c>
      <c r="K2944" t="e">
        <f>VLOOKUP(A2944,网银退汇!H:M,6,FALSE)</f>
        <v>#N/A</v>
      </c>
      <c r="L2944" t="str">
        <f t="shared" si="93"/>
        <v>20170818</v>
      </c>
    </row>
    <row r="2945" spans="1:12">
      <c r="A2945" s="1" t="s">
        <v>24162</v>
      </c>
      <c r="B2945" s="1" t="s">
        <v>10967</v>
      </c>
      <c r="C2945" s="1" t="s">
        <v>695</v>
      </c>
      <c r="D2945" s="1" t="s">
        <v>677</v>
      </c>
      <c r="E2945" s="1" t="s">
        <v>19111</v>
      </c>
      <c r="F2945" s="2">
        <v>999</v>
      </c>
      <c r="G2945" s="1"/>
      <c r="H2945" s="1" t="s">
        <v>678</v>
      </c>
      <c r="I2945" t="e">
        <f>VLOOKUP(G4258,银行退汇!H:K,4,FALSE)</f>
        <v>#N/A</v>
      </c>
      <c r="J2945" t="e">
        <f t="shared" si="92"/>
        <v>#N/A</v>
      </c>
      <c r="K2945" t="e">
        <f>VLOOKUP(A2945,网银退汇!H:M,6,FALSE)</f>
        <v>#N/A</v>
      </c>
      <c r="L2945" t="str">
        <f t="shared" si="93"/>
        <v>20170818</v>
      </c>
    </row>
    <row r="2946" spans="1:12">
      <c r="A2946" s="1" t="s">
        <v>24165</v>
      </c>
      <c r="B2946" s="1" t="s">
        <v>10969</v>
      </c>
      <c r="C2946" s="1" t="s">
        <v>695</v>
      </c>
      <c r="D2946" s="1" t="s">
        <v>677</v>
      </c>
      <c r="E2946" s="1" t="s">
        <v>24166</v>
      </c>
      <c r="F2946" s="2">
        <v>28.5</v>
      </c>
      <c r="G2946" s="1"/>
      <c r="H2946" s="1" t="s">
        <v>678</v>
      </c>
      <c r="I2946" t="e">
        <f>VLOOKUP(G4259,银行退汇!H:K,4,FALSE)</f>
        <v>#N/A</v>
      </c>
      <c r="J2946" t="e">
        <f t="shared" si="92"/>
        <v>#N/A</v>
      </c>
      <c r="K2946" t="e">
        <f>VLOOKUP(A2946,网银退汇!H:M,6,FALSE)</f>
        <v>#N/A</v>
      </c>
      <c r="L2946" t="str">
        <f t="shared" si="93"/>
        <v>20170818</v>
      </c>
    </row>
    <row r="2947" spans="1:12">
      <c r="A2947" s="1" t="s">
        <v>24169</v>
      </c>
      <c r="B2947" s="1" t="s">
        <v>10973</v>
      </c>
      <c r="C2947" s="1" t="s">
        <v>695</v>
      </c>
      <c r="D2947" s="1" t="s">
        <v>677</v>
      </c>
      <c r="E2947" s="1" t="s">
        <v>24170</v>
      </c>
      <c r="F2947" s="2">
        <v>877.5</v>
      </c>
      <c r="G2947" s="1"/>
      <c r="H2947" s="1" t="s">
        <v>678</v>
      </c>
      <c r="I2947" t="e">
        <f>VLOOKUP(G4260,银行退汇!H:K,4,FALSE)</f>
        <v>#N/A</v>
      </c>
      <c r="J2947" t="e">
        <f t="shared" si="92"/>
        <v>#N/A</v>
      </c>
      <c r="K2947" t="e">
        <f>VLOOKUP(A2947,网银退汇!H:M,6,FALSE)</f>
        <v>#N/A</v>
      </c>
      <c r="L2947" t="str">
        <f t="shared" si="93"/>
        <v>20170818</v>
      </c>
    </row>
    <row r="2948" spans="1:12">
      <c r="A2948" s="1" t="s">
        <v>24173</v>
      </c>
      <c r="B2948" s="1" t="s">
        <v>10977</v>
      </c>
      <c r="C2948" s="1" t="s">
        <v>695</v>
      </c>
      <c r="D2948" s="1" t="s">
        <v>677</v>
      </c>
      <c r="E2948" s="1" t="s">
        <v>24174</v>
      </c>
      <c r="F2948" s="2">
        <v>51.5</v>
      </c>
      <c r="G2948" s="1"/>
      <c r="H2948" s="1" t="s">
        <v>678</v>
      </c>
      <c r="I2948" t="e">
        <f>VLOOKUP(G4261,银行退汇!H:K,4,FALSE)</f>
        <v>#N/A</v>
      </c>
      <c r="J2948" t="e">
        <f t="shared" si="92"/>
        <v>#N/A</v>
      </c>
      <c r="K2948" t="e">
        <f>VLOOKUP(A2948,网银退汇!H:M,6,FALSE)</f>
        <v>#N/A</v>
      </c>
      <c r="L2948" t="str">
        <f t="shared" si="93"/>
        <v>20170818</v>
      </c>
    </row>
    <row r="2949" spans="1:12">
      <c r="A2949" s="1" t="s">
        <v>24178</v>
      </c>
      <c r="B2949" s="1" t="s">
        <v>24177</v>
      </c>
      <c r="C2949" s="1" t="s">
        <v>695</v>
      </c>
      <c r="D2949" s="1" t="s">
        <v>677</v>
      </c>
      <c r="E2949" s="1" t="s">
        <v>24179</v>
      </c>
      <c r="F2949" s="2">
        <v>380</v>
      </c>
      <c r="G2949" s="1"/>
      <c r="H2949" s="1" t="s">
        <v>25909</v>
      </c>
      <c r="I2949" t="e">
        <f>VLOOKUP(G4262,银行退汇!H:K,4,FALSE)</f>
        <v>#N/A</v>
      </c>
      <c r="J2949" t="e">
        <f t="shared" si="92"/>
        <v>#N/A</v>
      </c>
      <c r="K2949" t="str">
        <f>VLOOKUP(A2949,网银退汇!H:M,6,FALSE)</f>
        <v>20170821</v>
      </c>
      <c r="L2949" t="str">
        <f t="shared" si="93"/>
        <v>20170818</v>
      </c>
    </row>
    <row r="2950" spans="1:12">
      <c r="A2950" s="1" t="s">
        <v>24183</v>
      </c>
      <c r="B2950" s="1" t="s">
        <v>24182</v>
      </c>
      <c r="C2950" s="1" t="s">
        <v>695</v>
      </c>
      <c r="D2950" s="1" t="s">
        <v>677</v>
      </c>
      <c r="E2950" s="1" t="s">
        <v>24184</v>
      </c>
      <c r="F2950" s="2">
        <v>490</v>
      </c>
      <c r="G2950" s="1"/>
      <c r="H2950" s="1" t="s">
        <v>25909</v>
      </c>
      <c r="I2950" t="e">
        <f>VLOOKUP(G4263,银行退汇!H:K,4,FALSE)</f>
        <v>#N/A</v>
      </c>
      <c r="J2950" t="e">
        <f t="shared" si="92"/>
        <v>#N/A</v>
      </c>
      <c r="K2950" t="str">
        <f>VLOOKUP(A2950,网银退汇!H:M,6,FALSE)</f>
        <v>20170821</v>
      </c>
      <c r="L2950" t="str">
        <f t="shared" si="93"/>
        <v>20170818</v>
      </c>
    </row>
    <row r="2951" spans="1:12">
      <c r="A2951" s="1" t="s">
        <v>24187</v>
      </c>
      <c r="B2951" s="1" t="s">
        <v>10987</v>
      </c>
      <c r="C2951" s="1" t="s">
        <v>695</v>
      </c>
      <c r="D2951" s="1" t="s">
        <v>677</v>
      </c>
      <c r="E2951" s="1" t="s">
        <v>24188</v>
      </c>
      <c r="F2951" s="2">
        <v>4806</v>
      </c>
      <c r="G2951" s="1"/>
      <c r="H2951" s="1" t="s">
        <v>678</v>
      </c>
      <c r="I2951" t="e">
        <f>VLOOKUP(G4264,银行退汇!H:K,4,FALSE)</f>
        <v>#N/A</v>
      </c>
      <c r="J2951" t="e">
        <f t="shared" si="92"/>
        <v>#N/A</v>
      </c>
      <c r="K2951" t="e">
        <f>VLOOKUP(A2951,网银退汇!H:M,6,FALSE)</f>
        <v>#N/A</v>
      </c>
      <c r="L2951" t="str">
        <f t="shared" si="93"/>
        <v>20170818</v>
      </c>
    </row>
    <row r="2952" spans="1:12">
      <c r="A2952" s="1" t="s">
        <v>24191</v>
      </c>
      <c r="B2952" s="1" t="s">
        <v>10991</v>
      </c>
      <c r="C2952" s="1" t="s">
        <v>695</v>
      </c>
      <c r="D2952" s="1" t="s">
        <v>677</v>
      </c>
      <c r="E2952" s="1" t="s">
        <v>24192</v>
      </c>
      <c r="F2952" s="2">
        <v>9.5</v>
      </c>
      <c r="G2952" s="1"/>
      <c r="H2952" s="1" t="s">
        <v>678</v>
      </c>
      <c r="I2952" t="e">
        <f>VLOOKUP(G4265,银行退汇!H:K,4,FALSE)</f>
        <v>#N/A</v>
      </c>
      <c r="J2952" t="e">
        <f t="shared" ref="J2952:J3015" si="94">IF(I2952&gt;0,1,"")</f>
        <v>#N/A</v>
      </c>
      <c r="K2952" t="e">
        <f>VLOOKUP(A2952,网银退汇!H:M,6,FALSE)</f>
        <v>#N/A</v>
      </c>
      <c r="L2952" t="str">
        <f t="shared" ref="L2952:L3015" si="95">C2952</f>
        <v>20170818</v>
      </c>
    </row>
    <row r="2953" spans="1:12">
      <c r="A2953" s="1" t="s">
        <v>24195</v>
      </c>
      <c r="B2953" s="1" t="s">
        <v>10995</v>
      </c>
      <c r="C2953" s="1" t="s">
        <v>695</v>
      </c>
      <c r="D2953" s="1" t="s">
        <v>677</v>
      </c>
      <c r="E2953" s="1" t="s">
        <v>24196</v>
      </c>
      <c r="F2953" s="2">
        <v>875.93</v>
      </c>
      <c r="G2953" s="1"/>
      <c r="H2953" s="1" t="s">
        <v>678</v>
      </c>
      <c r="I2953" t="e">
        <f>VLOOKUP(G4266,银行退汇!H:K,4,FALSE)</f>
        <v>#N/A</v>
      </c>
      <c r="J2953" t="e">
        <f t="shared" si="94"/>
        <v>#N/A</v>
      </c>
      <c r="K2953" t="e">
        <f>VLOOKUP(A2953,网银退汇!H:M,6,FALSE)</f>
        <v>#N/A</v>
      </c>
      <c r="L2953" t="str">
        <f t="shared" si="95"/>
        <v>20170818</v>
      </c>
    </row>
    <row r="2954" spans="1:12">
      <c r="A2954" s="1" t="s">
        <v>24199</v>
      </c>
      <c r="B2954" s="1" t="s">
        <v>10999</v>
      </c>
      <c r="C2954" s="1" t="s">
        <v>695</v>
      </c>
      <c r="D2954" s="1" t="s">
        <v>677</v>
      </c>
      <c r="E2954" s="1" t="s">
        <v>24200</v>
      </c>
      <c r="F2954" s="2">
        <v>350</v>
      </c>
      <c r="G2954" s="1"/>
      <c r="H2954" s="1" t="s">
        <v>678</v>
      </c>
      <c r="I2954" t="e">
        <f>VLOOKUP(G4267,银行退汇!H:K,4,FALSE)</f>
        <v>#N/A</v>
      </c>
      <c r="J2954" t="e">
        <f t="shared" si="94"/>
        <v>#N/A</v>
      </c>
      <c r="K2954" t="e">
        <f>VLOOKUP(A2954,网银退汇!H:M,6,FALSE)</f>
        <v>#N/A</v>
      </c>
      <c r="L2954" t="str">
        <f t="shared" si="95"/>
        <v>20170818</v>
      </c>
    </row>
    <row r="2955" spans="1:12">
      <c r="A2955" s="1" t="s">
        <v>24203</v>
      </c>
      <c r="B2955" s="1" t="s">
        <v>11003</v>
      </c>
      <c r="C2955" s="1" t="s">
        <v>695</v>
      </c>
      <c r="D2955" s="1" t="s">
        <v>677</v>
      </c>
      <c r="E2955" s="1" t="s">
        <v>24204</v>
      </c>
      <c r="F2955" s="2">
        <v>295.24</v>
      </c>
      <c r="G2955" s="1"/>
      <c r="H2955" s="1" t="s">
        <v>678</v>
      </c>
      <c r="I2955" t="e">
        <f>VLOOKUP(G4268,银行退汇!H:K,4,FALSE)</f>
        <v>#N/A</v>
      </c>
      <c r="J2955" t="e">
        <f t="shared" si="94"/>
        <v>#N/A</v>
      </c>
      <c r="K2955" t="e">
        <f>VLOOKUP(A2955,网银退汇!H:M,6,FALSE)</f>
        <v>#N/A</v>
      </c>
      <c r="L2955" t="str">
        <f t="shared" si="95"/>
        <v>20170818</v>
      </c>
    </row>
    <row r="2956" spans="1:12">
      <c r="A2956" s="1" t="s">
        <v>24207</v>
      </c>
      <c r="B2956" s="1" t="s">
        <v>11007</v>
      </c>
      <c r="C2956" s="1" t="s">
        <v>695</v>
      </c>
      <c r="D2956" s="1" t="s">
        <v>677</v>
      </c>
      <c r="E2956" s="1" t="s">
        <v>24208</v>
      </c>
      <c r="F2956" s="2">
        <v>20</v>
      </c>
      <c r="G2956" s="1"/>
      <c r="H2956" s="1" t="s">
        <v>678</v>
      </c>
      <c r="I2956" t="e">
        <f>VLOOKUP(G4269,银行退汇!H:K,4,FALSE)</f>
        <v>#N/A</v>
      </c>
      <c r="J2956" t="e">
        <f t="shared" si="94"/>
        <v>#N/A</v>
      </c>
      <c r="K2956" t="e">
        <f>VLOOKUP(A2956,网银退汇!H:M,6,FALSE)</f>
        <v>#N/A</v>
      </c>
      <c r="L2956" t="str">
        <f t="shared" si="95"/>
        <v>20170818</v>
      </c>
    </row>
    <row r="2957" spans="1:12">
      <c r="A2957" s="1" t="s">
        <v>24211</v>
      </c>
      <c r="B2957" s="1" t="s">
        <v>11011</v>
      </c>
      <c r="C2957" s="1" t="s">
        <v>695</v>
      </c>
      <c r="D2957" s="1" t="s">
        <v>677</v>
      </c>
      <c r="E2957" s="1" t="s">
        <v>664</v>
      </c>
      <c r="F2957" s="2">
        <v>562.12</v>
      </c>
      <c r="G2957" s="1"/>
      <c r="H2957" s="1" t="s">
        <v>678</v>
      </c>
      <c r="I2957" t="e">
        <f>VLOOKUP(G4270,银行退汇!H:K,4,FALSE)</f>
        <v>#N/A</v>
      </c>
      <c r="J2957" t="e">
        <f t="shared" si="94"/>
        <v>#N/A</v>
      </c>
      <c r="K2957" t="e">
        <f>VLOOKUP(A2957,网银退汇!H:M,6,FALSE)</f>
        <v>#N/A</v>
      </c>
      <c r="L2957" t="str">
        <f t="shared" si="95"/>
        <v>20170818</v>
      </c>
    </row>
    <row r="2958" spans="1:12">
      <c r="A2958" s="1" t="s">
        <v>24214</v>
      </c>
      <c r="B2958" s="1" t="s">
        <v>11013</v>
      </c>
      <c r="C2958" s="1" t="s">
        <v>695</v>
      </c>
      <c r="D2958" s="1" t="s">
        <v>677</v>
      </c>
      <c r="E2958" s="1" t="s">
        <v>24215</v>
      </c>
      <c r="F2958" s="2">
        <v>75.819999999999993</v>
      </c>
      <c r="G2958" s="1"/>
      <c r="H2958" s="1" t="s">
        <v>678</v>
      </c>
      <c r="I2958" t="e">
        <f>VLOOKUP(G4271,银行退汇!H:K,4,FALSE)</f>
        <v>#N/A</v>
      </c>
      <c r="J2958" t="e">
        <f t="shared" si="94"/>
        <v>#N/A</v>
      </c>
      <c r="K2958" t="e">
        <f>VLOOKUP(A2958,网银退汇!H:M,6,FALSE)</f>
        <v>#N/A</v>
      </c>
      <c r="L2958" t="str">
        <f t="shared" si="95"/>
        <v>20170818</v>
      </c>
    </row>
    <row r="2959" spans="1:12">
      <c r="A2959" s="1" t="s">
        <v>24218</v>
      </c>
      <c r="B2959" s="1" t="s">
        <v>11017</v>
      </c>
      <c r="C2959" s="1" t="s">
        <v>695</v>
      </c>
      <c r="D2959" s="1" t="s">
        <v>677</v>
      </c>
      <c r="E2959" s="1" t="s">
        <v>24219</v>
      </c>
      <c r="F2959" s="2">
        <v>990</v>
      </c>
      <c r="G2959" s="1"/>
      <c r="H2959" s="1" t="s">
        <v>678</v>
      </c>
      <c r="I2959" t="e">
        <f>VLOOKUP(G4272,银行退汇!H:K,4,FALSE)</f>
        <v>#N/A</v>
      </c>
      <c r="J2959" t="e">
        <f t="shared" si="94"/>
        <v>#N/A</v>
      </c>
      <c r="K2959" t="e">
        <f>VLOOKUP(A2959,网银退汇!H:M,6,FALSE)</f>
        <v>#N/A</v>
      </c>
      <c r="L2959" t="str">
        <f t="shared" si="95"/>
        <v>20170818</v>
      </c>
    </row>
    <row r="2960" spans="1:12">
      <c r="A2960" s="1" t="s">
        <v>24223</v>
      </c>
      <c r="B2960" s="1" t="s">
        <v>24222</v>
      </c>
      <c r="C2960" s="1" t="s">
        <v>695</v>
      </c>
      <c r="D2960" s="1" t="s">
        <v>677</v>
      </c>
      <c r="E2960" s="1" t="s">
        <v>24224</v>
      </c>
      <c r="F2960" s="2">
        <v>2700</v>
      </c>
      <c r="G2960" s="1"/>
      <c r="H2960" s="1" t="s">
        <v>25909</v>
      </c>
      <c r="I2960" t="e">
        <f>VLOOKUP(G4273,银行退汇!H:K,4,FALSE)</f>
        <v>#N/A</v>
      </c>
      <c r="J2960" t="e">
        <f t="shared" si="94"/>
        <v>#N/A</v>
      </c>
      <c r="K2960" t="str">
        <f>VLOOKUP(A2960,网银退汇!H:M,6,FALSE)</f>
        <v>20170821</v>
      </c>
      <c r="L2960" t="str">
        <f t="shared" si="95"/>
        <v>20170818</v>
      </c>
    </row>
    <row r="2961" spans="1:12">
      <c r="A2961" s="1" t="s">
        <v>24227</v>
      </c>
      <c r="B2961" s="1" t="s">
        <v>11024</v>
      </c>
      <c r="C2961" s="1" t="s">
        <v>695</v>
      </c>
      <c r="D2961" s="1" t="s">
        <v>677</v>
      </c>
      <c r="E2961" s="1" t="s">
        <v>24228</v>
      </c>
      <c r="F2961" s="2">
        <v>200</v>
      </c>
      <c r="G2961" s="1"/>
      <c r="H2961" s="1" t="s">
        <v>678</v>
      </c>
      <c r="I2961" t="e">
        <f>VLOOKUP(G4274,银行退汇!H:K,4,FALSE)</f>
        <v>#N/A</v>
      </c>
      <c r="J2961" t="e">
        <f t="shared" si="94"/>
        <v>#N/A</v>
      </c>
      <c r="K2961" t="e">
        <f>VLOOKUP(A2961,网银退汇!H:M,6,FALSE)</f>
        <v>#N/A</v>
      </c>
      <c r="L2961" t="str">
        <f t="shared" si="95"/>
        <v>20170818</v>
      </c>
    </row>
    <row r="2962" spans="1:12">
      <c r="A2962" s="1" t="s">
        <v>24231</v>
      </c>
      <c r="B2962" s="1" t="s">
        <v>11026</v>
      </c>
      <c r="C2962" s="1" t="s">
        <v>695</v>
      </c>
      <c r="D2962" s="1" t="s">
        <v>677</v>
      </c>
      <c r="E2962" s="1" t="s">
        <v>24228</v>
      </c>
      <c r="F2962" s="2">
        <v>800</v>
      </c>
      <c r="G2962" s="1"/>
      <c r="H2962" s="1" t="s">
        <v>678</v>
      </c>
      <c r="I2962" t="e">
        <f>VLOOKUP(G4275,银行退汇!H:K,4,FALSE)</f>
        <v>#N/A</v>
      </c>
      <c r="J2962" t="e">
        <f t="shared" si="94"/>
        <v>#N/A</v>
      </c>
      <c r="K2962" t="e">
        <f>VLOOKUP(A2962,网银退汇!H:M,6,FALSE)</f>
        <v>#N/A</v>
      </c>
      <c r="L2962" t="str">
        <f t="shared" si="95"/>
        <v>20170818</v>
      </c>
    </row>
    <row r="2963" spans="1:12">
      <c r="A2963" s="1" t="s">
        <v>24234</v>
      </c>
      <c r="B2963" s="1" t="s">
        <v>11028</v>
      </c>
      <c r="C2963" s="1" t="s">
        <v>695</v>
      </c>
      <c r="D2963" s="1" t="s">
        <v>677</v>
      </c>
      <c r="E2963" s="1" t="s">
        <v>24228</v>
      </c>
      <c r="F2963" s="2">
        <v>130</v>
      </c>
      <c r="G2963" s="1"/>
      <c r="H2963" s="1" t="s">
        <v>678</v>
      </c>
      <c r="I2963" t="e">
        <f>VLOOKUP(G4276,银行退汇!H:K,4,FALSE)</f>
        <v>#N/A</v>
      </c>
      <c r="J2963" t="e">
        <f t="shared" si="94"/>
        <v>#N/A</v>
      </c>
      <c r="K2963" t="e">
        <f>VLOOKUP(A2963,网银退汇!H:M,6,FALSE)</f>
        <v>#N/A</v>
      </c>
      <c r="L2963" t="str">
        <f t="shared" si="95"/>
        <v>20170818</v>
      </c>
    </row>
    <row r="2964" spans="1:12">
      <c r="A2964" s="1" t="s">
        <v>24237</v>
      </c>
      <c r="B2964" s="1" t="s">
        <v>11030</v>
      </c>
      <c r="C2964" s="1" t="s">
        <v>695</v>
      </c>
      <c r="D2964" s="1" t="s">
        <v>677</v>
      </c>
      <c r="E2964" s="1" t="s">
        <v>24238</v>
      </c>
      <c r="F2964" s="2">
        <v>34.08</v>
      </c>
      <c r="G2964" s="1"/>
      <c r="H2964" s="1" t="s">
        <v>678</v>
      </c>
      <c r="I2964" t="e">
        <f>VLOOKUP(G4277,银行退汇!H:K,4,FALSE)</f>
        <v>#N/A</v>
      </c>
      <c r="J2964" t="e">
        <f t="shared" si="94"/>
        <v>#N/A</v>
      </c>
      <c r="K2964" t="e">
        <f>VLOOKUP(A2964,网银退汇!H:M,6,FALSE)</f>
        <v>#N/A</v>
      </c>
      <c r="L2964" t="str">
        <f t="shared" si="95"/>
        <v>20170818</v>
      </c>
    </row>
    <row r="2965" spans="1:12">
      <c r="A2965" s="1" t="s">
        <v>24241</v>
      </c>
      <c r="B2965" s="1" t="s">
        <v>11034</v>
      </c>
      <c r="C2965" s="1" t="s">
        <v>695</v>
      </c>
      <c r="D2965" s="1" t="s">
        <v>677</v>
      </c>
      <c r="E2965" s="1" t="s">
        <v>24242</v>
      </c>
      <c r="F2965" s="2">
        <v>500</v>
      </c>
      <c r="G2965" s="1"/>
      <c r="H2965" s="1" t="s">
        <v>678</v>
      </c>
      <c r="I2965" t="e">
        <f>VLOOKUP(G4278,银行退汇!H:K,4,FALSE)</f>
        <v>#N/A</v>
      </c>
      <c r="J2965" t="e">
        <f t="shared" si="94"/>
        <v>#N/A</v>
      </c>
      <c r="K2965" t="e">
        <f>VLOOKUP(A2965,网银退汇!H:M,6,FALSE)</f>
        <v>#N/A</v>
      </c>
      <c r="L2965" t="str">
        <f t="shared" si="95"/>
        <v>20170818</v>
      </c>
    </row>
    <row r="2966" spans="1:12">
      <c r="A2966" s="1" t="s">
        <v>24245</v>
      </c>
      <c r="B2966" s="1" t="s">
        <v>11038</v>
      </c>
      <c r="C2966" s="1" t="s">
        <v>695</v>
      </c>
      <c r="D2966" s="1" t="s">
        <v>677</v>
      </c>
      <c r="E2966" s="1" t="s">
        <v>24242</v>
      </c>
      <c r="F2966" s="2">
        <v>158.62</v>
      </c>
      <c r="G2966" s="1"/>
      <c r="H2966" s="1" t="s">
        <v>678</v>
      </c>
      <c r="I2966" t="e">
        <f>VLOOKUP(G4279,银行退汇!H:K,4,FALSE)</f>
        <v>#N/A</v>
      </c>
      <c r="J2966" t="e">
        <f t="shared" si="94"/>
        <v>#N/A</v>
      </c>
      <c r="K2966" t="e">
        <f>VLOOKUP(A2966,网银退汇!H:M,6,FALSE)</f>
        <v>#N/A</v>
      </c>
      <c r="L2966" t="str">
        <f t="shared" si="95"/>
        <v>20170818</v>
      </c>
    </row>
    <row r="2967" spans="1:12">
      <c r="A2967" s="1" t="s">
        <v>24248</v>
      </c>
      <c r="B2967" s="1" t="s">
        <v>11040</v>
      </c>
      <c r="C2967" s="1" t="s">
        <v>696</v>
      </c>
      <c r="D2967" s="1" t="s">
        <v>677</v>
      </c>
      <c r="E2967" s="1" t="s">
        <v>24249</v>
      </c>
      <c r="F2967" s="2">
        <v>561</v>
      </c>
      <c r="G2967" s="1"/>
      <c r="H2967" s="1" t="s">
        <v>678</v>
      </c>
      <c r="I2967" t="e">
        <f>VLOOKUP(G4280,银行退汇!H:K,4,FALSE)</f>
        <v>#N/A</v>
      </c>
      <c r="J2967" t="e">
        <f t="shared" si="94"/>
        <v>#N/A</v>
      </c>
      <c r="K2967" t="e">
        <f>VLOOKUP(A2967,网银退汇!H:M,6,FALSE)</f>
        <v>#N/A</v>
      </c>
      <c r="L2967" t="str">
        <f t="shared" si="95"/>
        <v>20170819</v>
      </c>
    </row>
    <row r="2968" spans="1:12">
      <c r="A2968" s="1" t="s">
        <v>24252</v>
      </c>
      <c r="B2968" s="1" t="s">
        <v>11044</v>
      </c>
      <c r="C2968" s="1" t="s">
        <v>696</v>
      </c>
      <c r="D2968" s="1" t="s">
        <v>677</v>
      </c>
      <c r="E2968" s="1" t="s">
        <v>24253</v>
      </c>
      <c r="F2968" s="2">
        <v>500</v>
      </c>
      <c r="G2968" s="1"/>
      <c r="H2968" s="1" t="s">
        <v>678</v>
      </c>
      <c r="I2968" t="e">
        <f>VLOOKUP(G4281,银行退汇!H:K,4,FALSE)</f>
        <v>#N/A</v>
      </c>
      <c r="J2968" t="e">
        <f t="shared" si="94"/>
        <v>#N/A</v>
      </c>
      <c r="K2968" t="e">
        <f>VLOOKUP(A2968,网银退汇!H:M,6,FALSE)</f>
        <v>#N/A</v>
      </c>
      <c r="L2968" t="str">
        <f t="shared" si="95"/>
        <v>20170819</v>
      </c>
    </row>
    <row r="2969" spans="1:12">
      <c r="A2969" s="1" t="s">
        <v>24256</v>
      </c>
      <c r="B2969" s="1" t="s">
        <v>11048</v>
      </c>
      <c r="C2969" s="1" t="s">
        <v>696</v>
      </c>
      <c r="D2969" s="1" t="s">
        <v>677</v>
      </c>
      <c r="E2969" s="1" t="s">
        <v>24257</v>
      </c>
      <c r="F2969" s="2">
        <v>298.29000000000002</v>
      </c>
      <c r="G2969" s="1"/>
      <c r="H2969" s="1" t="s">
        <v>678</v>
      </c>
      <c r="I2969" t="e">
        <f>VLOOKUP(G4282,银行退汇!H:K,4,FALSE)</f>
        <v>#N/A</v>
      </c>
      <c r="J2969" t="e">
        <f t="shared" si="94"/>
        <v>#N/A</v>
      </c>
      <c r="K2969" t="e">
        <f>VLOOKUP(A2969,网银退汇!H:M,6,FALSE)</f>
        <v>#N/A</v>
      </c>
      <c r="L2969" t="str">
        <f t="shared" si="95"/>
        <v>20170819</v>
      </c>
    </row>
    <row r="2970" spans="1:12">
      <c r="A2970" s="1" t="s">
        <v>24260</v>
      </c>
      <c r="B2970" s="1" t="s">
        <v>11052</v>
      </c>
      <c r="C2970" s="1" t="s">
        <v>696</v>
      </c>
      <c r="D2970" s="1" t="s">
        <v>677</v>
      </c>
      <c r="E2970" s="1" t="s">
        <v>88</v>
      </c>
      <c r="F2970" s="2">
        <v>720</v>
      </c>
      <c r="G2970" s="1"/>
      <c r="H2970" s="1" t="s">
        <v>678</v>
      </c>
      <c r="I2970" t="e">
        <f>VLOOKUP(G4283,银行退汇!H:K,4,FALSE)</f>
        <v>#N/A</v>
      </c>
      <c r="J2970" t="e">
        <f t="shared" si="94"/>
        <v>#N/A</v>
      </c>
      <c r="K2970" t="e">
        <f>VLOOKUP(A2970,网银退汇!H:M,6,FALSE)</f>
        <v>#N/A</v>
      </c>
      <c r="L2970" t="str">
        <f t="shared" si="95"/>
        <v>20170819</v>
      </c>
    </row>
    <row r="2971" spans="1:12">
      <c r="A2971" s="1" t="s">
        <v>24263</v>
      </c>
      <c r="B2971" s="1" t="s">
        <v>11054</v>
      </c>
      <c r="C2971" s="1" t="s">
        <v>696</v>
      </c>
      <c r="D2971" s="1" t="s">
        <v>677</v>
      </c>
      <c r="E2971" s="1" t="s">
        <v>24264</v>
      </c>
      <c r="F2971" s="2">
        <v>460.5</v>
      </c>
      <c r="G2971" s="1"/>
      <c r="H2971" s="1" t="s">
        <v>678</v>
      </c>
      <c r="I2971" t="e">
        <f>VLOOKUP(G4284,银行退汇!H:K,4,FALSE)</f>
        <v>#N/A</v>
      </c>
      <c r="J2971" t="e">
        <f t="shared" si="94"/>
        <v>#N/A</v>
      </c>
      <c r="K2971" t="e">
        <f>VLOOKUP(A2971,网银退汇!H:M,6,FALSE)</f>
        <v>#N/A</v>
      </c>
      <c r="L2971" t="str">
        <f t="shared" si="95"/>
        <v>20170819</v>
      </c>
    </row>
    <row r="2972" spans="1:12">
      <c r="A2972" s="1" t="s">
        <v>24267</v>
      </c>
      <c r="B2972" s="1" t="s">
        <v>11058</v>
      </c>
      <c r="C2972" s="1" t="s">
        <v>696</v>
      </c>
      <c r="D2972" s="1" t="s">
        <v>677</v>
      </c>
      <c r="E2972" s="1" t="s">
        <v>24268</v>
      </c>
      <c r="F2972" s="2">
        <v>302</v>
      </c>
      <c r="G2972" s="1"/>
      <c r="H2972" s="1" t="s">
        <v>678</v>
      </c>
      <c r="I2972" t="e">
        <f>VLOOKUP(G4285,银行退汇!H:K,4,FALSE)</f>
        <v>#N/A</v>
      </c>
      <c r="J2972" t="e">
        <f t="shared" si="94"/>
        <v>#N/A</v>
      </c>
      <c r="K2972" t="e">
        <f>VLOOKUP(A2972,网银退汇!H:M,6,FALSE)</f>
        <v>#N/A</v>
      </c>
      <c r="L2972" t="str">
        <f t="shared" si="95"/>
        <v>20170819</v>
      </c>
    </row>
    <row r="2973" spans="1:12">
      <c r="A2973" s="1" t="s">
        <v>24271</v>
      </c>
      <c r="B2973" s="1" t="s">
        <v>11062</v>
      </c>
      <c r="C2973" s="1" t="s">
        <v>696</v>
      </c>
      <c r="D2973" s="1" t="s">
        <v>677</v>
      </c>
      <c r="E2973" s="1" t="s">
        <v>24272</v>
      </c>
      <c r="F2973" s="2">
        <v>2942</v>
      </c>
      <c r="G2973" s="1"/>
      <c r="H2973" s="1" t="s">
        <v>678</v>
      </c>
      <c r="I2973" t="e">
        <f>VLOOKUP(G4286,银行退汇!H:K,4,FALSE)</f>
        <v>#N/A</v>
      </c>
      <c r="J2973" t="e">
        <f t="shared" si="94"/>
        <v>#N/A</v>
      </c>
      <c r="K2973" t="e">
        <f>VLOOKUP(A2973,网银退汇!H:M,6,FALSE)</f>
        <v>#N/A</v>
      </c>
      <c r="L2973" t="str">
        <f t="shared" si="95"/>
        <v>20170819</v>
      </c>
    </row>
    <row r="2974" spans="1:12">
      <c r="A2974" s="1" t="s">
        <v>24275</v>
      </c>
      <c r="B2974" s="1" t="s">
        <v>11066</v>
      </c>
      <c r="C2974" s="1" t="s">
        <v>696</v>
      </c>
      <c r="D2974" s="1" t="s">
        <v>677</v>
      </c>
      <c r="E2974" s="1" t="s">
        <v>24276</v>
      </c>
      <c r="F2974" s="2">
        <v>87</v>
      </c>
      <c r="G2974" s="1"/>
      <c r="H2974" s="1" t="s">
        <v>678</v>
      </c>
      <c r="I2974" t="e">
        <f>VLOOKUP(G4287,银行退汇!H:K,4,FALSE)</f>
        <v>#N/A</v>
      </c>
      <c r="J2974" t="e">
        <f t="shared" si="94"/>
        <v>#N/A</v>
      </c>
      <c r="K2974" t="e">
        <f>VLOOKUP(A2974,网银退汇!H:M,6,FALSE)</f>
        <v>#N/A</v>
      </c>
      <c r="L2974" t="str">
        <f t="shared" si="95"/>
        <v>20170819</v>
      </c>
    </row>
    <row r="2975" spans="1:12">
      <c r="A2975" s="1" t="s">
        <v>24279</v>
      </c>
      <c r="B2975" s="1" t="s">
        <v>11070</v>
      </c>
      <c r="C2975" s="1" t="s">
        <v>696</v>
      </c>
      <c r="D2975" s="1" t="s">
        <v>677</v>
      </c>
      <c r="E2975" s="1" t="s">
        <v>24280</v>
      </c>
      <c r="F2975" s="2">
        <v>20</v>
      </c>
      <c r="G2975" s="1"/>
      <c r="H2975" s="1" t="s">
        <v>678</v>
      </c>
      <c r="I2975" t="e">
        <f>VLOOKUP(G4288,银行退汇!H:K,4,FALSE)</f>
        <v>#N/A</v>
      </c>
      <c r="J2975" t="e">
        <f t="shared" si="94"/>
        <v>#N/A</v>
      </c>
      <c r="K2975" t="e">
        <f>VLOOKUP(A2975,网银退汇!H:M,6,FALSE)</f>
        <v>#N/A</v>
      </c>
      <c r="L2975" t="str">
        <f t="shared" si="95"/>
        <v>20170819</v>
      </c>
    </row>
    <row r="2976" spans="1:12">
      <c r="A2976" s="1" t="s">
        <v>24283</v>
      </c>
      <c r="B2976" s="1" t="s">
        <v>11074</v>
      </c>
      <c r="C2976" s="1" t="s">
        <v>696</v>
      </c>
      <c r="D2976" s="1" t="s">
        <v>677</v>
      </c>
      <c r="E2976" s="1" t="s">
        <v>24284</v>
      </c>
      <c r="F2976" s="2">
        <v>65.7</v>
      </c>
      <c r="G2976" s="1"/>
      <c r="H2976" s="1" t="s">
        <v>678</v>
      </c>
      <c r="I2976" t="e">
        <f>VLOOKUP(G4289,银行退汇!H:K,4,FALSE)</f>
        <v>#N/A</v>
      </c>
      <c r="J2976" t="e">
        <f t="shared" si="94"/>
        <v>#N/A</v>
      </c>
      <c r="K2976" t="e">
        <f>VLOOKUP(A2976,网银退汇!H:M,6,FALSE)</f>
        <v>#N/A</v>
      </c>
      <c r="L2976" t="str">
        <f t="shared" si="95"/>
        <v>20170819</v>
      </c>
    </row>
    <row r="2977" spans="1:12">
      <c r="A2977" s="1" t="s">
        <v>24287</v>
      </c>
      <c r="B2977" s="1" t="s">
        <v>11078</v>
      </c>
      <c r="C2977" s="1" t="s">
        <v>696</v>
      </c>
      <c r="D2977" s="1" t="s">
        <v>677</v>
      </c>
      <c r="E2977" s="1" t="s">
        <v>24288</v>
      </c>
      <c r="F2977" s="2">
        <v>1000</v>
      </c>
      <c r="G2977" s="1"/>
      <c r="H2977" s="1" t="s">
        <v>678</v>
      </c>
      <c r="I2977" t="e">
        <f>VLOOKUP(G4290,银行退汇!H:K,4,FALSE)</f>
        <v>#N/A</v>
      </c>
      <c r="J2977" t="e">
        <f t="shared" si="94"/>
        <v>#N/A</v>
      </c>
      <c r="K2977" t="e">
        <f>VLOOKUP(A2977,网银退汇!H:M,6,FALSE)</f>
        <v>#N/A</v>
      </c>
      <c r="L2977" t="str">
        <f t="shared" si="95"/>
        <v>20170819</v>
      </c>
    </row>
    <row r="2978" spans="1:12">
      <c r="A2978" s="1" t="s">
        <v>24291</v>
      </c>
      <c r="B2978" s="1" t="s">
        <v>11082</v>
      </c>
      <c r="C2978" s="1" t="s">
        <v>696</v>
      </c>
      <c r="D2978" s="1" t="s">
        <v>677</v>
      </c>
      <c r="E2978" s="1" t="s">
        <v>24288</v>
      </c>
      <c r="F2978" s="2">
        <v>6019</v>
      </c>
      <c r="G2978" s="1"/>
      <c r="H2978" s="1" t="s">
        <v>678</v>
      </c>
      <c r="I2978" t="e">
        <f>VLOOKUP(G4291,银行退汇!H:K,4,FALSE)</f>
        <v>#N/A</v>
      </c>
      <c r="J2978" t="e">
        <f t="shared" si="94"/>
        <v>#N/A</v>
      </c>
      <c r="K2978" t="e">
        <f>VLOOKUP(A2978,网银退汇!H:M,6,FALSE)</f>
        <v>#N/A</v>
      </c>
      <c r="L2978" t="str">
        <f t="shared" si="95"/>
        <v>20170819</v>
      </c>
    </row>
    <row r="2979" spans="1:12">
      <c r="A2979" s="1" t="s">
        <v>24294</v>
      </c>
      <c r="B2979" s="1" t="s">
        <v>11086</v>
      </c>
      <c r="C2979" s="1" t="s">
        <v>696</v>
      </c>
      <c r="D2979" s="1" t="s">
        <v>677</v>
      </c>
      <c r="E2979" s="1" t="s">
        <v>24295</v>
      </c>
      <c r="F2979" s="2">
        <v>94</v>
      </c>
      <c r="G2979" s="1"/>
      <c r="H2979" s="1" t="s">
        <v>678</v>
      </c>
      <c r="I2979" t="e">
        <f>VLOOKUP(G4292,银行退汇!H:K,4,FALSE)</f>
        <v>#N/A</v>
      </c>
      <c r="J2979" t="e">
        <f t="shared" si="94"/>
        <v>#N/A</v>
      </c>
      <c r="K2979" t="e">
        <f>VLOOKUP(A2979,网银退汇!H:M,6,FALSE)</f>
        <v>#N/A</v>
      </c>
      <c r="L2979" t="str">
        <f t="shared" si="95"/>
        <v>20170819</v>
      </c>
    </row>
    <row r="2980" spans="1:12">
      <c r="A2980" s="1" t="s">
        <v>24299</v>
      </c>
      <c r="B2980" s="1" t="s">
        <v>24298</v>
      </c>
      <c r="C2980" s="1" t="s">
        <v>696</v>
      </c>
      <c r="D2980" s="1" t="s">
        <v>677</v>
      </c>
      <c r="E2980" s="1" t="s">
        <v>18338</v>
      </c>
      <c r="F2980" s="2">
        <v>809.5</v>
      </c>
      <c r="G2980" s="1"/>
      <c r="H2980" s="1" t="s">
        <v>25909</v>
      </c>
      <c r="I2980" t="e">
        <f>VLOOKUP(G4293,银行退汇!H:K,4,FALSE)</f>
        <v>#N/A</v>
      </c>
      <c r="J2980" t="e">
        <f t="shared" si="94"/>
        <v>#N/A</v>
      </c>
      <c r="K2980" t="str">
        <f>VLOOKUP(A2980,网银退汇!H:M,6,FALSE)</f>
        <v>20170821</v>
      </c>
      <c r="L2980" t="str">
        <f t="shared" si="95"/>
        <v>20170819</v>
      </c>
    </row>
    <row r="2981" spans="1:12">
      <c r="A2981" s="1" t="s">
        <v>24302</v>
      </c>
      <c r="B2981" s="1" t="s">
        <v>11091</v>
      </c>
      <c r="C2981" s="1" t="s">
        <v>696</v>
      </c>
      <c r="D2981" s="1" t="s">
        <v>677</v>
      </c>
      <c r="E2981" s="1" t="s">
        <v>24303</v>
      </c>
      <c r="F2981" s="2">
        <v>229</v>
      </c>
      <c r="G2981" s="1"/>
      <c r="H2981" s="1" t="s">
        <v>678</v>
      </c>
      <c r="I2981" t="e">
        <f>VLOOKUP(G4294,银行退汇!H:K,4,FALSE)</f>
        <v>#N/A</v>
      </c>
      <c r="J2981" t="e">
        <f t="shared" si="94"/>
        <v>#N/A</v>
      </c>
      <c r="K2981" t="e">
        <f>VLOOKUP(A2981,网银退汇!H:M,6,FALSE)</f>
        <v>#N/A</v>
      </c>
      <c r="L2981" t="str">
        <f t="shared" si="95"/>
        <v>20170819</v>
      </c>
    </row>
    <row r="2982" spans="1:12">
      <c r="A2982" s="1" t="s">
        <v>24306</v>
      </c>
      <c r="B2982" s="1" t="s">
        <v>11095</v>
      </c>
      <c r="C2982" s="1" t="s">
        <v>696</v>
      </c>
      <c r="D2982" s="1" t="s">
        <v>677</v>
      </c>
      <c r="E2982" s="1" t="s">
        <v>24307</v>
      </c>
      <c r="F2982" s="2">
        <v>100</v>
      </c>
      <c r="G2982" s="1"/>
      <c r="H2982" s="1" t="s">
        <v>678</v>
      </c>
      <c r="I2982" t="e">
        <f>VLOOKUP(G4295,银行退汇!H:K,4,FALSE)</f>
        <v>#N/A</v>
      </c>
      <c r="J2982" t="e">
        <f t="shared" si="94"/>
        <v>#N/A</v>
      </c>
      <c r="K2982" t="e">
        <f>VLOOKUP(A2982,网银退汇!H:M,6,FALSE)</f>
        <v>#N/A</v>
      </c>
      <c r="L2982" t="str">
        <f t="shared" si="95"/>
        <v>20170819</v>
      </c>
    </row>
    <row r="2983" spans="1:12">
      <c r="A2983" s="1" t="s">
        <v>24310</v>
      </c>
      <c r="B2983" s="1" t="s">
        <v>11099</v>
      </c>
      <c r="C2983" s="1" t="s">
        <v>696</v>
      </c>
      <c r="D2983" s="1" t="s">
        <v>677</v>
      </c>
      <c r="E2983" s="1" t="s">
        <v>24311</v>
      </c>
      <c r="F2983" s="2">
        <v>459.02</v>
      </c>
      <c r="G2983" s="1"/>
      <c r="H2983" s="1" t="s">
        <v>678</v>
      </c>
      <c r="I2983" t="e">
        <f>VLOOKUP(G4296,银行退汇!H:K,4,FALSE)</f>
        <v>#N/A</v>
      </c>
      <c r="J2983" t="e">
        <f t="shared" si="94"/>
        <v>#N/A</v>
      </c>
      <c r="K2983" t="e">
        <f>VLOOKUP(A2983,网银退汇!H:M,6,FALSE)</f>
        <v>#N/A</v>
      </c>
      <c r="L2983" t="str">
        <f t="shared" si="95"/>
        <v>20170819</v>
      </c>
    </row>
    <row r="2984" spans="1:12">
      <c r="A2984" s="1" t="s">
        <v>24315</v>
      </c>
      <c r="B2984" s="1" t="s">
        <v>24314</v>
      </c>
      <c r="C2984" s="1" t="s">
        <v>696</v>
      </c>
      <c r="D2984" s="1" t="s">
        <v>677</v>
      </c>
      <c r="E2984" s="1" t="s">
        <v>24316</v>
      </c>
      <c r="F2984" s="2">
        <v>500</v>
      </c>
      <c r="G2984" s="1"/>
      <c r="H2984" s="1" t="s">
        <v>25909</v>
      </c>
      <c r="I2984" t="e">
        <f>VLOOKUP(G4297,银行退汇!H:K,4,FALSE)</f>
        <v>#N/A</v>
      </c>
      <c r="J2984" t="e">
        <f t="shared" si="94"/>
        <v>#N/A</v>
      </c>
      <c r="K2984" t="str">
        <f>VLOOKUP(A2984,网银退汇!H:M,6,FALSE)</f>
        <v>20170821</v>
      </c>
      <c r="L2984" t="str">
        <f t="shared" si="95"/>
        <v>20170819</v>
      </c>
    </row>
    <row r="2985" spans="1:12">
      <c r="A2985" s="1" t="s">
        <v>24319</v>
      </c>
      <c r="B2985" s="1" t="s">
        <v>11106</v>
      </c>
      <c r="C2985" s="1" t="s">
        <v>696</v>
      </c>
      <c r="D2985" s="1" t="s">
        <v>677</v>
      </c>
      <c r="E2985" s="1" t="s">
        <v>24320</v>
      </c>
      <c r="F2985" s="2">
        <v>487.5</v>
      </c>
      <c r="G2985" s="1"/>
      <c r="H2985" s="1" t="s">
        <v>678</v>
      </c>
      <c r="I2985" t="e">
        <f>VLOOKUP(G4298,银行退汇!H:K,4,FALSE)</f>
        <v>#N/A</v>
      </c>
      <c r="J2985" t="e">
        <f t="shared" si="94"/>
        <v>#N/A</v>
      </c>
      <c r="K2985" t="e">
        <f>VLOOKUP(A2985,网银退汇!H:M,6,FALSE)</f>
        <v>#N/A</v>
      </c>
      <c r="L2985" t="str">
        <f t="shared" si="95"/>
        <v>20170819</v>
      </c>
    </row>
    <row r="2986" spans="1:12">
      <c r="A2986" s="1" t="s">
        <v>24323</v>
      </c>
      <c r="B2986" s="1" t="s">
        <v>11110</v>
      </c>
      <c r="C2986" s="1" t="s">
        <v>696</v>
      </c>
      <c r="D2986" s="1" t="s">
        <v>677</v>
      </c>
      <c r="E2986" s="1" t="s">
        <v>616</v>
      </c>
      <c r="F2986" s="2">
        <v>137</v>
      </c>
      <c r="G2986" s="1"/>
      <c r="H2986" s="1" t="s">
        <v>678</v>
      </c>
      <c r="I2986" t="e">
        <f>VLOOKUP(G4299,银行退汇!H:K,4,FALSE)</f>
        <v>#N/A</v>
      </c>
      <c r="J2986" t="e">
        <f t="shared" si="94"/>
        <v>#N/A</v>
      </c>
      <c r="K2986" t="e">
        <f>VLOOKUP(A2986,网银退汇!H:M,6,FALSE)</f>
        <v>#N/A</v>
      </c>
      <c r="L2986" t="str">
        <f t="shared" si="95"/>
        <v>20170819</v>
      </c>
    </row>
    <row r="2987" spans="1:12">
      <c r="A2987" s="1" t="s">
        <v>24326</v>
      </c>
      <c r="B2987" s="1" t="s">
        <v>11112</v>
      </c>
      <c r="C2987" s="1" t="s">
        <v>696</v>
      </c>
      <c r="D2987" s="1" t="s">
        <v>677</v>
      </c>
      <c r="E2987" s="1" t="s">
        <v>616</v>
      </c>
      <c r="F2987" s="2">
        <v>211.95</v>
      </c>
      <c r="G2987" s="1"/>
      <c r="H2987" s="1" t="s">
        <v>678</v>
      </c>
      <c r="I2987" t="e">
        <f>VLOOKUP(G4300,银行退汇!H:K,4,FALSE)</f>
        <v>#N/A</v>
      </c>
      <c r="J2987" t="e">
        <f t="shared" si="94"/>
        <v>#N/A</v>
      </c>
      <c r="K2987" t="e">
        <f>VLOOKUP(A2987,网银退汇!H:M,6,FALSE)</f>
        <v>#N/A</v>
      </c>
      <c r="L2987" t="str">
        <f t="shared" si="95"/>
        <v>20170819</v>
      </c>
    </row>
    <row r="2988" spans="1:12">
      <c r="A2988" s="1" t="s">
        <v>24329</v>
      </c>
      <c r="B2988" s="1" t="s">
        <v>11114</v>
      </c>
      <c r="C2988" s="1" t="s">
        <v>696</v>
      </c>
      <c r="D2988" s="1" t="s">
        <v>677</v>
      </c>
      <c r="E2988" s="1" t="s">
        <v>24330</v>
      </c>
      <c r="F2988" s="2">
        <v>4000</v>
      </c>
      <c r="G2988" s="1"/>
      <c r="H2988" s="1" t="s">
        <v>678</v>
      </c>
      <c r="I2988" t="e">
        <f>VLOOKUP(G4301,银行退汇!H:K,4,FALSE)</f>
        <v>#N/A</v>
      </c>
      <c r="J2988" t="e">
        <f t="shared" si="94"/>
        <v>#N/A</v>
      </c>
      <c r="K2988" t="e">
        <f>VLOOKUP(A2988,网银退汇!H:M,6,FALSE)</f>
        <v>#N/A</v>
      </c>
      <c r="L2988" t="str">
        <f t="shared" si="95"/>
        <v>20170819</v>
      </c>
    </row>
    <row r="2989" spans="1:12">
      <c r="A2989" s="1" t="s">
        <v>24333</v>
      </c>
      <c r="B2989" s="1" t="s">
        <v>11118</v>
      </c>
      <c r="C2989" s="1" t="s">
        <v>696</v>
      </c>
      <c r="D2989" s="1" t="s">
        <v>677</v>
      </c>
      <c r="E2989" s="1" t="s">
        <v>24334</v>
      </c>
      <c r="F2989" s="2">
        <v>5300</v>
      </c>
      <c r="G2989" s="1"/>
      <c r="H2989" s="1" t="s">
        <v>678</v>
      </c>
      <c r="I2989" t="e">
        <f>VLOOKUP(G4302,银行退汇!H:K,4,FALSE)</f>
        <v>#N/A</v>
      </c>
      <c r="J2989" t="e">
        <f t="shared" si="94"/>
        <v>#N/A</v>
      </c>
      <c r="K2989" t="e">
        <f>VLOOKUP(A2989,网银退汇!H:M,6,FALSE)</f>
        <v>#N/A</v>
      </c>
      <c r="L2989" t="str">
        <f t="shared" si="95"/>
        <v>20170819</v>
      </c>
    </row>
    <row r="2990" spans="1:12">
      <c r="A2990" s="1" t="s">
        <v>24337</v>
      </c>
      <c r="B2990" s="1" t="s">
        <v>11122</v>
      </c>
      <c r="C2990" s="1" t="s">
        <v>696</v>
      </c>
      <c r="D2990" s="1" t="s">
        <v>677</v>
      </c>
      <c r="E2990" s="1" t="s">
        <v>24334</v>
      </c>
      <c r="F2990" s="2">
        <v>1500</v>
      </c>
      <c r="G2990" s="1"/>
      <c r="H2990" s="1" t="s">
        <v>678</v>
      </c>
      <c r="I2990" t="e">
        <f>VLOOKUP(G4303,银行退汇!H:K,4,FALSE)</f>
        <v>#N/A</v>
      </c>
      <c r="J2990" t="e">
        <f t="shared" si="94"/>
        <v>#N/A</v>
      </c>
      <c r="K2990" t="e">
        <f>VLOOKUP(A2990,网银退汇!H:M,6,FALSE)</f>
        <v>#N/A</v>
      </c>
      <c r="L2990" t="str">
        <f t="shared" si="95"/>
        <v>20170819</v>
      </c>
    </row>
    <row r="2991" spans="1:12">
      <c r="A2991" s="1" t="s">
        <v>24340</v>
      </c>
      <c r="B2991" s="1" t="s">
        <v>11126</v>
      </c>
      <c r="C2991" s="1" t="s">
        <v>696</v>
      </c>
      <c r="D2991" s="1" t="s">
        <v>677</v>
      </c>
      <c r="E2991" s="1" t="s">
        <v>24341</v>
      </c>
      <c r="F2991" s="2">
        <v>500</v>
      </c>
      <c r="G2991" s="1"/>
      <c r="H2991" s="1" t="s">
        <v>678</v>
      </c>
      <c r="I2991" t="e">
        <f>VLOOKUP(G4304,银行退汇!H:K,4,FALSE)</f>
        <v>#N/A</v>
      </c>
      <c r="J2991" t="e">
        <f t="shared" si="94"/>
        <v>#N/A</v>
      </c>
      <c r="K2991" t="e">
        <f>VLOOKUP(A2991,网银退汇!H:M,6,FALSE)</f>
        <v>#N/A</v>
      </c>
      <c r="L2991" t="str">
        <f t="shared" si="95"/>
        <v>20170819</v>
      </c>
    </row>
    <row r="2992" spans="1:12">
      <c r="A2992" s="1" t="s">
        <v>24344</v>
      </c>
      <c r="B2992" s="1" t="s">
        <v>11130</v>
      </c>
      <c r="C2992" s="1" t="s">
        <v>696</v>
      </c>
      <c r="D2992" s="1" t="s">
        <v>677</v>
      </c>
      <c r="E2992" s="1" t="s">
        <v>24345</v>
      </c>
      <c r="F2992" s="2">
        <v>5090</v>
      </c>
      <c r="G2992" s="1"/>
      <c r="H2992" s="1" t="s">
        <v>678</v>
      </c>
      <c r="I2992" t="e">
        <f>VLOOKUP(G4305,银行退汇!H:K,4,FALSE)</f>
        <v>#N/A</v>
      </c>
      <c r="J2992" t="e">
        <f t="shared" si="94"/>
        <v>#N/A</v>
      </c>
      <c r="K2992" t="e">
        <f>VLOOKUP(A2992,网银退汇!H:M,6,FALSE)</f>
        <v>#N/A</v>
      </c>
      <c r="L2992" t="str">
        <f t="shared" si="95"/>
        <v>20170819</v>
      </c>
    </row>
    <row r="2993" spans="1:12">
      <c r="A2993" s="1" t="s">
        <v>24348</v>
      </c>
      <c r="B2993" s="1" t="s">
        <v>11134</v>
      </c>
      <c r="C2993" s="1" t="s">
        <v>696</v>
      </c>
      <c r="D2993" s="1" t="s">
        <v>677</v>
      </c>
      <c r="E2993" s="1" t="s">
        <v>24349</v>
      </c>
      <c r="F2993" s="2">
        <v>1000</v>
      </c>
      <c r="G2993" s="1"/>
      <c r="H2993" s="1" t="s">
        <v>678</v>
      </c>
      <c r="I2993" t="e">
        <f>VLOOKUP(G4306,银行退汇!H:K,4,FALSE)</f>
        <v>#N/A</v>
      </c>
      <c r="J2993" t="e">
        <f t="shared" si="94"/>
        <v>#N/A</v>
      </c>
      <c r="K2993" t="e">
        <f>VLOOKUP(A2993,网银退汇!H:M,6,FALSE)</f>
        <v>#N/A</v>
      </c>
      <c r="L2993" t="str">
        <f t="shared" si="95"/>
        <v>20170819</v>
      </c>
    </row>
    <row r="2994" spans="1:12">
      <c r="A2994" s="1" t="s">
        <v>24352</v>
      </c>
      <c r="B2994" s="1" t="s">
        <v>11138</v>
      </c>
      <c r="C2994" s="1" t="s">
        <v>696</v>
      </c>
      <c r="D2994" s="1" t="s">
        <v>677</v>
      </c>
      <c r="E2994" s="1" t="s">
        <v>24349</v>
      </c>
      <c r="F2994" s="2">
        <v>1800</v>
      </c>
      <c r="G2994" s="1"/>
      <c r="H2994" s="1" t="s">
        <v>678</v>
      </c>
      <c r="I2994" t="e">
        <f>VLOOKUP(G4307,银行退汇!H:K,4,FALSE)</f>
        <v>#N/A</v>
      </c>
      <c r="J2994" t="e">
        <f t="shared" si="94"/>
        <v>#N/A</v>
      </c>
      <c r="K2994" t="e">
        <f>VLOOKUP(A2994,网银退汇!H:M,6,FALSE)</f>
        <v>#N/A</v>
      </c>
      <c r="L2994" t="str">
        <f t="shared" si="95"/>
        <v>20170819</v>
      </c>
    </row>
    <row r="2995" spans="1:12">
      <c r="A2995" s="1" t="s">
        <v>24355</v>
      </c>
      <c r="B2995" s="1" t="s">
        <v>11142</v>
      </c>
      <c r="C2995" s="1" t="s">
        <v>696</v>
      </c>
      <c r="D2995" s="1" t="s">
        <v>677</v>
      </c>
      <c r="E2995" s="1" t="s">
        <v>24356</v>
      </c>
      <c r="F2995" s="2">
        <v>757</v>
      </c>
      <c r="G2995" s="1"/>
      <c r="H2995" s="1" t="s">
        <v>678</v>
      </c>
      <c r="I2995" t="e">
        <f>VLOOKUP(G4308,银行退汇!H:K,4,FALSE)</f>
        <v>#N/A</v>
      </c>
      <c r="J2995" t="e">
        <f t="shared" si="94"/>
        <v>#N/A</v>
      </c>
      <c r="K2995" t="e">
        <f>VLOOKUP(A2995,网银退汇!H:M,6,FALSE)</f>
        <v>#N/A</v>
      </c>
      <c r="L2995" t="str">
        <f t="shared" si="95"/>
        <v>20170819</v>
      </c>
    </row>
    <row r="2996" spans="1:12">
      <c r="A2996" s="1" t="s">
        <v>24359</v>
      </c>
      <c r="B2996" s="1" t="s">
        <v>11145</v>
      </c>
      <c r="C2996" s="1" t="s">
        <v>696</v>
      </c>
      <c r="D2996" s="1" t="s">
        <v>677</v>
      </c>
      <c r="E2996" s="1" t="s">
        <v>13</v>
      </c>
      <c r="F2996" s="2">
        <v>28.92</v>
      </c>
      <c r="G2996" s="1"/>
      <c r="H2996" s="1" t="s">
        <v>678</v>
      </c>
      <c r="I2996" t="e">
        <f>VLOOKUP(G4309,银行退汇!H:K,4,FALSE)</f>
        <v>#N/A</v>
      </c>
      <c r="J2996" t="e">
        <f t="shared" si="94"/>
        <v>#N/A</v>
      </c>
      <c r="K2996" t="e">
        <f>VLOOKUP(A2996,网银退汇!H:M,6,FALSE)</f>
        <v>#N/A</v>
      </c>
      <c r="L2996" t="str">
        <f t="shared" si="95"/>
        <v>20170819</v>
      </c>
    </row>
    <row r="2997" spans="1:12">
      <c r="A2997" s="1" t="s">
        <v>24362</v>
      </c>
      <c r="B2997" s="1" t="s">
        <v>11149</v>
      </c>
      <c r="C2997" s="1" t="s">
        <v>696</v>
      </c>
      <c r="D2997" s="1" t="s">
        <v>677</v>
      </c>
      <c r="E2997" s="1" t="s">
        <v>24363</v>
      </c>
      <c r="F2997" s="2">
        <v>319.89999999999998</v>
      </c>
      <c r="G2997" s="1"/>
      <c r="H2997" s="1" t="s">
        <v>678</v>
      </c>
      <c r="I2997" t="e">
        <f>VLOOKUP(G4310,银行退汇!H:K,4,FALSE)</f>
        <v>#N/A</v>
      </c>
      <c r="J2997" t="e">
        <f t="shared" si="94"/>
        <v>#N/A</v>
      </c>
      <c r="K2997" t="e">
        <f>VLOOKUP(A2997,网银退汇!H:M,6,FALSE)</f>
        <v>#N/A</v>
      </c>
      <c r="L2997" t="str">
        <f t="shared" si="95"/>
        <v>20170819</v>
      </c>
    </row>
    <row r="2998" spans="1:12">
      <c r="A2998" s="1" t="s">
        <v>24366</v>
      </c>
      <c r="B2998" s="1" t="s">
        <v>11153</v>
      </c>
      <c r="C2998" s="1" t="s">
        <v>696</v>
      </c>
      <c r="D2998" s="1" t="s">
        <v>677</v>
      </c>
      <c r="E2998" s="1" t="s">
        <v>22681</v>
      </c>
      <c r="F2998" s="2">
        <v>81.489999999999995</v>
      </c>
      <c r="G2998" s="1"/>
      <c r="H2998" s="1" t="s">
        <v>678</v>
      </c>
      <c r="I2998" t="e">
        <f>VLOOKUP(G4311,银行退汇!H:K,4,FALSE)</f>
        <v>#N/A</v>
      </c>
      <c r="J2998" t="e">
        <f t="shared" si="94"/>
        <v>#N/A</v>
      </c>
      <c r="K2998" t="e">
        <f>VLOOKUP(A2998,网银退汇!H:M,6,FALSE)</f>
        <v>#N/A</v>
      </c>
      <c r="L2998" t="str">
        <f t="shared" si="95"/>
        <v>20170819</v>
      </c>
    </row>
    <row r="2999" spans="1:12">
      <c r="A2999" s="1" t="s">
        <v>24369</v>
      </c>
      <c r="B2999" s="1" t="s">
        <v>11155</v>
      </c>
      <c r="C2999" s="1" t="s">
        <v>696</v>
      </c>
      <c r="D2999" s="1" t="s">
        <v>677</v>
      </c>
      <c r="E2999" s="1" t="s">
        <v>24370</v>
      </c>
      <c r="F2999" s="2">
        <v>1000</v>
      </c>
      <c r="G2999" s="1"/>
      <c r="H2999" s="1" t="s">
        <v>678</v>
      </c>
      <c r="I2999" t="e">
        <f>VLOOKUP(G4312,银行退汇!H:K,4,FALSE)</f>
        <v>#N/A</v>
      </c>
      <c r="J2999" t="e">
        <f t="shared" si="94"/>
        <v>#N/A</v>
      </c>
      <c r="K2999" t="e">
        <f>VLOOKUP(A2999,网银退汇!H:M,6,FALSE)</f>
        <v>#N/A</v>
      </c>
      <c r="L2999" t="str">
        <f t="shared" si="95"/>
        <v>20170819</v>
      </c>
    </row>
    <row r="3000" spans="1:12">
      <c r="A3000" s="1" t="s">
        <v>24373</v>
      </c>
      <c r="B3000" s="1" t="s">
        <v>11159</v>
      </c>
      <c r="C3000" s="1" t="s">
        <v>696</v>
      </c>
      <c r="D3000" s="1" t="s">
        <v>677</v>
      </c>
      <c r="E3000" s="1" t="s">
        <v>24370</v>
      </c>
      <c r="F3000" s="2">
        <v>12000</v>
      </c>
      <c r="G3000" s="1"/>
      <c r="H3000" s="1" t="s">
        <v>678</v>
      </c>
      <c r="I3000" t="e">
        <f>VLOOKUP(G4313,银行退汇!H:K,4,FALSE)</f>
        <v>#N/A</v>
      </c>
      <c r="J3000" t="e">
        <f t="shared" si="94"/>
        <v>#N/A</v>
      </c>
      <c r="K3000" t="e">
        <f>VLOOKUP(A3000,网银退汇!H:M,6,FALSE)</f>
        <v>#N/A</v>
      </c>
      <c r="L3000" t="str">
        <f t="shared" si="95"/>
        <v>20170819</v>
      </c>
    </row>
    <row r="3001" spans="1:12">
      <c r="A3001" s="1" t="s">
        <v>24377</v>
      </c>
      <c r="B3001" s="1" t="s">
        <v>24376</v>
      </c>
      <c r="C3001" s="1" t="s">
        <v>696</v>
      </c>
      <c r="D3001" s="1" t="s">
        <v>677</v>
      </c>
      <c r="E3001" s="1" t="s">
        <v>24378</v>
      </c>
      <c r="F3001" s="2">
        <v>187</v>
      </c>
      <c r="G3001" s="1"/>
      <c r="H3001" s="1" t="s">
        <v>25909</v>
      </c>
      <c r="I3001" t="e">
        <f>VLOOKUP(G4314,银行退汇!H:K,4,FALSE)</f>
        <v>#N/A</v>
      </c>
      <c r="J3001" t="e">
        <f t="shared" si="94"/>
        <v>#N/A</v>
      </c>
      <c r="K3001" t="str">
        <f>VLOOKUP(A3001,网银退汇!H:M,6,FALSE)</f>
        <v>20170821</v>
      </c>
      <c r="L3001" t="str">
        <f t="shared" si="95"/>
        <v>20170819</v>
      </c>
    </row>
    <row r="3002" spans="1:12">
      <c r="A3002" s="1" t="s">
        <v>24382</v>
      </c>
      <c r="B3002" s="1" t="s">
        <v>24381</v>
      </c>
      <c r="C3002" s="1" t="s">
        <v>696</v>
      </c>
      <c r="D3002" s="1" t="s">
        <v>677</v>
      </c>
      <c r="E3002" s="1" t="s">
        <v>24383</v>
      </c>
      <c r="F3002" s="2">
        <v>452</v>
      </c>
      <c r="G3002" s="1"/>
      <c r="H3002" s="1" t="s">
        <v>25909</v>
      </c>
      <c r="I3002" t="e">
        <f>VLOOKUP(G4315,银行退汇!H:K,4,FALSE)</f>
        <v>#N/A</v>
      </c>
      <c r="J3002" t="e">
        <f t="shared" si="94"/>
        <v>#N/A</v>
      </c>
      <c r="K3002" t="str">
        <f>VLOOKUP(A3002,网银退汇!H:M,6,FALSE)</f>
        <v>20170821</v>
      </c>
      <c r="L3002" t="str">
        <f t="shared" si="95"/>
        <v>20170819</v>
      </c>
    </row>
    <row r="3003" spans="1:12">
      <c r="A3003" s="1" t="s">
        <v>24387</v>
      </c>
      <c r="B3003" s="1" t="s">
        <v>24386</v>
      </c>
      <c r="C3003" s="1" t="s">
        <v>696</v>
      </c>
      <c r="D3003" s="1" t="s">
        <v>677</v>
      </c>
      <c r="E3003" s="1" t="s">
        <v>24388</v>
      </c>
      <c r="F3003" s="2">
        <v>500</v>
      </c>
      <c r="G3003" s="1"/>
      <c r="H3003" s="1" t="s">
        <v>25909</v>
      </c>
      <c r="I3003" t="e">
        <f>VLOOKUP(G4316,银行退汇!H:K,4,FALSE)</f>
        <v>#N/A</v>
      </c>
      <c r="J3003" t="e">
        <f t="shared" si="94"/>
        <v>#N/A</v>
      </c>
      <c r="K3003" t="str">
        <f>VLOOKUP(A3003,网银退汇!H:M,6,FALSE)</f>
        <v>20170821</v>
      </c>
      <c r="L3003" t="str">
        <f t="shared" si="95"/>
        <v>20170819</v>
      </c>
    </row>
    <row r="3004" spans="1:12">
      <c r="A3004" s="1" t="s">
        <v>24391</v>
      </c>
      <c r="B3004" s="1" t="s">
        <v>11172</v>
      </c>
      <c r="C3004" s="1" t="s">
        <v>696</v>
      </c>
      <c r="D3004" s="1" t="s">
        <v>677</v>
      </c>
      <c r="E3004" s="1" t="s">
        <v>15112</v>
      </c>
      <c r="F3004" s="2">
        <v>700</v>
      </c>
      <c r="G3004" s="1"/>
      <c r="H3004" s="1" t="s">
        <v>678</v>
      </c>
      <c r="I3004" t="e">
        <f>VLOOKUP(G4317,银行退汇!H:K,4,FALSE)</f>
        <v>#N/A</v>
      </c>
      <c r="J3004" t="e">
        <f t="shared" si="94"/>
        <v>#N/A</v>
      </c>
      <c r="K3004" t="e">
        <f>VLOOKUP(A3004,网银退汇!H:M,6,FALSE)</f>
        <v>#N/A</v>
      </c>
      <c r="L3004" t="str">
        <f t="shared" si="95"/>
        <v>20170819</v>
      </c>
    </row>
    <row r="3005" spans="1:12">
      <c r="A3005" s="1" t="s">
        <v>24395</v>
      </c>
      <c r="B3005" s="1" t="s">
        <v>24394</v>
      </c>
      <c r="C3005" s="1" t="s">
        <v>696</v>
      </c>
      <c r="D3005" s="1" t="s">
        <v>677</v>
      </c>
      <c r="E3005" s="1" t="s">
        <v>24396</v>
      </c>
      <c r="F3005" s="2">
        <v>5404.27</v>
      </c>
      <c r="G3005" s="1"/>
      <c r="H3005" s="1" t="s">
        <v>25909</v>
      </c>
      <c r="I3005" t="e">
        <f>VLOOKUP(G4318,银行退汇!H:K,4,FALSE)</f>
        <v>#N/A</v>
      </c>
      <c r="J3005" t="e">
        <f t="shared" si="94"/>
        <v>#N/A</v>
      </c>
      <c r="K3005" t="str">
        <f>VLOOKUP(A3005,网银退汇!H:M,6,FALSE)</f>
        <v>20170821</v>
      </c>
      <c r="L3005" t="str">
        <f t="shared" si="95"/>
        <v>20170819</v>
      </c>
    </row>
    <row r="3006" spans="1:12">
      <c r="A3006" s="1" t="s">
        <v>24399</v>
      </c>
      <c r="B3006" s="1" t="s">
        <v>11177</v>
      </c>
      <c r="C3006" s="1" t="s">
        <v>696</v>
      </c>
      <c r="D3006" s="1" t="s">
        <v>677</v>
      </c>
      <c r="E3006" s="1" t="s">
        <v>24400</v>
      </c>
      <c r="F3006" s="2">
        <v>500</v>
      </c>
      <c r="G3006" s="1"/>
      <c r="H3006" s="1" t="s">
        <v>678</v>
      </c>
      <c r="I3006" t="e">
        <f>VLOOKUP(G4319,银行退汇!H:K,4,FALSE)</f>
        <v>#N/A</v>
      </c>
      <c r="J3006" t="e">
        <f t="shared" si="94"/>
        <v>#N/A</v>
      </c>
      <c r="K3006" t="e">
        <f>VLOOKUP(A3006,网银退汇!H:M,6,FALSE)</f>
        <v>#N/A</v>
      </c>
      <c r="L3006" t="str">
        <f t="shared" si="95"/>
        <v>20170819</v>
      </c>
    </row>
    <row r="3007" spans="1:12">
      <c r="A3007" s="1" t="s">
        <v>24403</v>
      </c>
      <c r="B3007" s="1" t="s">
        <v>11181</v>
      </c>
      <c r="C3007" s="1" t="s">
        <v>696</v>
      </c>
      <c r="D3007" s="1" t="s">
        <v>677</v>
      </c>
      <c r="E3007" s="1" t="s">
        <v>24404</v>
      </c>
      <c r="F3007" s="2">
        <v>759.34</v>
      </c>
      <c r="G3007" s="1"/>
      <c r="H3007" s="1" t="s">
        <v>678</v>
      </c>
      <c r="I3007" t="e">
        <f>VLOOKUP(G4320,银行退汇!H:K,4,FALSE)</f>
        <v>#N/A</v>
      </c>
      <c r="J3007" t="e">
        <f t="shared" si="94"/>
        <v>#N/A</v>
      </c>
      <c r="K3007" t="e">
        <f>VLOOKUP(A3007,网银退汇!H:M,6,FALSE)</f>
        <v>#N/A</v>
      </c>
      <c r="L3007" t="str">
        <f t="shared" si="95"/>
        <v>20170819</v>
      </c>
    </row>
    <row r="3008" spans="1:12">
      <c r="A3008" s="1" t="s">
        <v>24407</v>
      </c>
      <c r="B3008" s="1" t="s">
        <v>11185</v>
      </c>
      <c r="C3008" s="1" t="s">
        <v>696</v>
      </c>
      <c r="D3008" s="1" t="s">
        <v>677</v>
      </c>
      <c r="E3008" s="1" t="s">
        <v>24408</v>
      </c>
      <c r="F3008" s="2">
        <v>429.8</v>
      </c>
      <c r="G3008" s="1"/>
      <c r="H3008" s="1" t="s">
        <v>678</v>
      </c>
      <c r="I3008" t="e">
        <f>VLOOKUP(G4321,银行退汇!H:K,4,FALSE)</f>
        <v>#N/A</v>
      </c>
      <c r="J3008" t="e">
        <f t="shared" si="94"/>
        <v>#N/A</v>
      </c>
      <c r="K3008" t="e">
        <f>VLOOKUP(A3008,网银退汇!H:M,6,FALSE)</f>
        <v>#N/A</v>
      </c>
      <c r="L3008" t="str">
        <f t="shared" si="95"/>
        <v>20170819</v>
      </c>
    </row>
    <row r="3009" spans="1:12">
      <c r="A3009" s="1" t="s">
        <v>24411</v>
      </c>
      <c r="B3009" s="1" t="s">
        <v>11189</v>
      </c>
      <c r="C3009" s="1" t="s">
        <v>696</v>
      </c>
      <c r="D3009" s="1" t="s">
        <v>677</v>
      </c>
      <c r="E3009" s="1" t="s">
        <v>24412</v>
      </c>
      <c r="F3009" s="2">
        <v>314</v>
      </c>
      <c r="G3009" s="1"/>
      <c r="H3009" s="1" t="s">
        <v>678</v>
      </c>
      <c r="I3009" t="e">
        <f>VLOOKUP(G4322,银行退汇!H:K,4,FALSE)</f>
        <v>#N/A</v>
      </c>
      <c r="J3009" t="e">
        <f t="shared" si="94"/>
        <v>#N/A</v>
      </c>
      <c r="K3009" t="e">
        <f>VLOOKUP(A3009,网银退汇!H:M,6,FALSE)</f>
        <v>#N/A</v>
      </c>
      <c r="L3009" t="str">
        <f t="shared" si="95"/>
        <v>20170819</v>
      </c>
    </row>
    <row r="3010" spans="1:12">
      <c r="A3010" s="1" t="s">
        <v>24415</v>
      </c>
      <c r="B3010" s="1" t="s">
        <v>11193</v>
      </c>
      <c r="C3010" s="1" t="s">
        <v>696</v>
      </c>
      <c r="D3010" s="1" t="s">
        <v>677</v>
      </c>
      <c r="E3010" s="1" t="s">
        <v>24416</v>
      </c>
      <c r="F3010" s="2">
        <v>900</v>
      </c>
      <c r="G3010" s="1"/>
      <c r="H3010" s="1" t="s">
        <v>678</v>
      </c>
      <c r="I3010" t="e">
        <f>VLOOKUP(G4323,银行退汇!H:K,4,FALSE)</f>
        <v>#N/A</v>
      </c>
      <c r="J3010" t="e">
        <f t="shared" si="94"/>
        <v>#N/A</v>
      </c>
      <c r="K3010" t="e">
        <f>VLOOKUP(A3010,网银退汇!H:M,6,FALSE)</f>
        <v>#N/A</v>
      </c>
      <c r="L3010" t="str">
        <f t="shared" si="95"/>
        <v>20170819</v>
      </c>
    </row>
    <row r="3011" spans="1:12">
      <c r="A3011" s="1" t="s">
        <v>24420</v>
      </c>
      <c r="B3011" s="1" t="s">
        <v>24419</v>
      </c>
      <c r="C3011" s="1" t="s">
        <v>696</v>
      </c>
      <c r="D3011" s="1" t="s">
        <v>677</v>
      </c>
      <c r="E3011" s="1" t="s">
        <v>23268</v>
      </c>
      <c r="F3011" s="2">
        <v>812.5</v>
      </c>
      <c r="G3011" s="1"/>
      <c r="H3011" s="1" t="s">
        <v>25909</v>
      </c>
      <c r="I3011" t="e">
        <f>VLOOKUP(G4324,银行退汇!H:K,4,FALSE)</f>
        <v>#N/A</v>
      </c>
      <c r="J3011" t="e">
        <f t="shared" si="94"/>
        <v>#N/A</v>
      </c>
      <c r="K3011" t="str">
        <f>VLOOKUP(A3011,网银退汇!H:M,6,FALSE)</f>
        <v>20170821</v>
      </c>
      <c r="L3011" t="str">
        <f t="shared" si="95"/>
        <v>20170819</v>
      </c>
    </row>
    <row r="3012" spans="1:12">
      <c r="A3012" s="1" t="s">
        <v>24423</v>
      </c>
      <c r="B3012" s="1" t="s">
        <v>11198</v>
      </c>
      <c r="C3012" s="1" t="s">
        <v>696</v>
      </c>
      <c r="D3012" s="1" t="s">
        <v>677</v>
      </c>
      <c r="E3012" s="1" t="s">
        <v>24424</v>
      </c>
      <c r="F3012" s="2">
        <v>3009.8</v>
      </c>
      <c r="G3012" s="1"/>
      <c r="H3012" s="1" t="s">
        <v>678</v>
      </c>
      <c r="I3012" t="e">
        <f>VLOOKUP(G4325,银行退汇!H:K,4,FALSE)</f>
        <v>#N/A</v>
      </c>
      <c r="J3012" t="e">
        <f t="shared" si="94"/>
        <v>#N/A</v>
      </c>
      <c r="K3012" t="e">
        <f>VLOOKUP(A3012,网银退汇!H:M,6,FALSE)</f>
        <v>#N/A</v>
      </c>
      <c r="L3012" t="str">
        <f t="shared" si="95"/>
        <v>20170819</v>
      </c>
    </row>
    <row r="3013" spans="1:12">
      <c r="A3013" s="1" t="s">
        <v>24427</v>
      </c>
      <c r="B3013" s="1" t="s">
        <v>11202</v>
      </c>
      <c r="C3013" s="1" t="s">
        <v>696</v>
      </c>
      <c r="D3013" s="1" t="s">
        <v>677</v>
      </c>
      <c r="E3013" s="1" t="s">
        <v>24242</v>
      </c>
      <c r="F3013" s="2">
        <v>70.92</v>
      </c>
      <c r="G3013" s="1"/>
      <c r="H3013" s="1" t="s">
        <v>678</v>
      </c>
      <c r="I3013" t="e">
        <f>VLOOKUP(G4326,银行退汇!H:K,4,FALSE)</f>
        <v>#N/A</v>
      </c>
      <c r="J3013" t="e">
        <f t="shared" si="94"/>
        <v>#N/A</v>
      </c>
      <c r="K3013" t="e">
        <f>VLOOKUP(A3013,网银退汇!H:M,6,FALSE)</f>
        <v>#N/A</v>
      </c>
      <c r="L3013" t="str">
        <f t="shared" si="95"/>
        <v>20170819</v>
      </c>
    </row>
    <row r="3014" spans="1:12">
      <c r="A3014" s="1" t="s">
        <v>24430</v>
      </c>
      <c r="B3014" s="1" t="s">
        <v>11204</v>
      </c>
      <c r="C3014" s="1" t="s">
        <v>696</v>
      </c>
      <c r="D3014" s="1" t="s">
        <v>677</v>
      </c>
      <c r="E3014" s="1" t="s">
        <v>24431</v>
      </c>
      <c r="F3014" s="2">
        <v>73.760000000000005</v>
      </c>
      <c r="G3014" s="1"/>
      <c r="H3014" s="1" t="s">
        <v>678</v>
      </c>
      <c r="I3014" t="e">
        <f>VLOOKUP(G4327,银行退汇!H:K,4,FALSE)</f>
        <v>#N/A</v>
      </c>
      <c r="J3014" t="e">
        <f t="shared" si="94"/>
        <v>#N/A</v>
      </c>
      <c r="K3014" t="e">
        <f>VLOOKUP(A3014,网银退汇!H:M,6,FALSE)</f>
        <v>#N/A</v>
      </c>
      <c r="L3014" t="str">
        <f t="shared" si="95"/>
        <v>20170819</v>
      </c>
    </row>
    <row r="3015" spans="1:12">
      <c r="A3015" s="1" t="s">
        <v>24434</v>
      </c>
      <c r="B3015" s="1" t="s">
        <v>11208</v>
      </c>
      <c r="C3015" s="1" t="s">
        <v>696</v>
      </c>
      <c r="D3015" s="1" t="s">
        <v>677</v>
      </c>
      <c r="E3015" s="1" t="s">
        <v>24435</v>
      </c>
      <c r="F3015" s="2">
        <v>47.69</v>
      </c>
      <c r="G3015" s="1"/>
      <c r="H3015" s="1" t="s">
        <v>678</v>
      </c>
      <c r="I3015" t="e">
        <f>VLOOKUP(G4328,银行退汇!H:K,4,FALSE)</f>
        <v>#N/A</v>
      </c>
      <c r="J3015" t="e">
        <f t="shared" si="94"/>
        <v>#N/A</v>
      </c>
      <c r="K3015" t="e">
        <f>VLOOKUP(A3015,网银退汇!H:M,6,FALSE)</f>
        <v>#N/A</v>
      </c>
      <c r="L3015" t="str">
        <f t="shared" si="95"/>
        <v>20170819</v>
      </c>
    </row>
    <row r="3016" spans="1:12">
      <c r="A3016" s="1" t="s">
        <v>24438</v>
      </c>
      <c r="B3016" s="1" t="s">
        <v>11212</v>
      </c>
      <c r="C3016" s="1" t="s">
        <v>696</v>
      </c>
      <c r="D3016" s="1" t="s">
        <v>677</v>
      </c>
      <c r="E3016" s="1" t="s">
        <v>24439</v>
      </c>
      <c r="F3016" s="2">
        <v>728.47</v>
      </c>
      <c r="G3016" s="1"/>
      <c r="H3016" s="1" t="s">
        <v>678</v>
      </c>
      <c r="I3016" t="e">
        <f>VLOOKUP(G4329,银行退汇!H:K,4,FALSE)</f>
        <v>#N/A</v>
      </c>
      <c r="J3016" t="e">
        <f t="shared" ref="J3016:J3079" si="96">IF(I3016&gt;0,1,"")</f>
        <v>#N/A</v>
      </c>
      <c r="K3016" t="e">
        <f>VLOOKUP(A3016,网银退汇!H:M,6,FALSE)</f>
        <v>#N/A</v>
      </c>
      <c r="L3016" t="str">
        <f t="shared" ref="L3016:L3079" si="97">C3016</f>
        <v>20170819</v>
      </c>
    </row>
    <row r="3017" spans="1:12">
      <c r="A3017" s="1" t="s">
        <v>24442</v>
      </c>
      <c r="B3017" s="1" t="s">
        <v>11216</v>
      </c>
      <c r="C3017" s="1" t="s">
        <v>696</v>
      </c>
      <c r="D3017" s="1" t="s">
        <v>677</v>
      </c>
      <c r="E3017" s="1" t="s">
        <v>17934</v>
      </c>
      <c r="F3017" s="2">
        <v>1000</v>
      </c>
      <c r="G3017" s="1"/>
      <c r="H3017" s="1" t="s">
        <v>678</v>
      </c>
      <c r="I3017" t="e">
        <f>VLOOKUP(G4330,银行退汇!H:K,4,FALSE)</f>
        <v>#N/A</v>
      </c>
      <c r="J3017" t="e">
        <f t="shared" si="96"/>
        <v>#N/A</v>
      </c>
      <c r="K3017" t="e">
        <f>VLOOKUP(A3017,网银退汇!H:M,6,FALSE)</f>
        <v>#N/A</v>
      </c>
      <c r="L3017" t="str">
        <f t="shared" si="97"/>
        <v>20170819</v>
      </c>
    </row>
    <row r="3018" spans="1:12">
      <c r="A3018" s="1" t="s">
        <v>24445</v>
      </c>
      <c r="B3018" s="1" t="s">
        <v>11220</v>
      </c>
      <c r="C3018" s="1" t="s">
        <v>696</v>
      </c>
      <c r="D3018" s="1" t="s">
        <v>677</v>
      </c>
      <c r="E3018" s="1" t="s">
        <v>24446</v>
      </c>
      <c r="F3018" s="2">
        <v>232.44</v>
      </c>
      <c r="G3018" s="1"/>
      <c r="H3018" s="1" t="s">
        <v>678</v>
      </c>
      <c r="I3018" t="e">
        <f>VLOOKUP(G4331,银行退汇!H:K,4,FALSE)</f>
        <v>#N/A</v>
      </c>
      <c r="J3018" t="e">
        <f t="shared" si="96"/>
        <v>#N/A</v>
      </c>
      <c r="K3018" t="e">
        <f>VLOOKUP(A3018,网银退汇!H:M,6,FALSE)</f>
        <v>#N/A</v>
      </c>
      <c r="L3018" t="str">
        <f t="shared" si="97"/>
        <v>20170819</v>
      </c>
    </row>
    <row r="3019" spans="1:12">
      <c r="A3019" s="1" t="s">
        <v>24449</v>
      </c>
      <c r="B3019" s="1" t="s">
        <v>11224</v>
      </c>
      <c r="C3019" s="1" t="s">
        <v>696</v>
      </c>
      <c r="D3019" s="1" t="s">
        <v>677</v>
      </c>
      <c r="E3019" s="1" t="s">
        <v>24450</v>
      </c>
      <c r="F3019" s="2">
        <v>1587.32</v>
      </c>
      <c r="G3019" s="1"/>
      <c r="H3019" s="1" t="s">
        <v>678</v>
      </c>
      <c r="I3019" t="e">
        <f>VLOOKUP(G4332,银行退汇!H:K,4,FALSE)</f>
        <v>#N/A</v>
      </c>
      <c r="J3019" t="e">
        <f t="shared" si="96"/>
        <v>#N/A</v>
      </c>
      <c r="K3019" t="e">
        <f>VLOOKUP(A3019,网银退汇!H:M,6,FALSE)</f>
        <v>#N/A</v>
      </c>
      <c r="L3019" t="str">
        <f t="shared" si="97"/>
        <v>20170819</v>
      </c>
    </row>
    <row r="3020" spans="1:12">
      <c r="A3020" s="1" t="s">
        <v>24454</v>
      </c>
      <c r="B3020" s="1" t="s">
        <v>24453</v>
      </c>
      <c r="C3020" s="1" t="s">
        <v>696</v>
      </c>
      <c r="D3020" s="1" t="s">
        <v>677</v>
      </c>
      <c r="E3020" s="1" t="s">
        <v>19</v>
      </c>
      <c r="F3020" s="2">
        <v>1609</v>
      </c>
      <c r="G3020" s="1"/>
      <c r="H3020" s="1" t="s">
        <v>25909</v>
      </c>
      <c r="I3020" t="e">
        <f>VLOOKUP(G4333,银行退汇!H:K,4,FALSE)</f>
        <v>#N/A</v>
      </c>
      <c r="J3020" t="e">
        <f t="shared" si="96"/>
        <v>#N/A</v>
      </c>
      <c r="K3020" t="str">
        <f>VLOOKUP(A3020,网银退汇!H:M,6,FALSE)</f>
        <v>20170821</v>
      </c>
      <c r="L3020" t="str">
        <f t="shared" si="97"/>
        <v>20170819</v>
      </c>
    </row>
    <row r="3021" spans="1:12">
      <c r="A3021" s="1" t="s">
        <v>24457</v>
      </c>
      <c r="B3021" s="1" t="s">
        <v>11229</v>
      </c>
      <c r="C3021" s="1" t="s">
        <v>696</v>
      </c>
      <c r="D3021" s="1" t="s">
        <v>677</v>
      </c>
      <c r="E3021" s="1" t="s">
        <v>24458</v>
      </c>
      <c r="F3021" s="2">
        <v>246.13</v>
      </c>
      <c r="G3021" s="1"/>
      <c r="H3021" s="1" t="s">
        <v>678</v>
      </c>
      <c r="I3021" t="e">
        <f>VLOOKUP(G4334,银行退汇!H:K,4,FALSE)</f>
        <v>#N/A</v>
      </c>
      <c r="J3021" t="e">
        <f t="shared" si="96"/>
        <v>#N/A</v>
      </c>
      <c r="K3021" t="e">
        <f>VLOOKUP(A3021,网银退汇!H:M,6,FALSE)</f>
        <v>#N/A</v>
      </c>
      <c r="L3021" t="str">
        <f t="shared" si="97"/>
        <v>20170819</v>
      </c>
    </row>
    <row r="3022" spans="1:12">
      <c r="A3022" s="1" t="s">
        <v>24461</v>
      </c>
      <c r="B3022" s="1" t="s">
        <v>11233</v>
      </c>
      <c r="C3022" s="1" t="s">
        <v>696</v>
      </c>
      <c r="D3022" s="1" t="s">
        <v>677</v>
      </c>
      <c r="E3022" s="1" t="s">
        <v>24462</v>
      </c>
      <c r="F3022" s="2">
        <v>400</v>
      </c>
      <c r="G3022" s="1"/>
      <c r="H3022" s="1" t="s">
        <v>678</v>
      </c>
      <c r="I3022" t="e">
        <f>VLOOKUP(G4335,银行退汇!H:K,4,FALSE)</f>
        <v>#N/A</v>
      </c>
      <c r="J3022" t="e">
        <f t="shared" si="96"/>
        <v>#N/A</v>
      </c>
      <c r="K3022" t="e">
        <f>VLOOKUP(A3022,网银退汇!H:M,6,FALSE)</f>
        <v>#N/A</v>
      </c>
      <c r="L3022" t="str">
        <f t="shared" si="97"/>
        <v>20170819</v>
      </c>
    </row>
    <row r="3023" spans="1:12">
      <c r="A3023" s="1" t="s">
        <v>24466</v>
      </c>
      <c r="B3023" s="1" t="s">
        <v>24465</v>
      </c>
      <c r="C3023" s="1" t="s">
        <v>696</v>
      </c>
      <c r="D3023" s="1" t="s">
        <v>677</v>
      </c>
      <c r="E3023" s="1" t="s">
        <v>112</v>
      </c>
      <c r="F3023" s="2">
        <v>241</v>
      </c>
      <c r="G3023" s="1"/>
      <c r="H3023" s="1" t="s">
        <v>25909</v>
      </c>
      <c r="I3023" t="e">
        <f>VLOOKUP(G4336,银行退汇!H:K,4,FALSE)</f>
        <v>#N/A</v>
      </c>
      <c r="J3023" t="e">
        <f t="shared" si="96"/>
        <v>#N/A</v>
      </c>
      <c r="K3023" t="str">
        <f>VLOOKUP(A3023,网银退汇!H:M,6,FALSE)</f>
        <v>20170821</v>
      </c>
      <c r="L3023" t="str">
        <f t="shared" si="97"/>
        <v>20170819</v>
      </c>
    </row>
    <row r="3024" spans="1:12">
      <c r="A3024" s="1" t="s">
        <v>24469</v>
      </c>
      <c r="B3024" s="1" t="s">
        <v>11237</v>
      </c>
      <c r="C3024" s="1" t="s">
        <v>696</v>
      </c>
      <c r="D3024" s="1" t="s">
        <v>677</v>
      </c>
      <c r="E3024" s="1" t="s">
        <v>24470</v>
      </c>
      <c r="F3024" s="2">
        <v>52.48</v>
      </c>
      <c r="G3024" s="1"/>
      <c r="H3024" s="1" t="s">
        <v>678</v>
      </c>
      <c r="I3024" t="e">
        <f>VLOOKUP(G4337,银行退汇!H:K,4,FALSE)</f>
        <v>#N/A</v>
      </c>
      <c r="J3024" t="e">
        <f t="shared" si="96"/>
        <v>#N/A</v>
      </c>
      <c r="K3024" t="e">
        <f>VLOOKUP(A3024,网银退汇!H:M,6,FALSE)</f>
        <v>#N/A</v>
      </c>
      <c r="L3024" t="str">
        <f t="shared" si="97"/>
        <v>20170819</v>
      </c>
    </row>
    <row r="3025" spans="1:12">
      <c r="A3025" s="1" t="s">
        <v>24473</v>
      </c>
      <c r="B3025" s="1" t="s">
        <v>11241</v>
      </c>
      <c r="C3025" s="1" t="s">
        <v>696</v>
      </c>
      <c r="D3025" s="1" t="s">
        <v>677</v>
      </c>
      <c r="E3025" s="1" t="s">
        <v>24474</v>
      </c>
      <c r="F3025" s="2">
        <v>366.5</v>
      </c>
      <c r="G3025" s="1"/>
      <c r="H3025" s="1" t="s">
        <v>678</v>
      </c>
      <c r="I3025" t="e">
        <f>VLOOKUP(G4338,银行退汇!H:K,4,FALSE)</f>
        <v>#N/A</v>
      </c>
      <c r="J3025" t="e">
        <f t="shared" si="96"/>
        <v>#N/A</v>
      </c>
      <c r="K3025" t="e">
        <f>VLOOKUP(A3025,网银退汇!H:M,6,FALSE)</f>
        <v>#N/A</v>
      </c>
      <c r="L3025" t="str">
        <f t="shared" si="97"/>
        <v>20170819</v>
      </c>
    </row>
    <row r="3026" spans="1:12">
      <c r="A3026" s="1" t="s">
        <v>24477</v>
      </c>
      <c r="B3026" s="1" t="s">
        <v>11243</v>
      </c>
      <c r="C3026" s="1" t="s">
        <v>696</v>
      </c>
      <c r="D3026" s="1" t="s">
        <v>677</v>
      </c>
      <c r="E3026" s="1" t="s">
        <v>24478</v>
      </c>
      <c r="F3026" s="2">
        <v>124</v>
      </c>
      <c r="G3026" s="1"/>
      <c r="H3026" s="1" t="s">
        <v>678</v>
      </c>
      <c r="I3026" t="e">
        <f>VLOOKUP(G4339,银行退汇!H:K,4,FALSE)</f>
        <v>#N/A</v>
      </c>
      <c r="J3026" t="e">
        <f t="shared" si="96"/>
        <v>#N/A</v>
      </c>
      <c r="K3026" t="e">
        <f>VLOOKUP(A3026,网银退汇!H:M,6,FALSE)</f>
        <v>#N/A</v>
      </c>
      <c r="L3026" t="str">
        <f t="shared" si="97"/>
        <v>20170819</v>
      </c>
    </row>
    <row r="3027" spans="1:12">
      <c r="A3027" s="1" t="s">
        <v>24481</v>
      </c>
      <c r="B3027" s="1" t="s">
        <v>11246</v>
      </c>
      <c r="C3027" s="1" t="s">
        <v>696</v>
      </c>
      <c r="D3027" s="1" t="s">
        <v>677</v>
      </c>
      <c r="E3027" s="1" t="s">
        <v>24482</v>
      </c>
      <c r="F3027" s="2">
        <v>96.49</v>
      </c>
      <c r="G3027" s="1"/>
      <c r="H3027" s="1" t="s">
        <v>678</v>
      </c>
      <c r="I3027" t="e">
        <f>VLOOKUP(G4340,银行退汇!H:K,4,FALSE)</f>
        <v>#N/A</v>
      </c>
      <c r="J3027" t="e">
        <f t="shared" si="96"/>
        <v>#N/A</v>
      </c>
      <c r="K3027" t="e">
        <f>VLOOKUP(A3027,网银退汇!H:M,6,FALSE)</f>
        <v>#N/A</v>
      </c>
      <c r="L3027" t="str">
        <f t="shared" si="97"/>
        <v>20170819</v>
      </c>
    </row>
    <row r="3028" spans="1:12">
      <c r="A3028" s="1" t="s">
        <v>24485</v>
      </c>
      <c r="B3028" s="1" t="s">
        <v>11250</v>
      </c>
      <c r="C3028" s="1" t="s">
        <v>696</v>
      </c>
      <c r="D3028" s="1" t="s">
        <v>677</v>
      </c>
      <c r="E3028" s="1" t="s">
        <v>24486</v>
      </c>
      <c r="F3028" s="2">
        <v>459.66</v>
      </c>
      <c r="G3028" s="1"/>
      <c r="H3028" s="1" t="s">
        <v>678</v>
      </c>
      <c r="I3028" t="e">
        <f>VLOOKUP(G4341,银行退汇!H:K,4,FALSE)</f>
        <v>#N/A</v>
      </c>
      <c r="J3028" t="e">
        <f t="shared" si="96"/>
        <v>#N/A</v>
      </c>
      <c r="K3028" t="e">
        <f>VLOOKUP(A3028,网银退汇!H:M,6,FALSE)</f>
        <v>#N/A</v>
      </c>
      <c r="L3028" t="str">
        <f t="shared" si="97"/>
        <v>20170819</v>
      </c>
    </row>
    <row r="3029" spans="1:12">
      <c r="A3029" s="1" t="s">
        <v>24489</v>
      </c>
      <c r="B3029" s="1" t="s">
        <v>11254</v>
      </c>
      <c r="C3029" s="1" t="s">
        <v>696</v>
      </c>
      <c r="D3029" s="1" t="s">
        <v>677</v>
      </c>
      <c r="E3029" s="1" t="s">
        <v>23597</v>
      </c>
      <c r="F3029" s="2">
        <v>5000</v>
      </c>
      <c r="G3029" s="1"/>
      <c r="H3029" s="1" t="s">
        <v>678</v>
      </c>
      <c r="I3029" t="e">
        <f>VLOOKUP(G4342,银行退汇!H:K,4,FALSE)</f>
        <v>#N/A</v>
      </c>
      <c r="J3029" t="e">
        <f t="shared" si="96"/>
        <v>#N/A</v>
      </c>
      <c r="K3029" t="e">
        <f>VLOOKUP(A3029,网银退汇!H:M,6,FALSE)</f>
        <v>#N/A</v>
      </c>
      <c r="L3029" t="str">
        <f t="shared" si="97"/>
        <v>20170819</v>
      </c>
    </row>
    <row r="3030" spans="1:12">
      <c r="A3030" s="1" t="s">
        <v>24492</v>
      </c>
      <c r="B3030" s="1" t="s">
        <v>11256</v>
      </c>
      <c r="C3030" s="1" t="s">
        <v>696</v>
      </c>
      <c r="D3030" s="1" t="s">
        <v>677</v>
      </c>
      <c r="E3030" s="1" t="s">
        <v>543</v>
      </c>
      <c r="F3030" s="2">
        <v>2767</v>
      </c>
      <c r="G3030" s="1"/>
      <c r="H3030" s="1" t="s">
        <v>678</v>
      </c>
      <c r="I3030" t="e">
        <f>VLOOKUP(G4343,银行退汇!H:K,4,FALSE)</f>
        <v>#N/A</v>
      </c>
      <c r="J3030" t="e">
        <f t="shared" si="96"/>
        <v>#N/A</v>
      </c>
      <c r="K3030" t="e">
        <f>VLOOKUP(A3030,网银退汇!H:M,6,FALSE)</f>
        <v>#N/A</v>
      </c>
      <c r="L3030" t="str">
        <f t="shared" si="97"/>
        <v>20170819</v>
      </c>
    </row>
    <row r="3031" spans="1:12">
      <c r="A3031" s="1" t="s">
        <v>24495</v>
      </c>
      <c r="B3031" s="1" t="s">
        <v>11258</v>
      </c>
      <c r="C3031" s="1" t="s">
        <v>696</v>
      </c>
      <c r="D3031" s="1" t="s">
        <v>677</v>
      </c>
      <c r="E3031" s="1" t="s">
        <v>543</v>
      </c>
      <c r="F3031" s="2">
        <v>7233</v>
      </c>
      <c r="G3031" s="1"/>
      <c r="H3031" s="1" t="s">
        <v>678</v>
      </c>
      <c r="I3031" t="e">
        <f>VLOOKUP(G4344,银行退汇!H:K,4,FALSE)</f>
        <v>#N/A</v>
      </c>
      <c r="J3031" t="e">
        <f t="shared" si="96"/>
        <v>#N/A</v>
      </c>
      <c r="K3031" t="e">
        <f>VLOOKUP(A3031,网银退汇!H:M,6,FALSE)</f>
        <v>#N/A</v>
      </c>
      <c r="L3031" t="str">
        <f t="shared" si="97"/>
        <v>20170819</v>
      </c>
    </row>
    <row r="3032" spans="1:12">
      <c r="A3032" s="1" t="s">
        <v>24499</v>
      </c>
      <c r="B3032" s="1" t="s">
        <v>24498</v>
      </c>
      <c r="C3032" s="1" t="s">
        <v>696</v>
      </c>
      <c r="D3032" s="1" t="s">
        <v>677</v>
      </c>
      <c r="E3032" s="1" t="s">
        <v>24500</v>
      </c>
      <c r="F3032" s="2">
        <v>153.02000000000001</v>
      </c>
      <c r="G3032" s="1"/>
      <c r="H3032" s="1" t="s">
        <v>25909</v>
      </c>
      <c r="I3032" t="e">
        <f>VLOOKUP(G4345,银行退汇!H:K,4,FALSE)</f>
        <v>#N/A</v>
      </c>
      <c r="J3032" t="e">
        <f t="shared" si="96"/>
        <v>#N/A</v>
      </c>
      <c r="K3032" t="str">
        <f>VLOOKUP(A3032,网银退汇!H:M,6,FALSE)</f>
        <v>20170821</v>
      </c>
      <c r="L3032" t="str">
        <f t="shared" si="97"/>
        <v>20170819</v>
      </c>
    </row>
    <row r="3033" spans="1:12">
      <c r="A3033" s="1" t="s">
        <v>24503</v>
      </c>
      <c r="B3033" s="1" t="s">
        <v>11263</v>
      </c>
      <c r="C3033" s="1" t="s">
        <v>697</v>
      </c>
      <c r="D3033" s="1" t="s">
        <v>677</v>
      </c>
      <c r="E3033" s="1" t="s">
        <v>24504</v>
      </c>
      <c r="F3033" s="2">
        <v>914.7</v>
      </c>
      <c r="G3033" s="1"/>
      <c r="H3033" s="1" t="s">
        <v>678</v>
      </c>
      <c r="I3033" t="e">
        <f>VLOOKUP(G4346,银行退汇!H:K,4,FALSE)</f>
        <v>#N/A</v>
      </c>
      <c r="J3033" t="e">
        <f t="shared" si="96"/>
        <v>#N/A</v>
      </c>
      <c r="K3033" t="e">
        <f>VLOOKUP(A3033,网银退汇!H:M,6,FALSE)</f>
        <v>#N/A</v>
      </c>
      <c r="L3033" t="str">
        <f t="shared" si="97"/>
        <v>20170820</v>
      </c>
    </row>
    <row r="3034" spans="1:12">
      <c r="A3034" s="1" t="s">
        <v>24508</v>
      </c>
      <c r="B3034" s="1" t="s">
        <v>24507</v>
      </c>
      <c r="C3034" s="1" t="s">
        <v>697</v>
      </c>
      <c r="D3034" s="1" t="s">
        <v>677</v>
      </c>
      <c r="E3034" s="1" t="s">
        <v>23227</v>
      </c>
      <c r="F3034" s="2">
        <v>5000</v>
      </c>
      <c r="G3034" s="1"/>
      <c r="H3034" s="1" t="s">
        <v>25909</v>
      </c>
      <c r="I3034" t="e">
        <f>VLOOKUP(G4347,银行退汇!H:K,4,FALSE)</f>
        <v>#N/A</v>
      </c>
      <c r="J3034" t="e">
        <f t="shared" si="96"/>
        <v>#N/A</v>
      </c>
      <c r="K3034" t="str">
        <f>VLOOKUP(A3034,网银退汇!H:M,6,FALSE)</f>
        <v>20170821</v>
      </c>
      <c r="L3034" t="str">
        <f t="shared" si="97"/>
        <v>20170820</v>
      </c>
    </row>
    <row r="3035" spans="1:12">
      <c r="A3035" s="1" t="s">
        <v>24512</v>
      </c>
      <c r="B3035" s="1" t="s">
        <v>24511</v>
      </c>
      <c r="C3035" s="1" t="s">
        <v>697</v>
      </c>
      <c r="D3035" s="1" t="s">
        <v>677</v>
      </c>
      <c r="E3035" s="1" t="s">
        <v>22007</v>
      </c>
      <c r="F3035" s="2">
        <v>1748</v>
      </c>
      <c r="G3035" s="1"/>
      <c r="H3035" s="1" t="s">
        <v>25909</v>
      </c>
      <c r="I3035" t="e">
        <f>VLOOKUP(G4348,银行退汇!H:K,4,FALSE)</f>
        <v>#N/A</v>
      </c>
      <c r="J3035" t="e">
        <f t="shared" si="96"/>
        <v>#N/A</v>
      </c>
      <c r="K3035" t="str">
        <f>VLOOKUP(A3035,网银退汇!H:M,6,FALSE)</f>
        <v>20170821</v>
      </c>
      <c r="L3035" t="str">
        <f t="shared" si="97"/>
        <v>20170820</v>
      </c>
    </row>
    <row r="3036" spans="1:12">
      <c r="A3036" s="1" t="s">
        <v>24515</v>
      </c>
      <c r="B3036" s="1" t="s">
        <v>11269</v>
      </c>
      <c r="C3036" s="1" t="s">
        <v>697</v>
      </c>
      <c r="D3036" s="1" t="s">
        <v>677</v>
      </c>
      <c r="E3036" s="1" t="s">
        <v>24516</v>
      </c>
      <c r="F3036" s="2">
        <v>10872.5</v>
      </c>
      <c r="G3036" s="1"/>
      <c r="H3036" s="1" t="s">
        <v>678</v>
      </c>
      <c r="I3036" t="e">
        <f>VLOOKUP(G4349,银行退汇!H:K,4,FALSE)</f>
        <v>#N/A</v>
      </c>
      <c r="J3036" t="e">
        <f t="shared" si="96"/>
        <v>#N/A</v>
      </c>
      <c r="K3036" t="e">
        <f>VLOOKUP(A3036,网银退汇!H:M,6,FALSE)</f>
        <v>#N/A</v>
      </c>
      <c r="L3036" t="str">
        <f t="shared" si="97"/>
        <v>20170820</v>
      </c>
    </row>
    <row r="3037" spans="1:12">
      <c r="A3037" s="1" t="s">
        <v>24519</v>
      </c>
      <c r="B3037" s="1" t="s">
        <v>11273</v>
      </c>
      <c r="C3037" s="1" t="s">
        <v>697</v>
      </c>
      <c r="D3037" s="1" t="s">
        <v>677</v>
      </c>
      <c r="E3037" s="1" t="s">
        <v>24520</v>
      </c>
      <c r="F3037" s="2">
        <v>1000</v>
      </c>
      <c r="G3037" s="1"/>
      <c r="H3037" s="1" t="s">
        <v>678</v>
      </c>
      <c r="I3037" t="e">
        <f>VLOOKUP(G4350,银行退汇!H:K,4,FALSE)</f>
        <v>#N/A</v>
      </c>
      <c r="J3037" t="e">
        <f t="shared" si="96"/>
        <v>#N/A</v>
      </c>
      <c r="K3037" t="e">
        <f>VLOOKUP(A3037,网银退汇!H:M,6,FALSE)</f>
        <v>#N/A</v>
      </c>
      <c r="L3037" t="str">
        <f t="shared" si="97"/>
        <v>20170820</v>
      </c>
    </row>
    <row r="3038" spans="1:12">
      <c r="A3038" s="1" t="s">
        <v>24523</v>
      </c>
      <c r="B3038" s="1" t="s">
        <v>11277</v>
      </c>
      <c r="C3038" s="1" t="s">
        <v>697</v>
      </c>
      <c r="D3038" s="1" t="s">
        <v>677</v>
      </c>
      <c r="E3038" s="1" t="s">
        <v>24524</v>
      </c>
      <c r="F3038" s="2">
        <v>334.5</v>
      </c>
      <c r="G3038" s="1"/>
      <c r="H3038" s="1" t="s">
        <v>678</v>
      </c>
      <c r="I3038" t="e">
        <f>VLOOKUP(G4351,银行退汇!H:K,4,FALSE)</f>
        <v>#N/A</v>
      </c>
      <c r="J3038" t="e">
        <f t="shared" si="96"/>
        <v>#N/A</v>
      </c>
      <c r="K3038" t="e">
        <f>VLOOKUP(A3038,网银退汇!H:M,6,FALSE)</f>
        <v>#N/A</v>
      </c>
      <c r="L3038" t="str">
        <f t="shared" si="97"/>
        <v>20170820</v>
      </c>
    </row>
    <row r="3039" spans="1:12">
      <c r="A3039" s="1" t="s">
        <v>24527</v>
      </c>
      <c r="B3039" s="1" t="s">
        <v>11281</v>
      </c>
      <c r="C3039" s="1" t="s">
        <v>697</v>
      </c>
      <c r="D3039" s="1" t="s">
        <v>677</v>
      </c>
      <c r="E3039" s="1" t="s">
        <v>24528</v>
      </c>
      <c r="F3039" s="2">
        <v>2000</v>
      </c>
      <c r="G3039" s="1"/>
      <c r="H3039" s="1" t="s">
        <v>678</v>
      </c>
      <c r="I3039" t="e">
        <f>VLOOKUP(G4352,银行退汇!H:K,4,FALSE)</f>
        <v>#N/A</v>
      </c>
      <c r="J3039" t="e">
        <f t="shared" si="96"/>
        <v>#N/A</v>
      </c>
      <c r="K3039" t="e">
        <f>VLOOKUP(A3039,网银退汇!H:M,6,FALSE)</f>
        <v>#N/A</v>
      </c>
      <c r="L3039" t="str">
        <f t="shared" si="97"/>
        <v>20170820</v>
      </c>
    </row>
    <row r="3040" spans="1:12">
      <c r="A3040" s="1" t="s">
        <v>24531</v>
      </c>
      <c r="B3040" s="1" t="s">
        <v>11284</v>
      </c>
      <c r="C3040" s="1" t="s">
        <v>697</v>
      </c>
      <c r="D3040" s="1" t="s">
        <v>677</v>
      </c>
      <c r="E3040" s="1" t="s">
        <v>24532</v>
      </c>
      <c r="F3040" s="2">
        <v>9259.1</v>
      </c>
      <c r="G3040" s="1"/>
      <c r="H3040" s="1" t="s">
        <v>678</v>
      </c>
      <c r="I3040" t="e">
        <f>VLOOKUP(G4353,银行退汇!H:K,4,FALSE)</f>
        <v>#N/A</v>
      </c>
      <c r="J3040" t="e">
        <f t="shared" si="96"/>
        <v>#N/A</v>
      </c>
      <c r="K3040" t="e">
        <f>VLOOKUP(A3040,网银退汇!H:M,6,FALSE)</f>
        <v>#N/A</v>
      </c>
      <c r="L3040" t="str">
        <f t="shared" si="97"/>
        <v>20170820</v>
      </c>
    </row>
    <row r="3041" spans="1:12">
      <c r="A3041" s="1" t="s">
        <v>24535</v>
      </c>
      <c r="B3041" s="1" t="s">
        <v>11286</v>
      </c>
      <c r="C3041" s="1" t="s">
        <v>697</v>
      </c>
      <c r="D3041" s="1" t="s">
        <v>677</v>
      </c>
      <c r="E3041" s="1" t="s">
        <v>24536</v>
      </c>
      <c r="F3041" s="2">
        <v>10200</v>
      </c>
      <c r="G3041" s="1"/>
      <c r="H3041" s="1" t="s">
        <v>678</v>
      </c>
      <c r="I3041" t="e">
        <f>VLOOKUP(G4354,银行退汇!H:K,4,FALSE)</f>
        <v>#N/A</v>
      </c>
      <c r="J3041" t="e">
        <f t="shared" si="96"/>
        <v>#N/A</v>
      </c>
      <c r="K3041" t="e">
        <f>VLOOKUP(A3041,网银退汇!H:M,6,FALSE)</f>
        <v>#N/A</v>
      </c>
      <c r="L3041" t="str">
        <f t="shared" si="97"/>
        <v>20170820</v>
      </c>
    </row>
    <row r="3042" spans="1:12">
      <c r="A3042" s="1" t="s">
        <v>24540</v>
      </c>
      <c r="B3042" s="1" t="s">
        <v>24539</v>
      </c>
      <c r="C3042" s="1" t="s">
        <v>697</v>
      </c>
      <c r="D3042" s="1" t="s">
        <v>677</v>
      </c>
      <c r="E3042" s="1" t="s">
        <v>24541</v>
      </c>
      <c r="F3042" s="2">
        <v>994.5</v>
      </c>
      <c r="G3042" s="1"/>
      <c r="H3042" s="1" t="s">
        <v>25909</v>
      </c>
      <c r="I3042" t="e">
        <f>VLOOKUP(G4355,银行退汇!H:K,4,FALSE)</f>
        <v>#N/A</v>
      </c>
      <c r="J3042" t="e">
        <f t="shared" si="96"/>
        <v>#N/A</v>
      </c>
      <c r="K3042" t="str">
        <f>VLOOKUP(A3042,网银退汇!H:M,6,FALSE)</f>
        <v>20170821</v>
      </c>
      <c r="L3042" t="str">
        <f t="shared" si="97"/>
        <v>20170820</v>
      </c>
    </row>
    <row r="3043" spans="1:12">
      <c r="A3043" s="1" t="s">
        <v>24544</v>
      </c>
      <c r="B3043" s="1" t="s">
        <v>11293</v>
      </c>
      <c r="C3043" s="1" t="s">
        <v>697</v>
      </c>
      <c r="D3043" s="1" t="s">
        <v>677</v>
      </c>
      <c r="E3043" s="1" t="s">
        <v>22502</v>
      </c>
      <c r="F3043" s="2">
        <v>200</v>
      </c>
      <c r="G3043" s="1"/>
      <c r="H3043" s="1" t="s">
        <v>678</v>
      </c>
      <c r="I3043" t="e">
        <f>VLOOKUP(G4356,银行退汇!H:K,4,FALSE)</f>
        <v>#N/A</v>
      </c>
      <c r="J3043" t="e">
        <f t="shared" si="96"/>
        <v>#N/A</v>
      </c>
      <c r="K3043" t="e">
        <f>VLOOKUP(A3043,网银退汇!H:M,6,FALSE)</f>
        <v>#N/A</v>
      </c>
      <c r="L3043" t="str">
        <f t="shared" si="97"/>
        <v>20170820</v>
      </c>
    </row>
    <row r="3044" spans="1:12">
      <c r="A3044" s="1" t="s">
        <v>24547</v>
      </c>
      <c r="B3044" s="1" t="s">
        <v>11295</v>
      </c>
      <c r="C3044" s="1" t="s">
        <v>697</v>
      </c>
      <c r="D3044" s="1" t="s">
        <v>677</v>
      </c>
      <c r="E3044" s="1" t="s">
        <v>20817</v>
      </c>
      <c r="F3044" s="2">
        <v>500</v>
      </c>
      <c r="G3044" s="1"/>
      <c r="H3044" s="1" t="s">
        <v>678</v>
      </c>
      <c r="I3044" t="e">
        <f>VLOOKUP(G4357,银行退汇!H:K,4,FALSE)</f>
        <v>#N/A</v>
      </c>
      <c r="J3044" t="e">
        <f t="shared" si="96"/>
        <v>#N/A</v>
      </c>
      <c r="K3044" t="e">
        <f>VLOOKUP(A3044,网银退汇!H:M,6,FALSE)</f>
        <v>#N/A</v>
      </c>
      <c r="L3044" t="str">
        <f t="shared" si="97"/>
        <v>20170820</v>
      </c>
    </row>
    <row r="3045" spans="1:12">
      <c r="A3045" s="1" t="s">
        <v>24550</v>
      </c>
      <c r="B3045" s="1" t="s">
        <v>11299</v>
      </c>
      <c r="C3045" s="1" t="s">
        <v>697</v>
      </c>
      <c r="D3045" s="1" t="s">
        <v>677</v>
      </c>
      <c r="E3045" s="1" t="s">
        <v>24551</v>
      </c>
      <c r="F3045" s="2">
        <v>6600</v>
      </c>
      <c r="G3045" s="1"/>
      <c r="H3045" s="1" t="s">
        <v>678</v>
      </c>
      <c r="I3045" t="e">
        <f>VLOOKUP(G4358,银行退汇!H:K,4,FALSE)</f>
        <v>#N/A</v>
      </c>
      <c r="J3045" t="e">
        <f t="shared" si="96"/>
        <v>#N/A</v>
      </c>
      <c r="K3045" t="e">
        <f>VLOOKUP(A3045,网银退汇!H:M,6,FALSE)</f>
        <v>#N/A</v>
      </c>
      <c r="L3045" t="str">
        <f t="shared" si="97"/>
        <v>20170820</v>
      </c>
    </row>
    <row r="3046" spans="1:12">
      <c r="A3046" s="1" t="s">
        <v>24554</v>
      </c>
      <c r="B3046" s="1" t="s">
        <v>11303</v>
      </c>
      <c r="C3046" s="1" t="s">
        <v>697</v>
      </c>
      <c r="D3046" s="1" t="s">
        <v>677</v>
      </c>
      <c r="E3046" s="1" t="s">
        <v>24555</v>
      </c>
      <c r="F3046" s="2">
        <v>10000</v>
      </c>
      <c r="G3046" s="1"/>
      <c r="H3046" s="1" t="s">
        <v>678</v>
      </c>
      <c r="I3046" t="e">
        <f>VLOOKUP(G4359,银行退汇!H:K,4,FALSE)</f>
        <v>#N/A</v>
      </c>
      <c r="J3046" t="e">
        <f t="shared" si="96"/>
        <v>#N/A</v>
      </c>
      <c r="K3046" t="e">
        <f>VLOOKUP(A3046,网银退汇!H:M,6,FALSE)</f>
        <v>#N/A</v>
      </c>
      <c r="L3046" t="str">
        <f t="shared" si="97"/>
        <v>20170820</v>
      </c>
    </row>
    <row r="3047" spans="1:12">
      <c r="A3047" s="1" t="s">
        <v>24558</v>
      </c>
      <c r="B3047" s="1" t="s">
        <v>11306</v>
      </c>
      <c r="C3047" s="1" t="s">
        <v>697</v>
      </c>
      <c r="D3047" s="1" t="s">
        <v>677</v>
      </c>
      <c r="E3047" s="1" t="s">
        <v>24559</v>
      </c>
      <c r="F3047" s="2">
        <v>1350.5</v>
      </c>
      <c r="G3047" s="1"/>
      <c r="H3047" s="1" t="s">
        <v>678</v>
      </c>
      <c r="I3047" t="e">
        <f>VLOOKUP(G4360,银行退汇!H:K,4,FALSE)</f>
        <v>#N/A</v>
      </c>
      <c r="J3047" t="e">
        <f t="shared" si="96"/>
        <v>#N/A</v>
      </c>
      <c r="K3047" t="e">
        <f>VLOOKUP(A3047,网银退汇!H:M,6,FALSE)</f>
        <v>#N/A</v>
      </c>
      <c r="L3047" t="str">
        <f t="shared" si="97"/>
        <v>20170820</v>
      </c>
    </row>
    <row r="3048" spans="1:12">
      <c r="A3048" s="1" t="s">
        <v>24563</v>
      </c>
      <c r="B3048" s="1" t="s">
        <v>24562</v>
      </c>
      <c r="C3048" s="1" t="s">
        <v>697</v>
      </c>
      <c r="D3048" s="1" t="s">
        <v>677</v>
      </c>
      <c r="E3048" s="1" t="s">
        <v>24564</v>
      </c>
      <c r="F3048" s="2">
        <v>502.44</v>
      </c>
      <c r="G3048" s="1"/>
      <c r="H3048" s="1" t="s">
        <v>25909</v>
      </c>
      <c r="I3048" t="e">
        <f>VLOOKUP(G4361,银行退汇!H:K,4,FALSE)</f>
        <v>#N/A</v>
      </c>
      <c r="J3048" t="e">
        <f t="shared" si="96"/>
        <v>#N/A</v>
      </c>
      <c r="K3048" t="str">
        <f>VLOOKUP(A3048,网银退汇!H:M,6,FALSE)</f>
        <v>20170821</v>
      </c>
      <c r="L3048" t="str">
        <f t="shared" si="97"/>
        <v>20170820</v>
      </c>
    </row>
    <row r="3049" spans="1:12">
      <c r="A3049" s="1" t="s">
        <v>24567</v>
      </c>
      <c r="B3049" s="1" t="s">
        <v>11313</v>
      </c>
      <c r="C3049" s="1" t="s">
        <v>697</v>
      </c>
      <c r="D3049" s="1" t="s">
        <v>677</v>
      </c>
      <c r="E3049" s="1" t="s">
        <v>24568</v>
      </c>
      <c r="F3049" s="2">
        <v>200</v>
      </c>
      <c r="G3049" s="1"/>
      <c r="H3049" s="1" t="s">
        <v>678</v>
      </c>
      <c r="I3049" t="e">
        <f>VLOOKUP(G4362,银行退汇!H:K,4,FALSE)</f>
        <v>#N/A</v>
      </c>
      <c r="J3049" t="e">
        <f t="shared" si="96"/>
        <v>#N/A</v>
      </c>
      <c r="K3049" t="e">
        <f>VLOOKUP(A3049,网银退汇!H:M,6,FALSE)</f>
        <v>#N/A</v>
      </c>
      <c r="L3049" t="str">
        <f t="shared" si="97"/>
        <v>20170820</v>
      </c>
    </row>
    <row r="3050" spans="1:12">
      <c r="A3050" s="1" t="s">
        <v>24571</v>
      </c>
      <c r="B3050" s="1" t="s">
        <v>11317</v>
      </c>
      <c r="C3050" s="1" t="s">
        <v>697</v>
      </c>
      <c r="D3050" s="1" t="s">
        <v>677</v>
      </c>
      <c r="E3050" s="1" t="s">
        <v>24572</v>
      </c>
      <c r="F3050" s="2">
        <v>28</v>
      </c>
      <c r="G3050" s="1"/>
      <c r="H3050" s="1" t="s">
        <v>678</v>
      </c>
      <c r="I3050" t="e">
        <f>VLOOKUP(G4363,银行退汇!H:K,4,FALSE)</f>
        <v>#N/A</v>
      </c>
      <c r="J3050" t="e">
        <f t="shared" si="96"/>
        <v>#N/A</v>
      </c>
      <c r="K3050" t="e">
        <f>VLOOKUP(A3050,网银退汇!H:M,6,FALSE)</f>
        <v>#N/A</v>
      </c>
      <c r="L3050" t="str">
        <f t="shared" si="97"/>
        <v>20170820</v>
      </c>
    </row>
    <row r="3051" spans="1:12">
      <c r="A3051" s="1" t="s">
        <v>24575</v>
      </c>
      <c r="B3051" s="1" t="s">
        <v>11321</v>
      </c>
      <c r="C3051" s="1" t="s">
        <v>697</v>
      </c>
      <c r="D3051" s="1" t="s">
        <v>677</v>
      </c>
      <c r="E3051" s="1" t="s">
        <v>24576</v>
      </c>
      <c r="F3051" s="2">
        <v>14.48</v>
      </c>
      <c r="G3051" s="1"/>
      <c r="H3051" s="1" t="s">
        <v>678</v>
      </c>
      <c r="I3051" t="e">
        <f>VLOOKUP(G4364,银行退汇!H:K,4,FALSE)</f>
        <v>#N/A</v>
      </c>
      <c r="J3051" t="e">
        <f t="shared" si="96"/>
        <v>#N/A</v>
      </c>
      <c r="K3051" t="e">
        <f>VLOOKUP(A3051,网银退汇!H:M,6,FALSE)</f>
        <v>#N/A</v>
      </c>
      <c r="L3051" t="str">
        <f t="shared" si="97"/>
        <v>20170820</v>
      </c>
    </row>
    <row r="3052" spans="1:12">
      <c r="A3052" s="1" t="s">
        <v>24579</v>
      </c>
      <c r="B3052" s="1" t="s">
        <v>11325</v>
      </c>
      <c r="C3052" s="1" t="s">
        <v>697</v>
      </c>
      <c r="D3052" s="1" t="s">
        <v>677</v>
      </c>
      <c r="E3052" s="1" t="s">
        <v>16783</v>
      </c>
      <c r="F3052" s="2">
        <v>2100</v>
      </c>
      <c r="G3052" s="1"/>
      <c r="H3052" s="1" t="s">
        <v>678</v>
      </c>
      <c r="I3052" t="e">
        <f>VLOOKUP(G4365,银行退汇!H:K,4,FALSE)</f>
        <v>#N/A</v>
      </c>
      <c r="J3052" t="e">
        <f t="shared" si="96"/>
        <v>#N/A</v>
      </c>
      <c r="K3052" t="e">
        <f>VLOOKUP(A3052,网银退汇!H:M,6,FALSE)</f>
        <v>#N/A</v>
      </c>
      <c r="L3052" t="str">
        <f t="shared" si="97"/>
        <v>20170820</v>
      </c>
    </row>
    <row r="3053" spans="1:12">
      <c r="A3053" s="1" t="s">
        <v>24582</v>
      </c>
      <c r="B3053" s="1" t="s">
        <v>11329</v>
      </c>
      <c r="C3053" s="1" t="s">
        <v>697</v>
      </c>
      <c r="D3053" s="1" t="s">
        <v>677</v>
      </c>
      <c r="E3053" s="1" t="s">
        <v>24583</v>
      </c>
      <c r="F3053" s="2">
        <v>500</v>
      </c>
      <c r="G3053" s="1"/>
      <c r="H3053" s="1" t="s">
        <v>678</v>
      </c>
      <c r="I3053" t="e">
        <f>VLOOKUP(G4366,银行退汇!H:K,4,FALSE)</f>
        <v>#N/A</v>
      </c>
      <c r="J3053" t="e">
        <f t="shared" si="96"/>
        <v>#N/A</v>
      </c>
      <c r="K3053" t="e">
        <f>VLOOKUP(A3053,网银退汇!H:M,6,FALSE)</f>
        <v>#N/A</v>
      </c>
      <c r="L3053" t="str">
        <f t="shared" si="97"/>
        <v>20170820</v>
      </c>
    </row>
    <row r="3054" spans="1:12">
      <c r="A3054" s="1" t="s">
        <v>24586</v>
      </c>
      <c r="B3054" s="1" t="s">
        <v>11333</v>
      </c>
      <c r="C3054" s="1" t="s">
        <v>697</v>
      </c>
      <c r="D3054" s="1" t="s">
        <v>677</v>
      </c>
      <c r="E3054" s="1" t="s">
        <v>24587</v>
      </c>
      <c r="F3054" s="2">
        <v>1666.26</v>
      </c>
      <c r="G3054" s="1"/>
      <c r="H3054" s="1" t="s">
        <v>678</v>
      </c>
      <c r="I3054" t="e">
        <f>VLOOKUP(G4367,银行退汇!H:K,4,FALSE)</f>
        <v>#N/A</v>
      </c>
      <c r="J3054" t="e">
        <f t="shared" si="96"/>
        <v>#N/A</v>
      </c>
      <c r="K3054" t="e">
        <f>VLOOKUP(A3054,网银退汇!H:M,6,FALSE)</f>
        <v>#N/A</v>
      </c>
      <c r="L3054" t="str">
        <f t="shared" si="97"/>
        <v>20170820</v>
      </c>
    </row>
    <row r="3055" spans="1:12">
      <c r="A3055" s="1" t="s">
        <v>24590</v>
      </c>
      <c r="B3055" s="1" t="s">
        <v>11337</v>
      </c>
      <c r="C3055" s="1" t="s">
        <v>697</v>
      </c>
      <c r="D3055" s="1" t="s">
        <v>677</v>
      </c>
      <c r="E3055" s="1" t="s">
        <v>24591</v>
      </c>
      <c r="F3055" s="2">
        <v>1000</v>
      </c>
      <c r="G3055" s="1"/>
      <c r="H3055" s="1" t="s">
        <v>678</v>
      </c>
      <c r="I3055" t="e">
        <f>VLOOKUP(G4368,银行退汇!H:K,4,FALSE)</f>
        <v>#N/A</v>
      </c>
      <c r="J3055" t="e">
        <f t="shared" si="96"/>
        <v>#N/A</v>
      </c>
      <c r="K3055" t="e">
        <f>VLOOKUP(A3055,网银退汇!H:M,6,FALSE)</f>
        <v>#N/A</v>
      </c>
      <c r="L3055" t="str">
        <f t="shared" si="97"/>
        <v>20170820</v>
      </c>
    </row>
    <row r="3056" spans="1:12">
      <c r="A3056" s="1" t="s">
        <v>24594</v>
      </c>
      <c r="B3056" s="1" t="s">
        <v>11341</v>
      </c>
      <c r="C3056" s="1" t="s">
        <v>697</v>
      </c>
      <c r="D3056" s="1" t="s">
        <v>677</v>
      </c>
      <c r="E3056" s="1" t="s">
        <v>620</v>
      </c>
      <c r="F3056" s="2">
        <v>672.5</v>
      </c>
      <c r="G3056" s="1"/>
      <c r="H3056" s="1" t="s">
        <v>678</v>
      </c>
      <c r="I3056" t="e">
        <f>VLOOKUP(G4369,银行退汇!H:K,4,FALSE)</f>
        <v>#N/A</v>
      </c>
      <c r="J3056" t="e">
        <f t="shared" si="96"/>
        <v>#N/A</v>
      </c>
      <c r="K3056" t="e">
        <f>VLOOKUP(A3056,网银退汇!H:M,6,FALSE)</f>
        <v>#N/A</v>
      </c>
      <c r="L3056" t="str">
        <f t="shared" si="97"/>
        <v>20170820</v>
      </c>
    </row>
    <row r="3057" spans="1:12">
      <c r="A3057" s="1" t="s">
        <v>24597</v>
      </c>
      <c r="B3057" s="1" t="s">
        <v>11343</v>
      </c>
      <c r="C3057" s="1" t="s">
        <v>697</v>
      </c>
      <c r="D3057" s="1" t="s">
        <v>677</v>
      </c>
      <c r="E3057" s="1" t="s">
        <v>24598</v>
      </c>
      <c r="F3057" s="2">
        <v>78.98</v>
      </c>
      <c r="G3057" s="1"/>
      <c r="H3057" s="1" t="s">
        <v>678</v>
      </c>
      <c r="I3057" t="e">
        <f>VLOOKUP(G4370,银行退汇!H:K,4,FALSE)</f>
        <v>#N/A</v>
      </c>
      <c r="J3057" t="e">
        <f t="shared" si="96"/>
        <v>#N/A</v>
      </c>
      <c r="K3057" t="e">
        <f>VLOOKUP(A3057,网银退汇!H:M,6,FALSE)</f>
        <v>#N/A</v>
      </c>
      <c r="L3057" t="str">
        <f t="shared" si="97"/>
        <v>20170820</v>
      </c>
    </row>
    <row r="3058" spans="1:12">
      <c r="A3058" s="1" t="s">
        <v>24601</v>
      </c>
      <c r="B3058" s="1" t="s">
        <v>11347</v>
      </c>
      <c r="C3058" s="1" t="s">
        <v>697</v>
      </c>
      <c r="D3058" s="1" t="s">
        <v>677</v>
      </c>
      <c r="E3058" s="1" t="s">
        <v>24602</v>
      </c>
      <c r="F3058" s="2">
        <v>200</v>
      </c>
      <c r="G3058" s="1"/>
      <c r="H3058" s="1" t="s">
        <v>678</v>
      </c>
      <c r="I3058" t="e">
        <f>VLOOKUP(G4371,银行退汇!H:K,4,FALSE)</f>
        <v>#N/A</v>
      </c>
      <c r="J3058" t="e">
        <f t="shared" si="96"/>
        <v>#N/A</v>
      </c>
      <c r="K3058" t="e">
        <f>VLOOKUP(A3058,网银退汇!H:M,6,FALSE)</f>
        <v>#N/A</v>
      </c>
      <c r="L3058" t="str">
        <f t="shared" si="97"/>
        <v>20170820</v>
      </c>
    </row>
    <row r="3059" spans="1:12">
      <c r="A3059" s="1" t="s">
        <v>24605</v>
      </c>
      <c r="B3059" s="1" t="s">
        <v>11351</v>
      </c>
      <c r="C3059" s="1" t="s">
        <v>697</v>
      </c>
      <c r="D3059" s="1" t="s">
        <v>677</v>
      </c>
      <c r="E3059" s="1" t="s">
        <v>24606</v>
      </c>
      <c r="F3059" s="2">
        <v>42.91</v>
      </c>
      <c r="G3059" s="1"/>
      <c r="H3059" s="1" t="s">
        <v>678</v>
      </c>
      <c r="I3059" t="e">
        <f>VLOOKUP(G4372,银行退汇!H:K,4,FALSE)</f>
        <v>#N/A</v>
      </c>
      <c r="J3059" t="e">
        <f t="shared" si="96"/>
        <v>#N/A</v>
      </c>
      <c r="K3059" t="e">
        <f>VLOOKUP(A3059,网银退汇!H:M,6,FALSE)</f>
        <v>#N/A</v>
      </c>
      <c r="L3059" t="str">
        <f t="shared" si="97"/>
        <v>20170820</v>
      </c>
    </row>
    <row r="3060" spans="1:12">
      <c r="A3060" s="1" t="s">
        <v>24609</v>
      </c>
      <c r="B3060" s="1" t="s">
        <v>11355</v>
      </c>
      <c r="C3060" s="1" t="s">
        <v>697</v>
      </c>
      <c r="D3060" s="1" t="s">
        <v>677</v>
      </c>
      <c r="E3060" s="1" t="s">
        <v>24610</v>
      </c>
      <c r="F3060" s="2">
        <v>900</v>
      </c>
      <c r="G3060" s="1"/>
      <c r="H3060" s="1" t="s">
        <v>678</v>
      </c>
      <c r="I3060" t="e">
        <f>VLOOKUP(G4373,银行退汇!H:K,4,FALSE)</f>
        <v>#N/A</v>
      </c>
      <c r="J3060" t="e">
        <f t="shared" si="96"/>
        <v>#N/A</v>
      </c>
      <c r="K3060" t="e">
        <f>VLOOKUP(A3060,网银退汇!H:M,6,FALSE)</f>
        <v>#N/A</v>
      </c>
      <c r="L3060" t="str">
        <f t="shared" si="97"/>
        <v>20170820</v>
      </c>
    </row>
    <row r="3061" spans="1:12">
      <c r="A3061" s="1" t="s">
        <v>24613</v>
      </c>
      <c r="B3061" s="1" t="s">
        <v>11359</v>
      </c>
      <c r="C3061" s="1" t="s">
        <v>697</v>
      </c>
      <c r="D3061" s="1" t="s">
        <v>677</v>
      </c>
      <c r="E3061" s="1" t="s">
        <v>24614</v>
      </c>
      <c r="F3061" s="2">
        <v>795.29</v>
      </c>
      <c r="G3061" s="1"/>
      <c r="H3061" s="1" t="s">
        <v>678</v>
      </c>
      <c r="I3061" t="e">
        <f>VLOOKUP(G4374,银行退汇!H:K,4,FALSE)</f>
        <v>#N/A</v>
      </c>
      <c r="J3061" t="e">
        <f t="shared" si="96"/>
        <v>#N/A</v>
      </c>
      <c r="K3061" t="e">
        <f>VLOOKUP(A3061,网银退汇!H:M,6,FALSE)</f>
        <v>#N/A</v>
      </c>
      <c r="L3061" t="str">
        <f t="shared" si="97"/>
        <v>20170820</v>
      </c>
    </row>
    <row r="3062" spans="1:12">
      <c r="A3062" s="1" t="s">
        <v>24617</v>
      </c>
      <c r="B3062" s="1" t="s">
        <v>11363</v>
      </c>
      <c r="C3062" s="1" t="s">
        <v>697</v>
      </c>
      <c r="D3062" s="1" t="s">
        <v>677</v>
      </c>
      <c r="E3062" s="1" t="s">
        <v>24618</v>
      </c>
      <c r="F3062" s="2">
        <v>100.5</v>
      </c>
      <c r="G3062" s="1"/>
      <c r="H3062" s="1" t="s">
        <v>678</v>
      </c>
      <c r="I3062" t="e">
        <f>VLOOKUP(G4375,银行退汇!H:K,4,FALSE)</f>
        <v>#N/A</v>
      </c>
      <c r="J3062" t="e">
        <f t="shared" si="96"/>
        <v>#N/A</v>
      </c>
      <c r="K3062" t="e">
        <f>VLOOKUP(A3062,网银退汇!H:M,6,FALSE)</f>
        <v>#N/A</v>
      </c>
      <c r="L3062" t="str">
        <f t="shared" si="97"/>
        <v>20170820</v>
      </c>
    </row>
    <row r="3063" spans="1:12">
      <c r="A3063" s="1" t="s">
        <v>24621</v>
      </c>
      <c r="B3063" s="1" t="s">
        <v>11367</v>
      </c>
      <c r="C3063" s="1" t="s">
        <v>697</v>
      </c>
      <c r="D3063" s="1" t="s">
        <v>677</v>
      </c>
      <c r="E3063" s="1" t="s">
        <v>24622</v>
      </c>
      <c r="F3063" s="2">
        <v>8200</v>
      </c>
      <c r="G3063" s="1"/>
      <c r="H3063" s="1" t="s">
        <v>678</v>
      </c>
      <c r="I3063" t="e">
        <f>VLOOKUP(G4376,银行退汇!H:K,4,FALSE)</f>
        <v>#N/A</v>
      </c>
      <c r="J3063" t="e">
        <f t="shared" si="96"/>
        <v>#N/A</v>
      </c>
      <c r="K3063" t="e">
        <f>VLOOKUP(A3063,网银退汇!H:M,6,FALSE)</f>
        <v>#N/A</v>
      </c>
      <c r="L3063" t="str">
        <f t="shared" si="97"/>
        <v>20170820</v>
      </c>
    </row>
    <row r="3064" spans="1:12">
      <c r="A3064" s="1" t="s">
        <v>24626</v>
      </c>
      <c r="B3064" s="1" t="s">
        <v>24625</v>
      </c>
      <c r="C3064" s="1" t="s">
        <v>697</v>
      </c>
      <c r="D3064" s="1" t="s">
        <v>677</v>
      </c>
      <c r="E3064" s="1" t="s">
        <v>24627</v>
      </c>
      <c r="F3064" s="2">
        <v>500</v>
      </c>
      <c r="G3064" s="1"/>
      <c r="H3064" s="1" t="s">
        <v>25909</v>
      </c>
      <c r="I3064" t="e">
        <f>VLOOKUP(G4377,银行退汇!H:K,4,FALSE)</f>
        <v>#N/A</v>
      </c>
      <c r="J3064" t="e">
        <f t="shared" si="96"/>
        <v>#N/A</v>
      </c>
      <c r="K3064" t="str">
        <f>VLOOKUP(A3064,网银退汇!H:M,6,FALSE)</f>
        <v>20170821</v>
      </c>
      <c r="L3064" t="str">
        <f t="shared" si="97"/>
        <v>20170820</v>
      </c>
    </row>
    <row r="3065" spans="1:12">
      <c r="A3065" s="1" t="s">
        <v>24630</v>
      </c>
      <c r="B3065" s="1" t="s">
        <v>11372</v>
      </c>
      <c r="C3065" s="1" t="s">
        <v>697</v>
      </c>
      <c r="D3065" s="1" t="s">
        <v>677</v>
      </c>
      <c r="E3065" s="1" t="s">
        <v>24631</v>
      </c>
      <c r="F3065" s="2">
        <v>500</v>
      </c>
      <c r="G3065" s="1"/>
      <c r="H3065" s="1" t="s">
        <v>678</v>
      </c>
      <c r="I3065" t="e">
        <f>VLOOKUP(G4378,银行退汇!H:K,4,FALSE)</f>
        <v>#N/A</v>
      </c>
      <c r="J3065" t="e">
        <f t="shared" si="96"/>
        <v>#N/A</v>
      </c>
      <c r="K3065" t="e">
        <f>VLOOKUP(A3065,网银退汇!H:M,6,FALSE)</f>
        <v>#N/A</v>
      </c>
      <c r="L3065" t="str">
        <f t="shared" si="97"/>
        <v>20170820</v>
      </c>
    </row>
    <row r="3066" spans="1:12">
      <c r="A3066" s="1" t="s">
        <v>24634</v>
      </c>
      <c r="B3066" s="1" t="s">
        <v>11375</v>
      </c>
      <c r="C3066" s="1" t="s">
        <v>25911</v>
      </c>
      <c r="D3066" s="1" t="s">
        <v>677</v>
      </c>
      <c r="E3066" s="1" t="s">
        <v>24635</v>
      </c>
      <c r="F3066" s="2">
        <v>500</v>
      </c>
      <c r="G3066" s="1"/>
      <c r="H3066" s="1" t="s">
        <v>678</v>
      </c>
      <c r="I3066" t="e">
        <f>VLOOKUP(G4379,银行退汇!H:K,4,FALSE)</f>
        <v>#N/A</v>
      </c>
      <c r="J3066" t="e">
        <f t="shared" si="96"/>
        <v>#N/A</v>
      </c>
      <c r="K3066" t="e">
        <f>VLOOKUP(A3066,网银退汇!H:M,6,FALSE)</f>
        <v>#N/A</v>
      </c>
      <c r="L3066" t="str">
        <f t="shared" si="97"/>
        <v>20170821</v>
      </c>
    </row>
    <row r="3067" spans="1:12">
      <c r="A3067" s="1" t="s">
        <v>24638</v>
      </c>
      <c r="B3067" s="1" t="s">
        <v>11378</v>
      </c>
      <c r="C3067" s="1" t="s">
        <v>25911</v>
      </c>
      <c r="D3067" s="1" t="s">
        <v>677</v>
      </c>
      <c r="E3067" s="1" t="s">
        <v>24639</v>
      </c>
      <c r="F3067" s="2">
        <v>10000</v>
      </c>
      <c r="G3067" s="1"/>
      <c r="H3067" s="1" t="s">
        <v>678</v>
      </c>
      <c r="I3067" t="e">
        <f>VLOOKUP(G4380,银行退汇!H:K,4,FALSE)</f>
        <v>#N/A</v>
      </c>
      <c r="J3067" t="e">
        <f t="shared" si="96"/>
        <v>#N/A</v>
      </c>
      <c r="K3067" t="e">
        <f>VLOOKUP(A3067,网银退汇!H:M,6,FALSE)</f>
        <v>#N/A</v>
      </c>
      <c r="L3067" t="str">
        <f t="shared" si="97"/>
        <v>20170821</v>
      </c>
    </row>
    <row r="3068" spans="1:12">
      <c r="A3068" s="1" t="s">
        <v>24642</v>
      </c>
      <c r="B3068" s="1" t="s">
        <v>11382</v>
      </c>
      <c r="C3068" s="1" t="s">
        <v>25911</v>
      </c>
      <c r="D3068" s="1" t="s">
        <v>677</v>
      </c>
      <c r="E3068" s="1" t="s">
        <v>24643</v>
      </c>
      <c r="F3068" s="2">
        <v>485</v>
      </c>
      <c r="G3068" s="1"/>
      <c r="H3068" s="1" t="s">
        <v>678</v>
      </c>
      <c r="I3068" t="e">
        <f>VLOOKUP(G4381,银行退汇!H:K,4,FALSE)</f>
        <v>#N/A</v>
      </c>
      <c r="J3068" t="e">
        <f t="shared" si="96"/>
        <v>#N/A</v>
      </c>
      <c r="K3068" t="e">
        <f>VLOOKUP(A3068,网银退汇!H:M,6,FALSE)</f>
        <v>#N/A</v>
      </c>
      <c r="L3068" t="str">
        <f t="shared" si="97"/>
        <v>20170821</v>
      </c>
    </row>
    <row r="3069" spans="1:12">
      <c r="A3069" s="1" t="s">
        <v>24646</v>
      </c>
      <c r="B3069" s="1" t="s">
        <v>11385</v>
      </c>
      <c r="C3069" s="1" t="s">
        <v>25911</v>
      </c>
      <c r="D3069" s="1" t="s">
        <v>677</v>
      </c>
      <c r="E3069" s="1" t="s">
        <v>24647</v>
      </c>
      <c r="F3069" s="2">
        <v>1000</v>
      </c>
      <c r="G3069" s="1"/>
      <c r="H3069" s="1" t="s">
        <v>678</v>
      </c>
      <c r="I3069" t="e">
        <f>VLOOKUP(G4382,银行退汇!H:K,4,FALSE)</f>
        <v>#N/A</v>
      </c>
      <c r="J3069" t="e">
        <f t="shared" si="96"/>
        <v>#N/A</v>
      </c>
      <c r="K3069" t="e">
        <f>VLOOKUP(A3069,网银退汇!H:M,6,FALSE)</f>
        <v>#N/A</v>
      </c>
      <c r="L3069" t="str">
        <f t="shared" si="97"/>
        <v>20170821</v>
      </c>
    </row>
    <row r="3070" spans="1:12">
      <c r="A3070" s="1" t="s">
        <v>24651</v>
      </c>
      <c r="B3070" s="1" t="s">
        <v>24650</v>
      </c>
      <c r="C3070" s="1" t="s">
        <v>25911</v>
      </c>
      <c r="D3070" s="1" t="s">
        <v>677</v>
      </c>
      <c r="E3070" s="1" t="s">
        <v>24652</v>
      </c>
      <c r="F3070" s="2">
        <v>1200</v>
      </c>
      <c r="G3070" s="1"/>
      <c r="H3070" s="1" t="s">
        <v>25909</v>
      </c>
      <c r="I3070" t="e">
        <f>VLOOKUP(G4383,银行退汇!H:K,4,FALSE)</f>
        <v>#N/A</v>
      </c>
      <c r="J3070" t="e">
        <f t="shared" si="96"/>
        <v>#N/A</v>
      </c>
      <c r="K3070" t="str">
        <f>VLOOKUP(A3070,网银退汇!H:M,6,FALSE)</f>
        <v>20170821</v>
      </c>
      <c r="L3070" t="str">
        <f t="shared" si="97"/>
        <v>20170821</v>
      </c>
    </row>
    <row r="3071" spans="1:12">
      <c r="A3071" s="1" t="s">
        <v>24655</v>
      </c>
      <c r="B3071" s="1" t="s">
        <v>11392</v>
      </c>
      <c r="C3071" s="1" t="s">
        <v>25911</v>
      </c>
      <c r="D3071" s="1" t="s">
        <v>677</v>
      </c>
      <c r="E3071" s="1" t="s">
        <v>24656</v>
      </c>
      <c r="F3071" s="2">
        <v>400</v>
      </c>
      <c r="G3071" s="1"/>
      <c r="H3071" s="1" t="s">
        <v>678</v>
      </c>
      <c r="I3071" t="e">
        <f>VLOOKUP(G4384,银行退汇!H:K,4,FALSE)</f>
        <v>#N/A</v>
      </c>
      <c r="J3071" t="e">
        <f t="shared" si="96"/>
        <v>#N/A</v>
      </c>
      <c r="K3071" t="e">
        <f>VLOOKUP(A3071,网银退汇!H:M,6,FALSE)</f>
        <v>#N/A</v>
      </c>
      <c r="L3071" t="str">
        <f t="shared" si="97"/>
        <v>20170821</v>
      </c>
    </row>
    <row r="3072" spans="1:12">
      <c r="A3072" s="1" t="s">
        <v>24659</v>
      </c>
      <c r="B3072" s="1" t="s">
        <v>11396</v>
      </c>
      <c r="C3072" s="1" t="s">
        <v>25911</v>
      </c>
      <c r="D3072" s="1" t="s">
        <v>677</v>
      </c>
      <c r="E3072" s="1" t="s">
        <v>24660</v>
      </c>
      <c r="F3072" s="2">
        <v>400</v>
      </c>
      <c r="G3072" s="1"/>
      <c r="H3072" s="1" t="s">
        <v>678</v>
      </c>
      <c r="I3072" t="e">
        <f>VLOOKUP(G4385,银行退汇!H:K,4,FALSE)</f>
        <v>#N/A</v>
      </c>
      <c r="J3072" t="e">
        <f t="shared" si="96"/>
        <v>#N/A</v>
      </c>
      <c r="K3072" t="e">
        <f>VLOOKUP(A3072,网银退汇!H:M,6,FALSE)</f>
        <v>#N/A</v>
      </c>
      <c r="L3072" t="str">
        <f t="shared" si="97"/>
        <v>20170821</v>
      </c>
    </row>
    <row r="3073" spans="1:12">
      <c r="A3073" s="1" t="s">
        <v>24663</v>
      </c>
      <c r="B3073" s="1" t="s">
        <v>11400</v>
      </c>
      <c r="C3073" s="1" t="s">
        <v>25911</v>
      </c>
      <c r="D3073" s="1" t="s">
        <v>677</v>
      </c>
      <c r="E3073" s="1" t="s">
        <v>24664</v>
      </c>
      <c r="F3073" s="2">
        <v>482</v>
      </c>
      <c r="G3073" s="1"/>
      <c r="H3073" s="1" t="s">
        <v>678</v>
      </c>
      <c r="I3073" t="e">
        <f>VLOOKUP(G4386,银行退汇!H:K,4,FALSE)</f>
        <v>#N/A</v>
      </c>
      <c r="J3073" t="e">
        <f t="shared" si="96"/>
        <v>#N/A</v>
      </c>
      <c r="K3073" t="e">
        <f>VLOOKUP(A3073,网银退汇!H:M,6,FALSE)</f>
        <v>#N/A</v>
      </c>
      <c r="L3073" t="str">
        <f t="shared" si="97"/>
        <v>20170821</v>
      </c>
    </row>
    <row r="3074" spans="1:12">
      <c r="A3074" s="1" t="s">
        <v>24668</v>
      </c>
      <c r="B3074" s="1" t="s">
        <v>24667</v>
      </c>
      <c r="C3074" s="1" t="s">
        <v>25911</v>
      </c>
      <c r="D3074" s="1" t="s">
        <v>677</v>
      </c>
      <c r="E3074" s="1" t="s">
        <v>24669</v>
      </c>
      <c r="F3074" s="2">
        <v>64</v>
      </c>
      <c r="G3074" s="1"/>
      <c r="H3074" s="1" t="s">
        <v>25909</v>
      </c>
      <c r="I3074" t="e">
        <f>VLOOKUP(G4387,银行退汇!H:K,4,FALSE)</f>
        <v>#N/A</v>
      </c>
      <c r="J3074" t="e">
        <f t="shared" si="96"/>
        <v>#N/A</v>
      </c>
      <c r="K3074" t="str">
        <f>VLOOKUP(A3074,网银退汇!H:M,6,FALSE)</f>
        <v>20170821</v>
      </c>
      <c r="L3074" t="str">
        <f t="shared" si="97"/>
        <v>20170821</v>
      </c>
    </row>
    <row r="3075" spans="1:12">
      <c r="A3075" s="1" t="s">
        <v>24672</v>
      </c>
      <c r="B3075" s="1" t="s">
        <v>11404</v>
      </c>
      <c r="C3075" s="1" t="s">
        <v>25911</v>
      </c>
      <c r="D3075" s="1" t="s">
        <v>677</v>
      </c>
      <c r="E3075" s="1" t="s">
        <v>24673</v>
      </c>
      <c r="F3075" s="2">
        <v>187.5</v>
      </c>
      <c r="G3075" s="1"/>
      <c r="H3075" s="1" t="s">
        <v>678</v>
      </c>
      <c r="I3075" t="e">
        <f>VLOOKUP(G4388,银行退汇!H:K,4,FALSE)</f>
        <v>#N/A</v>
      </c>
      <c r="J3075" t="e">
        <f t="shared" si="96"/>
        <v>#N/A</v>
      </c>
      <c r="K3075" t="e">
        <f>VLOOKUP(A3075,网银退汇!H:M,6,FALSE)</f>
        <v>#N/A</v>
      </c>
      <c r="L3075" t="str">
        <f t="shared" si="97"/>
        <v>20170821</v>
      </c>
    </row>
    <row r="3076" spans="1:12">
      <c r="A3076" s="1" t="s">
        <v>24676</v>
      </c>
      <c r="B3076" s="1" t="s">
        <v>11408</v>
      </c>
      <c r="C3076" s="1" t="s">
        <v>25911</v>
      </c>
      <c r="D3076" s="1" t="s">
        <v>677</v>
      </c>
      <c r="E3076" s="1" t="s">
        <v>24677</v>
      </c>
      <c r="F3076" s="2">
        <v>130</v>
      </c>
      <c r="G3076" s="1"/>
      <c r="H3076" s="1" t="s">
        <v>678</v>
      </c>
      <c r="I3076" t="e">
        <f>VLOOKUP(G4389,银行退汇!H:K,4,FALSE)</f>
        <v>#N/A</v>
      </c>
      <c r="J3076" t="e">
        <f t="shared" si="96"/>
        <v>#N/A</v>
      </c>
      <c r="K3076" t="e">
        <f>VLOOKUP(A3076,网银退汇!H:M,6,FALSE)</f>
        <v>#N/A</v>
      </c>
      <c r="L3076" t="str">
        <f t="shared" si="97"/>
        <v>20170821</v>
      </c>
    </row>
    <row r="3077" spans="1:12">
      <c r="A3077" s="1" t="s">
        <v>24680</v>
      </c>
      <c r="B3077" s="1" t="s">
        <v>11412</v>
      </c>
      <c r="C3077" s="1" t="s">
        <v>25911</v>
      </c>
      <c r="D3077" s="1" t="s">
        <v>677</v>
      </c>
      <c r="E3077" s="1" t="s">
        <v>24677</v>
      </c>
      <c r="F3077" s="2">
        <v>8000</v>
      </c>
      <c r="G3077" s="1"/>
      <c r="H3077" s="1" t="s">
        <v>678</v>
      </c>
      <c r="I3077" t="e">
        <f>VLOOKUP(G4390,银行退汇!H:K,4,FALSE)</f>
        <v>#N/A</v>
      </c>
      <c r="J3077" t="e">
        <f t="shared" si="96"/>
        <v>#N/A</v>
      </c>
      <c r="K3077" t="e">
        <f>VLOOKUP(A3077,网银退汇!H:M,6,FALSE)</f>
        <v>#N/A</v>
      </c>
      <c r="L3077" t="str">
        <f t="shared" si="97"/>
        <v>20170821</v>
      </c>
    </row>
    <row r="3078" spans="1:12">
      <c r="A3078" s="1" t="s">
        <v>24683</v>
      </c>
      <c r="B3078" s="1" t="s">
        <v>11414</v>
      </c>
      <c r="C3078" s="1" t="s">
        <v>25911</v>
      </c>
      <c r="D3078" s="1" t="s">
        <v>677</v>
      </c>
      <c r="E3078" s="1" t="s">
        <v>24684</v>
      </c>
      <c r="F3078" s="2">
        <v>800</v>
      </c>
      <c r="G3078" s="1"/>
      <c r="H3078" s="1" t="s">
        <v>678</v>
      </c>
      <c r="I3078" t="e">
        <f>VLOOKUP(G4391,银行退汇!H:K,4,FALSE)</f>
        <v>#N/A</v>
      </c>
      <c r="J3078" t="e">
        <f t="shared" si="96"/>
        <v>#N/A</v>
      </c>
      <c r="K3078" t="e">
        <f>VLOOKUP(A3078,网银退汇!H:M,6,FALSE)</f>
        <v>#N/A</v>
      </c>
      <c r="L3078" t="str">
        <f t="shared" si="97"/>
        <v>20170821</v>
      </c>
    </row>
    <row r="3079" spans="1:12">
      <c r="A3079" s="1" t="s">
        <v>24687</v>
      </c>
      <c r="B3079" s="1" t="s">
        <v>11418</v>
      </c>
      <c r="C3079" s="1" t="s">
        <v>25911</v>
      </c>
      <c r="D3079" s="1" t="s">
        <v>677</v>
      </c>
      <c r="E3079" s="1" t="s">
        <v>24688</v>
      </c>
      <c r="F3079" s="2">
        <v>135</v>
      </c>
      <c r="G3079" s="1"/>
      <c r="H3079" s="1" t="s">
        <v>678</v>
      </c>
      <c r="I3079" t="e">
        <f>VLOOKUP(G4392,银行退汇!H:K,4,FALSE)</f>
        <v>#N/A</v>
      </c>
      <c r="J3079" t="e">
        <f t="shared" si="96"/>
        <v>#N/A</v>
      </c>
      <c r="K3079" t="e">
        <f>VLOOKUP(A3079,网银退汇!H:M,6,FALSE)</f>
        <v>#N/A</v>
      </c>
      <c r="L3079" t="str">
        <f t="shared" si="97"/>
        <v>20170821</v>
      </c>
    </row>
    <row r="3080" spans="1:12">
      <c r="A3080" s="1" t="s">
        <v>24691</v>
      </c>
      <c r="B3080" s="1" t="s">
        <v>11422</v>
      </c>
      <c r="C3080" s="1" t="s">
        <v>25911</v>
      </c>
      <c r="D3080" s="1" t="s">
        <v>677</v>
      </c>
      <c r="E3080" s="1" t="s">
        <v>24692</v>
      </c>
      <c r="F3080" s="2">
        <v>911.27</v>
      </c>
      <c r="G3080" s="1"/>
      <c r="H3080" s="1" t="s">
        <v>678</v>
      </c>
      <c r="I3080" t="e">
        <f>VLOOKUP(G4393,银行退汇!H:K,4,FALSE)</f>
        <v>#N/A</v>
      </c>
      <c r="J3080" t="e">
        <f t="shared" ref="J3080:J3143" si="98">IF(I3080&gt;0,1,"")</f>
        <v>#N/A</v>
      </c>
      <c r="K3080" t="e">
        <f>VLOOKUP(A3080,网银退汇!H:M,6,FALSE)</f>
        <v>#N/A</v>
      </c>
      <c r="L3080" t="str">
        <f t="shared" ref="L3080:L3143" si="99">C3080</f>
        <v>20170821</v>
      </c>
    </row>
    <row r="3081" spans="1:12">
      <c r="A3081" s="1" t="s">
        <v>24696</v>
      </c>
      <c r="B3081" s="1" t="s">
        <v>24695</v>
      </c>
      <c r="C3081" s="1" t="s">
        <v>25911</v>
      </c>
      <c r="D3081" s="1" t="s">
        <v>677</v>
      </c>
      <c r="E3081" s="1" t="s">
        <v>24697</v>
      </c>
      <c r="F3081" s="2">
        <v>2000</v>
      </c>
      <c r="G3081" s="1"/>
      <c r="H3081" s="1" t="s">
        <v>25909</v>
      </c>
      <c r="I3081" t="e">
        <f>VLOOKUP(G4394,银行退汇!H:K,4,FALSE)</f>
        <v>#N/A</v>
      </c>
      <c r="J3081" t="e">
        <f t="shared" si="98"/>
        <v>#N/A</v>
      </c>
      <c r="K3081" t="str">
        <f>VLOOKUP(A3081,网银退汇!H:M,6,FALSE)</f>
        <v>20170821</v>
      </c>
      <c r="L3081" t="str">
        <f t="shared" si="99"/>
        <v>20170821</v>
      </c>
    </row>
    <row r="3082" spans="1:12">
      <c r="A3082" s="1" t="s">
        <v>24700</v>
      </c>
      <c r="B3082" s="1" t="s">
        <v>11429</v>
      </c>
      <c r="C3082" s="1" t="s">
        <v>25911</v>
      </c>
      <c r="D3082" s="1" t="s">
        <v>677</v>
      </c>
      <c r="E3082" s="1" t="s">
        <v>24701</v>
      </c>
      <c r="F3082" s="2">
        <v>178.5</v>
      </c>
      <c r="G3082" s="1"/>
      <c r="H3082" s="1" t="s">
        <v>678</v>
      </c>
      <c r="I3082" t="e">
        <f>VLOOKUP(G4395,银行退汇!H:K,4,FALSE)</f>
        <v>#N/A</v>
      </c>
      <c r="J3082" t="e">
        <f t="shared" si="98"/>
        <v>#N/A</v>
      </c>
      <c r="K3082" t="e">
        <f>VLOOKUP(A3082,网银退汇!H:M,6,FALSE)</f>
        <v>#N/A</v>
      </c>
      <c r="L3082" t="str">
        <f t="shared" si="99"/>
        <v>20170821</v>
      </c>
    </row>
    <row r="3083" spans="1:12">
      <c r="A3083" s="1" t="s">
        <v>24704</v>
      </c>
      <c r="B3083" s="1" t="s">
        <v>11433</v>
      </c>
      <c r="C3083" s="1" t="s">
        <v>25911</v>
      </c>
      <c r="D3083" s="1" t="s">
        <v>677</v>
      </c>
      <c r="E3083" s="1" t="s">
        <v>24705</v>
      </c>
      <c r="F3083" s="2">
        <v>2800</v>
      </c>
      <c r="G3083" s="1"/>
      <c r="H3083" s="1" t="s">
        <v>678</v>
      </c>
      <c r="I3083" t="e">
        <f>VLOOKUP(G4396,银行退汇!H:K,4,FALSE)</f>
        <v>#N/A</v>
      </c>
      <c r="J3083" t="e">
        <f t="shared" si="98"/>
        <v>#N/A</v>
      </c>
      <c r="K3083" t="e">
        <f>VLOOKUP(A3083,网银退汇!H:M,6,FALSE)</f>
        <v>#N/A</v>
      </c>
      <c r="L3083" t="str">
        <f t="shared" si="99"/>
        <v>20170821</v>
      </c>
    </row>
    <row r="3084" spans="1:12">
      <c r="A3084" s="1" t="s">
        <v>24709</v>
      </c>
      <c r="B3084" s="1" t="s">
        <v>24708</v>
      </c>
      <c r="C3084" s="1" t="s">
        <v>25911</v>
      </c>
      <c r="D3084" s="1" t="s">
        <v>677</v>
      </c>
      <c r="E3084" s="1" t="s">
        <v>24710</v>
      </c>
      <c r="F3084" s="2">
        <v>5500</v>
      </c>
      <c r="G3084" s="1"/>
      <c r="H3084" s="1" t="s">
        <v>25909</v>
      </c>
      <c r="I3084" t="e">
        <f>VLOOKUP(G4397,银行退汇!H:K,4,FALSE)</f>
        <v>#N/A</v>
      </c>
      <c r="J3084" t="e">
        <f t="shared" si="98"/>
        <v>#N/A</v>
      </c>
      <c r="K3084" t="str">
        <f>VLOOKUP(A3084,网银退汇!H:M,6,FALSE)</f>
        <v>20170821</v>
      </c>
      <c r="L3084" t="str">
        <f t="shared" si="99"/>
        <v>20170821</v>
      </c>
    </row>
    <row r="3085" spans="1:12">
      <c r="A3085" s="1" t="s">
        <v>24713</v>
      </c>
      <c r="B3085" s="1" t="s">
        <v>11440</v>
      </c>
      <c r="C3085" s="1" t="s">
        <v>25911</v>
      </c>
      <c r="D3085" s="1" t="s">
        <v>677</v>
      </c>
      <c r="E3085" s="1" t="s">
        <v>24714</v>
      </c>
      <c r="F3085" s="2">
        <v>100</v>
      </c>
      <c r="G3085" s="1"/>
      <c r="H3085" s="1" t="s">
        <v>678</v>
      </c>
      <c r="I3085" t="e">
        <f>VLOOKUP(G4398,银行退汇!H:K,4,FALSE)</f>
        <v>#N/A</v>
      </c>
      <c r="J3085" t="e">
        <f t="shared" si="98"/>
        <v>#N/A</v>
      </c>
      <c r="K3085" t="e">
        <f>VLOOKUP(A3085,网银退汇!H:M,6,FALSE)</f>
        <v>#N/A</v>
      </c>
      <c r="L3085" t="str">
        <f t="shared" si="99"/>
        <v>20170821</v>
      </c>
    </row>
    <row r="3086" spans="1:12">
      <c r="A3086" s="1" t="s">
        <v>24717</v>
      </c>
      <c r="B3086" s="1" t="s">
        <v>11444</v>
      </c>
      <c r="C3086" s="1" t="s">
        <v>25911</v>
      </c>
      <c r="D3086" s="1" t="s">
        <v>677</v>
      </c>
      <c r="E3086" s="1" t="s">
        <v>24718</v>
      </c>
      <c r="F3086" s="2">
        <v>320</v>
      </c>
      <c r="G3086" s="1"/>
      <c r="H3086" s="1" t="s">
        <v>678</v>
      </c>
      <c r="I3086" t="e">
        <f>VLOOKUP(G4399,银行退汇!H:K,4,FALSE)</f>
        <v>#N/A</v>
      </c>
      <c r="J3086" t="e">
        <f t="shared" si="98"/>
        <v>#N/A</v>
      </c>
      <c r="K3086" t="e">
        <f>VLOOKUP(A3086,网银退汇!H:M,6,FALSE)</f>
        <v>#N/A</v>
      </c>
      <c r="L3086" t="str">
        <f t="shared" si="99"/>
        <v>20170821</v>
      </c>
    </row>
    <row r="3087" spans="1:12">
      <c r="A3087" s="1" t="s">
        <v>24722</v>
      </c>
      <c r="B3087" s="1" t="s">
        <v>24721</v>
      </c>
      <c r="C3087" s="1" t="s">
        <v>25911</v>
      </c>
      <c r="D3087" s="1" t="s">
        <v>677</v>
      </c>
      <c r="E3087" s="1" t="s">
        <v>24723</v>
      </c>
      <c r="F3087" s="2">
        <v>224</v>
      </c>
      <c r="G3087" s="1"/>
      <c r="H3087" s="1" t="s">
        <v>25909</v>
      </c>
      <c r="I3087" t="e">
        <f>VLOOKUP(G4400,银行退汇!H:K,4,FALSE)</f>
        <v>#N/A</v>
      </c>
      <c r="J3087" t="e">
        <f t="shared" si="98"/>
        <v>#N/A</v>
      </c>
      <c r="K3087" t="str">
        <f>VLOOKUP(A3087,网银退汇!H:M,6,FALSE)</f>
        <v>20170821</v>
      </c>
      <c r="L3087" t="str">
        <f t="shared" si="99"/>
        <v>20170821</v>
      </c>
    </row>
    <row r="3088" spans="1:12">
      <c r="A3088" s="1" t="s">
        <v>24727</v>
      </c>
      <c r="B3088" s="1" t="s">
        <v>24726</v>
      </c>
      <c r="C3088" s="1" t="s">
        <v>25911</v>
      </c>
      <c r="D3088" s="1" t="s">
        <v>677</v>
      </c>
      <c r="E3088" s="1" t="s">
        <v>24723</v>
      </c>
      <c r="F3088" s="2">
        <v>224</v>
      </c>
      <c r="G3088" s="1"/>
      <c r="H3088" s="1" t="s">
        <v>25909</v>
      </c>
      <c r="I3088" t="e">
        <f>VLOOKUP(G4401,银行退汇!H:K,4,FALSE)</f>
        <v>#N/A</v>
      </c>
      <c r="J3088" t="e">
        <f t="shared" si="98"/>
        <v>#N/A</v>
      </c>
      <c r="K3088" t="str">
        <f>VLOOKUP(A3088,网银退汇!H:M,6,FALSE)</f>
        <v>20170821</v>
      </c>
      <c r="L3088" t="str">
        <f t="shared" si="99"/>
        <v>20170821</v>
      </c>
    </row>
    <row r="3089" spans="1:12">
      <c r="A3089" s="1" t="s">
        <v>24730</v>
      </c>
      <c r="B3089" s="1" t="s">
        <v>11452</v>
      </c>
      <c r="C3089" s="1" t="s">
        <v>25911</v>
      </c>
      <c r="D3089" s="1" t="s">
        <v>677</v>
      </c>
      <c r="E3089" s="1" t="s">
        <v>24731</v>
      </c>
      <c r="F3089" s="2">
        <v>100</v>
      </c>
      <c r="G3089" s="1"/>
      <c r="H3089" s="1" t="s">
        <v>678</v>
      </c>
      <c r="I3089" t="e">
        <f>VLOOKUP(G4402,银行退汇!H:K,4,FALSE)</f>
        <v>#N/A</v>
      </c>
      <c r="J3089" t="e">
        <f t="shared" si="98"/>
        <v>#N/A</v>
      </c>
      <c r="K3089" t="e">
        <f>VLOOKUP(A3089,网银退汇!H:M,6,FALSE)</f>
        <v>#N/A</v>
      </c>
      <c r="L3089" t="str">
        <f t="shared" si="99"/>
        <v>20170821</v>
      </c>
    </row>
    <row r="3090" spans="1:12">
      <c r="A3090" s="1" t="s">
        <v>24735</v>
      </c>
      <c r="B3090" s="1" t="s">
        <v>24734</v>
      </c>
      <c r="C3090" s="1" t="s">
        <v>25911</v>
      </c>
      <c r="D3090" s="1" t="s">
        <v>677</v>
      </c>
      <c r="E3090" s="1" t="s">
        <v>24723</v>
      </c>
      <c r="F3090" s="2">
        <v>1792.5</v>
      </c>
      <c r="G3090" s="1"/>
      <c r="H3090" s="1" t="s">
        <v>25909</v>
      </c>
      <c r="I3090" t="e">
        <f>VLOOKUP(G4403,银行退汇!H:K,4,FALSE)</f>
        <v>#N/A</v>
      </c>
      <c r="J3090" t="e">
        <f t="shared" si="98"/>
        <v>#N/A</v>
      </c>
      <c r="K3090" t="str">
        <f>VLOOKUP(A3090,网银退汇!H:M,6,FALSE)</f>
        <v>20170821</v>
      </c>
      <c r="L3090" t="str">
        <f t="shared" si="99"/>
        <v>20170821</v>
      </c>
    </row>
    <row r="3091" spans="1:12">
      <c r="A3091" s="1" t="s">
        <v>24739</v>
      </c>
      <c r="B3091" s="1" t="s">
        <v>24738</v>
      </c>
      <c r="C3091" s="1" t="s">
        <v>25911</v>
      </c>
      <c r="D3091" s="1" t="s">
        <v>677</v>
      </c>
      <c r="E3091" s="1" t="s">
        <v>24740</v>
      </c>
      <c r="F3091" s="2">
        <v>49.56</v>
      </c>
      <c r="G3091" s="1"/>
      <c r="H3091" s="1" t="s">
        <v>25909</v>
      </c>
      <c r="I3091" t="e">
        <f>VLOOKUP(G4404,银行退汇!H:K,4,FALSE)</f>
        <v>#N/A</v>
      </c>
      <c r="J3091" t="e">
        <f t="shared" si="98"/>
        <v>#N/A</v>
      </c>
      <c r="K3091" t="str">
        <f>VLOOKUP(A3091,网银退汇!H:M,6,FALSE)</f>
        <v>20170821</v>
      </c>
      <c r="L3091" t="str">
        <f t="shared" si="99"/>
        <v>20170821</v>
      </c>
    </row>
    <row r="3092" spans="1:12">
      <c r="A3092" s="1" t="s">
        <v>24743</v>
      </c>
      <c r="B3092" s="1" t="s">
        <v>11460</v>
      </c>
      <c r="C3092" s="1" t="s">
        <v>25911</v>
      </c>
      <c r="D3092" s="1" t="s">
        <v>677</v>
      </c>
      <c r="E3092" s="1" t="s">
        <v>24744</v>
      </c>
      <c r="F3092" s="2">
        <v>201</v>
      </c>
      <c r="G3092" s="1"/>
      <c r="H3092" s="1" t="s">
        <v>678</v>
      </c>
      <c r="I3092" t="e">
        <f>VLOOKUP(G4405,银行退汇!H:K,4,FALSE)</f>
        <v>#N/A</v>
      </c>
      <c r="J3092" t="e">
        <f t="shared" si="98"/>
        <v>#N/A</v>
      </c>
      <c r="K3092" t="e">
        <f>VLOOKUP(A3092,网银退汇!H:M,6,FALSE)</f>
        <v>#N/A</v>
      </c>
      <c r="L3092" t="str">
        <f t="shared" si="99"/>
        <v>20170821</v>
      </c>
    </row>
    <row r="3093" spans="1:12">
      <c r="A3093" s="1" t="s">
        <v>24747</v>
      </c>
      <c r="B3093" s="1" t="s">
        <v>11462</v>
      </c>
      <c r="C3093" s="1" t="s">
        <v>25911</v>
      </c>
      <c r="D3093" s="1" t="s">
        <v>677</v>
      </c>
      <c r="E3093" s="1" t="s">
        <v>24748</v>
      </c>
      <c r="F3093" s="2">
        <v>1000</v>
      </c>
      <c r="G3093" s="1"/>
      <c r="H3093" s="1" t="s">
        <v>678</v>
      </c>
      <c r="I3093" t="e">
        <f>VLOOKUP(G4406,银行退汇!H:K,4,FALSE)</f>
        <v>#N/A</v>
      </c>
      <c r="J3093" t="e">
        <f t="shared" si="98"/>
        <v>#N/A</v>
      </c>
      <c r="K3093" t="e">
        <f>VLOOKUP(A3093,网银退汇!H:M,6,FALSE)</f>
        <v>#N/A</v>
      </c>
      <c r="L3093" t="str">
        <f t="shared" si="99"/>
        <v>20170821</v>
      </c>
    </row>
    <row r="3094" spans="1:12">
      <c r="A3094" s="1" t="s">
        <v>24751</v>
      </c>
      <c r="B3094" s="1" t="s">
        <v>11466</v>
      </c>
      <c r="C3094" s="1" t="s">
        <v>25911</v>
      </c>
      <c r="D3094" s="1" t="s">
        <v>677</v>
      </c>
      <c r="E3094" s="1" t="s">
        <v>24752</v>
      </c>
      <c r="F3094" s="2">
        <v>245</v>
      </c>
      <c r="G3094" s="1"/>
      <c r="H3094" s="1" t="s">
        <v>678</v>
      </c>
      <c r="I3094" t="e">
        <f>VLOOKUP(G4407,银行退汇!H:K,4,FALSE)</f>
        <v>#N/A</v>
      </c>
      <c r="J3094" t="e">
        <f t="shared" si="98"/>
        <v>#N/A</v>
      </c>
      <c r="K3094" t="e">
        <f>VLOOKUP(A3094,网银退汇!H:M,6,FALSE)</f>
        <v>#N/A</v>
      </c>
      <c r="L3094" t="str">
        <f t="shared" si="99"/>
        <v>20170821</v>
      </c>
    </row>
    <row r="3095" spans="1:12">
      <c r="A3095" s="1" t="s">
        <v>24756</v>
      </c>
      <c r="B3095" s="1" t="s">
        <v>24755</v>
      </c>
      <c r="C3095" s="1" t="s">
        <v>25911</v>
      </c>
      <c r="D3095" s="1" t="s">
        <v>677</v>
      </c>
      <c r="E3095" s="1" t="s">
        <v>24757</v>
      </c>
      <c r="F3095" s="2">
        <v>500</v>
      </c>
      <c r="G3095" s="1"/>
      <c r="H3095" s="1" t="s">
        <v>25909</v>
      </c>
      <c r="I3095" t="e">
        <f>VLOOKUP(G4408,银行退汇!H:K,4,FALSE)</f>
        <v>#N/A</v>
      </c>
      <c r="J3095" t="e">
        <f t="shared" si="98"/>
        <v>#N/A</v>
      </c>
      <c r="K3095" t="str">
        <f>VLOOKUP(A3095,网银退汇!H:M,6,FALSE)</f>
        <v>20170821</v>
      </c>
      <c r="L3095" t="str">
        <f t="shared" si="99"/>
        <v>20170821</v>
      </c>
    </row>
    <row r="3096" spans="1:12">
      <c r="A3096" s="1" t="s">
        <v>24760</v>
      </c>
      <c r="B3096" s="1" t="s">
        <v>11473</v>
      </c>
      <c r="C3096" s="1" t="s">
        <v>25911</v>
      </c>
      <c r="D3096" s="1" t="s">
        <v>677</v>
      </c>
      <c r="E3096" s="1" t="s">
        <v>80</v>
      </c>
      <c r="F3096" s="2">
        <v>700</v>
      </c>
      <c r="G3096" s="1"/>
      <c r="H3096" s="1" t="s">
        <v>678</v>
      </c>
      <c r="I3096" t="e">
        <f>VLOOKUP(G4409,银行退汇!H:K,4,FALSE)</f>
        <v>#N/A</v>
      </c>
      <c r="J3096" t="e">
        <f t="shared" si="98"/>
        <v>#N/A</v>
      </c>
      <c r="K3096" t="e">
        <f>VLOOKUP(A3096,网银退汇!H:M,6,FALSE)</f>
        <v>#N/A</v>
      </c>
      <c r="L3096" t="str">
        <f t="shared" si="99"/>
        <v>20170821</v>
      </c>
    </row>
    <row r="3097" spans="1:12">
      <c r="A3097" s="1" t="s">
        <v>24763</v>
      </c>
      <c r="B3097" s="1" t="s">
        <v>11475</v>
      </c>
      <c r="C3097" s="1" t="s">
        <v>25911</v>
      </c>
      <c r="D3097" s="1" t="s">
        <v>677</v>
      </c>
      <c r="E3097" s="1" t="s">
        <v>24764</v>
      </c>
      <c r="F3097" s="2">
        <v>2000</v>
      </c>
      <c r="G3097" s="1"/>
      <c r="H3097" s="1" t="s">
        <v>678</v>
      </c>
      <c r="I3097" t="e">
        <f>VLOOKUP(G4410,银行退汇!H:K,4,FALSE)</f>
        <v>#N/A</v>
      </c>
      <c r="J3097" t="e">
        <f t="shared" si="98"/>
        <v>#N/A</v>
      </c>
      <c r="K3097" t="e">
        <f>VLOOKUP(A3097,网银退汇!H:M,6,FALSE)</f>
        <v>#N/A</v>
      </c>
      <c r="L3097" t="str">
        <f t="shared" si="99"/>
        <v>20170821</v>
      </c>
    </row>
    <row r="3098" spans="1:12">
      <c r="A3098" s="1" t="s">
        <v>24767</v>
      </c>
      <c r="B3098" s="1" t="s">
        <v>11477</v>
      </c>
      <c r="C3098" s="1" t="s">
        <v>25911</v>
      </c>
      <c r="D3098" s="1" t="s">
        <v>677</v>
      </c>
      <c r="E3098" s="1" t="s">
        <v>24768</v>
      </c>
      <c r="F3098" s="2">
        <v>3437.23</v>
      </c>
      <c r="G3098" s="1"/>
      <c r="H3098" s="1" t="s">
        <v>678</v>
      </c>
      <c r="I3098" t="e">
        <f>VLOOKUP(G4411,银行退汇!H:K,4,FALSE)</f>
        <v>#N/A</v>
      </c>
      <c r="J3098" t="e">
        <f t="shared" si="98"/>
        <v>#N/A</v>
      </c>
      <c r="K3098" t="e">
        <f>VLOOKUP(A3098,网银退汇!H:M,6,FALSE)</f>
        <v>#N/A</v>
      </c>
      <c r="L3098" t="str">
        <f t="shared" si="99"/>
        <v>20170821</v>
      </c>
    </row>
    <row r="3099" spans="1:12">
      <c r="A3099" s="1" t="s">
        <v>24771</v>
      </c>
      <c r="B3099" s="1" t="s">
        <v>11481</v>
      </c>
      <c r="C3099" s="1" t="s">
        <v>25911</v>
      </c>
      <c r="D3099" s="1" t="s">
        <v>677</v>
      </c>
      <c r="E3099" s="1" t="s">
        <v>24772</v>
      </c>
      <c r="F3099" s="2">
        <v>528.91999999999996</v>
      </c>
      <c r="G3099" s="1"/>
      <c r="H3099" s="1" t="s">
        <v>678</v>
      </c>
      <c r="I3099" t="e">
        <f>VLOOKUP(G4412,银行退汇!H:K,4,FALSE)</f>
        <v>#N/A</v>
      </c>
      <c r="J3099" t="e">
        <f t="shared" si="98"/>
        <v>#N/A</v>
      </c>
      <c r="K3099" t="e">
        <f>VLOOKUP(A3099,网银退汇!H:M,6,FALSE)</f>
        <v>#N/A</v>
      </c>
      <c r="L3099" t="str">
        <f t="shared" si="99"/>
        <v>20170821</v>
      </c>
    </row>
    <row r="3100" spans="1:12">
      <c r="A3100" s="1" t="s">
        <v>24775</v>
      </c>
      <c r="B3100" s="1" t="s">
        <v>11483</v>
      </c>
      <c r="C3100" s="1" t="s">
        <v>25911</v>
      </c>
      <c r="D3100" s="1" t="s">
        <v>677</v>
      </c>
      <c r="E3100" s="1" t="s">
        <v>24764</v>
      </c>
      <c r="F3100" s="2">
        <v>500</v>
      </c>
      <c r="G3100" s="1"/>
      <c r="H3100" s="1" t="s">
        <v>678</v>
      </c>
      <c r="I3100" t="e">
        <f>VLOOKUP(G4413,银行退汇!H:K,4,FALSE)</f>
        <v>#N/A</v>
      </c>
      <c r="J3100" t="e">
        <f t="shared" si="98"/>
        <v>#N/A</v>
      </c>
      <c r="K3100" t="e">
        <f>VLOOKUP(A3100,网银退汇!H:M,6,FALSE)</f>
        <v>#N/A</v>
      </c>
      <c r="L3100" t="str">
        <f t="shared" si="99"/>
        <v>20170821</v>
      </c>
    </row>
    <row r="3101" spans="1:12">
      <c r="A3101" s="1" t="s">
        <v>24778</v>
      </c>
      <c r="B3101" s="1" t="s">
        <v>11487</v>
      </c>
      <c r="C3101" s="1" t="s">
        <v>25911</v>
      </c>
      <c r="D3101" s="1" t="s">
        <v>677</v>
      </c>
      <c r="E3101" s="1" t="s">
        <v>24779</v>
      </c>
      <c r="F3101" s="2">
        <v>266</v>
      </c>
      <c r="G3101" s="1"/>
      <c r="H3101" s="1" t="s">
        <v>678</v>
      </c>
      <c r="I3101" t="e">
        <f>VLOOKUP(G4414,银行退汇!H:K,4,FALSE)</f>
        <v>#N/A</v>
      </c>
      <c r="J3101" t="e">
        <f t="shared" si="98"/>
        <v>#N/A</v>
      </c>
      <c r="K3101" t="e">
        <f>VLOOKUP(A3101,网银退汇!H:M,6,FALSE)</f>
        <v>#N/A</v>
      </c>
      <c r="L3101" t="str">
        <f t="shared" si="99"/>
        <v>20170821</v>
      </c>
    </row>
    <row r="3102" spans="1:12">
      <c r="A3102" s="1" t="s">
        <v>24782</v>
      </c>
      <c r="B3102" s="1" t="s">
        <v>11491</v>
      </c>
      <c r="C3102" s="1" t="s">
        <v>25911</v>
      </c>
      <c r="D3102" s="1" t="s">
        <v>677</v>
      </c>
      <c r="E3102" s="1" t="s">
        <v>18501</v>
      </c>
      <c r="F3102" s="2">
        <v>4000</v>
      </c>
      <c r="G3102" s="1"/>
      <c r="H3102" s="1" t="s">
        <v>678</v>
      </c>
      <c r="I3102" t="e">
        <f>VLOOKUP(G4415,银行退汇!H:K,4,FALSE)</f>
        <v>#N/A</v>
      </c>
      <c r="J3102" t="e">
        <f t="shared" si="98"/>
        <v>#N/A</v>
      </c>
      <c r="K3102" t="e">
        <f>VLOOKUP(A3102,网银退汇!H:M,6,FALSE)</f>
        <v>#N/A</v>
      </c>
      <c r="L3102" t="str">
        <f t="shared" si="99"/>
        <v>20170821</v>
      </c>
    </row>
    <row r="3103" spans="1:12">
      <c r="A3103" s="1" t="s">
        <v>24785</v>
      </c>
      <c r="B3103" s="1" t="s">
        <v>11495</v>
      </c>
      <c r="C3103" s="1" t="s">
        <v>25911</v>
      </c>
      <c r="D3103" s="1" t="s">
        <v>677</v>
      </c>
      <c r="E3103" s="1" t="s">
        <v>24786</v>
      </c>
      <c r="F3103" s="2">
        <v>300</v>
      </c>
      <c r="G3103" s="1"/>
      <c r="H3103" s="1" t="s">
        <v>678</v>
      </c>
      <c r="I3103" t="e">
        <f>VLOOKUP(G4416,银行退汇!H:K,4,FALSE)</f>
        <v>#N/A</v>
      </c>
      <c r="J3103" t="e">
        <f t="shared" si="98"/>
        <v>#N/A</v>
      </c>
      <c r="K3103" t="e">
        <f>VLOOKUP(A3103,网银退汇!H:M,6,FALSE)</f>
        <v>#N/A</v>
      </c>
      <c r="L3103" t="str">
        <f t="shared" si="99"/>
        <v>20170821</v>
      </c>
    </row>
    <row r="3104" spans="1:12">
      <c r="A3104" s="1" t="s">
        <v>24789</v>
      </c>
      <c r="B3104" s="1" t="s">
        <v>11498</v>
      </c>
      <c r="C3104" s="1" t="s">
        <v>25911</v>
      </c>
      <c r="D3104" s="1" t="s">
        <v>677</v>
      </c>
      <c r="E3104" s="1" t="s">
        <v>24790</v>
      </c>
      <c r="F3104" s="2">
        <v>87.5</v>
      </c>
      <c r="G3104" s="1"/>
      <c r="H3104" s="1" t="s">
        <v>678</v>
      </c>
      <c r="I3104" t="e">
        <f>VLOOKUP(G4417,银行退汇!H:K,4,FALSE)</f>
        <v>#N/A</v>
      </c>
      <c r="J3104" t="e">
        <f t="shared" si="98"/>
        <v>#N/A</v>
      </c>
      <c r="K3104" t="e">
        <f>VLOOKUP(A3104,网银退汇!H:M,6,FALSE)</f>
        <v>#N/A</v>
      </c>
      <c r="L3104" t="str">
        <f t="shared" si="99"/>
        <v>20170821</v>
      </c>
    </row>
    <row r="3105" spans="1:12">
      <c r="A3105" s="1" t="s">
        <v>24793</v>
      </c>
      <c r="B3105" s="1" t="s">
        <v>11502</v>
      </c>
      <c r="C3105" s="1" t="s">
        <v>25911</v>
      </c>
      <c r="D3105" s="1" t="s">
        <v>677</v>
      </c>
      <c r="E3105" s="1" t="s">
        <v>24768</v>
      </c>
      <c r="F3105" s="2">
        <v>91</v>
      </c>
      <c r="G3105" s="1"/>
      <c r="H3105" s="1" t="s">
        <v>678</v>
      </c>
      <c r="I3105" t="e">
        <f>VLOOKUP(G4418,银行退汇!H:K,4,FALSE)</f>
        <v>#N/A</v>
      </c>
      <c r="J3105" t="e">
        <f t="shared" si="98"/>
        <v>#N/A</v>
      </c>
      <c r="K3105" t="e">
        <f>VLOOKUP(A3105,网银退汇!H:M,6,FALSE)</f>
        <v>#N/A</v>
      </c>
      <c r="L3105" t="str">
        <f t="shared" si="99"/>
        <v>20170821</v>
      </c>
    </row>
    <row r="3106" spans="1:12">
      <c r="A3106" s="1" t="s">
        <v>24796</v>
      </c>
      <c r="B3106" s="1" t="s">
        <v>11505</v>
      </c>
      <c r="C3106" s="1" t="s">
        <v>25911</v>
      </c>
      <c r="D3106" s="1" t="s">
        <v>677</v>
      </c>
      <c r="E3106" s="1" t="s">
        <v>13089</v>
      </c>
      <c r="F3106" s="2">
        <v>5000</v>
      </c>
      <c r="G3106" s="1"/>
      <c r="H3106" s="1" t="s">
        <v>678</v>
      </c>
      <c r="I3106" t="e">
        <f>VLOOKUP(G4419,银行退汇!H:K,4,FALSE)</f>
        <v>#N/A</v>
      </c>
      <c r="J3106" t="e">
        <f t="shared" si="98"/>
        <v>#N/A</v>
      </c>
      <c r="K3106" t="e">
        <f>VLOOKUP(A3106,网银退汇!H:M,6,FALSE)</f>
        <v>#N/A</v>
      </c>
      <c r="L3106" t="str">
        <f t="shared" si="99"/>
        <v>20170821</v>
      </c>
    </row>
    <row r="3107" spans="1:12">
      <c r="A3107" s="1" t="s">
        <v>24802</v>
      </c>
      <c r="B3107" s="1" t="s">
        <v>11507</v>
      </c>
      <c r="C3107" s="1" t="s">
        <v>25911</v>
      </c>
      <c r="D3107" s="1" t="s">
        <v>677</v>
      </c>
      <c r="E3107" s="1" t="s">
        <v>24803</v>
      </c>
      <c r="F3107" s="2">
        <v>15862.36</v>
      </c>
      <c r="G3107" s="1"/>
      <c r="H3107" s="1" t="s">
        <v>678</v>
      </c>
      <c r="I3107" t="e">
        <f>VLOOKUP(G4420,银行退汇!H:K,4,FALSE)</f>
        <v>#N/A</v>
      </c>
      <c r="J3107" t="e">
        <f t="shared" si="98"/>
        <v>#N/A</v>
      </c>
      <c r="K3107" t="e">
        <f>VLOOKUP(A3107,网银退汇!H:M,6,FALSE)</f>
        <v>#N/A</v>
      </c>
      <c r="L3107" t="str">
        <f t="shared" si="99"/>
        <v>20170821</v>
      </c>
    </row>
    <row r="3108" spans="1:12">
      <c r="A3108" s="1" t="s">
        <v>24799</v>
      </c>
      <c r="B3108" s="1" t="s">
        <v>11511</v>
      </c>
      <c r="C3108" s="1" t="s">
        <v>25911</v>
      </c>
      <c r="D3108" s="1" t="s">
        <v>677</v>
      </c>
      <c r="E3108" s="1" t="s">
        <v>24800</v>
      </c>
      <c r="F3108" s="2">
        <v>5846.68</v>
      </c>
      <c r="G3108" s="1"/>
      <c r="H3108" s="1" t="s">
        <v>678</v>
      </c>
      <c r="I3108" t="e">
        <f>VLOOKUP(G4421,银行退汇!H:K,4,FALSE)</f>
        <v>#N/A</v>
      </c>
      <c r="J3108" t="e">
        <f t="shared" si="98"/>
        <v>#N/A</v>
      </c>
      <c r="K3108" t="e">
        <f>VLOOKUP(A3108,网银退汇!H:M,6,FALSE)</f>
        <v>#N/A</v>
      </c>
      <c r="L3108" t="str">
        <f t="shared" si="99"/>
        <v>20170821</v>
      </c>
    </row>
    <row r="3109" spans="1:12">
      <c r="A3109" s="1" t="s">
        <v>24806</v>
      </c>
      <c r="B3109" s="1" t="s">
        <v>11515</v>
      </c>
      <c r="C3109" s="1" t="s">
        <v>25911</v>
      </c>
      <c r="D3109" s="1" t="s">
        <v>677</v>
      </c>
      <c r="E3109" s="1" t="s">
        <v>24807</v>
      </c>
      <c r="F3109" s="2">
        <v>20</v>
      </c>
      <c r="G3109" s="1"/>
      <c r="H3109" s="1" t="s">
        <v>678</v>
      </c>
      <c r="I3109" t="e">
        <f>VLOOKUP(G4422,银行退汇!H:K,4,FALSE)</f>
        <v>#N/A</v>
      </c>
      <c r="J3109" t="e">
        <f t="shared" si="98"/>
        <v>#N/A</v>
      </c>
      <c r="K3109" t="e">
        <f>VLOOKUP(A3109,网银退汇!H:M,6,FALSE)</f>
        <v>#N/A</v>
      </c>
      <c r="L3109" t="str">
        <f t="shared" si="99"/>
        <v>20170821</v>
      </c>
    </row>
    <row r="3110" spans="1:12">
      <c r="A3110" s="1" t="s">
        <v>24810</v>
      </c>
      <c r="B3110" s="1" t="s">
        <v>11519</v>
      </c>
      <c r="C3110" s="1" t="s">
        <v>25911</v>
      </c>
      <c r="D3110" s="1" t="s">
        <v>677</v>
      </c>
      <c r="E3110" s="1" t="s">
        <v>18329</v>
      </c>
      <c r="F3110" s="2">
        <v>2700</v>
      </c>
      <c r="G3110" s="1"/>
      <c r="H3110" s="1" t="s">
        <v>678</v>
      </c>
      <c r="I3110" t="e">
        <f>VLOOKUP(G4423,银行退汇!H:K,4,FALSE)</f>
        <v>#N/A</v>
      </c>
      <c r="J3110" t="e">
        <f t="shared" si="98"/>
        <v>#N/A</v>
      </c>
      <c r="K3110" t="e">
        <f>VLOOKUP(A3110,网银退汇!H:M,6,FALSE)</f>
        <v>#N/A</v>
      </c>
      <c r="L3110" t="str">
        <f t="shared" si="99"/>
        <v>20170821</v>
      </c>
    </row>
    <row r="3111" spans="1:12">
      <c r="A3111" s="1" t="s">
        <v>24813</v>
      </c>
      <c r="B3111" s="1" t="s">
        <v>11523</v>
      </c>
      <c r="C3111" s="1" t="s">
        <v>25911</v>
      </c>
      <c r="D3111" s="1" t="s">
        <v>677</v>
      </c>
      <c r="E3111" s="1" t="s">
        <v>24807</v>
      </c>
      <c r="F3111" s="2">
        <v>9.5</v>
      </c>
      <c r="G3111" s="1"/>
      <c r="H3111" s="1" t="s">
        <v>678</v>
      </c>
      <c r="I3111" t="e">
        <f>VLOOKUP(G4424,银行退汇!H:K,4,FALSE)</f>
        <v>#N/A</v>
      </c>
      <c r="J3111" t="e">
        <f t="shared" si="98"/>
        <v>#N/A</v>
      </c>
      <c r="K3111" t="e">
        <f>VLOOKUP(A3111,网银退汇!H:M,6,FALSE)</f>
        <v>#N/A</v>
      </c>
      <c r="L3111" t="str">
        <f t="shared" si="99"/>
        <v>20170821</v>
      </c>
    </row>
    <row r="3112" spans="1:12">
      <c r="A3112" s="1" t="s">
        <v>24816</v>
      </c>
      <c r="B3112" s="1" t="s">
        <v>11527</v>
      </c>
      <c r="C3112" s="1" t="s">
        <v>25911</v>
      </c>
      <c r="D3112" s="1" t="s">
        <v>677</v>
      </c>
      <c r="E3112" s="1" t="s">
        <v>18329</v>
      </c>
      <c r="F3112" s="2">
        <v>540</v>
      </c>
      <c r="G3112" s="1"/>
      <c r="H3112" s="1" t="s">
        <v>678</v>
      </c>
      <c r="I3112" t="e">
        <f>VLOOKUP(G4425,银行退汇!H:K,4,FALSE)</f>
        <v>#N/A</v>
      </c>
      <c r="J3112" t="e">
        <f t="shared" si="98"/>
        <v>#N/A</v>
      </c>
      <c r="K3112" t="e">
        <f>VLOOKUP(A3112,网银退汇!H:M,6,FALSE)</f>
        <v>#N/A</v>
      </c>
      <c r="L3112" t="str">
        <f t="shared" si="99"/>
        <v>20170821</v>
      </c>
    </row>
    <row r="3113" spans="1:12">
      <c r="A3113" s="1" t="s">
        <v>24819</v>
      </c>
      <c r="B3113" s="1" t="s">
        <v>11529</v>
      </c>
      <c r="C3113" s="1" t="s">
        <v>25911</v>
      </c>
      <c r="D3113" s="1" t="s">
        <v>677</v>
      </c>
      <c r="E3113" s="1" t="s">
        <v>24820</v>
      </c>
      <c r="F3113" s="2">
        <v>330</v>
      </c>
      <c r="G3113" s="1"/>
      <c r="H3113" s="1" t="s">
        <v>678</v>
      </c>
      <c r="I3113" t="e">
        <f>VLOOKUP(G4426,银行退汇!H:K,4,FALSE)</f>
        <v>#N/A</v>
      </c>
      <c r="J3113" t="e">
        <f t="shared" si="98"/>
        <v>#N/A</v>
      </c>
      <c r="K3113" t="e">
        <f>VLOOKUP(A3113,网银退汇!H:M,6,FALSE)</f>
        <v>#N/A</v>
      </c>
      <c r="L3113" t="str">
        <f t="shared" si="99"/>
        <v>20170821</v>
      </c>
    </row>
    <row r="3114" spans="1:12">
      <c r="A3114" s="1" t="s">
        <v>24823</v>
      </c>
      <c r="B3114" s="1" t="s">
        <v>11533</v>
      </c>
      <c r="C3114" s="1" t="s">
        <v>25911</v>
      </c>
      <c r="D3114" s="1" t="s">
        <v>677</v>
      </c>
      <c r="E3114" s="1" t="s">
        <v>24824</v>
      </c>
      <c r="F3114" s="2">
        <v>1477.5</v>
      </c>
      <c r="G3114" s="1"/>
      <c r="H3114" s="1" t="s">
        <v>678</v>
      </c>
      <c r="I3114" t="e">
        <f>VLOOKUP(G4427,银行退汇!H:K,4,FALSE)</f>
        <v>#N/A</v>
      </c>
      <c r="J3114" t="e">
        <f t="shared" si="98"/>
        <v>#N/A</v>
      </c>
      <c r="K3114" t="e">
        <f>VLOOKUP(A3114,网银退汇!H:M,6,FALSE)</f>
        <v>#N/A</v>
      </c>
      <c r="L3114" t="str">
        <f t="shared" si="99"/>
        <v>20170821</v>
      </c>
    </row>
    <row r="3115" spans="1:12">
      <c r="A3115" s="1" t="s">
        <v>24827</v>
      </c>
      <c r="B3115" s="1" t="s">
        <v>11537</v>
      </c>
      <c r="C3115" s="1" t="s">
        <v>25911</v>
      </c>
      <c r="D3115" s="1" t="s">
        <v>677</v>
      </c>
      <c r="E3115" s="1" t="s">
        <v>24828</v>
      </c>
      <c r="F3115" s="2">
        <v>1521.7</v>
      </c>
      <c r="G3115" s="1"/>
      <c r="H3115" s="1" t="s">
        <v>678</v>
      </c>
      <c r="I3115" t="e">
        <f>VLOOKUP(G4428,银行退汇!H:K,4,FALSE)</f>
        <v>#N/A</v>
      </c>
      <c r="J3115" t="e">
        <f t="shared" si="98"/>
        <v>#N/A</v>
      </c>
      <c r="K3115" t="e">
        <f>VLOOKUP(A3115,网银退汇!H:M,6,FALSE)</f>
        <v>#N/A</v>
      </c>
      <c r="L3115" t="str">
        <f t="shared" si="99"/>
        <v>20170821</v>
      </c>
    </row>
    <row r="3116" spans="1:12">
      <c r="A3116" s="1" t="s">
        <v>24831</v>
      </c>
      <c r="B3116" s="1" t="s">
        <v>11541</v>
      </c>
      <c r="C3116" s="1" t="s">
        <v>25911</v>
      </c>
      <c r="D3116" s="1" t="s">
        <v>677</v>
      </c>
      <c r="E3116" s="1" t="s">
        <v>24832</v>
      </c>
      <c r="F3116" s="2">
        <v>735</v>
      </c>
      <c r="G3116" s="1"/>
      <c r="H3116" s="1" t="s">
        <v>678</v>
      </c>
      <c r="I3116" t="e">
        <f>VLOOKUP(G4429,银行退汇!H:K,4,FALSE)</f>
        <v>#N/A</v>
      </c>
      <c r="J3116" t="e">
        <f t="shared" si="98"/>
        <v>#N/A</v>
      </c>
      <c r="K3116" t="e">
        <f>VLOOKUP(A3116,网银退汇!H:M,6,FALSE)</f>
        <v>#N/A</v>
      </c>
      <c r="L3116" t="str">
        <f t="shared" si="99"/>
        <v>20170821</v>
      </c>
    </row>
    <row r="3117" spans="1:12">
      <c r="A3117" s="1" t="s">
        <v>24835</v>
      </c>
      <c r="B3117" s="1" t="s">
        <v>11545</v>
      </c>
      <c r="C3117" s="1" t="s">
        <v>25911</v>
      </c>
      <c r="D3117" s="1" t="s">
        <v>677</v>
      </c>
      <c r="E3117" s="1" t="s">
        <v>24836</v>
      </c>
      <c r="F3117" s="2">
        <v>69</v>
      </c>
      <c r="G3117" s="1"/>
      <c r="H3117" s="1" t="s">
        <v>678</v>
      </c>
      <c r="I3117" t="e">
        <f>VLOOKUP(G4430,银行退汇!H:K,4,FALSE)</f>
        <v>#N/A</v>
      </c>
      <c r="J3117" t="e">
        <f t="shared" si="98"/>
        <v>#N/A</v>
      </c>
      <c r="K3117" t="e">
        <f>VLOOKUP(A3117,网银退汇!H:M,6,FALSE)</f>
        <v>#N/A</v>
      </c>
      <c r="L3117" t="str">
        <f t="shared" si="99"/>
        <v>20170821</v>
      </c>
    </row>
    <row r="3118" spans="1:12">
      <c r="A3118" s="1" t="s">
        <v>24839</v>
      </c>
      <c r="B3118" s="1" t="s">
        <v>11549</v>
      </c>
      <c r="C3118" s="1" t="s">
        <v>25911</v>
      </c>
      <c r="D3118" s="1" t="s">
        <v>677</v>
      </c>
      <c r="E3118" s="1" t="s">
        <v>24840</v>
      </c>
      <c r="F3118" s="2">
        <v>300</v>
      </c>
      <c r="G3118" s="1"/>
      <c r="H3118" s="1" t="s">
        <v>678</v>
      </c>
      <c r="I3118" t="e">
        <f>VLOOKUP(G4431,银行退汇!H:K,4,FALSE)</f>
        <v>#N/A</v>
      </c>
      <c r="J3118" t="e">
        <f t="shared" si="98"/>
        <v>#N/A</v>
      </c>
      <c r="K3118" t="e">
        <f>VLOOKUP(A3118,网银退汇!H:M,6,FALSE)</f>
        <v>#N/A</v>
      </c>
      <c r="L3118" t="str">
        <f t="shared" si="99"/>
        <v>20170821</v>
      </c>
    </row>
    <row r="3119" spans="1:12">
      <c r="A3119" s="1" t="s">
        <v>24843</v>
      </c>
      <c r="B3119" s="1" t="s">
        <v>11553</v>
      </c>
      <c r="C3119" s="1" t="s">
        <v>25911</v>
      </c>
      <c r="D3119" s="1" t="s">
        <v>677</v>
      </c>
      <c r="E3119" s="1" t="s">
        <v>24828</v>
      </c>
      <c r="F3119" s="2">
        <v>140</v>
      </c>
      <c r="G3119" s="1"/>
      <c r="H3119" s="1" t="s">
        <v>678</v>
      </c>
      <c r="I3119" t="e">
        <f>VLOOKUP(G4432,银行退汇!H:K,4,FALSE)</f>
        <v>#N/A</v>
      </c>
      <c r="J3119" t="e">
        <f t="shared" si="98"/>
        <v>#N/A</v>
      </c>
      <c r="K3119" t="e">
        <f>VLOOKUP(A3119,网银退汇!H:M,6,FALSE)</f>
        <v>#N/A</v>
      </c>
      <c r="L3119" t="str">
        <f t="shared" si="99"/>
        <v>20170821</v>
      </c>
    </row>
    <row r="3120" spans="1:12">
      <c r="A3120" s="1" t="s">
        <v>24846</v>
      </c>
      <c r="B3120" s="1" t="s">
        <v>11556</v>
      </c>
      <c r="C3120" s="1" t="s">
        <v>25911</v>
      </c>
      <c r="D3120" s="1" t="s">
        <v>677</v>
      </c>
      <c r="E3120" s="1" t="s">
        <v>24847</v>
      </c>
      <c r="F3120" s="2">
        <v>3200</v>
      </c>
      <c r="G3120" s="1"/>
      <c r="H3120" s="1" t="s">
        <v>678</v>
      </c>
      <c r="I3120" t="e">
        <f>VLOOKUP(G4433,银行退汇!H:K,4,FALSE)</f>
        <v>#N/A</v>
      </c>
      <c r="J3120" t="e">
        <f t="shared" si="98"/>
        <v>#N/A</v>
      </c>
      <c r="K3120" t="e">
        <f>VLOOKUP(A3120,网银退汇!H:M,6,FALSE)</f>
        <v>#N/A</v>
      </c>
      <c r="L3120" t="str">
        <f t="shared" si="99"/>
        <v>20170821</v>
      </c>
    </row>
    <row r="3121" spans="1:12">
      <c r="A3121" s="1" t="s">
        <v>24850</v>
      </c>
      <c r="B3121" s="1" t="s">
        <v>11560</v>
      </c>
      <c r="C3121" s="1" t="s">
        <v>25911</v>
      </c>
      <c r="D3121" s="1" t="s">
        <v>677</v>
      </c>
      <c r="E3121" s="1" t="s">
        <v>24851</v>
      </c>
      <c r="F3121" s="2">
        <v>984.48</v>
      </c>
      <c r="G3121" s="1"/>
      <c r="H3121" s="1" t="s">
        <v>678</v>
      </c>
      <c r="I3121" t="e">
        <f>VLOOKUP(G4434,银行退汇!H:K,4,FALSE)</f>
        <v>#N/A</v>
      </c>
      <c r="J3121" t="e">
        <f t="shared" si="98"/>
        <v>#N/A</v>
      </c>
      <c r="K3121" t="e">
        <f>VLOOKUP(A3121,网银退汇!H:M,6,FALSE)</f>
        <v>#N/A</v>
      </c>
      <c r="L3121" t="str">
        <f t="shared" si="99"/>
        <v>20170821</v>
      </c>
    </row>
    <row r="3122" spans="1:12">
      <c r="A3122" s="1" t="s">
        <v>24854</v>
      </c>
      <c r="B3122" s="1" t="s">
        <v>11564</v>
      </c>
      <c r="C3122" s="1" t="s">
        <v>25911</v>
      </c>
      <c r="D3122" s="1" t="s">
        <v>677</v>
      </c>
      <c r="E3122" s="1" t="s">
        <v>24855</v>
      </c>
      <c r="F3122" s="2">
        <v>189.5</v>
      </c>
      <c r="G3122" s="1"/>
      <c r="H3122" s="1" t="s">
        <v>678</v>
      </c>
      <c r="I3122" t="e">
        <f>VLOOKUP(G4435,银行退汇!H:K,4,FALSE)</f>
        <v>#N/A</v>
      </c>
      <c r="J3122" t="e">
        <f t="shared" si="98"/>
        <v>#N/A</v>
      </c>
      <c r="K3122" t="e">
        <f>VLOOKUP(A3122,网银退汇!H:M,6,FALSE)</f>
        <v>#N/A</v>
      </c>
      <c r="L3122" t="str">
        <f t="shared" si="99"/>
        <v>20170821</v>
      </c>
    </row>
    <row r="3123" spans="1:12">
      <c r="A3123" s="1" t="s">
        <v>24858</v>
      </c>
      <c r="B3123" s="1" t="s">
        <v>11568</v>
      </c>
      <c r="C3123" s="1" t="s">
        <v>25911</v>
      </c>
      <c r="D3123" s="1" t="s">
        <v>677</v>
      </c>
      <c r="E3123" s="1" t="s">
        <v>24859</v>
      </c>
      <c r="F3123" s="2">
        <v>5000</v>
      </c>
      <c r="G3123" s="1"/>
      <c r="H3123" s="1" t="s">
        <v>678</v>
      </c>
      <c r="I3123" t="e">
        <f>VLOOKUP(G4436,银行退汇!H:K,4,FALSE)</f>
        <v>#N/A</v>
      </c>
      <c r="J3123" t="e">
        <f t="shared" si="98"/>
        <v>#N/A</v>
      </c>
      <c r="K3123" t="e">
        <f>VLOOKUP(A3123,网银退汇!H:M,6,FALSE)</f>
        <v>#N/A</v>
      </c>
      <c r="L3123" t="str">
        <f t="shared" si="99"/>
        <v>20170821</v>
      </c>
    </row>
    <row r="3124" spans="1:12">
      <c r="A3124" s="1" t="s">
        <v>24862</v>
      </c>
      <c r="B3124" s="1" t="s">
        <v>11572</v>
      </c>
      <c r="C3124" s="1" t="s">
        <v>25911</v>
      </c>
      <c r="D3124" s="1" t="s">
        <v>677</v>
      </c>
      <c r="E3124" s="1" t="s">
        <v>24863</v>
      </c>
      <c r="F3124" s="2">
        <v>1533.92</v>
      </c>
      <c r="G3124" s="1"/>
      <c r="H3124" s="1" t="s">
        <v>678</v>
      </c>
      <c r="I3124" t="e">
        <f>VLOOKUP(G4437,银行退汇!H:K,4,FALSE)</f>
        <v>#N/A</v>
      </c>
      <c r="J3124" t="e">
        <f t="shared" si="98"/>
        <v>#N/A</v>
      </c>
      <c r="K3124" t="e">
        <f>VLOOKUP(A3124,网银退汇!H:M,6,FALSE)</f>
        <v>#N/A</v>
      </c>
      <c r="L3124" t="str">
        <f t="shared" si="99"/>
        <v>20170821</v>
      </c>
    </row>
    <row r="3125" spans="1:12">
      <c r="A3125" s="1" t="s">
        <v>24866</v>
      </c>
      <c r="B3125" s="1" t="s">
        <v>11576</v>
      </c>
      <c r="C3125" s="1" t="s">
        <v>25911</v>
      </c>
      <c r="D3125" s="1" t="s">
        <v>677</v>
      </c>
      <c r="E3125" s="1" t="s">
        <v>24867</v>
      </c>
      <c r="F3125" s="2">
        <v>3000</v>
      </c>
      <c r="G3125" s="1"/>
      <c r="H3125" s="1" t="s">
        <v>678</v>
      </c>
      <c r="I3125" t="e">
        <f>VLOOKUP(G4438,银行退汇!H:K,4,FALSE)</f>
        <v>#N/A</v>
      </c>
      <c r="J3125" t="e">
        <f t="shared" si="98"/>
        <v>#N/A</v>
      </c>
      <c r="K3125" t="e">
        <f>VLOOKUP(A3125,网银退汇!H:M,6,FALSE)</f>
        <v>#N/A</v>
      </c>
      <c r="L3125" t="str">
        <f t="shared" si="99"/>
        <v>20170821</v>
      </c>
    </row>
    <row r="3126" spans="1:12">
      <c r="A3126" s="1" t="s">
        <v>24870</v>
      </c>
      <c r="B3126" s="1" t="s">
        <v>11580</v>
      </c>
      <c r="C3126" s="1" t="s">
        <v>25911</v>
      </c>
      <c r="D3126" s="1" t="s">
        <v>677</v>
      </c>
      <c r="E3126" s="1" t="s">
        <v>24871</v>
      </c>
      <c r="F3126" s="2">
        <v>71.5</v>
      </c>
      <c r="G3126" s="1"/>
      <c r="H3126" s="1" t="s">
        <v>678</v>
      </c>
      <c r="I3126" t="e">
        <f>VLOOKUP(G4439,银行退汇!H:K,4,FALSE)</f>
        <v>#N/A</v>
      </c>
      <c r="J3126" t="e">
        <f t="shared" si="98"/>
        <v>#N/A</v>
      </c>
      <c r="K3126" t="e">
        <f>VLOOKUP(A3126,网银退汇!H:M,6,FALSE)</f>
        <v>#N/A</v>
      </c>
      <c r="L3126" t="str">
        <f t="shared" si="99"/>
        <v>20170821</v>
      </c>
    </row>
    <row r="3127" spans="1:12">
      <c r="A3127" s="1" t="s">
        <v>24875</v>
      </c>
      <c r="B3127" s="1" t="s">
        <v>24874</v>
      </c>
      <c r="C3127" s="1" t="s">
        <v>25911</v>
      </c>
      <c r="D3127" s="1" t="s">
        <v>677</v>
      </c>
      <c r="E3127" s="1" t="s">
        <v>24876</v>
      </c>
      <c r="F3127" s="2">
        <v>4000</v>
      </c>
      <c r="G3127" s="1"/>
      <c r="H3127" s="1" t="s">
        <v>25909</v>
      </c>
      <c r="I3127" t="e">
        <f>VLOOKUP(G4440,银行退汇!H:K,4,FALSE)</f>
        <v>#N/A</v>
      </c>
      <c r="J3127" t="e">
        <f t="shared" si="98"/>
        <v>#N/A</v>
      </c>
      <c r="K3127" t="str">
        <f>VLOOKUP(A3127,网银退汇!H:M,6,FALSE)</f>
        <v>20170821</v>
      </c>
      <c r="L3127" t="str">
        <f t="shared" si="99"/>
        <v>20170821</v>
      </c>
    </row>
    <row r="3128" spans="1:12">
      <c r="A3128" s="1" t="s">
        <v>24879</v>
      </c>
      <c r="B3128" s="1" t="s">
        <v>11586</v>
      </c>
      <c r="C3128" s="1" t="s">
        <v>25911</v>
      </c>
      <c r="D3128" s="1" t="s">
        <v>677</v>
      </c>
      <c r="E3128" s="1" t="s">
        <v>24880</v>
      </c>
      <c r="F3128" s="2">
        <v>5</v>
      </c>
      <c r="G3128" s="1"/>
      <c r="H3128" s="1" t="s">
        <v>678</v>
      </c>
      <c r="I3128" t="e">
        <f>VLOOKUP(G4441,银行退汇!H:K,4,FALSE)</f>
        <v>#N/A</v>
      </c>
      <c r="J3128" t="e">
        <f t="shared" si="98"/>
        <v>#N/A</v>
      </c>
      <c r="K3128" t="e">
        <f>VLOOKUP(A3128,网银退汇!H:M,6,FALSE)</f>
        <v>#N/A</v>
      </c>
      <c r="L3128" t="str">
        <f t="shared" si="99"/>
        <v>20170821</v>
      </c>
    </row>
    <row r="3129" spans="1:12">
      <c r="A3129" s="1" t="s">
        <v>24884</v>
      </c>
      <c r="B3129" s="1" t="s">
        <v>24883</v>
      </c>
      <c r="C3129" s="1" t="s">
        <v>25911</v>
      </c>
      <c r="D3129" s="1" t="s">
        <v>677</v>
      </c>
      <c r="E3129" s="1" t="s">
        <v>24876</v>
      </c>
      <c r="F3129" s="2">
        <v>1400</v>
      </c>
      <c r="G3129" s="1"/>
      <c r="H3129" s="1" t="s">
        <v>25909</v>
      </c>
      <c r="I3129" t="e">
        <f>VLOOKUP(G4442,银行退汇!H:K,4,FALSE)</f>
        <v>#N/A</v>
      </c>
      <c r="J3129" t="e">
        <f t="shared" si="98"/>
        <v>#N/A</v>
      </c>
      <c r="K3129" t="str">
        <f>VLOOKUP(A3129,网银退汇!H:M,6,FALSE)</f>
        <v>20170821</v>
      </c>
      <c r="L3129" t="str">
        <f t="shared" si="99"/>
        <v>20170821</v>
      </c>
    </row>
    <row r="3130" spans="1:12">
      <c r="A3130" s="1" t="s">
        <v>24887</v>
      </c>
      <c r="B3130" s="1" t="s">
        <v>11591</v>
      </c>
      <c r="C3130" s="1" t="s">
        <v>25911</v>
      </c>
      <c r="D3130" s="1" t="s">
        <v>677</v>
      </c>
      <c r="E3130" s="1" t="s">
        <v>24888</v>
      </c>
      <c r="F3130" s="2">
        <v>3283</v>
      </c>
      <c r="G3130" s="1"/>
      <c r="H3130" s="1" t="s">
        <v>678</v>
      </c>
      <c r="I3130" t="e">
        <f>VLOOKUP(G4443,银行退汇!H:K,4,FALSE)</f>
        <v>#N/A</v>
      </c>
      <c r="J3130" t="e">
        <f t="shared" si="98"/>
        <v>#N/A</v>
      </c>
      <c r="K3130" t="e">
        <f>VLOOKUP(A3130,网银退汇!H:M,6,FALSE)</f>
        <v>#N/A</v>
      </c>
      <c r="L3130" t="str">
        <f t="shared" si="99"/>
        <v>20170821</v>
      </c>
    </row>
    <row r="3131" spans="1:12">
      <c r="A3131" s="1" t="s">
        <v>24891</v>
      </c>
      <c r="B3131" s="1" t="s">
        <v>11595</v>
      </c>
      <c r="C3131" s="1" t="s">
        <v>25911</v>
      </c>
      <c r="D3131" s="1" t="s">
        <v>677</v>
      </c>
      <c r="E3131" s="1" t="s">
        <v>24892</v>
      </c>
      <c r="F3131" s="2">
        <v>500</v>
      </c>
      <c r="G3131" s="1"/>
      <c r="H3131" s="1" t="s">
        <v>678</v>
      </c>
      <c r="I3131" t="e">
        <f>VLOOKUP(G4444,银行退汇!H:K,4,FALSE)</f>
        <v>#N/A</v>
      </c>
      <c r="J3131" t="e">
        <f t="shared" si="98"/>
        <v>#N/A</v>
      </c>
      <c r="K3131" t="e">
        <f>VLOOKUP(A3131,网银退汇!H:M,6,FALSE)</f>
        <v>#N/A</v>
      </c>
      <c r="L3131" t="str">
        <f t="shared" si="99"/>
        <v>20170821</v>
      </c>
    </row>
    <row r="3132" spans="1:12">
      <c r="A3132" s="1" t="s">
        <v>24895</v>
      </c>
      <c r="B3132" s="1" t="s">
        <v>11599</v>
      </c>
      <c r="C3132" s="1" t="s">
        <v>25911</v>
      </c>
      <c r="D3132" s="1" t="s">
        <v>677</v>
      </c>
      <c r="E3132" s="1" t="s">
        <v>24896</v>
      </c>
      <c r="F3132" s="2">
        <v>190</v>
      </c>
      <c r="G3132" s="1"/>
      <c r="H3132" s="1" t="s">
        <v>678</v>
      </c>
      <c r="I3132" t="e">
        <f>VLOOKUP(G4445,银行退汇!H:K,4,FALSE)</f>
        <v>#N/A</v>
      </c>
      <c r="J3132" t="e">
        <f t="shared" si="98"/>
        <v>#N/A</v>
      </c>
      <c r="K3132" t="e">
        <f>VLOOKUP(A3132,网银退汇!H:M,6,FALSE)</f>
        <v>#N/A</v>
      </c>
      <c r="L3132" t="str">
        <f t="shared" si="99"/>
        <v>20170821</v>
      </c>
    </row>
    <row r="3133" spans="1:12">
      <c r="A3133" s="1" t="s">
        <v>24899</v>
      </c>
      <c r="B3133" s="1" t="s">
        <v>11603</v>
      </c>
      <c r="C3133" s="1" t="s">
        <v>25911</v>
      </c>
      <c r="D3133" s="1" t="s">
        <v>677</v>
      </c>
      <c r="E3133" s="1" t="s">
        <v>24900</v>
      </c>
      <c r="F3133" s="2">
        <v>5394</v>
      </c>
      <c r="G3133" s="1"/>
      <c r="H3133" s="1" t="s">
        <v>678</v>
      </c>
      <c r="I3133" t="e">
        <f>VLOOKUP(G4446,银行退汇!H:K,4,FALSE)</f>
        <v>#N/A</v>
      </c>
      <c r="J3133" t="e">
        <f t="shared" si="98"/>
        <v>#N/A</v>
      </c>
      <c r="K3133" t="e">
        <f>VLOOKUP(A3133,网银退汇!H:M,6,FALSE)</f>
        <v>#N/A</v>
      </c>
      <c r="L3133" t="str">
        <f t="shared" si="99"/>
        <v>20170821</v>
      </c>
    </row>
    <row r="3134" spans="1:12">
      <c r="A3134" s="1" t="s">
        <v>24903</v>
      </c>
      <c r="B3134" s="1" t="s">
        <v>11607</v>
      </c>
      <c r="C3134" s="1" t="s">
        <v>25911</v>
      </c>
      <c r="D3134" s="1" t="s">
        <v>677</v>
      </c>
      <c r="E3134" s="1" t="s">
        <v>24904</v>
      </c>
      <c r="F3134" s="2">
        <v>602.71</v>
      </c>
      <c r="G3134" s="1"/>
      <c r="H3134" s="1" t="s">
        <v>678</v>
      </c>
      <c r="I3134" t="e">
        <f>VLOOKUP(G4447,银行退汇!H:K,4,FALSE)</f>
        <v>#N/A</v>
      </c>
      <c r="J3134" t="e">
        <f t="shared" si="98"/>
        <v>#N/A</v>
      </c>
      <c r="K3134" t="e">
        <f>VLOOKUP(A3134,网银退汇!H:M,6,FALSE)</f>
        <v>#N/A</v>
      </c>
      <c r="L3134" t="str">
        <f t="shared" si="99"/>
        <v>20170821</v>
      </c>
    </row>
    <row r="3135" spans="1:12">
      <c r="A3135" s="1" t="s">
        <v>24907</v>
      </c>
      <c r="B3135" s="1" t="s">
        <v>11611</v>
      </c>
      <c r="C3135" s="1" t="s">
        <v>25911</v>
      </c>
      <c r="D3135" s="1" t="s">
        <v>677</v>
      </c>
      <c r="E3135" s="1" t="s">
        <v>23372</v>
      </c>
      <c r="F3135" s="2">
        <v>876</v>
      </c>
      <c r="G3135" s="1"/>
      <c r="H3135" s="1" t="s">
        <v>678</v>
      </c>
      <c r="I3135" t="e">
        <f>VLOOKUP(G4448,银行退汇!H:K,4,FALSE)</f>
        <v>#N/A</v>
      </c>
      <c r="J3135" t="e">
        <f t="shared" si="98"/>
        <v>#N/A</v>
      </c>
      <c r="K3135" t="e">
        <f>VLOOKUP(A3135,网银退汇!H:M,6,FALSE)</f>
        <v>#N/A</v>
      </c>
      <c r="L3135" t="str">
        <f t="shared" si="99"/>
        <v>20170821</v>
      </c>
    </row>
    <row r="3136" spans="1:12">
      <c r="A3136" s="1" t="s">
        <v>24910</v>
      </c>
      <c r="B3136" s="1" t="s">
        <v>11613</v>
      </c>
      <c r="C3136" s="1" t="s">
        <v>25911</v>
      </c>
      <c r="D3136" s="1" t="s">
        <v>677</v>
      </c>
      <c r="E3136" s="1" t="s">
        <v>24911</v>
      </c>
      <c r="F3136" s="2">
        <v>333</v>
      </c>
      <c r="G3136" s="1"/>
      <c r="H3136" s="1" t="s">
        <v>678</v>
      </c>
      <c r="I3136" t="e">
        <f>VLOOKUP(G4449,银行退汇!H:K,4,FALSE)</f>
        <v>#N/A</v>
      </c>
      <c r="J3136" t="e">
        <f t="shared" si="98"/>
        <v>#N/A</v>
      </c>
      <c r="K3136" t="e">
        <f>VLOOKUP(A3136,网银退汇!H:M,6,FALSE)</f>
        <v>#N/A</v>
      </c>
      <c r="L3136" t="str">
        <f t="shared" si="99"/>
        <v>20170821</v>
      </c>
    </row>
    <row r="3137" spans="1:12">
      <c r="A3137" s="1" t="s">
        <v>24914</v>
      </c>
      <c r="B3137" s="1" t="s">
        <v>11617</v>
      </c>
      <c r="C3137" s="1" t="s">
        <v>25911</v>
      </c>
      <c r="D3137" s="1" t="s">
        <v>677</v>
      </c>
      <c r="E3137" s="1" t="s">
        <v>24915</v>
      </c>
      <c r="F3137" s="2">
        <v>4267.2700000000004</v>
      </c>
      <c r="G3137" s="1"/>
      <c r="H3137" s="1" t="s">
        <v>678</v>
      </c>
      <c r="I3137" t="e">
        <f>VLOOKUP(G4450,银行退汇!H:K,4,FALSE)</f>
        <v>#N/A</v>
      </c>
      <c r="J3137" t="e">
        <f t="shared" si="98"/>
        <v>#N/A</v>
      </c>
      <c r="K3137" t="e">
        <f>VLOOKUP(A3137,网银退汇!H:M,6,FALSE)</f>
        <v>#N/A</v>
      </c>
      <c r="L3137" t="str">
        <f t="shared" si="99"/>
        <v>20170821</v>
      </c>
    </row>
    <row r="3138" spans="1:12">
      <c r="A3138" s="1" t="s">
        <v>24918</v>
      </c>
      <c r="B3138" s="1" t="s">
        <v>11621</v>
      </c>
      <c r="C3138" s="1" t="s">
        <v>25911</v>
      </c>
      <c r="D3138" s="1" t="s">
        <v>677</v>
      </c>
      <c r="E3138" s="1" t="s">
        <v>24919</v>
      </c>
      <c r="F3138" s="2">
        <v>1677.89</v>
      </c>
      <c r="G3138" s="1"/>
      <c r="H3138" s="1" t="s">
        <v>678</v>
      </c>
      <c r="I3138" t="e">
        <f>VLOOKUP(G4451,银行退汇!H:K,4,FALSE)</f>
        <v>#N/A</v>
      </c>
      <c r="J3138" t="e">
        <f t="shared" si="98"/>
        <v>#N/A</v>
      </c>
      <c r="K3138" t="e">
        <f>VLOOKUP(A3138,网银退汇!H:M,6,FALSE)</f>
        <v>#N/A</v>
      </c>
      <c r="L3138" t="str">
        <f t="shared" si="99"/>
        <v>20170821</v>
      </c>
    </row>
    <row r="3139" spans="1:12">
      <c r="A3139" s="1" t="s">
        <v>24922</v>
      </c>
      <c r="B3139" s="1" t="s">
        <v>11623</v>
      </c>
      <c r="C3139" s="1" t="s">
        <v>25911</v>
      </c>
      <c r="D3139" s="1" t="s">
        <v>677</v>
      </c>
      <c r="E3139" s="1" t="s">
        <v>24923</v>
      </c>
      <c r="F3139" s="2">
        <v>145</v>
      </c>
      <c r="G3139" s="1"/>
      <c r="H3139" s="1" t="s">
        <v>678</v>
      </c>
      <c r="I3139" t="e">
        <f>VLOOKUP(G4452,银行退汇!H:K,4,FALSE)</f>
        <v>#N/A</v>
      </c>
      <c r="J3139" t="e">
        <f t="shared" si="98"/>
        <v>#N/A</v>
      </c>
      <c r="K3139" t="e">
        <f>VLOOKUP(A3139,网银退汇!H:M,6,FALSE)</f>
        <v>#N/A</v>
      </c>
      <c r="L3139" t="str">
        <f t="shared" si="99"/>
        <v>20170821</v>
      </c>
    </row>
    <row r="3140" spans="1:12">
      <c r="A3140" s="1" t="s">
        <v>24926</v>
      </c>
      <c r="B3140" s="1" t="s">
        <v>11627</v>
      </c>
      <c r="C3140" s="1" t="s">
        <v>25911</v>
      </c>
      <c r="D3140" s="1" t="s">
        <v>677</v>
      </c>
      <c r="E3140" s="1" t="s">
        <v>24927</v>
      </c>
      <c r="F3140" s="2">
        <v>736.96</v>
      </c>
      <c r="G3140" s="1"/>
      <c r="H3140" s="1" t="s">
        <v>678</v>
      </c>
      <c r="I3140" t="e">
        <f>VLOOKUP(G4453,银行退汇!H:K,4,FALSE)</f>
        <v>#N/A</v>
      </c>
      <c r="J3140" t="e">
        <f t="shared" si="98"/>
        <v>#N/A</v>
      </c>
      <c r="K3140" t="e">
        <f>VLOOKUP(A3140,网银退汇!H:M,6,FALSE)</f>
        <v>#N/A</v>
      </c>
      <c r="L3140" t="str">
        <f t="shared" si="99"/>
        <v>20170821</v>
      </c>
    </row>
    <row r="3141" spans="1:12">
      <c r="A3141" s="1" t="s">
        <v>24930</v>
      </c>
      <c r="B3141" s="1" t="s">
        <v>11631</v>
      </c>
      <c r="C3141" s="1" t="s">
        <v>25911</v>
      </c>
      <c r="D3141" s="1" t="s">
        <v>677</v>
      </c>
      <c r="E3141" s="1" t="s">
        <v>24931</v>
      </c>
      <c r="F3141" s="2">
        <v>5000</v>
      </c>
      <c r="G3141" s="1"/>
      <c r="H3141" s="1" t="s">
        <v>678</v>
      </c>
      <c r="I3141" t="e">
        <f>VLOOKUP(G4454,银行退汇!H:K,4,FALSE)</f>
        <v>#N/A</v>
      </c>
      <c r="J3141" t="e">
        <f t="shared" si="98"/>
        <v>#N/A</v>
      </c>
      <c r="K3141" t="e">
        <f>VLOOKUP(A3141,网银退汇!H:M,6,FALSE)</f>
        <v>#N/A</v>
      </c>
      <c r="L3141" t="str">
        <f t="shared" si="99"/>
        <v>20170821</v>
      </c>
    </row>
    <row r="3142" spans="1:12">
      <c r="A3142" s="1" t="s">
        <v>24934</v>
      </c>
      <c r="B3142" s="1" t="s">
        <v>11635</v>
      </c>
      <c r="C3142" s="1" t="s">
        <v>25911</v>
      </c>
      <c r="D3142" s="1" t="s">
        <v>677</v>
      </c>
      <c r="E3142" s="1" t="s">
        <v>18958</v>
      </c>
      <c r="F3142" s="2">
        <v>278</v>
      </c>
      <c r="G3142" s="1"/>
      <c r="H3142" s="1" t="s">
        <v>678</v>
      </c>
      <c r="I3142" t="e">
        <f>VLOOKUP(G4455,银行退汇!H:K,4,FALSE)</f>
        <v>#N/A</v>
      </c>
      <c r="J3142" t="e">
        <f t="shared" si="98"/>
        <v>#N/A</v>
      </c>
      <c r="K3142" t="e">
        <f>VLOOKUP(A3142,网银退汇!H:M,6,FALSE)</f>
        <v>#N/A</v>
      </c>
      <c r="L3142" t="str">
        <f t="shared" si="99"/>
        <v>20170821</v>
      </c>
    </row>
    <row r="3143" spans="1:12">
      <c r="A3143" s="1" t="s">
        <v>24937</v>
      </c>
      <c r="B3143" s="1" t="s">
        <v>11637</v>
      </c>
      <c r="C3143" s="1" t="s">
        <v>25911</v>
      </c>
      <c r="D3143" s="1" t="s">
        <v>677</v>
      </c>
      <c r="E3143" s="1" t="s">
        <v>24938</v>
      </c>
      <c r="F3143" s="2">
        <v>252.72</v>
      </c>
      <c r="G3143" s="1"/>
      <c r="H3143" s="1" t="s">
        <v>678</v>
      </c>
      <c r="I3143" t="e">
        <f>VLOOKUP(G4456,银行退汇!H:K,4,FALSE)</f>
        <v>#N/A</v>
      </c>
      <c r="J3143" t="e">
        <f t="shared" si="98"/>
        <v>#N/A</v>
      </c>
      <c r="K3143" t="e">
        <f>VLOOKUP(A3143,网银退汇!H:M,6,FALSE)</f>
        <v>#N/A</v>
      </c>
      <c r="L3143" t="str">
        <f t="shared" si="99"/>
        <v>20170821</v>
      </c>
    </row>
    <row r="3144" spans="1:12">
      <c r="A3144" s="1" t="s">
        <v>24941</v>
      </c>
      <c r="B3144" s="1" t="s">
        <v>11641</v>
      </c>
      <c r="C3144" s="1" t="s">
        <v>25911</v>
      </c>
      <c r="D3144" s="1" t="s">
        <v>677</v>
      </c>
      <c r="E3144" s="1" t="s">
        <v>18871</v>
      </c>
      <c r="F3144" s="2">
        <v>1977.14</v>
      </c>
      <c r="G3144" s="1"/>
      <c r="H3144" s="1" t="s">
        <v>678</v>
      </c>
      <c r="I3144" t="e">
        <f>VLOOKUP(G4457,银行退汇!H:K,4,FALSE)</f>
        <v>#N/A</v>
      </c>
      <c r="J3144" t="e">
        <f t="shared" ref="J3144:J3207" si="100">IF(I3144&gt;0,1,"")</f>
        <v>#N/A</v>
      </c>
      <c r="K3144" t="e">
        <f>VLOOKUP(A3144,网银退汇!H:M,6,FALSE)</f>
        <v>#N/A</v>
      </c>
      <c r="L3144" t="str">
        <f t="shared" ref="L3144:L3207" si="101">C3144</f>
        <v>20170821</v>
      </c>
    </row>
    <row r="3145" spans="1:12">
      <c r="A3145" s="1" t="s">
        <v>24944</v>
      </c>
      <c r="B3145" s="1" t="s">
        <v>11643</v>
      </c>
      <c r="C3145" s="1" t="s">
        <v>25911</v>
      </c>
      <c r="D3145" s="1" t="s">
        <v>677</v>
      </c>
      <c r="E3145" s="1" t="s">
        <v>24945</v>
      </c>
      <c r="F3145" s="2">
        <v>1650.47</v>
      </c>
      <c r="G3145" s="1"/>
      <c r="H3145" s="1" t="s">
        <v>678</v>
      </c>
      <c r="I3145" t="e">
        <f>VLOOKUP(G4458,银行退汇!H:K,4,FALSE)</f>
        <v>#N/A</v>
      </c>
      <c r="J3145" t="e">
        <f t="shared" si="100"/>
        <v>#N/A</v>
      </c>
      <c r="K3145" t="e">
        <f>VLOOKUP(A3145,网银退汇!H:M,6,FALSE)</f>
        <v>#N/A</v>
      </c>
      <c r="L3145" t="str">
        <f t="shared" si="101"/>
        <v>20170821</v>
      </c>
    </row>
    <row r="3146" spans="1:12">
      <c r="A3146" s="1" t="s">
        <v>24948</v>
      </c>
      <c r="B3146" s="1" t="s">
        <v>11647</v>
      </c>
      <c r="C3146" s="1" t="s">
        <v>25911</v>
      </c>
      <c r="D3146" s="1" t="s">
        <v>677</v>
      </c>
      <c r="E3146" s="1" t="s">
        <v>666</v>
      </c>
      <c r="F3146" s="2">
        <v>94</v>
      </c>
      <c r="G3146" s="1"/>
      <c r="H3146" s="1" t="s">
        <v>678</v>
      </c>
      <c r="I3146" t="e">
        <f>VLOOKUP(G4459,银行退汇!H:K,4,FALSE)</f>
        <v>#N/A</v>
      </c>
      <c r="J3146" t="e">
        <f t="shared" si="100"/>
        <v>#N/A</v>
      </c>
      <c r="K3146" t="e">
        <f>VLOOKUP(A3146,网银退汇!H:M,6,FALSE)</f>
        <v>#N/A</v>
      </c>
      <c r="L3146" t="str">
        <f t="shared" si="101"/>
        <v>20170821</v>
      </c>
    </row>
    <row r="3147" spans="1:12">
      <c r="A3147" s="1" t="s">
        <v>24951</v>
      </c>
      <c r="B3147" s="1" t="s">
        <v>11649</v>
      </c>
      <c r="C3147" s="1" t="s">
        <v>25911</v>
      </c>
      <c r="D3147" s="1" t="s">
        <v>677</v>
      </c>
      <c r="E3147" s="1" t="s">
        <v>24952</v>
      </c>
      <c r="F3147" s="2">
        <v>300</v>
      </c>
      <c r="G3147" s="1"/>
      <c r="H3147" s="1" t="s">
        <v>678</v>
      </c>
      <c r="I3147" t="e">
        <f>VLOOKUP(G4460,银行退汇!H:K,4,FALSE)</f>
        <v>#N/A</v>
      </c>
      <c r="J3147" t="e">
        <f t="shared" si="100"/>
        <v>#N/A</v>
      </c>
      <c r="K3147" t="e">
        <f>VLOOKUP(A3147,网银退汇!H:M,6,FALSE)</f>
        <v>#N/A</v>
      </c>
      <c r="L3147" t="str">
        <f t="shared" si="101"/>
        <v>20170821</v>
      </c>
    </row>
    <row r="3148" spans="1:12">
      <c r="A3148" s="1" t="s">
        <v>24955</v>
      </c>
      <c r="B3148" s="1" t="s">
        <v>11653</v>
      </c>
      <c r="C3148" s="1" t="s">
        <v>25911</v>
      </c>
      <c r="D3148" s="1" t="s">
        <v>677</v>
      </c>
      <c r="E3148" s="1" t="s">
        <v>24956</v>
      </c>
      <c r="F3148" s="2">
        <v>113.2</v>
      </c>
      <c r="G3148" s="1"/>
      <c r="H3148" s="1" t="s">
        <v>678</v>
      </c>
      <c r="I3148" t="e">
        <f>VLOOKUP(G4461,银行退汇!H:K,4,FALSE)</f>
        <v>#N/A</v>
      </c>
      <c r="J3148" t="e">
        <f t="shared" si="100"/>
        <v>#N/A</v>
      </c>
      <c r="K3148" t="e">
        <f>VLOOKUP(A3148,网银退汇!H:M,6,FALSE)</f>
        <v>#N/A</v>
      </c>
      <c r="L3148" t="str">
        <f t="shared" si="101"/>
        <v>20170821</v>
      </c>
    </row>
    <row r="3149" spans="1:12">
      <c r="A3149" s="1" t="s">
        <v>24959</v>
      </c>
      <c r="B3149" s="1" t="s">
        <v>11657</v>
      </c>
      <c r="C3149" s="1" t="s">
        <v>25911</v>
      </c>
      <c r="D3149" s="1" t="s">
        <v>677</v>
      </c>
      <c r="E3149" s="1" t="s">
        <v>24960</v>
      </c>
      <c r="F3149" s="2">
        <v>287.64</v>
      </c>
      <c r="G3149" s="1"/>
      <c r="H3149" s="1" t="s">
        <v>678</v>
      </c>
      <c r="I3149" t="e">
        <f>VLOOKUP(G4462,银行退汇!H:K,4,FALSE)</f>
        <v>#N/A</v>
      </c>
      <c r="J3149" t="e">
        <f t="shared" si="100"/>
        <v>#N/A</v>
      </c>
      <c r="K3149" t="e">
        <f>VLOOKUP(A3149,网银退汇!H:M,6,FALSE)</f>
        <v>#N/A</v>
      </c>
      <c r="L3149" t="str">
        <f t="shared" si="101"/>
        <v>20170821</v>
      </c>
    </row>
    <row r="3150" spans="1:12">
      <c r="A3150" s="1" t="s">
        <v>24963</v>
      </c>
      <c r="B3150" s="1" t="s">
        <v>11661</v>
      </c>
      <c r="C3150" s="1" t="s">
        <v>25911</v>
      </c>
      <c r="D3150" s="1" t="s">
        <v>677</v>
      </c>
      <c r="E3150" s="1" t="s">
        <v>24964</v>
      </c>
      <c r="F3150" s="2">
        <v>63.08</v>
      </c>
      <c r="G3150" s="1"/>
      <c r="H3150" s="1" t="s">
        <v>678</v>
      </c>
      <c r="I3150" t="e">
        <f>VLOOKUP(G4463,银行退汇!H:K,4,FALSE)</f>
        <v>#N/A</v>
      </c>
      <c r="J3150" t="e">
        <f t="shared" si="100"/>
        <v>#N/A</v>
      </c>
      <c r="K3150" t="e">
        <f>VLOOKUP(A3150,网银退汇!H:M,6,FALSE)</f>
        <v>#N/A</v>
      </c>
      <c r="L3150" t="str">
        <f t="shared" si="101"/>
        <v>20170821</v>
      </c>
    </row>
    <row r="3151" spans="1:12">
      <c r="A3151" s="1" t="s">
        <v>24967</v>
      </c>
      <c r="B3151" s="1" t="s">
        <v>11665</v>
      </c>
      <c r="C3151" s="1" t="s">
        <v>25911</v>
      </c>
      <c r="D3151" s="1" t="s">
        <v>677</v>
      </c>
      <c r="E3151" s="1" t="s">
        <v>24968</v>
      </c>
      <c r="F3151" s="2">
        <v>3571.27</v>
      </c>
      <c r="G3151" s="1"/>
      <c r="H3151" s="1" t="s">
        <v>678</v>
      </c>
      <c r="I3151" t="e">
        <f>VLOOKUP(G4464,银行退汇!H:K,4,FALSE)</f>
        <v>#N/A</v>
      </c>
      <c r="J3151" t="e">
        <f t="shared" si="100"/>
        <v>#N/A</v>
      </c>
      <c r="K3151" t="e">
        <f>VLOOKUP(A3151,网银退汇!H:M,6,FALSE)</f>
        <v>#N/A</v>
      </c>
      <c r="L3151" t="str">
        <f t="shared" si="101"/>
        <v>20170821</v>
      </c>
    </row>
    <row r="3152" spans="1:12">
      <c r="A3152" s="1" t="s">
        <v>24971</v>
      </c>
      <c r="B3152" s="1" t="s">
        <v>11669</v>
      </c>
      <c r="C3152" s="1" t="s">
        <v>25911</v>
      </c>
      <c r="D3152" s="1" t="s">
        <v>677</v>
      </c>
      <c r="E3152" s="1" t="s">
        <v>24972</v>
      </c>
      <c r="F3152" s="2">
        <v>6000</v>
      </c>
      <c r="G3152" s="1"/>
      <c r="H3152" s="1" t="s">
        <v>678</v>
      </c>
      <c r="I3152" t="e">
        <f>VLOOKUP(G4465,银行退汇!H:K,4,FALSE)</f>
        <v>#N/A</v>
      </c>
      <c r="J3152" t="e">
        <f t="shared" si="100"/>
        <v>#N/A</v>
      </c>
      <c r="K3152" t="e">
        <f>VLOOKUP(A3152,网银退汇!H:M,6,FALSE)</f>
        <v>#N/A</v>
      </c>
      <c r="L3152" t="str">
        <f t="shared" si="101"/>
        <v>20170821</v>
      </c>
    </row>
    <row r="3153" spans="1:12">
      <c r="A3153" s="1" t="s">
        <v>24975</v>
      </c>
      <c r="B3153" s="1" t="s">
        <v>11673</v>
      </c>
      <c r="C3153" s="1" t="s">
        <v>25911</v>
      </c>
      <c r="D3153" s="1" t="s">
        <v>677</v>
      </c>
      <c r="E3153" s="1" t="s">
        <v>24976</v>
      </c>
      <c r="F3153" s="2">
        <v>460</v>
      </c>
      <c r="G3153" s="1"/>
      <c r="H3153" s="1" t="s">
        <v>678</v>
      </c>
      <c r="I3153" t="e">
        <f>VLOOKUP(G4466,银行退汇!H:K,4,FALSE)</f>
        <v>#N/A</v>
      </c>
      <c r="J3153" t="e">
        <f t="shared" si="100"/>
        <v>#N/A</v>
      </c>
      <c r="K3153" t="e">
        <f>VLOOKUP(A3153,网银退汇!H:M,6,FALSE)</f>
        <v>#N/A</v>
      </c>
      <c r="L3153" t="str">
        <f t="shared" si="101"/>
        <v>20170821</v>
      </c>
    </row>
    <row r="3154" spans="1:12">
      <c r="A3154" s="1" t="s">
        <v>24980</v>
      </c>
      <c r="B3154" s="1" t="s">
        <v>24979</v>
      </c>
      <c r="C3154" s="1" t="s">
        <v>25911</v>
      </c>
      <c r="D3154" s="1" t="s">
        <v>677</v>
      </c>
      <c r="E3154" s="1" t="s">
        <v>24981</v>
      </c>
      <c r="F3154" s="2">
        <v>4500</v>
      </c>
      <c r="G3154" s="1"/>
      <c r="H3154" s="1" t="s">
        <v>25909</v>
      </c>
      <c r="I3154" t="e">
        <f>VLOOKUP(G4467,银行退汇!H:K,4,FALSE)</f>
        <v>#N/A</v>
      </c>
      <c r="J3154" t="e">
        <f t="shared" si="100"/>
        <v>#N/A</v>
      </c>
      <c r="K3154" t="str">
        <f>VLOOKUP(A3154,网银退汇!H:M,6,FALSE)</f>
        <v>20170821</v>
      </c>
      <c r="L3154" t="str">
        <f t="shared" si="101"/>
        <v>20170821</v>
      </c>
    </row>
    <row r="3155" spans="1:12">
      <c r="A3155" s="1" t="s">
        <v>24988</v>
      </c>
      <c r="B3155" s="1" t="s">
        <v>11683</v>
      </c>
      <c r="C3155" s="1" t="s">
        <v>25911</v>
      </c>
      <c r="D3155" s="1" t="s">
        <v>677</v>
      </c>
      <c r="E3155" s="1" t="s">
        <v>24989</v>
      </c>
      <c r="F3155" s="2">
        <v>3000</v>
      </c>
      <c r="G3155" s="1"/>
      <c r="H3155" s="1" t="s">
        <v>678</v>
      </c>
      <c r="I3155" t="e">
        <f>VLOOKUP(G4468,银行退汇!H:K,4,FALSE)</f>
        <v>#N/A</v>
      </c>
      <c r="J3155" t="e">
        <f t="shared" si="100"/>
        <v>#N/A</v>
      </c>
      <c r="K3155" t="e">
        <f>VLOOKUP(A3155,网银退汇!H:M,6,FALSE)</f>
        <v>#N/A</v>
      </c>
      <c r="L3155" t="str">
        <f t="shared" si="101"/>
        <v>20170821</v>
      </c>
    </row>
    <row r="3156" spans="1:12">
      <c r="A3156" s="1" t="s">
        <v>24984</v>
      </c>
      <c r="B3156" s="1" t="s">
        <v>11679</v>
      </c>
      <c r="C3156" s="1" t="s">
        <v>25911</v>
      </c>
      <c r="D3156" s="1" t="s">
        <v>677</v>
      </c>
      <c r="E3156" s="1" t="s">
        <v>24985</v>
      </c>
      <c r="F3156" s="2">
        <v>1989.55</v>
      </c>
      <c r="G3156" s="1"/>
      <c r="H3156" s="1" t="s">
        <v>678</v>
      </c>
      <c r="I3156" t="e">
        <f>VLOOKUP(G4469,银行退汇!H:K,4,FALSE)</f>
        <v>#N/A</v>
      </c>
      <c r="J3156" t="e">
        <f t="shared" si="100"/>
        <v>#N/A</v>
      </c>
      <c r="K3156" t="e">
        <f>VLOOKUP(A3156,网银退汇!H:M,6,FALSE)</f>
        <v>#N/A</v>
      </c>
      <c r="L3156" t="str">
        <f t="shared" si="101"/>
        <v>20170821</v>
      </c>
    </row>
    <row r="3157" spans="1:12">
      <c r="A3157" s="1" t="s">
        <v>24992</v>
      </c>
      <c r="B3157" s="1" t="s">
        <v>11687</v>
      </c>
      <c r="C3157" s="1" t="s">
        <v>25911</v>
      </c>
      <c r="D3157" s="1" t="s">
        <v>677</v>
      </c>
      <c r="E3157" s="1" t="s">
        <v>24993</v>
      </c>
      <c r="F3157" s="2">
        <v>42.19</v>
      </c>
      <c r="G3157" s="1"/>
      <c r="H3157" s="1" t="s">
        <v>678</v>
      </c>
      <c r="I3157" t="e">
        <f>VLOOKUP(G4470,银行退汇!H:K,4,FALSE)</f>
        <v>#N/A</v>
      </c>
      <c r="J3157" t="e">
        <f t="shared" si="100"/>
        <v>#N/A</v>
      </c>
      <c r="K3157" t="e">
        <f>VLOOKUP(A3157,网银退汇!H:M,6,FALSE)</f>
        <v>#N/A</v>
      </c>
      <c r="L3157" t="str">
        <f t="shared" si="101"/>
        <v>20170821</v>
      </c>
    </row>
    <row r="3158" spans="1:12">
      <c r="A3158" s="1" t="s">
        <v>24996</v>
      </c>
      <c r="B3158" s="1" t="s">
        <v>11691</v>
      </c>
      <c r="C3158" s="1" t="s">
        <v>25911</v>
      </c>
      <c r="D3158" s="1" t="s">
        <v>677</v>
      </c>
      <c r="E3158" s="1" t="s">
        <v>24997</v>
      </c>
      <c r="F3158" s="2">
        <v>11.43</v>
      </c>
      <c r="G3158" s="1"/>
      <c r="H3158" s="1" t="s">
        <v>678</v>
      </c>
      <c r="I3158" t="e">
        <f>VLOOKUP(G4471,银行退汇!H:K,4,FALSE)</f>
        <v>#N/A</v>
      </c>
      <c r="J3158" t="e">
        <f t="shared" si="100"/>
        <v>#N/A</v>
      </c>
      <c r="K3158" t="e">
        <f>VLOOKUP(A3158,网银退汇!H:M,6,FALSE)</f>
        <v>#N/A</v>
      </c>
      <c r="L3158" t="str">
        <f t="shared" si="101"/>
        <v>20170821</v>
      </c>
    </row>
    <row r="3159" spans="1:12">
      <c r="A3159" s="1" t="s">
        <v>25000</v>
      </c>
      <c r="B3159" s="1" t="s">
        <v>11693</v>
      </c>
      <c r="C3159" s="1" t="s">
        <v>25911</v>
      </c>
      <c r="D3159" s="1" t="s">
        <v>677</v>
      </c>
      <c r="E3159" s="1" t="s">
        <v>24989</v>
      </c>
      <c r="F3159" s="2">
        <v>3000</v>
      </c>
      <c r="G3159" s="1"/>
      <c r="H3159" s="1" t="s">
        <v>678</v>
      </c>
      <c r="I3159" t="e">
        <f>VLOOKUP(G4472,银行退汇!H:K,4,FALSE)</f>
        <v>#N/A</v>
      </c>
      <c r="J3159" t="e">
        <f t="shared" si="100"/>
        <v>#N/A</v>
      </c>
      <c r="K3159" t="e">
        <f>VLOOKUP(A3159,网银退汇!H:M,6,FALSE)</f>
        <v>#N/A</v>
      </c>
      <c r="L3159" t="str">
        <f t="shared" si="101"/>
        <v>20170821</v>
      </c>
    </row>
    <row r="3160" spans="1:12">
      <c r="A3160" s="1" t="s">
        <v>25003</v>
      </c>
      <c r="B3160" s="1" t="s">
        <v>11697</v>
      </c>
      <c r="C3160" s="1" t="s">
        <v>25911</v>
      </c>
      <c r="D3160" s="1" t="s">
        <v>677</v>
      </c>
      <c r="E3160" s="1" t="s">
        <v>25004</v>
      </c>
      <c r="F3160" s="2">
        <v>35.26</v>
      </c>
      <c r="G3160" s="1"/>
      <c r="H3160" s="1" t="s">
        <v>678</v>
      </c>
      <c r="I3160" t="e">
        <f>VLOOKUP(G4473,银行退汇!H:K,4,FALSE)</f>
        <v>#N/A</v>
      </c>
      <c r="J3160" t="e">
        <f t="shared" si="100"/>
        <v>#N/A</v>
      </c>
      <c r="K3160" t="e">
        <f>VLOOKUP(A3160,网银退汇!H:M,6,FALSE)</f>
        <v>#N/A</v>
      </c>
      <c r="L3160" t="str">
        <f t="shared" si="101"/>
        <v>20170821</v>
      </c>
    </row>
    <row r="3161" spans="1:12">
      <c r="A3161" s="1" t="s">
        <v>25007</v>
      </c>
      <c r="B3161" s="1" t="s">
        <v>11701</v>
      </c>
      <c r="C3161" s="1" t="s">
        <v>25911</v>
      </c>
      <c r="D3161" s="1" t="s">
        <v>677</v>
      </c>
      <c r="E3161" s="1" t="s">
        <v>25008</v>
      </c>
      <c r="F3161" s="2">
        <v>93</v>
      </c>
      <c r="G3161" s="1"/>
      <c r="H3161" s="1" t="s">
        <v>678</v>
      </c>
      <c r="I3161" t="e">
        <f>VLOOKUP(G4474,银行退汇!H:K,4,FALSE)</f>
        <v>#N/A</v>
      </c>
      <c r="J3161" t="e">
        <f t="shared" si="100"/>
        <v>#N/A</v>
      </c>
      <c r="K3161" t="e">
        <f>VLOOKUP(A3161,网银退汇!H:M,6,FALSE)</f>
        <v>#N/A</v>
      </c>
      <c r="L3161" t="str">
        <f t="shared" si="101"/>
        <v>20170821</v>
      </c>
    </row>
    <row r="3162" spans="1:12">
      <c r="A3162" s="1" t="s">
        <v>25011</v>
      </c>
      <c r="B3162" s="1" t="s">
        <v>11705</v>
      </c>
      <c r="C3162" s="1" t="s">
        <v>25911</v>
      </c>
      <c r="D3162" s="1" t="s">
        <v>677</v>
      </c>
      <c r="E3162" s="1" t="s">
        <v>24997</v>
      </c>
      <c r="F3162" s="2">
        <v>14980</v>
      </c>
      <c r="G3162" s="1"/>
      <c r="H3162" s="1" t="s">
        <v>678</v>
      </c>
      <c r="I3162" t="e">
        <f>VLOOKUP(G4475,银行退汇!H:K,4,FALSE)</f>
        <v>#N/A</v>
      </c>
      <c r="J3162" t="e">
        <f t="shared" si="100"/>
        <v>#N/A</v>
      </c>
      <c r="K3162" t="e">
        <f>VLOOKUP(A3162,网银退汇!H:M,6,FALSE)</f>
        <v>#N/A</v>
      </c>
      <c r="L3162" t="str">
        <f t="shared" si="101"/>
        <v>20170821</v>
      </c>
    </row>
    <row r="3163" spans="1:12">
      <c r="A3163" s="1" t="s">
        <v>25015</v>
      </c>
      <c r="B3163" s="1" t="s">
        <v>25014</v>
      </c>
      <c r="C3163" s="1" t="s">
        <v>25911</v>
      </c>
      <c r="D3163" s="1" t="s">
        <v>677</v>
      </c>
      <c r="E3163" s="1" t="s">
        <v>25016</v>
      </c>
      <c r="F3163" s="2">
        <v>2857.56</v>
      </c>
      <c r="G3163" s="1"/>
      <c r="H3163" s="1" t="s">
        <v>25909</v>
      </c>
      <c r="I3163" t="e">
        <f>VLOOKUP(G4476,银行退汇!H:K,4,FALSE)</f>
        <v>#N/A</v>
      </c>
      <c r="J3163" t="e">
        <f t="shared" si="100"/>
        <v>#N/A</v>
      </c>
      <c r="K3163" t="str">
        <f>VLOOKUP(A3163,网银退汇!H:M,6,FALSE)</f>
        <v>20170821</v>
      </c>
      <c r="L3163" t="str">
        <f t="shared" si="101"/>
        <v>20170821</v>
      </c>
    </row>
    <row r="3164" spans="1:12">
      <c r="A3164" s="1" t="s">
        <v>25019</v>
      </c>
      <c r="B3164" s="1" t="s">
        <v>11710</v>
      </c>
      <c r="C3164" s="1" t="s">
        <v>25911</v>
      </c>
      <c r="D3164" s="1" t="s">
        <v>677</v>
      </c>
      <c r="E3164" s="1" t="s">
        <v>25020</v>
      </c>
      <c r="F3164" s="2">
        <v>35585.01</v>
      </c>
      <c r="G3164" s="1"/>
      <c r="H3164" s="1" t="s">
        <v>678</v>
      </c>
      <c r="I3164" t="e">
        <f>VLOOKUP(G4477,银行退汇!H:K,4,FALSE)</f>
        <v>#N/A</v>
      </c>
      <c r="J3164" t="e">
        <f t="shared" si="100"/>
        <v>#N/A</v>
      </c>
      <c r="K3164" t="e">
        <f>VLOOKUP(A3164,网银退汇!H:M,6,FALSE)</f>
        <v>#N/A</v>
      </c>
      <c r="L3164" t="str">
        <f t="shared" si="101"/>
        <v>20170821</v>
      </c>
    </row>
    <row r="3165" spans="1:12">
      <c r="A3165" s="1" t="s">
        <v>25023</v>
      </c>
      <c r="B3165" s="1" t="s">
        <v>11714</v>
      </c>
      <c r="C3165" s="1" t="s">
        <v>25911</v>
      </c>
      <c r="D3165" s="1" t="s">
        <v>677</v>
      </c>
      <c r="E3165" s="1" t="s">
        <v>13137</v>
      </c>
      <c r="F3165" s="2">
        <v>1100</v>
      </c>
      <c r="G3165" s="1"/>
      <c r="H3165" s="1" t="s">
        <v>678</v>
      </c>
      <c r="I3165" t="e">
        <f>VLOOKUP(G4478,银行退汇!H:K,4,FALSE)</f>
        <v>#N/A</v>
      </c>
      <c r="J3165" t="e">
        <f t="shared" si="100"/>
        <v>#N/A</v>
      </c>
      <c r="K3165" t="e">
        <f>VLOOKUP(A3165,网银退汇!H:M,6,FALSE)</f>
        <v>#N/A</v>
      </c>
      <c r="L3165" t="str">
        <f t="shared" si="101"/>
        <v>20170821</v>
      </c>
    </row>
    <row r="3166" spans="1:12">
      <c r="A3166" s="1" t="s">
        <v>25026</v>
      </c>
      <c r="B3166" s="1" t="s">
        <v>11717</v>
      </c>
      <c r="C3166" s="1" t="s">
        <v>25911</v>
      </c>
      <c r="D3166" s="1" t="s">
        <v>677</v>
      </c>
      <c r="E3166" s="1" t="s">
        <v>25027</v>
      </c>
      <c r="F3166" s="2">
        <v>977.88</v>
      </c>
      <c r="G3166" s="1"/>
      <c r="H3166" s="1" t="s">
        <v>678</v>
      </c>
      <c r="I3166" t="e">
        <f>VLOOKUP(G4479,银行退汇!H:K,4,FALSE)</f>
        <v>#N/A</v>
      </c>
      <c r="J3166" t="e">
        <f t="shared" si="100"/>
        <v>#N/A</v>
      </c>
      <c r="K3166" t="e">
        <f>VLOOKUP(A3166,网银退汇!H:M,6,FALSE)</f>
        <v>#N/A</v>
      </c>
      <c r="L3166" t="str">
        <f t="shared" si="101"/>
        <v>20170821</v>
      </c>
    </row>
    <row r="3167" spans="1:12">
      <c r="A3167" s="1" t="s">
        <v>25030</v>
      </c>
      <c r="B3167" s="1" t="s">
        <v>11721</v>
      </c>
      <c r="C3167" s="1" t="s">
        <v>25911</v>
      </c>
      <c r="D3167" s="1" t="s">
        <v>677</v>
      </c>
      <c r="E3167" s="1" t="s">
        <v>25031</v>
      </c>
      <c r="F3167" s="2">
        <v>1700</v>
      </c>
      <c r="G3167" s="1"/>
      <c r="H3167" s="1" t="s">
        <v>678</v>
      </c>
      <c r="I3167" t="e">
        <f>VLOOKUP(G4480,银行退汇!H:K,4,FALSE)</f>
        <v>#N/A</v>
      </c>
      <c r="J3167" t="e">
        <f t="shared" si="100"/>
        <v>#N/A</v>
      </c>
      <c r="K3167" t="e">
        <f>VLOOKUP(A3167,网银退汇!H:M,6,FALSE)</f>
        <v>#N/A</v>
      </c>
      <c r="L3167" t="str">
        <f t="shared" si="101"/>
        <v>20170821</v>
      </c>
    </row>
    <row r="3168" spans="1:12">
      <c r="A3168" s="1" t="s">
        <v>25034</v>
      </c>
      <c r="B3168" s="1" t="s">
        <v>11725</v>
      </c>
      <c r="C3168" s="1" t="s">
        <v>25911</v>
      </c>
      <c r="D3168" s="1" t="s">
        <v>677</v>
      </c>
      <c r="E3168" s="1" t="s">
        <v>25035</v>
      </c>
      <c r="F3168" s="2">
        <v>511.5</v>
      </c>
      <c r="G3168" s="1"/>
      <c r="H3168" s="1" t="s">
        <v>678</v>
      </c>
      <c r="I3168" t="e">
        <f>VLOOKUP(G4481,银行退汇!H:K,4,FALSE)</f>
        <v>#N/A</v>
      </c>
      <c r="J3168" t="e">
        <f t="shared" si="100"/>
        <v>#N/A</v>
      </c>
      <c r="K3168" t="e">
        <f>VLOOKUP(A3168,网银退汇!H:M,6,FALSE)</f>
        <v>#N/A</v>
      </c>
      <c r="L3168" t="str">
        <f t="shared" si="101"/>
        <v>20170821</v>
      </c>
    </row>
    <row r="3169" spans="1:12">
      <c r="A3169" s="1" t="s">
        <v>25038</v>
      </c>
      <c r="B3169" s="1" t="s">
        <v>11729</v>
      </c>
      <c r="C3169" s="1" t="s">
        <v>25911</v>
      </c>
      <c r="D3169" s="1" t="s">
        <v>677</v>
      </c>
      <c r="E3169" s="1" t="s">
        <v>25039</v>
      </c>
      <c r="F3169" s="2">
        <v>125.61</v>
      </c>
      <c r="G3169" s="1"/>
      <c r="H3169" s="1" t="s">
        <v>678</v>
      </c>
      <c r="I3169" t="e">
        <f>VLOOKUP(G4482,银行退汇!H:K,4,FALSE)</f>
        <v>#N/A</v>
      </c>
      <c r="J3169" t="e">
        <f t="shared" si="100"/>
        <v>#N/A</v>
      </c>
      <c r="K3169" t="e">
        <f>VLOOKUP(A3169,网银退汇!H:M,6,FALSE)</f>
        <v>#N/A</v>
      </c>
      <c r="L3169" t="str">
        <f t="shared" si="101"/>
        <v>20170821</v>
      </c>
    </row>
    <row r="3170" spans="1:12">
      <c r="A3170" s="1" t="s">
        <v>25042</v>
      </c>
      <c r="B3170" s="1" t="s">
        <v>11733</v>
      </c>
      <c r="C3170" s="1" t="s">
        <v>25911</v>
      </c>
      <c r="D3170" s="1" t="s">
        <v>677</v>
      </c>
      <c r="E3170" s="1" t="s">
        <v>25043</v>
      </c>
      <c r="F3170" s="2">
        <v>2000</v>
      </c>
      <c r="G3170" s="1"/>
      <c r="H3170" s="1" t="s">
        <v>678</v>
      </c>
      <c r="I3170" t="e">
        <f>VLOOKUP(G4483,银行退汇!H:K,4,FALSE)</f>
        <v>#N/A</v>
      </c>
      <c r="J3170" t="e">
        <f t="shared" si="100"/>
        <v>#N/A</v>
      </c>
      <c r="K3170" t="e">
        <f>VLOOKUP(A3170,网银退汇!H:M,6,FALSE)</f>
        <v>#N/A</v>
      </c>
      <c r="L3170" t="str">
        <f t="shared" si="101"/>
        <v>20170821</v>
      </c>
    </row>
    <row r="3171" spans="1:12">
      <c r="A3171" s="1" t="s">
        <v>25046</v>
      </c>
      <c r="B3171" s="1" t="s">
        <v>11737</v>
      </c>
      <c r="C3171" s="1" t="s">
        <v>25911</v>
      </c>
      <c r="D3171" s="1" t="s">
        <v>677</v>
      </c>
      <c r="E3171" s="1" t="s">
        <v>23685</v>
      </c>
      <c r="F3171" s="2">
        <v>210</v>
      </c>
      <c r="G3171" s="1"/>
      <c r="H3171" s="1" t="s">
        <v>678</v>
      </c>
      <c r="I3171" t="e">
        <f>VLOOKUP(G4484,银行退汇!H:K,4,FALSE)</f>
        <v>#N/A</v>
      </c>
      <c r="J3171" t="e">
        <f t="shared" si="100"/>
        <v>#N/A</v>
      </c>
      <c r="K3171" t="e">
        <f>VLOOKUP(A3171,网银退汇!H:M,6,FALSE)</f>
        <v>#N/A</v>
      </c>
      <c r="L3171" t="str">
        <f t="shared" si="101"/>
        <v>20170821</v>
      </c>
    </row>
    <row r="3172" spans="1:12">
      <c r="A3172" s="1" t="s">
        <v>25049</v>
      </c>
      <c r="B3172" s="1" t="s">
        <v>11739</v>
      </c>
      <c r="C3172" s="1" t="s">
        <v>25911</v>
      </c>
      <c r="D3172" s="1" t="s">
        <v>677</v>
      </c>
      <c r="E3172" s="1" t="s">
        <v>25050</v>
      </c>
      <c r="F3172" s="2">
        <v>2000</v>
      </c>
      <c r="G3172" s="1"/>
      <c r="H3172" s="1" t="s">
        <v>678</v>
      </c>
      <c r="I3172" t="e">
        <f>VLOOKUP(G4485,银行退汇!H:K,4,FALSE)</f>
        <v>#N/A</v>
      </c>
      <c r="J3172" t="e">
        <f t="shared" si="100"/>
        <v>#N/A</v>
      </c>
      <c r="K3172" t="e">
        <f>VLOOKUP(A3172,网银退汇!H:M,6,FALSE)</f>
        <v>#N/A</v>
      </c>
      <c r="L3172" t="str">
        <f t="shared" si="101"/>
        <v>20170821</v>
      </c>
    </row>
    <row r="3173" spans="1:12">
      <c r="A3173" s="1" t="s">
        <v>25053</v>
      </c>
      <c r="B3173" s="1" t="s">
        <v>11743</v>
      </c>
      <c r="C3173" s="1" t="s">
        <v>25911</v>
      </c>
      <c r="D3173" s="1" t="s">
        <v>677</v>
      </c>
      <c r="E3173" s="1" t="s">
        <v>25054</v>
      </c>
      <c r="F3173" s="2">
        <v>1500</v>
      </c>
      <c r="G3173" s="1"/>
      <c r="H3173" s="1" t="s">
        <v>678</v>
      </c>
      <c r="I3173" t="e">
        <f>VLOOKUP(G4486,银行退汇!H:K,4,FALSE)</f>
        <v>#N/A</v>
      </c>
      <c r="J3173" t="e">
        <f t="shared" si="100"/>
        <v>#N/A</v>
      </c>
      <c r="K3173" t="e">
        <f>VLOOKUP(A3173,网银退汇!H:M,6,FALSE)</f>
        <v>#N/A</v>
      </c>
      <c r="L3173" t="str">
        <f t="shared" si="101"/>
        <v>20170821</v>
      </c>
    </row>
    <row r="3174" spans="1:12">
      <c r="A3174" s="1" t="s">
        <v>25057</v>
      </c>
      <c r="B3174" s="1" t="s">
        <v>11747</v>
      </c>
      <c r="C3174" s="1" t="s">
        <v>25911</v>
      </c>
      <c r="D3174" s="1" t="s">
        <v>677</v>
      </c>
      <c r="E3174" s="1" t="s">
        <v>25058</v>
      </c>
      <c r="F3174" s="2">
        <v>44.5</v>
      </c>
      <c r="G3174" s="1"/>
      <c r="H3174" s="1" t="s">
        <v>678</v>
      </c>
      <c r="I3174" t="e">
        <f>VLOOKUP(G4487,银行退汇!H:K,4,FALSE)</f>
        <v>#N/A</v>
      </c>
      <c r="J3174" t="e">
        <f t="shared" si="100"/>
        <v>#N/A</v>
      </c>
      <c r="K3174" t="e">
        <f>VLOOKUP(A3174,网银退汇!H:M,6,FALSE)</f>
        <v>#N/A</v>
      </c>
      <c r="L3174" t="str">
        <f t="shared" si="101"/>
        <v>20170821</v>
      </c>
    </row>
    <row r="3175" spans="1:12">
      <c r="A3175" s="1" t="s">
        <v>25061</v>
      </c>
      <c r="B3175" s="1" t="s">
        <v>11751</v>
      </c>
      <c r="C3175" s="1" t="s">
        <v>25911</v>
      </c>
      <c r="D3175" s="1" t="s">
        <v>677</v>
      </c>
      <c r="E3175" s="1" t="s">
        <v>32</v>
      </c>
      <c r="F3175" s="2">
        <v>2000</v>
      </c>
      <c r="G3175" s="1"/>
      <c r="H3175" s="1" t="s">
        <v>678</v>
      </c>
      <c r="I3175" t="e">
        <f>VLOOKUP(G4488,银行退汇!H:K,4,FALSE)</f>
        <v>#N/A</v>
      </c>
      <c r="J3175" t="e">
        <f t="shared" si="100"/>
        <v>#N/A</v>
      </c>
      <c r="K3175" t="e">
        <f>VLOOKUP(A3175,网银退汇!H:M,6,FALSE)</f>
        <v>#N/A</v>
      </c>
      <c r="L3175" t="str">
        <f t="shared" si="101"/>
        <v>20170821</v>
      </c>
    </row>
    <row r="3176" spans="1:12">
      <c r="A3176" s="1" t="s">
        <v>25064</v>
      </c>
      <c r="B3176" s="1" t="s">
        <v>11755</v>
      </c>
      <c r="C3176" s="1" t="s">
        <v>25911</v>
      </c>
      <c r="D3176" s="1" t="s">
        <v>677</v>
      </c>
      <c r="E3176" s="1" t="s">
        <v>19224</v>
      </c>
      <c r="F3176" s="2">
        <v>5500</v>
      </c>
      <c r="G3176" s="1"/>
      <c r="H3176" s="1" t="s">
        <v>678</v>
      </c>
      <c r="I3176" t="e">
        <f>VLOOKUP(G4489,银行退汇!H:K,4,FALSE)</f>
        <v>#N/A</v>
      </c>
      <c r="J3176" t="e">
        <f t="shared" si="100"/>
        <v>#N/A</v>
      </c>
      <c r="K3176" t="e">
        <f>VLOOKUP(A3176,网银退汇!H:M,6,FALSE)</f>
        <v>#N/A</v>
      </c>
      <c r="L3176" t="str">
        <f t="shared" si="101"/>
        <v>20170821</v>
      </c>
    </row>
    <row r="3177" spans="1:12">
      <c r="A3177" s="1" t="s">
        <v>25067</v>
      </c>
      <c r="B3177" s="1" t="s">
        <v>11759</v>
      </c>
      <c r="C3177" s="1" t="s">
        <v>25911</v>
      </c>
      <c r="D3177" s="1" t="s">
        <v>677</v>
      </c>
      <c r="E3177" s="1" t="s">
        <v>25068</v>
      </c>
      <c r="F3177" s="2">
        <v>500</v>
      </c>
      <c r="G3177" s="1"/>
      <c r="H3177" s="1" t="s">
        <v>678</v>
      </c>
      <c r="I3177" t="e">
        <f>VLOOKUP(G4490,银行退汇!H:K,4,FALSE)</f>
        <v>#N/A</v>
      </c>
      <c r="J3177" t="e">
        <f t="shared" si="100"/>
        <v>#N/A</v>
      </c>
      <c r="K3177" t="e">
        <f>VLOOKUP(A3177,网银退汇!H:M,6,FALSE)</f>
        <v>#N/A</v>
      </c>
      <c r="L3177" t="str">
        <f t="shared" si="101"/>
        <v>20170821</v>
      </c>
    </row>
    <row r="3178" spans="1:12">
      <c r="A3178" s="1" t="s">
        <v>25071</v>
      </c>
      <c r="B3178" s="1" t="s">
        <v>11763</v>
      </c>
      <c r="C3178" s="1" t="s">
        <v>25911</v>
      </c>
      <c r="D3178" s="1" t="s">
        <v>677</v>
      </c>
      <c r="E3178" s="1" t="s">
        <v>15</v>
      </c>
      <c r="F3178" s="2">
        <v>458</v>
      </c>
      <c r="G3178" s="1"/>
      <c r="H3178" s="1" t="s">
        <v>678</v>
      </c>
      <c r="I3178" t="e">
        <f>VLOOKUP(G4491,银行退汇!H:K,4,FALSE)</f>
        <v>#N/A</v>
      </c>
      <c r="J3178" t="e">
        <f t="shared" si="100"/>
        <v>#N/A</v>
      </c>
      <c r="K3178" t="e">
        <f>VLOOKUP(A3178,网银退汇!H:M,6,FALSE)</f>
        <v>#N/A</v>
      </c>
      <c r="L3178" t="str">
        <f t="shared" si="101"/>
        <v>20170821</v>
      </c>
    </row>
    <row r="3179" spans="1:12">
      <c r="A3179" s="1" t="s">
        <v>25074</v>
      </c>
      <c r="B3179" s="1" t="s">
        <v>11766</v>
      </c>
      <c r="C3179" s="1" t="s">
        <v>25911</v>
      </c>
      <c r="D3179" s="1" t="s">
        <v>677</v>
      </c>
      <c r="E3179" s="1" t="s">
        <v>25075</v>
      </c>
      <c r="F3179" s="2">
        <v>105.04</v>
      </c>
      <c r="G3179" s="1"/>
      <c r="H3179" s="1" t="s">
        <v>678</v>
      </c>
      <c r="I3179" t="e">
        <f>VLOOKUP(G4492,银行退汇!H:K,4,FALSE)</f>
        <v>#N/A</v>
      </c>
      <c r="J3179" t="e">
        <f t="shared" si="100"/>
        <v>#N/A</v>
      </c>
      <c r="K3179" t="e">
        <f>VLOOKUP(A3179,网银退汇!H:M,6,FALSE)</f>
        <v>#N/A</v>
      </c>
      <c r="L3179" t="str">
        <f t="shared" si="101"/>
        <v>20170821</v>
      </c>
    </row>
    <row r="3180" spans="1:12">
      <c r="A3180" s="1" t="s">
        <v>25078</v>
      </c>
      <c r="B3180" s="1" t="s">
        <v>11770</v>
      </c>
      <c r="C3180" s="1" t="s">
        <v>25911</v>
      </c>
      <c r="D3180" s="1" t="s">
        <v>677</v>
      </c>
      <c r="E3180" s="1" t="s">
        <v>25054</v>
      </c>
      <c r="F3180" s="2">
        <v>200</v>
      </c>
      <c r="G3180" s="1"/>
      <c r="H3180" s="1" t="s">
        <v>678</v>
      </c>
      <c r="I3180" t="e">
        <f>VLOOKUP(G4493,银行退汇!H:K,4,FALSE)</f>
        <v>#N/A</v>
      </c>
      <c r="J3180" t="e">
        <f t="shared" si="100"/>
        <v>#N/A</v>
      </c>
      <c r="K3180" t="e">
        <f>VLOOKUP(A3180,网银退汇!H:M,6,FALSE)</f>
        <v>#N/A</v>
      </c>
      <c r="L3180" t="str">
        <f t="shared" si="101"/>
        <v>20170821</v>
      </c>
    </row>
    <row r="3181" spans="1:12">
      <c r="A3181" s="1" t="s">
        <v>25081</v>
      </c>
      <c r="B3181" s="1" t="s">
        <v>11772</v>
      </c>
      <c r="C3181" s="1" t="s">
        <v>25911</v>
      </c>
      <c r="D3181" s="1" t="s">
        <v>677</v>
      </c>
      <c r="E3181" s="1" t="s">
        <v>25082</v>
      </c>
      <c r="F3181" s="2">
        <v>59.32</v>
      </c>
      <c r="G3181" s="1"/>
      <c r="H3181" s="1" t="s">
        <v>678</v>
      </c>
      <c r="I3181" t="e">
        <f>VLOOKUP(G4494,银行退汇!H:K,4,FALSE)</f>
        <v>#N/A</v>
      </c>
      <c r="J3181" t="e">
        <f t="shared" si="100"/>
        <v>#N/A</v>
      </c>
      <c r="K3181" t="e">
        <f>VLOOKUP(A3181,网银退汇!H:M,6,FALSE)</f>
        <v>#N/A</v>
      </c>
      <c r="L3181" t="str">
        <f t="shared" si="101"/>
        <v>20170821</v>
      </c>
    </row>
    <row r="3182" spans="1:12">
      <c r="A3182" s="1" t="s">
        <v>25085</v>
      </c>
      <c r="B3182" s="1" t="s">
        <v>11776</v>
      </c>
      <c r="C3182" s="1" t="s">
        <v>25911</v>
      </c>
      <c r="D3182" s="1" t="s">
        <v>677</v>
      </c>
      <c r="E3182" s="1" t="s">
        <v>25086</v>
      </c>
      <c r="F3182" s="2">
        <v>1517.81</v>
      </c>
      <c r="G3182" s="1"/>
      <c r="H3182" s="1" t="s">
        <v>678</v>
      </c>
      <c r="I3182" t="e">
        <f>VLOOKUP(G4495,银行退汇!H:K,4,FALSE)</f>
        <v>#N/A</v>
      </c>
      <c r="J3182" t="e">
        <f t="shared" si="100"/>
        <v>#N/A</v>
      </c>
      <c r="K3182" t="e">
        <f>VLOOKUP(A3182,网银退汇!H:M,6,FALSE)</f>
        <v>#N/A</v>
      </c>
      <c r="L3182" t="str">
        <f t="shared" si="101"/>
        <v>20170821</v>
      </c>
    </row>
    <row r="3183" spans="1:12">
      <c r="A3183" s="1" t="s">
        <v>25089</v>
      </c>
      <c r="B3183" s="1" t="s">
        <v>11780</v>
      </c>
      <c r="C3183" s="1" t="s">
        <v>25911</v>
      </c>
      <c r="D3183" s="1" t="s">
        <v>677</v>
      </c>
      <c r="E3183" s="1" t="s">
        <v>25090</v>
      </c>
      <c r="F3183" s="2">
        <v>200</v>
      </c>
      <c r="G3183" s="1"/>
      <c r="H3183" s="1" t="s">
        <v>678</v>
      </c>
      <c r="I3183" t="e">
        <f>VLOOKUP(G4496,银行退汇!H:K,4,FALSE)</f>
        <v>#N/A</v>
      </c>
      <c r="J3183" t="e">
        <f t="shared" si="100"/>
        <v>#N/A</v>
      </c>
      <c r="K3183" t="e">
        <f>VLOOKUP(A3183,网银退汇!H:M,6,FALSE)</f>
        <v>#N/A</v>
      </c>
      <c r="L3183" t="str">
        <f t="shared" si="101"/>
        <v>20170821</v>
      </c>
    </row>
    <row r="3184" spans="1:12">
      <c r="A3184" s="1" t="s">
        <v>25093</v>
      </c>
      <c r="B3184" s="1" t="s">
        <v>11784</v>
      </c>
      <c r="C3184" s="1" t="s">
        <v>25911</v>
      </c>
      <c r="D3184" s="1" t="s">
        <v>677</v>
      </c>
      <c r="E3184" s="1" t="s">
        <v>25090</v>
      </c>
      <c r="F3184" s="2">
        <v>300</v>
      </c>
      <c r="G3184" s="1"/>
      <c r="H3184" s="1" t="s">
        <v>678</v>
      </c>
      <c r="I3184" t="e">
        <f>VLOOKUP(G4497,银行退汇!H:K,4,FALSE)</f>
        <v>#N/A</v>
      </c>
      <c r="J3184" t="e">
        <f t="shared" si="100"/>
        <v>#N/A</v>
      </c>
      <c r="K3184" t="e">
        <f>VLOOKUP(A3184,网银退汇!H:M,6,FALSE)</f>
        <v>#N/A</v>
      </c>
      <c r="L3184" t="str">
        <f t="shared" si="101"/>
        <v>20170821</v>
      </c>
    </row>
    <row r="3185" spans="1:12">
      <c r="A3185" s="1" t="s">
        <v>25096</v>
      </c>
      <c r="B3185" s="1" t="s">
        <v>11786</v>
      </c>
      <c r="C3185" s="1" t="s">
        <v>25911</v>
      </c>
      <c r="D3185" s="1" t="s">
        <v>677</v>
      </c>
      <c r="E3185" s="1" t="s">
        <v>25097</v>
      </c>
      <c r="F3185" s="2">
        <v>1129.1600000000001</v>
      </c>
      <c r="G3185" s="1"/>
      <c r="H3185" s="1" t="s">
        <v>678</v>
      </c>
      <c r="I3185" t="e">
        <f>VLOOKUP(G4498,银行退汇!H:K,4,FALSE)</f>
        <v>#N/A</v>
      </c>
      <c r="J3185" t="e">
        <f t="shared" si="100"/>
        <v>#N/A</v>
      </c>
      <c r="K3185" t="e">
        <f>VLOOKUP(A3185,网银退汇!H:M,6,FALSE)</f>
        <v>#N/A</v>
      </c>
      <c r="L3185" t="str">
        <f t="shared" si="101"/>
        <v>20170821</v>
      </c>
    </row>
    <row r="3186" spans="1:12">
      <c r="A3186" s="1" t="s">
        <v>25100</v>
      </c>
      <c r="B3186" s="1" t="s">
        <v>11789</v>
      </c>
      <c r="C3186" s="1" t="s">
        <v>25911</v>
      </c>
      <c r="D3186" s="1" t="s">
        <v>677</v>
      </c>
      <c r="E3186" s="1" t="s">
        <v>25101</v>
      </c>
      <c r="F3186" s="2">
        <v>3450</v>
      </c>
      <c r="G3186" s="1"/>
      <c r="H3186" s="1" t="s">
        <v>678</v>
      </c>
      <c r="I3186" t="e">
        <f>VLOOKUP(G4499,银行退汇!H:K,4,FALSE)</f>
        <v>#N/A</v>
      </c>
      <c r="J3186" t="e">
        <f t="shared" si="100"/>
        <v>#N/A</v>
      </c>
      <c r="K3186" t="e">
        <f>VLOOKUP(A3186,网银退汇!H:M,6,FALSE)</f>
        <v>#N/A</v>
      </c>
      <c r="L3186" t="str">
        <f t="shared" si="101"/>
        <v>20170821</v>
      </c>
    </row>
    <row r="3187" spans="1:12">
      <c r="A3187" s="1" t="s">
        <v>25104</v>
      </c>
      <c r="B3187" s="1" t="s">
        <v>11793</v>
      </c>
      <c r="C3187" s="1" t="s">
        <v>25911</v>
      </c>
      <c r="D3187" s="1" t="s">
        <v>677</v>
      </c>
      <c r="E3187" s="1" t="s">
        <v>74</v>
      </c>
      <c r="F3187" s="2">
        <v>752.27</v>
      </c>
      <c r="G3187" s="1"/>
      <c r="H3187" s="1" t="s">
        <v>678</v>
      </c>
      <c r="I3187" t="e">
        <f>VLOOKUP(G4500,银行退汇!H:K,4,FALSE)</f>
        <v>#N/A</v>
      </c>
      <c r="J3187" t="e">
        <f t="shared" si="100"/>
        <v>#N/A</v>
      </c>
      <c r="K3187" t="e">
        <f>VLOOKUP(A3187,网银退汇!H:M,6,FALSE)</f>
        <v>#N/A</v>
      </c>
      <c r="L3187" t="str">
        <f t="shared" si="101"/>
        <v>20170821</v>
      </c>
    </row>
    <row r="3188" spans="1:12">
      <c r="A3188" s="1" t="s">
        <v>25107</v>
      </c>
      <c r="B3188" s="1" t="s">
        <v>11795</v>
      </c>
      <c r="C3188" s="1" t="s">
        <v>25911</v>
      </c>
      <c r="D3188" s="1" t="s">
        <v>677</v>
      </c>
      <c r="E3188" s="1" t="s">
        <v>25108</v>
      </c>
      <c r="F3188" s="2">
        <v>1181.33</v>
      </c>
      <c r="G3188" s="1"/>
      <c r="H3188" s="1" t="s">
        <v>678</v>
      </c>
      <c r="I3188" t="e">
        <f>VLOOKUP(G4501,银行退汇!H:K,4,FALSE)</f>
        <v>#N/A</v>
      </c>
      <c r="J3188" t="e">
        <f t="shared" si="100"/>
        <v>#N/A</v>
      </c>
      <c r="K3188" t="e">
        <f>VLOOKUP(A3188,网银退汇!H:M,6,FALSE)</f>
        <v>#N/A</v>
      </c>
      <c r="L3188" t="str">
        <f t="shared" si="101"/>
        <v>20170821</v>
      </c>
    </row>
    <row r="3189" spans="1:12">
      <c r="A3189" s="1" t="s">
        <v>25112</v>
      </c>
      <c r="B3189" s="1" t="s">
        <v>25111</v>
      </c>
      <c r="C3189" s="1" t="s">
        <v>25911</v>
      </c>
      <c r="D3189" s="1" t="s">
        <v>677</v>
      </c>
      <c r="E3189" s="1" t="s">
        <v>25113</v>
      </c>
      <c r="F3189" s="2">
        <v>158.38</v>
      </c>
      <c r="G3189" s="1"/>
      <c r="H3189" s="1" t="s">
        <v>25909</v>
      </c>
      <c r="I3189" t="e">
        <f>VLOOKUP(G4502,银行退汇!H:K,4,FALSE)</f>
        <v>#N/A</v>
      </c>
      <c r="J3189" t="e">
        <f t="shared" si="100"/>
        <v>#N/A</v>
      </c>
      <c r="K3189" t="str">
        <f>VLOOKUP(A3189,网银退汇!H:M,6,FALSE)</f>
        <v>20170821</v>
      </c>
      <c r="L3189" t="str">
        <f t="shared" si="101"/>
        <v>20170821</v>
      </c>
    </row>
    <row r="3190" spans="1:12">
      <c r="A3190" s="1" t="s">
        <v>25116</v>
      </c>
      <c r="B3190" s="1" t="s">
        <v>11802</v>
      </c>
      <c r="C3190" s="1" t="s">
        <v>25911</v>
      </c>
      <c r="D3190" s="1" t="s">
        <v>677</v>
      </c>
      <c r="E3190" s="1" t="s">
        <v>25117</v>
      </c>
      <c r="F3190" s="2">
        <v>500</v>
      </c>
      <c r="G3190" s="1"/>
      <c r="H3190" s="1" t="s">
        <v>678</v>
      </c>
      <c r="I3190" t="e">
        <f>VLOOKUP(G4503,银行退汇!H:K,4,FALSE)</f>
        <v>#N/A</v>
      </c>
      <c r="J3190" t="e">
        <f t="shared" si="100"/>
        <v>#N/A</v>
      </c>
      <c r="K3190" t="e">
        <f>VLOOKUP(A3190,网银退汇!H:M,6,FALSE)</f>
        <v>#N/A</v>
      </c>
      <c r="L3190" t="str">
        <f t="shared" si="101"/>
        <v>20170821</v>
      </c>
    </row>
    <row r="3191" spans="1:12">
      <c r="A3191" s="1" t="s">
        <v>25120</v>
      </c>
      <c r="B3191" s="1" t="s">
        <v>11806</v>
      </c>
      <c r="C3191" s="1" t="s">
        <v>25911</v>
      </c>
      <c r="D3191" s="1" t="s">
        <v>677</v>
      </c>
      <c r="E3191" s="1" t="s">
        <v>638</v>
      </c>
      <c r="F3191" s="2">
        <v>400</v>
      </c>
      <c r="G3191" s="1"/>
      <c r="H3191" s="1" t="s">
        <v>678</v>
      </c>
      <c r="I3191" t="e">
        <f>VLOOKUP(G4504,银行退汇!H:K,4,FALSE)</f>
        <v>#N/A</v>
      </c>
      <c r="J3191" t="e">
        <f t="shared" si="100"/>
        <v>#N/A</v>
      </c>
      <c r="K3191" t="e">
        <f>VLOOKUP(A3191,网银退汇!H:M,6,FALSE)</f>
        <v>#N/A</v>
      </c>
      <c r="L3191" t="str">
        <f t="shared" si="101"/>
        <v>20170821</v>
      </c>
    </row>
    <row r="3192" spans="1:12">
      <c r="A3192" s="1" t="s">
        <v>25123</v>
      </c>
      <c r="B3192" s="1" t="s">
        <v>11810</v>
      </c>
      <c r="C3192" s="1" t="s">
        <v>25911</v>
      </c>
      <c r="D3192" s="1" t="s">
        <v>677</v>
      </c>
      <c r="E3192" s="1" t="s">
        <v>25124</v>
      </c>
      <c r="F3192" s="2">
        <v>29.9</v>
      </c>
      <c r="G3192" s="1"/>
      <c r="H3192" s="1" t="s">
        <v>678</v>
      </c>
      <c r="I3192" t="e">
        <f>VLOOKUP(G4505,银行退汇!H:K,4,FALSE)</f>
        <v>#N/A</v>
      </c>
      <c r="J3192" t="e">
        <f t="shared" si="100"/>
        <v>#N/A</v>
      </c>
      <c r="K3192" t="e">
        <f>VLOOKUP(A3192,网银退汇!H:M,6,FALSE)</f>
        <v>#N/A</v>
      </c>
      <c r="L3192" t="str">
        <f t="shared" si="101"/>
        <v>20170821</v>
      </c>
    </row>
    <row r="3193" spans="1:12">
      <c r="A3193" s="1" t="s">
        <v>25127</v>
      </c>
      <c r="B3193" s="1" t="s">
        <v>11814</v>
      </c>
      <c r="C3193" s="1" t="s">
        <v>25911</v>
      </c>
      <c r="D3193" s="1" t="s">
        <v>677</v>
      </c>
      <c r="E3193" s="1" t="s">
        <v>25128</v>
      </c>
      <c r="F3193" s="2">
        <v>20</v>
      </c>
      <c r="G3193" s="1"/>
      <c r="H3193" s="1" t="s">
        <v>678</v>
      </c>
      <c r="I3193" t="e">
        <f>VLOOKUP(G4506,银行退汇!H:K,4,FALSE)</f>
        <v>#N/A</v>
      </c>
      <c r="J3193" t="e">
        <f t="shared" si="100"/>
        <v>#N/A</v>
      </c>
      <c r="K3193" t="e">
        <f>VLOOKUP(A3193,网银退汇!H:M,6,FALSE)</f>
        <v>#N/A</v>
      </c>
      <c r="L3193" t="str">
        <f t="shared" si="101"/>
        <v>20170821</v>
      </c>
    </row>
    <row r="3194" spans="1:12">
      <c r="A3194" s="1" t="s">
        <v>25131</v>
      </c>
      <c r="B3194" s="1" t="s">
        <v>11818</v>
      </c>
      <c r="C3194" s="1" t="s">
        <v>25911</v>
      </c>
      <c r="D3194" s="1" t="s">
        <v>677</v>
      </c>
      <c r="E3194" s="1" t="s">
        <v>25132</v>
      </c>
      <c r="F3194" s="2">
        <v>37</v>
      </c>
      <c r="G3194" s="1"/>
      <c r="H3194" s="1" t="s">
        <v>678</v>
      </c>
      <c r="I3194" t="e">
        <f>VLOOKUP(G4507,银行退汇!H:K,4,FALSE)</f>
        <v>#N/A</v>
      </c>
      <c r="J3194" t="e">
        <f t="shared" si="100"/>
        <v>#N/A</v>
      </c>
      <c r="K3194" t="e">
        <f>VLOOKUP(A3194,网银退汇!H:M,6,FALSE)</f>
        <v>#N/A</v>
      </c>
      <c r="L3194" t="str">
        <f t="shared" si="101"/>
        <v>20170821</v>
      </c>
    </row>
    <row r="3195" spans="1:12">
      <c r="A3195" s="1" t="s">
        <v>25135</v>
      </c>
      <c r="B3195" s="1" t="s">
        <v>11822</v>
      </c>
      <c r="C3195" s="1" t="s">
        <v>25911</v>
      </c>
      <c r="D3195" s="1" t="s">
        <v>677</v>
      </c>
      <c r="E3195" s="1" t="s">
        <v>25136</v>
      </c>
      <c r="F3195" s="2">
        <v>452.5</v>
      </c>
      <c r="G3195" s="1"/>
      <c r="H3195" s="1" t="s">
        <v>678</v>
      </c>
      <c r="I3195" t="e">
        <f>VLOOKUP(G4508,银行退汇!H:K,4,FALSE)</f>
        <v>#N/A</v>
      </c>
      <c r="J3195" t="e">
        <f t="shared" si="100"/>
        <v>#N/A</v>
      </c>
      <c r="K3195" t="e">
        <f>VLOOKUP(A3195,网银退汇!H:M,6,FALSE)</f>
        <v>#N/A</v>
      </c>
      <c r="L3195" t="str">
        <f t="shared" si="101"/>
        <v>20170821</v>
      </c>
    </row>
    <row r="3196" spans="1:12">
      <c r="A3196" s="1" t="s">
        <v>25139</v>
      </c>
      <c r="B3196" s="1" t="s">
        <v>11826</v>
      </c>
      <c r="C3196" s="1" t="s">
        <v>25911</v>
      </c>
      <c r="D3196" s="1" t="s">
        <v>677</v>
      </c>
      <c r="E3196" s="1" t="s">
        <v>25136</v>
      </c>
      <c r="F3196" s="2">
        <v>34.5</v>
      </c>
      <c r="G3196" s="1"/>
      <c r="H3196" s="1" t="s">
        <v>678</v>
      </c>
      <c r="I3196" t="e">
        <f>VLOOKUP(G4509,银行退汇!H:K,4,FALSE)</f>
        <v>#N/A</v>
      </c>
      <c r="J3196" t="e">
        <f t="shared" si="100"/>
        <v>#N/A</v>
      </c>
      <c r="K3196" t="e">
        <f>VLOOKUP(A3196,网银退汇!H:M,6,FALSE)</f>
        <v>#N/A</v>
      </c>
      <c r="L3196" t="str">
        <f t="shared" si="101"/>
        <v>20170821</v>
      </c>
    </row>
    <row r="3197" spans="1:12">
      <c r="A3197" s="1" t="s">
        <v>25143</v>
      </c>
      <c r="B3197" s="1" t="s">
        <v>25142</v>
      </c>
      <c r="C3197" s="1" t="s">
        <v>25911</v>
      </c>
      <c r="D3197" s="1" t="s">
        <v>677</v>
      </c>
      <c r="E3197" s="1" t="s">
        <v>19038</v>
      </c>
      <c r="F3197" s="2">
        <v>10000</v>
      </c>
      <c r="G3197" s="1"/>
      <c r="H3197" s="1" t="s">
        <v>25909</v>
      </c>
      <c r="I3197" t="e">
        <f>VLOOKUP(G4510,银行退汇!H:K,4,FALSE)</f>
        <v>#N/A</v>
      </c>
      <c r="J3197" t="e">
        <f t="shared" si="100"/>
        <v>#N/A</v>
      </c>
      <c r="K3197" t="e">
        <f>VLOOKUP(A3197,网银退汇!H:M,6,FALSE)</f>
        <v>#N/A</v>
      </c>
      <c r="L3197" t="str">
        <f t="shared" si="101"/>
        <v>20170821</v>
      </c>
    </row>
    <row r="3198" spans="1:12">
      <c r="A3198" s="1" t="s">
        <v>25146</v>
      </c>
      <c r="B3198" s="1" t="s">
        <v>11831</v>
      </c>
      <c r="C3198" s="1" t="s">
        <v>25911</v>
      </c>
      <c r="D3198" s="1" t="s">
        <v>677</v>
      </c>
      <c r="E3198" s="1" t="s">
        <v>25147</v>
      </c>
      <c r="F3198" s="2">
        <v>485</v>
      </c>
      <c r="G3198" s="1"/>
      <c r="H3198" s="1" t="s">
        <v>678</v>
      </c>
      <c r="I3198" t="e">
        <f>VLOOKUP(G4511,银行退汇!H:K,4,FALSE)</f>
        <v>#N/A</v>
      </c>
      <c r="J3198" t="e">
        <f t="shared" si="100"/>
        <v>#N/A</v>
      </c>
      <c r="K3198" t="e">
        <f>VLOOKUP(A3198,网银退汇!H:M,6,FALSE)</f>
        <v>#N/A</v>
      </c>
      <c r="L3198" t="str">
        <f t="shared" si="101"/>
        <v>20170821</v>
      </c>
    </row>
    <row r="3199" spans="1:12">
      <c r="A3199" s="1" t="s">
        <v>25150</v>
      </c>
      <c r="B3199" s="1" t="s">
        <v>11835</v>
      </c>
      <c r="C3199" s="1" t="s">
        <v>25911</v>
      </c>
      <c r="D3199" s="1" t="s">
        <v>677</v>
      </c>
      <c r="E3199" s="1" t="s">
        <v>25151</v>
      </c>
      <c r="F3199" s="2">
        <v>188.5</v>
      </c>
      <c r="G3199" s="1"/>
      <c r="H3199" s="1" t="s">
        <v>678</v>
      </c>
      <c r="I3199" t="e">
        <f>VLOOKUP(G4512,银行退汇!H:K,4,FALSE)</f>
        <v>#N/A</v>
      </c>
      <c r="J3199" t="e">
        <f t="shared" si="100"/>
        <v>#N/A</v>
      </c>
      <c r="K3199" t="e">
        <f>VLOOKUP(A3199,网银退汇!H:M,6,FALSE)</f>
        <v>#N/A</v>
      </c>
      <c r="L3199" t="str">
        <f t="shared" si="101"/>
        <v>20170821</v>
      </c>
    </row>
    <row r="3200" spans="1:12">
      <c r="A3200" s="1" t="s">
        <v>25154</v>
      </c>
      <c r="B3200" s="1" t="s">
        <v>11839</v>
      </c>
      <c r="C3200" s="1" t="s">
        <v>25911</v>
      </c>
      <c r="D3200" s="1" t="s">
        <v>677</v>
      </c>
      <c r="E3200" s="1" t="s">
        <v>25155</v>
      </c>
      <c r="F3200" s="2">
        <v>1359.34</v>
      </c>
      <c r="G3200" s="1"/>
      <c r="H3200" s="1" t="s">
        <v>678</v>
      </c>
      <c r="I3200" t="e">
        <f>VLOOKUP(G4513,银行退汇!H:K,4,FALSE)</f>
        <v>#N/A</v>
      </c>
      <c r="J3200" t="e">
        <f t="shared" si="100"/>
        <v>#N/A</v>
      </c>
      <c r="K3200" t="e">
        <f>VLOOKUP(A3200,网银退汇!H:M,6,FALSE)</f>
        <v>#N/A</v>
      </c>
      <c r="L3200" t="str">
        <f t="shared" si="101"/>
        <v>20170821</v>
      </c>
    </row>
    <row r="3201" spans="1:12">
      <c r="A3201" s="1" t="s">
        <v>25159</v>
      </c>
      <c r="B3201" s="1" t="s">
        <v>25158</v>
      </c>
      <c r="C3201" s="1" t="s">
        <v>25911</v>
      </c>
      <c r="D3201" s="1" t="s">
        <v>677</v>
      </c>
      <c r="E3201" s="1" t="s">
        <v>25160</v>
      </c>
      <c r="F3201" s="2">
        <v>206.92</v>
      </c>
      <c r="G3201" s="1"/>
      <c r="H3201" s="1" t="s">
        <v>25909</v>
      </c>
      <c r="I3201" t="e">
        <f>VLOOKUP(G4514,银行退汇!H:K,4,FALSE)</f>
        <v>#N/A</v>
      </c>
      <c r="J3201" t="e">
        <f t="shared" si="100"/>
        <v>#N/A</v>
      </c>
      <c r="K3201" t="str">
        <f>VLOOKUP(A3201,网银退汇!H:M,6,FALSE)</f>
        <v>20170821</v>
      </c>
      <c r="L3201" t="str">
        <f t="shared" si="101"/>
        <v>20170821</v>
      </c>
    </row>
    <row r="3202" spans="1:12">
      <c r="A3202" s="1" t="s">
        <v>25163</v>
      </c>
      <c r="B3202" s="1" t="s">
        <v>11846</v>
      </c>
      <c r="C3202" s="1" t="s">
        <v>25911</v>
      </c>
      <c r="D3202" s="1" t="s">
        <v>677</v>
      </c>
      <c r="E3202" s="1" t="s">
        <v>25164</v>
      </c>
      <c r="F3202" s="2">
        <v>597.5</v>
      </c>
      <c r="G3202" s="1"/>
      <c r="H3202" s="1" t="s">
        <v>678</v>
      </c>
      <c r="I3202" t="e">
        <f>VLOOKUP(G4515,银行退汇!H:K,4,FALSE)</f>
        <v>#N/A</v>
      </c>
      <c r="J3202" t="e">
        <f t="shared" si="100"/>
        <v>#N/A</v>
      </c>
      <c r="K3202" t="e">
        <f>VLOOKUP(A3202,网银退汇!H:M,6,FALSE)</f>
        <v>#N/A</v>
      </c>
      <c r="L3202" t="str">
        <f t="shared" si="101"/>
        <v>20170821</v>
      </c>
    </row>
    <row r="3203" spans="1:12">
      <c r="A3203" s="1" t="s">
        <v>25167</v>
      </c>
      <c r="B3203" s="1" t="s">
        <v>11850</v>
      </c>
      <c r="C3203" s="1" t="s">
        <v>25911</v>
      </c>
      <c r="D3203" s="1" t="s">
        <v>677</v>
      </c>
      <c r="E3203" s="1" t="s">
        <v>25168</v>
      </c>
      <c r="F3203" s="2">
        <v>1300</v>
      </c>
      <c r="G3203" s="1"/>
      <c r="H3203" s="1" t="s">
        <v>678</v>
      </c>
      <c r="I3203" t="e">
        <f>VLOOKUP(G4516,银行退汇!H:K,4,FALSE)</f>
        <v>#N/A</v>
      </c>
      <c r="J3203" t="e">
        <f t="shared" si="100"/>
        <v>#N/A</v>
      </c>
      <c r="K3203" t="e">
        <f>VLOOKUP(A3203,网银退汇!H:M,6,FALSE)</f>
        <v>#N/A</v>
      </c>
      <c r="L3203" t="str">
        <f t="shared" si="101"/>
        <v>20170821</v>
      </c>
    </row>
    <row r="3204" spans="1:12">
      <c r="A3204" s="1" t="s">
        <v>25171</v>
      </c>
      <c r="B3204" s="1" t="s">
        <v>11854</v>
      </c>
      <c r="C3204" s="1" t="s">
        <v>25911</v>
      </c>
      <c r="D3204" s="1" t="s">
        <v>677</v>
      </c>
      <c r="E3204" s="1" t="s">
        <v>25172</v>
      </c>
      <c r="F3204" s="2">
        <v>908</v>
      </c>
      <c r="G3204" s="1"/>
      <c r="H3204" s="1" t="s">
        <v>678</v>
      </c>
      <c r="I3204" t="e">
        <f>VLOOKUP(G4517,银行退汇!H:K,4,FALSE)</f>
        <v>#N/A</v>
      </c>
      <c r="J3204" t="e">
        <f t="shared" si="100"/>
        <v>#N/A</v>
      </c>
      <c r="K3204" t="e">
        <f>VLOOKUP(A3204,网银退汇!H:M,6,FALSE)</f>
        <v>#N/A</v>
      </c>
      <c r="L3204" t="str">
        <f t="shared" si="101"/>
        <v>20170821</v>
      </c>
    </row>
    <row r="3205" spans="1:12">
      <c r="A3205" s="1" t="s">
        <v>25175</v>
      </c>
      <c r="B3205" s="1" t="s">
        <v>11858</v>
      </c>
      <c r="C3205" s="1" t="s">
        <v>25911</v>
      </c>
      <c r="D3205" s="1" t="s">
        <v>677</v>
      </c>
      <c r="E3205" s="1" t="s">
        <v>25176</v>
      </c>
      <c r="F3205" s="2">
        <v>220</v>
      </c>
      <c r="G3205" s="1"/>
      <c r="H3205" s="1" t="s">
        <v>678</v>
      </c>
      <c r="I3205" t="e">
        <f>VLOOKUP(G4518,银行退汇!H:K,4,FALSE)</f>
        <v>#N/A</v>
      </c>
      <c r="J3205" t="e">
        <f t="shared" si="100"/>
        <v>#N/A</v>
      </c>
      <c r="K3205" t="e">
        <f>VLOOKUP(A3205,网银退汇!H:M,6,FALSE)</f>
        <v>#N/A</v>
      </c>
      <c r="L3205" t="str">
        <f t="shared" si="101"/>
        <v>20170821</v>
      </c>
    </row>
    <row r="3206" spans="1:12">
      <c r="A3206" s="1" t="s">
        <v>25179</v>
      </c>
      <c r="B3206" s="1" t="s">
        <v>11862</v>
      </c>
      <c r="C3206" s="1" t="s">
        <v>25911</v>
      </c>
      <c r="D3206" s="1" t="s">
        <v>677</v>
      </c>
      <c r="E3206" s="1" t="s">
        <v>25180</v>
      </c>
      <c r="F3206" s="2">
        <v>94.5</v>
      </c>
      <c r="G3206" s="1"/>
      <c r="H3206" s="1" t="s">
        <v>678</v>
      </c>
      <c r="I3206" t="e">
        <f>VLOOKUP(G4519,银行退汇!H:K,4,FALSE)</f>
        <v>#N/A</v>
      </c>
      <c r="J3206" t="e">
        <f t="shared" si="100"/>
        <v>#N/A</v>
      </c>
      <c r="K3206" t="e">
        <f>VLOOKUP(A3206,网银退汇!H:M,6,FALSE)</f>
        <v>#N/A</v>
      </c>
      <c r="L3206" t="str">
        <f t="shared" si="101"/>
        <v>20170821</v>
      </c>
    </row>
    <row r="3207" spans="1:12">
      <c r="A3207" s="1" t="s">
        <v>25183</v>
      </c>
      <c r="B3207" s="1" t="s">
        <v>11866</v>
      </c>
      <c r="C3207" s="1" t="s">
        <v>25911</v>
      </c>
      <c r="D3207" s="1" t="s">
        <v>677</v>
      </c>
      <c r="E3207" s="1" t="s">
        <v>25184</v>
      </c>
      <c r="F3207" s="2">
        <v>40.5</v>
      </c>
      <c r="G3207" s="1"/>
      <c r="H3207" s="1" t="s">
        <v>678</v>
      </c>
      <c r="I3207" t="e">
        <f>VLOOKUP(G4520,银行退汇!H:K,4,FALSE)</f>
        <v>#N/A</v>
      </c>
      <c r="J3207" t="e">
        <f t="shared" si="100"/>
        <v>#N/A</v>
      </c>
      <c r="K3207" t="e">
        <f>VLOOKUP(A3207,网银退汇!H:M,6,FALSE)</f>
        <v>#N/A</v>
      </c>
      <c r="L3207" t="str">
        <f t="shared" si="101"/>
        <v>20170821</v>
      </c>
    </row>
    <row r="3208" spans="1:12">
      <c r="A3208" s="1" t="s">
        <v>25187</v>
      </c>
      <c r="B3208" s="1" t="s">
        <v>11870</v>
      </c>
      <c r="C3208" s="1" t="s">
        <v>25911</v>
      </c>
      <c r="D3208" s="1" t="s">
        <v>677</v>
      </c>
      <c r="E3208" s="1" t="s">
        <v>25188</v>
      </c>
      <c r="F3208" s="2">
        <v>1472.08</v>
      </c>
      <c r="G3208" s="1"/>
      <c r="H3208" s="1" t="s">
        <v>678</v>
      </c>
      <c r="I3208" t="e">
        <f>VLOOKUP(G4521,银行退汇!H:K,4,FALSE)</f>
        <v>#N/A</v>
      </c>
      <c r="J3208" t="e">
        <f t="shared" ref="J3208:J3271" si="102">IF(I3208&gt;0,1,"")</f>
        <v>#N/A</v>
      </c>
      <c r="K3208" t="e">
        <f>VLOOKUP(A3208,网银退汇!H:M,6,FALSE)</f>
        <v>#N/A</v>
      </c>
      <c r="L3208" t="str">
        <f t="shared" ref="L3208:L3271" si="103">C3208</f>
        <v>20170821</v>
      </c>
    </row>
    <row r="3209" spans="1:12">
      <c r="A3209" s="1" t="s">
        <v>25191</v>
      </c>
      <c r="B3209" s="1" t="s">
        <v>11874</v>
      </c>
      <c r="C3209" s="1" t="s">
        <v>25911</v>
      </c>
      <c r="D3209" s="1" t="s">
        <v>677</v>
      </c>
      <c r="E3209" s="1" t="s">
        <v>25192</v>
      </c>
      <c r="F3209" s="2">
        <v>136.97</v>
      </c>
      <c r="G3209" s="1"/>
      <c r="H3209" s="1" t="s">
        <v>678</v>
      </c>
      <c r="I3209" t="e">
        <f>VLOOKUP(G4522,银行退汇!H:K,4,FALSE)</f>
        <v>#N/A</v>
      </c>
      <c r="J3209" t="e">
        <f t="shared" si="102"/>
        <v>#N/A</v>
      </c>
      <c r="K3209" t="e">
        <f>VLOOKUP(A3209,网银退汇!H:M,6,FALSE)</f>
        <v>#N/A</v>
      </c>
      <c r="L3209" t="str">
        <f t="shared" si="103"/>
        <v>20170821</v>
      </c>
    </row>
    <row r="3210" spans="1:12">
      <c r="A3210" s="1" t="s">
        <v>25195</v>
      </c>
      <c r="B3210" s="1" t="s">
        <v>11878</v>
      </c>
      <c r="C3210" s="1" t="s">
        <v>25911</v>
      </c>
      <c r="D3210" s="1" t="s">
        <v>677</v>
      </c>
      <c r="E3210" s="1" t="s">
        <v>25196</v>
      </c>
      <c r="F3210" s="2">
        <v>3667.38</v>
      </c>
      <c r="G3210" s="1"/>
      <c r="H3210" s="1" t="s">
        <v>678</v>
      </c>
      <c r="I3210" t="e">
        <f>VLOOKUP(G4523,银行退汇!H:K,4,FALSE)</f>
        <v>#N/A</v>
      </c>
      <c r="J3210" t="e">
        <f t="shared" si="102"/>
        <v>#N/A</v>
      </c>
      <c r="K3210" t="e">
        <f>VLOOKUP(A3210,网银退汇!H:M,6,FALSE)</f>
        <v>#N/A</v>
      </c>
      <c r="L3210" t="str">
        <f t="shared" si="103"/>
        <v>20170821</v>
      </c>
    </row>
    <row r="3211" spans="1:12">
      <c r="A3211" s="1" t="s">
        <v>25199</v>
      </c>
      <c r="B3211" s="1" t="s">
        <v>11882</v>
      </c>
      <c r="C3211" s="1" t="s">
        <v>25911</v>
      </c>
      <c r="D3211" s="1" t="s">
        <v>677</v>
      </c>
      <c r="E3211" s="1" t="s">
        <v>22666</v>
      </c>
      <c r="F3211" s="2">
        <v>3014.5</v>
      </c>
      <c r="G3211" s="1"/>
      <c r="H3211" s="1" t="s">
        <v>678</v>
      </c>
      <c r="I3211" t="e">
        <f>VLOOKUP(G4524,银行退汇!H:K,4,FALSE)</f>
        <v>#N/A</v>
      </c>
      <c r="J3211" t="e">
        <f t="shared" si="102"/>
        <v>#N/A</v>
      </c>
      <c r="K3211" t="e">
        <f>VLOOKUP(A3211,网银退汇!H:M,6,FALSE)</f>
        <v>#N/A</v>
      </c>
      <c r="L3211" t="str">
        <f t="shared" si="103"/>
        <v>20170821</v>
      </c>
    </row>
    <row r="3212" spans="1:12">
      <c r="A3212" s="1" t="s">
        <v>25202</v>
      </c>
      <c r="B3212" s="1" t="s">
        <v>11884</v>
      </c>
      <c r="C3212" s="1" t="s">
        <v>25911</v>
      </c>
      <c r="D3212" s="1" t="s">
        <v>677</v>
      </c>
      <c r="E3212" s="1" t="s">
        <v>16529</v>
      </c>
      <c r="F3212" s="2">
        <v>1500</v>
      </c>
      <c r="G3212" s="1"/>
      <c r="H3212" s="1" t="s">
        <v>678</v>
      </c>
      <c r="I3212" t="e">
        <f>VLOOKUP(G4525,银行退汇!H:K,4,FALSE)</f>
        <v>#N/A</v>
      </c>
      <c r="J3212" t="e">
        <f t="shared" si="102"/>
        <v>#N/A</v>
      </c>
      <c r="K3212" t="e">
        <f>VLOOKUP(A3212,网银退汇!H:M,6,FALSE)</f>
        <v>#N/A</v>
      </c>
      <c r="L3212" t="str">
        <f t="shared" si="103"/>
        <v>20170821</v>
      </c>
    </row>
    <row r="3213" spans="1:12">
      <c r="A3213" s="1" t="s">
        <v>25205</v>
      </c>
      <c r="B3213" s="1" t="s">
        <v>11886</v>
      </c>
      <c r="C3213" s="1" t="s">
        <v>25911</v>
      </c>
      <c r="D3213" s="1" t="s">
        <v>677</v>
      </c>
      <c r="E3213" s="1" t="s">
        <v>25206</v>
      </c>
      <c r="F3213" s="2">
        <v>604</v>
      </c>
      <c r="G3213" s="1"/>
      <c r="H3213" s="1" t="s">
        <v>678</v>
      </c>
      <c r="I3213" t="e">
        <f>VLOOKUP(G4526,银行退汇!H:K,4,FALSE)</f>
        <v>#N/A</v>
      </c>
      <c r="J3213" t="e">
        <f t="shared" si="102"/>
        <v>#N/A</v>
      </c>
      <c r="K3213" t="e">
        <f>VLOOKUP(A3213,网银退汇!H:M,6,FALSE)</f>
        <v>#N/A</v>
      </c>
      <c r="L3213" t="str">
        <f t="shared" si="103"/>
        <v>20170821</v>
      </c>
    </row>
    <row r="3214" spans="1:12">
      <c r="A3214" s="1" t="s">
        <v>25209</v>
      </c>
      <c r="B3214" s="1" t="s">
        <v>11890</v>
      </c>
      <c r="C3214" s="1" t="s">
        <v>25911</v>
      </c>
      <c r="D3214" s="1" t="s">
        <v>677</v>
      </c>
      <c r="E3214" s="1" t="s">
        <v>25210</v>
      </c>
      <c r="F3214" s="2">
        <v>1009.5</v>
      </c>
      <c r="G3214" s="1"/>
      <c r="H3214" s="1" t="s">
        <v>678</v>
      </c>
      <c r="I3214" t="e">
        <f>VLOOKUP(G4527,银行退汇!H:K,4,FALSE)</f>
        <v>#N/A</v>
      </c>
      <c r="J3214" t="e">
        <f t="shared" si="102"/>
        <v>#N/A</v>
      </c>
      <c r="K3214" t="e">
        <f>VLOOKUP(A3214,网银退汇!H:M,6,FALSE)</f>
        <v>#N/A</v>
      </c>
      <c r="L3214" t="str">
        <f t="shared" si="103"/>
        <v>20170821</v>
      </c>
    </row>
    <row r="3215" spans="1:12">
      <c r="A3215" s="1" t="s">
        <v>25213</v>
      </c>
      <c r="B3215" s="1" t="s">
        <v>11894</v>
      </c>
      <c r="C3215" s="1" t="s">
        <v>25911</v>
      </c>
      <c r="D3215" s="1" t="s">
        <v>677</v>
      </c>
      <c r="E3215" s="1" t="s">
        <v>25214</v>
      </c>
      <c r="F3215" s="2">
        <v>89.15</v>
      </c>
      <c r="G3215" s="1"/>
      <c r="H3215" s="1" t="s">
        <v>678</v>
      </c>
      <c r="I3215" t="e">
        <f>VLOOKUP(G4528,银行退汇!H:K,4,FALSE)</f>
        <v>#N/A</v>
      </c>
      <c r="J3215" t="e">
        <f t="shared" si="102"/>
        <v>#N/A</v>
      </c>
      <c r="K3215" t="e">
        <f>VLOOKUP(A3215,网银退汇!H:M,6,FALSE)</f>
        <v>#N/A</v>
      </c>
      <c r="L3215" t="str">
        <f t="shared" si="103"/>
        <v>20170821</v>
      </c>
    </row>
    <row r="3216" spans="1:12">
      <c r="A3216" s="1" t="s">
        <v>25217</v>
      </c>
      <c r="B3216" s="1" t="s">
        <v>11898</v>
      </c>
      <c r="C3216" s="1" t="s">
        <v>25911</v>
      </c>
      <c r="D3216" s="1" t="s">
        <v>677</v>
      </c>
      <c r="E3216" s="1" t="s">
        <v>25218</v>
      </c>
      <c r="F3216" s="2">
        <v>178</v>
      </c>
      <c r="G3216" s="1"/>
      <c r="H3216" s="1" t="s">
        <v>678</v>
      </c>
      <c r="I3216" t="e">
        <f>VLOOKUP(G4529,银行退汇!H:K,4,FALSE)</f>
        <v>#N/A</v>
      </c>
      <c r="J3216" t="e">
        <f t="shared" si="102"/>
        <v>#N/A</v>
      </c>
      <c r="K3216" t="e">
        <f>VLOOKUP(A3216,网银退汇!H:M,6,FALSE)</f>
        <v>#N/A</v>
      </c>
      <c r="L3216" t="str">
        <f t="shared" si="103"/>
        <v>20170821</v>
      </c>
    </row>
    <row r="3217" spans="1:12">
      <c r="A3217" s="1" t="s">
        <v>25221</v>
      </c>
      <c r="B3217" s="1" t="s">
        <v>11902</v>
      </c>
      <c r="C3217" s="1" t="s">
        <v>25911</v>
      </c>
      <c r="D3217" s="1" t="s">
        <v>677</v>
      </c>
      <c r="E3217" s="1" t="s">
        <v>25222</v>
      </c>
      <c r="F3217" s="2">
        <v>617.85</v>
      </c>
      <c r="G3217" s="1"/>
      <c r="H3217" s="1" t="s">
        <v>678</v>
      </c>
      <c r="I3217" t="e">
        <f>VLOOKUP(G4530,银行退汇!H:K,4,FALSE)</f>
        <v>#N/A</v>
      </c>
      <c r="J3217" t="e">
        <f t="shared" si="102"/>
        <v>#N/A</v>
      </c>
      <c r="K3217" t="e">
        <f>VLOOKUP(A3217,网银退汇!H:M,6,FALSE)</f>
        <v>#N/A</v>
      </c>
      <c r="L3217" t="str">
        <f t="shared" si="103"/>
        <v>20170821</v>
      </c>
    </row>
    <row r="3218" spans="1:12">
      <c r="A3218" s="1" t="s">
        <v>25225</v>
      </c>
      <c r="B3218" s="1" t="s">
        <v>11906</v>
      </c>
      <c r="C3218" s="1" t="s">
        <v>25911</v>
      </c>
      <c r="D3218" s="1" t="s">
        <v>677</v>
      </c>
      <c r="E3218" s="1" t="s">
        <v>25226</v>
      </c>
      <c r="F3218" s="2">
        <v>639.61</v>
      </c>
      <c r="G3218" s="1"/>
      <c r="H3218" s="1" t="s">
        <v>678</v>
      </c>
      <c r="I3218" t="e">
        <f>VLOOKUP(G4531,银行退汇!H:K,4,FALSE)</f>
        <v>#N/A</v>
      </c>
      <c r="J3218" t="e">
        <f t="shared" si="102"/>
        <v>#N/A</v>
      </c>
      <c r="K3218" t="e">
        <f>VLOOKUP(A3218,网银退汇!H:M,6,FALSE)</f>
        <v>#N/A</v>
      </c>
      <c r="L3218" t="str">
        <f t="shared" si="103"/>
        <v>20170821</v>
      </c>
    </row>
    <row r="3219" spans="1:12">
      <c r="A3219" s="1" t="s">
        <v>25230</v>
      </c>
      <c r="B3219" s="1" t="s">
        <v>25229</v>
      </c>
      <c r="C3219" s="1" t="s">
        <v>25911</v>
      </c>
      <c r="D3219" s="1" t="s">
        <v>677</v>
      </c>
      <c r="E3219" s="1" t="s">
        <v>25231</v>
      </c>
      <c r="F3219" s="2">
        <v>22.5</v>
      </c>
      <c r="G3219" s="1"/>
      <c r="H3219" s="1" t="s">
        <v>25909</v>
      </c>
      <c r="I3219" t="e">
        <f>VLOOKUP(G4532,银行退汇!H:K,4,FALSE)</f>
        <v>#N/A</v>
      </c>
      <c r="J3219" t="e">
        <f t="shared" si="102"/>
        <v>#N/A</v>
      </c>
      <c r="K3219" t="str">
        <f>VLOOKUP(A3219,网银退汇!H:M,6,FALSE)</f>
        <v>20170821</v>
      </c>
      <c r="L3219" t="str">
        <f t="shared" si="103"/>
        <v>20170821</v>
      </c>
    </row>
    <row r="3220" spans="1:12">
      <c r="A3220" s="1" t="s">
        <v>25234</v>
      </c>
      <c r="B3220" s="1" t="s">
        <v>11913</v>
      </c>
      <c r="C3220" s="1" t="s">
        <v>25911</v>
      </c>
      <c r="D3220" s="1" t="s">
        <v>677</v>
      </c>
      <c r="E3220" s="1" t="s">
        <v>25235</v>
      </c>
      <c r="F3220" s="2">
        <v>189.5</v>
      </c>
      <c r="G3220" s="1"/>
      <c r="H3220" s="1" t="s">
        <v>678</v>
      </c>
      <c r="I3220" t="e">
        <f>VLOOKUP(G4533,银行退汇!H:K,4,FALSE)</f>
        <v>#N/A</v>
      </c>
      <c r="J3220" t="e">
        <f t="shared" si="102"/>
        <v>#N/A</v>
      </c>
      <c r="K3220" t="e">
        <f>VLOOKUP(A3220,网银退汇!H:M,6,FALSE)</f>
        <v>#N/A</v>
      </c>
      <c r="L3220" t="str">
        <f t="shared" si="103"/>
        <v>20170821</v>
      </c>
    </row>
    <row r="3221" spans="1:12">
      <c r="A3221" s="1" t="s">
        <v>25238</v>
      </c>
      <c r="B3221" s="1" t="s">
        <v>11917</v>
      </c>
      <c r="C3221" s="1" t="s">
        <v>25911</v>
      </c>
      <c r="D3221" s="1" t="s">
        <v>677</v>
      </c>
      <c r="E3221" s="1" t="s">
        <v>25239</v>
      </c>
      <c r="F3221" s="2">
        <v>3000</v>
      </c>
      <c r="G3221" s="1"/>
      <c r="H3221" s="1" t="s">
        <v>678</v>
      </c>
      <c r="I3221" t="e">
        <f>VLOOKUP(G4534,银行退汇!H:K,4,FALSE)</f>
        <v>#N/A</v>
      </c>
      <c r="J3221" t="e">
        <f t="shared" si="102"/>
        <v>#N/A</v>
      </c>
      <c r="K3221" t="e">
        <f>VLOOKUP(A3221,网银退汇!H:M,6,FALSE)</f>
        <v>#N/A</v>
      </c>
      <c r="L3221" t="str">
        <f t="shared" si="103"/>
        <v>20170821</v>
      </c>
    </row>
    <row r="3222" spans="1:12">
      <c r="A3222" s="1" t="s">
        <v>25242</v>
      </c>
      <c r="B3222" s="1" t="s">
        <v>11921</v>
      </c>
      <c r="C3222" s="1" t="s">
        <v>25911</v>
      </c>
      <c r="D3222" s="1" t="s">
        <v>677</v>
      </c>
      <c r="E3222" s="1" t="s">
        <v>25243</v>
      </c>
      <c r="F3222" s="2">
        <v>457.5</v>
      </c>
      <c r="G3222" s="1"/>
      <c r="H3222" s="1" t="s">
        <v>678</v>
      </c>
      <c r="I3222" t="e">
        <f>VLOOKUP(G4535,银行退汇!H:K,4,FALSE)</f>
        <v>#N/A</v>
      </c>
      <c r="J3222" t="e">
        <f t="shared" si="102"/>
        <v>#N/A</v>
      </c>
      <c r="K3222" t="e">
        <f>VLOOKUP(A3222,网银退汇!H:M,6,FALSE)</f>
        <v>#N/A</v>
      </c>
      <c r="L3222" t="str">
        <f t="shared" si="103"/>
        <v>20170821</v>
      </c>
    </row>
    <row r="3223" spans="1:12">
      <c r="A3223" s="1" t="s">
        <v>25247</v>
      </c>
      <c r="B3223" s="1" t="s">
        <v>25246</v>
      </c>
      <c r="C3223" s="1" t="s">
        <v>25911</v>
      </c>
      <c r="D3223" s="1" t="s">
        <v>677</v>
      </c>
      <c r="E3223" s="1" t="s">
        <v>25248</v>
      </c>
      <c r="F3223" s="2">
        <v>469.5</v>
      </c>
      <c r="G3223" s="1"/>
      <c r="H3223" s="1" t="s">
        <v>25909</v>
      </c>
      <c r="I3223" t="e">
        <f>VLOOKUP(G4536,银行退汇!H:K,4,FALSE)</f>
        <v>#N/A</v>
      </c>
      <c r="J3223" t="e">
        <f t="shared" si="102"/>
        <v>#N/A</v>
      </c>
      <c r="K3223" t="str">
        <f>VLOOKUP(A3223,网银退汇!H:M,6,FALSE)</f>
        <v>20170821</v>
      </c>
      <c r="L3223" t="str">
        <f t="shared" si="103"/>
        <v>20170821</v>
      </c>
    </row>
    <row r="3224" spans="1:12">
      <c r="A3224" s="1" t="s">
        <v>25251</v>
      </c>
      <c r="B3224" s="1" t="s">
        <v>11928</v>
      </c>
      <c r="C3224" s="1" t="s">
        <v>25911</v>
      </c>
      <c r="D3224" s="1" t="s">
        <v>677</v>
      </c>
      <c r="E3224" s="1" t="s">
        <v>25252</v>
      </c>
      <c r="F3224" s="2">
        <v>110</v>
      </c>
      <c r="G3224" s="1"/>
      <c r="H3224" s="1" t="s">
        <v>678</v>
      </c>
      <c r="I3224" t="e">
        <f>VLOOKUP(G4537,银行退汇!H:K,4,FALSE)</f>
        <v>#N/A</v>
      </c>
      <c r="J3224" t="e">
        <f t="shared" si="102"/>
        <v>#N/A</v>
      </c>
      <c r="K3224" t="e">
        <f>VLOOKUP(A3224,网银退汇!H:M,6,FALSE)</f>
        <v>#N/A</v>
      </c>
      <c r="L3224" t="str">
        <f t="shared" si="103"/>
        <v>20170821</v>
      </c>
    </row>
    <row r="3225" spans="1:12">
      <c r="A3225" s="1" t="s">
        <v>25259</v>
      </c>
      <c r="B3225" s="1" t="s">
        <v>11932</v>
      </c>
      <c r="C3225" s="1" t="s">
        <v>25911</v>
      </c>
      <c r="D3225" s="1" t="s">
        <v>677</v>
      </c>
      <c r="E3225" s="1" t="s">
        <v>25260</v>
      </c>
      <c r="F3225" s="2">
        <v>10</v>
      </c>
      <c r="G3225" s="1"/>
      <c r="H3225" s="1" t="s">
        <v>678</v>
      </c>
      <c r="I3225" t="e">
        <f>VLOOKUP(G4538,银行退汇!H:K,4,FALSE)</f>
        <v>#N/A</v>
      </c>
      <c r="J3225" t="e">
        <f t="shared" si="102"/>
        <v>#N/A</v>
      </c>
      <c r="K3225" t="e">
        <f>VLOOKUP(A3225,网银退汇!H:M,6,FALSE)</f>
        <v>#N/A</v>
      </c>
      <c r="L3225" t="str">
        <f t="shared" si="103"/>
        <v>20170821</v>
      </c>
    </row>
    <row r="3226" spans="1:12">
      <c r="A3226" s="1" t="s">
        <v>25255</v>
      </c>
      <c r="B3226" s="1" t="s">
        <v>11936</v>
      </c>
      <c r="C3226" s="1" t="s">
        <v>25911</v>
      </c>
      <c r="D3226" s="1" t="s">
        <v>677</v>
      </c>
      <c r="E3226" s="1" t="s">
        <v>25256</v>
      </c>
      <c r="F3226" s="2">
        <v>2500</v>
      </c>
      <c r="G3226" s="1"/>
      <c r="H3226" s="1" t="s">
        <v>678</v>
      </c>
      <c r="I3226" t="e">
        <f>VLOOKUP(G4539,银行退汇!H:K,4,FALSE)</f>
        <v>#N/A</v>
      </c>
      <c r="J3226" t="e">
        <f t="shared" si="102"/>
        <v>#N/A</v>
      </c>
      <c r="K3226" t="e">
        <f>VLOOKUP(A3226,网银退汇!H:M,6,FALSE)</f>
        <v>#N/A</v>
      </c>
      <c r="L3226" t="str">
        <f t="shared" si="103"/>
        <v>20170821</v>
      </c>
    </row>
    <row r="3227" spans="1:12">
      <c r="A3227" s="1" t="s">
        <v>25263</v>
      </c>
      <c r="B3227" s="1" t="s">
        <v>11938</v>
      </c>
      <c r="C3227" s="1" t="s">
        <v>25911</v>
      </c>
      <c r="D3227" s="1" t="s">
        <v>677</v>
      </c>
      <c r="E3227" s="1" t="s">
        <v>25256</v>
      </c>
      <c r="F3227" s="2">
        <v>1500</v>
      </c>
      <c r="G3227" s="1"/>
      <c r="H3227" s="1" t="s">
        <v>678</v>
      </c>
      <c r="I3227" t="e">
        <f>VLOOKUP(G4540,银行退汇!H:K,4,FALSE)</f>
        <v>#N/A</v>
      </c>
      <c r="J3227" t="e">
        <f t="shared" si="102"/>
        <v>#N/A</v>
      </c>
      <c r="K3227" t="e">
        <f>VLOOKUP(A3227,网银退汇!H:M,6,FALSE)</f>
        <v>#N/A</v>
      </c>
      <c r="L3227" t="str">
        <f t="shared" si="103"/>
        <v>20170821</v>
      </c>
    </row>
    <row r="3228" spans="1:12">
      <c r="A3228" s="1" t="s">
        <v>25266</v>
      </c>
      <c r="B3228" s="1" t="s">
        <v>11940</v>
      </c>
      <c r="C3228" s="1" t="s">
        <v>25911</v>
      </c>
      <c r="D3228" s="1" t="s">
        <v>677</v>
      </c>
      <c r="E3228" s="1" t="s">
        <v>25267</v>
      </c>
      <c r="F3228" s="2">
        <v>5700</v>
      </c>
      <c r="G3228" s="1"/>
      <c r="H3228" s="1" t="s">
        <v>678</v>
      </c>
      <c r="I3228" t="e">
        <f>VLOOKUP(G4541,银行退汇!H:K,4,FALSE)</f>
        <v>#N/A</v>
      </c>
      <c r="J3228" t="e">
        <f t="shared" si="102"/>
        <v>#N/A</v>
      </c>
      <c r="K3228" t="e">
        <f>VLOOKUP(A3228,网银退汇!H:M,6,FALSE)</f>
        <v>#N/A</v>
      </c>
      <c r="L3228" t="str">
        <f t="shared" si="103"/>
        <v>20170821</v>
      </c>
    </row>
    <row r="3229" spans="1:12">
      <c r="A3229" s="1" t="s">
        <v>25270</v>
      </c>
      <c r="B3229" s="1" t="s">
        <v>11942</v>
      </c>
      <c r="C3229" s="1" t="s">
        <v>25911</v>
      </c>
      <c r="D3229" s="1" t="s">
        <v>677</v>
      </c>
      <c r="E3229" s="1" t="s">
        <v>25271</v>
      </c>
      <c r="F3229" s="2">
        <v>2000</v>
      </c>
      <c r="G3229" s="1"/>
      <c r="H3229" s="1" t="s">
        <v>678</v>
      </c>
      <c r="I3229" t="e">
        <f>VLOOKUP(G4542,银行退汇!H:K,4,FALSE)</f>
        <v>#N/A</v>
      </c>
      <c r="J3229" t="e">
        <f t="shared" si="102"/>
        <v>#N/A</v>
      </c>
      <c r="K3229" t="e">
        <f>VLOOKUP(A3229,网银退汇!H:M,6,FALSE)</f>
        <v>#N/A</v>
      </c>
      <c r="L3229" t="str">
        <f t="shared" si="103"/>
        <v>20170821</v>
      </c>
    </row>
    <row r="3230" spans="1:12">
      <c r="A3230" s="1" t="s">
        <v>25274</v>
      </c>
      <c r="B3230" s="1" t="s">
        <v>11946</v>
      </c>
      <c r="C3230" s="1" t="s">
        <v>25911</v>
      </c>
      <c r="D3230" s="1" t="s">
        <v>677</v>
      </c>
      <c r="E3230" s="1" t="s">
        <v>25275</v>
      </c>
      <c r="F3230" s="2">
        <v>718.5</v>
      </c>
      <c r="G3230" s="1"/>
      <c r="H3230" s="1" t="s">
        <v>678</v>
      </c>
      <c r="I3230" t="e">
        <f>VLOOKUP(G4543,银行退汇!H:K,4,FALSE)</f>
        <v>#N/A</v>
      </c>
      <c r="J3230" t="e">
        <f t="shared" si="102"/>
        <v>#N/A</v>
      </c>
      <c r="K3230" t="e">
        <f>VLOOKUP(A3230,网银退汇!H:M,6,FALSE)</f>
        <v>#N/A</v>
      </c>
      <c r="L3230" t="str">
        <f t="shared" si="103"/>
        <v>20170821</v>
      </c>
    </row>
    <row r="3231" spans="1:12">
      <c r="A3231" s="1" t="s">
        <v>25278</v>
      </c>
      <c r="B3231" s="1" t="s">
        <v>11950</v>
      </c>
      <c r="C3231" s="1" t="s">
        <v>25911</v>
      </c>
      <c r="D3231" s="1" t="s">
        <v>677</v>
      </c>
      <c r="E3231" s="1" t="s">
        <v>19823</v>
      </c>
      <c r="F3231" s="2">
        <v>3400</v>
      </c>
      <c r="G3231" s="1"/>
      <c r="H3231" s="1" t="s">
        <v>678</v>
      </c>
      <c r="I3231" t="e">
        <f>VLOOKUP(G4544,银行退汇!H:K,4,FALSE)</f>
        <v>#N/A</v>
      </c>
      <c r="J3231" t="e">
        <f t="shared" si="102"/>
        <v>#N/A</v>
      </c>
      <c r="K3231" t="e">
        <f>VLOOKUP(A3231,网银退汇!H:M,6,FALSE)</f>
        <v>#N/A</v>
      </c>
      <c r="L3231" t="str">
        <f t="shared" si="103"/>
        <v>20170821</v>
      </c>
    </row>
    <row r="3232" spans="1:12">
      <c r="A3232" s="1" t="s">
        <v>25282</v>
      </c>
      <c r="B3232" s="1" t="s">
        <v>25281</v>
      </c>
      <c r="C3232" s="1" t="s">
        <v>25911</v>
      </c>
      <c r="D3232" s="1" t="s">
        <v>677</v>
      </c>
      <c r="E3232" s="1" t="s">
        <v>25283</v>
      </c>
      <c r="F3232" s="2">
        <v>176.5</v>
      </c>
      <c r="G3232" s="1"/>
      <c r="H3232" s="1" t="s">
        <v>25909</v>
      </c>
      <c r="I3232" t="e">
        <f>VLOOKUP(G4545,银行退汇!H:K,4,FALSE)</f>
        <v>#N/A</v>
      </c>
      <c r="J3232" t="e">
        <f t="shared" si="102"/>
        <v>#N/A</v>
      </c>
      <c r="K3232" t="e">
        <f>VLOOKUP(A3232,网银退汇!H:M,6,FALSE)</f>
        <v>#N/A</v>
      </c>
      <c r="L3232" t="str">
        <f t="shared" si="103"/>
        <v>20170821</v>
      </c>
    </row>
    <row r="3233" spans="1:12">
      <c r="A3233" s="1" t="s">
        <v>25286</v>
      </c>
      <c r="B3233" s="1" t="s">
        <v>11955</v>
      </c>
      <c r="C3233" s="1" t="s">
        <v>25911</v>
      </c>
      <c r="D3233" s="1" t="s">
        <v>677</v>
      </c>
      <c r="E3233" s="1" t="s">
        <v>25287</v>
      </c>
      <c r="F3233" s="2">
        <v>429.6</v>
      </c>
      <c r="G3233" s="1"/>
      <c r="H3233" s="1" t="s">
        <v>678</v>
      </c>
      <c r="I3233" t="e">
        <f>VLOOKUP(G4546,银行退汇!H:K,4,FALSE)</f>
        <v>#N/A</v>
      </c>
      <c r="J3233" t="e">
        <f t="shared" si="102"/>
        <v>#N/A</v>
      </c>
      <c r="K3233" t="e">
        <f>VLOOKUP(A3233,网银退汇!H:M,6,FALSE)</f>
        <v>#N/A</v>
      </c>
      <c r="L3233" t="str">
        <f t="shared" si="103"/>
        <v>20170821</v>
      </c>
    </row>
    <row r="3234" spans="1:12">
      <c r="A3234" s="1" t="s">
        <v>25291</v>
      </c>
      <c r="B3234" s="1" t="s">
        <v>25290</v>
      </c>
      <c r="C3234" s="1" t="s">
        <v>25912</v>
      </c>
      <c r="D3234" s="1" t="s">
        <v>677</v>
      </c>
      <c r="E3234" s="1" t="s">
        <v>25292</v>
      </c>
      <c r="F3234" s="2">
        <v>244</v>
      </c>
      <c r="G3234" s="1"/>
      <c r="H3234" s="1" t="s">
        <v>25909</v>
      </c>
      <c r="I3234" t="e">
        <f>VLOOKUP(G4547,银行退汇!H:K,4,FALSE)</f>
        <v>#N/A</v>
      </c>
      <c r="J3234" t="e">
        <f t="shared" si="102"/>
        <v>#N/A</v>
      </c>
      <c r="K3234" t="e">
        <f>VLOOKUP(A3234,网银退汇!H:M,6,FALSE)</f>
        <v>#N/A</v>
      </c>
      <c r="L3234" t="str">
        <f t="shared" si="103"/>
        <v>20170822</v>
      </c>
    </row>
    <row r="3235" spans="1:12">
      <c r="A3235" s="1" t="s">
        <v>25295</v>
      </c>
      <c r="B3235" s="1" t="s">
        <v>11962</v>
      </c>
      <c r="C3235" s="1" t="s">
        <v>25912</v>
      </c>
      <c r="D3235" s="1" t="s">
        <v>677</v>
      </c>
      <c r="E3235" s="1" t="s">
        <v>25296</v>
      </c>
      <c r="F3235" s="2">
        <v>43.56</v>
      </c>
      <c r="G3235" s="1"/>
      <c r="H3235" s="1" t="s">
        <v>678</v>
      </c>
      <c r="I3235" t="e">
        <f>VLOOKUP(G4548,银行退汇!H:K,4,FALSE)</f>
        <v>#N/A</v>
      </c>
      <c r="J3235" t="e">
        <f t="shared" si="102"/>
        <v>#N/A</v>
      </c>
      <c r="K3235" t="e">
        <f>VLOOKUP(A3235,网银退汇!H:M,6,FALSE)</f>
        <v>#N/A</v>
      </c>
      <c r="L3235" t="str">
        <f t="shared" si="103"/>
        <v>20170822</v>
      </c>
    </row>
    <row r="3236" spans="1:12">
      <c r="A3236" s="1" t="s">
        <v>25299</v>
      </c>
      <c r="B3236" s="1" t="s">
        <v>11966</v>
      </c>
      <c r="C3236" s="1" t="s">
        <v>25912</v>
      </c>
      <c r="D3236" s="1" t="s">
        <v>677</v>
      </c>
      <c r="E3236" s="1" t="s">
        <v>25300</v>
      </c>
      <c r="F3236" s="2">
        <v>178.92</v>
      </c>
      <c r="G3236" s="1"/>
      <c r="H3236" s="1" t="s">
        <v>678</v>
      </c>
      <c r="I3236" t="e">
        <f>VLOOKUP(G4549,银行退汇!H:K,4,FALSE)</f>
        <v>#N/A</v>
      </c>
      <c r="J3236" t="e">
        <f t="shared" si="102"/>
        <v>#N/A</v>
      </c>
      <c r="K3236" t="e">
        <f>VLOOKUP(A3236,网银退汇!H:M,6,FALSE)</f>
        <v>#N/A</v>
      </c>
      <c r="L3236" t="str">
        <f t="shared" si="103"/>
        <v>20170822</v>
      </c>
    </row>
    <row r="3237" spans="1:12">
      <c r="A3237" s="1" t="s">
        <v>25303</v>
      </c>
      <c r="B3237" s="1" t="s">
        <v>11970</v>
      </c>
      <c r="C3237" s="1" t="s">
        <v>25912</v>
      </c>
      <c r="D3237" s="1" t="s">
        <v>677</v>
      </c>
      <c r="E3237" s="1" t="s">
        <v>25304</v>
      </c>
      <c r="F3237" s="2">
        <v>484.5</v>
      </c>
      <c r="G3237" s="1"/>
      <c r="H3237" s="1" t="s">
        <v>678</v>
      </c>
      <c r="I3237" t="e">
        <f>VLOOKUP(G4550,银行退汇!H:K,4,FALSE)</f>
        <v>#N/A</v>
      </c>
      <c r="J3237" t="e">
        <f t="shared" si="102"/>
        <v>#N/A</v>
      </c>
      <c r="K3237" t="e">
        <f>VLOOKUP(A3237,网银退汇!H:M,6,FALSE)</f>
        <v>#N/A</v>
      </c>
      <c r="L3237" t="str">
        <f t="shared" si="103"/>
        <v>20170822</v>
      </c>
    </row>
    <row r="3238" spans="1:12">
      <c r="A3238" s="1" t="s">
        <v>25307</v>
      </c>
      <c r="B3238" s="1" t="s">
        <v>11974</v>
      </c>
      <c r="C3238" s="1" t="s">
        <v>25912</v>
      </c>
      <c r="D3238" s="1" t="s">
        <v>677</v>
      </c>
      <c r="E3238" s="1" t="s">
        <v>25308</v>
      </c>
      <c r="F3238" s="2">
        <v>940.42</v>
      </c>
      <c r="G3238" s="1"/>
      <c r="H3238" s="1" t="s">
        <v>678</v>
      </c>
      <c r="I3238" t="e">
        <f>VLOOKUP(G4551,银行退汇!H:K,4,FALSE)</f>
        <v>#N/A</v>
      </c>
      <c r="J3238" t="e">
        <f t="shared" si="102"/>
        <v>#N/A</v>
      </c>
      <c r="K3238" t="e">
        <f>VLOOKUP(A3238,网银退汇!H:M,6,FALSE)</f>
        <v>#N/A</v>
      </c>
      <c r="L3238" t="str">
        <f t="shared" si="103"/>
        <v>20170822</v>
      </c>
    </row>
    <row r="3239" spans="1:12">
      <c r="A3239" s="1" t="s">
        <v>25311</v>
      </c>
      <c r="B3239" s="1" t="s">
        <v>11978</v>
      </c>
      <c r="C3239" s="1" t="s">
        <v>25912</v>
      </c>
      <c r="D3239" s="1" t="s">
        <v>677</v>
      </c>
      <c r="E3239" s="1" t="s">
        <v>25312</v>
      </c>
      <c r="F3239" s="2">
        <v>13.5</v>
      </c>
      <c r="G3239" s="1"/>
      <c r="H3239" s="1" t="s">
        <v>678</v>
      </c>
      <c r="I3239" t="e">
        <f>VLOOKUP(G4552,银行退汇!H:K,4,FALSE)</f>
        <v>#N/A</v>
      </c>
      <c r="J3239" t="e">
        <f t="shared" si="102"/>
        <v>#N/A</v>
      </c>
      <c r="K3239" t="e">
        <f>VLOOKUP(A3239,网银退汇!H:M,6,FALSE)</f>
        <v>#N/A</v>
      </c>
      <c r="L3239" t="str">
        <f t="shared" si="103"/>
        <v>20170822</v>
      </c>
    </row>
    <row r="3240" spans="1:12">
      <c r="A3240" s="1" t="s">
        <v>25315</v>
      </c>
      <c r="B3240" s="1" t="s">
        <v>11982</v>
      </c>
      <c r="C3240" s="1" t="s">
        <v>25912</v>
      </c>
      <c r="D3240" s="1" t="s">
        <v>677</v>
      </c>
      <c r="E3240" s="1" t="s">
        <v>626</v>
      </c>
      <c r="F3240" s="2">
        <v>246.33</v>
      </c>
      <c r="G3240" s="1"/>
      <c r="H3240" s="1" t="s">
        <v>678</v>
      </c>
      <c r="I3240" t="e">
        <f>VLOOKUP(G4553,银行退汇!H:K,4,FALSE)</f>
        <v>#N/A</v>
      </c>
      <c r="J3240" t="e">
        <f t="shared" si="102"/>
        <v>#N/A</v>
      </c>
      <c r="K3240" t="e">
        <f>VLOOKUP(A3240,网银退汇!H:M,6,FALSE)</f>
        <v>#N/A</v>
      </c>
      <c r="L3240" t="str">
        <f t="shared" si="103"/>
        <v>20170822</v>
      </c>
    </row>
    <row r="3241" spans="1:12">
      <c r="A3241" s="1" t="s">
        <v>25318</v>
      </c>
      <c r="B3241" s="1" t="s">
        <v>11984</v>
      </c>
      <c r="C3241" s="1" t="s">
        <v>25912</v>
      </c>
      <c r="D3241" s="1" t="s">
        <v>677</v>
      </c>
      <c r="E3241" s="1" t="s">
        <v>25319</v>
      </c>
      <c r="F3241" s="2">
        <v>403.73</v>
      </c>
      <c r="G3241" s="1"/>
      <c r="H3241" s="1" t="s">
        <v>678</v>
      </c>
      <c r="I3241" t="e">
        <f>VLOOKUP(G4554,银行退汇!H:K,4,FALSE)</f>
        <v>#N/A</v>
      </c>
      <c r="J3241" t="e">
        <f t="shared" si="102"/>
        <v>#N/A</v>
      </c>
      <c r="K3241" t="e">
        <f>VLOOKUP(A3241,网银退汇!H:M,6,FALSE)</f>
        <v>#N/A</v>
      </c>
      <c r="L3241" t="str">
        <f t="shared" si="103"/>
        <v>20170822</v>
      </c>
    </row>
    <row r="3242" spans="1:12">
      <c r="A3242" s="1" t="s">
        <v>25322</v>
      </c>
      <c r="B3242" s="1" t="s">
        <v>11988</v>
      </c>
      <c r="C3242" s="1" t="s">
        <v>25912</v>
      </c>
      <c r="D3242" s="1" t="s">
        <v>677</v>
      </c>
      <c r="E3242" s="1" t="s">
        <v>25323</v>
      </c>
      <c r="F3242" s="2">
        <v>512.5</v>
      </c>
      <c r="G3242" s="1"/>
      <c r="H3242" s="1" t="s">
        <v>678</v>
      </c>
      <c r="I3242" t="e">
        <f>VLOOKUP(G4555,银行退汇!H:K,4,FALSE)</f>
        <v>#N/A</v>
      </c>
      <c r="J3242" t="e">
        <f t="shared" si="102"/>
        <v>#N/A</v>
      </c>
      <c r="K3242" t="e">
        <f>VLOOKUP(A3242,网银退汇!H:M,6,FALSE)</f>
        <v>#N/A</v>
      </c>
      <c r="L3242" t="str">
        <f t="shared" si="103"/>
        <v>20170822</v>
      </c>
    </row>
    <row r="3243" spans="1:12">
      <c r="A3243" s="1" t="s">
        <v>25326</v>
      </c>
      <c r="B3243" s="1" t="s">
        <v>11992</v>
      </c>
      <c r="C3243" s="1" t="s">
        <v>25912</v>
      </c>
      <c r="D3243" s="1" t="s">
        <v>677</v>
      </c>
      <c r="E3243" s="1" t="s">
        <v>25327</v>
      </c>
      <c r="F3243" s="2">
        <v>340</v>
      </c>
      <c r="G3243" s="1"/>
      <c r="H3243" s="1" t="s">
        <v>678</v>
      </c>
      <c r="I3243" t="e">
        <f>VLOOKUP(G4556,银行退汇!H:K,4,FALSE)</f>
        <v>#N/A</v>
      </c>
      <c r="J3243" t="e">
        <f t="shared" si="102"/>
        <v>#N/A</v>
      </c>
      <c r="K3243" t="e">
        <f>VLOOKUP(A3243,网银退汇!H:M,6,FALSE)</f>
        <v>#N/A</v>
      </c>
      <c r="L3243" t="str">
        <f t="shared" si="103"/>
        <v>20170822</v>
      </c>
    </row>
    <row r="3244" spans="1:12">
      <c r="A3244" s="1" t="s">
        <v>25330</v>
      </c>
      <c r="B3244" s="1" t="s">
        <v>11996</v>
      </c>
      <c r="C3244" s="1" t="s">
        <v>25912</v>
      </c>
      <c r="D3244" s="1" t="s">
        <v>677</v>
      </c>
      <c r="E3244" s="1" t="s">
        <v>25331</v>
      </c>
      <c r="F3244" s="2">
        <v>54.5</v>
      </c>
      <c r="G3244" s="1"/>
      <c r="H3244" s="1" t="s">
        <v>678</v>
      </c>
      <c r="I3244" t="e">
        <f>VLOOKUP(G4557,银行退汇!H:K,4,FALSE)</f>
        <v>#N/A</v>
      </c>
      <c r="J3244" t="e">
        <f t="shared" si="102"/>
        <v>#N/A</v>
      </c>
      <c r="K3244" t="e">
        <f>VLOOKUP(A3244,网银退汇!H:M,6,FALSE)</f>
        <v>#N/A</v>
      </c>
      <c r="L3244" t="str">
        <f t="shared" si="103"/>
        <v>20170822</v>
      </c>
    </row>
    <row r="3245" spans="1:12">
      <c r="A3245" s="1" t="s">
        <v>25334</v>
      </c>
      <c r="B3245" s="1" t="s">
        <v>12000</v>
      </c>
      <c r="C3245" s="1" t="s">
        <v>25912</v>
      </c>
      <c r="D3245" s="1" t="s">
        <v>677</v>
      </c>
      <c r="E3245" s="1" t="s">
        <v>25335</v>
      </c>
      <c r="F3245" s="2">
        <v>200</v>
      </c>
      <c r="G3245" s="1"/>
      <c r="H3245" s="1" t="s">
        <v>678</v>
      </c>
      <c r="I3245" t="e">
        <f>VLOOKUP(G4558,银行退汇!H:K,4,FALSE)</f>
        <v>#N/A</v>
      </c>
      <c r="J3245" t="e">
        <f t="shared" si="102"/>
        <v>#N/A</v>
      </c>
      <c r="K3245" t="e">
        <f>VLOOKUP(A3245,网银退汇!H:M,6,FALSE)</f>
        <v>#N/A</v>
      </c>
      <c r="L3245" t="str">
        <f t="shared" si="103"/>
        <v>20170822</v>
      </c>
    </row>
    <row r="3246" spans="1:12">
      <c r="A3246" s="1" t="s">
        <v>25338</v>
      </c>
      <c r="B3246" s="1" t="s">
        <v>12004</v>
      </c>
      <c r="C3246" s="1" t="s">
        <v>25912</v>
      </c>
      <c r="D3246" s="1" t="s">
        <v>677</v>
      </c>
      <c r="E3246" s="1" t="s">
        <v>13093</v>
      </c>
      <c r="F3246" s="2">
        <v>3100</v>
      </c>
      <c r="G3246" s="1"/>
      <c r="H3246" s="1" t="s">
        <v>678</v>
      </c>
      <c r="I3246" t="e">
        <f>VLOOKUP(G4559,银行退汇!H:K,4,FALSE)</f>
        <v>#N/A</v>
      </c>
      <c r="J3246" t="e">
        <f t="shared" si="102"/>
        <v>#N/A</v>
      </c>
      <c r="K3246" t="e">
        <f>VLOOKUP(A3246,网银退汇!H:M,6,FALSE)</f>
        <v>#N/A</v>
      </c>
      <c r="L3246" t="str">
        <f t="shared" si="103"/>
        <v>20170822</v>
      </c>
    </row>
    <row r="3247" spans="1:12">
      <c r="A3247" s="1" t="s">
        <v>25341</v>
      </c>
      <c r="B3247" s="1" t="s">
        <v>12006</v>
      </c>
      <c r="C3247" s="1" t="s">
        <v>25912</v>
      </c>
      <c r="D3247" s="1" t="s">
        <v>677</v>
      </c>
      <c r="E3247" s="1" t="s">
        <v>25342</v>
      </c>
      <c r="F3247" s="2">
        <v>90</v>
      </c>
      <c r="G3247" s="1"/>
      <c r="H3247" s="1" t="s">
        <v>678</v>
      </c>
      <c r="I3247" t="e">
        <f>VLOOKUP(G4560,银行退汇!H:K,4,FALSE)</f>
        <v>#N/A</v>
      </c>
      <c r="J3247" t="e">
        <f t="shared" si="102"/>
        <v>#N/A</v>
      </c>
      <c r="K3247" t="e">
        <f>VLOOKUP(A3247,网银退汇!H:M,6,FALSE)</f>
        <v>#N/A</v>
      </c>
      <c r="L3247" t="str">
        <f t="shared" si="103"/>
        <v>20170822</v>
      </c>
    </row>
    <row r="3248" spans="1:12">
      <c r="A3248" s="1" t="s">
        <v>25345</v>
      </c>
      <c r="B3248" s="1" t="s">
        <v>12010</v>
      </c>
      <c r="C3248" s="1" t="s">
        <v>25912</v>
      </c>
      <c r="D3248" s="1" t="s">
        <v>677</v>
      </c>
      <c r="E3248" s="1" t="s">
        <v>25346</v>
      </c>
      <c r="F3248" s="2">
        <v>2224.3200000000002</v>
      </c>
      <c r="G3248" s="1"/>
      <c r="H3248" s="1" t="s">
        <v>678</v>
      </c>
      <c r="I3248" t="e">
        <f>VLOOKUP(G4561,银行退汇!H:K,4,FALSE)</f>
        <v>#N/A</v>
      </c>
      <c r="J3248" t="e">
        <f t="shared" si="102"/>
        <v>#N/A</v>
      </c>
      <c r="K3248" t="e">
        <f>VLOOKUP(A3248,网银退汇!H:M,6,FALSE)</f>
        <v>#N/A</v>
      </c>
      <c r="L3248" t="str">
        <f t="shared" si="103"/>
        <v>20170822</v>
      </c>
    </row>
    <row r="3249" spans="1:12">
      <c r="A3249" s="1" t="s">
        <v>25349</v>
      </c>
      <c r="B3249" s="1" t="s">
        <v>12014</v>
      </c>
      <c r="C3249" s="1" t="s">
        <v>25912</v>
      </c>
      <c r="D3249" s="1" t="s">
        <v>677</v>
      </c>
      <c r="E3249" s="1" t="s">
        <v>25350</v>
      </c>
      <c r="F3249" s="2">
        <v>532.91999999999996</v>
      </c>
      <c r="G3249" s="1"/>
      <c r="H3249" s="1" t="s">
        <v>678</v>
      </c>
      <c r="I3249" t="e">
        <f>VLOOKUP(G4562,银行退汇!H:K,4,FALSE)</f>
        <v>#N/A</v>
      </c>
      <c r="J3249" t="e">
        <f t="shared" si="102"/>
        <v>#N/A</v>
      </c>
      <c r="K3249" t="e">
        <f>VLOOKUP(A3249,网银退汇!H:M,6,FALSE)</f>
        <v>#N/A</v>
      </c>
      <c r="L3249" t="str">
        <f t="shared" si="103"/>
        <v>20170822</v>
      </c>
    </row>
    <row r="3250" spans="1:12">
      <c r="A3250" s="1" t="s">
        <v>25353</v>
      </c>
      <c r="B3250" s="1" t="s">
        <v>12018</v>
      </c>
      <c r="C3250" s="1" t="s">
        <v>25912</v>
      </c>
      <c r="D3250" s="1" t="s">
        <v>677</v>
      </c>
      <c r="E3250" s="1" t="s">
        <v>25354</v>
      </c>
      <c r="F3250" s="2">
        <v>485</v>
      </c>
      <c r="G3250" s="1"/>
      <c r="H3250" s="1" t="s">
        <v>678</v>
      </c>
      <c r="I3250" t="e">
        <f>VLOOKUP(G4563,银行退汇!H:K,4,FALSE)</f>
        <v>#N/A</v>
      </c>
      <c r="J3250" t="e">
        <f t="shared" si="102"/>
        <v>#N/A</v>
      </c>
      <c r="K3250" t="e">
        <f>VLOOKUP(A3250,网银退汇!H:M,6,FALSE)</f>
        <v>#N/A</v>
      </c>
      <c r="L3250" t="str">
        <f t="shared" si="103"/>
        <v>20170822</v>
      </c>
    </row>
    <row r="3251" spans="1:12">
      <c r="A3251" s="1" t="s">
        <v>25357</v>
      </c>
      <c r="B3251" s="1" t="s">
        <v>12022</v>
      </c>
      <c r="C3251" s="1" t="s">
        <v>25912</v>
      </c>
      <c r="D3251" s="1" t="s">
        <v>677</v>
      </c>
      <c r="E3251" s="1" t="s">
        <v>25358</v>
      </c>
      <c r="F3251" s="2">
        <v>500</v>
      </c>
      <c r="G3251" s="1"/>
      <c r="H3251" s="1" t="s">
        <v>678</v>
      </c>
      <c r="I3251" t="e">
        <f>VLOOKUP(G4564,银行退汇!H:K,4,FALSE)</f>
        <v>#N/A</v>
      </c>
      <c r="J3251" t="e">
        <f t="shared" si="102"/>
        <v>#N/A</v>
      </c>
      <c r="K3251" t="e">
        <f>VLOOKUP(A3251,网银退汇!H:M,6,FALSE)</f>
        <v>#N/A</v>
      </c>
      <c r="L3251" t="str">
        <f t="shared" si="103"/>
        <v>20170822</v>
      </c>
    </row>
    <row r="3252" spans="1:12">
      <c r="A3252" s="1" t="s">
        <v>25361</v>
      </c>
      <c r="B3252" s="1" t="s">
        <v>12026</v>
      </c>
      <c r="C3252" s="1" t="s">
        <v>25912</v>
      </c>
      <c r="D3252" s="1" t="s">
        <v>677</v>
      </c>
      <c r="E3252" s="1" t="s">
        <v>18848</v>
      </c>
      <c r="F3252" s="2">
        <v>284.98</v>
      </c>
      <c r="G3252" s="1"/>
      <c r="H3252" s="1" t="s">
        <v>678</v>
      </c>
      <c r="I3252" t="e">
        <f>VLOOKUP(G4565,银行退汇!H:K,4,FALSE)</f>
        <v>#N/A</v>
      </c>
      <c r="J3252" t="e">
        <f t="shared" si="102"/>
        <v>#N/A</v>
      </c>
      <c r="K3252" t="e">
        <f>VLOOKUP(A3252,网银退汇!H:M,6,FALSE)</f>
        <v>#N/A</v>
      </c>
      <c r="L3252" t="str">
        <f t="shared" si="103"/>
        <v>20170822</v>
      </c>
    </row>
    <row r="3253" spans="1:12">
      <c r="A3253" s="1" t="s">
        <v>25364</v>
      </c>
      <c r="B3253" s="1" t="s">
        <v>12030</v>
      </c>
      <c r="C3253" s="1" t="s">
        <v>25912</v>
      </c>
      <c r="D3253" s="1" t="s">
        <v>677</v>
      </c>
      <c r="E3253" s="1" t="s">
        <v>25365</v>
      </c>
      <c r="F3253" s="2">
        <v>82.5</v>
      </c>
      <c r="G3253" s="1"/>
      <c r="H3253" s="1" t="s">
        <v>678</v>
      </c>
      <c r="I3253" t="e">
        <f>VLOOKUP(G4566,银行退汇!H:K,4,FALSE)</f>
        <v>#N/A</v>
      </c>
      <c r="J3253" t="e">
        <f t="shared" si="102"/>
        <v>#N/A</v>
      </c>
      <c r="K3253" t="e">
        <f>VLOOKUP(A3253,网银退汇!H:M,6,FALSE)</f>
        <v>#N/A</v>
      </c>
      <c r="L3253" t="str">
        <f t="shared" si="103"/>
        <v>20170822</v>
      </c>
    </row>
    <row r="3254" spans="1:12">
      <c r="A3254" s="1" t="s">
        <v>25368</v>
      </c>
      <c r="B3254" s="1" t="s">
        <v>12034</v>
      </c>
      <c r="C3254" s="1" t="s">
        <v>25912</v>
      </c>
      <c r="D3254" s="1" t="s">
        <v>677</v>
      </c>
      <c r="E3254" s="1" t="s">
        <v>25369</v>
      </c>
      <c r="F3254" s="2">
        <v>450</v>
      </c>
      <c r="G3254" s="1"/>
      <c r="H3254" s="1" t="s">
        <v>678</v>
      </c>
      <c r="I3254" t="e">
        <f>VLOOKUP(G4567,银行退汇!H:K,4,FALSE)</f>
        <v>#N/A</v>
      </c>
      <c r="J3254" t="e">
        <f t="shared" si="102"/>
        <v>#N/A</v>
      </c>
      <c r="K3254" t="e">
        <f>VLOOKUP(A3254,网银退汇!H:M,6,FALSE)</f>
        <v>#N/A</v>
      </c>
      <c r="L3254" t="str">
        <f t="shared" si="103"/>
        <v>20170822</v>
      </c>
    </row>
    <row r="3255" spans="1:12">
      <c r="A3255" s="1" t="s">
        <v>25372</v>
      </c>
      <c r="B3255" s="1" t="s">
        <v>12037</v>
      </c>
      <c r="C3255" s="1" t="s">
        <v>25912</v>
      </c>
      <c r="D3255" s="1" t="s">
        <v>677</v>
      </c>
      <c r="E3255" s="1" t="s">
        <v>25373</v>
      </c>
      <c r="F3255" s="2">
        <v>15.5</v>
      </c>
      <c r="G3255" s="1"/>
      <c r="H3255" s="1" t="s">
        <v>678</v>
      </c>
      <c r="I3255" t="e">
        <f>VLOOKUP(G4568,银行退汇!H:K,4,FALSE)</f>
        <v>#N/A</v>
      </c>
      <c r="J3255" t="e">
        <f t="shared" si="102"/>
        <v>#N/A</v>
      </c>
      <c r="K3255" t="e">
        <f>VLOOKUP(A3255,网银退汇!H:M,6,FALSE)</f>
        <v>#N/A</v>
      </c>
      <c r="L3255" t="str">
        <f t="shared" si="103"/>
        <v>20170822</v>
      </c>
    </row>
    <row r="3256" spans="1:12">
      <c r="A3256" s="1" t="s">
        <v>25376</v>
      </c>
      <c r="B3256" s="1" t="s">
        <v>12041</v>
      </c>
      <c r="C3256" s="1" t="s">
        <v>25912</v>
      </c>
      <c r="D3256" s="1" t="s">
        <v>677</v>
      </c>
      <c r="E3256" s="1" t="s">
        <v>25377</v>
      </c>
      <c r="F3256" s="2">
        <v>6100</v>
      </c>
      <c r="G3256" s="1"/>
      <c r="H3256" s="1" t="s">
        <v>678</v>
      </c>
      <c r="I3256" t="e">
        <f>VLOOKUP(G4569,银行退汇!H:K,4,FALSE)</f>
        <v>#N/A</v>
      </c>
      <c r="J3256" t="e">
        <f t="shared" si="102"/>
        <v>#N/A</v>
      </c>
      <c r="K3256" t="e">
        <f>VLOOKUP(A3256,网银退汇!H:M,6,FALSE)</f>
        <v>#N/A</v>
      </c>
      <c r="L3256" t="str">
        <f t="shared" si="103"/>
        <v>20170822</v>
      </c>
    </row>
    <row r="3257" spans="1:12">
      <c r="A3257" s="1" t="s">
        <v>25380</v>
      </c>
      <c r="B3257" s="1" t="s">
        <v>12045</v>
      </c>
      <c r="C3257" s="1" t="s">
        <v>25912</v>
      </c>
      <c r="D3257" s="1" t="s">
        <v>677</v>
      </c>
      <c r="E3257" s="1" t="s">
        <v>25381</v>
      </c>
      <c r="F3257" s="2">
        <v>187.5</v>
      </c>
      <c r="G3257" s="1"/>
      <c r="H3257" s="1" t="s">
        <v>678</v>
      </c>
      <c r="I3257" t="e">
        <f>VLOOKUP(G4570,银行退汇!H:K,4,FALSE)</f>
        <v>#N/A</v>
      </c>
      <c r="J3257" t="e">
        <f t="shared" si="102"/>
        <v>#N/A</v>
      </c>
      <c r="K3257" t="e">
        <f>VLOOKUP(A3257,网银退汇!H:M,6,FALSE)</f>
        <v>#N/A</v>
      </c>
      <c r="L3257" t="str">
        <f t="shared" si="103"/>
        <v>20170822</v>
      </c>
    </row>
    <row r="3258" spans="1:12">
      <c r="A3258" s="1" t="s">
        <v>25384</v>
      </c>
      <c r="B3258" s="1" t="s">
        <v>12049</v>
      </c>
      <c r="C3258" s="1" t="s">
        <v>25912</v>
      </c>
      <c r="D3258" s="1" t="s">
        <v>677</v>
      </c>
      <c r="E3258" s="1" t="s">
        <v>25385</v>
      </c>
      <c r="F3258" s="2">
        <v>103</v>
      </c>
      <c r="G3258" s="1"/>
      <c r="H3258" s="1" t="s">
        <v>678</v>
      </c>
      <c r="I3258" t="e">
        <f>VLOOKUP(G4571,银行退汇!H:K,4,FALSE)</f>
        <v>#N/A</v>
      </c>
      <c r="J3258" t="e">
        <f t="shared" si="102"/>
        <v>#N/A</v>
      </c>
      <c r="K3258" t="e">
        <f>VLOOKUP(A3258,网银退汇!H:M,6,FALSE)</f>
        <v>#N/A</v>
      </c>
      <c r="L3258" t="str">
        <f t="shared" si="103"/>
        <v>20170822</v>
      </c>
    </row>
    <row r="3259" spans="1:12">
      <c r="A3259" s="1" t="s">
        <v>25388</v>
      </c>
      <c r="B3259" s="1" t="s">
        <v>12053</v>
      </c>
      <c r="C3259" s="1" t="s">
        <v>25912</v>
      </c>
      <c r="D3259" s="1" t="s">
        <v>677</v>
      </c>
      <c r="E3259" s="1" t="s">
        <v>25389</v>
      </c>
      <c r="F3259" s="2">
        <v>2000</v>
      </c>
      <c r="G3259" s="1"/>
      <c r="H3259" s="1" t="s">
        <v>678</v>
      </c>
      <c r="I3259" t="e">
        <f>VLOOKUP(G4572,银行退汇!H:K,4,FALSE)</f>
        <v>#N/A</v>
      </c>
      <c r="J3259" t="e">
        <f t="shared" si="102"/>
        <v>#N/A</v>
      </c>
      <c r="K3259" t="e">
        <f>VLOOKUP(A3259,网银退汇!H:M,6,FALSE)</f>
        <v>#N/A</v>
      </c>
      <c r="L3259" t="str">
        <f t="shared" si="103"/>
        <v>20170822</v>
      </c>
    </row>
    <row r="3260" spans="1:12">
      <c r="A3260" s="1" t="s">
        <v>25392</v>
      </c>
      <c r="B3260" s="1" t="s">
        <v>12057</v>
      </c>
      <c r="C3260" s="1" t="s">
        <v>25912</v>
      </c>
      <c r="D3260" s="1" t="s">
        <v>677</v>
      </c>
      <c r="E3260" s="1" t="s">
        <v>25393</v>
      </c>
      <c r="F3260" s="2">
        <v>890.5</v>
      </c>
      <c r="G3260" s="1"/>
      <c r="H3260" s="1" t="s">
        <v>678</v>
      </c>
      <c r="I3260" t="e">
        <f>VLOOKUP(G4573,银行退汇!H:K,4,FALSE)</f>
        <v>#N/A</v>
      </c>
      <c r="J3260" t="e">
        <f t="shared" si="102"/>
        <v>#N/A</v>
      </c>
      <c r="K3260" t="e">
        <f>VLOOKUP(A3260,网银退汇!H:M,6,FALSE)</f>
        <v>#N/A</v>
      </c>
      <c r="L3260" t="str">
        <f t="shared" si="103"/>
        <v>20170822</v>
      </c>
    </row>
    <row r="3261" spans="1:12">
      <c r="A3261" s="1" t="s">
        <v>25396</v>
      </c>
      <c r="B3261" s="1" t="s">
        <v>12061</v>
      </c>
      <c r="C3261" s="1" t="s">
        <v>25912</v>
      </c>
      <c r="D3261" s="1" t="s">
        <v>677</v>
      </c>
      <c r="E3261" s="1" t="s">
        <v>25397</v>
      </c>
      <c r="F3261" s="2">
        <v>100</v>
      </c>
      <c r="G3261" s="1"/>
      <c r="H3261" s="1" t="s">
        <v>678</v>
      </c>
      <c r="I3261" t="e">
        <f>VLOOKUP(G4574,银行退汇!H:K,4,FALSE)</f>
        <v>#N/A</v>
      </c>
      <c r="J3261" t="e">
        <f t="shared" si="102"/>
        <v>#N/A</v>
      </c>
      <c r="K3261" t="e">
        <f>VLOOKUP(A3261,网银退汇!H:M,6,FALSE)</f>
        <v>#N/A</v>
      </c>
      <c r="L3261" t="str">
        <f t="shared" si="103"/>
        <v>20170822</v>
      </c>
    </row>
    <row r="3262" spans="1:12">
      <c r="A3262" s="1" t="s">
        <v>25400</v>
      </c>
      <c r="B3262" s="1" t="s">
        <v>12065</v>
      </c>
      <c r="C3262" s="1" t="s">
        <v>25912</v>
      </c>
      <c r="D3262" s="1" t="s">
        <v>677</v>
      </c>
      <c r="E3262" s="1" t="s">
        <v>25401</v>
      </c>
      <c r="F3262" s="2">
        <v>580</v>
      </c>
      <c r="G3262" s="1"/>
      <c r="H3262" s="1" t="s">
        <v>678</v>
      </c>
      <c r="I3262" t="e">
        <f>VLOOKUP(G4575,银行退汇!H:K,4,FALSE)</f>
        <v>#N/A</v>
      </c>
      <c r="J3262" t="e">
        <f t="shared" si="102"/>
        <v>#N/A</v>
      </c>
      <c r="K3262" t="e">
        <f>VLOOKUP(A3262,网银退汇!H:M,6,FALSE)</f>
        <v>#N/A</v>
      </c>
      <c r="L3262" t="str">
        <f t="shared" si="103"/>
        <v>20170822</v>
      </c>
    </row>
    <row r="3263" spans="1:12">
      <c r="A3263" s="1" t="s">
        <v>25405</v>
      </c>
      <c r="B3263" s="1" t="s">
        <v>25404</v>
      </c>
      <c r="C3263" s="1" t="s">
        <v>25912</v>
      </c>
      <c r="D3263" s="1" t="s">
        <v>677</v>
      </c>
      <c r="E3263" s="1" t="s">
        <v>25406</v>
      </c>
      <c r="F3263" s="2">
        <v>3328</v>
      </c>
      <c r="G3263" s="1"/>
      <c r="H3263" s="1" t="s">
        <v>25909</v>
      </c>
      <c r="I3263" t="e">
        <f>VLOOKUP(G4576,银行退汇!H:K,4,FALSE)</f>
        <v>#N/A</v>
      </c>
      <c r="J3263" t="e">
        <f t="shared" si="102"/>
        <v>#N/A</v>
      </c>
      <c r="K3263" t="e">
        <f>VLOOKUP(A3263,网银退汇!H:M,6,FALSE)</f>
        <v>#N/A</v>
      </c>
      <c r="L3263" t="str">
        <f t="shared" si="103"/>
        <v>20170822</v>
      </c>
    </row>
    <row r="3264" spans="1:12">
      <c r="A3264" s="1" t="s">
        <v>25409</v>
      </c>
      <c r="B3264" s="1" t="s">
        <v>12072</v>
      </c>
      <c r="C3264" s="1" t="s">
        <v>25912</v>
      </c>
      <c r="D3264" s="1" t="s">
        <v>677</v>
      </c>
      <c r="E3264" s="1" t="s">
        <v>25410</v>
      </c>
      <c r="F3264" s="2">
        <v>3125</v>
      </c>
      <c r="G3264" s="1"/>
      <c r="H3264" s="1" t="s">
        <v>678</v>
      </c>
      <c r="I3264" t="e">
        <f>VLOOKUP(G4577,银行退汇!H:K,4,FALSE)</f>
        <v>#N/A</v>
      </c>
      <c r="J3264" t="e">
        <f t="shared" si="102"/>
        <v>#N/A</v>
      </c>
      <c r="K3264" t="e">
        <f>VLOOKUP(A3264,网银退汇!H:M,6,FALSE)</f>
        <v>#N/A</v>
      </c>
      <c r="L3264" t="str">
        <f t="shared" si="103"/>
        <v>20170822</v>
      </c>
    </row>
    <row r="3265" spans="1:12">
      <c r="A3265" s="1" t="s">
        <v>25413</v>
      </c>
      <c r="B3265" s="1" t="s">
        <v>12076</v>
      </c>
      <c r="C3265" s="1" t="s">
        <v>25912</v>
      </c>
      <c r="D3265" s="1" t="s">
        <v>677</v>
      </c>
      <c r="E3265" s="1" t="s">
        <v>16974</v>
      </c>
      <c r="F3265" s="2">
        <v>116.69</v>
      </c>
      <c r="G3265" s="1"/>
      <c r="H3265" s="1" t="s">
        <v>678</v>
      </c>
      <c r="I3265" t="e">
        <f>VLOOKUP(G4578,银行退汇!H:K,4,FALSE)</f>
        <v>#N/A</v>
      </c>
      <c r="J3265" t="e">
        <f t="shared" si="102"/>
        <v>#N/A</v>
      </c>
      <c r="K3265" t="e">
        <f>VLOOKUP(A3265,网银退汇!H:M,6,FALSE)</f>
        <v>#N/A</v>
      </c>
      <c r="L3265" t="str">
        <f t="shared" si="103"/>
        <v>20170822</v>
      </c>
    </row>
    <row r="3266" spans="1:12">
      <c r="A3266" s="1" t="s">
        <v>25416</v>
      </c>
      <c r="B3266" s="1" t="s">
        <v>12078</v>
      </c>
      <c r="C3266" s="1" t="s">
        <v>25912</v>
      </c>
      <c r="D3266" s="1" t="s">
        <v>677</v>
      </c>
      <c r="E3266" s="1" t="s">
        <v>25417</v>
      </c>
      <c r="F3266" s="2">
        <v>5000</v>
      </c>
      <c r="G3266" s="1"/>
      <c r="H3266" s="1" t="s">
        <v>678</v>
      </c>
      <c r="I3266" t="e">
        <f>VLOOKUP(G4579,银行退汇!H:K,4,FALSE)</f>
        <v>#N/A</v>
      </c>
      <c r="J3266" t="e">
        <f t="shared" si="102"/>
        <v>#N/A</v>
      </c>
      <c r="K3266" t="e">
        <f>VLOOKUP(A3266,网银退汇!H:M,6,FALSE)</f>
        <v>#N/A</v>
      </c>
      <c r="L3266" t="str">
        <f t="shared" si="103"/>
        <v>20170822</v>
      </c>
    </row>
    <row r="3267" spans="1:12">
      <c r="A3267" s="1" t="s">
        <v>25420</v>
      </c>
      <c r="B3267" s="1" t="s">
        <v>12082</v>
      </c>
      <c r="C3267" s="1" t="s">
        <v>25912</v>
      </c>
      <c r="D3267" s="1" t="s">
        <v>677</v>
      </c>
      <c r="E3267" s="1" t="s">
        <v>25421</v>
      </c>
      <c r="F3267" s="2">
        <v>97.22</v>
      </c>
      <c r="G3267" s="1"/>
      <c r="H3267" s="1" t="s">
        <v>678</v>
      </c>
      <c r="I3267" t="e">
        <f>VLOOKUP(G4580,银行退汇!H:K,4,FALSE)</f>
        <v>#N/A</v>
      </c>
      <c r="J3267" t="e">
        <f t="shared" si="102"/>
        <v>#N/A</v>
      </c>
      <c r="K3267" t="e">
        <f>VLOOKUP(A3267,网银退汇!H:M,6,FALSE)</f>
        <v>#N/A</v>
      </c>
      <c r="L3267" t="str">
        <f t="shared" si="103"/>
        <v>20170822</v>
      </c>
    </row>
    <row r="3268" spans="1:12">
      <c r="A3268" s="1" t="s">
        <v>25424</v>
      </c>
      <c r="B3268" s="1" t="s">
        <v>12086</v>
      </c>
      <c r="C3268" s="1" t="s">
        <v>25912</v>
      </c>
      <c r="D3268" s="1" t="s">
        <v>677</v>
      </c>
      <c r="E3268" s="1" t="s">
        <v>25425</v>
      </c>
      <c r="F3268" s="2">
        <v>763.2</v>
      </c>
      <c r="G3268" s="1"/>
      <c r="H3268" s="1" t="s">
        <v>678</v>
      </c>
      <c r="I3268" t="e">
        <f>VLOOKUP(G4581,银行退汇!H:K,4,FALSE)</f>
        <v>#N/A</v>
      </c>
      <c r="J3268" t="e">
        <f t="shared" si="102"/>
        <v>#N/A</v>
      </c>
      <c r="K3268" t="e">
        <f>VLOOKUP(A3268,网银退汇!H:M,6,FALSE)</f>
        <v>#N/A</v>
      </c>
      <c r="L3268" t="str">
        <f t="shared" si="103"/>
        <v>20170822</v>
      </c>
    </row>
    <row r="3269" spans="1:12">
      <c r="A3269" s="1" t="s">
        <v>25428</v>
      </c>
      <c r="B3269" s="1" t="s">
        <v>12090</v>
      </c>
      <c r="C3269" s="1" t="s">
        <v>25912</v>
      </c>
      <c r="D3269" s="1" t="s">
        <v>677</v>
      </c>
      <c r="E3269" s="1" t="s">
        <v>25429</v>
      </c>
      <c r="F3269" s="2">
        <v>532</v>
      </c>
      <c r="G3269" s="1"/>
      <c r="H3269" s="1" t="s">
        <v>678</v>
      </c>
      <c r="I3269" t="e">
        <f>VLOOKUP(G4582,银行退汇!H:K,4,FALSE)</f>
        <v>#N/A</v>
      </c>
      <c r="J3269" t="e">
        <f t="shared" si="102"/>
        <v>#N/A</v>
      </c>
      <c r="K3269" t="e">
        <f>VLOOKUP(A3269,网银退汇!H:M,6,FALSE)</f>
        <v>#N/A</v>
      </c>
      <c r="L3269" t="str">
        <f t="shared" si="103"/>
        <v>20170822</v>
      </c>
    </row>
    <row r="3270" spans="1:12">
      <c r="A3270" s="1" t="s">
        <v>25432</v>
      </c>
      <c r="B3270" s="1" t="s">
        <v>12094</v>
      </c>
      <c r="C3270" s="1" t="s">
        <v>25912</v>
      </c>
      <c r="D3270" s="1" t="s">
        <v>677</v>
      </c>
      <c r="E3270" s="1" t="s">
        <v>25433</v>
      </c>
      <c r="F3270" s="2">
        <v>78.5</v>
      </c>
      <c r="G3270" s="1"/>
      <c r="H3270" s="1" t="s">
        <v>678</v>
      </c>
      <c r="I3270" t="e">
        <f>VLOOKUP(G4583,银行退汇!H:K,4,FALSE)</f>
        <v>#N/A</v>
      </c>
      <c r="J3270" t="e">
        <f t="shared" si="102"/>
        <v>#N/A</v>
      </c>
      <c r="K3270" t="e">
        <f>VLOOKUP(A3270,网银退汇!H:M,6,FALSE)</f>
        <v>#N/A</v>
      </c>
      <c r="L3270" t="str">
        <f t="shared" si="103"/>
        <v>20170822</v>
      </c>
    </row>
    <row r="3271" spans="1:12">
      <c r="A3271" s="1" t="s">
        <v>25437</v>
      </c>
      <c r="B3271" s="1" t="s">
        <v>25436</v>
      </c>
      <c r="C3271" s="1" t="s">
        <v>25912</v>
      </c>
      <c r="D3271" s="1" t="s">
        <v>677</v>
      </c>
      <c r="E3271" s="1" t="s">
        <v>25438</v>
      </c>
      <c r="F3271" s="2">
        <v>130</v>
      </c>
      <c r="G3271" s="1"/>
      <c r="H3271" s="1" t="s">
        <v>25909</v>
      </c>
      <c r="I3271" t="e">
        <f>VLOOKUP(G4584,银行退汇!H:K,4,FALSE)</f>
        <v>#N/A</v>
      </c>
      <c r="J3271" t="e">
        <f t="shared" si="102"/>
        <v>#N/A</v>
      </c>
      <c r="K3271" t="e">
        <f>VLOOKUP(A3271,网银退汇!H:M,6,FALSE)</f>
        <v>#N/A</v>
      </c>
      <c r="L3271" t="str">
        <f t="shared" si="103"/>
        <v>20170822</v>
      </c>
    </row>
    <row r="3272" spans="1:12">
      <c r="A3272" s="1" t="s">
        <v>25441</v>
      </c>
      <c r="B3272" s="1" t="s">
        <v>12101</v>
      </c>
      <c r="C3272" s="1" t="s">
        <v>25912</v>
      </c>
      <c r="D3272" s="1" t="s">
        <v>677</v>
      </c>
      <c r="E3272" s="1" t="s">
        <v>25442</v>
      </c>
      <c r="F3272" s="2">
        <v>18000</v>
      </c>
      <c r="G3272" s="1"/>
      <c r="H3272" s="1" t="s">
        <v>678</v>
      </c>
      <c r="I3272" t="e">
        <f>VLOOKUP(G4585,银行退汇!H:K,4,FALSE)</f>
        <v>#N/A</v>
      </c>
      <c r="J3272" t="e">
        <f t="shared" ref="J3272:J3335" si="104">IF(I3272&gt;0,1,"")</f>
        <v>#N/A</v>
      </c>
      <c r="K3272" t="e">
        <f>VLOOKUP(A3272,网银退汇!H:M,6,FALSE)</f>
        <v>#N/A</v>
      </c>
      <c r="L3272" t="str">
        <f t="shared" ref="L3272:L3335" si="105">C3272</f>
        <v>20170822</v>
      </c>
    </row>
    <row r="3273" spans="1:12">
      <c r="A3273" s="1" t="s">
        <v>25445</v>
      </c>
      <c r="B3273" s="1" t="s">
        <v>12105</v>
      </c>
      <c r="C3273" s="1" t="s">
        <v>25912</v>
      </c>
      <c r="D3273" s="1" t="s">
        <v>677</v>
      </c>
      <c r="E3273" s="1" t="s">
        <v>25446</v>
      </c>
      <c r="F3273" s="2">
        <v>8100</v>
      </c>
      <c r="G3273" s="1"/>
      <c r="H3273" s="1" t="s">
        <v>678</v>
      </c>
      <c r="I3273" t="e">
        <f>VLOOKUP(G4586,银行退汇!H:K,4,FALSE)</f>
        <v>#N/A</v>
      </c>
      <c r="J3273" t="e">
        <f t="shared" si="104"/>
        <v>#N/A</v>
      </c>
      <c r="K3273" t="e">
        <f>VLOOKUP(A3273,网银退汇!H:M,6,FALSE)</f>
        <v>#N/A</v>
      </c>
      <c r="L3273" t="str">
        <f t="shared" si="105"/>
        <v>20170822</v>
      </c>
    </row>
    <row r="3274" spans="1:12">
      <c r="A3274" s="1" t="s">
        <v>25449</v>
      </c>
      <c r="B3274" s="1" t="s">
        <v>12109</v>
      </c>
      <c r="C3274" s="1" t="s">
        <v>25912</v>
      </c>
      <c r="D3274" s="1" t="s">
        <v>677</v>
      </c>
      <c r="E3274" s="1" t="s">
        <v>25450</v>
      </c>
      <c r="F3274" s="2">
        <v>300</v>
      </c>
      <c r="G3274" s="1"/>
      <c r="H3274" s="1" t="s">
        <v>678</v>
      </c>
      <c r="I3274" t="e">
        <f>VLOOKUP(G4587,银行退汇!H:K,4,FALSE)</f>
        <v>#N/A</v>
      </c>
      <c r="J3274" t="e">
        <f t="shared" si="104"/>
        <v>#N/A</v>
      </c>
      <c r="K3274" t="e">
        <f>VLOOKUP(A3274,网银退汇!H:M,6,FALSE)</f>
        <v>#N/A</v>
      </c>
      <c r="L3274" t="str">
        <f t="shared" si="105"/>
        <v>20170822</v>
      </c>
    </row>
    <row r="3275" spans="1:12">
      <c r="A3275" s="1" t="s">
        <v>25453</v>
      </c>
      <c r="B3275" s="1" t="s">
        <v>12113</v>
      </c>
      <c r="C3275" s="1" t="s">
        <v>25912</v>
      </c>
      <c r="D3275" s="1" t="s">
        <v>677</v>
      </c>
      <c r="E3275" s="1" t="s">
        <v>25450</v>
      </c>
      <c r="F3275" s="2">
        <v>210</v>
      </c>
      <c r="G3275" s="1"/>
      <c r="H3275" s="1" t="s">
        <v>678</v>
      </c>
      <c r="I3275" t="e">
        <f>VLOOKUP(G4588,银行退汇!H:K,4,FALSE)</f>
        <v>#N/A</v>
      </c>
      <c r="J3275" t="e">
        <f t="shared" si="104"/>
        <v>#N/A</v>
      </c>
      <c r="K3275" t="e">
        <f>VLOOKUP(A3275,网银退汇!H:M,6,FALSE)</f>
        <v>#N/A</v>
      </c>
      <c r="L3275" t="str">
        <f t="shared" si="105"/>
        <v>20170822</v>
      </c>
    </row>
    <row r="3276" spans="1:12">
      <c r="A3276" s="1" t="s">
        <v>25456</v>
      </c>
      <c r="B3276" s="1" t="s">
        <v>12115</v>
      </c>
      <c r="C3276" s="1" t="s">
        <v>25912</v>
      </c>
      <c r="D3276" s="1" t="s">
        <v>677</v>
      </c>
      <c r="E3276" s="1" t="s">
        <v>25457</v>
      </c>
      <c r="F3276" s="2">
        <v>5000</v>
      </c>
      <c r="G3276" s="1"/>
      <c r="H3276" s="1" t="s">
        <v>678</v>
      </c>
      <c r="I3276" t="e">
        <f>VLOOKUP(G4589,银行退汇!H:K,4,FALSE)</f>
        <v>#N/A</v>
      </c>
      <c r="J3276" t="e">
        <f t="shared" si="104"/>
        <v>#N/A</v>
      </c>
      <c r="K3276" t="e">
        <f>VLOOKUP(A3276,网银退汇!H:M,6,FALSE)</f>
        <v>#N/A</v>
      </c>
      <c r="L3276" t="str">
        <f t="shared" si="105"/>
        <v>20170822</v>
      </c>
    </row>
    <row r="3277" spans="1:12">
      <c r="A3277" s="1" t="s">
        <v>25460</v>
      </c>
      <c r="B3277" s="1" t="s">
        <v>12119</v>
      </c>
      <c r="C3277" s="1" t="s">
        <v>25912</v>
      </c>
      <c r="D3277" s="1" t="s">
        <v>677</v>
      </c>
      <c r="E3277" s="1" t="s">
        <v>20769</v>
      </c>
      <c r="F3277" s="2">
        <v>34974.879999999997</v>
      </c>
      <c r="G3277" s="1"/>
      <c r="H3277" s="1" t="s">
        <v>678</v>
      </c>
      <c r="I3277" t="e">
        <f>VLOOKUP(G4590,银行退汇!H:K,4,FALSE)</f>
        <v>#N/A</v>
      </c>
      <c r="J3277" t="e">
        <f t="shared" si="104"/>
        <v>#N/A</v>
      </c>
      <c r="K3277" t="e">
        <f>VLOOKUP(A3277,网银退汇!H:M,6,FALSE)</f>
        <v>#N/A</v>
      </c>
      <c r="L3277" t="str">
        <f t="shared" si="105"/>
        <v>20170822</v>
      </c>
    </row>
    <row r="3278" spans="1:12">
      <c r="A3278" s="1" t="s">
        <v>25463</v>
      </c>
      <c r="B3278" s="1" t="s">
        <v>12123</v>
      </c>
      <c r="C3278" s="1" t="s">
        <v>25912</v>
      </c>
      <c r="D3278" s="1" t="s">
        <v>677</v>
      </c>
      <c r="E3278" s="1" t="s">
        <v>25464</v>
      </c>
      <c r="F3278" s="2">
        <v>3000</v>
      </c>
      <c r="G3278" s="1"/>
      <c r="H3278" s="1" t="s">
        <v>678</v>
      </c>
      <c r="I3278" t="e">
        <f>VLOOKUP(G4591,银行退汇!H:K,4,FALSE)</f>
        <v>#N/A</v>
      </c>
      <c r="J3278" t="e">
        <f t="shared" si="104"/>
        <v>#N/A</v>
      </c>
      <c r="K3278" t="e">
        <f>VLOOKUP(A3278,网银退汇!H:M,6,FALSE)</f>
        <v>#N/A</v>
      </c>
      <c r="L3278" t="str">
        <f t="shared" si="105"/>
        <v>20170822</v>
      </c>
    </row>
    <row r="3279" spans="1:12">
      <c r="A3279" s="1" t="s">
        <v>25467</v>
      </c>
      <c r="B3279" s="1" t="s">
        <v>12127</v>
      </c>
      <c r="C3279" s="1" t="s">
        <v>25912</v>
      </c>
      <c r="D3279" s="1" t="s">
        <v>677</v>
      </c>
      <c r="E3279" s="1" t="s">
        <v>25468</v>
      </c>
      <c r="F3279" s="2">
        <v>14.2</v>
      </c>
      <c r="G3279" s="1"/>
      <c r="H3279" s="1" t="s">
        <v>678</v>
      </c>
      <c r="I3279" t="e">
        <f>VLOOKUP(G4592,银行退汇!H:K,4,FALSE)</f>
        <v>#N/A</v>
      </c>
      <c r="J3279" t="e">
        <f t="shared" si="104"/>
        <v>#N/A</v>
      </c>
      <c r="K3279" t="e">
        <f>VLOOKUP(A3279,网银退汇!H:M,6,FALSE)</f>
        <v>#N/A</v>
      </c>
      <c r="L3279" t="str">
        <f t="shared" si="105"/>
        <v>20170822</v>
      </c>
    </row>
    <row r="3280" spans="1:12">
      <c r="A3280" s="1" t="s">
        <v>25471</v>
      </c>
      <c r="B3280" s="1" t="s">
        <v>12131</v>
      </c>
      <c r="C3280" s="1" t="s">
        <v>25912</v>
      </c>
      <c r="D3280" s="1" t="s">
        <v>677</v>
      </c>
      <c r="E3280" s="1" t="s">
        <v>25472</v>
      </c>
      <c r="F3280" s="2">
        <v>204.5</v>
      </c>
      <c r="G3280" s="1"/>
      <c r="H3280" s="1" t="s">
        <v>678</v>
      </c>
      <c r="I3280" t="e">
        <f>VLOOKUP(G4593,银行退汇!H:K,4,FALSE)</f>
        <v>#N/A</v>
      </c>
      <c r="J3280" t="e">
        <f t="shared" si="104"/>
        <v>#N/A</v>
      </c>
      <c r="K3280" t="e">
        <f>VLOOKUP(A3280,网银退汇!H:M,6,FALSE)</f>
        <v>#N/A</v>
      </c>
      <c r="L3280" t="str">
        <f t="shared" si="105"/>
        <v>20170822</v>
      </c>
    </row>
    <row r="3281" spans="1:12">
      <c r="A3281" s="1" t="s">
        <v>25476</v>
      </c>
      <c r="B3281" s="1" t="s">
        <v>25475</v>
      </c>
      <c r="C3281" s="1" t="s">
        <v>25912</v>
      </c>
      <c r="D3281" s="1" t="s">
        <v>677</v>
      </c>
      <c r="E3281" s="1" t="s">
        <v>25477</v>
      </c>
      <c r="F3281" s="2">
        <v>145.19999999999999</v>
      </c>
      <c r="G3281" s="1"/>
      <c r="H3281" s="1" t="s">
        <v>25909</v>
      </c>
      <c r="I3281" t="e">
        <f>VLOOKUP(G4594,银行退汇!H:K,4,FALSE)</f>
        <v>#N/A</v>
      </c>
      <c r="J3281" t="e">
        <f t="shared" si="104"/>
        <v>#N/A</v>
      </c>
      <c r="K3281" t="e">
        <f>VLOOKUP(A3281,网银退汇!H:M,6,FALSE)</f>
        <v>#N/A</v>
      </c>
      <c r="L3281" t="str">
        <f t="shared" si="105"/>
        <v>20170822</v>
      </c>
    </row>
    <row r="3282" spans="1:12">
      <c r="A3282" s="1" t="s">
        <v>25480</v>
      </c>
      <c r="B3282" s="1" t="s">
        <v>12137</v>
      </c>
      <c r="C3282" s="1" t="s">
        <v>25912</v>
      </c>
      <c r="D3282" s="1" t="s">
        <v>677</v>
      </c>
      <c r="E3282" s="1" t="s">
        <v>25468</v>
      </c>
      <c r="F3282" s="2">
        <v>146.19999999999999</v>
      </c>
      <c r="G3282" s="1"/>
      <c r="H3282" s="1" t="s">
        <v>678</v>
      </c>
      <c r="I3282" t="e">
        <f>VLOOKUP(G4595,银行退汇!H:K,4,FALSE)</f>
        <v>#N/A</v>
      </c>
      <c r="J3282" t="e">
        <f t="shared" si="104"/>
        <v>#N/A</v>
      </c>
      <c r="K3282" t="e">
        <f>VLOOKUP(A3282,网银退汇!H:M,6,FALSE)</f>
        <v>#N/A</v>
      </c>
      <c r="L3282" t="str">
        <f t="shared" si="105"/>
        <v>20170822</v>
      </c>
    </row>
    <row r="3283" spans="1:12">
      <c r="A3283" s="1" t="s">
        <v>25483</v>
      </c>
      <c r="B3283" s="1" t="s">
        <v>12141</v>
      </c>
      <c r="C3283" s="1" t="s">
        <v>25912</v>
      </c>
      <c r="D3283" s="1" t="s">
        <v>677</v>
      </c>
      <c r="E3283" s="1" t="s">
        <v>25484</v>
      </c>
      <c r="F3283" s="2">
        <v>12.5</v>
      </c>
      <c r="G3283" s="1"/>
      <c r="H3283" s="1" t="s">
        <v>678</v>
      </c>
      <c r="I3283" t="e">
        <f>VLOOKUP(G4596,银行退汇!H:K,4,FALSE)</f>
        <v>#N/A</v>
      </c>
      <c r="J3283" t="e">
        <f t="shared" si="104"/>
        <v>#N/A</v>
      </c>
      <c r="K3283" t="e">
        <f>VLOOKUP(A3283,网银退汇!H:M,6,FALSE)</f>
        <v>#N/A</v>
      </c>
      <c r="L3283" t="str">
        <f t="shared" si="105"/>
        <v>20170822</v>
      </c>
    </row>
    <row r="3284" spans="1:12">
      <c r="A3284" s="1" t="s">
        <v>25487</v>
      </c>
      <c r="B3284" s="1" t="s">
        <v>12145</v>
      </c>
      <c r="C3284" s="1" t="s">
        <v>25912</v>
      </c>
      <c r="D3284" s="1" t="s">
        <v>677</v>
      </c>
      <c r="E3284" s="1" t="s">
        <v>25488</v>
      </c>
      <c r="F3284" s="2">
        <v>13500</v>
      </c>
      <c r="G3284" s="1"/>
      <c r="H3284" s="1" t="s">
        <v>678</v>
      </c>
      <c r="I3284" t="e">
        <f>VLOOKUP(G4597,银行退汇!H:K,4,FALSE)</f>
        <v>#N/A</v>
      </c>
      <c r="J3284" t="e">
        <f t="shared" si="104"/>
        <v>#N/A</v>
      </c>
      <c r="K3284" t="e">
        <f>VLOOKUP(A3284,网银退汇!H:M,6,FALSE)</f>
        <v>#N/A</v>
      </c>
      <c r="L3284" t="str">
        <f t="shared" si="105"/>
        <v>20170822</v>
      </c>
    </row>
    <row r="3285" spans="1:12">
      <c r="A3285" s="1" t="s">
        <v>25491</v>
      </c>
      <c r="B3285" s="1" t="s">
        <v>12149</v>
      </c>
      <c r="C3285" s="1" t="s">
        <v>25912</v>
      </c>
      <c r="D3285" s="1" t="s">
        <v>677</v>
      </c>
      <c r="E3285" s="1" t="s">
        <v>25492</v>
      </c>
      <c r="F3285" s="2">
        <v>2206</v>
      </c>
      <c r="G3285" s="1"/>
      <c r="H3285" s="1" t="s">
        <v>678</v>
      </c>
      <c r="I3285" t="e">
        <f>VLOOKUP(G4598,银行退汇!H:K,4,FALSE)</f>
        <v>#N/A</v>
      </c>
      <c r="J3285" t="e">
        <f t="shared" si="104"/>
        <v>#N/A</v>
      </c>
      <c r="K3285" t="e">
        <f>VLOOKUP(A3285,网银退汇!H:M,6,FALSE)</f>
        <v>#N/A</v>
      </c>
      <c r="L3285" t="str">
        <f t="shared" si="105"/>
        <v>20170822</v>
      </c>
    </row>
    <row r="3286" spans="1:12">
      <c r="A3286" s="1" t="s">
        <v>25495</v>
      </c>
      <c r="B3286" s="1" t="s">
        <v>12153</v>
      </c>
      <c r="C3286" s="1" t="s">
        <v>25912</v>
      </c>
      <c r="D3286" s="1" t="s">
        <v>677</v>
      </c>
      <c r="E3286" s="1" t="s">
        <v>25496</v>
      </c>
      <c r="F3286" s="2">
        <v>186</v>
      </c>
      <c r="G3286" s="1"/>
      <c r="H3286" s="1" t="s">
        <v>678</v>
      </c>
      <c r="I3286" t="e">
        <f>VLOOKUP(G4599,银行退汇!H:K,4,FALSE)</f>
        <v>#N/A</v>
      </c>
      <c r="J3286" t="e">
        <f t="shared" si="104"/>
        <v>#N/A</v>
      </c>
      <c r="K3286" t="e">
        <f>VLOOKUP(A3286,网银退汇!H:M,6,FALSE)</f>
        <v>#N/A</v>
      </c>
      <c r="L3286" t="str">
        <f t="shared" si="105"/>
        <v>20170822</v>
      </c>
    </row>
    <row r="3287" spans="1:12">
      <c r="A3287" s="1" t="s">
        <v>25500</v>
      </c>
      <c r="B3287" s="1" t="s">
        <v>25499</v>
      </c>
      <c r="C3287" s="1" t="s">
        <v>25912</v>
      </c>
      <c r="D3287" s="1" t="s">
        <v>677</v>
      </c>
      <c r="E3287" s="1" t="s">
        <v>25501</v>
      </c>
      <c r="F3287" s="2">
        <v>1651</v>
      </c>
      <c r="G3287" s="1"/>
      <c r="H3287" s="1" t="s">
        <v>25909</v>
      </c>
      <c r="I3287" t="e">
        <f>VLOOKUP(G4600,银行退汇!H:K,4,FALSE)</f>
        <v>#N/A</v>
      </c>
      <c r="J3287" t="e">
        <f t="shared" si="104"/>
        <v>#N/A</v>
      </c>
      <c r="K3287" t="e">
        <f>VLOOKUP(A3287,网银退汇!H:M,6,FALSE)</f>
        <v>#N/A</v>
      </c>
      <c r="L3287" t="str">
        <f t="shared" si="105"/>
        <v>20170822</v>
      </c>
    </row>
    <row r="3288" spans="1:12">
      <c r="A3288" s="1" t="s">
        <v>25504</v>
      </c>
      <c r="B3288" s="1" t="s">
        <v>12160</v>
      </c>
      <c r="C3288" s="1" t="s">
        <v>25912</v>
      </c>
      <c r="D3288" s="1" t="s">
        <v>677</v>
      </c>
      <c r="E3288" s="1" t="s">
        <v>20865</v>
      </c>
      <c r="F3288" s="2">
        <v>310</v>
      </c>
      <c r="G3288" s="1"/>
      <c r="H3288" s="1" t="s">
        <v>678</v>
      </c>
      <c r="I3288" t="e">
        <f>VLOOKUP(G4601,银行退汇!H:K,4,FALSE)</f>
        <v>#N/A</v>
      </c>
      <c r="J3288" t="e">
        <f t="shared" si="104"/>
        <v>#N/A</v>
      </c>
      <c r="K3288" t="e">
        <f>VLOOKUP(A3288,网银退汇!H:M,6,FALSE)</f>
        <v>#N/A</v>
      </c>
      <c r="L3288" t="str">
        <f t="shared" si="105"/>
        <v>20170822</v>
      </c>
    </row>
    <row r="3289" spans="1:12">
      <c r="A3289" s="1" t="s">
        <v>25507</v>
      </c>
      <c r="B3289" s="1" t="s">
        <v>12162</v>
      </c>
      <c r="C3289" s="1" t="s">
        <v>25912</v>
      </c>
      <c r="D3289" s="1" t="s">
        <v>677</v>
      </c>
      <c r="E3289" s="1" t="s">
        <v>17098</v>
      </c>
      <c r="F3289" s="2">
        <v>921.62</v>
      </c>
      <c r="G3289" s="1"/>
      <c r="H3289" s="1" t="s">
        <v>678</v>
      </c>
      <c r="I3289" t="e">
        <f>VLOOKUP(G4602,银行退汇!H:K,4,FALSE)</f>
        <v>#N/A</v>
      </c>
      <c r="J3289" t="e">
        <f t="shared" si="104"/>
        <v>#N/A</v>
      </c>
      <c r="K3289" t="e">
        <f>VLOOKUP(A3289,网银退汇!H:M,6,FALSE)</f>
        <v>#N/A</v>
      </c>
      <c r="L3289" t="str">
        <f t="shared" si="105"/>
        <v>20170822</v>
      </c>
    </row>
    <row r="3290" spans="1:12">
      <c r="A3290" s="1" t="s">
        <v>25511</v>
      </c>
      <c r="B3290" s="1" t="s">
        <v>25510</v>
      </c>
      <c r="C3290" s="1" t="s">
        <v>25912</v>
      </c>
      <c r="D3290" s="1" t="s">
        <v>677</v>
      </c>
      <c r="E3290" s="1" t="s">
        <v>25512</v>
      </c>
      <c r="F3290" s="2">
        <v>200</v>
      </c>
      <c r="G3290" s="1"/>
      <c r="H3290" s="1" t="s">
        <v>25909</v>
      </c>
      <c r="I3290" t="e">
        <f>VLOOKUP(G4603,银行退汇!H:K,4,FALSE)</f>
        <v>#N/A</v>
      </c>
      <c r="J3290" t="e">
        <f t="shared" si="104"/>
        <v>#N/A</v>
      </c>
      <c r="K3290" t="e">
        <f>VLOOKUP(A3290,网银退汇!H:M,6,FALSE)</f>
        <v>#N/A</v>
      </c>
      <c r="L3290" t="str">
        <f t="shared" si="105"/>
        <v>20170822</v>
      </c>
    </row>
    <row r="3291" spans="1:12">
      <c r="A3291" s="1" t="s">
        <v>25515</v>
      </c>
      <c r="B3291" s="1" t="s">
        <v>12169</v>
      </c>
      <c r="C3291" s="1" t="s">
        <v>25912</v>
      </c>
      <c r="D3291" s="1" t="s">
        <v>677</v>
      </c>
      <c r="E3291" s="1" t="s">
        <v>25516</v>
      </c>
      <c r="F3291" s="2">
        <v>2124.52</v>
      </c>
      <c r="G3291" s="1"/>
      <c r="H3291" s="1" t="s">
        <v>678</v>
      </c>
      <c r="I3291" t="e">
        <f>VLOOKUP(G4604,银行退汇!H:K,4,FALSE)</f>
        <v>#N/A</v>
      </c>
      <c r="J3291" t="e">
        <f t="shared" si="104"/>
        <v>#N/A</v>
      </c>
      <c r="K3291" t="e">
        <f>VLOOKUP(A3291,网银退汇!H:M,6,FALSE)</f>
        <v>#N/A</v>
      </c>
      <c r="L3291" t="str">
        <f t="shared" si="105"/>
        <v>20170822</v>
      </c>
    </row>
    <row r="3292" spans="1:12">
      <c r="A3292" s="1" t="s">
        <v>25519</v>
      </c>
      <c r="B3292" s="1" t="s">
        <v>12173</v>
      </c>
      <c r="C3292" s="1" t="s">
        <v>25912</v>
      </c>
      <c r="D3292" s="1" t="s">
        <v>677</v>
      </c>
      <c r="E3292" s="1" t="s">
        <v>25520</v>
      </c>
      <c r="F3292" s="2">
        <v>473.9</v>
      </c>
      <c r="G3292" s="1"/>
      <c r="H3292" s="1" t="s">
        <v>678</v>
      </c>
      <c r="I3292" t="e">
        <f>VLOOKUP(G4605,银行退汇!H:K,4,FALSE)</f>
        <v>#N/A</v>
      </c>
      <c r="J3292" t="e">
        <f t="shared" si="104"/>
        <v>#N/A</v>
      </c>
      <c r="K3292" t="e">
        <f>VLOOKUP(A3292,网银退汇!H:M,6,FALSE)</f>
        <v>#N/A</v>
      </c>
      <c r="L3292" t="str">
        <f t="shared" si="105"/>
        <v>20170822</v>
      </c>
    </row>
    <row r="3293" spans="1:12">
      <c r="A3293" s="1" t="s">
        <v>25523</v>
      </c>
      <c r="B3293" s="1" t="s">
        <v>12177</v>
      </c>
      <c r="C3293" s="1" t="s">
        <v>25912</v>
      </c>
      <c r="D3293" s="1" t="s">
        <v>677</v>
      </c>
      <c r="E3293" s="1" t="s">
        <v>25524</v>
      </c>
      <c r="F3293" s="2">
        <v>3300</v>
      </c>
      <c r="G3293" s="1"/>
      <c r="H3293" s="1" t="s">
        <v>678</v>
      </c>
      <c r="I3293" t="e">
        <f>VLOOKUP(G4606,银行退汇!H:K,4,FALSE)</f>
        <v>#N/A</v>
      </c>
      <c r="J3293" t="e">
        <f t="shared" si="104"/>
        <v>#N/A</v>
      </c>
      <c r="K3293" t="e">
        <f>VLOOKUP(A3293,网银退汇!H:M,6,FALSE)</f>
        <v>#N/A</v>
      </c>
      <c r="L3293" t="str">
        <f t="shared" si="105"/>
        <v>20170822</v>
      </c>
    </row>
    <row r="3294" spans="1:12">
      <c r="A3294" s="1" t="s">
        <v>25527</v>
      </c>
      <c r="B3294" s="1" t="s">
        <v>12181</v>
      </c>
      <c r="C3294" s="1" t="s">
        <v>25912</v>
      </c>
      <c r="D3294" s="1" t="s">
        <v>677</v>
      </c>
      <c r="E3294" s="1" t="s">
        <v>25528</v>
      </c>
      <c r="F3294" s="2">
        <v>118.34</v>
      </c>
      <c r="G3294" s="1"/>
      <c r="H3294" s="1" t="s">
        <v>678</v>
      </c>
      <c r="I3294" t="e">
        <f>VLOOKUP(G4607,银行退汇!H:K,4,FALSE)</f>
        <v>#N/A</v>
      </c>
      <c r="J3294" t="e">
        <f t="shared" si="104"/>
        <v>#N/A</v>
      </c>
      <c r="K3294" t="e">
        <f>VLOOKUP(A3294,网银退汇!H:M,6,FALSE)</f>
        <v>#N/A</v>
      </c>
      <c r="L3294" t="str">
        <f t="shared" si="105"/>
        <v>20170822</v>
      </c>
    </row>
    <row r="3295" spans="1:12">
      <c r="A3295" s="1" t="s">
        <v>25531</v>
      </c>
      <c r="B3295" s="1" t="s">
        <v>12185</v>
      </c>
      <c r="C3295" s="1" t="s">
        <v>25912</v>
      </c>
      <c r="D3295" s="1" t="s">
        <v>677</v>
      </c>
      <c r="E3295" s="1" t="s">
        <v>25532</v>
      </c>
      <c r="F3295" s="2">
        <v>1750</v>
      </c>
      <c r="G3295" s="1"/>
      <c r="H3295" s="1" t="s">
        <v>678</v>
      </c>
      <c r="I3295" t="e">
        <f>VLOOKUP(G4608,银行退汇!H:K,4,FALSE)</f>
        <v>#N/A</v>
      </c>
      <c r="J3295" t="e">
        <f t="shared" si="104"/>
        <v>#N/A</v>
      </c>
      <c r="K3295" t="e">
        <f>VLOOKUP(A3295,网银退汇!H:M,6,FALSE)</f>
        <v>#N/A</v>
      </c>
      <c r="L3295" t="str">
        <f t="shared" si="105"/>
        <v>20170822</v>
      </c>
    </row>
    <row r="3296" spans="1:12">
      <c r="A3296" s="1" t="s">
        <v>25535</v>
      </c>
      <c r="B3296" s="1" t="s">
        <v>12189</v>
      </c>
      <c r="C3296" s="1" t="s">
        <v>25912</v>
      </c>
      <c r="D3296" s="1" t="s">
        <v>677</v>
      </c>
      <c r="E3296" s="1" t="s">
        <v>25536</v>
      </c>
      <c r="F3296" s="2">
        <v>1000</v>
      </c>
      <c r="G3296" s="1"/>
      <c r="H3296" s="1" t="s">
        <v>678</v>
      </c>
      <c r="I3296" t="e">
        <f>VLOOKUP(G4609,银行退汇!H:K,4,FALSE)</f>
        <v>#N/A</v>
      </c>
      <c r="J3296" t="e">
        <f t="shared" si="104"/>
        <v>#N/A</v>
      </c>
      <c r="K3296" t="e">
        <f>VLOOKUP(A3296,网银退汇!H:M,6,FALSE)</f>
        <v>#N/A</v>
      </c>
      <c r="L3296" t="str">
        <f t="shared" si="105"/>
        <v>20170822</v>
      </c>
    </row>
    <row r="3297" spans="1:12">
      <c r="A3297" s="1" t="s">
        <v>25539</v>
      </c>
      <c r="B3297" s="1" t="s">
        <v>12193</v>
      </c>
      <c r="C3297" s="1" t="s">
        <v>25912</v>
      </c>
      <c r="D3297" s="1" t="s">
        <v>677</v>
      </c>
      <c r="E3297" s="1" t="s">
        <v>19038</v>
      </c>
      <c r="F3297" s="2">
        <v>5000</v>
      </c>
      <c r="G3297" s="1"/>
      <c r="H3297" s="1" t="s">
        <v>678</v>
      </c>
      <c r="I3297" t="e">
        <f>VLOOKUP(G4610,银行退汇!H:K,4,FALSE)</f>
        <v>#N/A</v>
      </c>
      <c r="J3297" t="e">
        <f t="shared" si="104"/>
        <v>#N/A</v>
      </c>
      <c r="K3297" t="e">
        <f>VLOOKUP(A3297,网银退汇!H:M,6,FALSE)</f>
        <v>#N/A</v>
      </c>
      <c r="L3297" t="str">
        <f t="shared" si="105"/>
        <v>20170822</v>
      </c>
    </row>
    <row r="3298" spans="1:12">
      <c r="A3298" s="1" t="s">
        <v>25542</v>
      </c>
      <c r="B3298" s="1" t="s">
        <v>12195</v>
      </c>
      <c r="C3298" s="1" t="s">
        <v>25912</v>
      </c>
      <c r="D3298" s="1" t="s">
        <v>677</v>
      </c>
      <c r="E3298" s="1" t="s">
        <v>19038</v>
      </c>
      <c r="F3298" s="2">
        <v>5000</v>
      </c>
      <c r="G3298" s="1"/>
      <c r="H3298" s="1" t="s">
        <v>678</v>
      </c>
      <c r="I3298" t="e">
        <f>VLOOKUP(G4611,银行退汇!H:K,4,FALSE)</f>
        <v>#N/A</v>
      </c>
      <c r="J3298" t="e">
        <f t="shared" si="104"/>
        <v>#N/A</v>
      </c>
      <c r="K3298" t="e">
        <f>VLOOKUP(A3298,网银退汇!H:M,6,FALSE)</f>
        <v>#N/A</v>
      </c>
      <c r="L3298" t="str">
        <f t="shared" si="105"/>
        <v>20170822</v>
      </c>
    </row>
    <row r="3299" spans="1:12">
      <c r="A3299" s="1" t="s">
        <v>25545</v>
      </c>
      <c r="B3299" s="1" t="s">
        <v>12197</v>
      </c>
      <c r="C3299" s="1" t="s">
        <v>25912</v>
      </c>
      <c r="D3299" s="1" t="s">
        <v>677</v>
      </c>
      <c r="E3299" s="1" t="s">
        <v>25546</v>
      </c>
      <c r="F3299" s="2">
        <v>500</v>
      </c>
      <c r="G3299" s="1"/>
      <c r="H3299" s="1" t="s">
        <v>678</v>
      </c>
      <c r="I3299" t="e">
        <f>VLOOKUP(G4612,银行退汇!H:K,4,FALSE)</f>
        <v>#N/A</v>
      </c>
      <c r="J3299" t="e">
        <f t="shared" si="104"/>
        <v>#N/A</v>
      </c>
      <c r="K3299" t="e">
        <f>VLOOKUP(A3299,网银退汇!H:M,6,FALSE)</f>
        <v>#N/A</v>
      </c>
      <c r="L3299" t="str">
        <f t="shared" si="105"/>
        <v>20170822</v>
      </c>
    </row>
    <row r="3300" spans="1:12">
      <c r="A3300" s="1" t="s">
        <v>25549</v>
      </c>
      <c r="B3300" s="1" t="s">
        <v>12201</v>
      </c>
      <c r="C3300" s="1" t="s">
        <v>25912</v>
      </c>
      <c r="D3300" s="1" t="s">
        <v>677</v>
      </c>
      <c r="E3300" s="1" t="s">
        <v>25550</v>
      </c>
      <c r="F3300" s="2">
        <v>675</v>
      </c>
      <c r="G3300" s="1"/>
      <c r="H3300" s="1" t="s">
        <v>678</v>
      </c>
      <c r="I3300" t="e">
        <f>VLOOKUP(G4613,银行退汇!H:K,4,FALSE)</f>
        <v>#N/A</v>
      </c>
      <c r="J3300" t="e">
        <f t="shared" si="104"/>
        <v>#N/A</v>
      </c>
      <c r="K3300" t="e">
        <f>VLOOKUP(A3300,网银退汇!H:M,6,FALSE)</f>
        <v>#N/A</v>
      </c>
      <c r="L3300" t="str">
        <f t="shared" si="105"/>
        <v>20170822</v>
      </c>
    </row>
    <row r="3301" spans="1:12">
      <c r="A3301" s="1" t="s">
        <v>25553</v>
      </c>
      <c r="B3301" s="1" t="s">
        <v>12205</v>
      </c>
      <c r="C3301" s="1" t="s">
        <v>25912</v>
      </c>
      <c r="D3301" s="1" t="s">
        <v>677</v>
      </c>
      <c r="E3301" s="1" t="s">
        <v>24224</v>
      </c>
      <c r="F3301" s="2">
        <v>2723</v>
      </c>
      <c r="G3301" s="1"/>
      <c r="H3301" s="1" t="s">
        <v>678</v>
      </c>
      <c r="I3301" t="e">
        <f>VLOOKUP(G4614,银行退汇!H:K,4,FALSE)</f>
        <v>#N/A</v>
      </c>
      <c r="J3301" t="e">
        <f t="shared" si="104"/>
        <v>#N/A</v>
      </c>
      <c r="K3301" t="e">
        <f>VLOOKUP(A3301,网银退汇!H:M,6,FALSE)</f>
        <v>#N/A</v>
      </c>
      <c r="L3301" t="str">
        <f t="shared" si="105"/>
        <v>20170822</v>
      </c>
    </row>
    <row r="3302" spans="1:12">
      <c r="A3302" s="1" t="s">
        <v>25556</v>
      </c>
      <c r="B3302" s="1" t="s">
        <v>12207</v>
      </c>
      <c r="C3302" s="1" t="s">
        <v>25912</v>
      </c>
      <c r="D3302" s="1" t="s">
        <v>677</v>
      </c>
      <c r="E3302" s="1" t="s">
        <v>25557</v>
      </c>
      <c r="F3302" s="2">
        <v>1041</v>
      </c>
      <c r="G3302" s="1"/>
      <c r="H3302" s="1" t="s">
        <v>678</v>
      </c>
      <c r="I3302" t="e">
        <f>VLOOKUP(G4615,银行退汇!H:K,4,FALSE)</f>
        <v>#N/A</v>
      </c>
      <c r="J3302" t="e">
        <f t="shared" si="104"/>
        <v>#N/A</v>
      </c>
      <c r="K3302" t="e">
        <f>VLOOKUP(A3302,网银退汇!H:M,6,FALSE)</f>
        <v>#N/A</v>
      </c>
      <c r="L3302" t="str">
        <f t="shared" si="105"/>
        <v>20170822</v>
      </c>
    </row>
    <row r="3303" spans="1:12">
      <c r="A3303" s="1" t="s">
        <v>25560</v>
      </c>
      <c r="B3303" s="1" t="s">
        <v>12211</v>
      </c>
      <c r="C3303" s="1" t="s">
        <v>25912</v>
      </c>
      <c r="D3303" s="1" t="s">
        <v>677</v>
      </c>
      <c r="E3303" s="1" t="s">
        <v>25561</v>
      </c>
      <c r="F3303" s="2">
        <v>800</v>
      </c>
      <c r="G3303" s="1"/>
      <c r="H3303" s="1" t="s">
        <v>678</v>
      </c>
      <c r="I3303" t="e">
        <f>VLOOKUP(G4616,银行退汇!H:K,4,FALSE)</f>
        <v>#N/A</v>
      </c>
      <c r="J3303" t="e">
        <f t="shared" si="104"/>
        <v>#N/A</v>
      </c>
      <c r="K3303" t="e">
        <f>VLOOKUP(A3303,网银退汇!H:M,6,FALSE)</f>
        <v>#N/A</v>
      </c>
      <c r="L3303" t="str">
        <f t="shared" si="105"/>
        <v>20170822</v>
      </c>
    </row>
    <row r="3304" spans="1:12">
      <c r="A3304" s="1" t="s">
        <v>25564</v>
      </c>
      <c r="B3304" s="1" t="s">
        <v>12215</v>
      </c>
      <c r="C3304" s="1" t="s">
        <v>25912</v>
      </c>
      <c r="D3304" s="1" t="s">
        <v>677</v>
      </c>
      <c r="E3304" s="1" t="s">
        <v>25565</v>
      </c>
      <c r="F3304" s="2">
        <v>205.5</v>
      </c>
      <c r="G3304" s="1"/>
      <c r="H3304" s="1" t="s">
        <v>678</v>
      </c>
      <c r="I3304" t="e">
        <f>VLOOKUP(G4617,银行退汇!H:K,4,FALSE)</f>
        <v>#N/A</v>
      </c>
      <c r="J3304" t="e">
        <f t="shared" si="104"/>
        <v>#N/A</v>
      </c>
      <c r="K3304" t="e">
        <f>VLOOKUP(A3304,网银退汇!H:M,6,FALSE)</f>
        <v>#N/A</v>
      </c>
      <c r="L3304" t="str">
        <f t="shared" si="105"/>
        <v>20170822</v>
      </c>
    </row>
    <row r="3305" spans="1:12">
      <c r="A3305" s="1" t="s">
        <v>25568</v>
      </c>
      <c r="B3305" s="1" t="s">
        <v>12219</v>
      </c>
      <c r="C3305" s="1" t="s">
        <v>25912</v>
      </c>
      <c r="D3305" s="1" t="s">
        <v>677</v>
      </c>
      <c r="E3305" s="1" t="s">
        <v>23452</v>
      </c>
      <c r="F3305" s="2">
        <v>5000</v>
      </c>
      <c r="G3305" s="1"/>
      <c r="H3305" s="1" t="s">
        <v>678</v>
      </c>
      <c r="I3305" t="e">
        <f>VLOOKUP(G4618,银行退汇!H:K,4,FALSE)</f>
        <v>#N/A</v>
      </c>
      <c r="J3305" t="e">
        <f t="shared" si="104"/>
        <v>#N/A</v>
      </c>
      <c r="K3305" t="e">
        <f>VLOOKUP(A3305,网银退汇!H:M,6,FALSE)</f>
        <v>#N/A</v>
      </c>
      <c r="L3305" t="str">
        <f t="shared" si="105"/>
        <v>20170822</v>
      </c>
    </row>
    <row r="3306" spans="1:12">
      <c r="A3306" s="1" t="s">
        <v>25571</v>
      </c>
      <c r="B3306" s="1" t="s">
        <v>12221</v>
      </c>
      <c r="C3306" s="1" t="s">
        <v>25912</v>
      </c>
      <c r="D3306" s="1" t="s">
        <v>677</v>
      </c>
      <c r="E3306" s="1" t="s">
        <v>25572</v>
      </c>
      <c r="F3306" s="2">
        <v>210</v>
      </c>
      <c r="G3306" s="1"/>
      <c r="H3306" s="1" t="s">
        <v>678</v>
      </c>
      <c r="I3306" t="e">
        <f>VLOOKUP(G4619,银行退汇!H:K,4,FALSE)</f>
        <v>#N/A</v>
      </c>
      <c r="J3306" t="e">
        <f t="shared" si="104"/>
        <v>#N/A</v>
      </c>
      <c r="K3306" t="e">
        <f>VLOOKUP(A3306,网银退汇!H:M,6,FALSE)</f>
        <v>#N/A</v>
      </c>
      <c r="L3306" t="str">
        <f t="shared" si="105"/>
        <v>20170822</v>
      </c>
    </row>
    <row r="3307" spans="1:12">
      <c r="A3307" s="1" t="s">
        <v>25575</v>
      </c>
      <c r="B3307" s="1" t="s">
        <v>12225</v>
      </c>
      <c r="C3307" s="1" t="s">
        <v>25912</v>
      </c>
      <c r="D3307" s="1" t="s">
        <v>677</v>
      </c>
      <c r="E3307" s="1" t="s">
        <v>23452</v>
      </c>
      <c r="F3307" s="2">
        <v>5856</v>
      </c>
      <c r="G3307" s="1"/>
      <c r="H3307" s="1" t="s">
        <v>678</v>
      </c>
      <c r="I3307" t="e">
        <f>VLOOKUP(G4620,银行退汇!H:K,4,FALSE)</f>
        <v>#N/A</v>
      </c>
      <c r="J3307" t="e">
        <f t="shared" si="104"/>
        <v>#N/A</v>
      </c>
      <c r="K3307" t="e">
        <f>VLOOKUP(A3307,网银退汇!H:M,6,FALSE)</f>
        <v>#N/A</v>
      </c>
      <c r="L3307" t="str">
        <f t="shared" si="105"/>
        <v>20170822</v>
      </c>
    </row>
    <row r="3308" spans="1:12">
      <c r="A3308" s="1" t="s">
        <v>25578</v>
      </c>
      <c r="B3308" s="1" t="s">
        <v>12227</v>
      </c>
      <c r="C3308" s="1" t="s">
        <v>25912</v>
      </c>
      <c r="D3308" s="1" t="s">
        <v>677</v>
      </c>
      <c r="E3308" s="1" t="s">
        <v>25335</v>
      </c>
      <c r="F3308" s="2">
        <v>171.7</v>
      </c>
      <c r="G3308" s="1"/>
      <c r="H3308" s="1" t="s">
        <v>678</v>
      </c>
      <c r="I3308" t="e">
        <f>VLOOKUP(G4621,银行退汇!H:K,4,FALSE)</f>
        <v>#N/A</v>
      </c>
      <c r="J3308" t="e">
        <f t="shared" si="104"/>
        <v>#N/A</v>
      </c>
      <c r="K3308" t="e">
        <f>VLOOKUP(A3308,网银退汇!H:M,6,FALSE)</f>
        <v>#N/A</v>
      </c>
      <c r="L3308" t="str">
        <f t="shared" si="105"/>
        <v>20170822</v>
      </c>
    </row>
    <row r="3309" spans="1:12">
      <c r="A3309" s="1" t="s">
        <v>25581</v>
      </c>
      <c r="B3309" s="1" t="s">
        <v>12229</v>
      </c>
      <c r="C3309" s="1" t="s">
        <v>25912</v>
      </c>
      <c r="D3309" s="1" t="s">
        <v>677</v>
      </c>
      <c r="E3309" s="1" t="s">
        <v>25582</v>
      </c>
      <c r="F3309" s="2">
        <v>2075</v>
      </c>
      <c r="G3309" s="1"/>
      <c r="H3309" s="1" t="s">
        <v>678</v>
      </c>
      <c r="I3309" t="e">
        <f>VLOOKUP(G4622,银行退汇!H:K,4,FALSE)</f>
        <v>#N/A</v>
      </c>
      <c r="J3309" t="e">
        <f t="shared" si="104"/>
        <v>#N/A</v>
      </c>
      <c r="K3309" t="e">
        <f>VLOOKUP(A3309,网银退汇!H:M,6,FALSE)</f>
        <v>#N/A</v>
      </c>
      <c r="L3309" t="str">
        <f t="shared" si="105"/>
        <v>20170822</v>
      </c>
    </row>
    <row r="3310" spans="1:12">
      <c r="A3310" s="1" t="s">
        <v>25585</v>
      </c>
      <c r="B3310" s="1" t="s">
        <v>12233</v>
      </c>
      <c r="C3310" s="1" t="s">
        <v>25912</v>
      </c>
      <c r="D3310" s="1" t="s">
        <v>677</v>
      </c>
      <c r="E3310" s="1" t="s">
        <v>25586</v>
      </c>
      <c r="F3310" s="2">
        <v>8693.66</v>
      </c>
      <c r="G3310" s="1"/>
      <c r="H3310" s="1" t="s">
        <v>678</v>
      </c>
      <c r="I3310" t="e">
        <f>VLOOKUP(G4623,银行退汇!H:K,4,FALSE)</f>
        <v>#N/A</v>
      </c>
      <c r="J3310" t="e">
        <f t="shared" si="104"/>
        <v>#N/A</v>
      </c>
      <c r="K3310" t="e">
        <f>VLOOKUP(A3310,网银退汇!H:M,6,FALSE)</f>
        <v>#N/A</v>
      </c>
      <c r="L3310" t="str">
        <f t="shared" si="105"/>
        <v>20170822</v>
      </c>
    </row>
    <row r="3311" spans="1:12">
      <c r="A3311" s="1" t="s">
        <v>25589</v>
      </c>
      <c r="B3311" s="1" t="s">
        <v>12237</v>
      </c>
      <c r="C3311" s="1" t="s">
        <v>25912</v>
      </c>
      <c r="D3311" s="1" t="s">
        <v>677</v>
      </c>
      <c r="E3311" s="1" t="s">
        <v>25590</v>
      </c>
      <c r="F3311" s="2">
        <v>1465</v>
      </c>
      <c r="G3311" s="1"/>
      <c r="H3311" s="1" t="s">
        <v>678</v>
      </c>
      <c r="I3311" t="e">
        <f>VLOOKUP(G4624,银行退汇!H:K,4,FALSE)</f>
        <v>#N/A</v>
      </c>
      <c r="J3311" t="e">
        <f t="shared" si="104"/>
        <v>#N/A</v>
      </c>
      <c r="K3311" t="e">
        <f>VLOOKUP(A3311,网银退汇!H:M,6,FALSE)</f>
        <v>#N/A</v>
      </c>
      <c r="L3311" t="str">
        <f t="shared" si="105"/>
        <v>20170822</v>
      </c>
    </row>
    <row r="3312" spans="1:12">
      <c r="A3312" s="1" t="s">
        <v>25593</v>
      </c>
      <c r="B3312" s="1" t="s">
        <v>12241</v>
      </c>
      <c r="C3312" s="1" t="s">
        <v>25912</v>
      </c>
      <c r="D3312" s="1" t="s">
        <v>677</v>
      </c>
      <c r="E3312" s="1" t="s">
        <v>25594</v>
      </c>
      <c r="F3312" s="2">
        <v>188.98</v>
      </c>
      <c r="G3312" s="1"/>
      <c r="H3312" s="1" t="s">
        <v>678</v>
      </c>
      <c r="I3312" t="e">
        <f>VLOOKUP(G4625,银行退汇!H:K,4,FALSE)</f>
        <v>#N/A</v>
      </c>
      <c r="J3312" t="e">
        <f t="shared" si="104"/>
        <v>#N/A</v>
      </c>
      <c r="K3312" t="e">
        <f>VLOOKUP(A3312,网银退汇!H:M,6,FALSE)</f>
        <v>#N/A</v>
      </c>
      <c r="L3312" t="str">
        <f t="shared" si="105"/>
        <v>20170822</v>
      </c>
    </row>
    <row r="3313" spans="1:12">
      <c r="A3313" s="1" t="s">
        <v>25597</v>
      </c>
      <c r="B3313" s="1" t="s">
        <v>12245</v>
      </c>
      <c r="C3313" s="1" t="s">
        <v>25912</v>
      </c>
      <c r="D3313" s="1" t="s">
        <v>677</v>
      </c>
      <c r="E3313" s="1" t="s">
        <v>25598</v>
      </c>
      <c r="F3313" s="2">
        <v>6116</v>
      </c>
      <c r="G3313" s="1"/>
      <c r="H3313" s="1" t="s">
        <v>678</v>
      </c>
      <c r="I3313" t="e">
        <f>VLOOKUP(G4626,银行退汇!H:K,4,FALSE)</f>
        <v>#N/A</v>
      </c>
      <c r="J3313" t="e">
        <f t="shared" si="104"/>
        <v>#N/A</v>
      </c>
      <c r="K3313" t="e">
        <f>VLOOKUP(A3313,网银退汇!H:M,6,FALSE)</f>
        <v>#N/A</v>
      </c>
      <c r="L3313" t="str">
        <f t="shared" si="105"/>
        <v>20170822</v>
      </c>
    </row>
    <row r="3314" spans="1:12">
      <c r="A3314" s="1" t="s">
        <v>25601</v>
      </c>
      <c r="B3314" s="1" t="s">
        <v>12249</v>
      </c>
      <c r="C3314" s="1" t="s">
        <v>25912</v>
      </c>
      <c r="D3314" s="1" t="s">
        <v>677</v>
      </c>
      <c r="E3314" s="1" t="s">
        <v>25602</v>
      </c>
      <c r="F3314" s="2">
        <v>1577.59</v>
      </c>
      <c r="G3314" s="1"/>
      <c r="H3314" s="1" t="s">
        <v>678</v>
      </c>
      <c r="I3314" t="e">
        <f>VLOOKUP(G4627,银行退汇!H:K,4,FALSE)</f>
        <v>#N/A</v>
      </c>
      <c r="J3314" t="e">
        <f t="shared" si="104"/>
        <v>#N/A</v>
      </c>
      <c r="K3314" t="e">
        <f>VLOOKUP(A3314,网银退汇!H:M,6,FALSE)</f>
        <v>#N/A</v>
      </c>
      <c r="L3314" t="str">
        <f t="shared" si="105"/>
        <v>20170822</v>
      </c>
    </row>
    <row r="3315" spans="1:12">
      <c r="A3315" s="1" t="s">
        <v>25605</v>
      </c>
      <c r="B3315" s="1" t="s">
        <v>12253</v>
      </c>
      <c r="C3315" s="1" t="s">
        <v>25912</v>
      </c>
      <c r="D3315" s="1" t="s">
        <v>677</v>
      </c>
      <c r="E3315" s="1" t="s">
        <v>22612</v>
      </c>
      <c r="F3315" s="2">
        <v>7200</v>
      </c>
      <c r="G3315" s="1"/>
      <c r="H3315" s="1" t="s">
        <v>678</v>
      </c>
      <c r="I3315" t="e">
        <f>VLOOKUP(G4628,银行退汇!H:K,4,FALSE)</f>
        <v>#N/A</v>
      </c>
      <c r="J3315" t="e">
        <f t="shared" si="104"/>
        <v>#N/A</v>
      </c>
      <c r="K3315" t="e">
        <f>VLOOKUP(A3315,网银退汇!H:M,6,FALSE)</f>
        <v>#N/A</v>
      </c>
      <c r="L3315" t="str">
        <f t="shared" si="105"/>
        <v>20170822</v>
      </c>
    </row>
    <row r="3316" spans="1:12">
      <c r="A3316" s="1" t="s">
        <v>25609</v>
      </c>
      <c r="B3316" s="1" t="s">
        <v>25608</v>
      </c>
      <c r="C3316" s="1" t="s">
        <v>25912</v>
      </c>
      <c r="D3316" s="1" t="s">
        <v>677</v>
      </c>
      <c r="E3316" s="1" t="s">
        <v>25610</v>
      </c>
      <c r="F3316" s="2">
        <v>4923.2299999999996</v>
      </c>
      <c r="G3316" s="1"/>
      <c r="H3316" s="1" t="s">
        <v>25909</v>
      </c>
      <c r="I3316" t="e">
        <f>VLOOKUP(G4629,银行退汇!H:K,4,FALSE)</f>
        <v>#N/A</v>
      </c>
      <c r="J3316" t="e">
        <f t="shared" si="104"/>
        <v>#N/A</v>
      </c>
      <c r="K3316" t="e">
        <f>VLOOKUP(A3316,网银退汇!H:M,6,FALSE)</f>
        <v>#N/A</v>
      </c>
      <c r="L3316" t="str">
        <f t="shared" si="105"/>
        <v>20170822</v>
      </c>
    </row>
    <row r="3317" spans="1:12">
      <c r="A3317" s="1" t="s">
        <v>25613</v>
      </c>
      <c r="B3317" s="1" t="s">
        <v>12258</v>
      </c>
      <c r="C3317" s="1" t="s">
        <v>25912</v>
      </c>
      <c r="D3317" s="1" t="s">
        <v>677</v>
      </c>
      <c r="E3317" s="1" t="s">
        <v>25614</v>
      </c>
      <c r="F3317" s="2">
        <v>620</v>
      </c>
      <c r="G3317" s="1"/>
      <c r="H3317" s="1" t="s">
        <v>678</v>
      </c>
      <c r="I3317" t="e">
        <f>VLOOKUP(G4630,银行退汇!H:K,4,FALSE)</f>
        <v>#N/A</v>
      </c>
      <c r="J3317" t="e">
        <f t="shared" si="104"/>
        <v>#N/A</v>
      </c>
      <c r="K3317" t="e">
        <f>VLOOKUP(A3317,网银退汇!H:M,6,FALSE)</f>
        <v>#N/A</v>
      </c>
      <c r="L3317" t="str">
        <f t="shared" si="105"/>
        <v>20170822</v>
      </c>
    </row>
    <row r="3318" spans="1:12">
      <c r="A3318" s="1" t="s">
        <v>25617</v>
      </c>
      <c r="B3318" s="1" t="s">
        <v>12262</v>
      </c>
      <c r="C3318" s="1" t="s">
        <v>25912</v>
      </c>
      <c r="D3318" s="1" t="s">
        <v>677</v>
      </c>
      <c r="E3318" s="1" t="s">
        <v>25618</v>
      </c>
      <c r="F3318" s="2">
        <v>530</v>
      </c>
      <c r="G3318" s="1"/>
      <c r="H3318" s="1" t="s">
        <v>678</v>
      </c>
      <c r="I3318" t="e">
        <f>VLOOKUP(G4631,银行退汇!H:K,4,FALSE)</f>
        <v>#N/A</v>
      </c>
      <c r="J3318" t="e">
        <f t="shared" si="104"/>
        <v>#N/A</v>
      </c>
      <c r="K3318" t="e">
        <f>VLOOKUP(A3318,网银退汇!H:M,6,FALSE)</f>
        <v>#N/A</v>
      </c>
      <c r="L3318" t="str">
        <f t="shared" si="105"/>
        <v>20170822</v>
      </c>
    </row>
    <row r="3319" spans="1:12">
      <c r="A3319" s="1" t="s">
        <v>25621</v>
      </c>
      <c r="B3319" s="1" t="s">
        <v>12266</v>
      </c>
      <c r="C3319" s="1" t="s">
        <v>25912</v>
      </c>
      <c r="D3319" s="1" t="s">
        <v>677</v>
      </c>
      <c r="E3319" s="1" t="s">
        <v>25622</v>
      </c>
      <c r="F3319" s="2">
        <v>6000</v>
      </c>
      <c r="G3319" s="1"/>
      <c r="H3319" s="1" t="s">
        <v>678</v>
      </c>
      <c r="I3319" t="e">
        <f>VLOOKUP(G4632,银行退汇!H:K,4,FALSE)</f>
        <v>#N/A</v>
      </c>
      <c r="J3319" t="e">
        <f t="shared" si="104"/>
        <v>#N/A</v>
      </c>
      <c r="K3319" t="e">
        <f>VLOOKUP(A3319,网银退汇!H:M,6,FALSE)</f>
        <v>#N/A</v>
      </c>
      <c r="L3319" t="str">
        <f t="shared" si="105"/>
        <v>20170822</v>
      </c>
    </row>
    <row r="3320" spans="1:12">
      <c r="A3320" s="1" t="s">
        <v>25625</v>
      </c>
      <c r="B3320" s="1" t="s">
        <v>12268</v>
      </c>
      <c r="C3320" s="1" t="s">
        <v>25912</v>
      </c>
      <c r="D3320" s="1" t="s">
        <v>677</v>
      </c>
      <c r="E3320" s="1" t="s">
        <v>25626</v>
      </c>
      <c r="F3320" s="2">
        <v>970</v>
      </c>
      <c r="G3320" s="1"/>
      <c r="H3320" s="1" t="s">
        <v>678</v>
      </c>
      <c r="I3320" t="e">
        <f>VLOOKUP(G4633,银行退汇!H:K,4,FALSE)</f>
        <v>#N/A</v>
      </c>
      <c r="J3320" t="e">
        <f t="shared" si="104"/>
        <v>#N/A</v>
      </c>
      <c r="K3320" t="e">
        <f>VLOOKUP(A3320,网银退汇!H:M,6,FALSE)</f>
        <v>#N/A</v>
      </c>
      <c r="L3320" t="str">
        <f t="shared" si="105"/>
        <v>20170822</v>
      </c>
    </row>
    <row r="3321" spans="1:12">
      <c r="A3321" s="1" t="s">
        <v>25629</v>
      </c>
      <c r="B3321" s="1" t="s">
        <v>12272</v>
      </c>
      <c r="C3321" s="1" t="s">
        <v>25912</v>
      </c>
      <c r="D3321" s="1" t="s">
        <v>677</v>
      </c>
      <c r="E3321" s="1" t="s">
        <v>25630</v>
      </c>
      <c r="F3321" s="2">
        <v>5000</v>
      </c>
      <c r="G3321" s="1"/>
      <c r="H3321" s="1" t="s">
        <v>678</v>
      </c>
      <c r="I3321" t="e">
        <f>VLOOKUP(G4634,银行退汇!H:K,4,FALSE)</f>
        <v>#N/A</v>
      </c>
      <c r="J3321" t="e">
        <f t="shared" si="104"/>
        <v>#N/A</v>
      </c>
      <c r="K3321" t="e">
        <f>VLOOKUP(A3321,网银退汇!H:M,6,FALSE)</f>
        <v>#N/A</v>
      </c>
      <c r="L3321" t="str">
        <f t="shared" si="105"/>
        <v>20170822</v>
      </c>
    </row>
    <row r="3322" spans="1:12">
      <c r="A3322" s="1" t="s">
        <v>25633</v>
      </c>
      <c r="B3322" s="1" t="s">
        <v>12276</v>
      </c>
      <c r="C3322" s="1" t="s">
        <v>25912</v>
      </c>
      <c r="D3322" s="1" t="s">
        <v>677</v>
      </c>
      <c r="E3322" s="1" t="s">
        <v>25634</v>
      </c>
      <c r="F3322" s="2">
        <v>136</v>
      </c>
      <c r="G3322" s="1"/>
      <c r="H3322" s="1" t="s">
        <v>678</v>
      </c>
      <c r="I3322" t="e">
        <f>VLOOKUP(G4635,银行退汇!H:K,4,FALSE)</f>
        <v>#N/A</v>
      </c>
      <c r="J3322" t="e">
        <f t="shared" si="104"/>
        <v>#N/A</v>
      </c>
      <c r="K3322" t="e">
        <f>VLOOKUP(A3322,网银退汇!H:M,6,FALSE)</f>
        <v>#N/A</v>
      </c>
      <c r="L3322" t="str">
        <f t="shared" si="105"/>
        <v>20170822</v>
      </c>
    </row>
    <row r="3323" spans="1:12">
      <c r="A3323" s="1" t="s">
        <v>25637</v>
      </c>
      <c r="B3323" s="1" t="s">
        <v>12279</v>
      </c>
      <c r="C3323" s="1" t="s">
        <v>25912</v>
      </c>
      <c r="D3323" s="1" t="s">
        <v>677</v>
      </c>
      <c r="E3323" s="1" t="s">
        <v>25638</v>
      </c>
      <c r="F3323" s="2">
        <v>2500</v>
      </c>
      <c r="G3323" s="1"/>
      <c r="H3323" s="1" t="s">
        <v>678</v>
      </c>
      <c r="I3323" t="e">
        <f>VLOOKUP(G4636,银行退汇!H:K,4,FALSE)</f>
        <v>#N/A</v>
      </c>
      <c r="J3323" t="e">
        <f t="shared" si="104"/>
        <v>#N/A</v>
      </c>
      <c r="K3323" t="e">
        <f>VLOOKUP(A3323,网银退汇!H:M,6,FALSE)</f>
        <v>#N/A</v>
      </c>
      <c r="L3323" t="str">
        <f t="shared" si="105"/>
        <v>20170822</v>
      </c>
    </row>
    <row r="3324" spans="1:12">
      <c r="A3324" s="1" t="s">
        <v>25641</v>
      </c>
      <c r="B3324" s="1" t="s">
        <v>12283</v>
      </c>
      <c r="C3324" s="1" t="s">
        <v>25912</v>
      </c>
      <c r="D3324" s="1" t="s">
        <v>677</v>
      </c>
      <c r="E3324" s="1" t="s">
        <v>25642</v>
      </c>
      <c r="F3324" s="2">
        <v>657.84</v>
      </c>
      <c r="G3324" s="1"/>
      <c r="H3324" s="1" t="s">
        <v>678</v>
      </c>
      <c r="I3324" t="e">
        <f>VLOOKUP(G4637,银行退汇!H:K,4,FALSE)</f>
        <v>#N/A</v>
      </c>
      <c r="J3324" t="e">
        <f t="shared" si="104"/>
        <v>#N/A</v>
      </c>
      <c r="K3324" t="e">
        <f>VLOOKUP(A3324,网银退汇!H:M,6,FALSE)</f>
        <v>#N/A</v>
      </c>
      <c r="L3324" t="str">
        <f t="shared" si="105"/>
        <v>20170822</v>
      </c>
    </row>
    <row r="3325" spans="1:12">
      <c r="A3325" s="1" t="s">
        <v>25645</v>
      </c>
      <c r="B3325" s="1" t="s">
        <v>12287</v>
      </c>
      <c r="C3325" s="1" t="s">
        <v>25912</v>
      </c>
      <c r="D3325" s="1" t="s">
        <v>677</v>
      </c>
      <c r="E3325" s="1" t="s">
        <v>13460</v>
      </c>
      <c r="F3325" s="2">
        <v>10000</v>
      </c>
      <c r="G3325" s="1"/>
      <c r="H3325" s="1" t="s">
        <v>678</v>
      </c>
      <c r="I3325" t="e">
        <f>VLOOKUP(G4638,银行退汇!H:K,4,FALSE)</f>
        <v>#N/A</v>
      </c>
      <c r="J3325" t="e">
        <f t="shared" si="104"/>
        <v>#N/A</v>
      </c>
      <c r="K3325" t="e">
        <f>VLOOKUP(A3325,网银退汇!H:M,6,FALSE)</f>
        <v>#N/A</v>
      </c>
      <c r="L3325" t="str">
        <f t="shared" si="105"/>
        <v>20170822</v>
      </c>
    </row>
    <row r="3326" spans="1:12">
      <c r="A3326" s="1" t="s">
        <v>25652</v>
      </c>
      <c r="B3326" s="1" t="s">
        <v>12289</v>
      </c>
      <c r="C3326" s="1" t="s">
        <v>25912</v>
      </c>
      <c r="D3326" s="1" t="s">
        <v>677</v>
      </c>
      <c r="E3326" s="1" t="s">
        <v>25653</v>
      </c>
      <c r="F3326" s="2">
        <v>132</v>
      </c>
      <c r="G3326" s="1"/>
      <c r="H3326" s="1" t="s">
        <v>678</v>
      </c>
      <c r="I3326" t="e">
        <f>VLOOKUP(G4639,银行退汇!H:K,4,FALSE)</f>
        <v>#N/A</v>
      </c>
      <c r="J3326" t="e">
        <f t="shared" si="104"/>
        <v>#N/A</v>
      </c>
      <c r="K3326" t="e">
        <f>VLOOKUP(A3326,网银退汇!H:M,6,FALSE)</f>
        <v>#N/A</v>
      </c>
      <c r="L3326" t="str">
        <f t="shared" si="105"/>
        <v>20170822</v>
      </c>
    </row>
    <row r="3327" spans="1:12">
      <c r="A3327" s="1" t="s">
        <v>25649</v>
      </c>
      <c r="B3327" s="1" t="s">
        <v>25648</v>
      </c>
      <c r="C3327" s="1" t="s">
        <v>25912</v>
      </c>
      <c r="D3327" s="1" t="s">
        <v>677</v>
      </c>
      <c r="E3327" s="1" t="s">
        <v>24610</v>
      </c>
      <c r="F3327" s="2">
        <v>80</v>
      </c>
      <c r="G3327" s="1"/>
      <c r="H3327" s="1" t="s">
        <v>25909</v>
      </c>
      <c r="I3327" t="e">
        <f>VLOOKUP(G4640,银行退汇!H:K,4,FALSE)</f>
        <v>#N/A</v>
      </c>
      <c r="J3327" t="e">
        <f t="shared" si="104"/>
        <v>#N/A</v>
      </c>
      <c r="K3327" t="e">
        <f>VLOOKUP(A3327,网银退汇!H:M,6,FALSE)</f>
        <v>#N/A</v>
      </c>
      <c r="L3327" t="str">
        <f t="shared" si="105"/>
        <v>20170822</v>
      </c>
    </row>
    <row r="3328" spans="1:12">
      <c r="A3328" s="1" t="s">
        <v>25656</v>
      </c>
      <c r="B3328" s="1" t="s">
        <v>12294</v>
      </c>
      <c r="C3328" s="1" t="s">
        <v>25912</v>
      </c>
      <c r="D3328" s="1" t="s">
        <v>677</v>
      </c>
      <c r="E3328" s="1" t="s">
        <v>24964</v>
      </c>
      <c r="F3328" s="2">
        <v>2570</v>
      </c>
      <c r="G3328" s="1"/>
      <c r="H3328" s="1" t="s">
        <v>678</v>
      </c>
      <c r="I3328" t="e">
        <f>VLOOKUP(G4641,银行退汇!H:K,4,FALSE)</f>
        <v>#N/A</v>
      </c>
      <c r="J3328" t="e">
        <f t="shared" si="104"/>
        <v>#N/A</v>
      </c>
      <c r="K3328" t="e">
        <f>VLOOKUP(A3328,网银退汇!H:M,6,FALSE)</f>
        <v>#N/A</v>
      </c>
      <c r="L3328" t="str">
        <f t="shared" si="105"/>
        <v>20170822</v>
      </c>
    </row>
    <row r="3329" spans="1:12">
      <c r="A3329" s="1" t="s">
        <v>25659</v>
      </c>
      <c r="B3329" s="1" t="s">
        <v>12297</v>
      </c>
      <c r="C3329" s="1" t="s">
        <v>25912</v>
      </c>
      <c r="D3329" s="1" t="s">
        <v>677</v>
      </c>
      <c r="E3329" s="1" t="s">
        <v>25660</v>
      </c>
      <c r="F3329" s="2">
        <v>5161</v>
      </c>
      <c r="G3329" s="1"/>
      <c r="H3329" s="1" t="s">
        <v>678</v>
      </c>
      <c r="I3329" t="e">
        <f>VLOOKUP(G4642,银行退汇!H:K,4,FALSE)</f>
        <v>#N/A</v>
      </c>
      <c r="J3329" t="e">
        <f t="shared" si="104"/>
        <v>#N/A</v>
      </c>
      <c r="K3329" t="e">
        <f>VLOOKUP(A3329,网银退汇!H:M,6,FALSE)</f>
        <v>#N/A</v>
      </c>
      <c r="L3329" t="str">
        <f t="shared" si="105"/>
        <v>20170822</v>
      </c>
    </row>
    <row r="3330" spans="1:12">
      <c r="A3330" s="1" t="s">
        <v>25663</v>
      </c>
      <c r="B3330" s="1" t="s">
        <v>12301</v>
      </c>
      <c r="C3330" s="1" t="s">
        <v>25912</v>
      </c>
      <c r="D3330" s="1" t="s">
        <v>677</v>
      </c>
      <c r="E3330" s="1" t="s">
        <v>25664</v>
      </c>
      <c r="F3330" s="2">
        <v>4000</v>
      </c>
      <c r="G3330" s="1"/>
      <c r="H3330" s="1" t="s">
        <v>678</v>
      </c>
      <c r="I3330" t="e">
        <f>VLOOKUP(G4643,银行退汇!H:K,4,FALSE)</f>
        <v>#N/A</v>
      </c>
      <c r="J3330" t="e">
        <f t="shared" si="104"/>
        <v>#N/A</v>
      </c>
      <c r="K3330" t="e">
        <f>VLOOKUP(A3330,网银退汇!H:M,6,FALSE)</f>
        <v>#N/A</v>
      </c>
      <c r="L3330" t="str">
        <f t="shared" si="105"/>
        <v>20170822</v>
      </c>
    </row>
    <row r="3331" spans="1:12">
      <c r="A3331" s="1" t="s">
        <v>25670</v>
      </c>
      <c r="B3331" s="1" t="s">
        <v>12309</v>
      </c>
      <c r="C3331" s="1" t="s">
        <v>25912</v>
      </c>
      <c r="D3331" s="1" t="s">
        <v>677</v>
      </c>
      <c r="E3331" s="1" t="s">
        <v>25671</v>
      </c>
      <c r="F3331" s="2">
        <v>3000</v>
      </c>
      <c r="G3331" s="1"/>
      <c r="H3331" s="1" t="s">
        <v>678</v>
      </c>
      <c r="I3331" t="e">
        <f>VLOOKUP(G4644,银行退汇!H:K,4,FALSE)</f>
        <v>#N/A</v>
      </c>
      <c r="J3331" t="e">
        <f t="shared" si="104"/>
        <v>#N/A</v>
      </c>
      <c r="K3331" t="e">
        <f>VLOOKUP(A3331,网银退汇!H:M,6,FALSE)</f>
        <v>#N/A</v>
      </c>
      <c r="L3331" t="str">
        <f t="shared" si="105"/>
        <v>20170822</v>
      </c>
    </row>
    <row r="3332" spans="1:12">
      <c r="A3332" s="1" t="s">
        <v>25667</v>
      </c>
      <c r="B3332" s="1" t="s">
        <v>12305</v>
      </c>
      <c r="C3332" s="1" t="s">
        <v>25912</v>
      </c>
      <c r="D3332" s="1" t="s">
        <v>677</v>
      </c>
      <c r="E3332" s="1" t="s">
        <v>25668</v>
      </c>
      <c r="F3332" s="2">
        <v>2000</v>
      </c>
      <c r="G3332" s="1"/>
      <c r="H3332" s="1" t="s">
        <v>678</v>
      </c>
      <c r="I3332" t="e">
        <f>VLOOKUP(G4645,银行退汇!H:K,4,FALSE)</f>
        <v>#N/A</v>
      </c>
      <c r="J3332" t="e">
        <f t="shared" si="104"/>
        <v>#N/A</v>
      </c>
      <c r="K3332" t="e">
        <f>VLOOKUP(A3332,网银退汇!H:M,6,FALSE)</f>
        <v>#N/A</v>
      </c>
      <c r="L3332" t="str">
        <f t="shared" si="105"/>
        <v>20170822</v>
      </c>
    </row>
    <row r="3333" spans="1:12">
      <c r="A3333" s="1" t="s">
        <v>25674</v>
      </c>
      <c r="B3333" s="1" t="s">
        <v>12313</v>
      </c>
      <c r="C3333" s="1" t="s">
        <v>25912</v>
      </c>
      <c r="D3333" s="1" t="s">
        <v>677</v>
      </c>
      <c r="E3333" s="1" t="s">
        <v>25675</v>
      </c>
      <c r="F3333" s="2">
        <v>300</v>
      </c>
      <c r="G3333" s="1"/>
      <c r="H3333" s="1" t="s">
        <v>678</v>
      </c>
      <c r="I3333" t="e">
        <f>VLOOKUP(G4646,银行退汇!H:K,4,FALSE)</f>
        <v>#N/A</v>
      </c>
      <c r="J3333" t="e">
        <f t="shared" si="104"/>
        <v>#N/A</v>
      </c>
      <c r="K3333" t="e">
        <f>VLOOKUP(A3333,网银退汇!H:M,6,FALSE)</f>
        <v>#N/A</v>
      </c>
      <c r="L3333" t="str">
        <f t="shared" si="105"/>
        <v>20170822</v>
      </c>
    </row>
    <row r="3334" spans="1:12">
      <c r="A3334" s="1" t="s">
        <v>25678</v>
      </c>
      <c r="B3334" s="1" t="s">
        <v>12317</v>
      </c>
      <c r="C3334" s="1" t="s">
        <v>25912</v>
      </c>
      <c r="D3334" s="1" t="s">
        <v>677</v>
      </c>
      <c r="E3334" s="1" t="s">
        <v>25679</v>
      </c>
      <c r="F3334" s="2">
        <v>2231.36</v>
      </c>
      <c r="G3334" s="1"/>
      <c r="H3334" s="1" t="s">
        <v>678</v>
      </c>
      <c r="I3334" t="e">
        <f>VLOOKUP(G4647,银行退汇!H:K,4,FALSE)</f>
        <v>#N/A</v>
      </c>
      <c r="J3334" t="e">
        <f t="shared" si="104"/>
        <v>#N/A</v>
      </c>
      <c r="K3334" t="e">
        <f>VLOOKUP(A3334,网银退汇!H:M,6,FALSE)</f>
        <v>#N/A</v>
      </c>
      <c r="L3334" t="str">
        <f t="shared" si="105"/>
        <v>20170822</v>
      </c>
    </row>
    <row r="3335" spans="1:12">
      <c r="A3335" s="1" t="s">
        <v>25682</v>
      </c>
      <c r="B3335" s="1" t="s">
        <v>12321</v>
      </c>
      <c r="C3335" s="1" t="s">
        <v>25912</v>
      </c>
      <c r="D3335" s="1" t="s">
        <v>677</v>
      </c>
      <c r="E3335" s="1" t="s">
        <v>25683</v>
      </c>
      <c r="F3335" s="2">
        <v>1000</v>
      </c>
      <c r="G3335" s="1"/>
      <c r="H3335" s="1" t="s">
        <v>678</v>
      </c>
      <c r="I3335" t="e">
        <f>VLOOKUP(G4648,银行退汇!H:K,4,FALSE)</f>
        <v>#N/A</v>
      </c>
      <c r="J3335" t="e">
        <f t="shared" si="104"/>
        <v>#N/A</v>
      </c>
      <c r="K3335" t="e">
        <f>VLOOKUP(A3335,网银退汇!H:M,6,FALSE)</f>
        <v>#N/A</v>
      </c>
      <c r="L3335" t="str">
        <f t="shared" si="105"/>
        <v>20170822</v>
      </c>
    </row>
    <row r="3336" spans="1:12">
      <c r="A3336" s="1" t="s">
        <v>25686</v>
      </c>
      <c r="B3336" s="1" t="s">
        <v>12324</v>
      </c>
      <c r="C3336" s="1" t="s">
        <v>25912</v>
      </c>
      <c r="D3336" s="1" t="s">
        <v>677</v>
      </c>
      <c r="E3336" s="1" t="s">
        <v>25683</v>
      </c>
      <c r="F3336" s="2">
        <v>694.08</v>
      </c>
      <c r="G3336" s="1"/>
      <c r="H3336" s="1" t="s">
        <v>678</v>
      </c>
      <c r="I3336" t="e">
        <f>VLOOKUP(G4649,银行退汇!H:K,4,FALSE)</f>
        <v>#N/A</v>
      </c>
      <c r="J3336" t="e">
        <f t="shared" ref="J3336:J3391" si="106">IF(I3336&gt;0,1,"")</f>
        <v>#N/A</v>
      </c>
      <c r="K3336" t="e">
        <f>VLOOKUP(A3336,网银退汇!H:M,6,FALSE)</f>
        <v>#N/A</v>
      </c>
      <c r="L3336" t="str">
        <f t="shared" ref="L3336:L3391" si="107">C3336</f>
        <v>20170822</v>
      </c>
    </row>
    <row r="3337" spans="1:12">
      <c r="A3337" s="1" t="s">
        <v>25693</v>
      </c>
      <c r="B3337" s="1" t="s">
        <v>12326</v>
      </c>
      <c r="C3337" s="1" t="s">
        <v>25912</v>
      </c>
      <c r="D3337" s="1" t="s">
        <v>677</v>
      </c>
      <c r="E3337" s="1" t="s">
        <v>25694</v>
      </c>
      <c r="F3337" s="2">
        <v>2700</v>
      </c>
      <c r="G3337" s="1"/>
      <c r="H3337" s="1" t="s">
        <v>678</v>
      </c>
      <c r="I3337" t="e">
        <f>VLOOKUP(G4650,银行退汇!H:K,4,FALSE)</f>
        <v>#N/A</v>
      </c>
      <c r="J3337" t="e">
        <f t="shared" si="106"/>
        <v>#N/A</v>
      </c>
      <c r="K3337" t="e">
        <f>VLOOKUP(A3337,网银退汇!H:M,6,FALSE)</f>
        <v>#N/A</v>
      </c>
      <c r="L3337" t="str">
        <f t="shared" si="107"/>
        <v>20170822</v>
      </c>
    </row>
    <row r="3338" spans="1:12">
      <c r="A3338" s="1" t="s">
        <v>25689</v>
      </c>
      <c r="B3338" s="1" t="s">
        <v>12330</v>
      </c>
      <c r="C3338" s="1" t="s">
        <v>25912</v>
      </c>
      <c r="D3338" s="1" t="s">
        <v>677</v>
      </c>
      <c r="E3338" s="1" t="s">
        <v>25690</v>
      </c>
      <c r="F3338" s="2">
        <v>5000</v>
      </c>
      <c r="G3338" s="1"/>
      <c r="H3338" s="1" t="s">
        <v>678</v>
      </c>
      <c r="I3338" t="e">
        <f>VLOOKUP(G4651,银行退汇!H:K,4,FALSE)</f>
        <v>#N/A</v>
      </c>
      <c r="J3338" t="e">
        <f t="shared" si="106"/>
        <v>#N/A</v>
      </c>
      <c r="K3338" t="e">
        <f>VLOOKUP(A3338,网银退汇!H:M,6,FALSE)</f>
        <v>#N/A</v>
      </c>
      <c r="L3338" t="str">
        <f t="shared" si="107"/>
        <v>20170822</v>
      </c>
    </row>
    <row r="3339" spans="1:12">
      <c r="A3339" s="1" t="s">
        <v>25697</v>
      </c>
      <c r="B3339" s="1" t="s">
        <v>12334</v>
      </c>
      <c r="C3339" s="1" t="s">
        <v>25912</v>
      </c>
      <c r="D3339" s="1" t="s">
        <v>677</v>
      </c>
      <c r="E3339" s="1" t="s">
        <v>25698</v>
      </c>
      <c r="F3339" s="2">
        <v>1419.88</v>
      </c>
      <c r="G3339" s="1"/>
      <c r="H3339" s="1" t="s">
        <v>678</v>
      </c>
      <c r="I3339" t="e">
        <f>VLOOKUP(G4652,银行退汇!H:K,4,FALSE)</f>
        <v>#N/A</v>
      </c>
      <c r="J3339" t="e">
        <f t="shared" si="106"/>
        <v>#N/A</v>
      </c>
      <c r="K3339" t="e">
        <f>VLOOKUP(A3339,网银退汇!H:M,6,FALSE)</f>
        <v>#N/A</v>
      </c>
      <c r="L3339" t="str">
        <f t="shared" si="107"/>
        <v>20170822</v>
      </c>
    </row>
    <row r="3340" spans="1:12">
      <c r="A3340" s="1" t="s">
        <v>25701</v>
      </c>
      <c r="B3340" s="1" t="s">
        <v>12338</v>
      </c>
      <c r="C3340" s="1" t="s">
        <v>25912</v>
      </c>
      <c r="D3340" s="1" t="s">
        <v>677</v>
      </c>
      <c r="E3340" s="1" t="s">
        <v>25702</v>
      </c>
      <c r="F3340" s="2">
        <v>102</v>
      </c>
      <c r="G3340" s="1"/>
      <c r="H3340" s="1" t="s">
        <v>678</v>
      </c>
      <c r="I3340" t="e">
        <f>VLOOKUP(G4653,银行退汇!H:K,4,FALSE)</f>
        <v>#N/A</v>
      </c>
      <c r="J3340" t="e">
        <f t="shared" si="106"/>
        <v>#N/A</v>
      </c>
      <c r="K3340" t="e">
        <f>VLOOKUP(A3340,网银退汇!H:M,6,FALSE)</f>
        <v>#N/A</v>
      </c>
      <c r="L3340" t="str">
        <f t="shared" si="107"/>
        <v>20170822</v>
      </c>
    </row>
    <row r="3341" spans="1:12">
      <c r="A3341" s="1" t="s">
        <v>25705</v>
      </c>
      <c r="B3341" s="1" t="s">
        <v>12342</v>
      </c>
      <c r="C3341" s="1" t="s">
        <v>25912</v>
      </c>
      <c r="D3341" s="1" t="s">
        <v>677</v>
      </c>
      <c r="E3341" s="1" t="s">
        <v>25706</v>
      </c>
      <c r="F3341" s="2">
        <v>2243.42</v>
      </c>
      <c r="G3341" s="1"/>
      <c r="H3341" s="1" t="s">
        <v>678</v>
      </c>
      <c r="I3341" t="e">
        <f>VLOOKUP(G4654,银行退汇!H:K,4,FALSE)</f>
        <v>#N/A</v>
      </c>
      <c r="J3341" t="e">
        <f t="shared" si="106"/>
        <v>#N/A</v>
      </c>
      <c r="K3341" t="e">
        <f>VLOOKUP(A3341,网银退汇!H:M,6,FALSE)</f>
        <v>#N/A</v>
      </c>
      <c r="L3341" t="str">
        <f t="shared" si="107"/>
        <v>20170822</v>
      </c>
    </row>
    <row r="3342" spans="1:12">
      <c r="A3342" s="1" t="s">
        <v>25709</v>
      </c>
      <c r="B3342" s="1" t="s">
        <v>12346</v>
      </c>
      <c r="C3342" s="1" t="s">
        <v>25912</v>
      </c>
      <c r="D3342" s="1" t="s">
        <v>677</v>
      </c>
      <c r="E3342" s="1" t="s">
        <v>16600</v>
      </c>
      <c r="F3342" s="2">
        <v>600</v>
      </c>
      <c r="G3342" s="1"/>
      <c r="H3342" s="1" t="s">
        <v>678</v>
      </c>
      <c r="I3342" t="e">
        <f>VLOOKUP(G4655,银行退汇!H:K,4,FALSE)</f>
        <v>#N/A</v>
      </c>
      <c r="J3342" t="e">
        <f t="shared" si="106"/>
        <v>#N/A</v>
      </c>
      <c r="K3342" t="e">
        <f>VLOOKUP(A3342,网银退汇!H:M,6,FALSE)</f>
        <v>#N/A</v>
      </c>
      <c r="L3342" t="str">
        <f t="shared" si="107"/>
        <v>20170822</v>
      </c>
    </row>
    <row r="3343" spans="1:12">
      <c r="A3343" s="1" t="s">
        <v>25712</v>
      </c>
      <c r="B3343" s="1" t="s">
        <v>12348</v>
      </c>
      <c r="C3343" s="1" t="s">
        <v>25912</v>
      </c>
      <c r="D3343" s="1" t="s">
        <v>677</v>
      </c>
      <c r="E3343" s="1" t="s">
        <v>22898</v>
      </c>
      <c r="F3343" s="2">
        <v>6385.13</v>
      </c>
      <c r="G3343" s="1"/>
      <c r="H3343" s="1" t="s">
        <v>678</v>
      </c>
      <c r="I3343" t="e">
        <f>VLOOKUP(G4656,银行退汇!H:K,4,FALSE)</f>
        <v>#N/A</v>
      </c>
      <c r="J3343" t="e">
        <f t="shared" si="106"/>
        <v>#N/A</v>
      </c>
      <c r="K3343" t="e">
        <f>VLOOKUP(A3343,网银退汇!H:M,6,FALSE)</f>
        <v>#N/A</v>
      </c>
      <c r="L3343" t="str">
        <f t="shared" si="107"/>
        <v>20170822</v>
      </c>
    </row>
    <row r="3344" spans="1:12">
      <c r="A3344" s="1" t="s">
        <v>25715</v>
      </c>
      <c r="B3344" s="1" t="s">
        <v>12352</v>
      </c>
      <c r="C3344" s="1" t="s">
        <v>25912</v>
      </c>
      <c r="D3344" s="1" t="s">
        <v>677</v>
      </c>
      <c r="E3344" s="1" t="s">
        <v>25716</v>
      </c>
      <c r="F3344" s="2">
        <v>1000</v>
      </c>
      <c r="G3344" s="1"/>
      <c r="H3344" s="1" t="s">
        <v>678</v>
      </c>
      <c r="I3344" t="e">
        <f>VLOOKUP(G4657,银行退汇!H:K,4,FALSE)</f>
        <v>#N/A</v>
      </c>
      <c r="J3344" t="e">
        <f t="shared" si="106"/>
        <v>#N/A</v>
      </c>
      <c r="K3344" t="e">
        <f>VLOOKUP(A3344,网银退汇!H:M,6,FALSE)</f>
        <v>#N/A</v>
      </c>
      <c r="L3344" t="str">
        <f t="shared" si="107"/>
        <v>20170822</v>
      </c>
    </row>
    <row r="3345" spans="1:12">
      <c r="A3345" s="1" t="s">
        <v>25719</v>
      </c>
      <c r="B3345" s="1" t="s">
        <v>12356</v>
      </c>
      <c r="C3345" s="1" t="s">
        <v>25912</v>
      </c>
      <c r="D3345" s="1" t="s">
        <v>677</v>
      </c>
      <c r="E3345" s="1" t="s">
        <v>21841</v>
      </c>
      <c r="F3345" s="2">
        <v>20000</v>
      </c>
      <c r="G3345" s="1"/>
      <c r="H3345" s="1" t="s">
        <v>678</v>
      </c>
      <c r="I3345" t="e">
        <f>VLOOKUP(G4658,银行退汇!H:K,4,FALSE)</f>
        <v>#N/A</v>
      </c>
      <c r="J3345" t="e">
        <f t="shared" si="106"/>
        <v>#N/A</v>
      </c>
      <c r="K3345" t="e">
        <f>VLOOKUP(A3345,网银退汇!H:M,6,FALSE)</f>
        <v>#N/A</v>
      </c>
      <c r="L3345" t="str">
        <f t="shared" si="107"/>
        <v>20170822</v>
      </c>
    </row>
    <row r="3346" spans="1:12">
      <c r="A3346" s="1" t="s">
        <v>25722</v>
      </c>
      <c r="B3346" s="1" t="s">
        <v>12358</v>
      </c>
      <c r="C3346" s="1" t="s">
        <v>25912</v>
      </c>
      <c r="D3346" s="1" t="s">
        <v>677</v>
      </c>
      <c r="E3346" s="1" t="s">
        <v>25723</v>
      </c>
      <c r="F3346" s="2">
        <v>3000</v>
      </c>
      <c r="G3346" s="1"/>
      <c r="H3346" s="1" t="s">
        <v>678</v>
      </c>
      <c r="I3346" t="e">
        <f>VLOOKUP(G4659,银行退汇!H:K,4,FALSE)</f>
        <v>#N/A</v>
      </c>
      <c r="J3346" t="e">
        <f t="shared" si="106"/>
        <v>#N/A</v>
      </c>
      <c r="K3346" t="e">
        <f>VLOOKUP(A3346,网银退汇!H:M,6,FALSE)</f>
        <v>#N/A</v>
      </c>
      <c r="L3346" t="str">
        <f t="shared" si="107"/>
        <v>20170822</v>
      </c>
    </row>
    <row r="3347" spans="1:12">
      <c r="A3347" s="1" t="s">
        <v>25726</v>
      </c>
      <c r="B3347" s="1" t="s">
        <v>12362</v>
      </c>
      <c r="C3347" s="1" t="s">
        <v>25912</v>
      </c>
      <c r="D3347" s="1" t="s">
        <v>677</v>
      </c>
      <c r="E3347" s="1" t="s">
        <v>25727</v>
      </c>
      <c r="F3347" s="2">
        <v>4000</v>
      </c>
      <c r="G3347" s="1"/>
      <c r="H3347" s="1" t="s">
        <v>678</v>
      </c>
      <c r="I3347" t="e">
        <f>VLOOKUP(G4660,银行退汇!H:K,4,FALSE)</f>
        <v>#N/A</v>
      </c>
      <c r="J3347" t="e">
        <f t="shared" si="106"/>
        <v>#N/A</v>
      </c>
      <c r="K3347" t="e">
        <f>VLOOKUP(A3347,网银退汇!H:M,6,FALSE)</f>
        <v>#N/A</v>
      </c>
      <c r="L3347" t="str">
        <f t="shared" si="107"/>
        <v>20170822</v>
      </c>
    </row>
    <row r="3348" spans="1:12">
      <c r="A3348" s="1" t="s">
        <v>25730</v>
      </c>
      <c r="B3348" s="1" t="s">
        <v>12366</v>
      </c>
      <c r="C3348" s="1" t="s">
        <v>25912</v>
      </c>
      <c r="D3348" s="1" t="s">
        <v>677</v>
      </c>
      <c r="E3348" s="1" t="s">
        <v>25731</v>
      </c>
      <c r="F3348" s="2">
        <v>1392.36</v>
      </c>
      <c r="G3348" s="1"/>
      <c r="H3348" s="1" t="s">
        <v>678</v>
      </c>
      <c r="I3348" t="e">
        <f>VLOOKUP(G4661,银行退汇!H:K,4,FALSE)</f>
        <v>#N/A</v>
      </c>
      <c r="J3348" t="e">
        <f t="shared" si="106"/>
        <v>#N/A</v>
      </c>
      <c r="K3348" t="e">
        <f>VLOOKUP(A3348,网银退汇!H:M,6,FALSE)</f>
        <v>#N/A</v>
      </c>
      <c r="L3348" t="str">
        <f t="shared" si="107"/>
        <v>20170822</v>
      </c>
    </row>
    <row r="3349" spans="1:12">
      <c r="A3349" s="1" t="s">
        <v>25734</v>
      </c>
      <c r="B3349" s="1" t="s">
        <v>12370</v>
      </c>
      <c r="C3349" s="1" t="s">
        <v>25912</v>
      </c>
      <c r="D3349" s="1" t="s">
        <v>677</v>
      </c>
      <c r="E3349" s="1" t="s">
        <v>25735</v>
      </c>
      <c r="F3349" s="2">
        <v>2000</v>
      </c>
      <c r="G3349" s="1"/>
      <c r="H3349" s="1" t="s">
        <v>678</v>
      </c>
      <c r="I3349" t="e">
        <f>VLOOKUP(G4662,银行退汇!H:K,4,FALSE)</f>
        <v>#N/A</v>
      </c>
      <c r="J3349" t="e">
        <f t="shared" si="106"/>
        <v>#N/A</v>
      </c>
      <c r="K3349" t="e">
        <f>VLOOKUP(A3349,网银退汇!H:M,6,FALSE)</f>
        <v>#N/A</v>
      </c>
      <c r="L3349" t="str">
        <f t="shared" si="107"/>
        <v>20170822</v>
      </c>
    </row>
    <row r="3350" spans="1:12">
      <c r="A3350" s="1" t="s">
        <v>25738</v>
      </c>
      <c r="B3350" s="1" t="s">
        <v>12372</v>
      </c>
      <c r="C3350" s="1" t="s">
        <v>25912</v>
      </c>
      <c r="D3350" s="1" t="s">
        <v>677</v>
      </c>
      <c r="E3350" s="1" t="s">
        <v>12902</v>
      </c>
      <c r="F3350" s="2">
        <v>592.85</v>
      </c>
      <c r="G3350" s="1"/>
      <c r="H3350" s="1" t="s">
        <v>678</v>
      </c>
      <c r="I3350" t="e">
        <f>VLOOKUP(G4663,银行退汇!H:K,4,FALSE)</f>
        <v>#N/A</v>
      </c>
      <c r="J3350" t="e">
        <f t="shared" si="106"/>
        <v>#N/A</v>
      </c>
      <c r="K3350" t="e">
        <f>VLOOKUP(A3350,网银退汇!H:M,6,FALSE)</f>
        <v>#N/A</v>
      </c>
      <c r="L3350" t="str">
        <f t="shared" si="107"/>
        <v>20170822</v>
      </c>
    </row>
    <row r="3351" spans="1:12">
      <c r="A3351" s="1" t="s">
        <v>25742</v>
      </c>
      <c r="B3351" s="1" t="s">
        <v>25741</v>
      </c>
      <c r="C3351" s="1" t="s">
        <v>25912</v>
      </c>
      <c r="D3351" s="1" t="s">
        <v>677</v>
      </c>
      <c r="E3351" s="1" t="s">
        <v>25743</v>
      </c>
      <c r="F3351" s="2">
        <v>357.56</v>
      </c>
      <c r="G3351" s="1"/>
      <c r="H3351" s="1" t="s">
        <v>25909</v>
      </c>
      <c r="I3351" t="e">
        <f>VLOOKUP(G4664,银行退汇!H:K,4,FALSE)</f>
        <v>#N/A</v>
      </c>
      <c r="J3351" t="e">
        <f t="shared" si="106"/>
        <v>#N/A</v>
      </c>
      <c r="K3351" t="e">
        <f>VLOOKUP(A3351,网银退汇!H:M,6,FALSE)</f>
        <v>#N/A</v>
      </c>
      <c r="L3351" t="str">
        <f t="shared" si="107"/>
        <v>20170822</v>
      </c>
    </row>
    <row r="3352" spans="1:12">
      <c r="A3352" s="1" t="s">
        <v>25746</v>
      </c>
      <c r="B3352" s="1" t="s">
        <v>12377</v>
      </c>
      <c r="C3352" s="1" t="s">
        <v>25912</v>
      </c>
      <c r="D3352" s="1" t="s">
        <v>677</v>
      </c>
      <c r="E3352" s="1" t="s">
        <v>25747</v>
      </c>
      <c r="F3352" s="2">
        <v>3600</v>
      </c>
      <c r="G3352" s="1"/>
      <c r="H3352" s="1" t="s">
        <v>678</v>
      </c>
      <c r="I3352" t="e">
        <f>VLOOKUP(G4665,银行退汇!H:K,4,FALSE)</f>
        <v>#N/A</v>
      </c>
      <c r="J3352" t="e">
        <f t="shared" si="106"/>
        <v>#N/A</v>
      </c>
      <c r="K3352" t="e">
        <f>VLOOKUP(A3352,网银退汇!H:M,6,FALSE)</f>
        <v>#N/A</v>
      </c>
      <c r="L3352" t="str">
        <f t="shared" si="107"/>
        <v>20170822</v>
      </c>
    </row>
    <row r="3353" spans="1:12">
      <c r="A3353" s="1" t="s">
        <v>25750</v>
      </c>
      <c r="B3353" s="1" t="s">
        <v>12381</v>
      </c>
      <c r="C3353" s="1" t="s">
        <v>25912</v>
      </c>
      <c r="D3353" s="1" t="s">
        <v>677</v>
      </c>
      <c r="E3353" s="1" t="s">
        <v>25747</v>
      </c>
      <c r="F3353" s="2">
        <v>577.91999999999996</v>
      </c>
      <c r="G3353" s="1"/>
      <c r="H3353" s="1" t="s">
        <v>678</v>
      </c>
      <c r="I3353" t="e">
        <f>VLOOKUP(G4666,银行退汇!H:K,4,FALSE)</f>
        <v>#N/A</v>
      </c>
      <c r="J3353" t="e">
        <f t="shared" si="106"/>
        <v>#N/A</v>
      </c>
      <c r="K3353" t="e">
        <f>VLOOKUP(A3353,网银退汇!H:M,6,FALSE)</f>
        <v>#N/A</v>
      </c>
      <c r="L3353" t="str">
        <f t="shared" si="107"/>
        <v>20170822</v>
      </c>
    </row>
    <row r="3354" spans="1:12">
      <c r="A3354" s="1" t="s">
        <v>25753</v>
      </c>
      <c r="B3354" s="1" t="s">
        <v>12385</v>
      </c>
      <c r="C3354" s="1" t="s">
        <v>25912</v>
      </c>
      <c r="D3354" s="1" t="s">
        <v>677</v>
      </c>
      <c r="E3354" s="1" t="s">
        <v>25754</v>
      </c>
      <c r="F3354" s="2">
        <v>199.92</v>
      </c>
      <c r="G3354" s="1"/>
      <c r="H3354" s="1" t="s">
        <v>678</v>
      </c>
      <c r="I3354" t="e">
        <f>VLOOKUP(G4667,银行退汇!H:K,4,FALSE)</f>
        <v>#N/A</v>
      </c>
      <c r="J3354" t="e">
        <f t="shared" si="106"/>
        <v>#N/A</v>
      </c>
      <c r="K3354" t="e">
        <f>VLOOKUP(A3354,网银退汇!H:M,6,FALSE)</f>
        <v>#N/A</v>
      </c>
      <c r="L3354" t="str">
        <f t="shared" si="107"/>
        <v>20170822</v>
      </c>
    </row>
    <row r="3355" spans="1:12">
      <c r="A3355" s="1" t="s">
        <v>25757</v>
      </c>
      <c r="B3355" s="1" t="s">
        <v>12389</v>
      </c>
      <c r="C3355" s="1" t="s">
        <v>25912</v>
      </c>
      <c r="D3355" s="1" t="s">
        <v>677</v>
      </c>
      <c r="E3355" s="1" t="s">
        <v>25758</v>
      </c>
      <c r="F3355" s="2">
        <v>350</v>
      </c>
      <c r="G3355" s="1"/>
      <c r="H3355" s="1" t="s">
        <v>678</v>
      </c>
      <c r="I3355" t="e">
        <f>VLOOKUP(G4668,银行退汇!H:K,4,FALSE)</f>
        <v>#N/A</v>
      </c>
      <c r="J3355" t="e">
        <f t="shared" si="106"/>
        <v>#N/A</v>
      </c>
      <c r="K3355" t="e">
        <f>VLOOKUP(A3355,网银退汇!H:M,6,FALSE)</f>
        <v>#N/A</v>
      </c>
      <c r="L3355" t="str">
        <f t="shared" si="107"/>
        <v>20170822</v>
      </c>
    </row>
    <row r="3356" spans="1:12">
      <c r="A3356" s="1" t="s">
        <v>25761</v>
      </c>
      <c r="B3356" s="1" t="s">
        <v>12393</v>
      </c>
      <c r="C3356" s="1" t="s">
        <v>25912</v>
      </c>
      <c r="D3356" s="1" t="s">
        <v>677</v>
      </c>
      <c r="E3356" s="1" t="s">
        <v>25762</v>
      </c>
      <c r="F3356" s="2">
        <v>28950.81</v>
      </c>
      <c r="G3356" s="1"/>
      <c r="H3356" s="1" t="s">
        <v>678</v>
      </c>
      <c r="I3356" t="e">
        <f>VLOOKUP(G4669,银行退汇!H:K,4,FALSE)</f>
        <v>#N/A</v>
      </c>
      <c r="J3356" t="e">
        <f t="shared" si="106"/>
        <v>#N/A</v>
      </c>
      <c r="K3356" t="e">
        <f>VLOOKUP(A3356,网银退汇!H:M,6,FALSE)</f>
        <v>#N/A</v>
      </c>
      <c r="L3356" t="str">
        <f t="shared" si="107"/>
        <v>20170822</v>
      </c>
    </row>
    <row r="3357" spans="1:12">
      <c r="A3357" s="1" t="s">
        <v>25765</v>
      </c>
      <c r="B3357" s="1" t="s">
        <v>12397</v>
      </c>
      <c r="C3357" s="1" t="s">
        <v>25912</v>
      </c>
      <c r="D3357" s="1" t="s">
        <v>677</v>
      </c>
      <c r="E3357" s="1" t="s">
        <v>25758</v>
      </c>
      <c r="F3357" s="2">
        <v>1970</v>
      </c>
      <c r="G3357" s="1"/>
      <c r="H3357" s="1" t="s">
        <v>678</v>
      </c>
      <c r="I3357" t="e">
        <f>VLOOKUP(G4670,银行退汇!H:K,4,FALSE)</f>
        <v>#N/A</v>
      </c>
      <c r="J3357" t="e">
        <f t="shared" si="106"/>
        <v>#N/A</v>
      </c>
      <c r="K3357" t="e">
        <f>VLOOKUP(A3357,网银退汇!H:M,6,FALSE)</f>
        <v>#N/A</v>
      </c>
      <c r="L3357" t="str">
        <f t="shared" si="107"/>
        <v>20170822</v>
      </c>
    </row>
    <row r="3358" spans="1:12">
      <c r="A3358" s="1" t="s">
        <v>25768</v>
      </c>
      <c r="B3358" s="1" t="s">
        <v>12401</v>
      </c>
      <c r="C3358" s="1" t="s">
        <v>25912</v>
      </c>
      <c r="D3358" s="1" t="s">
        <v>677</v>
      </c>
      <c r="E3358" s="1" t="s">
        <v>25769</v>
      </c>
      <c r="F3358" s="2">
        <v>70.55</v>
      </c>
      <c r="G3358" s="1"/>
      <c r="H3358" s="1" t="s">
        <v>678</v>
      </c>
      <c r="I3358" t="e">
        <f>VLOOKUP(G4671,银行退汇!H:K,4,FALSE)</f>
        <v>#N/A</v>
      </c>
      <c r="J3358" t="e">
        <f t="shared" si="106"/>
        <v>#N/A</v>
      </c>
      <c r="K3358" t="e">
        <f>VLOOKUP(A3358,网银退汇!H:M,6,FALSE)</f>
        <v>#N/A</v>
      </c>
      <c r="L3358" t="str">
        <f t="shared" si="107"/>
        <v>20170822</v>
      </c>
    </row>
    <row r="3359" spans="1:12">
      <c r="A3359" s="1" t="s">
        <v>25773</v>
      </c>
      <c r="B3359" s="1" t="s">
        <v>25772</v>
      </c>
      <c r="C3359" s="1" t="s">
        <v>25912</v>
      </c>
      <c r="D3359" s="1" t="s">
        <v>677</v>
      </c>
      <c r="E3359" s="1" t="s">
        <v>25774</v>
      </c>
      <c r="F3359" s="2">
        <v>4734.5</v>
      </c>
      <c r="G3359" s="1"/>
      <c r="H3359" s="1" t="s">
        <v>25909</v>
      </c>
      <c r="I3359" t="e">
        <f>VLOOKUP(G4672,银行退汇!H:K,4,FALSE)</f>
        <v>#N/A</v>
      </c>
      <c r="J3359" t="e">
        <f t="shared" si="106"/>
        <v>#N/A</v>
      </c>
      <c r="K3359" t="e">
        <f>VLOOKUP(A3359,网银退汇!H:M,6,FALSE)</f>
        <v>#N/A</v>
      </c>
      <c r="L3359" t="str">
        <f t="shared" si="107"/>
        <v>20170822</v>
      </c>
    </row>
    <row r="3360" spans="1:12">
      <c r="A3360" s="1" t="s">
        <v>25777</v>
      </c>
      <c r="B3360" s="1" t="s">
        <v>12408</v>
      </c>
      <c r="C3360" s="1" t="s">
        <v>25912</v>
      </c>
      <c r="D3360" s="1" t="s">
        <v>677</v>
      </c>
      <c r="E3360" s="1" t="s">
        <v>25778</v>
      </c>
      <c r="F3360" s="2">
        <v>3500</v>
      </c>
      <c r="G3360" s="1"/>
      <c r="H3360" s="1" t="s">
        <v>678</v>
      </c>
      <c r="I3360" t="e">
        <f>VLOOKUP(G4673,银行退汇!H:K,4,FALSE)</f>
        <v>#N/A</v>
      </c>
      <c r="J3360" t="e">
        <f t="shared" si="106"/>
        <v>#N/A</v>
      </c>
      <c r="K3360" t="e">
        <f>VLOOKUP(A3360,网银退汇!H:M,6,FALSE)</f>
        <v>#N/A</v>
      </c>
      <c r="L3360" t="str">
        <f t="shared" si="107"/>
        <v>20170822</v>
      </c>
    </row>
    <row r="3361" spans="1:12">
      <c r="A3361" s="1" t="s">
        <v>25781</v>
      </c>
      <c r="B3361" s="1" t="s">
        <v>12410</v>
      </c>
      <c r="C3361" s="1" t="s">
        <v>25912</v>
      </c>
      <c r="D3361" s="1" t="s">
        <v>677</v>
      </c>
      <c r="E3361" s="1" t="s">
        <v>25782</v>
      </c>
      <c r="F3361" s="2">
        <v>330</v>
      </c>
      <c r="G3361" s="1"/>
      <c r="H3361" s="1" t="s">
        <v>678</v>
      </c>
      <c r="I3361" t="e">
        <f>VLOOKUP(G4674,银行退汇!H:K,4,FALSE)</f>
        <v>#N/A</v>
      </c>
      <c r="J3361" t="e">
        <f t="shared" si="106"/>
        <v>#N/A</v>
      </c>
      <c r="K3361" t="e">
        <f>VLOOKUP(A3361,网银退汇!H:M,6,FALSE)</f>
        <v>#N/A</v>
      </c>
      <c r="L3361" t="str">
        <f t="shared" si="107"/>
        <v>20170822</v>
      </c>
    </row>
    <row r="3362" spans="1:12">
      <c r="A3362" s="1" t="s">
        <v>25785</v>
      </c>
      <c r="B3362" s="1" t="s">
        <v>12414</v>
      </c>
      <c r="C3362" s="1" t="s">
        <v>25912</v>
      </c>
      <c r="D3362" s="1" t="s">
        <v>677</v>
      </c>
      <c r="E3362" s="1" t="s">
        <v>25786</v>
      </c>
      <c r="F3362" s="2">
        <v>1143.8399999999999</v>
      </c>
      <c r="G3362" s="1"/>
      <c r="H3362" s="1" t="s">
        <v>678</v>
      </c>
      <c r="I3362" t="e">
        <f>VLOOKUP(G4675,银行退汇!H:K,4,FALSE)</f>
        <v>#N/A</v>
      </c>
      <c r="J3362" t="e">
        <f t="shared" si="106"/>
        <v>#N/A</v>
      </c>
      <c r="K3362" t="e">
        <f>VLOOKUP(A3362,网银退汇!H:M,6,FALSE)</f>
        <v>#N/A</v>
      </c>
      <c r="L3362" t="str">
        <f t="shared" si="107"/>
        <v>20170822</v>
      </c>
    </row>
    <row r="3363" spans="1:12">
      <c r="A3363" s="1" t="s">
        <v>25790</v>
      </c>
      <c r="B3363" s="1" t="s">
        <v>25789</v>
      </c>
      <c r="C3363" s="1" t="s">
        <v>25912</v>
      </c>
      <c r="D3363" s="1" t="s">
        <v>677</v>
      </c>
      <c r="E3363" s="1" t="s">
        <v>25791</v>
      </c>
      <c r="F3363" s="2">
        <v>20</v>
      </c>
      <c r="G3363" s="1"/>
      <c r="H3363" s="1" t="s">
        <v>25909</v>
      </c>
      <c r="I3363" t="e">
        <f>VLOOKUP(G4676,银行退汇!H:K,4,FALSE)</f>
        <v>#N/A</v>
      </c>
      <c r="J3363" t="e">
        <f t="shared" si="106"/>
        <v>#N/A</v>
      </c>
      <c r="K3363" t="e">
        <f>VLOOKUP(A3363,网银退汇!H:M,6,FALSE)</f>
        <v>#N/A</v>
      </c>
      <c r="L3363" t="str">
        <f t="shared" si="107"/>
        <v>20170822</v>
      </c>
    </row>
    <row r="3364" spans="1:12">
      <c r="A3364" s="1" t="s">
        <v>25795</v>
      </c>
      <c r="B3364" s="1" t="s">
        <v>25794</v>
      </c>
      <c r="C3364" s="1" t="s">
        <v>25912</v>
      </c>
      <c r="D3364" s="1" t="s">
        <v>677</v>
      </c>
      <c r="E3364" s="1" t="s">
        <v>25796</v>
      </c>
      <c r="F3364" s="2">
        <v>506</v>
      </c>
      <c r="G3364" s="1"/>
      <c r="H3364" s="1" t="s">
        <v>25909</v>
      </c>
      <c r="I3364" t="e">
        <f>VLOOKUP(G4677,银行退汇!H:K,4,FALSE)</f>
        <v>#N/A</v>
      </c>
      <c r="J3364" t="e">
        <f t="shared" si="106"/>
        <v>#N/A</v>
      </c>
      <c r="K3364" t="e">
        <f>VLOOKUP(A3364,网银退汇!H:M,6,FALSE)</f>
        <v>#N/A</v>
      </c>
      <c r="L3364" t="str">
        <f t="shared" si="107"/>
        <v>20170822</v>
      </c>
    </row>
    <row r="3365" spans="1:12">
      <c r="A3365" s="1" t="s">
        <v>25799</v>
      </c>
      <c r="B3365" s="1" t="s">
        <v>12424</v>
      </c>
      <c r="C3365" s="1" t="s">
        <v>25912</v>
      </c>
      <c r="D3365" s="1" t="s">
        <v>677</v>
      </c>
      <c r="E3365" s="1" t="s">
        <v>25800</v>
      </c>
      <c r="F3365" s="2">
        <v>1770</v>
      </c>
      <c r="G3365" s="1"/>
      <c r="H3365" s="1" t="s">
        <v>678</v>
      </c>
      <c r="I3365" t="e">
        <f>VLOOKUP(G4678,银行退汇!H:K,4,FALSE)</f>
        <v>#N/A</v>
      </c>
      <c r="J3365" t="e">
        <f t="shared" si="106"/>
        <v>#N/A</v>
      </c>
      <c r="K3365" t="e">
        <f>VLOOKUP(A3365,网银退汇!H:M,6,FALSE)</f>
        <v>#N/A</v>
      </c>
      <c r="L3365" t="str">
        <f t="shared" si="107"/>
        <v>20170822</v>
      </c>
    </row>
    <row r="3366" spans="1:12">
      <c r="A3366" s="1" t="s">
        <v>25803</v>
      </c>
      <c r="B3366" s="1" t="s">
        <v>12426</v>
      </c>
      <c r="C3366" s="1" t="s">
        <v>25912</v>
      </c>
      <c r="D3366" s="1" t="s">
        <v>677</v>
      </c>
      <c r="E3366" s="1" t="s">
        <v>24997</v>
      </c>
      <c r="F3366" s="2">
        <v>20</v>
      </c>
      <c r="G3366" s="1"/>
      <c r="H3366" s="1" t="s">
        <v>678</v>
      </c>
      <c r="I3366" t="e">
        <f>VLOOKUP(G4679,银行退汇!H:K,4,FALSE)</f>
        <v>#N/A</v>
      </c>
      <c r="J3366" t="e">
        <f t="shared" si="106"/>
        <v>#N/A</v>
      </c>
      <c r="K3366" t="e">
        <f>VLOOKUP(A3366,网银退汇!H:M,6,FALSE)</f>
        <v>#N/A</v>
      </c>
      <c r="L3366" t="str">
        <f t="shared" si="107"/>
        <v>20170822</v>
      </c>
    </row>
    <row r="3367" spans="1:12">
      <c r="A3367" s="1" t="s">
        <v>25807</v>
      </c>
      <c r="B3367" s="1" t="s">
        <v>25806</v>
      </c>
      <c r="C3367" s="1" t="s">
        <v>25912</v>
      </c>
      <c r="D3367" s="1" t="s">
        <v>677</v>
      </c>
      <c r="E3367" s="1" t="s">
        <v>25808</v>
      </c>
      <c r="F3367" s="2">
        <v>1800</v>
      </c>
      <c r="G3367" s="1"/>
      <c r="H3367" s="1" t="s">
        <v>25909</v>
      </c>
      <c r="I3367" t="e">
        <f>VLOOKUP(G4680,银行退汇!H:K,4,FALSE)</f>
        <v>#N/A</v>
      </c>
      <c r="J3367" t="e">
        <f t="shared" si="106"/>
        <v>#N/A</v>
      </c>
      <c r="K3367" t="e">
        <f>VLOOKUP(A3367,网银退汇!H:M,6,FALSE)</f>
        <v>#N/A</v>
      </c>
      <c r="L3367" t="str">
        <f t="shared" si="107"/>
        <v>20170822</v>
      </c>
    </row>
    <row r="3368" spans="1:12">
      <c r="A3368" s="1" t="s">
        <v>25811</v>
      </c>
      <c r="B3368" s="1" t="s">
        <v>12431</v>
      </c>
      <c r="C3368" s="1" t="s">
        <v>25912</v>
      </c>
      <c r="D3368" s="1" t="s">
        <v>677</v>
      </c>
      <c r="E3368" s="1" t="s">
        <v>20619</v>
      </c>
      <c r="F3368" s="2">
        <v>20</v>
      </c>
      <c r="G3368" s="1"/>
      <c r="H3368" s="1" t="s">
        <v>678</v>
      </c>
      <c r="I3368" t="e">
        <f>VLOOKUP(G4681,银行退汇!H:K,4,FALSE)</f>
        <v>#N/A</v>
      </c>
      <c r="J3368" t="e">
        <f t="shared" si="106"/>
        <v>#N/A</v>
      </c>
      <c r="K3368" t="e">
        <f>VLOOKUP(A3368,网银退汇!H:M,6,FALSE)</f>
        <v>#N/A</v>
      </c>
      <c r="L3368" t="str">
        <f t="shared" si="107"/>
        <v>20170822</v>
      </c>
    </row>
    <row r="3369" spans="1:12">
      <c r="A3369" s="1" t="s">
        <v>25814</v>
      </c>
      <c r="B3369" s="1" t="s">
        <v>12433</v>
      </c>
      <c r="C3369" s="1" t="s">
        <v>25912</v>
      </c>
      <c r="D3369" s="1" t="s">
        <v>677</v>
      </c>
      <c r="E3369" s="1" t="s">
        <v>25815</v>
      </c>
      <c r="F3369" s="2">
        <v>33</v>
      </c>
      <c r="G3369" s="1"/>
      <c r="H3369" s="1" t="s">
        <v>678</v>
      </c>
      <c r="I3369" t="e">
        <f>VLOOKUP(G4682,银行退汇!H:K,4,FALSE)</f>
        <v>#N/A</v>
      </c>
      <c r="J3369" t="e">
        <f t="shared" si="106"/>
        <v>#N/A</v>
      </c>
      <c r="K3369" t="e">
        <f>VLOOKUP(A3369,网银退汇!H:M,6,FALSE)</f>
        <v>#N/A</v>
      </c>
      <c r="L3369" t="str">
        <f t="shared" si="107"/>
        <v>20170822</v>
      </c>
    </row>
    <row r="3370" spans="1:12">
      <c r="A3370" s="1" t="s">
        <v>25818</v>
      </c>
      <c r="B3370" s="1" t="s">
        <v>12437</v>
      </c>
      <c r="C3370" s="1" t="s">
        <v>25912</v>
      </c>
      <c r="D3370" s="1" t="s">
        <v>677</v>
      </c>
      <c r="E3370" s="1" t="s">
        <v>20619</v>
      </c>
      <c r="F3370" s="2">
        <v>14.5</v>
      </c>
      <c r="G3370" s="1"/>
      <c r="H3370" s="1" t="s">
        <v>678</v>
      </c>
      <c r="I3370" t="e">
        <f>VLOOKUP(G4683,银行退汇!H:K,4,FALSE)</f>
        <v>#N/A</v>
      </c>
      <c r="J3370" t="e">
        <f t="shared" si="106"/>
        <v>#N/A</v>
      </c>
      <c r="K3370" t="e">
        <f>VLOOKUP(A3370,网银退汇!H:M,6,FALSE)</f>
        <v>#N/A</v>
      </c>
      <c r="L3370" t="str">
        <f t="shared" si="107"/>
        <v>20170822</v>
      </c>
    </row>
    <row r="3371" spans="1:12">
      <c r="A3371" s="1" t="s">
        <v>25821</v>
      </c>
      <c r="B3371" s="1" t="s">
        <v>12441</v>
      </c>
      <c r="C3371" s="1" t="s">
        <v>25912</v>
      </c>
      <c r="D3371" s="1" t="s">
        <v>677</v>
      </c>
      <c r="E3371" s="1" t="s">
        <v>25822</v>
      </c>
      <c r="F3371" s="2">
        <v>4000</v>
      </c>
      <c r="G3371" s="1"/>
      <c r="H3371" s="1" t="s">
        <v>678</v>
      </c>
      <c r="I3371" t="e">
        <f>VLOOKUP(G4684,银行退汇!H:K,4,FALSE)</f>
        <v>#N/A</v>
      </c>
      <c r="J3371" t="e">
        <f t="shared" si="106"/>
        <v>#N/A</v>
      </c>
      <c r="K3371" t="e">
        <f>VLOOKUP(A3371,网银退汇!H:M,6,FALSE)</f>
        <v>#N/A</v>
      </c>
      <c r="L3371" t="str">
        <f t="shared" si="107"/>
        <v>20170822</v>
      </c>
    </row>
    <row r="3372" spans="1:12">
      <c r="A3372" s="1" t="s">
        <v>25826</v>
      </c>
      <c r="B3372" s="1" t="s">
        <v>25825</v>
      </c>
      <c r="C3372" s="1" t="s">
        <v>25912</v>
      </c>
      <c r="D3372" s="1" t="s">
        <v>677</v>
      </c>
      <c r="E3372" s="1" t="s">
        <v>25827</v>
      </c>
      <c r="F3372" s="2">
        <v>33</v>
      </c>
      <c r="G3372" s="1"/>
      <c r="H3372" s="1" t="s">
        <v>25909</v>
      </c>
      <c r="I3372" t="e">
        <f>VLOOKUP(G4685,银行退汇!H:K,4,FALSE)</f>
        <v>#N/A</v>
      </c>
      <c r="J3372" t="e">
        <f t="shared" si="106"/>
        <v>#N/A</v>
      </c>
      <c r="K3372" t="e">
        <f>VLOOKUP(A3372,网银退汇!H:M,6,FALSE)</f>
        <v>#N/A</v>
      </c>
      <c r="L3372" t="str">
        <f t="shared" si="107"/>
        <v>20170822</v>
      </c>
    </row>
    <row r="3373" spans="1:12">
      <c r="A3373" s="1" t="s">
        <v>25830</v>
      </c>
      <c r="B3373" s="1" t="s">
        <v>12446</v>
      </c>
      <c r="C3373" s="1" t="s">
        <v>25912</v>
      </c>
      <c r="D3373" s="1" t="s">
        <v>677</v>
      </c>
      <c r="E3373" s="1" t="s">
        <v>25831</v>
      </c>
      <c r="F3373" s="2">
        <v>29000</v>
      </c>
      <c r="G3373" s="1"/>
      <c r="H3373" s="1" t="s">
        <v>678</v>
      </c>
      <c r="I3373" t="e">
        <f>VLOOKUP(G4686,银行退汇!H:K,4,FALSE)</f>
        <v>#N/A</v>
      </c>
      <c r="J3373" t="e">
        <f t="shared" si="106"/>
        <v>#N/A</v>
      </c>
      <c r="K3373" t="e">
        <f>VLOOKUP(A3373,网银退汇!H:M,6,FALSE)</f>
        <v>#N/A</v>
      </c>
      <c r="L3373" t="str">
        <f t="shared" si="107"/>
        <v>20170822</v>
      </c>
    </row>
    <row r="3374" spans="1:12">
      <c r="A3374" s="1" t="s">
        <v>25834</v>
      </c>
      <c r="B3374" s="1" t="s">
        <v>12448</v>
      </c>
      <c r="C3374" s="1" t="s">
        <v>25912</v>
      </c>
      <c r="D3374" s="1" t="s">
        <v>677</v>
      </c>
      <c r="E3374" s="1" t="s">
        <v>25835</v>
      </c>
      <c r="F3374" s="2">
        <v>321</v>
      </c>
      <c r="G3374" s="1"/>
      <c r="H3374" s="1" t="s">
        <v>678</v>
      </c>
      <c r="I3374" t="e">
        <f>VLOOKUP(G4687,银行退汇!H:K,4,FALSE)</f>
        <v>#N/A</v>
      </c>
      <c r="J3374" t="e">
        <f t="shared" si="106"/>
        <v>#N/A</v>
      </c>
      <c r="K3374" t="e">
        <f>VLOOKUP(A3374,网银退汇!H:M,6,FALSE)</f>
        <v>#N/A</v>
      </c>
      <c r="L3374" t="str">
        <f t="shared" si="107"/>
        <v>20170822</v>
      </c>
    </row>
    <row r="3375" spans="1:12">
      <c r="A3375" s="1" t="s">
        <v>25838</v>
      </c>
      <c r="B3375" s="1" t="s">
        <v>12452</v>
      </c>
      <c r="C3375" s="1" t="s">
        <v>25912</v>
      </c>
      <c r="D3375" s="1" t="s">
        <v>677</v>
      </c>
      <c r="E3375" s="1" t="s">
        <v>25839</v>
      </c>
      <c r="F3375" s="2">
        <v>988</v>
      </c>
      <c r="G3375" s="1"/>
      <c r="H3375" s="1" t="s">
        <v>678</v>
      </c>
      <c r="I3375" t="e">
        <f>VLOOKUP(G4688,银行退汇!H:K,4,FALSE)</f>
        <v>#N/A</v>
      </c>
      <c r="J3375" t="e">
        <f t="shared" si="106"/>
        <v>#N/A</v>
      </c>
      <c r="K3375" t="e">
        <f>VLOOKUP(A3375,网银退汇!H:M,6,FALSE)</f>
        <v>#N/A</v>
      </c>
      <c r="L3375" t="str">
        <f t="shared" si="107"/>
        <v>20170822</v>
      </c>
    </row>
    <row r="3376" spans="1:12">
      <c r="A3376" s="1" t="s">
        <v>25842</v>
      </c>
      <c r="B3376" s="1" t="s">
        <v>12456</v>
      </c>
      <c r="C3376" s="1" t="s">
        <v>25912</v>
      </c>
      <c r="D3376" s="1" t="s">
        <v>677</v>
      </c>
      <c r="E3376" s="1" t="s">
        <v>25843</v>
      </c>
      <c r="F3376" s="2">
        <v>178</v>
      </c>
      <c r="G3376" s="1"/>
      <c r="H3376" s="1" t="s">
        <v>678</v>
      </c>
      <c r="I3376" t="e">
        <f>VLOOKUP(G4689,银行退汇!H:K,4,FALSE)</f>
        <v>#N/A</v>
      </c>
      <c r="J3376" t="e">
        <f t="shared" si="106"/>
        <v>#N/A</v>
      </c>
      <c r="K3376" t="e">
        <f>VLOOKUP(A3376,网银退汇!H:M,6,FALSE)</f>
        <v>#N/A</v>
      </c>
      <c r="L3376" t="str">
        <f t="shared" si="107"/>
        <v>20170822</v>
      </c>
    </row>
    <row r="3377" spans="1:12">
      <c r="A3377" s="1" t="s">
        <v>25853</v>
      </c>
      <c r="B3377" s="1" t="s">
        <v>12460</v>
      </c>
      <c r="C3377" s="1" t="s">
        <v>25912</v>
      </c>
      <c r="D3377" s="1" t="s">
        <v>677</v>
      </c>
      <c r="E3377" s="1" t="s">
        <v>25854</v>
      </c>
      <c r="F3377" s="2">
        <v>67</v>
      </c>
      <c r="G3377" s="1"/>
      <c r="H3377" s="1" t="s">
        <v>678</v>
      </c>
      <c r="I3377" t="e">
        <f>VLOOKUP(G4690,银行退汇!H:K,4,FALSE)</f>
        <v>#N/A</v>
      </c>
      <c r="J3377" t="e">
        <f t="shared" si="106"/>
        <v>#N/A</v>
      </c>
      <c r="K3377" t="e">
        <f>VLOOKUP(A3377,网银退汇!H:M,6,FALSE)</f>
        <v>#N/A</v>
      </c>
      <c r="L3377" t="str">
        <f t="shared" si="107"/>
        <v>20170822</v>
      </c>
    </row>
    <row r="3378" spans="1:12">
      <c r="A3378" s="1" t="s">
        <v>25857</v>
      </c>
      <c r="B3378" s="1" t="s">
        <v>12464</v>
      </c>
      <c r="C3378" s="1" t="s">
        <v>25912</v>
      </c>
      <c r="D3378" s="1" t="s">
        <v>677</v>
      </c>
      <c r="E3378" s="1" t="s">
        <v>25858</v>
      </c>
      <c r="F3378" s="2">
        <v>7000</v>
      </c>
      <c r="G3378" s="1"/>
      <c r="H3378" s="1" t="s">
        <v>678</v>
      </c>
      <c r="I3378" t="e">
        <f>VLOOKUP(G4691,银行退汇!H:K,4,FALSE)</f>
        <v>#N/A</v>
      </c>
      <c r="J3378" t="e">
        <f t="shared" si="106"/>
        <v>#N/A</v>
      </c>
      <c r="K3378" t="e">
        <f>VLOOKUP(A3378,网银退汇!H:M,6,FALSE)</f>
        <v>#N/A</v>
      </c>
      <c r="L3378" t="str">
        <f t="shared" si="107"/>
        <v>20170822</v>
      </c>
    </row>
    <row r="3379" spans="1:12">
      <c r="A3379" s="1" t="s">
        <v>25861</v>
      </c>
      <c r="B3379" s="1" t="s">
        <v>12468</v>
      </c>
      <c r="C3379" s="1" t="s">
        <v>25912</v>
      </c>
      <c r="D3379" s="1" t="s">
        <v>677</v>
      </c>
      <c r="E3379" s="1" t="s">
        <v>25862</v>
      </c>
      <c r="F3379" s="2">
        <v>971.6</v>
      </c>
      <c r="G3379" s="1"/>
      <c r="H3379" s="1" t="s">
        <v>25909</v>
      </c>
      <c r="I3379" t="e">
        <f>VLOOKUP(G4692,银行退汇!H:K,4,FALSE)</f>
        <v>#N/A</v>
      </c>
      <c r="J3379" t="e">
        <f t="shared" si="106"/>
        <v>#N/A</v>
      </c>
      <c r="K3379" t="e">
        <f>VLOOKUP(A3379,网银退汇!H:M,6,FALSE)</f>
        <v>#N/A</v>
      </c>
      <c r="L3379" t="str">
        <f t="shared" si="107"/>
        <v>20170822</v>
      </c>
    </row>
    <row r="3380" spans="1:12">
      <c r="A3380" s="1" t="s">
        <v>25869</v>
      </c>
      <c r="B3380" s="1" t="s">
        <v>12472</v>
      </c>
      <c r="C3380" s="1" t="s">
        <v>25912</v>
      </c>
      <c r="D3380" s="1" t="s">
        <v>677</v>
      </c>
      <c r="E3380" s="1" t="s">
        <v>25870</v>
      </c>
      <c r="F3380" s="2">
        <v>430</v>
      </c>
      <c r="G3380" s="1"/>
      <c r="H3380" s="1" t="s">
        <v>678</v>
      </c>
      <c r="I3380" t="e">
        <f>VLOOKUP(G4693,银行退汇!H:K,4,FALSE)</f>
        <v>#N/A</v>
      </c>
      <c r="J3380" t="e">
        <f t="shared" si="106"/>
        <v>#N/A</v>
      </c>
      <c r="K3380" t="e">
        <f>VLOOKUP(A3380,网银退汇!H:M,6,FALSE)</f>
        <v>#N/A</v>
      </c>
      <c r="L3380" t="str">
        <f t="shared" si="107"/>
        <v>20170822</v>
      </c>
    </row>
    <row r="3381" spans="1:12">
      <c r="A3381" s="1" t="s">
        <v>25865</v>
      </c>
      <c r="B3381" s="1" t="s">
        <v>12476</v>
      </c>
      <c r="C3381" s="1" t="s">
        <v>25912</v>
      </c>
      <c r="D3381" s="1" t="s">
        <v>677</v>
      </c>
      <c r="E3381" s="1" t="s">
        <v>25866</v>
      </c>
      <c r="F3381" s="2">
        <v>417.61</v>
      </c>
      <c r="G3381" s="1"/>
      <c r="H3381" s="1" t="s">
        <v>678</v>
      </c>
      <c r="I3381" t="e">
        <f>VLOOKUP(G4694,银行退汇!H:K,4,FALSE)</f>
        <v>#N/A</v>
      </c>
      <c r="J3381" t="e">
        <f t="shared" si="106"/>
        <v>#N/A</v>
      </c>
      <c r="K3381" t="e">
        <f>VLOOKUP(A3381,网银退汇!H:M,6,FALSE)</f>
        <v>#N/A</v>
      </c>
      <c r="L3381" t="str">
        <f t="shared" si="107"/>
        <v>20170822</v>
      </c>
    </row>
    <row r="3382" spans="1:12">
      <c r="A3382" s="1" t="s">
        <v>25873</v>
      </c>
      <c r="B3382" s="1" t="s">
        <v>12480</v>
      </c>
      <c r="C3382" s="1" t="s">
        <v>25912</v>
      </c>
      <c r="D3382" s="1" t="s">
        <v>677</v>
      </c>
      <c r="E3382" s="1" t="s">
        <v>25870</v>
      </c>
      <c r="F3382" s="2">
        <v>500</v>
      </c>
      <c r="G3382" s="1"/>
      <c r="H3382" s="1" t="s">
        <v>678</v>
      </c>
      <c r="I3382" t="e">
        <f>VLOOKUP(G4695,银行退汇!H:K,4,FALSE)</f>
        <v>#N/A</v>
      </c>
      <c r="J3382" t="e">
        <f t="shared" si="106"/>
        <v>#N/A</v>
      </c>
      <c r="K3382" t="e">
        <f>VLOOKUP(A3382,网银退汇!H:M,6,FALSE)</f>
        <v>#N/A</v>
      </c>
      <c r="L3382" t="str">
        <f t="shared" si="107"/>
        <v>20170822</v>
      </c>
    </row>
    <row r="3383" spans="1:12">
      <c r="A3383" s="1" t="s">
        <v>25876</v>
      </c>
      <c r="B3383" s="1" t="s">
        <v>12484</v>
      </c>
      <c r="C3383" s="1" t="s">
        <v>25912</v>
      </c>
      <c r="D3383" s="1" t="s">
        <v>677</v>
      </c>
      <c r="E3383" s="1" t="s">
        <v>25877</v>
      </c>
      <c r="F3383" s="2">
        <v>2604.56</v>
      </c>
      <c r="G3383" s="1"/>
      <c r="H3383" s="1" t="s">
        <v>678</v>
      </c>
      <c r="I3383" t="e">
        <f>VLOOKUP(G4696,银行退汇!H:K,4,FALSE)</f>
        <v>#N/A</v>
      </c>
      <c r="J3383" t="e">
        <f t="shared" si="106"/>
        <v>#N/A</v>
      </c>
      <c r="K3383" t="e">
        <f>VLOOKUP(A3383,网银退汇!H:M,6,FALSE)</f>
        <v>#N/A</v>
      </c>
      <c r="L3383" t="str">
        <f t="shared" si="107"/>
        <v>20170822</v>
      </c>
    </row>
    <row r="3384" spans="1:12">
      <c r="A3384" s="1" t="s">
        <v>25880</v>
      </c>
      <c r="B3384" s="1" t="s">
        <v>12488</v>
      </c>
      <c r="C3384" s="1" t="s">
        <v>25912</v>
      </c>
      <c r="D3384" s="1" t="s">
        <v>677</v>
      </c>
      <c r="E3384" s="1" t="s">
        <v>25881</v>
      </c>
      <c r="F3384" s="2">
        <v>700</v>
      </c>
      <c r="G3384" s="1"/>
      <c r="H3384" s="1" t="s">
        <v>678</v>
      </c>
      <c r="I3384" t="e">
        <f>VLOOKUP(G4697,银行退汇!H:K,4,FALSE)</f>
        <v>#N/A</v>
      </c>
      <c r="J3384" t="e">
        <f t="shared" si="106"/>
        <v>#N/A</v>
      </c>
      <c r="K3384" t="e">
        <f>VLOOKUP(A3384,网银退汇!H:M,6,FALSE)</f>
        <v>#N/A</v>
      </c>
      <c r="L3384" t="str">
        <f t="shared" si="107"/>
        <v>20170822</v>
      </c>
    </row>
    <row r="3385" spans="1:12">
      <c r="A3385" s="1" t="s">
        <v>25884</v>
      </c>
      <c r="B3385" s="1" t="s">
        <v>12492</v>
      </c>
      <c r="C3385" s="1" t="s">
        <v>25912</v>
      </c>
      <c r="D3385" s="1" t="s">
        <v>677</v>
      </c>
      <c r="E3385" s="1" t="s">
        <v>25885</v>
      </c>
      <c r="F3385" s="2">
        <v>5000</v>
      </c>
      <c r="G3385" s="1"/>
      <c r="H3385" s="1" t="s">
        <v>678</v>
      </c>
      <c r="I3385" t="e">
        <f>VLOOKUP(G4698,银行退汇!H:K,4,FALSE)</f>
        <v>#N/A</v>
      </c>
      <c r="J3385" t="e">
        <f t="shared" si="106"/>
        <v>#N/A</v>
      </c>
      <c r="K3385" t="e">
        <f>VLOOKUP(A3385,网银退汇!H:M,6,FALSE)</f>
        <v>#N/A</v>
      </c>
      <c r="L3385" t="str">
        <f t="shared" si="107"/>
        <v>20170822</v>
      </c>
    </row>
    <row r="3386" spans="1:12">
      <c r="A3386" s="1" t="s">
        <v>25888</v>
      </c>
      <c r="B3386" s="1" t="s">
        <v>12494</v>
      </c>
      <c r="C3386" s="1" t="s">
        <v>25912</v>
      </c>
      <c r="D3386" s="1" t="s">
        <v>677</v>
      </c>
      <c r="E3386" s="1" t="s">
        <v>25889</v>
      </c>
      <c r="F3386" s="2">
        <v>1488</v>
      </c>
      <c r="G3386" s="1"/>
      <c r="H3386" s="1" t="s">
        <v>678</v>
      </c>
      <c r="I3386" t="e">
        <f>VLOOKUP(G4699,银行退汇!H:K,4,FALSE)</f>
        <v>#N/A</v>
      </c>
      <c r="J3386" t="e">
        <f t="shared" si="106"/>
        <v>#N/A</v>
      </c>
      <c r="K3386" t="e">
        <f>VLOOKUP(A3386,网银退汇!H:M,6,FALSE)</f>
        <v>#N/A</v>
      </c>
      <c r="L3386" t="str">
        <f t="shared" si="107"/>
        <v>20170822</v>
      </c>
    </row>
    <row r="3387" spans="1:12">
      <c r="A3387" s="1" t="s">
        <v>25892</v>
      </c>
      <c r="B3387" s="1" t="s">
        <v>12498</v>
      </c>
      <c r="C3387" s="1" t="s">
        <v>25912</v>
      </c>
      <c r="D3387" s="1" t="s">
        <v>677</v>
      </c>
      <c r="E3387" s="1" t="s">
        <v>25893</v>
      </c>
      <c r="F3387" s="2">
        <v>8969</v>
      </c>
      <c r="G3387" s="1"/>
      <c r="H3387" s="1" t="s">
        <v>678</v>
      </c>
      <c r="I3387" t="e">
        <f>VLOOKUP(G4700,银行退汇!H:K,4,FALSE)</f>
        <v>#N/A</v>
      </c>
      <c r="J3387" t="e">
        <f t="shared" si="106"/>
        <v>#N/A</v>
      </c>
      <c r="K3387" t="e">
        <f>VLOOKUP(A3387,网银退汇!H:M,6,FALSE)</f>
        <v>#N/A</v>
      </c>
      <c r="L3387" t="str">
        <f t="shared" si="107"/>
        <v>20170822</v>
      </c>
    </row>
    <row r="3388" spans="1:12">
      <c r="A3388" s="1" t="s">
        <v>25896</v>
      </c>
      <c r="B3388" s="1" t="s">
        <v>12502</v>
      </c>
      <c r="C3388" s="1" t="s">
        <v>25912</v>
      </c>
      <c r="D3388" s="1" t="s">
        <v>677</v>
      </c>
      <c r="E3388" s="1" t="s">
        <v>25870</v>
      </c>
      <c r="F3388" s="2">
        <v>20</v>
      </c>
      <c r="G3388" s="1"/>
      <c r="H3388" s="1" t="s">
        <v>678</v>
      </c>
      <c r="I3388" t="e">
        <f>VLOOKUP(G4701,银行退汇!H:K,4,FALSE)</f>
        <v>#N/A</v>
      </c>
      <c r="J3388" t="e">
        <f t="shared" si="106"/>
        <v>#N/A</v>
      </c>
      <c r="K3388" t="e">
        <f>VLOOKUP(A3388,网银退汇!H:M,6,FALSE)</f>
        <v>#N/A</v>
      </c>
      <c r="L3388" t="str">
        <f t="shared" si="107"/>
        <v>20170822</v>
      </c>
    </row>
    <row r="3389" spans="1:12">
      <c r="A3389" s="1" t="s">
        <v>25899</v>
      </c>
      <c r="B3389" s="1" t="s">
        <v>12504</v>
      </c>
      <c r="C3389" s="1" t="s">
        <v>25912</v>
      </c>
      <c r="D3389" s="1" t="s">
        <v>677</v>
      </c>
      <c r="E3389" s="1" t="s">
        <v>24383</v>
      </c>
      <c r="F3389" s="2">
        <v>452</v>
      </c>
      <c r="G3389" s="1"/>
      <c r="H3389" s="1" t="s">
        <v>678</v>
      </c>
      <c r="I3389" t="e">
        <f>VLOOKUP(G4702,银行退汇!H:K,4,FALSE)</f>
        <v>#N/A</v>
      </c>
      <c r="J3389" t="e">
        <f t="shared" si="106"/>
        <v>#N/A</v>
      </c>
      <c r="K3389" t="e">
        <f>VLOOKUP(A3389,网银退汇!H:M,6,FALSE)</f>
        <v>#N/A</v>
      </c>
      <c r="L3389" t="str">
        <f t="shared" si="107"/>
        <v>20170822</v>
      </c>
    </row>
    <row r="3390" spans="1:12">
      <c r="A3390" s="1" t="s">
        <v>25902</v>
      </c>
      <c r="B3390" s="1" t="s">
        <v>12506</v>
      </c>
      <c r="C3390" s="1" t="s">
        <v>25912</v>
      </c>
      <c r="D3390" s="1" t="s">
        <v>677</v>
      </c>
      <c r="E3390" s="1" t="s">
        <v>25903</v>
      </c>
      <c r="F3390" s="2">
        <v>339.34</v>
      </c>
      <c r="G3390" s="1"/>
      <c r="H3390" s="1" t="s">
        <v>678</v>
      </c>
      <c r="I3390" t="e">
        <f>VLOOKUP(G4703,银行退汇!H:K,4,FALSE)</f>
        <v>#N/A</v>
      </c>
      <c r="J3390" t="e">
        <f t="shared" si="106"/>
        <v>#N/A</v>
      </c>
      <c r="K3390" t="e">
        <f>VLOOKUP(A3390,网银退汇!H:M,6,FALSE)</f>
        <v>#N/A</v>
      </c>
      <c r="L3390" t="str">
        <f t="shared" si="107"/>
        <v>20170822</v>
      </c>
    </row>
    <row r="3391" spans="1:12">
      <c r="A3391" s="1" t="s">
        <v>25906</v>
      </c>
      <c r="B3391" s="1" t="s">
        <v>12510</v>
      </c>
      <c r="C3391" s="1" t="s">
        <v>25912</v>
      </c>
      <c r="D3391" s="1" t="s">
        <v>677</v>
      </c>
      <c r="E3391" s="1" t="s">
        <v>25907</v>
      </c>
      <c r="F3391" s="2">
        <v>3200</v>
      </c>
      <c r="G3391" s="1"/>
      <c r="H3391" s="1" t="s">
        <v>25909</v>
      </c>
      <c r="I3391" t="e">
        <f>VLOOKUP(G4704,银行退汇!H:K,4,FALSE)</f>
        <v>#N/A</v>
      </c>
      <c r="J3391" t="e">
        <f t="shared" si="106"/>
        <v>#N/A</v>
      </c>
      <c r="K3391" t="e">
        <f>VLOOKUP(A3391,网银退汇!H:M,6,FALSE)</f>
        <v>#N/A</v>
      </c>
      <c r="L3391" t="str">
        <f t="shared" si="107"/>
        <v>20170822</v>
      </c>
    </row>
  </sheetData>
  <autoFilter ref="A1:L3391">
    <sortState ref="A2:L1926">
      <sortCondition ref="G1:G1926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0" sqref="I20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506"/>
  <sheetViews>
    <sheetView workbookViewId="0">
      <selection activeCell="N75" sqref="N75"/>
    </sheetView>
  </sheetViews>
  <sheetFormatPr defaultRowHeight="14.25"/>
  <cols>
    <col min="1" max="1" width="9.5" bestFit="1" customWidth="1"/>
    <col min="2" max="2" width="9" customWidth="1"/>
    <col min="4" max="4" width="11" bestFit="1" customWidth="1"/>
    <col min="5" max="5" width="13.875" style="4" customWidth="1"/>
    <col min="7" max="7" width="12.875" customWidth="1"/>
    <col min="8" max="8" width="18.5" bestFit="1" customWidth="1"/>
    <col min="10" max="10" width="11.625" bestFit="1" customWidth="1"/>
    <col min="11" max="11" width="18.5" customWidth="1"/>
    <col min="14" max="14" width="15.375" style="15" bestFit="1" customWidth="1"/>
  </cols>
  <sheetData>
    <row r="1" spans="1:14" s="1" customFormat="1">
      <c r="A1" s="1" t="s">
        <v>25913</v>
      </c>
      <c r="B1" s="1" t="s">
        <v>0</v>
      </c>
      <c r="C1" s="1" t="s">
        <v>25914</v>
      </c>
      <c r="D1" s="3" t="s">
        <v>25915</v>
      </c>
      <c r="E1" s="1" t="s">
        <v>12</v>
      </c>
      <c r="F1" s="1" t="s">
        <v>11</v>
      </c>
      <c r="G1" s="1" t="s">
        <v>25916</v>
      </c>
      <c r="H1" s="1" t="s">
        <v>25917</v>
      </c>
      <c r="I1" s="1" t="s">
        <v>25918</v>
      </c>
      <c r="J1" s="1" t="s">
        <v>25919</v>
      </c>
      <c r="K1" s="3" t="s">
        <v>25920</v>
      </c>
      <c r="L1" s="9" t="s">
        <v>672</v>
      </c>
      <c r="M1" s="5" t="s">
        <v>25921</v>
      </c>
      <c r="N1" s="14" t="s">
        <v>27828</v>
      </c>
    </row>
    <row r="2" spans="1:14" hidden="1">
      <c r="A2" s="3" t="s">
        <v>676</v>
      </c>
      <c r="B2" s="3" t="s">
        <v>25922</v>
      </c>
      <c r="C2" s="3" t="s">
        <v>676</v>
      </c>
      <c r="D2" s="10">
        <v>600</v>
      </c>
      <c r="E2" s="3" t="s">
        <v>25923</v>
      </c>
      <c r="F2" s="3" t="s">
        <v>25924</v>
      </c>
      <c r="G2" s="3" t="s">
        <v>13152</v>
      </c>
      <c r="H2" s="3" t="s">
        <v>13153</v>
      </c>
      <c r="I2" s="3" t="s">
        <v>25925</v>
      </c>
      <c r="J2" s="3" t="s">
        <v>1284</v>
      </c>
      <c r="K2" s="3" t="s">
        <v>13154</v>
      </c>
      <c r="L2" t="str">
        <f>VLOOKUP(H2,银行退!A:C,3,FALSE)</f>
        <v>20170731</v>
      </c>
      <c r="M2" s="4" t="str">
        <f>C2</f>
        <v>20170801</v>
      </c>
      <c r="N2" s="15">
        <f>VLOOKUP(H2,HIS退汇!G:I,3,FALSE)</f>
        <v>42950.116249999999</v>
      </c>
    </row>
    <row r="3" spans="1:14" hidden="1">
      <c r="A3" s="3" t="s">
        <v>676</v>
      </c>
      <c r="B3" s="3" t="s">
        <v>25926</v>
      </c>
      <c r="C3" s="3" t="s">
        <v>676</v>
      </c>
      <c r="D3" s="10">
        <v>88</v>
      </c>
      <c r="E3" s="3" t="s">
        <v>25923</v>
      </c>
      <c r="F3" s="3" t="s">
        <v>25927</v>
      </c>
      <c r="G3" s="3" t="s">
        <v>13266</v>
      </c>
      <c r="H3" s="3" t="s">
        <v>13267</v>
      </c>
      <c r="I3" s="3" t="s">
        <v>25928</v>
      </c>
      <c r="J3" s="3" t="s">
        <v>1384</v>
      </c>
      <c r="K3" s="3" t="s">
        <v>531</v>
      </c>
      <c r="L3" t="str">
        <f>VLOOKUP(H3,银行退!A:C,3,FALSE)</f>
        <v>20170801</v>
      </c>
      <c r="M3" s="4" t="str">
        <f t="shared" ref="M3:M66" si="0">C3</f>
        <v>20170801</v>
      </c>
      <c r="N3" s="15">
        <f>VLOOKUP(H3,HIS退汇!G:I,3,FALSE)</f>
        <v>42948.582627314812</v>
      </c>
    </row>
    <row r="4" spans="1:14" hidden="1">
      <c r="A4" s="3" t="s">
        <v>676</v>
      </c>
      <c r="B4" s="3" t="s">
        <v>25929</v>
      </c>
      <c r="C4" s="3" t="s">
        <v>676</v>
      </c>
      <c r="D4" s="10">
        <v>2088.7199999999998</v>
      </c>
      <c r="E4" s="3" t="s">
        <v>25923</v>
      </c>
      <c r="F4" s="3" t="s">
        <v>25930</v>
      </c>
      <c r="G4" s="3" t="s">
        <v>13307</v>
      </c>
      <c r="H4" s="3" t="s">
        <v>13308</v>
      </c>
      <c r="I4" s="3" t="s">
        <v>25931</v>
      </c>
      <c r="J4" s="3" t="s">
        <v>25932</v>
      </c>
      <c r="K4" s="3" t="s">
        <v>13309</v>
      </c>
      <c r="L4" t="str">
        <f>VLOOKUP(H4,银行退!A:C,3,FALSE)</f>
        <v>20170801</v>
      </c>
      <c r="M4" s="4" t="str">
        <f t="shared" si="0"/>
        <v>20170801</v>
      </c>
      <c r="N4" s="15">
        <f>VLOOKUP(H4,HIS退汇!G:I,3,FALSE)</f>
        <v>42948.64166666667</v>
      </c>
    </row>
    <row r="5" spans="1:14" hidden="1">
      <c r="A5" s="3" t="s">
        <v>676</v>
      </c>
      <c r="B5" s="3" t="s">
        <v>25933</v>
      </c>
      <c r="C5" s="3" t="s">
        <v>676</v>
      </c>
      <c r="D5" s="10">
        <v>23.4</v>
      </c>
      <c r="E5" s="3" t="s">
        <v>25923</v>
      </c>
      <c r="F5" s="3" t="s">
        <v>25934</v>
      </c>
      <c r="G5" s="3" t="s">
        <v>13355</v>
      </c>
      <c r="H5" s="3" t="s">
        <v>13356</v>
      </c>
      <c r="I5" s="3" t="s">
        <v>25935</v>
      </c>
      <c r="J5" s="3" t="s">
        <v>25936</v>
      </c>
      <c r="K5" s="3" t="s">
        <v>13357</v>
      </c>
      <c r="L5" t="str">
        <f>VLOOKUP(H5,银行退!A:C,3,FALSE)</f>
        <v>20170801</v>
      </c>
      <c r="M5" s="4" t="str">
        <f t="shared" si="0"/>
        <v>20170801</v>
      </c>
      <c r="N5" s="15">
        <f>VLOOKUP(H5,HIS退汇!G:I,3,FALSE)</f>
        <v>42948.686921296299</v>
      </c>
    </row>
    <row r="6" spans="1:14" hidden="1">
      <c r="A6" s="3" t="s">
        <v>676</v>
      </c>
      <c r="B6" s="3" t="s">
        <v>25937</v>
      </c>
      <c r="C6" s="3" t="s">
        <v>676</v>
      </c>
      <c r="D6" s="10">
        <v>190.5</v>
      </c>
      <c r="E6" s="3" t="s">
        <v>25923</v>
      </c>
      <c r="F6" s="3" t="s">
        <v>25938</v>
      </c>
      <c r="G6" s="3" t="s">
        <v>13377</v>
      </c>
      <c r="H6" s="3" t="s">
        <v>13378</v>
      </c>
      <c r="I6" s="3" t="s">
        <v>25939</v>
      </c>
      <c r="J6" s="3" t="s">
        <v>1483</v>
      </c>
      <c r="K6" s="3" t="s">
        <v>13379</v>
      </c>
      <c r="L6" t="str">
        <f>VLOOKUP(H6,银行退!A:C,3,FALSE)</f>
        <v>20170801</v>
      </c>
      <c r="M6" s="4" t="str">
        <f t="shared" si="0"/>
        <v>20170801</v>
      </c>
      <c r="N6" s="15">
        <f>VLOOKUP(H6,HIS退汇!G:I,3,FALSE)</f>
        <v>42948.701111111113</v>
      </c>
    </row>
    <row r="7" spans="1:14" hidden="1">
      <c r="A7" s="3" t="s">
        <v>676</v>
      </c>
      <c r="B7" s="3" t="s">
        <v>25940</v>
      </c>
      <c r="C7" s="3" t="s">
        <v>676</v>
      </c>
      <c r="D7" s="10">
        <v>1879.72</v>
      </c>
      <c r="E7" s="3" t="s">
        <v>25923</v>
      </c>
      <c r="F7" s="3" t="s">
        <v>25941</v>
      </c>
      <c r="G7" s="3" t="s">
        <v>13360</v>
      </c>
      <c r="H7" s="3" t="s">
        <v>13361</v>
      </c>
      <c r="I7" s="3" t="s">
        <v>25942</v>
      </c>
      <c r="J7" s="3" t="s">
        <v>1467</v>
      </c>
      <c r="K7" s="3" t="s">
        <v>13362</v>
      </c>
      <c r="L7" t="str">
        <f>VLOOKUP(H7,银行退!A:C,3,FALSE)</f>
        <v>20170801</v>
      </c>
      <c r="M7" s="4" t="str">
        <f t="shared" si="0"/>
        <v>20170801</v>
      </c>
      <c r="N7" s="15">
        <f>VLOOKUP(H7,HIS退汇!G:I,3,FALSE)</f>
        <v>42948.697280092594</v>
      </c>
    </row>
    <row r="8" spans="1:14" hidden="1">
      <c r="A8" s="3" t="s">
        <v>676</v>
      </c>
      <c r="B8" s="3" t="s">
        <v>25943</v>
      </c>
      <c r="C8" s="3" t="s">
        <v>676</v>
      </c>
      <c r="D8" s="10">
        <v>44.5</v>
      </c>
      <c r="E8" s="3" t="s">
        <v>25923</v>
      </c>
      <c r="F8" s="3" t="s">
        <v>25944</v>
      </c>
      <c r="G8" s="3" t="s">
        <v>13429</v>
      </c>
      <c r="H8" s="3" t="s">
        <v>13430</v>
      </c>
      <c r="I8" s="3" t="s">
        <v>25945</v>
      </c>
      <c r="J8" s="3" t="s">
        <v>1534</v>
      </c>
      <c r="K8" s="3" t="s">
        <v>13431</v>
      </c>
      <c r="L8" t="str">
        <f>VLOOKUP(H8,银行退!A:C,3,FALSE)</f>
        <v>20170801</v>
      </c>
      <c r="M8" s="4" t="str">
        <f t="shared" si="0"/>
        <v>20170801</v>
      </c>
      <c r="N8" s="15">
        <f>VLOOKUP(H8,HIS退汇!G:I,3,FALSE)</f>
        <v>42948.742361111108</v>
      </c>
    </row>
    <row r="9" spans="1:14" hidden="1">
      <c r="A9" s="3" t="s">
        <v>676</v>
      </c>
      <c r="B9" s="3" t="s">
        <v>25946</v>
      </c>
      <c r="C9" s="3" t="s">
        <v>676</v>
      </c>
      <c r="D9" s="10">
        <v>500</v>
      </c>
      <c r="E9" s="3" t="s">
        <v>25923</v>
      </c>
      <c r="F9" s="3" t="s">
        <v>25947</v>
      </c>
      <c r="G9" s="3" t="s">
        <v>13438</v>
      </c>
      <c r="H9" s="3" t="s">
        <v>13439</v>
      </c>
      <c r="I9" s="3" t="s">
        <v>25948</v>
      </c>
      <c r="J9" s="3" t="s">
        <v>1541</v>
      </c>
      <c r="K9" s="3" t="s">
        <v>13440</v>
      </c>
      <c r="L9" t="str">
        <f>VLOOKUP(H9,银行退!A:C,3,FALSE)</f>
        <v>20170801</v>
      </c>
      <c r="M9" s="4" t="str">
        <f t="shared" si="0"/>
        <v>20170801</v>
      </c>
      <c r="N9" s="15">
        <f>VLOOKUP(H9,HIS退汇!G:I,3,FALSE)</f>
        <v>42948.742407407408</v>
      </c>
    </row>
    <row r="10" spans="1:14" hidden="1">
      <c r="A10" s="3" t="s">
        <v>676</v>
      </c>
      <c r="B10" s="3" t="s">
        <v>25949</v>
      </c>
      <c r="C10" s="3" t="s">
        <v>676</v>
      </c>
      <c r="D10" s="10">
        <v>40</v>
      </c>
      <c r="E10" s="3" t="s">
        <v>25923</v>
      </c>
      <c r="F10" s="3" t="s">
        <v>25950</v>
      </c>
      <c r="G10" s="3" t="s">
        <v>13515</v>
      </c>
      <c r="H10" s="3" t="s">
        <v>13516</v>
      </c>
      <c r="I10" s="3" t="s">
        <v>25951</v>
      </c>
      <c r="J10" s="3" t="s">
        <v>1613</v>
      </c>
      <c r="K10" s="3" t="s">
        <v>13517</v>
      </c>
      <c r="L10" t="str">
        <f>VLOOKUP(H10,银行退!A:C,3,FALSE)</f>
        <v>20170801</v>
      </c>
      <c r="M10" s="4" t="str">
        <f t="shared" si="0"/>
        <v>20170801</v>
      </c>
      <c r="N10" s="15">
        <f>VLOOKUP(H10,HIS退汇!G:I,3,FALSE)</f>
        <v>42948.853703703702</v>
      </c>
    </row>
    <row r="11" spans="1:14" hidden="1">
      <c r="A11" s="3" t="s">
        <v>676</v>
      </c>
      <c r="B11" s="3" t="s">
        <v>25952</v>
      </c>
      <c r="C11" s="3" t="s">
        <v>676</v>
      </c>
      <c r="D11" s="10">
        <v>1800</v>
      </c>
      <c r="E11" s="3" t="s">
        <v>25923</v>
      </c>
      <c r="F11" s="3" t="s">
        <v>25953</v>
      </c>
      <c r="G11" s="3" t="s">
        <v>13520</v>
      </c>
      <c r="H11" s="3" t="s">
        <v>13521</v>
      </c>
      <c r="I11" s="3" t="s">
        <v>25954</v>
      </c>
      <c r="J11" s="3" t="s">
        <v>1616</v>
      </c>
      <c r="K11" s="3" t="s">
        <v>13522</v>
      </c>
      <c r="L11" t="str">
        <f>VLOOKUP(H11,银行退!A:C,3,FALSE)</f>
        <v>20170801</v>
      </c>
      <c r="M11" s="4" t="str">
        <f t="shared" si="0"/>
        <v>20170801</v>
      </c>
      <c r="N11" s="15">
        <f>VLOOKUP(H11,HIS退汇!G:I,3,FALSE)</f>
        <v>42948.86042824074</v>
      </c>
    </row>
    <row r="12" spans="1:14" hidden="1">
      <c r="A12" s="3" t="s">
        <v>676</v>
      </c>
      <c r="B12" s="3" t="s">
        <v>25955</v>
      </c>
      <c r="C12" s="3" t="s">
        <v>676</v>
      </c>
      <c r="D12" s="10">
        <v>65.319999999999993</v>
      </c>
      <c r="E12" s="3" t="s">
        <v>25923</v>
      </c>
      <c r="F12" s="3" t="s">
        <v>25956</v>
      </c>
      <c r="G12" s="3" t="s">
        <v>13582</v>
      </c>
      <c r="H12" s="3" t="s">
        <v>13583</v>
      </c>
      <c r="I12" s="3" t="s">
        <v>25957</v>
      </c>
      <c r="J12" s="3" t="s">
        <v>1669</v>
      </c>
      <c r="K12" s="3" t="s">
        <v>13584</v>
      </c>
      <c r="L12" t="str">
        <f>VLOOKUP(H12,银行退!A:C,3,FALSE)</f>
        <v>20170801</v>
      </c>
      <c r="M12" s="4" t="str">
        <f t="shared" si="0"/>
        <v>20170801</v>
      </c>
      <c r="N12" s="15">
        <f>VLOOKUP(H12,HIS退汇!G:I,3,FALSE)</f>
        <v>42948.878194444442</v>
      </c>
    </row>
    <row r="13" spans="1:14" hidden="1">
      <c r="A13" s="3" t="s">
        <v>676</v>
      </c>
      <c r="B13" s="3" t="s">
        <v>25958</v>
      </c>
      <c r="C13" s="3" t="s">
        <v>676</v>
      </c>
      <c r="D13" s="10">
        <v>727.4</v>
      </c>
      <c r="E13" s="3" t="s">
        <v>25923</v>
      </c>
      <c r="F13" s="3" t="s">
        <v>25959</v>
      </c>
      <c r="G13" s="3" t="s">
        <v>13546</v>
      </c>
      <c r="H13" s="3" t="s">
        <v>13547</v>
      </c>
      <c r="I13" s="3" t="s">
        <v>25960</v>
      </c>
      <c r="J13" s="3" t="s">
        <v>201</v>
      </c>
      <c r="K13" s="3" t="s">
        <v>545</v>
      </c>
      <c r="L13" t="str">
        <f>VLOOKUP(H13,银行退!A:C,3,FALSE)</f>
        <v>20170801</v>
      </c>
      <c r="M13" s="4" t="str">
        <f t="shared" si="0"/>
        <v>20170801</v>
      </c>
      <c r="N13" s="15">
        <f>VLOOKUP(H13,HIS退汇!G:I,3,FALSE)</f>
        <v>42948.863946759258</v>
      </c>
    </row>
    <row r="14" spans="1:14" hidden="1">
      <c r="A14" s="3" t="s">
        <v>676</v>
      </c>
      <c r="B14" s="3" t="s">
        <v>25961</v>
      </c>
      <c r="C14" s="3" t="s">
        <v>676</v>
      </c>
      <c r="D14" s="10">
        <v>5822.5</v>
      </c>
      <c r="E14" s="3" t="s">
        <v>25923</v>
      </c>
      <c r="F14" s="3" t="s">
        <v>25962</v>
      </c>
      <c r="G14" s="3" t="s">
        <v>13618</v>
      </c>
      <c r="H14" s="3" t="s">
        <v>13619</v>
      </c>
      <c r="I14" s="3" t="s">
        <v>25963</v>
      </c>
      <c r="J14" s="3" t="s">
        <v>165</v>
      </c>
      <c r="K14" s="3" t="s">
        <v>528</v>
      </c>
      <c r="L14" t="str">
        <f>VLOOKUP(H14,银行退!A:C,3,FALSE)</f>
        <v>20170801</v>
      </c>
      <c r="M14" s="4" t="str">
        <f t="shared" si="0"/>
        <v>20170801</v>
      </c>
      <c r="N14" s="15">
        <f>VLOOKUP(H14,HIS退汇!G:I,3,FALSE)</f>
        <v>42948.689074074071</v>
      </c>
    </row>
    <row r="15" spans="1:14" hidden="1">
      <c r="A15" s="3" t="s">
        <v>676</v>
      </c>
      <c r="B15" s="3" t="s">
        <v>25964</v>
      </c>
      <c r="C15" s="3" t="s">
        <v>676</v>
      </c>
      <c r="D15" s="10">
        <v>500</v>
      </c>
      <c r="E15" s="3" t="s">
        <v>27432</v>
      </c>
      <c r="F15" s="3" t="s">
        <v>25965</v>
      </c>
      <c r="G15" s="3" t="s">
        <v>14</v>
      </c>
      <c r="H15" s="3" t="s">
        <v>27437</v>
      </c>
      <c r="I15" s="3" t="s">
        <v>14</v>
      </c>
      <c r="J15" s="3" t="s">
        <v>34</v>
      </c>
      <c r="K15" s="3" t="s">
        <v>12755</v>
      </c>
      <c r="L15" t="str">
        <f>VLOOKUP(H15,银行退!A:C,3,FALSE)</f>
        <v>20170731</v>
      </c>
      <c r="M15" s="4" t="str">
        <f t="shared" si="0"/>
        <v>20170801</v>
      </c>
      <c r="N15" s="15">
        <f>VLOOKUP(H15,HIS退汇!G:I,3,FALSE)</f>
        <v>42963.979699074072</v>
      </c>
    </row>
    <row r="16" spans="1:14" hidden="1">
      <c r="A16" s="3" t="s">
        <v>676</v>
      </c>
      <c r="B16" s="3" t="s">
        <v>25967</v>
      </c>
      <c r="C16" s="3" t="s">
        <v>676</v>
      </c>
      <c r="D16" s="10">
        <v>390</v>
      </c>
      <c r="E16" s="3" t="s">
        <v>25923</v>
      </c>
      <c r="F16" s="3" t="s">
        <v>25968</v>
      </c>
      <c r="G16" s="3" t="s">
        <v>13558</v>
      </c>
      <c r="H16" s="3" t="s">
        <v>13559</v>
      </c>
      <c r="I16" s="3" t="s">
        <v>25969</v>
      </c>
      <c r="J16" s="3" t="s">
        <v>1647</v>
      </c>
      <c r="K16" s="3" t="s">
        <v>13560</v>
      </c>
      <c r="L16" t="str">
        <f>VLOOKUP(H16,银行退!A:C,3,FALSE)</f>
        <v>20170801</v>
      </c>
      <c r="M16" s="4" t="str">
        <f t="shared" si="0"/>
        <v>20170801</v>
      </c>
      <c r="N16" s="15">
        <f>VLOOKUP(H16,HIS退汇!G:I,3,FALSE)</f>
        <v>42948.87096064815</v>
      </c>
    </row>
    <row r="17" spans="1:14" hidden="1">
      <c r="A17" s="3" t="s">
        <v>676</v>
      </c>
      <c r="B17" s="3" t="s">
        <v>25970</v>
      </c>
      <c r="C17" s="3" t="s">
        <v>676</v>
      </c>
      <c r="D17" s="10">
        <v>7884.19</v>
      </c>
      <c r="E17" s="3" t="s">
        <v>25923</v>
      </c>
      <c r="F17" s="3" t="s">
        <v>25971</v>
      </c>
      <c r="G17" s="3" t="s">
        <v>13629</v>
      </c>
      <c r="H17" s="3" t="s">
        <v>13630</v>
      </c>
      <c r="I17" s="3" t="s">
        <v>25972</v>
      </c>
      <c r="J17" s="3" t="s">
        <v>1711</v>
      </c>
      <c r="K17" s="3" t="s">
        <v>13631</v>
      </c>
      <c r="L17" t="str">
        <f>VLOOKUP(H17,银行退!A:C,3,FALSE)</f>
        <v>20170801</v>
      </c>
      <c r="M17" s="4" t="str">
        <f t="shared" si="0"/>
        <v>20170801</v>
      </c>
      <c r="N17" s="15">
        <f>VLOOKUP(H17,HIS退汇!G:I,3,FALSE)</f>
        <v>42948.884722222225</v>
      </c>
    </row>
    <row r="18" spans="1:14" hidden="1">
      <c r="A18" s="3" t="s">
        <v>676</v>
      </c>
      <c r="B18" s="3" t="s">
        <v>25973</v>
      </c>
      <c r="C18" s="3" t="s">
        <v>676</v>
      </c>
      <c r="D18" s="10">
        <v>19</v>
      </c>
      <c r="E18" s="3" t="s">
        <v>25923</v>
      </c>
      <c r="F18" s="3" t="s">
        <v>25974</v>
      </c>
      <c r="G18" s="3" t="s">
        <v>13650</v>
      </c>
      <c r="H18" s="3" t="s">
        <v>13651</v>
      </c>
      <c r="I18" s="3" t="s">
        <v>25975</v>
      </c>
      <c r="J18" s="3" t="s">
        <v>1730</v>
      </c>
      <c r="K18" s="3" t="s">
        <v>13652</v>
      </c>
      <c r="L18" t="str">
        <f>VLOOKUP(H18,银行退!A:C,3,FALSE)</f>
        <v>20170801</v>
      </c>
      <c r="M18" s="4" t="str">
        <f t="shared" si="0"/>
        <v>20170801</v>
      </c>
      <c r="N18" s="15">
        <f>VLOOKUP(H18,HIS退汇!G:I,3,FALSE)</f>
        <v>42948.895196759258</v>
      </c>
    </row>
    <row r="19" spans="1:14" hidden="1">
      <c r="A19" s="3" t="s">
        <v>676</v>
      </c>
      <c r="B19" s="3" t="s">
        <v>25976</v>
      </c>
      <c r="C19" s="3" t="s">
        <v>676</v>
      </c>
      <c r="D19" s="10">
        <v>20</v>
      </c>
      <c r="E19" s="3" t="s">
        <v>25923</v>
      </c>
      <c r="F19" s="3" t="s">
        <v>25977</v>
      </c>
      <c r="G19" s="3" t="s">
        <v>13537</v>
      </c>
      <c r="H19" s="3" t="s">
        <v>13538</v>
      </c>
      <c r="I19" s="3" t="s">
        <v>25978</v>
      </c>
      <c r="J19" s="3" t="s">
        <v>1631</v>
      </c>
      <c r="K19" s="3" t="s">
        <v>13539</v>
      </c>
      <c r="L19" t="str">
        <f>VLOOKUP(H19,银行退!A:C,3,FALSE)</f>
        <v>20170801</v>
      </c>
      <c r="M19" s="4" t="str">
        <f t="shared" si="0"/>
        <v>20170801</v>
      </c>
      <c r="N19" s="15">
        <f>VLOOKUP(H19,HIS退汇!G:I,3,FALSE)</f>
        <v>42948.860706018517</v>
      </c>
    </row>
    <row r="20" spans="1:14" hidden="1">
      <c r="A20" s="3" t="s">
        <v>676</v>
      </c>
      <c r="B20" s="3" t="s">
        <v>25979</v>
      </c>
      <c r="C20" s="3" t="s">
        <v>676</v>
      </c>
      <c r="D20" s="10">
        <v>1400.5</v>
      </c>
      <c r="E20" s="3" t="s">
        <v>25923</v>
      </c>
      <c r="F20" s="3" t="s">
        <v>25980</v>
      </c>
      <c r="G20" s="3" t="s">
        <v>13343</v>
      </c>
      <c r="H20" s="3" t="s">
        <v>13344</v>
      </c>
      <c r="I20" s="3" t="s">
        <v>25981</v>
      </c>
      <c r="J20" s="3" t="s">
        <v>1453</v>
      </c>
      <c r="K20" s="3" t="s">
        <v>13345</v>
      </c>
      <c r="L20" t="str">
        <f>VLOOKUP(H20,银行退!A:C,3,FALSE)</f>
        <v>20170801</v>
      </c>
      <c r="M20" s="4" t="str">
        <f t="shared" si="0"/>
        <v>20170801</v>
      </c>
      <c r="N20" s="15">
        <f>VLOOKUP(H20,HIS退汇!G:I,3,FALSE)</f>
        <v>42948.679976851854</v>
      </c>
    </row>
    <row r="21" spans="1:14" hidden="1">
      <c r="A21" s="3" t="s">
        <v>676</v>
      </c>
      <c r="B21" s="3" t="s">
        <v>25982</v>
      </c>
      <c r="C21" s="3" t="s">
        <v>676</v>
      </c>
      <c r="D21" s="10">
        <v>2023.76</v>
      </c>
      <c r="E21" s="3" t="s">
        <v>25923</v>
      </c>
      <c r="F21" s="3" t="s">
        <v>25983</v>
      </c>
      <c r="G21" s="3" t="s">
        <v>13763</v>
      </c>
      <c r="H21" s="3" t="s">
        <v>13764</v>
      </c>
      <c r="I21" s="3" t="s">
        <v>25984</v>
      </c>
      <c r="J21" s="3" t="s">
        <v>95</v>
      </c>
      <c r="K21" s="3" t="s">
        <v>94</v>
      </c>
      <c r="L21" t="str">
        <f>VLOOKUP(H21,银行退!A:C,3,FALSE)</f>
        <v>20170801</v>
      </c>
      <c r="M21" s="4" t="str">
        <f t="shared" si="0"/>
        <v>20170801</v>
      </c>
      <c r="N21" s="15">
        <f>VLOOKUP(H21,HIS退汇!G:I,3,FALSE)</f>
        <v>42948.943807870368</v>
      </c>
    </row>
    <row r="22" spans="1:14" hidden="1">
      <c r="A22" s="3" t="s">
        <v>676</v>
      </c>
      <c r="B22" s="3" t="s">
        <v>25985</v>
      </c>
      <c r="C22" s="3" t="s">
        <v>676</v>
      </c>
      <c r="D22" s="10">
        <v>10.5</v>
      </c>
      <c r="E22" s="3" t="s">
        <v>25923</v>
      </c>
      <c r="F22" s="3" t="s">
        <v>25986</v>
      </c>
      <c r="G22" s="3" t="s">
        <v>13172</v>
      </c>
      <c r="H22" s="3" t="s">
        <v>13173</v>
      </c>
      <c r="I22" s="3" t="s">
        <v>25987</v>
      </c>
      <c r="J22" s="3" t="s">
        <v>1301</v>
      </c>
      <c r="K22" s="3" t="s">
        <v>13174</v>
      </c>
      <c r="L22" t="str">
        <f>VLOOKUP(H22,银行退!A:C,3,FALSE)</f>
        <v>20170731</v>
      </c>
      <c r="M22" s="4" t="str">
        <f t="shared" si="0"/>
        <v>20170801</v>
      </c>
      <c r="N22" s="15">
        <f>VLOOKUP(H22,HIS退汇!G:I,3,FALSE)</f>
        <v>42950.116365740738</v>
      </c>
    </row>
    <row r="23" spans="1:14" hidden="1">
      <c r="A23" s="3" t="s">
        <v>676</v>
      </c>
      <c r="B23" s="3" t="s">
        <v>25988</v>
      </c>
      <c r="C23" s="3" t="s">
        <v>676</v>
      </c>
      <c r="D23" s="10">
        <v>138.37</v>
      </c>
      <c r="E23" s="3" t="s">
        <v>25923</v>
      </c>
      <c r="F23" s="3" t="s">
        <v>25989</v>
      </c>
      <c r="G23" s="3" t="s">
        <v>13767</v>
      </c>
      <c r="H23" s="3" t="s">
        <v>13768</v>
      </c>
      <c r="I23" s="3" t="s">
        <v>25990</v>
      </c>
      <c r="J23" s="3" t="s">
        <v>1841</v>
      </c>
      <c r="K23" s="3" t="s">
        <v>13769</v>
      </c>
      <c r="L23" t="str">
        <f>VLOOKUP(H23,银行退!A:C,3,FALSE)</f>
        <v>20170801</v>
      </c>
      <c r="M23" s="4" t="str">
        <f t="shared" si="0"/>
        <v>20170801</v>
      </c>
      <c r="N23" s="15">
        <f>VLOOKUP(H23,HIS退汇!G:I,3,FALSE)</f>
        <v>42948.943981481483</v>
      </c>
    </row>
    <row r="24" spans="1:14" hidden="1">
      <c r="A24" s="3" t="s">
        <v>676</v>
      </c>
      <c r="B24" s="3" t="s">
        <v>25991</v>
      </c>
      <c r="C24" s="3" t="s">
        <v>676</v>
      </c>
      <c r="D24" s="10">
        <v>245.74</v>
      </c>
      <c r="E24" s="3" t="s">
        <v>25923</v>
      </c>
      <c r="F24" s="3" t="s">
        <v>25992</v>
      </c>
      <c r="G24" s="3" t="s">
        <v>13747</v>
      </c>
      <c r="H24" s="3" t="s">
        <v>13748</v>
      </c>
      <c r="I24" s="3" t="s">
        <v>25993</v>
      </c>
      <c r="J24" s="3" t="s">
        <v>1825</v>
      </c>
      <c r="K24" s="3" t="s">
        <v>13749</v>
      </c>
      <c r="L24" t="str">
        <f>VLOOKUP(H24,银行退!A:C,3,FALSE)</f>
        <v>20170801</v>
      </c>
      <c r="M24" s="4" t="str">
        <f t="shared" si="0"/>
        <v>20170801</v>
      </c>
      <c r="N24" s="15">
        <f>VLOOKUP(H24,HIS退汇!G:I,3,FALSE)</f>
        <v>42948.936956018515</v>
      </c>
    </row>
    <row r="25" spans="1:14" hidden="1">
      <c r="A25" s="3" t="s">
        <v>679</v>
      </c>
      <c r="B25" s="3" t="s">
        <v>25994</v>
      </c>
      <c r="C25" s="3" t="s">
        <v>679</v>
      </c>
      <c r="D25" s="10">
        <v>89.5</v>
      </c>
      <c r="E25" s="3" t="s">
        <v>25923</v>
      </c>
      <c r="F25" s="3" t="s">
        <v>25995</v>
      </c>
      <c r="G25" s="3" t="s">
        <v>13876</v>
      </c>
      <c r="H25" s="3" t="s">
        <v>13877</v>
      </c>
      <c r="I25" s="3" t="s">
        <v>25996</v>
      </c>
      <c r="J25" s="3" t="s">
        <v>436</v>
      </c>
      <c r="K25" s="3" t="s">
        <v>13873</v>
      </c>
      <c r="L25" t="str">
        <f>VLOOKUP(H25,银行退!A:C,3,FALSE)</f>
        <v>20170801</v>
      </c>
      <c r="M25" s="4" t="str">
        <f t="shared" si="0"/>
        <v>20170802</v>
      </c>
      <c r="N25" s="15">
        <f>VLOOKUP(H25,HIS退汇!G:I,3,FALSE)</f>
        <v>42963.98033564815</v>
      </c>
    </row>
    <row r="26" spans="1:14" hidden="1">
      <c r="A26" s="3" t="s">
        <v>679</v>
      </c>
      <c r="B26" s="3" t="s">
        <v>25997</v>
      </c>
      <c r="C26" s="3" t="s">
        <v>679</v>
      </c>
      <c r="D26" s="10">
        <v>1223.1300000000001</v>
      </c>
      <c r="E26" s="3" t="s">
        <v>25923</v>
      </c>
      <c r="F26" s="3" t="s">
        <v>25998</v>
      </c>
      <c r="G26" s="3" t="s">
        <v>13910</v>
      </c>
      <c r="H26" s="3" t="s">
        <v>13911</v>
      </c>
      <c r="I26" s="3" t="s">
        <v>25999</v>
      </c>
      <c r="J26" s="3" t="s">
        <v>1969</v>
      </c>
      <c r="K26" s="3" t="s">
        <v>13912</v>
      </c>
      <c r="L26" t="str">
        <f>VLOOKUP(H26,银行退!A:C,3,FALSE)</f>
        <v>20170801</v>
      </c>
      <c r="M26" s="4" t="str">
        <f t="shared" si="0"/>
        <v>20170802</v>
      </c>
      <c r="N26" s="15">
        <f>VLOOKUP(H26,HIS退汇!G:I,3,FALSE)</f>
        <v>42963.980428240742</v>
      </c>
    </row>
    <row r="27" spans="1:14" hidden="1">
      <c r="A27" s="3" t="s">
        <v>679</v>
      </c>
      <c r="B27" s="3" t="s">
        <v>26000</v>
      </c>
      <c r="C27" s="3" t="s">
        <v>679</v>
      </c>
      <c r="D27" s="10">
        <v>407</v>
      </c>
      <c r="E27" s="3" t="s">
        <v>25923</v>
      </c>
      <c r="F27" s="3" t="s">
        <v>26001</v>
      </c>
      <c r="G27" s="3" t="s">
        <v>13805</v>
      </c>
      <c r="H27" s="3" t="s">
        <v>13806</v>
      </c>
      <c r="I27" s="3" t="s">
        <v>26002</v>
      </c>
      <c r="J27" s="3" t="s">
        <v>1877</v>
      </c>
      <c r="K27" s="3" t="s">
        <v>13807</v>
      </c>
      <c r="L27" t="str">
        <f>VLOOKUP(H27,银行退!A:C,3,FALSE)</f>
        <v>20170801</v>
      </c>
      <c r="M27" s="4" t="str">
        <f t="shared" si="0"/>
        <v>20170802</v>
      </c>
      <c r="N27" s="15">
        <f>VLOOKUP(H27,HIS退汇!G:I,3,FALSE)</f>
        <v>42963.980162037034</v>
      </c>
    </row>
    <row r="28" spans="1:14" hidden="1">
      <c r="A28" s="3" t="s">
        <v>679</v>
      </c>
      <c r="B28" s="3" t="s">
        <v>26003</v>
      </c>
      <c r="C28" s="3" t="s">
        <v>679</v>
      </c>
      <c r="D28" s="10">
        <v>200</v>
      </c>
      <c r="E28" s="3" t="s">
        <v>25923</v>
      </c>
      <c r="F28" s="3" t="s">
        <v>26004</v>
      </c>
      <c r="G28" s="3" t="s">
        <v>13971</v>
      </c>
      <c r="H28" s="3" t="s">
        <v>13972</v>
      </c>
      <c r="I28" s="3" t="s">
        <v>26005</v>
      </c>
      <c r="J28" s="3" t="s">
        <v>428</v>
      </c>
      <c r="K28" s="3" t="s">
        <v>13973</v>
      </c>
      <c r="L28" t="str">
        <f>VLOOKUP(H28,银行退!A:C,3,FALSE)</f>
        <v>20170802</v>
      </c>
      <c r="M28" s="4" t="str">
        <f t="shared" si="0"/>
        <v>20170802</v>
      </c>
      <c r="N28" s="15">
        <f>VLOOKUP(H28,HIS退汇!G:I,3,FALSE)</f>
        <v>42949.620555555557</v>
      </c>
    </row>
    <row r="29" spans="1:14" hidden="1">
      <c r="A29" s="3" t="s">
        <v>679</v>
      </c>
      <c r="B29" s="3" t="s">
        <v>26006</v>
      </c>
      <c r="C29" s="3" t="s">
        <v>679</v>
      </c>
      <c r="D29" s="10">
        <v>39962.21</v>
      </c>
      <c r="E29" s="3" t="s">
        <v>25923</v>
      </c>
      <c r="F29" s="3" t="s">
        <v>26007</v>
      </c>
      <c r="G29" s="3" t="s">
        <v>13733</v>
      </c>
      <c r="H29" s="3" t="s">
        <v>13734</v>
      </c>
      <c r="I29" s="3" t="s">
        <v>26008</v>
      </c>
      <c r="J29" s="3" t="s">
        <v>70</v>
      </c>
      <c r="K29" s="3" t="s">
        <v>69</v>
      </c>
      <c r="L29" t="str">
        <f>VLOOKUP(H29,银行退!A:C,3,FALSE)</f>
        <v>20170801</v>
      </c>
      <c r="M29" s="4" t="str">
        <f t="shared" si="0"/>
        <v>20170802</v>
      </c>
      <c r="N29" s="15">
        <f>VLOOKUP(H29,HIS退汇!G:I,3,FALSE)</f>
        <v>42950.739907407406</v>
      </c>
    </row>
    <row r="30" spans="1:14" hidden="1">
      <c r="A30" s="3" t="s">
        <v>679</v>
      </c>
      <c r="B30" s="3" t="s">
        <v>26009</v>
      </c>
      <c r="C30" s="3" t="s">
        <v>679</v>
      </c>
      <c r="D30" s="10">
        <v>99.47</v>
      </c>
      <c r="E30" s="3" t="s">
        <v>25923</v>
      </c>
      <c r="F30" s="3" t="s">
        <v>26010</v>
      </c>
      <c r="G30" s="3" t="s">
        <v>13992</v>
      </c>
      <c r="H30" s="3" t="s">
        <v>13993</v>
      </c>
      <c r="I30" s="3" t="s">
        <v>26011</v>
      </c>
      <c r="J30" s="3" t="s">
        <v>2043</v>
      </c>
      <c r="K30" s="3" t="s">
        <v>13994</v>
      </c>
      <c r="L30" t="str">
        <f>VLOOKUP(H30,银行退!A:C,3,FALSE)</f>
        <v>20170802</v>
      </c>
      <c r="M30" s="4" t="str">
        <f t="shared" si="0"/>
        <v>20170802</v>
      </c>
      <c r="N30" s="15">
        <f>VLOOKUP(H30,HIS退汇!G:I,3,FALSE)</f>
        <v>42949.648379629631</v>
      </c>
    </row>
    <row r="31" spans="1:14" hidden="1">
      <c r="A31" s="3" t="s">
        <v>679</v>
      </c>
      <c r="B31" s="3" t="s">
        <v>26012</v>
      </c>
      <c r="C31" s="3" t="s">
        <v>679</v>
      </c>
      <c r="D31" s="10">
        <v>3500</v>
      </c>
      <c r="E31" s="3" t="s">
        <v>25923</v>
      </c>
      <c r="F31" s="3" t="s">
        <v>26013</v>
      </c>
      <c r="G31" s="3" t="s">
        <v>14005</v>
      </c>
      <c r="H31" s="3" t="s">
        <v>14006</v>
      </c>
      <c r="I31" s="3" t="s">
        <v>26014</v>
      </c>
      <c r="J31" s="3" t="s">
        <v>2054</v>
      </c>
      <c r="K31" s="3" t="s">
        <v>14007</v>
      </c>
      <c r="L31" t="str">
        <f>VLOOKUP(H31,银行退!A:C,3,FALSE)</f>
        <v>20170802</v>
      </c>
      <c r="M31" s="4" t="str">
        <f t="shared" si="0"/>
        <v>20170802</v>
      </c>
      <c r="N31" s="15">
        <f>VLOOKUP(H31,HIS退汇!G:I,3,FALSE)</f>
        <v>42949.655335648145</v>
      </c>
    </row>
    <row r="32" spans="1:14" hidden="1">
      <c r="A32" s="3" t="s">
        <v>679</v>
      </c>
      <c r="B32" s="3" t="s">
        <v>26015</v>
      </c>
      <c r="C32" s="3" t="s">
        <v>679</v>
      </c>
      <c r="D32" s="10">
        <v>4862.5</v>
      </c>
      <c r="E32" s="3" t="s">
        <v>25923</v>
      </c>
      <c r="F32" s="3" t="s">
        <v>26016</v>
      </c>
      <c r="G32" s="3" t="s">
        <v>14010</v>
      </c>
      <c r="H32" s="3" t="s">
        <v>14011</v>
      </c>
      <c r="I32" s="3" t="s">
        <v>26017</v>
      </c>
      <c r="J32" s="3" t="s">
        <v>2054</v>
      </c>
      <c r="K32" s="3" t="s">
        <v>14007</v>
      </c>
      <c r="L32" t="str">
        <f>VLOOKUP(H32,银行退!A:C,3,FALSE)</f>
        <v>20170802</v>
      </c>
      <c r="M32" s="4" t="str">
        <f t="shared" si="0"/>
        <v>20170802</v>
      </c>
      <c r="N32" s="15">
        <f>VLOOKUP(H32,HIS退汇!G:I,3,FALSE)</f>
        <v>42949.655266203707</v>
      </c>
    </row>
    <row r="33" spans="1:14" hidden="1">
      <c r="A33" s="3" t="s">
        <v>679</v>
      </c>
      <c r="B33" s="3" t="s">
        <v>26018</v>
      </c>
      <c r="C33" s="3" t="s">
        <v>679</v>
      </c>
      <c r="D33" s="10">
        <v>2000</v>
      </c>
      <c r="E33" s="3" t="s">
        <v>25923</v>
      </c>
      <c r="F33" s="3" t="s">
        <v>26019</v>
      </c>
      <c r="G33" s="3" t="s">
        <v>14074</v>
      </c>
      <c r="H33" s="3" t="s">
        <v>14075</v>
      </c>
      <c r="I33" s="3" t="s">
        <v>26020</v>
      </c>
      <c r="J33" s="3" t="s">
        <v>2114</v>
      </c>
      <c r="K33" s="3" t="s">
        <v>14076</v>
      </c>
      <c r="L33" t="str">
        <f>VLOOKUP(H33,银行退!A:C,3,FALSE)</f>
        <v>20170802</v>
      </c>
      <c r="M33" s="4" t="str">
        <f t="shared" si="0"/>
        <v>20170802</v>
      </c>
      <c r="N33" s="15">
        <f>VLOOKUP(H33,HIS退汇!G:I,3,FALSE)</f>
        <v>42949.693460648145</v>
      </c>
    </row>
    <row r="34" spans="1:14" hidden="1">
      <c r="A34" s="3" t="s">
        <v>679</v>
      </c>
      <c r="B34" s="3" t="s">
        <v>26021</v>
      </c>
      <c r="C34" s="3" t="s">
        <v>679</v>
      </c>
      <c r="D34" s="10">
        <v>982</v>
      </c>
      <c r="E34" s="3" t="s">
        <v>25923</v>
      </c>
      <c r="F34" s="3" t="s">
        <v>26022</v>
      </c>
      <c r="G34" s="3" t="s">
        <v>14124</v>
      </c>
      <c r="H34" s="3" t="s">
        <v>14125</v>
      </c>
      <c r="I34" s="3" t="s">
        <v>26023</v>
      </c>
      <c r="J34" s="3" t="s">
        <v>506</v>
      </c>
      <c r="K34" s="3" t="s">
        <v>669</v>
      </c>
      <c r="L34" t="str">
        <f>VLOOKUP(H34,银行退!A:C,3,FALSE)</f>
        <v>20170802</v>
      </c>
      <c r="M34" s="4" t="str">
        <f t="shared" si="0"/>
        <v>20170802</v>
      </c>
      <c r="N34" s="15">
        <f>VLOOKUP(H34,HIS退汇!G:I,3,FALSE)</f>
        <v>42949.7108912037</v>
      </c>
    </row>
    <row r="35" spans="1:14" hidden="1">
      <c r="A35" s="3" t="s">
        <v>679</v>
      </c>
      <c r="B35" s="3" t="s">
        <v>26024</v>
      </c>
      <c r="C35" s="3" t="s">
        <v>679</v>
      </c>
      <c r="D35" s="10">
        <v>365</v>
      </c>
      <c r="E35" s="3" t="s">
        <v>25923</v>
      </c>
      <c r="F35" s="3" t="s">
        <v>26025</v>
      </c>
      <c r="G35" s="3" t="s">
        <v>14152</v>
      </c>
      <c r="H35" s="3" t="s">
        <v>14153</v>
      </c>
      <c r="I35" s="3" t="s">
        <v>26026</v>
      </c>
      <c r="J35" s="3" t="s">
        <v>2181</v>
      </c>
      <c r="K35" s="3" t="s">
        <v>14154</v>
      </c>
      <c r="L35" t="str">
        <f>VLOOKUP(H35,银行退!A:C,3,FALSE)</f>
        <v>20170802</v>
      </c>
      <c r="M35" s="4" t="str">
        <f t="shared" si="0"/>
        <v>20170802</v>
      </c>
      <c r="N35" s="15">
        <f>VLOOKUP(H35,HIS退汇!G:I,3,FALSE)</f>
        <v>42949.738900462966</v>
      </c>
    </row>
    <row r="36" spans="1:14" hidden="1">
      <c r="A36" s="3" t="s">
        <v>679</v>
      </c>
      <c r="B36" s="3" t="s">
        <v>26027</v>
      </c>
      <c r="C36" s="3" t="s">
        <v>679</v>
      </c>
      <c r="D36" s="10">
        <v>1029.51</v>
      </c>
      <c r="E36" s="3" t="s">
        <v>25923</v>
      </c>
      <c r="F36" s="3" t="s">
        <v>26028</v>
      </c>
      <c r="G36" s="3" t="s">
        <v>14143</v>
      </c>
      <c r="H36" s="3" t="s">
        <v>14144</v>
      </c>
      <c r="I36" s="3" t="s">
        <v>26029</v>
      </c>
      <c r="J36" s="3" t="s">
        <v>2174</v>
      </c>
      <c r="K36" s="3" t="s">
        <v>14145</v>
      </c>
      <c r="L36" t="str">
        <f>VLOOKUP(H36,银行退!A:C,3,FALSE)</f>
        <v>20170802</v>
      </c>
      <c r="M36" s="4" t="str">
        <f t="shared" si="0"/>
        <v>20170802</v>
      </c>
      <c r="N36" s="15">
        <f>VLOOKUP(H36,HIS退汇!G:I,3,FALSE)</f>
        <v>42949.73878472222</v>
      </c>
    </row>
    <row r="37" spans="1:14" hidden="1">
      <c r="A37" s="3" t="s">
        <v>679</v>
      </c>
      <c r="B37" s="3" t="s">
        <v>26030</v>
      </c>
      <c r="C37" s="3" t="s">
        <v>679</v>
      </c>
      <c r="D37" s="10">
        <v>153</v>
      </c>
      <c r="E37" s="3" t="s">
        <v>25923</v>
      </c>
      <c r="F37" s="3" t="s">
        <v>26031</v>
      </c>
      <c r="G37" s="3" t="s">
        <v>14225</v>
      </c>
      <c r="H37" s="3" t="s">
        <v>14226</v>
      </c>
      <c r="I37" s="3" t="s">
        <v>26032</v>
      </c>
      <c r="J37" s="3" t="s">
        <v>267</v>
      </c>
      <c r="K37" s="3" t="s">
        <v>14227</v>
      </c>
      <c r="L37" t="str">
        <f>VLOOKUP(H37,银行退!A:C,3,FALSE)</f>
        <v>20170802</v>
      </c>
      <c r="M37" s="4" t="str">
        <f t="shared" si="0"/>
        <v>20170802</v>
      </c>
      <c r="N37" s="15">
        <f>VLOOKUP(H37,HIS退汇!G:I,3,FALSE)</f>
        <v>42949.759548611109</v>
      </c>
    </row>
    <row r="38" spans="1:14" hidden="1">
      <c r="A38" s="3" t="s">
        <v>679</v>
      </c>
      <c r="B38" s="3" t="s">
        <v>26033</v>
      </c>
      <c r="C38" s="3" t="s">
        <v>679</v>
      </c>
      <c r="D38" s="10">
        <v>1000</v>
      </c>
      <c r="E38" s="3" t="s">
        <v>25923</v>
      </c>
      <c r="F38" s="3" t="s">
        <v>26034</v>
      </c>
      <c r="G38" s="3" t="s">
        <v>14220</v>
      </c>
      <c r="H38" s="3" t="s">
        <v>14221</v>
      </c>
      <c r="I38" s="3" t="s">
        <v>26035</v>
      </c>
      <c r="J38" s="3" t="s">
        <v>2235</v>
      </c>
      <c r="K38" s="3" t="s">
        <v>14222</v>
      </c>
      <c r="L38" t="str">
        <f>VLOOKUP(H38,银行退!A:C,3,FALSE)</f>
        <v>20170802</v>
      </c>
      <c r="M38" s="4" t="str">
        <f t="shared" si="0"/>
        <v>20170802</v>
      </c>
      <c r="N38" s="15">
        <f>VLOOKUP(H38,HIS退汇!G:I,3,FALSE)</f>
        <v>42949.759432870371</v>
      </c>
    </row>
    <row r="39" spans="1:14" hidden="1">
      <c r="A39" s="3" t="s">
        <v>679</v>
      </c>
      <c r="B39" s="3" t="s">
        <v>26036</v>
      </c>
      <c r="C39" s="3" t="s">
        <v>679</v>
      </c>
      <c r="D39" s="10">
        <v>2761</v>
      </c>
      <c r="E39" s="3" t="s">
        <v>25923</v>
      </c>
      <c r="F39" s="3" t="s">
        <v>26037</v>
      </c>
      <c r="G39" s="3" t="s">
        <v>14164</v>
      </c>
      <c r="H39" s="3" t="s">
        <v>14165</v>
      </c>
      <c r="I39" s="3" t="s">
        <v>26038</v>
      </c>
      <c r="J39" s="3" t="s">
        <v>2190</v>
      </c>
      <c r="K39" s="3" t="s">
        <v>14166</v>
      </c>
      <c r="L39" t="str">
        <f>VLOOKUP(H39,银行退!A:C,3,FALSE)</f>
        <v>20170802</v>
      </c>
      <c r="M39" s="4" t="str">
        <f t="shared" si="0"/>
        <v>20170802</v>
      </c>
      <c r="N39" s="15">
        <f>VLOOKUP(H39,HIS退汇!G:I,3,FALSE)</f>
        <v>42949.7421412037</v>
      </c>
    </row>
    <row r="40" spans="1:14" hidden="1">
      <c r="A40" s="3" t="s">
        <v>679</v>
      </c>
      <c r="B40" s="3" t="s">
        <v>26039</v>
      </c>
      <c r="C40" s="3" t="s">
        <v>679</v>
      </c>
      <c r="D40" s="10">
        <v>2694</v>
      </c>
      <c r="E40" s="3" t="s">
        <v>25923</v>
      </c>
      <c r="F40" s="3" t="s">
        <v>26040</v>
      </c>
      <c r="G40" s="3" t="s">
        <v>14185</v>
      </c>
      <c r="H40" s="3" t="s">
        <v>14186</v>
      </c>
      <c r="I40" s="3" t="s">
        <v>26041</v>
      </c>
      <c r="J40" s="3" t="s">
        <v>2209</v>
      </c>
      <c r="K40" s="3" t="s">
        <v>14187</v>
      </c>
      <c r="L40" t="str">
        <f>VLOOKUP(H40,银行退!A:C,3,FALSE)</f>
        <v>20170802</v>
      </c>
      <c r="M40" s="4" t="str">
        <f t="shared" si="0"/>
        <v>20170802</v>
      </c>
      <c r="N40" s="15">
        <f>VLOOKUP(H40,HIS退汇!G:I,3,FALSE)</f>
        <v>42949.745659722219</v>
      </c>
    </row>
    <row r="41" spans="1:14" hidden="1">
      <c r="A41" s="3" t="s">
        <v>679</v>
      </c>
      <c r="B41" s="3" t="s">
        <v>26042</v>
      </c>
      <c r="C41" s="3" t="s">
        <v>679</v>
      </c>
      <c r="D41" s="10">
        <v>530</v>
      </c>
      <c r="E41" s="3" t="s">
        <v>25923</v>
      </c>
      <c r="F41" s="3" t="s">
        <v>26043</v>
      </c>
      <c r="G41" s="3" t="s">
        <v>14313</v>
      </c>
      <c r="H41" s="3" t="s">
        <v>14314</v>
      </c>
      <c r="I41" s="3" t="s">
        <v>26044</v>
      </c>
      <c r="J41" s="3" t="s">
        <v>2315</v>
      </c>
      <c r="K41" s="3" t="s">
        <v>14315</v>
      </c>
      <c r="L41" t="str">
        <f>VLOOKUP(H41,银行退!A:C,3,FALSE)</f>
        <v>20170802</v>
      </c>
      <c r="M41" s="4" t="str">
        <f t="shared" si="0"/>
        <v>20170802</v>
      </c>
      <c r="N41" s="15">
        <f>VLOOKUP(H41,HIS退汇!G:I,3,FALSE)</f>
        <v>42949.846307870372</v>
      </c>
    </row>
    <row r="42" spans="1:14" hidden="1">
      <c r="A42" s="3" t="s">
        <v>679</v>
      </c>
      <c r="B42" s="3" t="s">
        <v>26045</v>
      </c>
      <c r="C42" s="3" t="s">
        <v>679</v>
      </c>
      <c r="D42" s="10">
        <v>0.71</v>
      </c>
      <c r="E42" s="3" t="s">
        <v>25923</v>
      </c>
      <c r="F42" s="3" t="s">
        <v>26046</v>
      </c>
      <c r="G42" s="3" t="s">
        <v>14198</v>
      </c>
      <c r="H42" s="3" t="s">
        <v>14199</v>
      </c>
      <c r="I42" s="3" t="s">
        <v>26047</v>
      </c>
      <c r="J42" s="3" t="s">
        <v>87</v>
      </c>
      <c r="K42" s="3" t="s">
        <v>86</v>
      </c>
      <c r="L42" t="str">
        <f>VLOOKUP(H42,银行退!A:C,3,FALSE)</f>
        <v>20170802</v>
      </c>
      <c r="M42" s="4" t="str">
        <f t="shared" si="0"/>
        <v>20170802</v>
      </c>
      <c r="N42" s="15">
        <f>VLOOKUP(H42,HIS退汇!G:I,3,FALSE)</f>
        <v>42949.749143518522</v>
      </c>
    </row>
    <row r="43" spans="1:14" hidden="1">
      <c r="A43" s="3" t="s">
        <v>679</v>
      </c>
      <c r="B43" s="3" t="s">
        <v>26048</v>
      </c>
      <c r="C43" s="3" t="s">
        <v>679</v>
      </c>
      <c r="D43" s="10">
        <v>563.63</v>
      </c>
      <c r="E43" s="3" t="s">
        <v>25923</v>
      </c>
      <c r="F43" s="3" t="s">
        <v>26049</v>
      </c>
      <c r="G43" s="3" t="s">
        <v>14373</v>
      </c>
      <c r="H43" s="3" t="s">
        <v>14374</v>
      </c>
      <c r="I43" s="3" t="s">
        <v>26050</v>
      </c>
      <c r="J43" s="3" t="s">
        <v>219</v>
      </c>
      <c r="K43" s="3" t="s">
        <v>14375</v>
      </c>
      <c r="L43" t="str">
        <f>VLOOKUP(H43,银行退!A:C,3,FALSE)</f>
        <v>20170802</v>
      </c>
      <c r="M43" s="4" t="str">
        <f t="shared" si="0"/>
        <v>20170802</v>
      </c>
      <c r="N43" s="15">
        <f>VLOOKUP(H43,HIS退汇!G:I,3,FALSE)</f>
        <v>42949.877557870372</v>
      </c>
    </row>
    <row r="44" spans="1:14" hidden="1">
      <c r="A44" s="3" t="s">
        <v>679</v>
      </c>
      <c r="B44" s="3" t="s">
        <v>26051</v>
      </c>
      <c r="C44" s="3" t="s">
        <v>679</v>
      </c>
      <c r="D44" s="10">
        <v>1926</v>
      </c>
      <c r="E44" s="3" t="s">
        <v>25923</v>
      </c>
      <c r="F44" s="3" t="s">
        <v>26052</v>
      </c>
      <c r="G44" s="3" t="s">
        <v>14390</v>
      </c>
      <c r="H44" s="3" t="s">
        <v>14391</v>
      </c>
      <c r="I44" s="3" t="s">
        <v>26053</v>
      </c>
      <c r="J44" s="3" t="s">
        <v>2382</v>
      </c>
      <c r="K44" s="3" t="s">
        <v>14154</v>
      </c>
      <c r="L44" t="str">
        <f>VLOOKUP(H44,银行退!A:C,3,FALSE)</f>
        <v>20170802</v>
      </c>
      <c r="M44" s="4" t="str">
        <f t="shared" si="0"/>
        <v>20170802</v>
      </c>
      <c r="N44" s="15">
        <f>VLOOKUP(H44,HIS退汇!G:I,3,FALSE)</f>
        <v>42949.884618055556</v>
      </c>
    </row>
    <row r="45" spans="1:14" hidden="1">
      <c r="A45" s="3" t="s">
        <v>679</v>
      </c>
      <c r="B45" s="3" t="s">
        <v>26054</v>
      </c>
      <c r="C45" s="3" t="s">
        <v>679</v>
      </c>
      <c r="D45" s="10">
        <v>10000</v>
      </c>
      <c r="E45" s="3" t="s">
        <v>27433</v>
      </c>
      <c r="F45" s="3" t="s">
        <v>26055</v>
      </c>
      <c r="G45" s="3" t="s">
        <v>14</v>
      </c>
      <c r="H45" s="3" t="s">
        <v>27438</v>
      </c>
      <c r="I45" s="3" t="s">
        <v>14</v>
      </c>
      <c r="J45" s="3" t="s">
        <v>34</v>
      </c>
      <c r="K45" s="3" t="s">
        <v>13460</v>
      </c>
      <c r="L45" t="str">
        <f>VLOOKUP(H45,银行退!A:C,3,FALSE)</f>
        <v>20170801</v>
      </c>
      <c r="M45" s="4" t="str">
        <f t="shared" si="0"/>
        <v>20170802</v>
      </c>
      <c r="N45" s="15">
        <f>VLOOKUP(H45,HIS退汇!G:I,3,FALSE)</f>
        <v>42963.97997685185</v>
      </c>
    </row>
    <row r="46" spans="1:14" hidden="1">
      <c r="A46" s="3" t="s">
        <v>679</v>
      </c>
      <c r="B46" s="3" t="s">
        <v>26056</v>
      </c>
      <c r="C46" s="3" t="s">
        <v>679</v>
      </c>
      <c r="D46" s="10">
        <v>1841.19</v>
      </c>
      <c r="E46" s="3" t="s">
        <v>27434</v>
      </c>
      <c r="F46" s="3" t="s">
        <v>26057</v>
      </c>
      <c r="G46" s="3" t="s">
        <v>14</v>
      </c>
      <c r="H46" s="3" t="s">
        <v>27439</v>
      </c>
      <c r="I46" s="3" t="s">
        <v>14</v>
      </c>
      <c r="J46" s="3" t="s">
        <v>34</v>
      </c>
      <c r="K46" s="3" t="s">
        <v>13508</v>
      </c>
      <c r="L46" t="str">
        <f>VLOOKUP(H46,银行退!A:C,3,FALSE)</f>
        <v>20170801</v>
      </c>
      <c r="M46" s="4" t="str">
        <f t="shared" si="0"/>
        <v>20170802</v>
      </c>
      <c r="N46" s="15">
        <f>VLOOKUP(H46,HIS退汇!G:I,3,FALSE)</f>
        <v>42963.980081018519</v>
      </c>
    </row>
    <row r="47" spans="1:14" hidden="1">
      <c r="A47" s="3" t="s">
        <v>679</v>
      </c>
      <c r="B47" s="3" t="s">
        <v>26058</v>
      </c>
      <c r="C47" s="3" t="s">
        <v>679</v>
      </c>
      <c r="D47" s="10">
        <v>92</v>
      </c>
      <c r="E47" s="3" t="s">
        <v>27435</v>
      </c>
      <c r="F47" s="3" t="s">
        <v>26059</v>
      </c>
      <c r="G47" s="3" t="s">
        <v>14</v>
      </c>
      <c r="H47" s="3" t="s">
        <v>27440</v>
      </c>
      <c r="I47" s="3" t="s">
        <v>14</v>
      </c>
      <c r="J47" s="3" t="s">
        <v>34</v>
      </c>
      <c r="K47" s="3" t="s">
        <v>13865</v>
      </c>
      <c r="L47" t="str">
        <f>VLOOKUP(H47,银行退!A:C,3,FALSE)</f>
        <v>20170801</v>
      </c>
      <c r="M47" s="4" t="str">
        <f t="shared" si="0"/>
        <v>20170802</v>
      </c>
      <c r="N47" s="15">
        <f>VLOOKUP(H47,HIS退汇!G:I,3,FALSE)</f>
        <v>42963.980254629627</v>
      </c>
    </row>
    <row r="48" spans="1:14" hidden="1">
      <c r="A48" s="3" t="s">
        <v>679</v>
      </c>
      <c r="B48" s="3" t="s">
        <v>26060</v>
      </c>
      <c r="C48" s="3" t="s">
        <v>679</v>
      </c>
      <c r="D48" s="10">
        <v>111.17</v>
      </c>
      <c r="E48" s="3" t="s">
        <v>25923</v>
      </c>
      <c r="F48" s="3" t="s">
        <v>26061</v>
      </c>
      <c r="G48" s="3" t="s">
        <v>14378</v>
      </c>
      <c r="H48" s="3" t="s">
        <v>14379</v>
      </c>
      <c r="I48" s="3" t="s">
        <v>26062</v>
      </c>
      <c r="J48" s="3" t="s">
        <v>221</v>
      </c>
      <c r="K48" s="3" t="s">
        <v>14375</v>
      </c>
      <c r="L48" t="str">
        <f>VLOOKUP(H48,银行退!A:C,3,FALSE)</f>
        <v>20170802</v>
      </c>
      <c r="M48" s="4" t="str">
        <f t="shared" si="0"/>
        <v>20170802</v>
      </c>
      <c r="N48" s="15">
        <f>VLOOKUP(H48,HIS退汇!G:I,3,FALSE)</f>
        <v>42949.877488425926</v>
      </c>
    </row>
    <row r="49" spans="1:14" hidden="1">
      <c r="A49" s="3" t="s">
        <v>679</v>
      </c>
      <c r="B49" s="3" t="s">
        <v>26063</v>
      </c>
      <c r="C49" s="3" t="s">
        <v>679</v>
      </c>
      <c r="D49" s="10">
        <v>51</v>
      </c>
      <c r="E49" s="3" t="s">
        <v>27436</v>
      </c>
      <c r="F49" s="3" t="s">
        <v>26064</v>
      </c>
      <c r="G49" s="3" t="s">
        <v>14</v>
      </c>
      <c r="H49" s="3" t="s">
        <v>27442</v>
      </c>
      <c r="I49" s="3" t="s">
        <v>14</v>
      </c>
      <c r="J49" s="3" t="s">
        <v>34</v>
      </c>
      <c r="K49" s="3" t="s">
        <v>13249</v>
      </c>
      <c r="L49" t="str">
        <f>VLOOKUP(H49,银行退!A:C,3,FALSE)</f>
        <v>20170731</v>
      </c>
      <c r="M49" s="4" t="str">
        <f t="shared" si="0"/>
        <v>20170802</v>
      </c>
      <c r="N49" s="15">
        <f>VLOOKUP(H49,HIS退汇!G:I,3,FALSE)</f>
        <v>42963.979861111111</v>
      </c>
    </row>
    <row r="50" spans="1:14" hidden="1">
      <c r="A50" s="3" t="s">
        <v>679</v>
      </c>
      <c r="B50" s="3" t="s">
        <v>26065</v>
      </c>
      <c r="C50" s="3" t="s">
        <v>679</v>
      </c>
      <c r="D50" s="10">
        <v>73.5</v>
      </c>
      <c r="E50" s="3" t="s">
        <v>25923</v>
      </c>
      <c r="F50" s="3" t="s">
        <v>26066</v>
      </c>
      <c r="G50" s="3" t="s">
        <v>14275</v>
      </c>
      <c r="H50" s="3" t="s">
        <v>14276</v>
      </c>
      <c r="I50" s="3" t="s">
        <v>26067</v>
      </c>
      <c r="J50" s="3" t="s">
        <v>2281</v>
      </c>
      <c r="K50" s="3" t="s">
        <v>14277</v>
      </c>
      <c r="L50" t="str">
        <f>VLOOKUP(H50,银行退!A:C,3,FALSE)</f>
        <v>20170802</v>
      </c>
      <c r="M50" s="4" t="str">
        <f t="shared" si="0"/>
        <v>20170802</v>
      </c>
      <c r="N50" s="15">
        <f>VLOOKUP(H50,HIS退汇!G:I,3,FALSE)</f>
        <v>42949.80804398148</v>
      </c>
    </row>
    <row r="51" spans="1:14" hidden="1">
      <c r="A51" s="3" t="s">
        <v>679</v>
      </c>
      <c r="B51" s="3" t="s">
        <v>26068</v>
      </c>
      <c r="C51" s="3" t="s">
        <v>679</v>
      </c>
      <c r="D51" s="10">
        <v>4759</v>
      </c>
      <c r="E51" s="3" t="s">
        <v>25923</v>
      </c>
      <c r="F51" s="3" t="s">
        <v>26069</v>
      </c>
      <c r="G51" s="3" t="s">
        <v>14394</v>
      </c>
      <c r="H51" s="3" t="s">
        <v>14395</v>
      </c>
      <c r="I51" s="3" t="s">
        <v>26070</v>
      </c>
      <c r="J51" s="3" t="s">
        <v>2385</v>
      </c>
      <c r="K51" s="3" t="s">
        <v>14396</v>
      </c>
      <c r="L51" t="str">
        <f>VLOOKUP(H51,银行退!A:C,3,FALSE)</f>
        <v>20170802</v>
      </c>
      <c r="M51" s="4" t="str">
        <f t="shared" si="0"/>
        <v>20170802</v>
      </c>
      <c r="N51" s="15">
        <f>VLOOKUP(H51,HIS退汇!G:I,3,FALSE)</f>
        <v>42949.888032407405</v>
      </c>
    </row>
    <row r="52" spans="1:14" hidden="1">
      <c r="A52" s="3" t="s">
        <v>679</v>
      </c>
      <c r="B52" s="3" t="s">
        <v>26071</v>
      </c>
      <c r="C52" s="3" t="s">
        <v>679</v>
      </c>
      <c r="D52" s="10">
        <v>59.5</v>
      </c>
      <c r="E52" s="3" t="s">
        <v>26072</v>
      </c>
      <c r="F52" s="3" t="s">
        <v>26073</v>
      </c>
      <c r="G52" s="3" t="s">
        <v>14</v>
      </c>
      <c r="H52" s="11" t="s">
        <v>27441</v>
      </c>
      <c r="I52" s="3" t="s">
        <v>14</v>
      </c>
      <c r="J52" s="3" t="s">
        <v>33</v>
      </c>
      <c r="K52" s="3" t="s">
        <v>26074</v>
      </c>
      <c r="L52" t="e">
        <f>VLOOKUP(H52,银行退!A:C,3,FALSE)</f>
        <v>#N/A</v>
      </c>
      <c r="M52" s="4" t="str">
        <f t="shared" si="0"/>
        <v>20170802</v>
      </c>
      <c r="N52" s="15">
        <f>VLOOKUP(H52,HIS退汇!G:I,3,FALSE)</f>
        <v>42963.970023148147</v>
      </c>
    </row>
    <row r="53" spans="1:14" hidden="1">
      <c r="A53" s="3" t="s">
        <v>679</v>
      </c>
      <c r="B53" s="3" t="s">
        <v>26075</v>
      </c>
      <c r="C53" s="3" t="s">
        <v>679</v>
      </c>
      <c r="D53" s="10">
        <v>2144</v>
      </c>
      <c r="E53" s="3" t="s">
        <v>25923</v>
      </c>
      <c r="F53" s="3" t="s">
        <v>26076</v>
      </c>
      <c r="G53" s="3" t="s">
        <v>14456</v>
      </c>
      <c r="H53" s="3" t="s">
        <v>14457</v>
      </c>
      <c r="I53" s="3" t="s">
        <v>26077</v>
      </c>
      <c r="J53" s="3" t="s">
        <v>26078</v>
      </c>
      <c r="K53" s="3" t="s">
        <v>14458</v>
      </c>
      <c r="L53" t="str">
        <f>VLOOKUP(H53,银行退!A:C,3,FALSE)</f>
        <v>20170802</v>
      </c>
      <c r="M53" s="4" t="str">
        <f t="shared" si="0"/>
        <v>20170802</v>
      </c>
      <c r="N53" s="15">
        <f>VLOOKUP(H53,HIS退汇!G:I,3,FALSE)</f>
        <v>42949.926168981481</v>
      </c>
    </row>
    <row r="54" spans="1:14" hidden="1">
      <c r="A54" s="3" t="s">
        <v>679</v>
      </c>
      <c r="B54" s="3" t="s">
        <v>26079</v>
      </c>
      <c r="C54" s="3" t="s">
        <v>679</v>
      </c>
      <c r="D54" s="10">
        <v>12000</v>
      </c>
      <c r="E54" s="3" t="s">
        <v>25923</v>
      </c>
      <c r="F54" s="3" t="s">
        <v>26080</v>
      </c>
      <c r="G54" s="3" t="s">
        <v>14488</v>
      </c>
      <c r="H54" s="3" t="s">
        <v>14489</v>
      </c>
      <c r="I54" s="3" t="s">
        <v>26081</v>
      </c>
      <c r="J54" s="3" t="s">
        <v>2473</v>
      </c>
      <c r="K54" s="3" t="s">
        <v>14485</v>
      </c>
      <c r="L54" t="str">
        <f>VLOOKUP(H54,银行退!A:C,3,FALSE)</f>
        <v>20170802</v>
      </c>
      <c r="M54" s="4" t="str">
        <f t="shared" si="0"/>
        <v>20170802</v>
      </c>
      <c r="N54" s="15">
        <f>VLOOKUP(H54,HIS退汇!G:I,3,FALSE)</f>
        <v>42949.940115740741</v>
      </c>
    </row>
    <row r="55" spans="1:14" hidden="1">
      <c r="A55" s="3" t="s">
        <v>679</v>
      </c>
      <c r="B55" s="3" t="s">
        <v>26082</v>
      </c>
      <c r="C55" s="3" t="s">
        <v>679</v>
      </c>
      <c r="D55" s="10">
        <v>44</v>
      </c>
      <c r="E55" s="3" t="s">
        <v>25923</v>
      </c>
      <c r="F55" s="3" t="s">
        <v>26083</v>
      </c>
      <c r="G55" s="3" t="s">
        <v>14526</v>
      </c>
      <c r="H55" s="3" t="s">
        <v>14527</v>
      </c>
      <c r="I55" s="3" t="s">
        <v>26084</v>
      </c>
      <c r="J55" s="3" t="s">
        <v>26085</v>
      </c>
      <c r="K55" s="3" t="s">
        <v>14528</v>
      </c>
      <c r="L55" t="str">
        <f>VLOOKUP(H55,银行退!A:C,3,FALSE)</f>
        <v>20170802</v>
      </c>
      <c r="M55" s="4" t="str">
        <f t="shared" si="0"/>
        <v>20170802</v>
      </c>
      <c r="N55" s="15">
        <f>VLOOKUP(H55,HIS退汇!G:I,3,FALSE)</f>
        <v>42949.9608912037</v>
      </c>
    </row>
    <row r="56" spans="1:14" hidden="1">
      <c r="A56" s="3" t="s">
        <v>679</v>
      </c>
      <c r="B56" s="3" t="s">
        <v>26086</v>
      </c>
      <c r="C56" s="3" t="s">
        <v>679</v>
      </c>
      <c r="D56" s="10">
        <v>93.73</v>
      </c>
      <c r="E56" s="3" t="s">
        <v>25923</v>
      </c>
      <c r="F56" s="3" t="s">
        <v>26087</v>
      </c>
      <c r="G56" s="3" t="s">
        <v>14518</v>
      </c>
      <c r="H56" s="3" t="s">
        <v>14519</v>
      </c>
      <c r="I56" s="3" t="s">
        <v>26088</v>
      </c>
      <c r="J56" s="3" t="s">
        <v>204</v>
      </c>
      <c r="K56" s="3" t="s">
        <v>547</v>
      </c>
      <c r="L56" t="str">
        <f>VLOOKUP(H56,银行退!A:C,3,FALSE)</f>
        <v>20170802</v>
      </c>
      <c r="M56" s="4" t="str">
        <f t="shared" si="0"/>
        <v>20170802</v>
      </c>
      <c r="N56" s="15">
        <f>VLOOKUP(H56,HIS退汇!G:I,3,FALSE)</f>
        <v>42949.957418981481</v>
      </c>
    </row>
    <row r="57" spans="1:14" hidden="1">
      <c r="A57" s="3" t="s">
        <v>679</v>
      </c>
      <c r="B57" s="3" t="s">
        <v>26089</v>
      </c>
      <c r="C57" s="3" t="s">
        <v>679</v>
      </c>
      <c r="D57" s="10">
        <v>61.22</v>
      </c>
      <c r="E57" s="3" t="s">
        <v>25923</v>
      </c>
      <c r="F57" s="3" t="s">
        <v>26090</v>
      </c>
      <c r="G57" s="3" t="s">
        <v>14545</v>
      </c>
      <c r="H57" s="3" t="s">
        <v>14546</v>
      </c>
      <c r="I57" s="3" t="s">
        <v>26091</v>
      </c>
      <c r="J57" s="3" t="s">
        <v>2525</v>
      </c>
      <c r="K57" s="3" t="s">
        <v>14547</v>
      </c>
      <c r="L57" t="str">
        <f>VLOOKUP(H57,银行退!A:C,3,FALSE)</f>
        <v>20170802</v>
      </c>
      <c r="M57" s="4" t="str">
        <f t="shared" si="0"/>
        <v>20170802</v>
      </c>
      <c r="N57" s="15">
        <f>VLOOKUP(H57,HIS退汇!G:I,3,FALSE)</f>
        <v>42949.964409722219</v>
      </c>
    </row>
    <row r="58" spans="1:14">
      <c r="A58" s="3" t="s">
        <v>680</v>
      </c>
      <c r="B58" s="3" t="s">
        <v>26092</v>
      </c>
      <c r="C58" s="3" t="s">
        <v>680</v>
      </c>
      <c r="D58" s="10">
        <v>27.59</v>
      </c>
      <c r="E58" s="3" t="s">
        <v>25923</v>
      </c>
      <c r="F58" s="3" t="s">
        <v>26093</v>
      </c>
      <c r="G58" s="3" t="s">
        <v>14606</v>
      </c>
      <c r="H58" s="3" t="s">
        <v>14607</v>
      </c>
      <c r="I58" s="3" t="s">
        <v>26094</v>
      </c>
      <c r="J58" s="3" t="s">
        <v>2582</v>
      </c>
      <c r="K58" s="3" t="s">
        <v>14608</v>
      </c>
      <c r="L58" t="str">
        <f>VLOOKUP(H58,银行退!A:C,3,FALSE)</f>
        <v>20170802</v>
      </c>
      <c r="M58" s="4" t="str">
        <f t="shared" si="0"/>
        <v>20170803</v>
      </c>
      <c r="N58" s="15">
        <f>VLOOKUP(H58,HIS退汇!G:I,3,FALSE)</f>
        <v>42963.980671296296</v>
      </c>
    </row>
    <row r="59" spans="1:14">
      <c r="A59" s="3" t="s">
        <v>680</v>
      </c>
      <c r="B59" s="3" t="s">
        <v>26095</v>
      </c>
      <c r="C59" s="3" t="s">
        <v>680</v>
      </c>
      <c r="D59" s="10">
        <v>802</v>
      </c>
      <c r="E59" s="3" t="s">
        <v>25923</v>
      </c>
      <c r="F59" s="3" t="s">
        <v>26096</v>
      </c>
      <c r="G59" s="3" t="s">
        <v>14643</v>
      </c>
      <c r="H59" s="3" t="s">
        <v>14644</v>
      </c>
      <c r="I59" s="3" t="s">
        <v>26097</v>
      </c>
      <c r="J59" s="3" t="s">
        <v>1030</v>
      </c>
      <c r="K59" s="3" t="s">
        <v>12876</v>
      </c>
      <c r="L59" t="str">
        <f>VLOOKUP(H59,银行退!A:C,3,FALSE)</f>
        <v>20170802</v>
      </c>
      <c r="M59" s="4" t="str">
        <f t="shared" si="0"/>
        <v>20170803</v>
      </c>
      <c r="N59" s="15">
        <f>VLOOKUP(H59,HIS退汇!G:I,3,FALSE)</f>
        <v>42950.370567129627</v>
      </c>
    </row>
    <row r="60" spans="1:14">
      <c r="A60" s="3" t="s">
        <v>680</v>
      </c>
      <c r="B60" s="3" t="s">
        <v>26098</v>
      </c>
      <c r="C60" s="3" t="s">
        <v>680</v>
      </c>
      <c r="D60" s="10">
        <v>1.6</v>
      </c>
      <c r="E60" s="3" t="s">
        <v>25923</v>
      </c>
      <c r="F60" s="3" t="s">
        <v>26099</v>
      </c>
      <c r="G60" s="3" t="s">
        <v>14685</v>
      </c>
      <c r="H60" s="3" t="s">
        <v>14686</v>
      </c>
      <c r="I60" s="3" t="s">
        <v>26100</v>
      </c>
      <c r="J60" s="3" t="s">
        <v>389</v>
      </c>
      <c r="K60" s="3" t="s">
        <v>618</v>
      </c>
      <c r="L60" t="str">
        <f>VLOOKUP(H60,银行退!A:C,3,FALSE)</f>
        <v>20170803</v>
      </c>
      <c r="M60" s="4" t="str">
        <f t="shared" si="0"/>
        <v>20170803</v>
      </c>
      <c r="N60" s="15">
        <f>VLOOKUP(H60,HIS退汇!G:I,3,FALSE)</f>
        <v>42950.596296296295</v>
      </c>
    </row>
    <row r="61" spans="1:14">
      <c r="A61" s="3" t="s">
        <v>680</v>
      </c>
      <c r="B61" s="3" t="s">
        <v>26101</v>
      </c>
      <c r="C61" s="3" t="s">
        <v>680</v>
      </c>
      <c r="D61" s="10">
        <v>1600</v>
      </c>
      <c r="E61" s="3" t="s">
        <v>25923</v>
      </c>
      <c r="F61" s="3" t="s">
        <v>26102</v>
      </c>
      <c r="G61" s="3" t="s">
        <v>14689</v>
      </c>
      <c r="H61" s="3" t="s">
        <v>14690</v>
      </c>
      <c r="I61" s="3" t="s">
        <v>26103</v>
      </c>
      <c r="J61" s="3" t="s">
        <v>389</v>
      </c>
      <c r="K61" s="3" t="s">
        <v>618</v>
      </c>
      <c r="L61" t="str">
        <f>VLOOKUP(H61,银行退!A:C,3,FALSE)</f>
        <v>20170803</v>
      </c>
      <c r="M61" s="4" t="str">
        <f t="shared" si="0"/>
        <v>20170803</v>
      </c>
      <c r="N61" s="15">
        <f>VLOOKUP(H61,HIS退汇!G:I,3,FALSE)</f>
        <v>42950.599745370368</v>
      </c>
    </row>
    <row r="62" spans="1:14">
      <c r="A62" s="3" t="s">
        <v>680</v>
      </c>
      <c r="B62" s="3" t="s">
        <v>26104</v>
      </c>
      <c r="C62" s="3" t="s">
        <v>680</v>
      </c>
      <c r="D62" s="10">
        <v>447.72</v>
      </c>
      <c r="E62" s="3" t="s">
        <v>25923</v>
      </c>
      <c r="F62" s="3" t="s">
        <v>26105</v>
      </c>
      <c r="G62" s="3" t="s">
        <v>14696</v>
      </c>
      <c r="H62" s="3" t="s">
        <v>14697</v>
      </c>
      <c r="I62" s="3" t="s">
        <v>26106</v>
      </c>
      <c r="J62" s="3" t="s">
        <v>2657</v>
      </c>
      <c r="K62" s="3" t="s">
        <v>14698</v>
      </c>
      <c r="L62" t="str">
        <f>VLOOKUP(H62,银行退!A:C,3,FALSE)</f>
        <v>20170803</v>
      </c>
      <c r="M62" s="4" t="str">
        <f t="shared" si="0"/>
        <v>20170803</v>
      </c>
      <c r="N62" s="15">
        <f>VLOOKUP(H62,HIS退汇!G:I,3,FALSE)</f>
        <v>42950.60670138889</v>
      </c>
    </row>
    <row r="63" spans="1:14">
      <c r="A63" s="3" t="s">
        <v>680</v>
      </c>
      <c r="B63" s="3" t="s">
        <v>26107</v>
      </c>
      <c r="C63" s="3" t="s">
        <v>680</v>
      </c>
      <c r="D63" s="10">
        <v>118</v>
      </c>
      <c r="E63" s="3" t="s">
        <v>25923</v>
      </c>
      <c r="F63" s="3" t="s">
        <v>26108</v>
      </c>
      <c r="G63" s="3" t="s">
        <v>14701</v>
      </c>
      <c r="H63" s="3" t="s">
        <v>14702</v>
      </c>
      <c r="I63" s="3" t="s">
        <v>26109</v>
      </c>
      <c r="J63" s="3" t="s">
        <v>199</v>
      </c>
      <c r="K63" s="3" t="s">
        <v>14698</v>
      </c>
      <c r="L63" t="str">
        <f>VLOOKUP(H63,银行退!A:C,3,FALSE)</f>
        <v>20170803</v>
      </c>
      <c r="M63" s="4" t="str">
        <f t="shared" si="0"/>
        <v>20170803</v>
      </c>
      <c r="N63" s="15">
        <f>VLOOKUP(H63,HIS退汇!G:I,3,FALSE)</f>
        <v>42950.610173611109</v>
      </c>
    </row>
    <row r="64" spans="1:14">
      <c r="A64" s="3" t="s">
        <v>680</v>
      </c>
      <c r="B64" s="3" t="s">
        <v>26110</v>
      </c>
      <c r="C64" s="3" t="s">
        <v>680</v>
      </c>
      <c r="D64" s="10">
        <v>895.9</v>
      </c>
      <c r="E64" s="3" t="s">
        <v>25923</v>
      </c>
      <c r="F64" s="3" t="s">
        <v>26111</v>
      </c>
      <c r="G64" s="3" t="s">
        <v>14744</v>
      </c>
      <c r="H64" s="3" t="s">
        <v>14745</v>
      </c>
      <c r="I64" s="3" t="s">
        <v>26112</v>
      </c>
      <c r="J64" s="3" t="s">
        <v>2698</v>
      </c>
      <c r="K64" s="3" t="s">
        <v>14746</v>
      </c>
      <c r="L64" t="str">
        <f>VLOOKUP(H64,银行退!A:C,3,FALSE)</f>
        <v>20170803</v>
      </c>
      <c r="M64" s="4" t="str">
        <f t="shared" si="0"/>
        <v>20170803</v>
      </c>
      <c r="N64" s="15">
        <f>VLOOKUP(H64,HIS退汇!G:I,3,FALSE)</f>
        <v>42950.648368055554</v>
      </c>
    </row>
    <row r="65" spans="1:14">
      <c r="A65" s="3" t="s">
        <v>680</v>
      </c>
      <c r="B65" s="3" t="s">
        <v>26113</v>
      </c>
      <c r="C65" s="3" t="s">
        <v>680</v>
      </c>
      <c r="D65" s="10">
        <v>1214.95</v>
      </c>
      <c r="E65" s="3" t="s">
        <v>25923</v>
      </c>
      <c r="F65" s="3" t="s">
        <v>26114</v>
      </c>
      <c r="G65" s="3" t="s">
        <v>14717</v>
      </c>
      <c r="H65" s="3" t="s">
        <v>14718</v>
      </c>
      <c r="I65" s="3" t="s">
        <v>26115</v>
      </c>
      <c r="J65" s="3" t="s">
        <v>2673</v>
      </c>
      <c r="K65" s="3" t="s">
        <v>14719</v>
      </c>
      <c r="L65" t="str">
        <f>VLOOKUP(H65,银行退!A:C,3,FALSE)</f>
        <v>20170803</v>
      </c>
      <c r="M65" s="4" t="str">
        <f t="shared" si="0"/>
        <v>20170803</v>
      </c>
      <c r="N65" s="15">
        <f>VLOOKUP(H65,HIS退汇!G:I,3,FALSE)</f>
        <v>42950.624120370368</v>
      </c>
    </row>
    <row r="66" spans="1:14">
      <c r="A66" s="3" t="s">
        <v>680</v>
      </c>
      <c r="B66" s="3" t="s">
        <v>26116</v>
      </c>
      <c r="C66" s="3" t="s">
        <v>680</v>
      </c>
      <c r="D66" s="10">
        <v>484.5</v>
      </c>
      <c r="E66" s="3" t="s">
        <v>25923</v>
      </c>
      <c r="F66" s="3" t="s">
        <v>26117</v>
      </c>
      <c r="G66" s="3" t="s">
        <v>14572</v>
      </c>
      <c r="H66" s="3" t="s">
        <v>14573</v>
      </c>
      <c r="I66" s="3" t="s">
        <v>26118</v>
      </c>
      <c r="J66" s="3" t="s">
        <v>2552</v>
      </c>
      <c r="K66" s="3" t="s">
        <v>14574</v>
      </c>
      <c r="L66" t="str">
        <f>VLOOKUP(H66,银行退!A:C,3,FALSE)</f>
        <v>20170802</v>
      </c>
      <c r="M66" s="4" t="str">
        <f t="shared" si="0"/>
        <v>20170803</v>
      </c>
      <c r="N66" s="15">
        <f>VLOOKUP(H66,HIS退汇!G:I,3,FALSE)</f>
        <v>42963.980509259258</v>
      </c>
    </row>
    <row r="67" spans="1:14">
      <c r="A67" s="3" t="s">
        <v>680</v>
      </c>
      <c r="B67" s="3" t="s">
        <v>26119</v>
      </c>
      <c r="C67" s="3" t="s">
        <v>680</v>
      </c>
      <c r="D67" s="10">
        <v>2100</v>
      </c>
      <c r="E67" s="3" t="s">
        <v>25923</v>
      </c>
      <c r="F67" s="3" t="s">
        <v>26120</v>
      </c>
      <c r="G67" s="3" t="s">
        <v>14813</v>
      </c>
      <c r="H67" s="3" t="s">
        <v>14814</v>
      </c>
      <c r="I67" s="3" t="s">
        <v>26121</v>
      </c>
      <c r="J67" s="3" t="s">
        <v>2757</v>
      </c>
      <c r="K67" s="3" t="s">
        <v>14815</v>
      </c>
      <c r="L67" t="str">
        <f>VLOOKUP(H67,银行退!A:C,3,FALSE)</f>
        <v>20170803</v>
      </c>
      <c r="M67" s="4" t="str">
        <f t="shared" ref="M67:M130" si="1">C67</f>
        <v>20170803</v>
      </c>
      <c r="N67" s="15">
        <f>VLOOKUP(H67,HIS退汇!G:I,3,FALSE)</f>
        <v>42950.693611111114</v>
      </c>
    </row>
    <row r="68" spans="1:14">
      <c r="A68" s="3" t="s">
        <v>680</v>
      </c>
      <c r="B68" s="3" t="s">
        <v>26122</v>
      </c>
      <c r="C68" s="3" t="s">
        <v>680</v>
      </c>
      <c r="D68" s="10">
        <v>563</v>
      </c>
      <c r="E68" s="3" t="s">
        <v>25923</v>
      </c>
      <c r="F68" s="3" t="s">
        <v>26123</v>
      </c>
      <c r="G68" s="3" t="s">
        <v>14822</v>
      </c>
      <c r="H68" s="3" t="s">
        <v>14823</v>
      </c>
      <c r="I68" s="3" t="s">
        <v>26124</v>
      </c>
      <c r="J68" s="3" t="s">
        <v>219</v>
      </c>
      <c r="K68" s="3" t="s">
        <v>14375</v>
      </c>
      <c r="L68" t="str">
        <f>VLOOKUP(H68,银行退!A:C,3,FALSE)</f>
        <v>20170803</v>
      </c>
      <c r="M68" s="4" t="str">
        <f t="shared" si="1"/>
        <v>20170803</v>
      </c>
      <c r="N68" s="15">
        <f>VLOOKUP(H68,HIS退汇!G:I,3,FALSE)</f>
        <v>42950.693564814814</v>
      </c>
    </row>
    <row r="69" spans="1:14">
      <c r="A69" s="3" t="s">
        <v>680</v>
      </c>
      <c r="B69" s="3" t="s">
        <v>26125</v>
      </c>
      <c r="C69" s="3" t="s">
        <v>680</v>
      </c>
      <c r="D69" s="10">
        <v>100</v>
      </c>
      <c r="E69" s="3" t="s">
        <v>25923</v>
      </c>
      <c r="F69" s="3" t="s">
        <v>26126</v>
      </c>
      <c r="G69" s="3" t="s">
        <v>14830</v>
      </c>
      <c r="H69" s="3" t="s">
        <v>14831</v>
      </c>
      <c r="I69" s="3" t="s">
        <v>26127</v>
      </c>
      <c r="J69" s="3" t="s">
        <v>219</v>
      </c>
      <c r="K69" s="3" t="s">
        <v>14375</v>
      </c>
      <c r="L69" t="str">
        <f>VLOOKUP(H69,银行退!A:C,3,FALSE)</f>
        <v>20170803</v>
      </c>
      <c r="M69" s="4" t="str">
        <f t="shared" si="1"/>
        <v>20170803</v>
      </c>
      <c r="N69" s="15">
        <f>VLOOKUP(H69,HIS退汇!G:I,3,FALSE)</f>
        <v>42950.70045138889</v>
      </c>
    </row>
    <row r="70" spans="1:14">
      <c r="A70" s="3" t="s">
        <v>680</v>
      </c>
      <c r="B70" s="3" t="s">
        <v>26128</v>
      </c>
      <c r="C70" s="3" t="s">
        <v>680</v>
      </c>
      <c r="D70" s="10">
        <v>1000</v>
      </c>
      <c r="E70" s="3" t="s">
        <v>25923</v>
      </c>
      <c r="F70" s="3" t="s">
        <v>26129</v>
      </c>
      <c r="G70" s="3" t="s">
        <v>14854</v>
      </c>
      <c r="H70" s="3" t="s">
        <v>14855</v>
      </c>
      <c r="I70" s="3" t="s">
        <v>26130</v>
      </c>
      <c r="J70" s="3" t="s">
        <v>2789</v>
      </c>
      <c r="K70" s="3" t="s">
        <v>14856</v>
      </c>
      <c r="L70" t="str">
        <f>VLOOKUP(H70,银行退!A:C,3,FALSE)</f>
        <v>20170803</v>
      </c>
      <c r="M70" s="4" t="str">
        <f t="shared" si="1"/>
        <v>20170803</v>
      </c>
      <c r="N70" s="15">
        <f>VLOOKUP(H70,HIS退汇!G:I,3,FALSE)</f>
        <v>42950.707731481481</v>
      </c>
    </row>
    <row r="71" spans="1:14">
      <c r="A71" s="3" t="s">
        <v>680</v>
      </c>
      <c r="B71" s="3" t="s">
        <v>26131</v>
      </c>
      <c r="C71" s="3" t="s">
        <v>680</v>
      </c>
      <c r="D71" s="10">
        <v>1000</v>
      </c>
      <c r="E71" s="3" t="s">
        <v>25923</v>
      </c>
      <c r="F71" s="3" t="s">
        <v>26132</v>
      </c>
      <c r="G71" s="3" t="s">
        <v>14867</v>
      </c>
      <c r="H71" s="3" t="s">
        <v>14868</v>
      </c>
      <c r="I71" s="3" t="s">
        <v>26133</v>
      </c>
      <c r="J71" s="3" t="s">
        <v>2800</v>
      </c>
      <c r="K71" s="3" t="s">
        <v>14869</v>
      </c>
      <c r="L71" t="str">
        <f>VLOOKUP(H71,银行退!A:C,3,FALSE)</f>
        <v>20170803</v>
      </c>
      <c r="M71" s="4" t="str">
        <f t="shared" si="1"/>
        <v>20170803</v>
      </c>
      <c r="N71" s="15">
        <f>VLOOKUP(H71,HIS退汇!G:I,3,FALSE)</f>
        <v>42950.710925925923</v>
      </c>
    </row>
    <row r="72" spans="1:14">
      <c r="A72" s="3" t="s">
        <v>680</v>
      </c>
      <c r="B72" s="3" t="s">
        <v>26134</v>
      </c>
      <c r="C72" s="3" t="s">
        <v>680</v>
      </c>
      <c r="D72" s="10">
        <v>4735.26</v>
      </c>
      <c r="E72" s="3" t="s">
        <v>25923</v>
      </c>
      <c r="F72" s="3" t="s">
        <v>26135</v>
      </c>
      <c r="G72" s="3" t="s">
        <v>14785</v>
      </c>
      <c r="H72" s="3" t="s">
        <v>14786</v>
      </c>
      <c r="I72" s="3" t="s">
        <v>26136</v>
      </c>
      <c r="J72" s="3" t="s">
        <v>229</v>
      </c>
      <c r="K72" s="3" t="s">
        <v>14787</v>
      </c>
      <c r="L72" t="str">
        <f>VLOOKUP(H72,银行退!A:C,3,FALSE)</f>
        <v>20170803</v>
      </c>
      <c r="M72" s="4" t="str">
        <f t="shared" si="1"/>
        <v>20170803</v>
      </c>
      <c r="N72" s="15">
        <f>VLOOKUP(H72,HIS退汇!G:I,3,FALSE)</f>
        <v>42950.679606481484</v>
      </c>
    </row>
    <row r="73" spans="1:14">
      <c r="A73" s="3" t="s">
        <v>680</v>
      </c>
      <c r="B73" s="3" t="s">
        <v>26137</v>
      </c>
      <c r="C73" s="3" t="s">
        <v>680</v>
      </c>
      <c r="D73" s="10">
        <v>900</v>
      </c>
      <c r="E73" s="3" t="s">
        <v>25923</v>
      </c>
      <c r="F73" s="3" t="s">
        <v>26138</v>
      </c>
      <c r="G73" s="3" t="s">
        <v>14938</v>
      </c>
      <c r="H73" s="3" t="s">
        <v>14939</v>
      </c>
      <c r="I73" s="3" t="s">
        <v>26139</v>
      </c>
      <c r="J73" s="3" t="s">
        <v>2865</v>
      </c>
      <c r="K73" s="3" t="s">
        <v>14569</v>
      </c>
      <c r="L73" t="str">
        <f>VLOOKUP(H73,银行退!A:C,3,FALSE)</f>
        <v>20170803</v>
      </c>
      <c r="M73" s="4" t="str">
        <f t="shared" si="1"/>
        <v>20170803</v>
      </c>
      <c r="N73" s="15">
        <f>VLOOKUP(H73,HIS退汇!G:I,3,FALSE)</f>
        <v>42950.7422337963</v>
      </c>
    </row>
    <row r="74" spans="1:14">
      <c r="A74" s="3" t="s">
        <v>680</v>
      </c>
      <c r="B74" s="3" t="s">
        <v>26140</v>
      </c>
      <c r="C74" s="3" t="s">
        <v>680</v>
      </c>
      <c r="D74" s="10">
        <v>2062</v>
      </c>
      <c r="E74" s="3" t="s">
        <v>25923</v>
      </c>
      <c r="F74" s="3" t="s">
        <v>26141</v>
      </c>
      <c r="G74" s="3" t="s">
        <v>14989</v>
      </c>
      <c r="H74" s="3" t="s">
        <v>14990</v>
      </c>
      <c r="I74" s="3" t="s">
        <v>26142</v>
      </c>
      <c r="J74" s="3" t="s">
        <v>2913</v>
      </c>
      <c r="K74" s="3" t="s">
        <v>14991</v>
      </c>
      <c r="L74" t="str">
        <f>VLOOKUP(H74,银行退!A:C,3,FALSE)</f>
        <v>20170803</v>
      </c>
      <c r="M74" s="4" t="str">
        <f t="shared" si="1"/>
        <v>20170803</v>
      </c>
      <c r="N74" s="15">
        <f>VLOOKUP(H74,HIS退汇!G:I,3,FALSE)</f>
        <v>42950.766597222224</v>
      </c>
    </row>
    <row r="75" spans="1:14">
      <c r="A75" s="3" t="s">
        <v>680</v>
      </c>
      <c r="B75" s="3" t="s">
        <v>26143</v>
      </c>
      <c r="C75" s="3" t="s">
        <v>680</v>
      </c>
      <c r="D75" s="10">
        <v>40.36</v>
      </c>
      <c r="E75" s="3" t="s">
        <v>25923</v>
      </c>
      <c r="F75" s="3" t="s">
        <v>26144</v>
      </c>
      <c r="G75" s="3" t="s">
        <v>14577</v>
      </c>
      <c r="H75" s="3" t="s">
        <v>14578</v>
      </c>
      <c r="I75" s="3" t="s">
        <v>26145</v>
      </c>
      <c r="J75" s="3" t="s">
        <v>2555</v>
      </c>
      <c r="K75" s="3" t="s">
        <v>14579</v>
      </c>
      <c r="L75" t="str">
        <f>VLOOKUP(H75,银行退!A:C,3,FALSE)</f>
        <v>20170802</v>
      </c>
      <c r="M75" s="4" t="str">
        <f t="shared" si="1"/>
        <v>20170803</v>
      </c>
      <c r="N75" s="15">
        <f>VLOOKUP(H75,HIS退汇!G:I,3,FALSE)</f>
        <v>42963.980578703704</v>
      </c>
    </row>
    <row r="76" spans="1:14">
      <c r="A76" s="3" t="s">
        <v>680</v>
      </c>
      <c r="B76" s="3" t="s">
        <v>26146</v>
      </c>
      <c r="C76" s="3" t="s">
        <v>680</v>
      </c>
      <c r="D76" s="10">
        <v>2188</v>
      </c>
      <c r="E76" s="3" t="s">
        <v>25923</v>
      </c>
      <c r="F76" s="3" t="s">
        <v>26147</v>
      </c>
      <c r="G76" s="3" t="s">
        <v>14958</v>
      </c>
      <c r="H76" s="3" t="s">
        <v>14959</v>
      </c>
      <c r="I76" s="3" t="s">
        <v>26148</v>
      </c>
      <c r="J76" s="3" t="s">
        <v>2884</v>
      </c>
      <c r="K76" s="3" t="s">
        <v>14960</v>
      </c>
      <c r="L76" t="str">
        <f>VLOOKUP(H76,银行退!A:C,3,FALSE)</f>
        <v>20170803</v>
      </c>
      <c r="M76" s="4" t="str">
        <f t="shared" si="1"/>
        <v>20170803</v>
      </c>
      <c r="N76" s="15">
        <f>VLOOKUP(H76,HIS退汇!G:I,3,FALSE)</f>
        <v>42950.752592592595</v>
      </c>
    </row>
    <row r="77" spans="1:14">
      <c r="A77" s="3" t="s">
        <v>680</v>
      </c>
      <c r="B77" s="3" t="s">
        <v>26149</v>
      </c>
      <c r="C77" s="3" t="s">
        <v>680</v>
      </c>
      <c r="D77" s="10">
        <v>432</v>
      </c>
      <c r="E77" s="3" t="s">
        <v>25923</v>
      </c>
      <c r="F77" s="3" t="s">
        <v>26150</v>
      </c>
      <c r="G77" s="3" t="s">
        <v>15031</v>
      </c>
      <c r="H77" s="3" t="s">
        <v>15032</v>
      </c>
      <c r="I77" s="3" t="s">
        <v>26151</v>
      </c>
      <c r="J77" s="3" t="s">
        <v>26152</v>
      </c>
      <c r="K77" s="3" t="s">
        <v>15033</v>
      </c>
      <c r="L77" t="str">
        <f>VLOOKUP(H77,银行退!A:C,3,FALSE)</f>
        <v>20170803</v>
      </c>
      <c r="M77" s="4" t="str">
        <f t="shared" si="1"/>
        <v>20170803</v>
      </c>
      <c r="N77" s="15">
        <f>VLOOKUP(H77,HIS退汇!G:I,3,FALSE)</f>
        <v>42950.80809027778</v>
      </c>
    </row>
    <row r="78" spans="1:14">
      <c r="A78" s="3" t="s">
        <v>680</v>
      </c>
      <c r="B78" s="3" t="s">
        <v>26153</v>
      </c>
      <c r="C78" s="3" t="s">
        <v>680</v>
      </c>
      <c r="D78" s="10">
        <v>100</v>
      </c>
      <c r="E78" s="3" t="s">
        <v>25923</v>
      </c>
      <c r="F78" s="3" t="s">
        <v>26154</v>
      </c>
      <c r="G78" s="3" t="s">
        <v>15086</v>
      </c>
      <c r="H78" s="3" t="s">
        <v>15087</v>
      </c>
      <c r="I78" s="3" t="s">
        <v>26155</v>
      </c>
      <c r="J78" s="3" t="s">
        <v>26156</v>
      </c>
      <c r="K78" s="3" t="s">
        <v>15088</v>
      </c>
      <c r="L78" t="str">
        <f>VLOOKUP(H78,银行退!A:C,3,FALSE)</f>
        <v>20170803</v>
      </c>
      <c r="M78" s="4" t="str">
        <f t="shared" si="1"/>
        <v>20170803</v>
      </c>
      <c r="N78" s="15">
        <f>VLOOKUP(H78,HIS退汇!G:I,3,FALSE)</f>
        <v>42950.849814814814</v>
      </c>
    </row>
    <row r="79" spans="1:14">
      <c r="A79" s="3" t="s">
        <v>680</v>
      </c>
      <c r="B79" s="3" t="s">
        <v>26157</v>
      </c>
      <c r="C79" s="3" t="s">
        <v>680</v>
      </c>
      <c r="D79" s="10">
        <v>367.58</v>
      </c>
      <c r="E79" s="3" t="s">
        <v>25923</v>
      </c>
      <c r="F79" s="3" t="s">
        <v>26158</v>
      </c>
      <c r="G79" s="3" t="s">
        <v>15048</v>
      </c>
      <c r="H79" s="3" t="s">
        <v>15049</v>
      </c>
      <c r="I79" s="3" t="s">
        <v>26159</v>
      </c>
      <c r="J79" s="3" t="s">
        <v>2959</v>
      </c>
      <c r="K79" s="3" t="s">
        <v>15050</v>
      </c>
      <c r="L79" t="str">
        <f>VLOOKUP(H79,银行退!A:C,3,FALSE)</f>
        <v>20170803</v>
      </c>
      <c r="M79" s="4" t="str">
        <f t="shared" si="1"/>
        <v>20170803</v>
      </c>
      <c r="N79" s="15">
        <f>VLOOKUP(H79,HIS退汇!G:I,3,FALSE)</f>
        <v>42950.835914351854</v>
      </c>
    </row>
    <row r="80" spans="1:14">
      <c r="A80" s="3" t="s">
        <v>680</v>
      </c>
      <c r="B80" s="3" t="s">
        <v>26160</v>
      </c>
      <c r="C80" s="3" t="s">
        <v>680</v>
      </c>
      <c r="D80" s="10">
        <v>500</v>
      </c>
      <c r="E80" s="3" t="s">
        <v>25923</v>
      </c>
      <c r="F80" s="3" t="s">
        <v>26161</v>
      </c>
      <c r="G80" s="3" t="s">
        <v>15102</v>
      </c>
      <c r="H80" s="3" t="s">
        <v>15103</v>
      </c>
      <c r="I80" s="3" t="s">
        <v>26162</v>
      </c>
      <c r="J80" s="3" t="s">
        <v>3005</v>
      </c>
      <c r="K80" s="3" t="s">
        <v>15104</v>
      </c>
      <c r="L80" t="str">
        <f>VLOOKUP(H80,银行退!A:C,3,FALSE)</f>
        <v>20170803</v>
      </c>
      <c r="M80" s="4" t="str">
        <f t="shared" si="1"/>
        <v>20170803</v>
      </c>
      <c r="N80" s="15">
        <f>VLOOKUP(H80,HIS退汇!G:I,3,FALSE)</f>
        <v>42950.867175925923</v>
      </c>
    </row>
    <row r="81" spans="1:14">
      <c r="A81" s="3" t="s">
        <v>680</v>
      </c>
      <c r="B81" s="3" t="s">
        <v>26163</v>
      </c>
      <c r="C81" s="3" t="s">
        <v>680</v>
      </c>
      <c r="D81" s="10">
        <v>1190</v>
      </c>
      <c r="E81" s="3" t="s">
        <v>25923</v>
      </c>
      <c r="F81" s="3" t="s">
        <v>26164</v>
      </c>
      <c r="G81" s="3" t="s">
        <v>15122</v>
      </c>
      <c r="H81" s="3" t="s">
        <v>15123</v>
      </c>
      <c r="I81" s="3" t="s">
        <v>26165</v>
      </c>
      <c r="J81" s="3" t="s">
        <v>327</v>
      </c>
      <c r="K81" s="3" t="s">
        <v>63</v>
      </c>
      <c r="L81" t="str">
        <f>VLOOKUP(H81,银行退!A:C,3,FALSE)</f>
        <v>20170803</v>
      </c>
      <c r="M81" s="4" t="str">
        <f t="shared" si="1"/>
        <v>20170803</v>
      </c>
      <c r="N81" s="15">
        <f>VLOOKUP(H81,HIS退汇!G:I,3,FALSE)</f>
        <v>42950.874236111114</v>
      </c>
    </row>
    <row r="82" spans="1:14">
      <c r="A82" s="3" t="s">
        <v>680</v>
      </c>
      <c r="B82" s="3" t="s">
        <v>26166</v>
      </c>
      <c r="C82" s="3" t="s">
        <v>680</v>
      </c>
      <c r="D82" s="10">
        <v>784.5</v>
      </c>
      <c r="E82" s="3" t="s">
        <v>25923</v>
      </c>
      <c r="F82" s="3" t="s">
        <v>26167</v>
      </c>
      <c r="G82" s="3" t="s">
        <v>15134</v>
      </c>
      <c r="H82" s="3" t="s">
        <v>15135</v>
      </c>
      <c r="I82" s="3" t="s">
        <v>26168</v>
      </c>
      <c r="J82" s="3" t="s">
        <v>3031</v>
      </c>
      <c r="K82" s="3" t="s">
        <v>15136</v>
      </c>
      <c r="L82" t="str">
        <f>VLOOKUP(H82,银行退!A:C,3,FALSE)</f>
        <v>20170803</v>
      </c>
      <c r="M82" s="4" t="str">
        <f t="shared" si="1"/>
        <v>20170803</v>
      </c>
      <c r="N82" s="15">
        <f>VLOOKUP(H82,HIS退汇!G:I,3,FALSE)</f>
        <v>42950.881122685183</v>
      </c>
    </row>
    <row r="83" spans="1:14">
      <c r="A83" s="3" t="s">
        <v>680</v>
      </c>
      <c r="B83" s="3" t="s">
        <v>26169</v>
      </c>
      <c r="C83" s="3" t="s">
        <v>680</v>
      </c>
      <c r="D83" s="10">
        <v>73.5</v>
      </c>
      <c r="E83" s="3" t="s">
        <v>25923</v>
      </c>
      <c r="F83" s="3" t="s">
        <v>26170</v>
      </c>
      <c r="G83" s="3" t="s">
        <v>15015</v>
      </c>
      <c r="H83" s="3" t="s">
        <v>15016</v>
      </c>
      <c r="I83" s="3" t="s">
        <v>26067</v>
      </c>
      <c r="J83" s="3" t="s">
        <v>2281</v>
      </c>
      <c r="K83" s="3" t="s">
        <v>14277</v>
      </c>
      <c r="L83" t="str">
        <f>VLOOKUP(H83,银行退!A:C,3,FALSE)</f>
        <v>20170803</v>
      </c>
      <c r="M83" s="4" t="str">
        <f t="shared" si="1"/>
        <v>20170803</v>
      </c>
      <c r="N83" s="15">
        <f>VLOOKUP(H83,HIS退汇!G:I,3,FALSE)</f>
        <v>42950.797662037039</v>
      </c>
    </row>
    <row r="84" spans="1:14">
      <c r="A84" s="3" t="s">
        <v>680</v>
      </c>
      <c r="B84" s="3" t="s">
        <v>26171</v>
      </c>
      <c r="C84" s="3" t="s">
        <v>680</v>
      </c>
      <c r="D84" s="10">
        <v>589.5</v>
      </c>
      <c r="E84" s="3" t="s">
        <v>25923</v>
      </c>
      <c r="F84" s="3" t="s">
        <v>26172</v>
      </c>
      <c r="G84" s="3" t="s">
        <v>15143</v>
      </c>
      <c r="H84" s="3" t="s">
        <v>15144</v>
      </c>
      <c r="I84" s="3" t="s">
        <v>26173</v>
      </c>
      <c r="J84" s="3" t="s">
        <v>3038</v>
      </c>
      <c r="K84" s="3" t="s">
        <v>15145</v>
      </c>
      <c r="L84" t="str">
        <f>VLOOKUP(H84,银行退!A:C,3,FALSE)</f>
        <v>20170803</v>
      </c>
      <c r="M84" s="4" t="str">
        <f t="shared" si="1"/>
        <v>20170803</v>
      </c>
      <c r="N84" s="15">
        <f>VLOOKUP(H84,HIS退汇!G:I,3,FALSE)</f>
        <v>42950.888148148151</v>
      </c>
    </row>
    <row r="85" spans="1:14">
      <c r="A85" s="3" t="s">
        <v>680</v>
      </c>
      <c r="B85" s="3" t="s">
        <v>26174</v>
      </c>
      <c r="C85" s="3" t="s">
        <v>680</v>
      </c>
      <c r="D85" s="10">
        <v>2500</v>
      </c>
      <c r="E85" s="3" t="s">
        <v>25923</v>
      </c>
      <c r="F85" s="3" t="s">
        <v>26175</v>
      </c>
      <c r="G85" s="3" t="s">
        <v>15160</v>
      </c>
      <c r="H85" s="3" t="s">
        <v>15161</v>
      </c>
      <c r="I85" s="3" t="s">
        <v>26176</v>
      </c>
      <c r="J85" s="3" t="s">
        <v>3053</v>
      </c>
      <c r="K85" s="3" t="s">
        <v>15162</v>
      </c>
      <c r="L85" t="str">
        <f>VLOOKUP(H85,银行退!A:C,3,FALSE)</f>
        <v>20170803</v>
      </c>
      <c r="M85" s="4" t="str">
        <f t="shared" si="1"/>
        <v>20170803</v>
      </c>
      <c r="N85" s="15">
        <f>VLOOKUP(H85,HIS退汇!G:I,3,FALSE)</f>
        <v>42950.891527777778</v>
      </c>
    </row>
    <row r="86" spans="1:14">
      <c r="A86" s="3" t="s">
        <v>680</v>
      </c>
      <c r="B86" s="3" t="s">
        <v>26177</v>
      </c>
      <c r="C86" s="3" t="s">
        <v>680</v>
      </c>
      <c r="D86" s="10">
        <v>496.5</v>
      </c>
      <c r="E86" s="3" t="s">
        <v>25923</v>
      </c>
      <c r="F86" s="3" t="s">
        <v>26178</v>
      </c>
      <c r="G86" s="3" t="s">
        <v>14901</v>
      </c>
      <c r="H86" s="3" t="s">
        <v>14902</v>
      </c>
      <c r="I86" s="3" t="s">
        <v>26179</v>
      </c>
      <c r="J86" s="3" t="s">
        <v>2830</v>
      </c>
      <c r="K86" s="3" t="s">
        <v>14903</v>
      </c>
      <c r="L86" t="str">
        <f>VLOOKUP(H86,银行退!A:C,3,FALSE)</f>
        <v>20170803</v>
      </c>
      <c r="M86" s="4" t="str">
        <f t="shared" si="1"/>
        <v>20170803</v>
      </c>
      <c r="N86" s="15">
        <f>VLOOKUP(H86,HIS退汇!G:I,3,FALSE)</f>
        <v>42950.724814814814</v>
      </c>
    </row>
    <row r="87" spans="1:14">
      <c r="A87" s="3" t="s">
        <v>680</v>
      </c>
      <c r="B87" s="3" t="s">
        <v>26180</v>
      </c>
      <c r="C87" s="3" t="s">
        <v>680</v>
      </c>
      <c r="D87" s="10">
        <v>149.77000000000001</v>
      </c>
      <c r="E87" s="3" t="s">
        <v>25923</v>
      </c>
      <c r="F87" s="3" t="s">
        <v>26181</v>
      </c>
      <c r="G87" s="3" t="s">
        <v>15007</v>
      </c>
      <c r="H87" s="3" t="s">
        <v>15008</v>
      </c>
      <c r="I87" s="3" t="s">
        <v>26182</v>
      </c>
      <c r="J87" s="3" t="s">
        <v>2924</v>
      </c>
      <c r="K87" s="3" t="s">
        <v>15004</v>
      </c>
      <c r="L87" t="str">
        <f>VLOOKUP(H87,银行退!A:C,3,FALSE)</f>
        <v>20170803</v>
      </c>
      <c r="M87" s="4" t="str">
        <f t="shared" si="1"/>
        <v>20170803</v>
      </c>
      <c r="N87" s="15">
        <f>VLOOKUP(H87,HIS退汇!G:I,3,FALSE)</f>
        <v>42950.780416666668</v>
      </c>
    </row>
    <row r="88" spans="1:14">
      <c r="A88" s="3" t="s">
        <v>680</v>
      </c>
      <c r="B88" s="3" t="s">
        <v>26183</v>
      </c>
      <c r="C88" s="3" t="s">
        <v>680</v>
      </c>
      <c r="D88" s="10">
        <v>1000</v>
      </c>
      <c r="E88" s="3" t="s">
        <v>25923</v>
      </c>
      <c r="F88" s="3" t="s">
        <v>26184</v>
      </c>
      <c r="G88" s="3" t="s">
        <v>15002</v>
      </c>
      <c r="H88" s="3" t="s">
        <v>15003</v>
      </c>
      <c r="I88" s="3" t="s">
        <v>26185</v>
      </c>
      <c r="J88" s="3" t="s">
        <v>2924</v>
      </c>
      <c r="K88" s="3" t="s">
        <v>15004</v>
      </c>
      <c r="L88" t="str">
        <f>VLOOKUP(H88,银行退!A:C,3,FALSE)</f>
        <v>20170803</v>
      </c>
      <c r="M88" s="4" t="str">
        <f t="shared" si="1"/>
        <v>20170803</v>
      </c>
      <c r="N88" s="15">
        <f>VLOOKUP(H88,HIS退汇!G:I,3,FALSE)</f>
        <v>42950.780300925922</v>
      </c>
    </row>
    <row r="89" spans="1:14">
      <c r="A89" s="3" t="s">
        <v>680</v>
      </c>
      <c r="B89" s="3" t="s">
        <v>26186</v>
      </c>
      <c r="C89" s="3" t="s">
        <v>680</v>
      </c>
      <c r="D89" s="10">
        <v>106.5</v>
      </c>
      <c r="E89" s="3" t="s">
        <v>25923</v>
      </c>
      <c r="F89" s="3" t="s">
        <v>26187</v>
      </c>
      <c r="G89" s="3" t="s">
        <v>15215</v>
      </c>
      <c r="H89" s="3" t="s">
        <v>15216</v>
      </c>
      <c r="I89" s="3" t="s">
        <v>26188</v>
      </c>
      <c r="J89" s="3" t="s">
        <v>3101</v>
      </c>
      <c r="K89" s="3" t="s">
        <v>15217</v>
      </c>
      <c r="L89" t="str">
        <f>VLOOKUP(H89,银行退!A:C,3,FALSE)</f>
        <v>20170803</v>
      </c>
      <c r="M89" s="4" t="str">
        <f t="shared" si="1"/>
        <v>20170803</v>
      </c>
      <c r="N89" s="15">
        <f>VLOOKUP(H89,HIS退汇!G:I,3,FALSE)</f>
        <v>42950.919374999998</v>
      </c>
    </row>
    <row r="90" spans="1:14">
      <c r="A90" s="3" t="s">
        <v>680</v>
      </c>
      <c r="B90" s="3" t="s">
        <v>26189</v>
      </c>
      <c r="C90" s="3" t="s">
        <v>680</v>
      </c>
      <c r="D90" s="10">
        <v>570</v>
      </c>
      <c r="E90" s="3" t="s">
        <v>25923</v>
      </c>
      <c r="F90" s="3" t="s">
        <v>26190</v>
      </c>
      <c r="G90" s="3" t="s">
        <v>15240</v>
      </c>
      <c r="H90" s="3" t="s">
        <v>15241</v>
      </c>
      <c r="I90" s="3" t="s">
        <v>26191</v>
      </c>
      <c r="J90" s="3" t="s">
        <v>3124</v>
      </c>
      <c r="K90" s="3" t="s">
        <v>12538</v>
      </c>
      <c r="L90" t="str">
        <f>VLOOKUP(H90,银行退!A:C,3,FALSE)</f>
        <v>20170803</v>
      </c>
      <c r="M90" s="4" t="str">
        <f t="shared" si="1"/>
        <v>20170803</v>
      </c>
      <c r="N90" s="15">
        <f>VLOOKUP(H90,HIS退汇!G:I,3,FALSE)</f>
        <v>42950.922800925924</v>
      </c>
    </row>
    <row r="91" spans="1:14">
      <c r="A91" s="3" t="s">
        <v>680</v>
      </c>
      <c r="B91" s="3" t="s">
        <v>26192</v>
      </c>
      <c r="C91" s="3" t="s">
        <v>680</v>
      </c>
      <c r="D91" s="10">
        <v>858.5</v>
      </c>
      <c r="E91" s="3" t="s">
        <v>25923</v>
      </c>
      <c r="F91" s="3" t="s">
        <v>26193</v>
      </c>
      <c r="G91" s="3" t="s">
        <v>15324</v>
      </c>
      <c r="H91" s="3" t="s">
        <v>15325</v>
      </c>
      <c r="I91" s="3" t="s">
        <v>26194</v>
      </c>
      <c r="J91" s="3" t="s">
        <v>3203</v>
      </c>
      <c r="K91" s="3" t="s">
        <v>15326</v>
      </c>
      <c r="L91" t="str">
        <f>VLOOKUP(H91,银行退!A:C,3,FALSE)</f>
        <v>20170803</v>
      </c>
      <c r="M91" s="4" t="str">
        <f t="shared" si="1"/>
        <v>20170803</v>
      </c>
      <c r="N91" s="15">
        <f>VLOOKUP(H91,HIS退汇!G:I,3,FALSE)</f>
        <v>42950.950578703705</v>
      </c>
    </row>
    <row r="92" spans="1:14">
      <c r="A92" s="3" t="s">
        <v>680</v>
      </c>
      <c r="B92" s="3" t="s">
        <v>26195</v>
      </c>
      <c r="C92" s="3" t="s">
        <v>680</v>
      </c>
      <c r="D92" s="10">
        <v>980</v>
      </c>
      <c r="E92" s="3" t="s">
        <v>25923</v>
      </c>
      <c r="F92" s="3" t="s">
        <v>26196</v>
      </c>
      <c r="G92" s="3" t="s">
        <v>15384</v>
      </c>
      <c r="H92" s="3" t="s">
        <v>15385</v>
      </c>
      <c r="I92" s="3" t="s">
        <v>26197</v>
      </c>
      <c r="J92" s="3" t="s">
        <v>3255</v>
      </c>
      <c r="K92" s="3" t="s">
        <v>15386</v>
      </c>
      <c r="L92" t="str">
        <f>VLOOKUP(H92,银行退!A:C,3,FALSE)</f>
        <v>20170803</v>
      </c>
      <c r="M92" s="4" t="str">
        <f t="shared" si="1"/>
        <v>20170803</v>
      </c>
      <c r="N92" s="15">
        <f>VLOOKUP(H92,HIS退汇!G:I,3,FALSE)</f>
        <v>42950.97824074074</v>
      </c>
    </row>
    <row r="93" spans="1:14" hidden="1">
      <c r="A93" s="3" t="s">
        <v>681</v>
      </c>
      <c r="B93" s="3" t="s">
        <v>26198</v>
      </c>
      <c r="C93" s="3" t="s">
        <v>681</v>
      </c>
      <c r="D93" s="10">
        <v>4100</v>
      </c>
      <c r="E93" s="3" t="s">
        <v>25923</v>
      </c>
      <c r="F93" s="3" t="s">
        <v>26199</v>
      </c>
      <c r="G93" s="3" t="s">
        <v>15333</v>
      </c>
      <c r="H93" s="3" t="s">
        <v>15334</v>
      </c>
      <c r="I93" s="3" t="s">
        <v>26200</v>
      </c>
      <c r="J93" s="3" t="s">
        <v>3210</v>
      </c>
      <c r="K93" s="3" t="s">
        <v>15335</v>
      </c>
      <c r="L93" t="str">
        <f>VLOOKUP(H93,银行退!A:C,3,FALSE)</f>
        <v>20170803</v>
      </c>
      <c r="M93" s="4" t="str">
        <f t="shared" si="1"/>
        <v>20170804</v>
      </c>
      <c r="N93" s="15">
        <f>VLOOKUP(H93,HIS退汇!G:I,3,FALSE)</f>
        <v>42963.980868055558</v>
      </c>
    </row>
    <row r="94" spans="1:14" hidden="1">
      <c r="A94" s="3" t="s">
        <v>681</v>
      </c>
      <c r="B94" s="3" t="s">
        <v>26201</v>
      </c>
      <c r="C94" s="3" t="s">
        <v>681</v>
      </c>
      <c r="D94" s="10">
        <v>609</v>
      </c>
      <c r="E94" s="3" t="s">
        <v>25923</v>
      </c>
      <c r="F94" s="3" t="s">
        <v>26202</v>
      </c>
      <c r="G94" s="3" t="s">
        <v>15367</v>
      </c>
      <c r="H94" s="3" t="s">
        <v>15368</v>
      </c>
      <c r="I94" s="3" t="s">
        <v>26203</v>
      </c>
      <c r="J94" s="3" t="s">
        <v>3240</v>
      </c>
      <c r="K94" s="3" t="s">
        <v>15369</v>
      </c>
      <c r="L94" t="str">
        <f>VLOOKUP(H94,银行退!A:C,3,FALSE)</f>
        <v>20170803</v>
      </c>
      <c r="M94" s="4" t="str">
        <f t="shared" si="1"/>
        <v>20170804</v>
      </c>
      <c r="N94" s="15">
        <f>VLOOKUP(H94,HIS退汇!G:I,3,FALSE)</f>
        <v>42963.981053240743</v>
      </c>
    </row>
    <row r="95" spans="1:14" hidden="1">
      <c r="A95" s="3" t="s">
        <v>681</v>
      </c>
      <c r="B95" s="3" t="s">
        <v>26204</v>
      </c>
      <c r="C95" s="3" t="s">
        <v>681</v>
      </c>
      <c r="D95" s="10">
        <v>15.64</v>
      </c>
      <c r="E95" s="3" t="s">
        <v>25923</v>
      </c>
      <c r="F95" s="3" t="s">
        <v>26205</v>
      </c>
      <c r="G95" s="3" t="s">
        <v>15470</v>
      </c>
      <c r="H95" s="3" t="s">
        <v>15471</v>
      </c>
      <c r="I95" s="3" t="s">
        <v>26206</v>
      </c>
      <c r="J95" s="3" t="s">
        <v>3337</v>
      </c>
      <c r="K95" s="3" t="s">
        <v>13349</v>
      </c>
      <c r="L95" t="str">
        <f>VLOOKUP(H95,银行退!A:C,3,FALSE)</f>
        <v>20170803</v>
      </c>
      <c r="M95" s="4" t="str">
        <f t="shared" si="1"/>
        <v>20170804</v>
      </c>
      <c r="N95" s="15">
        <f>VLOOKUP(H95,HIS退汇!G:I,3,FALSE)</f>
        <v>42951.797708333332</v>
      </c>
    </row>
    <row r="96" spans="1:14" hidden="1">
      <c r="A96" s="3" t="s">
        <v>681</v>
      </c>
      <c r="B96" s="3" t="s">
        <v>26207</v>
      </c>
      <c r="C96" s="3" t="s">
        <v>681</v>
      </c>
      <c r="D96" s="10">
        <v>180</v>
      </c>
      <c r="E96" s="3" t="s">
        <v>25923</v>
      </c>
      <c r="F96" s="3" t="s">
        <v>26208</v>
      </c>
      <c r="G96" s="3" t="s">
        <v>15503</v>
      </c>
      <c r="H96" s="3" t="s">
        <v>15504</v>
      </c>
      <c r="I96" s="3" t="s">
        <v>26209</v>
      </c>
      <c r="J96" s="3" t="s">
        <v>3367</v>
      </c>
      <c r="K96" s="3" t="s">
        <v>15505</v>
      </c>
      <c r="L96" t="str">
        <f>VLOOKUP(H96,银行退!A:C,3,FALSE)</f>
        <v>20170804</v>
      </c>
      <c r="M96" s="4" t="str">
        <f t="shared" si="1"/>
        <v>20170804</v>
      </c>
      <c r="N96" s="15">
        <f>VLOOKUP(H96,HIS退汇!G:I,3,FALSE)</f>
        <v>42951.599965277775</v>
      </c>
    </row>
    <row r="97" spans="1:14" hidden="1">
      <c r="A97" s="3" t="s">
        <v>681</v>
      </c>
      <c r="B97" s="3" t="s">
        <v>26210</v>
      </c>
      <c r="C97" s="3" t="s">
        <v>681</v>
      </c>
      <c r="D97" s="10">
        <v>1511.64</v>
      </c>
      <c r="E97" s="3" t="s">
        <v>25923</v>
      </c>
      <c r="F97" s="3" t="s">
        <v>26211</v>
      </c>
      <c r="G97" s="3" t="s">
        <v>15525</v>
      </c>
      <c r="H97" s="3" t="s">
        <v>15526</v>
      </c>
      <c r="I97" s="3" t="s">
        <v>26212</v>
      </c>
      <c r="J97" s="3" t="s">
        <v>3386</v>
      </c>
      <c r="K97" s="3" t="s">
        <v>15527</v>
      </c>
      <c r="L97" t="str">
        <f>VLOOKUP(H97,银行退!A:C,3,FALSE)</f>
        <v>20170804</v>
      </c>
      <c r="M97" s="4" t="str">
        <f t="shared" si="1"/>
        <v>20170804</v>
      </c>
      <c r="N97" s="15">
        <f>VLOOKUP(H97,HIS退汇!G:I,3,FALSE)</f>
        <v>42951.631099537037</v>
      </c>
    </row>
    <row r="98" spans="1:14" hidden="1">
      <c r="A98" s="3" t="s">
        <v>681</v>
      </c>
      <c r="B98" s="3" t="s">
        <v>26213</v>
      </c>
      <c r="C98" s="3" t="s">
        <v>681</v>
      </c>
      <c r="D98" s="10">
        <v>7</v>
      </c>
      <c r="E98" s="3" t="s">
        <v>25923</v>
      </c>
      <c r="F98" s="3" t="s">
        <v>26214</v>
      </c>
      <c r="G98" s="3" t="s">
        <v>15446</v>
      </c>
      <c r="H98" s="3" t="s">
        <v>15447</v>
      </c>
      <c r="I98" s="3" t="s">
        <v>26215</v>
      </c>
      <c r="J98" s="3" t="s">
        <v>3314</v>
      </c>
      <c r="K98" s="3" t="s">
        <v>15448</v>
      </c>
      <c r="L98" t="str">
        <f>VLOOKUP(H98,银行退!A:C,3,FALSE)</f>
        <v>20170803</v>
      </c>
      <c r="M98" s="4" t="str">
        <f t="shared" si="1"/>
        <v>20170804</v>
      </c>
      <c r="N98" s="15">
        <f>VLOOKUP(H98,HIS退汇!G:I,3,FALSE)</f>
        <v>42963.981122685182</v>
      </c>
    </row>
    <row r="99" spans="1:14" hidden="1">
      <c r="A99" s="3" t="s">
        <v>681</v>
      </c>
      <c r="B99" s="3" t="s">
        <v>26216</v>
      </c>
      <c r="C99" s="3" t="s">
        <v>681</v>
      </c>
      <c r="D99" s="10">
        <v>89.5</v>
      </c>
      <c r="E99" s="3" t="s">
        <v>25923</v>
      </c>
      <c r="F99" s="3" t="s">
        <v>26217</v>
      </c>
      <c r="G99" s="3" t="s">
        <v>15549</v>
      </c>
      <c r="H99" s="3" t="s">
        <v>15550</v>
      </c>
      <c r="I99" s="3" t="s">
        <v>26218</v>
      </c>
      <c r="J99" s="3" t="s">
        <v>3407</v>
      </c>
      <c r="K99" s="3" t="s">
        <v>15551</v>
      </c>
      <c r="L99" t="str">
        <f>VLOOKUP(H99,银行退!A:C,3,FALSE)</f>
        <v>20170804</v>
      </c>
      <c r="M99" s="4" t="str">
        <f t="shared" si="1"/>
        <v>20170804</v>
      </c>
      <c r="N99" s="15">
        <f>VLOOKUP(H99,HIS退汇!G:I,3,FALSE)</f>
        <v>42951.641516203701</v>
      </c>
    </row>
    <row r="100" spans="1:14" hidden="1">
      <c r="A100" s="3" t="s">
        <v>681</v>
      </c>
      <c r="B100" s="3" t="s">
        <v>26219</v>
      </c>
      <c r="C100" s="3" t="s">
        <v>681</v>
      </c>
      <c r="D100" s="10">
        <v>5000</v>
      </c>
      <c r="E100" s="3" t="s">
        <v>25923</v>
      </c>
      <c r="F100" s="3" t="s">
        <v>26220</v>
      </c>
      <c r="G100" s="3" t="s">
        <v>15610</v>
      </c>
      <c r="H100" s="3" t="s">
        <v>15611</v>
      </c>
      <c r="I100" s="3" t="s">
        <v>26221</v>
      </c>
      <c r="J100" s="3" t="s">
        <v>3459</v>
      </c>
      <c r="K100" s="3" t="s">
        <v>15612</v>
      </c>
      <c r="L100" t="str">
        <f>VLOOKUP(H100,银行退!A:C,3,FALSE)</f>
        <v>20170804</v>
      </c>
      <c r="M100" s="4" t="str">
        <f t="shared" si="1"/>
        <v>20170804</v>
      </c>
      <c r="N100" s="15">
        <f>VLOOKUP(H100,HIS退汇!G:I,3,FALSE)</f>
        <v>42951.6796412037</v>
      </c>
    </row>
    <row r="101" spans="1:14" hidden="1">
      <c r="A101" s="3" t="s">
        <v>681</v>
      </c>
      <c r="B101" s="3" t="s">
        <v>26222</v>
      </c>
      <c r="C101" s="3" t="s">
        <v>681</v>
      </c>
      <c r="D101" s="10">
        <v>350</v>
      </c>
      <c r="E101" s="3" t="s">
        <v>25923</v>
      </c>
      <c r="F101" s="3" t="s">
        <v>26223</v>
      </c>
      <c r="G101" s="3" t="s">
        <v>15602</v>
      </c>
      <c r="H101" s="3" t="s">
        <v>15603</v>
      </c>
      <c r="I101" s="3" t="s">
        <v>26224</v>
      </c>
      <c r="J101" s="3" t="s">
        <v>3454</v>
      </c>
      <c r="K101" s="3" t="s">
        <v>15604</v>
      </c>
      <c r="L101" t="str">
        <f>VLOOKUP(H101,银行退!A:C,3,FALSE)</f>
        <v>20170804</v>
      </c>
      <c r="M101" s="4" t="str">
        <f t="shared" si="1"/>
        <v>20170804</v>
      </c>
      <c r="N101" s="15">
        <f>VLOOKUP(H101,HIS退汇!G:I,3,FALSE)</f>
        <v>42951.676238425927</v>
      </c>
    </row>
    <row r="102" spans="1:14" hidden="1">
      <c r="A102" s="3" t="s">
        <v>681</v>
      </c>
      <c r="B102" s="3" t="s">
        <v>26225</v>
      </c>
      <c r="C102" s="3" t="s">
        <v>681</v>
      </c>
      <c r="D102" s="10">
        <v>100</v>
      </c>
      <c r="E102" s="3" t="s">
        <v>25923</v>
      </c>
      <c r="F102" s="3" t="s">
        <v>26226</v>
      </c>
      <c r="G102" s="3" t="s">
        <v>15622</v>
      </c>
      <c r="H102" s="3" t="s">
        <v>15623</v>
      </c>
      <c r="I102" s="3" t="s">
        <v>26227</v>
      </c>
      <c r="J102" s="3" t="s">
        <v>3468</v>
      </c>
      <c r="K102" s="3" t="s">
        <v>15624</v>
      </c>
      <c r="L102" t="str">
        <f>VLOOKUP(H102,银行退!A:C,3,FALSE)</f>
        <v>20170804</v>
      </c>
      <c r="M102" s="4" t="str">
        <f t="shared" si="1"/>
        <v>20170804</v>
      </c>
      <c r="N102" s="15">
        <f>VLOOKUP(H102,HIS退汇!G:I,3,FALSE)</f>
        <v>42951.683113425926</v>
      </c>
    </row>
    <row r="103" spans="1:14" hidden="1">
      <c r="A103" s="3" t="s">
        <v>681</v>
      </c>
      <c r="B103" s="3" t="s">
        <v>26228</v>
      </c>
      <c r="C103" s="3" t="s">
        <v>681</v>
      </c>
      <c r="D103" s="10">
        <v>215</v>
      </c>
      <c r="E103" s="3" t="s">
        <v>25923</v>
      </c>
      <c r="F103" s="3" t="s">
        <v>26229</v>
      </c>
      <c r="G103" s="3" t="s">
        <v>15644</v>
      </c>
      <c r="H103" s="3" t="s">
        <v>15645</v>
      </c>
      <c r="I103" s="3" t="s">
        <v>26230</v>
      </c>
      <c r="J103" s="3" t="s">
        <v>3486</v>
      </c>
      <c r="K103" s="3" t="s">
        <v>15646</v>
      </c>
      <c r="L103" t="str">
        <f>VLOOKUP(H103,银行退!A:C,3,FALSE)</f>
        <v>20170804</v>
      </c>
      <c r="M103" s="4" t="str">
        <f t="shared" si="1"/>
        <v>20170804</v>
      </c>
      <c r="N103" s="15">
        <f>VLOOKUP(H103,HIS退汇!G:I,3,FALSE)</f>
        <v>42951.69017361111</v>
      </c>
    </row>
    <row r="104" spans="1:14" hidden="1">
      <c r="A104" s="3" t="s">
        <v>681</v>
      </c>
      <c r="B104" s="3" t="s">
        <v>26231</v>
      </c>
      <c r="C104" s="3" t="s">
        <v>681</v>
      </c>
      <c r="D104" s="10">
        <v>200</v>
      </c>
      <c r="E104" s="3" t="s">
        <v>25923</v>
      </c>
      <c r="F104" s="3" t="s">
        <v>26232</v>
      </c>
      <c r="G104" s="3" t="s">
        <v>15666</v>
      </c>
      <c r="H104" s="3" t="s">
        <v>15667</v>
      </c>
      <c r="I104" s="3" t="s">
        <v>26233</v>
      </c>
      <c r="J104" s="3" t="s">
        <v>3504</v>
      </c>
      <c r="K104" s="3" t="s">
        <v>15668</v>
      </c>
      <c r="L104" t="str">
        <f>VLOOKUP(H104,银行退!A:C,3,FALSE)</f>
        <v>20170804</v>
      </c>
      <c r="M104" s="4" t="str">
        <f t="shared" si="1"/>
        <v>20170804</v>
      </c>
      <c r="N104" s="15">
        <f>VLOOKUP(H104,HIS退汇!G:I,3,FALSE)</f>
        <v>42951.700648148151</v>
      </c>
    </row>
    <row r="105" spans="1:14" hidden="1">
      <c r="A105" s="3" t="s">
        <v>681</v>
      </c>
      <c r="B105" s="3" t="s">
        <v>26234</v>
      </c>
      <c r="C105" s="3" t="s">
        <v>681</v>
      </c>
      <c r="D105" s="10">
        <v>127.98</v>
      </c>
      <c r="E105" s="3" t="s">
        <v>25923</v>
      </c>
      <c r="F105" s="3" t="s">
        <v>26235</v>
      </c>
      <c r="G105" s="3" t="s">
        <v>15671</v>
      </c>
      <c r="H105" s="3" t="s">
        <v>15672</v>
      </c>
      <c r="I105" s="3" t="s">
        <v>26236</v>
      </c>
      <c r="J105" s="3" t="s">
        <v>3507</v>
      </c>
      <c r="K105" s="3" t="s">
        <v>15673</v>
      </c>
      <c r="L105" t="str">
        <f>VLOOKUP(H105,银行退!A:C,3,FALSE)</f>
        <v>20170804</v>
      </c>
      <c r="M105" s="4" t="str">
        <f t="shared" si="1"/>
        <v>20170804</v>
      </c>
      <c r="N105" s="15">
        <f>VLOOKUP(H105,HIS退汇!G:I,3,FALSE)</f>
        <v>42951.704074074078</v>
      </c>
    </row>
    <row r="106" spans="1:14" hidden="1">
      <c r="A106" s="3" t="s">
        <v>681</v>
      </c>
      <c r="B106" s="3" t="s">
        <v>26237</v>
      </c>
      <c r="C106" s="3" t="s">
        <v>681</v>
      </c>
      <c r="D106" s="10">
        <v>1400</v>
      </c>
      <c r="E106" s="3" t="s">
        <v>25923</v>
      </c>
      <c r="F106" s="3" t="s">
        <v>26238</v>
      </c>
      <c r="G106" s="3" t="s">
        <v>15661</v>
      </c>
      <c r="H106" s="3" t="s">
        <v>15662</v>
      </c>
      <c r="I106" s="3" t="s">
        <v>26239</v>
      </c>
      <c r="J106" s="3" t="s">
        <v>3501</v>
      </c>
      <c r="K106" s="3" t="s">
        <v>15663</v>
      </c>
      <c r="L106" t="str">
        <f>VLOOKUP(H106,银行退!A:C,3,FALSE)</f>
        <v>20170804</v>
      </c>
      <c r="M106" s="4" t="str">
        <f t="shared" si="1"/>
        <v>20170804</v>
      </c>
      <c r="N106" s="15">
        <f>VLOOKUP(H106,HIS退汇!G:I,3,FALSE)</f>
        <v>42951.700706018521</v>
      </c>
    </row>
    <row r="107" spans="1:14" hidden="1">
      <c r="A107" s="3" t="s">
        <v>681</v>
      </c>
      <c r="B107" s="3" t="s">
        <v>26240</v>
      </c>
      <c r="C107" s="3" t="s">
        <v>681</v>
      </c>
      <c r="D107" s="10">
        <v>132.91999999999999</v>
      </c>
      <c r="E107" s="3" t="s">
        <v>25923</v>
      </c>
      <c r="F107" s="3" t="s">
        <v>26241</v>
      </c>
      <c r="G107" s="3" t="s">
        <v>15684</v>
      </c>
      <c r="H107" s="3" t="s">
        <v>15685</v>
      </c>
      <c r="I107" s="3" t="s">
        <v>26242</v>
      </c>
      <c r="J107" s="3" t="s">
        <v>3518</v>
      </c>
      <c r="K107" s="3" t="s">
        <v>15686</v>
      </c>
      <c r="L107" t="str">
        <f>VLOOKUP(H107,银行退!A:C,3,FALSE)</f>
        <v>20170804</v>
      </c>
      <c r="M107" s="4" t="str">
        <f t="shared" si="1"/>
        <v>20170804</v>
      </c>
      <c r="N107" s="15">
        <f>VLOOKUP(H107,HIS退汇!G:I,3,FALSE)</f>
        <v>42951.704027777778</v>
      </c>
    </row>
    <row r="108" spans="1:14" hidden="1">
      <c r="A108" s="3" t="s">
        <v>681</v>
      </c>
      <c r="B108" s="3" t="s">
        <v>26243</v>
      </c>
      <c r="C108" s="3" t="s">
        <v>681</v>
      </c>
      <c r="D108" s="10">
        <v>127.5</v>
      </c>
      <c r="E108" s="3" t="s">
        <v>25923</v>
      </c>
      <c r="F108" s="3" t="s">
        <v>26244</v>
      </c>
      <c r="G108" s="3" t="s">
        <v>15362</v>
      </c>
      <c r="H108" s="3" t="s">
        <v>15363</v>
      </c>
      <c r="I108" s="3" t="s">
        <v>26245</v>
      </c>
      <c r="J108" s="3" t="s">
        <v>3237</v>
      </c>
      <c r="K108" s="3" t="s">
        <v>15364</v>
      </c>
      <c r="L108" t="str">
        <f>VLOOKUP(H108,银行退!A:C,3,FALSE)</f>
        <v>20170803</v>
      </c>
      <c r="M108" s="4" t="str">
        <f t="shared" si="1"/>
        <v>20170804</v>
      </c>
      <c r="N108" s="15">
        <f>VLOOKUP(H108,HIS退汇!G:I,3,FALSE)</f>
        <v>42963.98097222222</v>
      </c>
    </row>
    <row r="109" spans="1:14" hidden="1">
      <c r="A109" s="3" t="s">
        <v>681</v>
      </c>
      <c r="B109" s="3" t="s">
        <v>26246</v>
      </c>
      <c r="C109" s="3" t="s">
        <v>681</v>
      </c>
      <c r="D109" s="10">
        <v>7.69</v>
      </c>
      <c r="E109" s="3" t="s">
        <v>25923</v>
      </c>
      <c r="F109" s="3" t="s">
        <v>26247</v>
      </c>
      <c r="G109" s="3" t="s">
        <v>15753</v>
      </c>
      <c r="H109" s="3" t="s">
        <v>15754</v>
      </c>
      <c r="I109" s="3" t="s">
        <v>26248</v>
      </c>
      <c r="J109" s="3" t="s">
        <v>26249</v>
      </c>
      <c r="K109" s="3" t="s">
        <v>15755</v>
      </c>
      <c r="L109" t="str">
        <f>VLOOKUP(H109,银行退!A:C,3,FALSE)</f>
        <v>20170804</v>
      </c>
      <c r="M109" s="4" t="str">
        <f t="shared" si="1"/>
        <v>20170804</v>
      </c>
      <c r="N109" s="15">
        <f>VLOOKUP(H109,HIS退汇!G:I,3,FALSE)</f>
        <v>42951.728252314817</v>
      </c>
    </row>
    <row r="110" spans="1:14" hidden="1">
      <c r="A110" s="3" t="s">
        <v>681</v>
      </c>
      <c r="B110" s="3" t="s">
        <v>26250</v>
      </c>
      <c r="C110" s="3" t="s">
        <v>681</v>
      </c>
      <c r="D110" s="10">
        <v>2.5</v>
      </c>
      <c r="E110" s="3" t="s">
        <v>25923</v>
      </c>
      <c r="F110" s="3" t="s">
        <v>26251</v>
      </c>
      <c r="G110" s="3" t="s">
        <v>15773</v>
      </c>
      <c r="H110" s="3" t="s">
        <v>15774</v>
      </c>
      <c r="I110" s="3" t="s">
        <v>26252</v>
      </c>
      <c r="J110" s="3" t="s">
        <v>3593</v>
      </c>
      <c r="K110" s="3" t="s">
        <v>15759</v>
      </c>
      <c r="L110" t="str">
        <f>VLOOKUP(H110,银行退!A:C,3,FALSE)</f>
        <v>20170804</v>
      </c>
      <c r="M110" s="4" t="str">
        <f t="shared" si="1"/>
        <v>20170804</v>
      </c>
      <c r="N110" s="15">
        <f>VLOOKUP(H110,HIS退汇!G:I,3,FALSE)</f>
        <v>42951.735266203701</v>
      </c>
    </row>
    <row r="111" spans="1:14" hidden="1">
      <c r="A111" s="3" t="s">
        <v>681</v>
      </c>
      <c r="B111" s="3" t="s">
        <v>26253</v>
      </c>
      <c r="C111" s="3" t="s">
        <v>681</v>
      </c>
      <c r="D111" s="10">
        <v>194.5</v>
      </c>
      <c r="E111" s="3" t="s">
        <v>25923</v>
      </c>
      <c r="F111" s="3" t="s">
        <v>26254</v>
      </c>
      <c r="G111" s="3" t="s">
        <v>15781</v>
      </c>
      <c r="H111" s="3" t="s">
        <v>15782</v>
      </c>
      <c r="I111" s="3" t="s">
        <v>26255</v>
      </c>
      <c r="J111" s="3" t="s">
        <v>3600</v>
      </c>
      <c r="K111" s="3" t="s">
        <v>15783</v>
      </c>
      <c r="L111" t="str">
        <f>VLOOKUP(H111,银行退!A:C,3,FALSE)</f>
        <v>20170804</v>
      </c>
      <c r="M111" s="4" t="str">
        <f t="shared" si="1"/>
        <v>20170804</v>
      </c>
      <c r="N111" s="15">
        <f>VLOOKUP(H111,HIS退汇!G:I,3,FALSE)</f>
        <v>42951.742314814815</v>
      </c>
    </row>
    <row r="112" spans="1:14" hidden="1">
      <c r="A112" s="3" t="s">
        <v>681</v>
      </c>
      <c r="B112" s="3" t="s">
        <v>26256</v>
      </c>
      <c r="C112" s="3" t="s">
        <v>681</v>
      </c>
      <c r="D112" s="10">
        <v>1080</v>
      </c>
      <c r="E112" s="3" t="s">
        <v>25923</v>
      </c>
      <c r="F112" s="3" t="s">
        <v>26257</v>
      </c>
      <c r="G112" s="3" t="s">
        <v>15840</v>
      </c>
      <c r="H112" s="3" t="s">
        <v>15841</v>
      </c>
      <c r="I112" s="3" t="s">
        <v>26258</v>
      </c>
      <c r="J112" s="3" t="s">
        <v>3651</v>
      </c>
      <c r="K112" s="3" t="s">
        <v>15830</v>
      </c>
      <c r="L112" t="str">
        <f>VLOOKUP(H112,银行退!A:C,3,FALSE)</f>
        <v>20170804</v>
      </c>
      <c r="M112" s="4" t="str">
        <f t="shared" si="1"/>
        <v>20170804</v>
      </c>
      <c r="N112" s="15">
        <f>VLOOKUP(H112,HIS退汇!G:I,3,FALSE)</f>
        <v>42951.756273148145</v>
      </c>
    </row>
    <row r="113" spans="1:14" hidden="1">
      <c r="A113" s="3" t="s">
        <v>681</v>
      </c>
      <c r="B113" s="3" t="s">
        <v>26259</v>
      </c>
      <c r="C113" s="3" t="s">
        <v>681</v>
      </c>
      <c r="D113" s="10">
        <v>14</v>
      </c>
      <c r="E113" s="3" t="s">
        <v>25923</v>
      </c>
      <c r="F113" s="3" t="s">
        <v>26260</v>
      </c>
      <c r="G113" s="3" t="s">
        <v>15892</v>
      </c>
      <c r="H113" s="3" t="s">
        <v>15893</v>
      </c>
      <c r="I113" s="3" t="s">
        <v>26261</v>
      </c>
      <c r="J113" s="3" t="s">
        <v>3698</v>
      </c>
      <c r="K113" s="3" t="s">
        <v>15894</v>
      </c>
      <c r="L113" t="str">
        <f>VLOOKUP(H113,银行退!A:C,3,FALSE)</f>
        <v>20170804</v>
      </c>
      <c r="M113" s="4" t="str">
        <f t="shared" si="1"/>
        <v>20170804</v>
      </c>
      <c r="N113" s="15">
        <f>VLOOKUP(H113,HIS退汇!G:I,3,FALSE)</f>
        <v>42951.78392361111</v>
      </c>
    </row>
    <row r="114" spans="1:14" hidden="1">
      <c r="A114" s="3" t="s">
        <v>681</v>
      </c>
      <c r="B114" s="3" t="s">
        <v>26262</v>
      </c>
      <c r="C114" s="3" t="s">
        <v>681</v>
      </c>
      <c r="D114" s="10">
        <v>1482.31</v>
      </c>
      <c r="E114" s="3" t="s">
        <v>25923</v>
      </c>
      <c r="F114" s="3" t="s">
        <v>26263</v>
      </c>
      <c r="G114" s="3" t="s">
        <v>15806</v>
      </c>
      <c r="H114" s="3" t="s">
        <v>15807</v>
      </c>
      <c r="I114" s="3" t="s">
        <v>26264</v>
      </c>
      <c r="J114" s="3" t="s">
        <v>398</v>
      </c>
      <c r="K114" s="3" t="s">
        <v>622</v>
      </c>
      <c r="L114" t="str">
        <f>VLOOKUP(H114,银行退!A:C,3,FALSE)</f>
        <v>20170804</v>
      </c>
      <c r="M114" s="4" t="str">
        <f t="shared" si="1"/>
        <v>20170804</v>
      </c>
      <c r="N114" s="15">
        <f>VLOOKUP(H114,HIS退汇!G:I,3,FALSE)</f>
        <v>42951.749097222222</v>
      </c>
    </row>
    <row r="115" spans="1:14" hidden="1">
      <c r="A115" s="3" t="s">
        <v>681</v>
      </c>
      <c r="B115" s="3" t="s">
        <v>26265</v>
      </c>
      <c r="C115" s="3" t="s">
        <v>681</v>
      </c>
      <c r="D115" s="10">
        <v>152.18</v>
      </c>
      <c r="E115" s="3" t="s">
        <v>25923</v>
      </c>
      <c r="F115" s="3" t="s">
        <v>26266</v>
      </c>
      <c r="G115" s="3" t="s">
        <v>15844</v>
      </c>
      <c r="H115" s="3" t="s">
        <v>15845</v>
      </c>
      <c r="I115" s="3" t="s">
        <v>26267</v>
      </c>
      <c r="J115" s="3" t="s">
        <v>3654</v>
      </c>
      <c r="K115" s="3" t="s">
        <v>15846</v>
      </c>
      <c r="L115" t="str">
        <f>VLOOKUP(H115,银行退!A:C,3,FALSE)</f>
        <v>20170804</v>
      </c>
      <c r="M115" s="4" t="str">
        <f t="shared" si="1"/>
        <v>20170804</v>
      </c>
      <c r="N115" s="15">
        <f>VLOOKUP(H115,HIS退汇!G:I,3,FALSE)</f>
        <v>42951.756319444445</v>
      </c>
    </row>
    <row r="116" spans="1:14" hidden="1">
      <c r="A116" s="3" t="s">
        <v>681</v>
      </c>
      <c r="B116" s="3" t="s">
        <v>26268</v>
      </c>
      <c r="C116" s="3" t="s">
        <v>681</v>
      </c>
      <c r="D116" s="10">
        <v>5.74</v>
      </c>
      <c r="E116" s="3" t="s">
        <v>25923</v>
      </c>
      <c r="F116" s="3" t="s">
        <v>26269</v>
      </c>
      <c r="G116" s="3" t="s">
        <v>15869</v>
      </c>
      <c r="H116" s="3" t="s">
        <v>15870</v>
      </c>
      <c r="I116" s="3" t="s">
        <v>26270</v>
      </c>
      <c r="J116" s="3" t="s">
        <v>3677</v>
      </c>
      <c r="K116" s="3" t="s">
        <v>15759</v>
      </c>
      <c r="L116" t="str">
        <f>VLOOKUP(H116,银行退!A:C,3,FALSE)</f>
        <v>20170804</v>
      </c>
      <c r="M116" s="4" t="str">
        <f t="shared" si="1"/>
        <v>20170804</v>
      </c>
      <c r="N116" s="15">
        <f>VLOOKUP(H116,HIS退汇!G:I,3,FALSE)</f>
        <v>42951.770046296297</v>
      </c>
    </row>
    <row r="117" spans="1:14" hidden="1">
      <c r="A117" s="3" t="s">
        <v>681</v>
      </c>
      <c r="B117" s="3" t="s">
        <v>26271</v>
      </c>
      <c r="C117" s="3" t="s">
        <v>681</v>
      </c>
      <c r="D117" s="10">
        <v>432.5</v>
      </c>
      <c r="E117" s="3" t="s">
        <v>25923</v>
      </c>
      <c r="F117" s="3" t="s">
        <v>26272</v>
      </c>
      <c r="G117" s="3" t="s">
        <v>15909</v>
      </c>
      <c r="H117" s="3" t="s">
        <v>15910</v>
      </c>
      <c r="I117" s="3" t="s">
        <v>26273</v>
      </c>
      <c r="J117" s="3" t="s">
        <v>3713</v>
      </c>
      <c r="K117" s="3" t="s">
        <v>15911</v>
      </c>
      <c r="L117" t="str">
        <f>VLOOKUP(H117,银行退!A:C,3,FALSE)</f>
        <v>20170804</v>
      </c>
      <c r="M117" s="4" t="str">
        <f t="shared" si="1"/>
        <v>20170804</v>
      </c>
      <c r="N117" s="15">
        <f>VLOOKUP(H117,HIS退汇!G:I,3,FALSE)</f>
        <v>42951.808113425926</v>
      </c>
    </row>
    <row r="118" spans="1:14" hidden="1">
      <c r="A118" s="3" t="s">
        <v>681</v>
      </c>
      <c r="B118" s="3" t="s">
        <v>26274</v>
      </c>
      <c r="C118" s="3" t="s">
        <v>681</v>
      </c>
      <c r="D118" s="10">
        <v>5421</v>
      </c>
      <c r="E118" s="3" t="s">
        <v>25923</v>
      </c>
      <c r="F118" s="3" t="s">
        <v>26275</v>
      </c>
      <c r="G118" s="3" t="s">
        <v>15946</v>
      </c>
      <c r="H118" s="3" t="s">
        <v>15947</v>
      </c>
      <c r="I118" s="3" t="s">
        <v>26276</v>
      </c>
      <c r="J118" s="3" t="s">
        <v>3745</v>
      </c>
      <c r="K118" s="3" t="s">
        <v>15948</v>
      </c>
      <c r="L118" t="str">
        <f>VLOOKUP(H118,银行退!A:C,3,FALSE)</f>
        <v>20170804</v>
      </c>
      <c r="M118" s="4" t="str">
        <f t="shared" si="1"/>
        <v>20170804</v>
      </c>
      <c r="N118" s="15">
        <f>VLOOKUP(H118,HIS退汇!G:I,3,FALSE)</f>
        <v>42951.846388888887</v>
      </c>
    </row>
    <row r="119" spans="1:14" hidden="1">
      <c r="A119" s="3" t="s">
        <v>681</v>
      </c>
      <c r="B119" s="3" t="s">
        <v>26277</v>
      </c>
      <c r="C119" s="3" t="s">
        <v>681</v>
      </c>
      <c r="D119" s="10">
        <v>95.5</v>
      </c>
      <c r="E119" s="3" t="s">
        <v>25923</v>
      </c>
      <c r="F119" s="3" t="s">
        <v>26278</v>
      </c>
      <c r="G119" s="3" t="s">
        <v>15967</v>
      </c>
      <c r="H119" s="3" t="s">
        <v>15968</v>
      </c>
      <c r="I119" s="3" t="s">
        <v>26279</v>
      </c>
      <c r="J119" s="3" t="s">
        <v>3762</v>
      </c>
      <c r="K119" s="3" t="s">
        <v>15969</v>
      </c>
      <c r="L119" t="str">
        <f>VLOOKUP(H119,银行退!A:C,3,FALSE)</f>
        <v>20170804</v>
      </c>
      <c r="M119" s="4" t="str">
        <f t="shared" si="1"/>
        <v>20170804</v>
      </c>
      <c r="N119" s="15">
        <f>VLOOKUP(H119,HIS退汇!G:I,3,FALSE)</f>
        <v>42951.860208333332</v>
      </c>
    </row>
    <row r="120" spans="1:14" hidden="1">
      <c r="A120" s="3" t="s">
        <v>681</v>
      </c>
      <c r="B120" s="3" t="s">
        <v>26280</v>
      </c>
      <c r="C120" s="3" t="s">
        <v>681</v>
      </c>
      <c r="D120" s="10">
        <v>90.17</v>
      </c>
      <c r="E120" s="3" t="s">
        <v>26281</v>
      </c>
      <c r="F120" s="3" t="s">
        <v>26282</v>
      </c>
      <c r="G120" s="3" t="s">
        <v>14</v>
      </c>
      <c r="H120" s="3" t="s">
        <v>15632</v>
      </c>
      <c r="I120" s="3" t="s">
        <v>14</v>
      </c>
      <c r="J120" s="3" t="s">
        <v>33</v>
      </c>
      <c r="K120" s="3" t="s">
        <v>26074</v>
      </c>
      <c r="L120" t="str">
        <f>VLOOKUP(H120,银行退!A:C,3,FALSE)</f>
        <v>20170804</v>
      </c>
      <c r="M120" s="4" t="str">
        <f t="shared" si="1"/>
        <v>20170804</v>
      </c>
      <c r="N120" s="15">
        <f>VLOOKUP(H120,HIS退汇!G:I,3,FALSE)</f>
        <v>42963.98128472222</v>
      </c>
    </row>
    <row r="121" spans="1:14" hidden="1">
      <c r="A121" s="3" t="s">
        <v>681</v>
      </c>
      <c r="B121" s="3" t="s">
        <v>26283</v>
      </c>
      <c r="C121" s="3" t="s">
        <v>681</v>
      </c>
      <c r="D121" s="10">
        <v>16.5</v>
      </c>
      <c r="E121" s="3" t="s">
        <v>25923</v>
      </c>
      <c r="F121" s="3" t="s">
        <v>26284</v>
      </c>
      <c r="G121" s="3" t="s">
        <v>16013</v>
      </c>
      <c r="H121" s="3" t="s">
        <v>16014</v>
      </c>
      <c r="I121" s="3" t="s">
        <v>26285</v>
      </c>
      <c r="J121" s="3" t="s">
        <v>3803</v>
      </c>
      <c r="K121" s="3" t="s">
        <v>16002</v>
      </c>
      <c r="L121" t="str">
        <f>VLOOKUP(H121,银行退!A:C,3,FALSE)</f>
        <v>20170804</v>
      </c>
      <c r="M121" s="4" t="str">
        <f t="shared" si="1"/>
        <v>20170804</v>
      </c>
      <c r="N121" s="15">
        <f>VLOOKUP(H121,HIS退汇!G:I,3,FALSE)</f>
        <v>42951.870925925927</v>
      </c>
    </row>
    <row r="122" spans="1:14" hidden="1">
      <c r="A122" s="3" t="s">
        <v>681</v>
      </c>
      <c r="B122" s="3" t="s">
        <v>26286</v>
      </c>
      <c r="C122" s="3" t="s">
        <v>681</v>
      </c>
      <c r="D122" s="10">
        <v>81.67</v>
      </c>
      <c r="E122" s="3" t="s">
        <v>25923</v>
      </c>
      <c r="F122" s="3" t="s">
        <v>26287</v>
      </c>
      <c r="G122" s="3" t="s">
        <v>16000</v>
      </c>
      <c r="H122" s="3" t="s">
        <v>16001</v>
      </c>
      <c r="I122" s="3" t="s">
        <v>26288</v>
      </c>
      <c r="J122" s="3" t="s">
        <v>3792</v>
      </c>
      <c r="K122" s="3" t="s">
        <v>16002</v>
      </c>
      <c r="L122" t="str">
        <f>VLOOKUP(H122,银行退!A:C,3,FALSE)</f>
        <v>20170804</v>
      </c>
      <c r="M122" s="4" t="str">
        <f t="shared" si="1"/>
        <v>20170804</v>
      </c>
      <c r="N122" s="15">
        <f>VLOOKUP(H122,HIS退汇!G:I,3,FALSE)</f>
        <v>42951.870868055557</v>
      </c>
    </row>
    <row r="123" spans="1:14" hidden="1">
      <c r="A123" s="3" t="s">
        <v>681</v>
      </c>
      <c r="B123" s="3" t="s">
        <v>26289</v>
      </c>
      <c r="C123" s="3" t="s">
        <v>681</v>
      </c>
      <c r="D123" s="10">
        <v>914.5</v>
      </c>
      <c r="E123" s="3" t="s">
        <v>26290</v>
      </c>
      <c r="F123" s="3" t="s">
        <v>26291</v>
      </c>
      <c r="G123" s="3" t="s">
        <v>14</v>
      </c>
      <c r="H123" s="3" t="s">
        <v>14893</v>
      </c>
      <c r="I123" s="3" t="s">
        <v>14</v>
      </c>
      <c r="J123" s="3" t="s">
        <v>34</v>
      </c>
      <c r="K123" s="3" t="s">
        <v>25966</v>
      </c>
      <c r="L123" t="str">
        <f>VLOOKUP(H123,银行退!A:C,3,FALSE)</f>
        <v>20170803</v>
      </c>
      <c r="M123" s="4" t="str">
        <f t="shared" si="1"/>
        <v>20170804</v>
      </c>
      <c r="N123" s="15">
        <f>VLOOKUP(H123,HIS退汇!G:I,3,FALSE)</f>
        <v>42963.980752314812</v>
      </c>
    </row>
    <row r="124" spans="1:14" hidden="1">
      <c r="A124" s="3" t="s">
        <v>681</v>
      </c>
      <c r="B124" s="3" t="s">
        <v>26292</v>
      </c>
      <c r="C124" s="3" t="s">
        <v>681</v>
      </c>
      <c r="D124" s="10">
        <v>43.98</v>
      </c>
      <c r="E124" s="3" t="s">
        <v>25923</v>
      </c>
      <c r="F124" s="3" t="s">
        <v>26293</v>
      </c>
      <c r="G124" s="3" t="s">
        <v>16054</v>
      </c>
      <c r="H124" s="3" t="s">
        <v>16055</v>
      </c>
      <c r="I124" s="3" t="s">
        <v>26294</v>
      </c>
      <c r="J124" s="3" t="s">
        <v>3845</v>
      </c>
      <c r="K124" s="3" t="s">
        <v>13349</v>
      </c>
      <c r="L124" t="str">
        <f>VLOOKUP(H124,银行退!A:C,3,FALSE)</f>
        <v>20170804</v>
      </c>
      <c r="M124" s="4" t="str">
        <f t="shared" si="1"/>
        <v>20170804</v>
      </c>
      <c r="N124" s="15">
        <f>VLOOKUP(H124,HIS退汇!G:I,3,FALSE)</f>
        <v>42951.888055555559</v>
      </c>
    </row>
    <row r="125" spans="1:14" hidden="1">
      <c r="A125" s="3" t="s">
        <v>681</v>
      </c>
      <c r="B125" s="3" t="s">
        <v>26295</v>
      </c>
      <c r="C125" s="3" t="s">
        <v>681</v>
      </c>
      <c r="D125" s="10">
        <v>614.5</v>
      </c>
      <c r="E125" s="3" t="s">
        <v>25923</v>
      </c>
      <c r="F125" s="3" t="s">
        <v>26296</v>
      </c>
      <c r="G125" s="3" t="s">
        <v>15801</v>
      </c>
      <c r="H125" s="3" t="s">
        <v>15802</v>
      </c>
      <c r="I125" s="3" t="s">
        <v>26297</v>
      </c>
      <c r="J125" s="3" t="s">
        <v>3617</v>
      </c>
      <c r="K125" s="3" t="s">
        <v>15803</v>
      </c>
      <c r="L125" t="str">
        <f>VLOOKUP(H125,银行退!A:C,3,FALSE)</f>
        <v>20170804</v>
      </c>
      <c r="M125" s="4" t="str">
        <f t="shared" si="1"/>
        <v>20170804</v>
      </c>
      <c r="N125" s="15">
        <f>VLOOKUP(H125,HIS退汇!G:I,3,FALSE)</f>
        <v>42951.745740740742</v>
      </c>
    </row>
    <row r="126" spans="1:14" hidden="1">
      <c r="A126" s="3" t="s">
        <v>681</v>
      </c>
      <c r="B126" s="3" t="s">
        <v>26298</v>
      </c>
      <c r="C126" s="3" t="s">
        <v>681</v>
      </c>
      <c r="D126" s="10">
        <v>1347</v>
      </c>
      <c r="E126" s="3" t="s">
        <v>25923</v>
      </c>
      <c r="F126" s="3" t="s">
        <v>26299</v>
      </c>
      <c r="G126" s="3" t="s">
        <v>16092</v>
      </c>
      <c r="H126" s="3" t="s">
        <v>16093</v>
      </c>
      <c r="I126" s="3" t="s">
        <v>26300</v>
      </c>
      <c r="J126" s="3" t="s">
        <v>246</v>
      </c>
      <c r="K126" s="3" t="s">
        <v>16094</v>
      </c>
      <c r="L126" t="str">
        <f>VLOOKUP(H126,银行退!A:C,3,FALSE)</f>
        <v>20170804</v>
      </c>
      <c r="M126" s="4" t="str">
        <f t="shared" si="1"/>
        <v>20170804</v>
      </c>
      <c r="N126" s="15">
        <f>VLOOKUP(H126,HIS退汇!G:I,3,FALSE)</f>
        <v>42951.898472222223</v>
      </c>
    </row>
    <row r="127" spans="1:14" hidden="1">
      <c r="A127" s="3" t="s">
        <v>681</v>
      </c>
      <c r="B127" s="3" t="s">
        <v>26301</v>
      </c>
      <c r="C127" s="3" t="s">
        <v>681</v>
      </c>
      <c r="D127" s="10">
        <v>840.94</v>
      </c>
      <c r="E127" s="3" t="s">
        <v>25923</v>
      </c>
      <c r="F127" s="3" t="s">
        <v>26302</v>
      </c>
      <c r="G127" s="3" t="s">
        <v>16079</v>
      </c>
      <c r="H127" s="3" t="s">
        <v>16080</v>
      </c>
      <c r="I127" s="3" t="s">
        <v>26303</v>
      </c>
      <c r="J127" s="3" t="s">
        <v>3867</v>
      </c>
      <c r="K127" s="3" t="s">
        <v>16081</v>
      </c>
      <c r="L127" t="str">
        <f>VLOOKUP(H127,银行退!A:C,3,FALSE)</f>
        <v>20170804</v>
      </c>
      <c r="M127" s="4" t="str">
        <f t="shared" si="1"/>
        <v>20170804</v>
      </c>
      <c r="N127" s="15">
        <f>VLOOKUP(H127,HIS退汇!G:I,3,FALSE)</f>
        <v>42951.894930555558</v>
      </c>
    </row>
    <row r="128" spans="1:14" hidden="1">
      <c r="A128" s="3" t="s">
        <v>681</v>
      </c>
      <c r="B128" s="3" t="s">
        <v>26304</v>
      </c>
      <c r="C128" s="3" t="s">
        <v>681</v>
      </c>
      <c r="D128" s="10">
        <v>362.5</v>
      </c>
      <c r="E128" s="3" t="s">
        <v>25923</v>
      </c>
      <c r="F128" s="3" t="s">
        <v>26305</v>
      </c>
      <c r="G128" s="3" t="s">
        <v>15744</v>
      </c>
      <c r="H128" s="3" t="s">
        <v>15745</v>
      </c>
      <c r="I128" s="3" t="s">
        <v>26306</v>
      </c>
      <c r="J128" s="3" t="s">
        <v>3567</v>
      </c>
      <c r="K128" s="3" t="s">
        <v>15746</v>
      </c>
      <c r="L128" t="str">
        <f>VLOOKUP(H128,银行退!A:C,3,FALSE)</f>
        <v>20170804</v>
      </c>
      <c r="M128" s="4" t="str">
        <f t="shared" si="1"/>
        <v>20170804</v>
      </c>
      <c r="N128" s="15">
        <f>VLOOKUP(H128,HIS退汇!G:I,3,FALSE)</f>
        <v>42951.724849537037</v>
      </c>
    </row>
    <row r="129" spans="1:14" hidden="1">
      <c r="A129" s="3" t="s">
        <v>681</v>
      </c>
      <c r="B129" s="3" t="s">
        <v>26307</v>
      </c>
      <c r="C129" s="3" t="s">
        <v>681</v>
      </c>
      <c r="D129" s="10">
        <v>828</v>
      </c>
      <c r="E129" s="3" t="s">
        <v>25923</v>
      </c>
      <c r="F129" s="3" t="s">
        <v>26308</v>
      </c>
      <c r="G129" s="3" t="s">
        <v>16121</v>
      </c>
      <c r="H129" s="3" t="s">
        <v>16122</v>
      </c>
      <c r="I129" s="3" t="s">
        <v>26309</v>
      </c>
      <c r="J129" s="3" t="s">
        <v>3902</v>
      </c>
      <c r="K129" s="3" t="s">
        <v>16123</v>
      </c>
      <c r="L129" t="str">
        <f>VLOOKUP(H129,银行退!A:C,3,FALSE)</f>
        <v>20170804</v>
      </c>
      <c r="M129" s="4" t="str">
        <f t="shared" si="1"/>
        <v>20170804</v>
      </c>
      <c r="N129" s="15">
        <f>VLOOKUP(H129,HIS退汇!G:I,3,FALSE)</f>
        <v>42951.905416666668</v>
      </c>
    </row>
    <row r="130" spans="1:14" hidden="1">
      <c r="A130" s="3" t="s">
        <v>681</v>
      </c>
      <c r="B130" s="3" t="s">
        <v>26310</v>
      </c>
      <c r="C130" s="3" t="s">
        <v>681</v>
      </c>
      <c r="D130" s="10">
        <v>115.24</v>
      </c>
      <c r="E130" s="3" t="s">
        <v>25923</v>
      </c>
      <c r="F130" s="3" t="s">
        <v>26311</v>
      </c>
      <c r="G130" s="3" t="s">
        <v>15941</v>
      </c>
      <c r="H130" s="3" t="s">
        <v>15942</v>
      </c>
      <c r="I130" s="3" t="s">
        <v>26312</v>
      </c>
      <c r="J130" s="3" t="s">
        <v>3742</v>
      </c>
      <c r="K130" s="3" t="s">
        <v>15943</v>
      </c>
      <c r="L130" t="str">
        <f>VLOOKUP(H130,银行退!A:C,3,FALSE)</f>
        <v>20170804</v>
      </c>
      <c r="M130" s="4" t="str">
        <f t="shared" si="1"/>
        <v>20170804</v>
      </c>
      <c r="N130" s="15">
        <f>VLOOKUP(H130,HIS退汇!G:I,3,FALSE)</f>
        <v>42951.842847222222</v>
      </c>
    </row>
    <row r="131" spans="1:14" hidden="1">
      <c r="A131" s="3" t="s">
        <v>681</v>
      </c>
      <c r="B131" s="3" t="s">
        <v>26313</v>
      </c>
      <c r="C131" s="3" t="s">
        <v>681</v>
      </c>
      <c r="D131" s="10">
        <v>2700</v>
      </c>
      <c r="E131" s="3" t="s">
        <v>25923</v>
      </c>
      <c r="F131" s="3" t="s">
        <v>26314</v>
      </c>
      <c r="G131" s="3" t="s">
        <v>16134</v>
      </c>
      <c r="H131" s="3" t="s">
        <v>16135</v>
      </c>
      <c r="I131" s="3" t="s">
        <v>26315</v>
      </c>
      <c r="J131" s="3" t="s">
        <v>3912</v>
      </c>
      <c r="K131" s="3" t="s">
        <v>16136</v>
      </c>
      <c r="L131" t="str">
        <f>VLOOKUP(H131,银行退!A:C,3,FALSE)</f>
        <v>20170804</v>
      </c>
      <c r="M131" s="4" t="str">
        <f t="shared" ref="M131:M194" si="2">C131</f>
        <v>20170804</v>
      </c>
      <c r="N131" s="15">
        <f>VLOOKUP(H131,HIS退汇!G:I,3,FALSE)</f>
        <v>42951.908831018518</v>
      </c>
    </row>
    <row r="132" spans="1:14" hidden="1">
      <c r="A132" s="3" t="s">
        <v>681</v>
      </c>
      <c r="B132" s="3" t="s">
        <v>26316</v>
      </c>
      <c r="C132" s="3" t="s">
        <v>681</v>
      </c>
      <c r="D132" s="10">
        <v>87.5</v>
      </c>
      <c r="E132" s="3" t="s">
        <v>25923</v>
      </c>
      <c r="F132" s="3" t="s">
        <v>26317</v>
      </c>
      <c r="G132" s="3" t="s">
        <v>16200</v>
      </c>
      <c r="H132" s="3" t="s">
        <v>16201</v>
      </c>
      <c r="I132" s="3" t="s">
        <v>26318</v>
      </c>
      <c r="J132" s="3" t="s">
        <v>3973</v>
      </c>
      <c r="K132" s="3" t="s">
        <v>16202</v>
      </c>
      <c r="L132" t="str">
        <f>VLOOKUP(H132,银行退!A:C,3,FALSE)</f>
        <v>20170804</v>
      </c>
      <c r="M132" s="4" t="str">
        <f t="shared" si="2"/>
        <v>20170804</v>
      </c>
      <c r="N132" s="15">
        <f>VLOOKUP(H132,HIS退汇!G:I,3,FALSE)</f>
        <v>42951.943657407406</v>
      </c>
    </row>
    <row r="133" spans="1:14" hidden="1">
      <c r="A133" s="3" t="s">
        <v>681</v>
      </c>
      <c r="B133" s="3" t="s">
        <v>26319</v>
      </c>
      <c r="C133" s="3" t="s">
        <v>681</v>
      </c>
      <c r="D133" s="10">
        <v>4463.87</v>
      </c>
      <c r="E133" s="3" t="s">
        <v>25923</v>
      </c>
      <c r="F133" s="3" t="s">
        <v>26320</v>
      </c>
      <c r="G133" s="3" t="s">
        <v>16217</v>
      </c>
      <c r="H133" s="3" t="s">
        <v>16218</v>
      </c>
      <c r="I133" s="3" t="s">
        <v>26321</v>
      </c>
      <c r="J133" s="3" t="s">
        <v>3988</v>
      </c>
      <c r="K133" s="3" t="s">
        <v>15555</v>
      </c>
      <c r="L133" t="str">
        <f>VLOOKUP(H133,银行退!A:C,3,FALSE)</f>
        <v>20170804</v>
      </c>
      <c r="M133" s="4" t="str">
        <f t="shared" si="2"/>
        <v>20170804</v>
      </c>
      <c r="N133" s="15">
        <f>VLOOKUP(H133,HIS退汇!G:I,3,FALSE)</f>
        <v>42951.950486111113</v>
      </c>
    </row>
    <row r="134" spans="1:14" hidden="1">
      <c r="A134" s="3" t="s">
        <v>681</v>
      </c>
      <c r="B134" s="3" t="s">
        <v>26322</v>
      </c>
      <c r="C134" s="3" t="s">
        <v>681</v>
      </c>
      <c r="D134" s="10">
        <v>10832</v>
      </c>
      <c r="E134" s="3" t="s">
        <v>25923</v>
      </c>
      <c r="F134" s="3" t="s">
        <v>26323</v>
      </c>
      <c r="G134" s="3" t="s">
        <v>16246</v>
      </c>
      <c r="H134" s="3" t="s">
        <v>16247</v>
      </c>
      <c r="I134" s="3" t="s">
        <v>26324</v>
      </c>
      <c r="J134" s="3" t="s">
        <v>246</v>
      </c>
      <c r="K134" s="3" t="s">
        <v>16094</v>
      </c>
      <c r="L134" t="str">
        <f>VLOOKUP(H134,银行退!A:C,3,FALSE)</f>
        <v>20170804</v>
      </c>
      <c r="M134" s="4" t="str">
        <f t="shared" si="2"/>
        <v>20170804</v>
      </c>
      <c r="N134" s="15">
        <f>VLOOKUP(H134,HIS退汇!G:I,3,FALSE)</f>
        <v>42951.974861111114</v>
      </c>
    </row>
    <row r="135" spans="1:14" hidden="1">
      <c r="A135" s="3" t="s">
        <v>684</v>
      </c>
      <c r="B135" s="3" t="s">
        <v>26325</v>
      </c>
      <c r="C135" s="3" t="s">
        <v>684</v>
      </c>
      <c r="D135" s="10">
        <v>61.53</v>
      </c>
      <c r="E135" s="3" t="s">
        <v>25923</v>
      </c>
      <c r="F135" s="3" t="s">
        <v>26326</v>
      </c>
      <c r="G135" s="3" t="s">
        <v>16311</v>
      </c>
      <c r="H135" s="3" t="s">
        <v>16312</v>
      </c>
      <c r="I135" s="3" t="s">
        <v>26327</v>
      </c>
      <c r="J135" s="3" t="s">
        <v>3337</v>
      </c>
      <c r="K135" s="3" t="s">
        <v>13349</v>
      </c>
      <c r="L135" t="str">
        <f>VLOOKUP(H135,银行退!A:C,3,FALSE)</f>
        <v>20170804</v>
      </c>
      <c r="M135" s="4" t="str">
        <f t="shared" si="2"/>
        <v>20170807</v>
      </c>
      <c r="N135" s="15">
        <f>VLOOKUP(H135,HIS退汇!G:I,3,FALSE)</f>
        <v>42954.877685185187</v>
      </c>
    </row>
    <row r="136" spans="1:14" hidden="1">
      <c r="A136" s="3" t="s">
        <v>684</v>
      </c>
      <c r="B136" s="3" t="s">
        <v>26328</v>
      </c>
      <c r="C136" s="3" t="s">
        <v>684</v>
      </c>
      <c r="D136" s="10">
        <v>828.92</v>
      </c>
      <c r="E136" s="3" t="s">
        <v>25923</v>
      </c>
      <c r="F136" s="3" t="s">
        <v>26329</v>
      </c>
      <c r="G136" s="3" t="s">
        <v>16372</v>
      </c>
      <c r="H136" s="3" t="s">
        <v>16373</v>
      </c>
      <c r="I136" s="3" t="s">
        <v>26330</v>
      </c>
      <c r="J136" s="3" t="s">
        <v>3902</v>
      </c>
      <c r="K136" s="3" t="s">
        <v>16123</v>
      </c>
      <c r="L136" t="str">
        <f>VLOOKUP(H136,银行退!A:C,3,FALSE)</f>
        <v>20170805</v>
      </c>
      <c r="M136" s="4" t="str">
        <f t="shared" si="2"/>
        <v>20170807</v>
      </c>
      <c r="N136" s="15">
        <f>VLOOKUP(H136,HIS退汇!G:I,3,FALSE)</f>
        <v>42954.433217592596</v>
      </c>
    </row>
    <row r="137" spans="1:14" hidden="1">
      <c r="A137" s="3" t="s">
        <v>684</v>
      </c>
      <c r="B137" s="3" t="s">
        <v>26331</v>
      </c>
      <c r="C137" s="3" t="s">
        <v>684</v>
      </c>
      <c r="D137" s="10">
        <v>817.5</v>
      </c>
      <c r="E137" s="3" t="s">
        <v>25923</v>
      </c>
      <c r="F137" s="3" t="s">
        <v>26332</v>
      </c>
      <c r="G137" s="3" t="s">
        <v>16705</v>
      </c>
      <c r="H137" s="3" t="s">
        <v>16706</v>
      </c>
      <c r="I137" s="3" t="s">
        <v>26333</v>
      </c>
      <c r="J137" s="3" t="s">
        <v>4423</v>
      </c>
      <c r="K137" s="3" t="s">
        <v>16707</v>
      </c>
      <c r="L137" t="str">
        <f>VLOOKUP(H137,银行退!A:C,3,FALSE)</f>
        <v>20170806</v>
      </c>
      <c r="M137" s="4" t="str">
        <f t="shared" si="2"/>
        <v>20170807</v>
      </c>
      <c r="N137" s="15">
        <f>VLOOKUP(H137,HIS退汇!G:I,3,FALSE)</f>
        <v>42954.592951388891</v>
      </c>
    </row>
    <row r="138" spans="1:14" hidden="1">
      <c r="A138" s="3" t="s">
        <v>684</v>
      </c>
      <c r="B138" s="3" t="s">
        <v>26334</v>
      </c>
      <c r="C138" s="3" t="s">
        <v>684</v>
      </c>
      <c r="D138" s="10">
        <v>2009</v>
      </c>
      <c r="E138" s="3" t="s">
        <v>25923</v>
      </c>
      <c r="F138" s="3" t="s">
        <v>26335</v>
      </c>
      <c r="G138" s="3" t="s">
        <v>16628</v>
      </c>
      <c r="H138" s="3" t="s">
        <v>16629</v>
      </c>
      <c r="I138" s="3" t="s">
        <v>26336</v>
      </c>
      <c r="J138" s="3" t="s">
        <v>4351</v>
      </c>
      <c r="K138" s="3" t="s">
        <v>16630</v>
      </c>
      <c r="L138" t="str">
        <f>VLOOKUP(H138,银行退!A:C,3,FALSE)</f>
        <v>20170806</v>
      </c>
      <c r="M138" s="4" t="str">
        <f t="shared" si="2"/>
        <v>20170807</v>
      </c>
      <c r="N138" s="15">
        <f>VLOOKUP(H138,HIS退汇!G:I,3,FALSE)</f>
        <v>42954.464479166665</v>
      </c>
    </row>
    <row r="139" spans="1:14" hidden="1">
      <c r="A139" s="3" t="s">
        <v>684</v>
      </c>
      <c r="B139" s="3" t="s">
        <v>26337</v>
      </c>
      <c r="C139" s="3" t="s">
        <v>684</v>
      </c>
      <c r="D139" s="10">
        <v>13.44</v>
      </c>
      <c r="E139" s="3" t="s">
        <v>25923</v>
      </c>
      <c r="F139" s="3" t="s">
        <v>26338</v>
      </c>
      <c r="G139" s="3" t="s">
        <v>16773</v>
      </c>
      <c r="H139" s="3" t="s">
        <v>16774</v>
      </c>
      <c r="I139" s="3" t="s">
        <v>26339</v>
      </c>
      <c r="J139" s="3" t="s">
        <v>4489</v>
      </c>
      <c r="K139" s="3" t="s">
        <v>16775</v>
      </c>
      <c r="L139" t="str">
        <f>VLOOKUP(H139,银行退!A:C,3,FALSE)</f>
        <v>20170807</v>
      </c>
      <c r="M139" s="4" t="str">
        <f t="shared" si="2"/>
        <v>20170807</v>
      </c>
      <c r="N139" s="15">
        <f>VLOOKUP(H139,HIS退汇!G:I,3,FALSE)</f>
        <v>42954.59642361111</v>
      </c>
    </row>
    <row r="140" spans="1:14" hidden="1">
      <c r="A140" s="3" t="s">
        <v>684</v>
      </c>
      <c r="B140" s="3" t="s">
        <v>26340</v>
      </c>
      <c r="C140" s="3" t="s">
        <v>684</v>
      </c>
      <c r="D140" s="10">
        <v>432.5</v>
      </c>
      <c r="E140" s="3" t="s">
        <v>25923</v>
      </c>
      <c r="F140" s="3" t="s">
        <v>26341</v>
      </c>
      <c r="G140" s="3" t="s">
        <v>16388</v>
      </c>
      <c r="H140" s="3" t="s">
        <v>16389</v>
      </c>
      <c r="I140" s="3" t="s">
        <v>26342</v>
      </c>
      <c r="J140" s="3" t="s">
        <v>4142</v>
      </c>
      <c r="K140" s="3" t="s">
        <v>16390</v>
      </c>
      <c r="L140" t="str">
        <f>VLOOKUP(H140,银行退!A:C,3,FALSE)</f>
        <v>20170805</v>
      </c>
      <c r="M140" s="4" t="str">
        <f t="shared" si="2"/>
        <v>20170807</v>
      </c>
      <c r="N140" s="15">
        <f>VLOOKUP(H140,HIS退汇!G:I,3,FALSE)</f>
        <v>42963.98164351852</v>
      </c>
    </row>
    <row r="141" spans="1:14" hidden="1">
      <c r="A141" s="3" t="s">
        <v>684</v>
      </c>
      <c r="B141" s="3" t="s">
        <v>26343</v>
      </c>
      <c r="C141" s="3" t="s">
        <v>684</v>
      </c>
      <c r="D141" s="10">
        <v>497.3</v>
      </c>
      <c r="E141" s="3" t="s">
        <v>25923</v>
      </c>
      <c r="F141" s="3" t="s">
        <v>26344</v>
      </c>
      <c r="G141" s="3" t="s">
        <v>16487</v>
      </c>
      <c r="H141" s="3" t="s">
        <v>16488</v>
      </c>
      <c r="I141" s="3" t="s">
        <v>26345</v>
      </c>
      <c r="J141" s="3" t="s">
        <v>26346</v>
      </c>
      <c r="K141" s="3" t="s">
        <v>16489</v>
      </c>
      <c r="L141" t="str">
        <f>VLOOKUP(H141,银行退!A:C,3,FALSE)</f>
        <v>20170805</v>
      </c>
      <c r="M141" s="4" t="str">
        <f t="shared" si="2"/>
        <v>20170807</v>
      </c>
      <c r="N141" s="15">
        <f>VLOOKUP(H141,HIS退汇!G:I,3,FALSE)</f>
        <v>42963.981898148151</v>
      </c>
    </row>
    <row r="142" spans="1:14" hidden="1">
      <c r="A142" s="3" t="s">
        <v>684</v>
      </c>
      <c r="B142" s="3" t="s">
        <v>26347</v>
      </c>
      <c r="C142" s="3" t="s">
        <v>684</v>
      </c>
      <c r="D142" s="10">
        <v>62.5</v>
      </c>
      <c r="E142" s="3" t="s">
        <v>25923</v>
      </c>
      <c r="F142" s="3" t="s">
        <v>26348</v>
      </c>
      <c r="G142" s="3" t="s">
        <v>16603</v>
      </c>
      <c r="H142" s="3" t="s">
        <v>16604</v>
      </c>
      <c r="I142" s="3" t="s">
        <v>26349</v>
      </c>
      <c r="J142" s="3" t="s">
        <v>4331</v>
      </c>
      <c r="K142" s="3" t="s">
        <v>16605</v>
      </c>
      <c r="L142" t="str">
        <f>VLOOKUP(H142,银行退!A:C,3,FALSE)</f>
        <v>20170806</v>
      </c>
      <c r="M142" s="4" t="str">
        <f t="shared" si="2"/>
        <v>20170807</v>
      </c>
      <c r="N142" s="15">
        <f>VLOOKUP(H142,HIS退汇!G:I,3,FALSE)</f>
        <v>42963.982175925928</v>
      </c>
    </row>
    <row r="143" spans="1:14" hidden="1">
      <c r="A143" s="3" t="s">
        <v>684</v>
      </c>
      <c r="B143" s="3" t="s">
        <v>26350</v>
      </c>
      <c r="C143" s="3" t="s">
        <v>684</v>
      </c>
      <c r="D143" s="10">
        <v>1500</v>
      </c>
      <c r="E143" s="3" t="s">
        <v>25923</v>
      </c>
      <c r="F143" s="3" t="s">
        <v>26351</v>
      </c>
      <c r="G143" s="3" t="s">
        <v>16619</v>
      </c>
      <c r="H143" s="3" t="s">
        <v>16620</v>
      </c>
      <c r="I143" s="3" t="s">
        <v>26352</v>
      </c>
      <c r="J143" s="3" t="s">
        <v>4344</v>
      </c>
      <c r="K143" s="3" t="s">
        <v>16621</v>
      </c>
      <c r="L143" t="str">
        <f>VLOOKUP(H143,银行退!A:C,3,FALSE)</f>
        <v>20170806</v>
      </c>
      <c r="M143" s="4" t="str">
        <f t="shared" si="2"/>
        <v>20170807</v>
      </c>
      <c r="N143" s="15">
        <f>VLOOKUP(H143,HIS退汇!G:I,3,FALSE)</f>
        <v>42963.982256944444</v>
      </c>
    </row>
    <row r="144" spans="1:14" hidden="1">
      <c r="A144" s="3" t="s">
        <v>684</v>
      </c>
      <c r="B144" s="3" t="s">
        <v>26353</v>
      </c>
      <c r="C144" s="3" t="s">
        <v>684</v>
      </c>
      <c r="D144" s="10">
        <v>800</v>
      </c>
      <c r="E144" s="3" t="s">
        <v>25923</v>
      </c>
      <c r="F144" s="3" t="s">
        <v>26354</v>
      </c>
      <c r="G144" s="3" t="s">
        <v>16396</v>
      </c>
      <c r="H144" s="3" t="s">
        <v>16397</v>
      </c>
      <c r="I144" s="3" t="s">
        <v>26355</v>
      </c>
      <c r="J144" s="3" t="s">
        <v>2614</v>
      </c>
      <c r="K144" s="3" t="s">
        <v>16398</v>
      </c>
      <c r="L144" t="str">
        <f>VLOOKUP(H144,银行退!A:C,3,FALSE)</f>
        <v>20170805</v>
      </c>
      <c r="M144" s="4" t="str">
        <f t="shared" si="2"/>
        <v>20170807</v>
      </c>
      <c r="N144" s="15">
        <f>VLOOKUP(H144,HIS退汇!G:I,3,FALSE)</f>
        <v>42963.981724537036</v>
      </c>
    </row>
    <row r="145" spans="1:14" hidden="1">
      <c r="A145" s="3" t="s">
        <v>684</v>
      </c>
      <c r="B145" s="3" t="s">
        <v>26356</v>
      </c>
      <c r="C145" s="3" t="s">
        <v>684</v>
      </c>
      <c r="D145" s="10">
        <v>162.5</v>
      </c>
      <c r="E145" s="3" t="s">
        <v>25923</v>
      </c>
      <c r="F145" s="3" t="s">
        <v>26357</v>
      </c>
      <c r="G145" s="3" t="s">
        <v>16483</v>
      </c>
      <c r="H145" s="3" t="s">
        <v>16484</v>
      </c>
      <c r="I145" s="3" t="s">
        <v>26358</v>
      </c>
      <c r="J145" s="3" t="s">
        <v>504</v>
      </c>
      <c r="K145" s="3" t="s">
        <v>668</v>
      </c>
      <c r="L145" t="str">
        <f>VLOOKUP(H145,银行退!A:C,3,FALSE)</f>
        <v>20170805</v>
      </c>
      <c r="M145" s="4" t="str">
        <f t="shared" si="2"/>
        <v>20170807</v>
      </c>
      <c r="N145" s="15">
        <f>VLOOKUP(H145,HIS退汇!G:I,3,FALSE)</f>
        <v>42963.981817129628</v>
      </c>
    </row>
    <row r="146" spans="1:14" hidden="1">
      <c r="A146" s="3" t="s">
        <v>684</v>
      </c>
      <c r="B146" s="3" t="s">
        <v>26359</v>
      </c>
      <c r="C146" s="3" t="s">
        <v>684</v>
      </c>
      <c r="D146" s="10">
        <v>1209</v>
      </c>
      <c r="E146" s="3" t="s">
        <v>25923</v>
      </c>
      <c r="F146" s="3" t="s">
        <v>26360</v>
      </c>
      <c r="G146" s="3" t="s">
        <v>16560</v>
      </c>
      <c r="H146" s="3" t="s">
        <v>16561</v>
      </c>
      <c r="I146" s="3" t="s">
        <v>26361</v>
      </c>
      <c r="J146" s="3" t="s">
        <v>4294</v>
      </c>
      <c r="K146" s="3" t="s">
        <v>16562</v>
      </c>
      <c r="L146" t="str">
        <f>VLOOKUP(H146,银行退!A:C,3,FALSE)</f>
        <v>20170805</v>
      </c>
      <c r="M146" s="4" t="str">
        <f t="shared" si="2"/>
        <v>20170807</v>
      </c>
      <c r="N146" s="15">
        <f>VLOOKUP(H146,HIS退汇!G:I,3,FALSE)</f>
        <v>42963.982106481482</v>
      </c>
    </row>
    <row r="147" spans="1:14" hidden="1">
      <c r="A147" s="3" t="s">
        <v>684</v>
      </c>
      <c r="B147" s="3" t="s">
        <v>26362</v>
      </c>
      <c r="C147" s="3" t="s">
        <v>684</v>
      </c>
      <c r="D147" s="10">
        <v>5488.26</v>
      </c>
      <c r="E147" s="3" t="s">
        <v>25923</v>
      </c>
      <c r="F147" s="3" t="s">
        <v>26363</v>
      </c>
      <c r="G147" s="3" t="s">
        <v>16637</v>
      </c>
      <c r="H147" s="3" t="s">
        <v>16638</v>
      </c>
      <c r="I147" s="3" t="s">
        <v>26364</v>
      </c>
      <c r="J147" s="3" t="s">
        <v>4358</v>
      </c>
      <c r="K147" s="3" t="s">
        <v>16639</v>
      </c>
      <c r="L147" t="str">
        <f>VLOOKUP(H147,银行退!A:C,3,FALSE)</f>
        <v>20170806</v>
      </c>
      <c r="M147" s="4" t="str">
        <f t="shared" si="2"/>
        <v>20170807</v>
      </c>
      <c r="N147" s="15">
        <f>VLOOKUP(H147,HIS退汇!G:I,3,FALSE)</f>
        <v>42963.98233796296</v>
      </c>
    </row>
    <row r="148" spans="1:14" hidden="1">
      <c r="A148" s="3" t="s">
        <v>684</v>
      </c>
      <c r="B148" s="3" t="s">
        <v>26365</v>
      </c>
      <c r="C148" s="3" t="s">
        <v>684</v>
      </c>
      <c r="D148" s="10">
        <v>152.06</v>
      </c>
      <c r="E148" s="3" t="s">
        <v>25923</v>
      </c>
      <c r="F148" s="3" t="s">
        <v>26366</v>
      </c>
      <c r="G148" s="3" t="s">
        <v>16351</v>
      </c>
      <c r="H148" s="3" t="s">
        <v>16352</v>
      </c>
      <c r="I148" s="3" t="s">
        <v>26367</v>
      </c>
      <c r="J148" s="3" t="s">
        <v>4111</v>
      </c>
      <c r="K148" s="3" t="s">
        <v>16348</v>
      </c>
      <c r="L148" t="str">
        <f>VLOOKUP(H148,银行退!A:C,3,FALSE)</f>
        <v>20170805</v>
      </c>
      <c r="M148" s="4" t="str">
        <f t="shared" si="2"/>
        <v>20170807</v>
      </c>
      <c r="N148" s="15">
        <f>VLOOKUP(H148,HIS退汇!G:I,3,FALSE)</f>
        <v>42963.981481481482</v>
      </c>
    </row>
    <row r="149" spans="1:14" hidden="1">
      <c r="A149" s="3" t="s">
        <v>684</v>
      </c>
      <c r="B149" s="3" t="s">
        <v>26368</v>
      </c>
      <c r="C149" s="3" t="s">
        <v>684</v>
      </c>
      <c r="D149" s="10">
        <v>5026</v>
      </c>
      <c r="E149" s="3" t="s">
        <v>25923</v>
      </c>
      <c r="F149" s="3" t="s">
        <v>26369</v>
      </c>
      <c r="G149" s="3" t="s">
        <v>16790</v>
      </c>
      <c r="H149" s="3" t="s">
        <v>16791</v>
      </c>
      <c r="I149" s="3" t="s">
        <v>26370</v>
      </c>
      <c r="J149" s="3" t="s">
        <v>4504</v>
      </c>
      <c r="K149" s="3" t="s">
        <v>16792</v>
      </c>
      <c r="L149" t="str">
        <f>VLOOKUP(H149,银行退!A:C,3,FALSE)</f>
        <v>20170807</v>
      </c>
      <c r="M149" s="4" t="str">
        <f t="shared" si="2"/>
        <v>20170807</v>
      </c>
      <c r="N149" s="15">
        <f>VLOOKUP(H149,HIS退汇!G:I,3,FALSE)</f>
        <v>42954.645046296297</v>
      </c>
    </row>
    <row r="150" spans="1:14" hidden="1">
      <c r="A150" s="3" t="s">
        <v>684</v>
      </c>
      <c r="B150" s="3" t="s">
        <v>26371</v>
      </c>
      <c r="C150" s="3" t="s">
        <v>684</v>
      </c>
      <c r="D150" s="10">
        <v>100</v>
      </c>
      <c r="E150" s="3" t="s">
        <v>25923</v>
      </c>
      <c r="F150" s="3" t="s">
        <v>26372</v>
      </c>
      <c r="G150" s="3" t="s">
        <v>15490</v>
      </c>
      <c r="H150" s="3" t="s">
        <v>15491</v>
      </c>
      <c r="I150" s="3" t="s">
        <v>26373</v>
      </c>
      <c r="J150" s="3" t="s">
        <v>3356</v>
      </c>
      <c r="K150" s="3" t="s">
        <v>15492</v>
      </c>
      <c r="L150" t="str">
        <f>VLOOKUP(H150,银行退!A:C,3,FALSE)</f>
        <v>20170804</v>
      </c>
      <c r="M150" s="4" t="str">
        <f t="shared" si="2"/>
        <v>20170807</v>
      </c>
      <c r="N150" s="15">
        <f>VLOOKUP(H150,HIS退汇!G:I,3,FALSE)</f>
        <v>42963.981203703705</v>
      </c>
    </row>
    <row r="151" spans="1:14" hidden="1">
      <c r="A151" s="3" t="s">
        <v>684</v>
      </c>
      <c r="B151" s="3" t="s">
        <v>26374</v>
      </c>
      <c r="C151" s="3" t="s">
        <v>684</v>
      </c>
      <c r="D151" s="10">
        <v>1200</v>
      </c>
      <c r="E151" s="3" t="s">
        <v>25923</v>
      </c>
      <c r="F151" s="3" t="s">
        <v>26375</v>
      </c>
      <c r="G151" s="3" t="s">
        <v>16543</v>
      </c>
      <c r="H151" s="3" t="s">
        <v>16544</v>
      </c>
      <c r="I151" s="3" t="s">
        <v>26376</v>
      </c>
      <c r="J151" s="3" t="s">
        <v>4279</v>
      </c>
      <c r="K151" s="3" t="s">
        <v>16545</v>
      </c>
      <c r="L151" t="str">
        <f>VLOOKUP(H151,银行退!A:C,3,FALSE)</f>
        <v>20170805</v>
      </c>
      <c r="M151" s="4" t="str">
        <f t="shared" si="2"/>
        <v>20170807</v>
      </c>
      <c r="N151" s="15">
        <f>VLOOKUP(H151,HIS退汇!G:I,3,FALSE)</f>
        <v>42963.981990740744</v>
      </c>
    </row>
    <row r="152" spans="1:14" hidden="1">
      <c r="A152" s="3" t="s">
        <v>684</v>
      </c>
      <c r="B152" s="3" t="s">
        <v>26377</v>
      </c>
      <c r="C152" s="3" t="s">
        <v>684</v>
      </c>
      <c r="D152" s="10">
        <v>243</v>
      </c>
      <c r="E152" s="3" t="s">
        <v>25923</v>
      </c>
      <c r="F152" s="3" t="s">
        <v>26378</v>
      </c>
      <c r="G152" s="3" t="s">
        <v>16802</v>
      </c>
      <c r="H152" s="3" t="s">
        <v>16803</v>
      </c>
      <c r="I152" s="3" t="s">
        <v>26379</v>
      </c>
      <c r="J152" s="3" t="s">
        <v>4515</v>
      </c>
      <c r="K152" s="3" t="s">
        <v>16804</v>
      </c>
      <c r="L152" t="str">
        <f>VLOOKUP(H152,银行退!A:C,3,FALSE)</f>
        <v>20170807</v>
      </c>
      <c r="M152" s="4" t="str">
        <f t="shared" si="2"/>
        <v>20170807</v>
      </c>
      <c r="N152" s="15">
        <f>VLOOKUP(H152,HIS退汇!G:I,3,FALSE)</f>
        <v>42954.662511574075</v>
      </c>
    </row>
    <row r="153" spans="1:14" hidden="1">
      <c r="A153" s="3" t="s">
        <v>684</v>
      </c>
      <c r="B153" s="3" t="s">
        <v>26380</v>
      </c>
      <c r="C153" s="3" t="s">
        <v>684</v>
      </c>
      <c r="D153" s="10">
        <v>884.77</v>
      </c>
      <c r="E153" s="3" t="s">
        <v>25923</v>
      </c>
      <c r="F153" s="3" t="s">
        <v>26381</v>
      </c>
      <c r="G153" s="3" t="s">
        <v>16359</v>
      </c>
      <c r="H153" s="3" t="s">
        <v>16360</v>
      </c>
      <c r="I153" s="3" t="s">
        <v>26382</v>
      </c>
      <c r="J153" s="3" t="s">
        <v>4118</v>
      </c>
      <c r="K153" s="3" t="s">
        <v>16361</v>
      </c>
      <c r="L153" t="str">
        <f>VLOOKUP(H153,银行退!A:C,3,FALSE)</f>
        <v>20170805</v>
      </c>
      <c r="M153" s="4" t="str">
        <f t="shared" si="2"/>
        <v>20170807</v>
      </c>
      <c r="N153" s="15">
        <f>VLOOKUP(H153,HIS退汇!G:I,3,FALSE)</f>
        <v>42963.981550925928</v>
      </c>
    </row>
    <row r="154" spans="1:14" hidden="1">
      <c r="A154" s="3" t="s">
        <v>684</v>
      </c>
      <c r="B154" s="3" t="s">
        <v>26383</v>
      </c>
      <c r="C154" s="3" t="s">
        <v>684</v>
      </c>
      <c r="D154" s="10">
        <v>1440</v>
      </c>
      <c r="E154" s="3" t="s">
        <v>25923</v>
      </c>
      <c r="F154" s="3" t="s">
        <v>26384</v>
      </c>
      <c r="G154" s="3" t="s">
        <v>16233</v>
      </c>
      <c r="H154" s="3" t="s">
        <v>16234</v>
      </c>
      <c r="I154" s="3" t="s">
        <v>26385</v>
      </c>
      <c r="J154" s="3" t="s">
        <v>4003</v>
      </c>
      <c r="K154" s="3" t="s">
        <v>16235</v>
      </c>
      <c r="L154" t="str">
        <f>VLOOKUP(H154,银行退!A:C,3,FALSE)</f>
        <v>20170804</v>
      </c>
      <c r="M154" s="4" t="str">
        <f t="shared" si="2"/>
        <v>20170807</v>
      </c>
      <c r="N154" s="15">
        <f>VLOOKUP(H154,HIS退汇!G:I,3,FALSE)</f>
        <v>42963.981400462966</v>
      </c>
    </row>
    <row r="155" spans="1:14" hidden="1">
      <c r="A155" s="3" t="s">
        <v>684</v>
      </c>
      <c r="B155" s="3" t="s">
        <v>26386</v>
      </c>
      <c r="C155" s="3" t="s">
        <v>684</v>
      </c>
      <c r="D155" s="10">
        <v>1179.2</v>
      </c>
      <c r="E155" s="3" t="s">
        <v>25923</v>
      </c>
      <c r="F155" s="3" t="s">
        <v>26387</v>
      </c>
      <c r="G155" s="3" t="s">
        <v>16857</v>
      </c>
      <c r="H155" s="3" t="s">
        <v>16858</v>
      </c>
      <c r="I155" s="3" t="s">
        <v>26388</v>
      </c>
      <c r="J155" s="3" t="s">
        <v>4564</v>
      </c>
      <c r="K155" s="3" t="s">
        <v>16851</v>
      </c>
      <c r="L155" t="str">
        <f>VLOOKUP(H155,银行退!A:C,3,FALSE)</f>
        <v>20170807</v>
      </c>
      <c r="M155" s="4" t="str">
        <f t="shared" si="2"/>
        <v>20170807</v>
      </c>
      <c r="N155" s="15">
        <f>VLOOKUP(H155,HIS退汇!G:I,3,FALSE)</f>
        <v>42954.690520833334</v>
      </c>
    </row>
    <row r="156" spans="1:14" hidden="1">
      <c r="A156" s="3" t="s">
        <v>684</v>
      </c>
      <c r="B156" s="3" t="s">
        <v>26389</v>
      </c>
      <c r="C156" s="3" t="s">
        <v>684</v>
      </c>
      <c r="D156" s="10">
        <v>61.31</v>
      </c>
      <c r="E156" s="3" t="s">
        <v>25923</v>
      </c>
      <c r="F156" s="3" t="s">
        <v>26390</v>
      </c>
      <c r="G156" s="3" t="s">
        <v>16882</v>
      </c>
      <c r="H156" s="3" t="s">
        <v>16883</v>
      </c>
      <c r="I156" s="3" t="s">
        <v>26391</v>
      </c>
      <c r="J156" s="3" t="s">
        <v>4586</v>
      </c>
      <c r="K156" s="3" t="s">
        <v>16884</v>
      </c>
      <c r="L156" t="str">
        <f>VLOOKUP(H156,银行退!A:C,3,FALSE)</f>
        <v>20170807</v>
      </c>
      <c r="M156" s="4" t="str">
        <f t="shared" si="2"/>
        <v>20170807</v>
      </c>
      <c r="N156" s="15">
        <f>VLOOKUP(H156,HIS退汇!G:I,3,FALSE)</f>
        <v>42954.700706018521</v>
      </c>
    </row>
    <row r="157" spans="1:14" hidden="1">
      <c r="A157" s="3" t="s">
        <v>684</v>
      </c>
      <c r="B157" s="3" t="s">
        <v>26392</v>
      </c>
      <c r="C157" s="3" t="s">
        <v>684</v>
      </c>
      <c r="D157" s="10">
        <v>37</v>
      </c>
      <c r="E157" s="3" t="s">
        <v>25923</v>
      </c>
      <c r="F157" s="3" t="s">
        <v>26393</v>
      </c>
      <c r="G157" s="3" t="s">
        <v>16877</v>
      </c>
      <c r="H157" s="3" t="s">
        <v>16878</v>
      </c>
      <c r="I157" s="3" t="s">
        <v>26394</v>
      </c>
      <c r="J157" s="3" t="s">
        <v>4583</v>
      </c>
      <c r="K157" s="3" t="s">
        <v>16879</v>
      </c>
      <c r="L157" t="str">
        <f>VLOOKUP(H157,银行退!A:C,3,FALSE)</f>
        <v>20170807</v>
      </c>
      <c r="M157" s="4" t="str">
        <f t="shared" si="2"/>
        <v>20170807</v>
      </c>
      <c r="N157" s="15">
        <f>VLOOKUP(H157,HIS退汇!G:I,3,FALSE)</f>
        <v>42954.700879629629</v>
      </c>
    </row>
    <row r="158" spans="1:14" hidden="1">
      <c r="A158" s="3" t="s">
        <v>684</v>
      </c>
      <c r="B158" s="3" t="s">
        <v>26395</v>
      </c>
      <c r="C158" s="3" t="s">
        <v>684</v>
      </c>
      <c r="D158" s="10">
        <v>100</v>
      </c>
      <c r="E158" s="3" t="s">
        <v>25923</v>
      </c>
      <c r="F158" s="3" t="s">
        <v>26396</v>
      </c>
      <c r="G158" s="3" t="s">
        <v>16920</v>
      </c>
      <c r="H158" s="3" t="s">
        <v>16921</v>
      </c>
      <c r="I158" s="3" t="s">
        <v>26397</v>
      </c>
      <c r="J158" s="3" t="s">
        <v>4620</v>
      </c>
      <c r="K158" s="3" t="s">
        <v>16922</v>
      </c>
      <c r="L158" t="str">
        <f>VLOOKUP(H158,银行退!A:C,3,FALSE)</f>
        <v>20170807</v>
      </c>
      <c r="M158" s="4" t="str">
        <f t="shared" si="2"/>
        <v>20170807</v>
      </c>
      <c r="N158" s="15">
        <f>VLOOKUP(H158,HIS退汇!G:I,3,FALSE)</f>
        <v>42954.721550925926</v>
      </c>
    </row>
    <row r="159" spans="1:14" hidden="1">
      <c r="A159" s="3" t="s">
        <v>684</v>
      </c>
      <c r="B159" s="3" t="s">
        <v>26398</v>
      </c>
      <c r="C159" s="3" t="s">
        <v>684</v>
      </c>
      <c r="D159" s="10">
        <v>94.5</v>
      </c>
      <c r="E159" s="3" t="s">
        <v>25923</v>
      </c>
      <c r="F159" s="3" t="s">
        <v>26399</v>
      </c>
      <c r="G159" s="3" t="s">
        <v>16903</v>
      </c>
      <c r="H159" s="3" t="s">
        <v>16904</v>
      </c>
      <c r="I159" s="3" t="s">
        <v>26400</v>
      </c>
      <c r="J159" s="3" t="s">
        <v>4605</v>
      </c>
      <c r="K159" s="3" t="s">
        <v>16905</v>
      </c>
      <c r="L159" t="str">
        <f>VLOOKUP(H159,银行退!A:C,3,FALSE)</f>
        <v>20170807</v>
      </c>
      <c r="M159" s="4" t="str">
        <f t="shared" si="2"/>
        <v>20170807</v>
      </c>
      <c r="N159" s="15">
        <f>VLOOKUP(H159,HIS退汇!G:I,3,FALSE)</f>
        <v>42954.714780092596</v>
      </c>
    </row>
    <row r="160" spans="1:14" hidden="1">
      <c r="A160" s="3" t="s">
        <v>684</v>
      </c>
      <c r="B160" s="3" t="s">
        <v>26401</v>
      </c>
      <c r="C160" s="3" t="s">
        <v>684</v>
      </c>
      <c r="D160" s="10">
        <v>116.69</v>
      </c>
      <c r="E160" s="3" t="s">
        <v>25923</v>
      </c>
      <c r="F160" s="3" t="s">
        <v>26402</v>
      </c>
      <c r="G160" s="3" t="s">
        <v>16972</v>
      </c>
      <c r="H160" s="3" t="s">
        <v>16973</v>
      </c>
      <c r="I160" s="3" t="s">
        <v>26403</v>
      </c>
      <c r="J160" s="3" t="s">
        <v>4656</v>
      </c>
      <c r="K160" s="3" t="s">
        <v>16974</v>
      </c>
      <c r="L160" t="str">
        <f>VLOOKUP(H160,银行退!A:C,3,FALSE)</f>
        <v>20170807</v>
      </c>
      <c r="M160" s="4" t="str">
        <f t="shared" si="2"/>
        <v>20170807</v>
      </c>
      <c r="N160" s="15">
        <f>VLOOKUP(H160,HIS退汇!G:I,3,FALSE)</f>
        <v>42954.738796296297</v>
      </c>
    </row>
    <row r="161" spans="1:14" hidden="1">
      <c r="A161" s="3" t="s">
        <v>684</v>
      </c>
      <c r="B161" s="3" t="s">
        <v>26404</v>
      </c>
      <c r="C161" s="3" t="s">
        <v>684</v>
      </c>
      <c r="D161" s="10">
        <v>14.5</v>
      </c>
      <c r="E161" s="3" t="s">
        <v>25923</v>
      </c>
      <c r="F161" s="3" t="s">
        <v>26405</v>
      </c>
      <c r="G161" s="3" t="s">
        <v>16929</v>
      </c>
      <c r="H161" s="3" t="s">
        <v>16930</v>
      </c>
      <c r="I161" s="3" t="s">
        <v>26406</v>
      </c>
      <c r="J161" s="3" t="s">
        <v>4627</v>
      </c>
      <c r="K161" s="3" t="s">
        <v>16931</v>
      </c>
      <c r="L161" t="str">
        <f>VLOOKUP(H161,银行退!A:C,3,FALSE)</f>
        <v>20170807</v>
      </c>
      <c r="M161" s="4" t="str">
        <f t="shared" si="2"/>
        <v>20170807</v>
      </c>
      <c r="N161" s="15">
        <f>VLOOKUP(H161,HIS退汇!G:I,3,FALSE)</f>
        <v>42954.724907407406</v>
      </c>
    </row>
    <row r="162" spans="1:14" hidden="1">
      <c r="A162" s="3" t="s">
        <v>684</v>
      </c>
      <c r="B162" s="3" t="s">
        <v>26407</v>
      </c>
      <c r="C162" s="3" t="s">
        <v>684</v>
      </c>
      <c r="D162" s="10">
        <v>300</v>
      </c>
      <c r="E162" s="3" t="s">
        <v>25923</v>
      </c>
      <c r="F162" s="3" t="s">
        <v>26408</v>
      </c>
      <c r="G162" s="3" t="s">
        <v>17125</v>
      </c>
      <c r="H162" s="3" t="s">
        <v>17126</v>
      </c>
      <c r="I162" s="3" t="s">
        <v>26409</v>
      </c>
      <c r="J162" s="3" t="s">
        <v>4794</v>
      </c>
      <c r="K162" s="3" t="s">
        <v>17127</v>
      </c>
      <c r="L162" t="str">
        <f>VLOOKUP(H162,银行退!A:C,3,FALSE)</f>
        <v>20170807</v>
      </c>
      <c r="M162" s="4" t="str">
        <f t="shared" si="2"/>
        <v>20170807</v>
      </c>
      <c r="N162" s="15">
        <f>VLOOKUP(H162,HIS退汇!G:I,3,FALSE)</f>
        <v>42954.839606481481</v>
      </c>
    </row>
    <row r="163" spans="1:14" hidden="1">
      <c r="A163" s="3" t="s">
        <v>684</v>
      </c>
      <c r="B163" s="3" t="s">
        <v>26410</v>
      </c>
      <c r="C163" s="3" t="s">
        <v>684</v>
      </c>
      <c r="D163" s="10">
        <v>88.9</v>
      </c>
      <c r="E163" s="3" t="s">
        <v>25923</v>
      </c>
      <c r="F163" s="3" t="s">
        <v>26411</v>
      </c>
      <c r="G163" s="3" t="s">
        <v>17116</v>
      </c>
      <c r="H163" s="3" t="s">
        <v>17117</v>
      </c>
      <c r="I163" s="3" t="s">
        <v>26412</v>
      </c>
      <c r="J163" s="3" t="s">
        <v>4787</v>
      </c>
      <c r="K163" s="3" t="s">
        <v>17118</v>
      </c>
      <c r="L163" t="str">
        <f>VLOOKUP(H163,银行退!A:C,3,FALSE)</f>
        <v>20170807</v>
      </c>
      <c r="M163" s="4" t="str">
        <f t="shared" si="2"/>
        <v>20170807</v>
      </c>
      <c r="N163" s="15">
        <f>VLOOKUP(H163,HIS退汇!G:I,3,FALSE)</f>
        <v>42954.836018518516</v>
      </c>
    </row>
    <row r="164" spans="1:14" hidden="1">
      <c r="A164" s="3" t="s">
        <v>684</v>
      </c>
      <c r="B164" s="3" t="s">
        <v>26413</v>
      </c>
      <c r="C164" s="3" t="s">
        <v>684</v>
      </c>
      <c r="D164" s="10">
        <v>1856.12</v>
      </c>
      <c r="E164" s="3" t="s">
        <v>25923</v>
      </c>
      <c r="F164" s="3" t="s">
        <v>26414</v>
      </c>
      <c r="G164" s="3" t="s">
        <v>17175</v>
      </c>
      <c r="H164" s="3" t="s">
        <v>17176</v>
      </c>
      <c r="I164" s="3" t="s">
        <v>26415</v>
      </c>
      <c r="J164" s="3" t="s">
        <v>26416</v>
      </c>
      <c r="K164" s="3" t="s">
        <v>17177</v>
      </c>
      <c r="L164" t="str">
        <f>VLOOKUP(H164,银行退!A:C,3,FALSE)</f>
        <v>20170807</v>
      </c>
      <c r="M164" s="4" t="str">
        <f t="shared" si="2"/>
        <v>20170807</v>
      </c>
      <c r="N164" s="15">
        <f>VLOOKUP(H164,HIS退汇!G:I,3,FALSE)</f>
        <v>42954.85696759259</v>
      </c>
    </row>
    <row r="165" spans="1:14" hidden="1">
      <c r="A165" s="3" t="s">
        <v>684</v>
      </c>
      <c r="B165" s="3" t="s">
        <v>26417</v>
      </c>
      <c r="C165" s="3" t="s">
        <v>684</v>
      </c>
      <c r="D165" s="10">
        <v>4000</v>
      </c>
      <c r="E165" s="3" t="s">
        <v>25923</v>
      </c>
      <c r="F165" s="3" t="s">
        <v>26418</v>
      </c>
      <c r="G165" s="3" t="s">
        <v>17146</v>
      </c>
      <c r="H165" s="3" t="s">
        <v>17147</v>
      </c>
      <c r="I165" s="3" t="s">
        <v>26419</v>
      </c>
      <c r="J165" s="3" t="s">
        <v>4813</v>
      </c>
      <c r="K165" s="3" t="s">
        <v>17148</v>
      </c>
      <c r="L165" t="str">
        <f>VLOOKUP(H165,银行退!A:C,3,FALSE)</f>
        <v>20170807</v>
      </c>
      <c r="M165" s="4" t="str">
        <f t="shared" si="2"/>
        <v>20170807</v>
      </c>
      <c r="N165" s="15">
        <f>VLOOKUP(H165,HIS退汇!G:I,3,FALSE)</f>
        <v>42954.850127314814</v>
      </c>
    </row>
    <row r="166" spans="1:14" hidden="1">
      <c r="A166" s="3" t="s">
        <v>684</v>
      </c>
      <c r="B166" s="3" t="s">
        <v>26420</v>
      </c>
      <c r="C166" s="3" t="s">
        <v>684</v>
      </c>
      <c r="D166" s="10">
        <v>45.5</v>
      </c>
      <c r="E166" s="3" t="s">
        <v>25923</v>
      </c>
      <c r="F166" s="3" t="s">
        <v>26421</v>
      </c>
      <c r="G166" s="3" t="s">
        <v>17016</v>
      </c>
      <c r="H166" s="3" t="s">
        <v>17017</v>
      </c>
      <c r="I166" s="3" t="s">
        <v>26422</v>
      </c>
      <c r="J166" s="3" t="s">
        <v>4698</v>
      </c>
      <c r="K166" s="3" t="s">
        <v>17018</v>
      </c>
      <c r="L166" t="str">
        <f>VLOOKUP(H166,银行退!A:C,3,FALSE)</f>
        <v>20170807</v>
      </c>
      <c r="M166" s="4" t="str">
        <f t="shared" si="2"/>
        <v>20170807</v>
      </c>
      <c r="N166" s="15">
        <f>VLOOKUP(H166,HIS退汇!G:I,3,FALSE)</f>
        <v>42954.75644675926</v>
      </c>
    </row>
    <row r="167" spans="1:14" hidden="1">
      <c r="A167" s="3" t="s">
        <v>684</v>
      </c>
      <c r="B167" s="3" t="s">
        <v>26423</v>
      </c>
      <c r="C167" s="3" t="s">
        <v>684</v>
      </c>
      <c r="D167" s="10">
        <v>2714.76</v>
      </c>
      <c r="E167" s="3" t="s">
        <v>25923</v>
      </c>
      <c r="F167" s="3" t="s">
        <v>26424</v>
      </c>
      <c r="G167" s="3" t="s">
        <v>17216</v>
      </c>
      <c r="H167" s="3" t="s">
        <v>17217</v>
      </c>
      <c r="I167" s="3" t="s">
        <v>26425</v>
      </c>
      <c r="J167" s="3" t="s">
        <v>4878</v>
      </c>
      <c r="K167" s="3" t="s">
        <v>17218</v>
      </c>
      <c r="L167" t="str">
        <f>VLOOKUP(H167,银行退!A:C,3,FALSE)</f>
        <v>20170807</v>
      </c>
      <c r="M167" s="4" t="str">
        <f t="shared" si="2"/>
        <v>20170807</v>
      </c>
      <c r="N167" s="15">
        <f>VLOOKUP(H167,HIS退汇!G:I,3,FALSE)</f>
        <v>42954.888148148151</v>
      </c>
    </row>
    <row r="168" spans="1:14" hidden="1">
      <c r="A168" s="3" t="s">
        <v>684</v>
      </c>
      <c r="B168" s="3" t="s">
        <v>26426</v>
      </c>
      <c r="C168" s="3" t="s">
        <v>684</v>
      </c>
      <c r="D168" s="10">
        <v>3572.04</v>
      </c>
      <c r="E168" s="3" t="s">
        <v>25923</v>
      </c>
      <c r="F168" s="3" t="s">
        <v>26427</v>
      </c>
      <c r="G168" s="3" t="s">
        <v>16945</v>
      </c>
      <c r="H168" s="3" t="s">
        <v>16946</v>
      </c>
      <c r="I168" s="3" t="s">
        <v>26428</v>
      </c>
      <c r="J168" s="3" t="s">
        <v>73</v>
      </c>
      <c r="K168" s="3" t="s">
        <v>72</v>
      </c>
      <c r="L168" t="str">
        <f>VLOOKUP(H168,银行退!A:C,3,FALSE)</f>
        <v>20170807</v>
      </c>
      <c r="M168" s="4" t="str">
        <f t="shared" si="2"/>
        <v>20170807</v>
      </c>
      <c r="N168" s="15">
        <f>VLOOKUP(H168,HIS退汇!G:I,3,FALSE)</f>
        <v>42954.72859953704</v>
      </c>
    </row>
    <row r="169" spans="1:14" hidden="1">
      <c r="A169" s="3" t="s">
        <v>684</v>
      </c>
      <c r="B169" s="3" t="s">
        <v>26429</v>
      </c>
      <c r="C169" s="3" t="s">
        <v>684</v>
      </c>
      <c r="D169" s="10">
        <v>384.78</v>
      </c>
      <c r="E169" s="3" t="s">
        <v>25923</v>
      </c>
      <c r="F169" s="3" t="s">
        <v>26430</v>
      </c>
      <c r="G169" s="3" t="s">
        <v>17063</v>
      </c>
      <c r="H169" s="3" t="s">
        <v>17064</v>
      </c>
      <c r="I169" s="3" t="s">
        <v>26431</v>
      </c>
      <c r="J169" s="3" t="s">
        <v>285</v>
      </c>
      <c r="K169" s="3" t="s">
        <v>584</v>
      </c>
      <c r="L169" t="str">
        <f>VLOOKUP(H169,银行退!A:C,3,FALSE)</f>
        <v>20170807</v>
      </c>
      <c r="M169" s="4" t="str">
        <f t="shared" si="2"/>
        <v>20170807</v>
      </c>
      <c r="N169" s="15">
        <f>VLOOKUP(H169,HIS退汇!G:I,3,FALSE)</f>
        <v>42954.777106481481</v>
      </c>
    </row>
    <row r="170" spans="1:14" hidden="1">
      <c r="A170" s="3" t="s">
        <v>684</v>
      </c>
      <c r="B170" s="3" t="s">
        <v>26432</v>
      </c>
      <c r="C170" s="3" t="s">
        <v>684</v>
      </c>
      <c r="D170" s="10">
        <v>189.56</v>
      </c>
      <c r="E170" s="3" t="s">
        <v>25923</v>
      </c>
      <c r="F170" s="3" t="s">
        <v>26433</v>
      </c>
      <c r="G170" s="3" t="s">
        <v>17059</v>
      </c>
      <c r="H170" s="3" t="s">
        <v>17060</v>
      </c>
      <c r="I170" s="3" t="s">
        <v>26434</v>
      </c>
      <c r="J170" s="3" t="s">
        <v>283</v>
      </c>
      <c r="K170" s="3" t="s">
        <v>584</v>
      </c>
      <c r="L170" t="str">
        <f>VLOOKUP(H170,银行退!A:C,3,FALSE)</f>
        <v>20170807</v>
      </c>
      <c r="M170" s="4" t="str">
        <f t="shared" si="2"/>
        <v>20170807</v>
      </c>
      <c r="N170" s="15">
        <f>VLOOKUP(H170,HIS退汇!G:I,3,FALSE)</f>
        <v>42954.776990740742</v>
      </c>
    </row>
    <row r="171" spans="1:14" hidden="1">
      <c r="A171" s="3" t="s">
        <v>684</v>
      </c>
      <c r="B171" s="3" t="s">
        <v>26435</v>
      </c>
      <c r="C171" s="3" t="s">
        <v>684</v>
      </c>
      <c r="D171" s="10">
        <v>4248.6000000000004</v>
      </c>
      <c r="E171" s="3" t="s">
        <v>25923</v>
      </c>
      <c r="F171" s="3" t="s">
        <v>26436</v>
      </c>
      <c r="G171" s="3" t="s">
        <v>17323</v>
      </c>
      <c r="H171" s="3" t="s">
        <v>17324</v>
      </c>
      <c r="I171" s="3" t="s">
        <v>26437</v>
      </c>
      <c r="J171" s="3" t="s">
        <v>4977</v>
      </c>
      <c r="K171" s="3" t="s">
        <v>17325</v>
      </c>
      <c r="L171" t="str">
        <f>VLOOKUP(H171,银行退!A:C,3,FALSE)</f>
        <v>20170807</v>
      </c>
      <c r="M171" s="4" t="str">
        <f t="shared" si="2"/>
        <v>20170807</v>
      </c>
      <c r="N171" s="15">
        <f>VLOOKUP(H171,HIS退汇!G:I,3,FALSE)</f>
        <v>42954.926585648151</v>
      </c>
    </row>
    <row r="172" spans="1:14" hidden="1">
      <c r="A172" s="3" t="s">
        <v>684</v>
      </c>
      <c r="B172" s="3" t="s">
        <v>26438</v>
      </c>
      <c r="C172" s="3" t="s">
        <v>684</v>
      </c>
      <c r="D172" s="10">
        <v>640</v>
      </c>
      <c r="E172" s="3" t="s">
        <v>25923</v>
      </c>
      <c r="F172" s="3" t="s">
        <v>26439</v>
      </c>
      <c r="G172" s="3" t="s">
        <v>17375</v>
      </c>
      <c r="H172" s="3" t="s">
        <v>17376</v>
      </c>
      <c r="I172" s="3" t="s">
        <v>26440</v>
      </c>
      <c r="J172" s="3" t="s">
        <v>5024</v>
      </c>
      <c r="K172" s="3" t="s">
        <v>17377</v>
      </c>
      <c r="L172" t="str">
        <f>VLOOKUP(H172,银行退!A:C,3,FALSE)</f>
        <v>20170807</v>
      </c>
      <c r="M172" s="4" t="str">
        <f t="shared" si="2"/>
        <v>20170807</v>
      </c>
      <c r="N172" s="15">
        <f>VLOOKUP(H172,HIS退汇!G:I,3,FALSE)</f>
        <v>42954.943773148145</v>
      </c>
    </row>
    <row r="173" spans="1:14" hidden="1">
      <c r="A173" s="3" t="s">
        <v>684</v>
      </c>
      <c r="B173" s="3" t="s">
        <v>26441</v>
      </c>
      <c r="C173" s="3" t="s">
        <v>684</v>
      </c>
      <c r="D173" s="10">
        <v>30</v>
      </c>
      <c r="E173" s="3" t="s">
        <v>25923</v>
      </c>
      <c r="F173" s="3" t="s">
        <v>26442</v>
      </c>
      <c r="G173" s="3" t="s">
        <v>17414</v>
      </c>
      <c r="H173" s="3" t="s">
        <v>17415</v>
      </c>
      <c r="I173" s="3" t="s">
        <v>26443</v>
      </c>
      <c r="J173" s="3" t="s">
        <v>5062</v>
      </c>
      <c r="K173" s="3" t="s">
        <v>17416</v>
      </c>
      <c r="L173" t="str">
        <f>VLOOKUP(H173,银行退!A:C,3,FALSE)</f>
        <v>20170807</v>
      </c>
      <c r="M173" s="4" t="str">
        <f t="shared" si="2"/>
        <v>20170807</v>
      </c>
      <c r="N173" s="15">
        <f>VLOOKUP(H173,HIS退汇!G:I,3,FALSE)</f>
        <v>42954.957777777781</v>
      </c>
    </row>
    <row r="174" spans="1:14" hidden="1">
      <c r="A174" s="3" t="s">
        <v>684</v>
      </c>
      <c r="B174" s="3" t="s">
        <v>26444</v>
      </c>
      <c r="C174" s="3" t="s">
        <v>684</v>
      </c>
      <c r="D174" s="10">
        <v>2838.8</v>
      </c>
      <c r="E174" s="3" t="s">
        <v>25923</v>
      </c>
      <c r="F174" s="3" t="s">
        <v>26445</v>
      </c>
      <c r="G174" s="3" t="s">
        <v>16999</v>
      </c>
      <c r="H174" s="3" t="s">
        <v>17000</v>
      </c>
      <c r="I174" s="3" t="s">
        <v>26446</v>
      </c>
      <c r="J174" s="3" t="s">
        <v>4683</v>
      </c>
      <c r="K174" s="3" t="s">
        <v>17001</v>
      </c>
      <c r="L174" t="str">
        <f>VLOOKUP(H174,银行退!A:C,3,FALSE)</f>
        <v>20170807</v>
      </c>
      <c r="M174" s="4" t="str">
        <f t="shared" si="2"/>
        <v>20170807</v>
      </c>
      <c r="N174" s="15">
        <f>VLOOKUP(H174,HIS退汇!G:I,3,FALSE)</f>
        <v>42954.752743055556</v>
      </c>
    </row>
    <row r="175" spans="1:14" hidden="1">
      <c r="A175" s="3" t="s">
        <v>684</v>
      </c>
      <c r="B175" s="3" t="s">
        <v>26447</v>
      </c>
      <c r="C175" s="3" t="s">
        <v>684</v>
      </c>
      <c r="D175" s="10">
        <v>3.2</v>
      </c>
      <c r="E175" s="3" t="s">
        <v>25923</v>
      </c>
      <c r="F175" s="3" t="s">
        <v>26448</v>
      </c>
      <c r="G175" s="3" t="s">
        <v>17508</v>
      </c>
      <c r="H175" s="3" t="s">
        <v>17509</v>
      </c>
      <c r="I175" s="3" t="s">
        <v>26449</v>
      </c>
      <c r="J175" s="3" t="s">
        <v>5150</v>
      </c>
      <c r="K175" s="3" t="s">
        <v>17510</v>
      </c>
      <c r="L175" t="str">
        <f>VLOOKUP(H175,银行退!A:C,3,FALSE)</f>
        <v>20170807</v>
      </c>
      <c r="M175" s="4" t="str">
        <f t="shared" si="2"/>
        <v>20170807</v>
      </c>
      <c r="N175" s="15">
        <f>VLOOKUP(H175,HIS退汇!G:I,3,FALSE)</f>
        <v>42954.995740740742</v>
      </c>
    </row>
    <row r="176" spans="1:14" hidden="1">
      <c r="A176" s="3" t="s">
        <v>685</v>
      </c>
      <c r="B176" s="3" t="s">
        <v>26450</v>
      </c>
      <c r="C176" s="3" t="s">
        <v>685</v>
      </c>
      <c r="D176" s="10">
        <v>50</v>
      </c>
      <c r="E176" s="3" t="s">
        <v>25923</v>
      </c>
      <c r="F176" s="3" t="s">
        <v>26451</v>
      </c>
      <c r="G176" s="3" t="s">
        <v>17525</v>
      </c>
      <c r="H176" s="3" t="s">
        <v>17526</v>
      </c>
      <c r="I176" s="3" t="s">
        <v>26452</v>
      </c>
      <c r="J176" s="3" t="s">
        <v>5165</v>
      </c>
      <c r="K176" s="3" t="s">
        <v>17527</v>
      </c>
      <c r="L176" t="str">
        <f>VLOOKUP(H176,银行退!A:C,3,FALSE)</f>
        <v>20170807</v>
      </c>
      <c r="M176" s="4" t="str">
        <f t="shared" si="2"/>
        <v>20170808</v>
      </c>
      <c r="N176" s="15">
        <f>VLOOKUP(H176,HIS退汇!G:I,3,FALSE)</f>
        <v>42963.98269675926</v>
      </c>
    </row>
    <row r="177" spans="1:14" hidden="1">
      <c r="A177" s="3" t="s">
        <v>685</v>
      </c>
      <c r="B177" s="3" t="s">
        <v>26453</v>
      </c>
      <c r="C177" s="3" t="s">
        <v>685</v>
      </c>
      <c r="D177" s="10">
        <v>500</v>
      </c>
      <c r="E177" s="3" t="s">
        <v>25923</v>
      </c>
      <c r="F177" s="3" t="s">
        <v>26454</v>
      </c>
      <c r="G177" s="3" t="s">
        <v>17568</v>
      </c>
      <c r="H177" s="3" t="s">
        <v>17569</v>
      </c>
      <c r="I177" s="3" t="s">
        <v>26455</v>
      </c>
      <c r="J177" s="3" t="s">
        <v>5204</v>
      </c>
      <c r="K177" s="3" t="s">
        <v>17570</v>
      </c>
      <c r="L177" t="str">
        <f>VLOOKUP(H177,银行退!A:C,3,FALSE)</f>
        <v>20170808</v>
      </c>
      <c r="M177" s="4" t="str">
        <f t="shared" si="2"/>
        <v>20170808</v>
      </c>
      <c r="N177" s="15">
        <f>VLOOKUP(H177,HIS退汇!G:I,3,FALSE)</f>
        <v>42955.589629629627</v>
      </c>
    </row>
    <row r="178" spans="1:14" hidden="1">
      <c r="A178" s="3" t="s">
        <v>685</v>
      </c>
      <c r="B178" s="3" t="s">
        <v>26456</v>
      </c>
      <c r="C178" s="3" t="s">
        <v>685</v>
      </c>
      <c r="D178" s="10">
        <v>524.78</v>
      </c>
      <c r="E178" s="3" t="s">
        <v>25923</v>
      </c>
      <c r="F178" s="3" t="s">
        <v>26457</v>
      </c>
      <c r="G178" s="3" t="s">
        <v>17573</v>
      </c>
      <c r="H178" s="3" t="s">
        <v>17574</v>
      </c>
      <c r="I178" s="3" t="s">
        <v>26458</v>
      </c>
      <c r="J178" s="3" t="s">
        <v>5207</v>
      </c>
      <c r="K178" s="3" t="s">
        <v>17570</v>
      </c>
      <c r="L178" t="str">
        <f>VLOOKUP(H178,银行退!A:C,3,FALSE)</f>
        <v>20170808</v>
      </c>
      <c r="M178" s="4" t="str">
        <f t="shared" si="2"/>
        <v>20170808</v>
      </c>
      <c r="N178" s="15">
        <f>VLOOKUP(H178,HIS退汇!G:I,3,FALSE)</f>
        <v>42955.589513888888</v>
      </c>
    </row>
    <row r="179" spans="1:14" hidden="1">
      <c r="A179" s="3" t="s">
        <v>685</v>
      </c>
      <c r="B179" s="3" t="s">
        <v>26459</v>
      </c>
      <c r="C179" s="3" t="s">
        <v>685</v>
      </c>
      <c r="D179" s="10">
        <v>0.35</v>
      </c>
      <c r="E179" s="3" t="s">
        <v>25923</v>
      </c>
      <c r="F179" s="3" t="s">
        <v>26460</v>
      </c>
      <c r="G179" s="3" t="s">
        <v>16757</v>
      </c>
      <c r="H179" s="3" t="s">
        <v>16758</v>
      </c>
      <c r="I179" s="3" t="s">
        <v>26461</v>
      </c>
      <c r="J179" s="3" t="s">
        <v>26462</v>
      </c>
      <c r="K179" s="3" t="s">
        <v>16759</v>
      </c>
      <c r="L179" t="str">
        <f>VLOOKUP(H179,银行退!A:C,3,FALSE)</f>
        <v>20170806</v>
      </c>
      <c r="M179" s="4" t="str">
        <f t="shared" si="2"/>
        <v>20170808</v>
      </c>
      <c r="N179" s="15">
        <f>VLOOKUP(H179,HIS退汇!G:I,3,FALSE)</f>
        <v>42963.982418981483</v>
      </c>
    </row>
    <row r="180" spans="1:14" hidden="1">
      <c r="A180" s="3" t="s">
        <v>685</v>
      </c>
      <c r="B180" s="3" t="s">
        <v>26463</v>
      </c>
      <c r="C180" s="3" t="s">
        <v>685</v>
      </c>
      <c r="D180" s="10">
        <v>108</v>
      </c>
      <c r="E180" s="3" t="s">
        <v>25923</v>
      </c>
      <c r="F180" s="3" t="s">
        <v>26464</v>
      </c>
      <c r="G180" s="3" t="s">
        <v>17553</v>
      </c>
      <c r="H180" s="3" t="s">
        <v>17554</v>
      </c>
      <c r="I180" s="3" t="s">
        <v>26465</v>
      </c>
      <c r="J180" s="3" t="s">
        <v>2246</v>
      </c>
      <c r="K180" s="3" t="s">
        <v>17550</v>
      </c>
      <c r="L180" t="str">
        <f>VLOOKUP(H180,银行退!A:C,3,FALSE)</f>
        <v>20170807</v>
      </c>
      <c r="M180" s="4" t="str">
        <f t="shared" si="2"/>
        <v>20170808</v>
      </c>
      <c r="N180" s="15">
        <f>VLOOKUP(H180,HIS退汇!G:I,3,FALSE)</f>
        <v>42963.982789351852</v>
      </c>
    </row>
    <row r="181" spans="1:14" hidden="1">
      <c r="A181" s="3" t="s">
        <v>685</v>
      </c>
      <c r="B181" s="3" t="s">
        <v>26466</v>
      </c>
      <c r="C181" s="3" t="s">
        <v>685</v>
      </c>
      <c r="D181" s="10">
        <v>900</v>
      </c>
      <c r="E181" s="3" t="s">
        <v>25923</v>
      </c>
      <c r="F181" s="3" t="s">
        <v>26467</v>
      </c>
      <c r="G181" s="3" t="s">
        <v>17503</v>
      </c>
      <c r="H181" s="3" t="s">
        <v>17504</v>
      </c>
      <c r="I181" s="3" t="s">
        <v>26468</v>
      </c>
      <c r="J181" s="3" t="s">
        <v>26469</v>
      </c>
      <c r="K181" s="3" t="s">
        <v>17505</v>
      </c>
      <c r="L181" t="str">
        <f>VLOOKUP(H181,银行退!A:C,3,FALSE)</f>
        <v>20170807</v>
      </c>
      <c r="M181" s="4" t="str">
        <f t="shared" si="2"/>
        <v>20170808</v>
      </c>
      <c r="N181" s="15">
        <f>VLOOKUP(H181,HIS退汇!G:I,3,FALSE)</f>
        <v>42963.982604166667</v>
      </c>
    </row>
    <row r="182" spans="1:14" hidden="1">
      <c r="A182" s="3" t="s">
        <v>685</v>
      </c>
      <c r="B182" s="3" t="s">
        <v>26470</v>
      </c>
      <c r="C182" s="3" t="s">
        <v>685</v>
      </c>
      <c r="D182" s="10">
        <v>1000</v>
      </c>
      <c r="E182" s="3" t="s">
        <v>25923</v>
      </c>
      <c r="F182" s="3" t="s">
        <v>26471</v>
      </c>
      <c r="G182" s="3" t="s">
        <v>17592</v>
      </c>
      <c r="H182" s="3" t="s">
        <v>17593</v>
      </c>
      <c r="I182" s="3" t="s">
        <v>26472</v>
      </c>
      <c r="J182" s="3" t="s">
        <v>5225</v>
      </c>
      <c r="K182" s="3" t="s">
        <v>17594</v>
      </c>
      <c r="L182" t="str">
        <f>VLOOKUP(H182,银行退!A:C,3,FALSE)</f>
        <v>20170808</v>
      </c>
      <c r="M182" s="4" t="str">
        <f t="shared" si="2"/>
        <v>20170808</v>
      </c>
      <c r="N182" s="15">
        <f>VLOOKUP(H182,HIS退汇!G:I,3,FALSE)</f>
        <v>42955.617303240739</v>
      </c>
    </row>
    <row r="183" spans="1:14" hidden="1">
      <c r="A183" s="3" t="s">
        <v>685</v>
      </c>
      <c r="B183" s="3" t="s">
        <v>26473</v>
      </c>
      <c r="C183" s="3" t="s">
        <v>685</v>
      </c>
      <c r="D183" s="10">
        <v>180</v>
      </c>
      <c r="E183" s="3" t="s">
        <v>25923</v>
      </c>
      <c r="F183" s="3" t="s">
        <v>26474</v>
      </c>
      <c r="G183" s="3" t="s">
        <v>17633</v>
      </c>
      <c r="H183" s="3" t="s">
        <v>17634</v>
      </c>
      <c r="I183" s="3" t="s">
        <v>26209</v>
      </c>
      <c r="J183" s="3" t="s">
        <v>3367</v>
      </c>
      <c r="K183" s="3" t="s">
        <v>15505</v>
      </c>
      <c r="L183" t="str">
        <f>VLOOKUP(H183,银行退!A:C,3,FALSE)</f>
        <v>20170808</v>
      </c>
      <c r="M183" s="4" t="str">
        <f t="shared" si="2"/>
        <v>20170808</v>
      </c>
      <c r="N183" s="15">
        <f>VLOOKUP(H183,HIS退汇!G:I,3,FALSE)</f>
        <v>42955.662488425929</v>
      </c>
    </row>
    <row r="184" spans="1:14" hidden="1">
      <c r="A184" s="3" t="s">
        <v>685</v>
      </c>
      <c r="B184" s="3" t="s">
        <v>26475</v>
      </c>
      <c r="C184" s="3" t="s">
        <v>685</v>
      </c>
      <c r="D184" s="10">
        <v>830</v>
      </c>
      <c r="E184" s="3" t="s">
        <v>25923</v>
      </c>
      <c r="F184" s="3" t="s">
        <v>26476</v>
      </c>
      <c r="G184" s="3" t="s">
        <v>17437</v>
      </c>
      <c r="H184" s="3" t="s">
        <v>17438</v>
      </c>
      <c r="I184" s="3" t="s">
        <v>26477</v>
      </c>
      <c r="J184" s="3" t="s">
        <v>4998</v>
      </c>
      <c r="K184" s="3" t="s">
        <v>17439</v>
      </c>
      <c r="L184" t="str">
        <f>VLOOKUP(H184,银行退!A:C,3,FALSE)</f>
        <v>20170807</v>
      </c>
      <c r="M184" s="4" t="str">
        <f t="shared" si="2"/>
        <v>20170808</v>
      </c>
      <c r="N184" s="15">
        <f>VLOOKUP(H184,HIS退汇!G:I,3,FALSE)</f>
        <v>42963.982511574075</v>
      </c>
    </row>
    <row r="185" spans="1:14" hidden="1">
      <c r="A185" s="3" t="s">
        <v>685</v>
      </c>
      <c r="B185" s="3" t="s">
        <v>26478</v>
      </c>
      <c r="C185" s="3" t="s">
        <v>685</v>
      </c>
      <c r="D185" s="10">
        <v>3000</v>
      </c>
      <c r="E185" s="3" t="s">
        <v>25923</v>
      </c>
      <c r="F185" s="3" t="s">
        <v>26479</v>
      </c>
      <c r="G185" s="3" t="s">
        <v>17652</v>
      </c>
      <c r="H185" s="3" t="s">
        <v>17653</v>
      </c>
      <c r="I185" s="3" t="s">
        <v>26480</v>
      </c>
      <c r="J185" s="3" t="s">
        <v>5275</v>
      </c>
      <c r="K185" s="3" t="s">
        <v>17654</v>
      </c>
      <c r="L185" t="str">
        <f>VLOOKUP(H185,银行退!A:C,3,FALSE)</f>
        <v>20170808</v>
      </c>
      <c r="M185" s="4" t="str">
        <f t="shared" si="2"/>
        <v>20170808</v>
      </c>
      <c r="N185" s="15">
        <f>VLOOKUP(H185,HIS退汇!G:I,3,FALSE)</f>
        <v>42955.67291666667</v>
      </c>
    </row>
    <row r="186" spans="1:14" hidden="1">
      <c r="A186" s="3" t="s">
        <v>685</v>
      </c>
      <c r="B186" s="3" t="s">
        <v>26481</v>
      </c>
      <c r="C186" s="3" t="s">
        <v>685</v>
      </c>
      <c r="D186" s="10">
        <v>26.07</v>
      </c>
      <c r="E186" s="3" t="s">
        <v>25923</v>
      </c>
      <c r="F186" s="3" t="s">
        <v>26482</v>
      </c>
      <c r="G186" s="3" t="s">
        <v>17781</v>
      </c>
      <c r="H186" s="3" t="s">
        <v>17782</v>
      </c>
      <c r="I186" s="3" t="s">
        <v>26483</v>
      </c>
      <c r="J186" s="3" t="s">
        <v>433</v>
      </c>
      <c r="K186" s="3" t="s">
        <v>642</v>
      </c>
      <c r="L186" t="str">
        <f>VLOOKUP(H186,银行退!A:C,3,FALSE)</f>
        <v>20170808</v>
      </c>
      <c r="M186" s="4" t="str">
        <f t="shared" si="2"/>
        <v>20170808</v>
      </c>
      <c r="N186" s="15">
        <f>VLOOKUP(H186,HIS退汇!G:I,3,FALSE)</f>
        <v>42955.735474537039</v>
      </c>
    </row>
    <row r="187" spans="1:14" hidden="1">
      <c r="A187" s="3" t="s">
        <v>685</v>
      </c>
      <c r="B187" s="3" t="s">
        <v>26484</v>
      </c>
      <c r="C187" s="3" t="s">
        <v>685</v>
      </c>
      <c r="D187" s="10">
        <v>500</v>
      </c>
      <c r="E187" s="3" t="s">
        <v>25923</v>
      </c>
      <c r="F187" s="3" t="s">
        <v>26485</v>
      </c>
      <c r="G187" s="3" t="s">
        <v>17832</v>
      </c>
      <c r="H187" s="3" t="s">
        <v>17833</v>
      </c>
      <c r="I187" s="3" t="s">
        <v>26486</v>
      </c>
      <c r="J187" s="3" t="s">
        <v>5438</v>
      </c>
      <c r="K187" s="3" t="s">
        <v>17834</v>
      </c>
      <c r="L187" t="str">
        <f>VLOOKUP(H187,银行退!A:C,3,FALSE)</f>
        <v>20170808</v>
      </c>
      <c r="M187" s="4" t="str">
        <f t="shared" si="2"/>
        <v>20170808</v>
      </c>
      <c r="N187" s="15">
        <f>VLOOKUP(H187,HIS退汇!G:I,3,FALSE)</f>
        <v>42955.759710648148</v>
      </c>
    </row>
    <row r="188" spans="1:14" hidden="1">
      <c r="A188" s="3" t="s">
        <v>685</v>
      </c>
      <c r="B188" s="3" t="s">
        <v>26487</v>
      </c>
      <c r="C188" s="3" t="s">
        <v>685</v>
      </c>
      <c r="D188" s="10">
        <v>494.5</v>
      </c>
      <c r="E188" s="3" t="s">
        <v>25923</v>
      </c>
      <c r="F188" s="3" t="s">
        <v>26488</v>
      </c>
      <c r="G188" s="3" t="s">
        <v>17828</v>
      </c>
      <c r="H188" s="3" t="s">
        <v>17829</v>
      </c>
      <c r="I188" s="3" t="s">
        <v>26489</v>
      </c>
      <c r="J188" s="3" t="s">
        <v>433</v>
      </c>
      <c r="K188" s="3" t="s">
        <v>642</v>
      </c>
      <c r="L188" t="str">
        <f>VLOOKUP(H188,银行退!A:C,3,FALSE)</f>
        <v>20170808</v>
      </c>
      <c r="M188" s="4" t="str">
        <f t="shared" si="2"/>
        <v>20170808</v>
      </c>
      <c r="N188" s="15">
        <f>VLOOKUP(H188,HIS退汇!G:I,3,FALSE)</f>
        <v>42955.749305555553</v>
      </c>
    </row>
    <row r="189" spans="1:14" hidden="1">
      <c r="A189" s="3" t="s">
        <v>685</v>
      </c>
      <c r="B189" s="3" t="s">
        <v>26490</v>
      </c>
      <c r="C189" s="3" t="s">
        <v>685</v>
      </c>
      <c r="D189" s="10">
        <v>589.5</v>
      </c>
      <c r="E189" s="3" t="s">
        <v>25923</v>
      </c>
      <c r="F189" s="3" t="s">
        <v>26491</v>
      </c>
      <c r="G189" s="3" t="s">
        <v>17961</v>
      </c>
      <c r="H189" s="3" t="s">
        <v>17962</v>
      </c>
      <c r="I189" s="3" t="s">
        <v>26173</v>
      </c>
      <c r="J189" s="3" t="s">
        <v>26492</v>
      </c>
      <c r="K189" s="3" t="s">
        <v>15145</v>
      </c>
      <c r="L189" t="str">
        <f>VLOOKUP(H189,银行退!A:C,3,FALSE)</f>
        <v>20170808</v>
      </c>
      <c r="M189" s="4" t="str">
        <f t="shared" si="2"/>
        <v>20170808</v>
      </c>
      <c r="N189" s="15">
        <f>VLOOKUP(H189,HIS退汇!G:I,3,FALSE)</f>
        <v>42955.829155092593</v>
      </c>
    </row>
    <row r="190" spans="1:14" hidden="1">
      <c r="A190" s="3" t="s">
        <v>685</v>
      </c>
      <c r="B190" s="3" t="s">
        <v>26493</v>
      </c>
      <c r="C190" s="3" t="s">
        <v>685</v>
      </c>
      <c r="D190" s="10">
        <v>816.59</v>
      </c>
      <c r="E190" s="3" t="s">
        <v>25923</v>
      </c>
      <c r="F190" s="3" t="s">
        <v>26494</v>
      </c>
      <c r="G190" s="3" t="s">
        <v>17823</v>
      </c>
      <c r="H190" s="3" t="s">
        <v>17824</v>
      </c>
      <c r="I190" s="3" t="s">
        <v>26495</v>
      </c>
      <c r="J190" s="3" t="s">
        <v>5434</v>
      </c>
      <c r="K190" s="3" t="s">
        <v>17825</v>
      </c>
      <c r="L190" t="str">
        <f>VLOOKUP(H190,银行退!A:C,3,FALSE)</f>
        <v>20170808</v>
      </c>
      <c r="M190" s="4" t="str">
        <f t="shared" si="2"/>
        <v>20170808</v>
      </c>
      <c r="N190" s="15">
        <f>VLOOKUP(H190,HIS退汇!G:I,3,FALSE)</f>
        <v>42955.749247685184</v>
      </c>
    </row>
    <row r="191" spans="1:14" hidden="1">
      <c r="A191" s="3" t="s">
        <v>685</v>
      </c>
      <c r="B191" s="3" t="s">
        <v>26496</v>
      </c>
      <c r="C191" s="3" t="s">
        <v>685</v>
      </c>
      <c r="D191" s="10">
        <v>40.64</v>
      </c>
      <c r="E191" s="3" t="s">
        <v>25923</v>
      </c>
      <c r="F191" s="3" t="s">
        <v>26497</v>
      </c>
      <c r="G191" s="3" t="s">
        <v>17859</v>
      </c>
      <c r="H191" s="3" t="s">
        <v>17860</v>
      </c>
      <c r="I191" s="3" t="s">
        <v>26498</v>
      </c>
      <c r="J191" s="3" t="s">
        <v>418</v>
      </c>
      <c r="K191" s="3" t="s">
        <v>635</v>
      </c>
      <c r="L191" t="str">
        <f>VLOOKUP(H191,银行退!A:C,3,FALSE)</f>
        <v>20170808</v>
      </c>
      <c r="M191" s="4" t="str">
        <f t="shared" si="2"/>
        <v>20170808</v>
      </c>
      <c r="N191" s="15">
        <f>VLOOKUP(H191,HIS退汇!G:I,3,FALSE)</f>
        <v>42955.773599537039</v>
      </c>
    </row>
    <row r="192" spans="1:14" hidden="1">
      <c r="A192" s="3" t="s">
        <v>685</v>
      </c>
      <c r="B192" s="3" t="s">
        <v>26499</v>
      </c>
      <c r="C192" s="3" t="s">
        <v>685</v>
      </c>
      <c r="D192" s="10">
        <v>295</v>
      </c>
      <c r="E192" s="3" t="s">
        <v>25923</v>
      </c>
      <c r="F192" s="3" t="s">
        <v>26500</v>
      </c>
      <c r="G192" s="3" t="s">
        <v>17875</v>
      </c>
      <c r="H192" s="3" t="s">
        <v>17876</v>
      </c>
      <c r="I192" s="3" t="s">
        <v>26501</v>
      </c>
      <c r="J192" s="3" t="s">
        <v>5471</v>
      </c>
      <c r="K192" s="3" t="s">
        <v>17877</v>
      </c>
      <c r="L192" t="str">
        <f>VLOOKUP(H192,银行退!A:C,3,FALSE)</f>
        <v>20170808</v>
      </c>
      <c r="M192" s="4" t="str">
        <f t="shared" si="2"/>
        <v>20170808</v>
      </c>
      <c r="N192" s="15">
        <f>VLOOKUP(H192,HIS退汇!G:I,3,FALSE)</f>
        <v>42955.787499999999</v>
      </c>
    </row>
    <row r="193" spans="1:14" hidden="1">
      <c r="A193" s="3" t="s">
        <v>685</v>
      </c>
      <c r="B193" s="3" t="s">
        <v>26502</v>
      </c>
      <c r="C193" s="3" t="s">
        <v>685</v>
      </c>
      <c r="D193" s="10">
        <v>2793.72</v>
      </c>
      <c r="E193" s="3" t="s">
        <v>25923</v>
      </c>
      <c r="F193" s="3" t="s">
        <v>26503</v>
      </c>
      <c r="G193" s="3" t="s">
        <v>17905</v>
      </c>
      <c r="H193" s="3" t="s">
        <v>17906</v>
      </c>
      <c r="I193" s="3" t="s">
        <v>26504</v>
      </c>
      <c r="J193" s="3" t="s">
        <v>5493</v>
      </c>
      <c r="K193" s="3" t="s">
        <v>17907</v>
      </c>
      <c r="L193" t="str">
        <f>VLOOKUP(H193,银行退!A:C,3,FALSE)</f>
        <v>20170808</v>
      </c>
      <c r="M193" s="4" t="str">
        <f t="shared" si="2"/>
        <v>20170808</v>
      </c>
      <c r="N193" s="15">
        <f>VLOOKUP(H193,HIS退汇!G:I,3,FALSE)</f>
        <v>42955.797905092593</v>
      </c>
    </row>
    <row r="194" spans="1:14" hidden="1">
      <c r="A194" s="3" t="s">
        <v>685</v>
      </c>
      <c r="B194" s="3" t="s">
        <v>26505</v>
      </c>
      <c r="C194" s="3" t="s">
        <v>685</v>
      </c>
      <c r="D194" s="10">
        <v>1300</v>
      </c>
      <c r="E194" s="3" t="s">
        <v>25923</v>
      </c>
      <c r="F194" s="3" t="s">
        <v>26506</v>
      </c>
      <c r="G194" s="3" t="s">
        <v>17884</v>
      </c>
      <c r="H194" s="3" t="s">
        <v>17885</v>
      </c>
      <c r="I194" s="3" t="s">
        <v>26507</v>
      </c>
      <c r="J194" s="3" t="s">
        <v>5478</v>
      </c>
      <c r="K194" s="3" t="s">
        <v>17886</v>
      </c>
      <c r="L194" t="str">
        <f>VLOOKUP(H194,银行退!A:C,3,FALSE)</f>
        <v>20170808</v>
      </c>
      <c r="M194" s="4" t="str">
        <f t="shared" si="2"/>
        <v>20170808</v>
      </c>
      <c r="N194" s="15">
        <f>VLOOKUP(H194,HIS退汇!G:I,3,FALSE)</f>
        <v>42955.790972222225</v>
      </c>
    </row>
    <row r="195" spans="1:14" hidden="1">
      <c r="A195" s="3" t="s">
        <v>685</v>
      </c>
      <c r="B195" s="3" t="s">
        <v>26508</v>
      </c>
      <c r="C195" s="3" t="s">
        <v>685</v>
      </c>
      <c r="D195" s="10">
        <v>400</v>
      </c>
      <c r="E195" s="3" t="s">
        <v>25923</v>
      </c>
      <c r="F195" s="3" t="s">
        <v>26509</v>
      </c>
      <c r="G195" s="3" t="s">
        <v>17897</v>
      </c>
      <c r="H195" s="3" t="s">
        <v>17898</v>
      </c>
      <c r="I195" s="3" t="s">
        <v>26510</v>
      </c>
      <c r="J195" s="3" t="s">
        <v>241</v>
      </c>
      <c r="K195" s="3" t="s">
        <v>564</v>
      </c>
      <c r="L195" t="str">
        <f>VLOOKUP(H195,银行退!A:C,3,FALSE)</f>
        <v>20170808</v>
      </c>
      <c r="M195" s="4" t="str">
        <f t="shared" ref="M195:M258" si="3">C195</f>
        <v>20170808</v>
      </c>
      <c r="N195" s="15">
        <f>VLOOKUP(H195,HIS退汇!G:I,3,FALSE)</f>
        <v>42955.794432870367</v>
      </c>
    </row>
    <row r="196" spans="1:14" hidden="1">
      <c r="A196" s="3" t="s">
        <v>685</v>
      </c>
      <c r="B196" s="3" t="s">
        <v>26511</v>
      </c>
      <c r="C196" s="3" t="s">
        <v>685</v>
      </c>
      <c r="D196" s="10">
        <v>427.49</v>
      </c>
      <c r="E196" s="3" t="s">
        <v>25923</v>
      </c>
      <c r="F196" s="3" t="s">
        <v>26512</v>
      </c>
      <c r="G196" s="3" t="s">
        <v>17845</v>
      </c>
      <c r="H196" s="3" t="s">
        <v>17846</v>
      </c>
      <c r="I196" s="3" t="s">
        <v>26513</v>
      </c>
      <c r="J196" s="3" t="s">
        <v>5448</v>
      </c>
      <c r="K196" s="3" t="s">
        <v>17847</v>
      </c>
      <c r="L196" t="str">
        <f>VLOOKUP(H196,银行退!A:C,3,FALSE)</f>
        <v>20170808</v>
      </c>
      <c r="M196" s="4" t="str">
        <f t="shared" si="3"/>
        <v>20170808</v>
      </c>
      <c r="N196" s="15">
        <f>VLOOKUP(H196,HIS退汇!G:I,3,FALSE)</f>
        <v>42955.766770833332</v>
      </c>
    </row>
    <row r="197" spans="1:14" hidden="1">
      <c r="A197" s="3" t="s">
        <v>685</v>
      </c>
      <c r="B197" s="3" t="s">
        <v>26514</v>
      </c>
      <c r="C197" s="3" t="s">
        <v>685</v>
      </c>
      <c r="D197" s="10">
        <v>95.25</v>
      </c>
      <c r="E197" s="3" t="s">
        <v>25923</v>
      </c>
      <c r="F197" s="3" t="s">
        <v>26515</v>
      </c>
      <c r="G197" s="3" t="s">
        <v>17910</v>
      </c>
      <c r="H197" s="3" t="s">
        <v>17911</v>
      </c>
      <c r="I197" s="3" t="s">
        <v>26516</v>
      </c>
      <c r="J197" s="3" t="s">
        <v>5496</v>
      </c>
      <c r="K197" s="3" t="s">
        <v>17912</v>
      </c>
      <c r="L197" t="str">
        <f>VLOOKUP(H197,银行退!A:C,3,FALSE)</f>
        <v>20170808</v>
      </c>
      <c r="M197" s="4" t="str">
        <f t="shared" si="3"/>
        <v>20170808</v>
      </c>
      <c r="N197" s="15">
        <f>VLOOKUP(H197,HIS退汇!G:I,3,FALSE)</f>
        <v>42955.80133101852</v>
      </c>
    </row>
    <row r="198" spans="1:14" hidden="1">
      <c r="A198" s="3" t="s">
        <v>685</v>
      </c>
      <c r="B198" s="3" t="s">
        <v>26517</v>
      </c>
      <c r="C198" s="3" t="s">
        <v>685</v>
      </c>
      <c r="D198" s="10">
        <v>1000</v>
      </c>
      <c r="E198" s="3" t="s">
        <v>25923</v>
      </c>
      <c r="F198" s="3" t="s">
        <v>26518</v>
      </c>
      <c r="G198" s="3" t="s">
        <v>18000</v>
      </c>
      <c r="H198" s="3" t="s">
        <v>18001</v>
      </c>
      <c r="I198" s="3" t="s">
        <v>26519</v>
      </c>
      <c r="J198" s="3" t="s">
        <v>5573</v>
      </c>
      <c r="K198" s="3" t="s">
        <v>18002</v>
      </c>
      <c r="L198" t="str">
        <f>VLOOKUP(H198,银行退!A:C,3,FALSE)</f>
        <v>20170808</v>
      </c>
      <c r="M198" s="4" t="str">
        <f t="shared" si="3"/>
        <v>20170808</v>
      </c>
      <c r="N198" s="15">
        <f>VLOOKUP(H198,HIS退汇!G:I,3,FALSE)</f>
        <v>42955.857002314813</v>
      </c>
    </row>
    <row r="199" spans="1:14" hidden="1">
      <c r="A199" s="3" t="s">
        <v>685</v>
      </c>
      <c r="B199" s="3" t="s">
        <v>26520</v>
      </c>
      <c r="C199" s="3" t="s">
        <v>685</v>
      </c>
      <c r="D199" s="10">
        <v>2300</v>
      </c>
      <c r="E199" s="3" t="s">
        <v>25923</v>
      </c>
      <c r="F199" s="3" t="s">
        <v>26521</v>
      </c>
      <c r="G199" s="3" t="s">
        <v>17814</v>
      </c>
      <c r="H199" s="3" t="s">
        <v>17815</v>
      </c>
      <c r="I199" s="3" t="s">
        <v>26522</v>
      </c>
      <c r="J199" s="3" t="s">
        <v>380</v>
      </c>
      <c r="K199" s="3" t="s">
        <v>17816</v>
      </c>
      <c r="L199" t="str">
        <f>VLOOKUP(H199,银行退!A:C,3,FALSE)</f>
        <v>20170808</v>
      </c>
      <c r="M199" s="4" t="str">
        <f t="shared" si="3"/>
        <v>20170808</v>
      </c>
      <c r="N199" s="15">
        <f>VLOOKUP(H199,HIS退汇!G:I,3,FALSE)</f>
        <v>42955.742361111108</v>
      </c>
    </row>
    <row r="200" spans="1:14" hidden="1">
      <c r="A200" s="3" t="s">
        <v>685</v>
      </c>
      <c r="B200" s="3" t="s">
        <v>26523</v>
      </c>
      <c r="C200" s="3" t="s">
        <v>685</v>
      </c>
      <c r="D200" s="10">
        <v>1000</v>
      </c>
      <c r="E200" s="3" t="s">
        <v>25923</v>
      </c>
      <c r="F200" s="3" t="s">
        <v>26524</v>
      </c>
      <c r="G200" s="3" t="s">
        <v>18082</v>
      </c>
      <c r="H200" s="3" t="s">
        <v>18083</v>
      </c>
      <c r="I200" s="3" t="s">
        <v>26525</v>
      </c>
      <c r="J200" s="3" t="s">
        <v>2865</v>
      </c>
      <c r="K200" s="3" t="s">
        <v>14569</v>
      </c>
      <c r="L200" t="str">
        <f>VLOOKUP(H200,银行退!A:C,3,FALSE)</f>
        <v>20170808</v>
      </c>
      <c r="M200" s="4" t="str">
        <f t="shared" si="3"/>
        <v>20170808</v>
      </c>
      <c r="N200" s="15">
        <f>VLOOKUP(H200,HIS退汇!G:I,3,FALSE)</f>
        <v>42955.895196759258</v>
      </c>
    </row>
    <row r="201" spans="1:14" hidden="1">
      <c r="A201" s="3" t="s">
        <v>685</v>
      </c>
      <c r="B201" s="3" t="s">
        <v>26526</v>
      </c>
      <c r="C201" s="3" t="s">
        <v>685</v>
      </c>
      <c r="D201" s="10">
        <v>3299</v>
      </c>
      <c r="E201" s="3" t="s">
        <v>25923</v>
      </c>
      <c r="F201" s="3" t="s">
        <v>26527</v>
      </c>
      <c r="G201" s="3" t="s">
        <v>18093</v>
      </c>
      <c r="H201" s="3" t="s">
        <v>18094</v>
      </c>
      <c r="I201" s="3" t="s">
        <v>26528</v>
      </c>
      <c r="J201" s="3" t="s">
        <v>5656</v>
      </c>
      <c r="K201" s="3" t="s">
        <v>18095</v>
      </c>
      <c r="L201" t="str">
        <f>VLOOKUP(H201,银行退!A:C,3,FALSE)</f>
        <v>20170808</v>
      </c>
      <c r="M201" s="4" t="str">
        <f t="shared" si="3"/>
        <v>20170808</v>
      </c>
      <c r="N201" s="15">
        <f>VLOOKUP(H201,HIS退汇!G:I,3,FALSE)</f>
        <v>42955.902083333334</v>
      </c>
    </row>
    <row r="202" spans="1:14" hidden="1">
      <c r="A202" s="3" t="s">
        <v>685</v>
      </c>
      <c r="B202" s="3" t="s">
        <v>26529</v>
      </c>
      <c r="C202" s="3" t="s">
        <v>685</v>
      </c>
      <c r="D202" s="10">
        <v>4000</v>
      </c>
      <c r="E202" s="3" t="s">
        <v>25923</v>
      </c>
      <c r="F202" s="3" t="s">
        <v>26530</v>
      </c>
      <c r="G202" s="3" t="s">
        <v>18174</v>
      </c>
      <c r="H202" s="3" t="s">
        <v>18175</v>
      </c>
      <c r="I202" s="3" t="s">
        <v>26531</v>
      </c>
      <c r="J202" s="3" t="s">
        <v>5736</v>
      </c>
      <c r="K202" s="3" t="s">
        <v>18176</v>
      </c>
      <c r="L202" t="str">
        <f>VLOOKUP(H202,银行退!A:C,3,FALSE)</f>
        <v>20170808</v>
      </c>
      <c r="M202" s="4" t="str">
        <f t="shared" si="3"/>
        <v>20170808</v>
      </c>
      <c r="N202" s="15">
        <f>VLOOKUP(H202,HIS退汇!G:I,3,FALSE)</f>
        <v>42955.933333333334</v>
      </c>
    </row>
    <row r="203" spans="1:14" hidden="1">
      <c r="A203" s="3" t="s">
        <v>685</v>
      </c>
      <c r="B203" s="3" t="s">
        <v>26532</v>
      </c>
      <c r="C203" s="3" t="s">
        <v>685</v>
      </c>
      <c r="D203" s="10">
        <v>318.42</v>
      </c>
      <c r="E203" s="3" t="s">
        <v>25923</v>
      </c>
      <c r="F203" s="3" t="s">
        <v>26533</v>
      </c>
      <c r="G203" s="3" t="s">
        <v>17809</v>
      </c>
      <c r="H203" s="3" t="s">
        <v>17810</v>
      </c>
      <c r="I203" s="3" t="s">
        <v>26534</v>
      </c>
      <c r="J203" s="3" t="s">
        <v>289</v>
      </c>
      <c r="K203" s="3" t="s">
        <v>17811</v>
      </c>
      <c r="L203" t="str">
        <f>VLOOKUP(H203,银行退!A:C,3,FALSE)</f>
        <v>20170808</v>
      </c>
      <c r="M203" s="4" t="str">
        <f t="shared" si="3"/>
        <v>20170808</v>
      </c>
      <c r="N203" s="15">
        <f>VLOOKUP(H203,HIS退汇!G:I,3,FALSE)</f>
        <v>42955.739062499997</v>
      </c>
    </row>
    <row r="204" spans="1:14" hidden="1">
      <c r="A204" s="3" t="s">
        <v>685</v>
      </c>
      <c r="B204" s="3" t="s">
        <v>26535</v>
      </c>
      <c r="C204" s="3" t="s">
        <v>685</v>
      </c>
      <c r="D204" s="10">
        <v>734.42</v>
      </c>
      <c r="E204" s="3" t="s">
        <v>25923</v>
      </c>
      <c r="F204" s="3" t="s">
        <v>26536</v>
      </c>
      <c r="G204" s="3" t="s">
        <v>18248</v>
      </c>
      <c r="H204" s="3" t="s">
        <v>18249</v>
      </c>
      <c r="I204" s="3" t="s">
        <v>26537</v>
      </c>
      <c r="J204" s="3" t="s">
        <v>5801</v>
      </c>
      <c r="K204" s="3" t="s">
        <v>18250</v>
      </c>
      <c r="L204" t="str">
        <f>VLOOKUP(H204,银行退!A:C,3,FALSE)</f>
        <v>20170808</v>
      </c>
      <c r="M204" s="4" t="str">
        <f t="shared" si="3"/>
        <v>20170808</v>
      </c>
      <c r="N204" s="15">
        <f>VLOOKUP(H204,HIS退汇!G:I,3,FALSE)</f>
        <v>42955.968055555553</v>
      </c>
    </row>
    <row r="205" spans="1:14" hidden="1">
      <c r="A205" s="3" t="s">
        <v>685</v>
      </c>
      <c r="B205" s="3" t="s">
        <v>26538</v>
      </c>
      <c r="C205" s="3" t="s">
        <v>685</v>
      </c>
      <c r="D205" s="10">
        <v>400</v>
      </c>
      <c r="E205" s="3" t="s">
        <v>25923</v>
      </c>
      <c r="F205" s="3" t="s">
        <v>26539</v>
      </c>
      <c r="G205" s="3" t="s">
        <v>17956</v>
      </c>
      <c r="H205" s="3" t="s">
        <v>17957</v>
      </c>
      <c r="I205" s="3" t="s">
        <v>26540</v>
      </c>
      <c r="J205" s="3" t="s">
        <v>5537</v>
      </c>
      <c r="K205" s="3" t="s">
        <v>17958</v>
      </c>
      <c r="L205" t="str">
        <f>VLOOKUP(H205,银行退!A:C,3,FALSE)</f>
        <v>20170808</v>
      </c>
      <c r="M205" s="4" t="str">
        <f t="shared" si="3"/>
        <v>20170808</v>
      </c>
      <c r="N205" s="15">
        <f>VLOOKUP(H205,HIS退汇!G:I,3,FALSE)</f>
        <v>42955.825682870367</v>
      </c>
    </row>
    <row r="206" spans="1:14" hidden="1">
      <c r="A206" s="3" t="s">
        <v>685</v>
      </c>
      <c r="B206" s="3" t="s">
        <v>26541</v>
      </c>
      <c r="C206" s="3" t="s">
        <v>685</v>
      </c>
      <c r="D206" s="10">
        <v>192.5</v>
      </c>
      <c r="E206" s="3" t="s">
        <v>25923</v>
      </c>
      <c r="F206" s="3" t="s">
        <v>26542</v>
      </c>
      <c r="G206" s="3" t="s">
        <v>18277</v>
      </c>
      <c r="H206" s="3" t="s">
        <v>18278</v>
      </c>
      <c r="I206" s="3" t="s">
        <v>26543</v>
      </c>
      <c r="J206" s="3" t="s">
        <v>59</v>
      </c>
      <c r="K206" s="3" t="s">
        <v>58</v>
      </c>
      <c r="L206" t="str">
        <f>VLOOKUP(H206,银行退!A:C,3,FALSE)</f>
        <v>20170808</v>
      </c>
      <c r="M206" s="4" t="str">
        <f t="shared" si="3"/>
        <v>20170808</v>
      </c>
      <c r="N206" s="15">
        <f>VLOOKUP(H206,HIS退汇!G:I,3,FALSE)</f>
        <v>42955.985532407409</v>
      </c>
    </row>
    <row r="207" spans="1:14" hidden="1">
      <c r="A207" s="3" t="s">
        <v>685</v>
      </c>
      <c r="B207" s="3" t="s">
        <v>26544</v>
      </c>
      <c r="C207" s="3" t="s">
        <v>685</v>
      </c>
      <c r="D207" s="10">
        <v>8447.5</v>
      </c>
      <c r="E207" s="3" t="s">
        <v>25923</v>
      </c>
      <c r="F207" s="3" t="s">
        <v>26545</v>
      </c>
      <c r="G207" s="3" t="s">
        <v>18257</v>
      </c>
      <c r="H207" s="3" t="s">
        <v>18258</v>
      </c>
      <c r="I207" s="3" t="s">
        <v>26546</v>
      </c>
      <c r="J207" s="3" t="s">
        <v>5808</v>
      </c>
      <c r="K207" s="3" t="s">
        <v>18259</v>
      </c>
      <c r="L207" t="str">
        <f>VLOOKUP(H207,银行退!A:C,3,FALSE)</f>
        <v>20170808</v>
      </c>
      <c r="M207" s="4" t="str">
        <f t="shared" si="3"/>
        <v>20170808</v>
      </c>
      <c r="N207" s="15">
        <f>VLOOKUP(H207,HIS退汇!G:I,3,FALSE)</f>
        <v>42955.97146990741</v>
      </c>
    </row>
    <row r="208" spans="1:14" hidden="1">
      <c r="A208" s="3" t="s">
        <v>685</v>
      </c>
      <c r="B208" s="3" t="s">
        <v>26547</v>
      </c>
      <c r="C208" s="3" t="s">
        <v>685</v>
      </c>
      <c r="D208" s="10">
        <v>1</v>
      </c>
      <c r="E208" s="3" t="s">
        <v>25923</v>
      </c>
      <c r="F208" s="3" t="s">
        <v>26548</v>
      </c>
      <c r="G208" s="3" t="s">
        <v>18315</v>
      </c>
      <c r="H208" s="3" t="s">
        <v>18316</v>
      </c>
      <c r="I208" s="3" t="s">
        <v>26549</v>
      </c>
      <c r="J208" s="3" t="s">
        <v>59</v>
      </c>
      <c r="K208" s="3" t="s">
        <v>58</v>
      </c>
      <c r="L208" t="str">
        <f>VLOOKUP(H208,银行退!A:C,3,FALSE)</f>
        <v>20170808</v>
      </c>
      <c r="M208" s="4" t="str">
        <f t="shared" si="3"/>
        <v>20170808</v>
      </c>
      <c r="N208" s="15">
        <f>VLOOKUP(H208,HIS退汇!G:I,3,FALSE)</f>
        <v>42956.01662037037</v>
      </c>
    </row>
    <row r="209" spans="1:14" hidden="1">
      <c r="A209" s="3" t="s">
        <v>686</v>
      </c>
      <c r="B209" s="3" t="s">
        <v>26365</v>
      </c>
      <c r="C209" s="3" t="s">
        <v>686</v>
      </c>
      <c r="D209" s="10">
        <v>100</v>
      </c>
      <c r="E209" s="3" t="s">
        <v>25923</v>
      </c>
      <c r="F209" s="3" t="s">
        <v>26550</v>
      </c>
      <c r="G209" s="3" t="s">
        <v>18345</v>
      </c>
      <c r="H209" s="3" t="s">
        <v>18346</v>
      </c>
      <c r="I209" s="3" t="s">
        <v>26551</v>
      </c>
      <c r="J209" s="3" t="s">
        <v>5877</v>
      </c>
      <c r="K209" s="3" t="s">
        <v>18347</v>
      </c>
      <c r="L209" t="str">
        <f>VLOOKUP(H209,银行退!A:C,3,FALSE)</f>
        <v>20170809</v>
      </c>
      <c r="M209" s="4" t="str">
        <f t="shared" si="3"/>
        <v>20170809</v>
      </c>
      <c r="N209" s="15">
        <f>VLOOKUP(H209,HIS退汇!G:I,3,FALSE)</f>
        <v>42956.599652777775</v>
      </c>
    </row>
    <row r="210" spans="1:14" hidden="1">
      <c r="A210" s="3" t="s">
        <v>686</v>
      </c>
      <c r="B210" s="3" t="s">
        <v>26552</v>
      </c>
      <c r="C210" s="3" t="s">
        <v>686</v>
      </c>
      <c r="D210" s="10">
        <v>540</v>
      </c>
      <c r="E210" s="3" t="s">
        <v>25923</v>
      </c>
      <c r="F210" s="3" t="s">
        <v>26553</v>
      </c>
      <c r="G210" s="3" t="s">
        <v>18327</v>
      </c>
      <c r="H210" s="3" t="s">
        <v>18328</v>
      </c>
      <c r="I210" s="3" t="s">
        <v>26554</v>
      </c>
      <c r="J210" s="3" t="s">
        <v>5863</v>
      </c>
      <c r="K210" s="3" t="s">
        <v>18329</v>
      </c>
      <c r="L210" t="str">
        <f>VLOOKUP(H210,银行退!A:C,3,FALSE)</f>
        <v>20170808</v>
      </c>
      <c r="M210" s="4" t="str">
        <f t="shared" si="3"/>
        <v>20170809</v>
      </c>
      <c r="N210" s="15">
        <f>VLOOKUP(H210,HIS退汇!G:I,3,FALSE)</f>
        <v>42963.983287037037</v>
      </c>
    </row>
    <row r="211" spans="1:14" hidden="1">
      <c r="A211" s="3" t="s">
        <v>686</v>
      </c>
      <c r="B211" s="3" t="s">
        <v>26555</v>
      </c>
      <c r="C211" s="3" t="s">
        <v>686</v>
      </c>
      <c r="D211" s="10">
        <v>200</v>
      </c>
      <c r="E211" s="3" t="s">
        <v>25923</v>
      </c>
      <c r="F211" s="3" t="s">
        <v>26556</v>
      </c>
      <c r="G211" s="3" t="s">
        <v>18310</v>
      </c>
      <c r="H211" s="3" t="s">
        <v>18311</v>
      </c>
      <c r="I211" s="3" t="s">
        <v>26557</v>
      </c>
      <c r="J211" s="3" t="s">
        <v>5851</v>
      </c>
      <c r="K211" s="3" t="s">
        <v>18312</v>
      </c>
      <c r="L211" t="str">
        <f>VLOOKUP(H211,银行退!A:C,3,FALSE)</f>
        <v>20170808</v>
      </c>
      <c r="M211" s="4" t="str">
        <f t="shared" si="3"/>
        <v>20170809</v>
      </c>
      <c r="N211" s="15">
        <f>VLOOKUP(H211,HIS退汇!G:I,3,FALSE)</f>
        <v>42963.983206018522</v>
      </c>
    </row>
    <row r="212" spans="1:14" hidden="1">
      <c r="A212" s="3" t="s">
        <v>686</v>
      </c>
      <c r="B212" s="3" t="s">
        <v>26558</v>
      </c>
      <c r="C212" s="3" t="s">
        <v>686</v>
      </c>
      <c r="D212" s="10">
        <v>809</v>
      </c>
      <c r="E212" s="3" t="s">
        <v>25923</v>
      </c>
      <c r="F212" s="3" t="s">
        <v>26559</v>
      </c>
      <c r="G212" s="3" t="s">
        <v>18336</v>
      </c>
      <c r="H212" s="3" t="s">
        <v>18337</v>
      </c>
      <c r="I212" s="3" t="s">
        <v>26560</v>
      </c>
      <c r="J212" s="3" t="s">
        <v>5870</v>
      </c>
      <c r="K212" s="3" t="s">
        <v>18338</v>
      </c>
      <c r="L212" t="str">
        <f>VLOOKUP(H212,银行退!A:C,3,FALSE)</f>
        <v>20170808</v>
      </c>
      <c r="M212" s="4" t="str">
        <f t="shared" si="3"/>
        <v>20170809</v>
      </c>
      <c r="N212" s="15">
        <f>VLOOKUP(H212,HIS退汇!G:I,3,FALSE)</f>
        <v>42963.983368055553</v>
      </c>
    </row>
    <row r="213" spans="1:14" hidden="1">
      <c r="A213" s="3" t="s">
        <v>686</v>
      </c>
      <c r="B213" s="3" t="s">
        <v>26561</v>
      </c>
      <c r="C213" s="3" t="s">
        <v>686</v>
      </c>
      <c r="D213" s="10">
        <v>18.98</v>
      </c>
      <c r="E213" s="3" t="s">
        <v>25923</v>
      </c>
      <c r="F213" s="3" t="s">
        <v>26562</v>
      </c>
      <c r="G213" s="3" t="s">
        <v>18366</v>
      </c>
      <c r="H213" s="3" t="s">
        <v>18367</v>
      </c>
      <c r="I213" s="3" t="s">
        <v>26563</v>
      </c>
      <c r="J213" s="3" t="s">
        <v>5896</v>
      </c>
      <c r="K213" s="3" t="s">
        <v>18368</v>
      </c>
      <c r="L213" t="str">
        <f>VLOOKUP(H213,银行退!A:C,3,FALSE)</f>
        <v>20170809</v>
      </c>
      <c r="M213" s="4" t="str">
        <f t="shared" si="3"/>
        <v>20170809</v>
      </c>
      <c r="N213" s="15">
        <f>VLOOKUP(H213,HIS退汇!G:I,3,FALSE)</f>
        <v>42956.638032407405</v>
      </c>
    </row>
    <row r="214" spans="1:14" hidden="1">
      <c r="A214" s="3" t="s">
        <v>686</v>
      </c>
      <c r="B214" s="3" t="s">
        <v>26564</v>
      </c>
      <c r="C214" s="3" t="s">
        <v>686</v>
      </c>
      <c r="D214" s="10">
        <v>327.16000000000003</v>
      </c>
      <c r="E214" s="3" t="s">
        <v>25923</v>
      </c>
      <c r="F214" s="3" t="s">
        <v>26565</v>
      </c>
      <c r="G214" s="3" t="s">
        <v>18231</v>
      </c>
      <c r="H214" s="3" t="s">
        <v>18232</v>
      </c>
      <c r="I214" s="3" t="s">
        <v>26566</v>
      </c>
      <c r="J214" s="3" t="s">
        <v>5787</v>
      </c>
      <c r="K214" s="3" t="s">
        <v>18233</v>
      </c>
      <c r="L214" t="str">
        <f>VLOOKUP(H214,银行退!A:C,3,FALSE)</f>
        <v>20170808</v>
      </c>
      <c r="M214" s="4" t="str">
        <f t="shared" si="3"/>
        <v>20170809</v>
      </c>
      <c r="N214" s="15">
        <f>VLOOKUP(H214,HIS退汇!G:I,3,FALSE)</f>
        <v>42963.983032407406</v>
      </c>
    </row>
    <row r="215" spans="1:14" hidden="1">
      <c r="A215" s="3" t="s">
        <v>686</v>
      </c>
      <c r="B215" s="3" t="s">
        <v>26567</v>
      </c>
      <c r="C215" s="3" t="s">
        <v>686</v>
      </c>
      <c r="D215" s="10">
        <v>225.8</v>
      </c>
      <c r="E215" s="3" t="s">
        <v>25923</v>
      </c>
      <c r="F215" s="3" t="s">
        <v>26568</v>
      </c>
      <c r="G215" s="3" t="s">
        <v>18401</v>
      </c>
      <c r="H215" s="3" t="s">
        <v>18402</v>
      </c>
      <c r="I215" s="3" t="s">
        <v>26569</v>
      </c>
      <c r="J215" s="3" t="s">
        <v>103</v>
      </c>
      <c r="K215" s="3" t="s">
        <v>102</v>
      </c>
      <c r="L215" t="str">
        <f>VLOOKUP(H215,银行退!A:C,3,FALSE)</f>
        <v>20170809</v>
      </c>
      <c r="M215" s="4" t="str">
        <f t="shared" si="3"/>
        <v>20170809</v>
      </c>
      <c r="N215" s="15">
        <f>VLOOKUP(H215,HIS退汇!G:I,3,FALSE)</f>
        <v>42956.669212962966</v>
      </c>
    </row>
    <row r="216" spans="1:14" hidden="1">
      <c r="A216" s="3" t="s">
        <v>686</v>
      </c>
      <c r="B216" s="3" t="s">
        <v>26570</v>
      </c>
      <c r="C216" s="3" t="s">
        <v>686</v>
      </c>
      <c r="D216" s="10">
        <v>200</v>
      </c>
      <c r="E216" s="3" t="s">
        <v>25923</v>
      </c>
      <c r="F216" s="3" t="s">
        <v>26571</v>
      </c>
      <c r="G216" s="3" t="s">
        <v>18424</v>
      </c>
      <c r="H216" s="3" t="s">
        <v>18425</v>
      </c>
      <c r="I216" s="3" t="s">
        <v>26572</v>
      </c>
      <c r="J216" s="3" t="s">
        <v>358</v>
      </c>
      <c r="K216" s="3" t="s">
        <v>18426</v>
      </c>
      <c r="L216" t="str">
        <f>VLOOKUP(H216,银行退!A:C,3,FALSE)</f>
        <v>20170809</v>
      </c>
      <c r="M216" s="4" t="str">
        <f t="shared" si="3"/>
        <v>20170809</v>
      </c>
      <c r="N216" s="15">
        <f>VLOOKUP(H216,HIS退汇!G:I,3,FALSE)</f>
        <v>42956.686689814815</v>
      </c>
    </row>
    <row r="217" spans="1:14" hidden="1">
      <c r="A217" s="3" t="s">
        <v>686</v>
      </c>
      <c r="B217" s="3" t="s">
        <v>26573</v>
      </c>
      <c r="C217" s="3" t="s">
        <v>686</v>
      </c>
      <c r="D217" s="10">
        <v>100</v>
      </c>
      <c r="E217" s="3" t="s">
        <v>25923</v>
      </c>
      <c r="F217" s="3" t="s">
        <v>26574</v>
      </c>
      <c r="G217" s="3" t="s">
        <v>18411</v>
      </c>
      <c r="H217" s="3" t="s">
        <v>18412</v>
      </c>
      <c r="I217" s="3" t="s">
        <v>26575</v>
      </c>
      <c r="J217" s="3" t="s">
        <v>5934</v>
      </c>
      <c r="K217" s="3" t="s">
        <v>18413</v>
      </c>
      <c r="L217" t="str">
        <f>VLOOKUP(H217,银行退!A:C,3,FALSE)</f>
        <v>20170809</v>
      </c>
      <c r="M217" s="4" t="str">
        <f t="shared" si="3"/>
        <v>20170809</v>
      </c>
      <c r="N217" s="15">
        <f>VLOOKUP(H217,HIS退汇!G:I,3,FALSE)</f>
        <v>42956.679571759261</v>
      </c>
    </row>
    <row r="218" spans="1:14" hidden="1">
      <c r="A218" s="3" t="s">
        <v>686</v>
      </c>
      <c r="B218" s="3" t="s">
        <v>26576</v>
      </c>
      <c r="C218" s="3" t="s">
        <v>686</v>
      </c>
      <c r="D218" s="10">
        <v>199.45</v>
      </c>
      <c r="E218" s="3" t="s">
        <v>25923</v>
      </c>
      <c r="F218" s="3" t="s">
        <v>26577</v>
      </c>
      <c r="G218" s="3" t="s">
        <v>18437</v>
      </c>
      <c r="H218" s="3" t="s">
        <v>18438</v>
      </c>
      <c r="I218" s="3" t="s">
        <v>26578</v>
      </c>
      <c r="J218" s="3" t="s">
        <v>5955</v>
      </c>
      <c r="K218" s="3" t="s">
        <v>18439</v>
      </c>
      <c r="L218" t="str">
        <f>VLOOKUP(H218,银行退!A:C,3,FALSE)</f>
        <v>20170809</v>
      </c>
      <c r="M218" s="4" t="str">
        <f t="shared" si="3"/>
        <v>20170809</v>
      </c>
      <c r="N218" s="15">
        <f>VLOOKUP(H218,HIS退汇!G:I,3,FALSE)</f>
        <v>42956.696875000001</v>
      </c>
    </row>
    <row r="219" spans="1:14" hidden="1">
      <c r="A219" s="3" t="s">
        <v>686</v>
      </c>
      <c r="B219" s="3" t="s">
        <v>26579</v>
      </c>
      <c r="C219" s="3" t="s">
        <v>686</v>
      </c>
      <c r="D219" s="10">
        <v>145.5</v>
      </c>
      <c r="E219" s="3" t="s">
        <v>25923</v>
      </c>
      <c r="F219" s="3" t="s">
        <v>26580</v>
      </c>
      <c r="G219" s="3" t="s">
        <v>18483</v>
      </c>
      <c r="H219" s="3" t="s">
        <v>18484</v>
      </c>
      <c r="I219" s="3" t="s">
        <v>26581</v>
      </c>
      <c r="J219" s="3" t="s">
        <v>323</v>
      </c>
      <c r="K219" s="3" t="s">
        <v>595</v>
      </c>
      <c r="L219" t="str">
        <f>VLOOKUP(H219,银行退!A:C,3,FALSE)</f>
        <v>20170809</v>
      </c>
      <c r="M219" s="4" t="str">
        <f t="shared" si="3"/>
        <v>20170809</v>
      </c>
      <c r="N219" s="15">
        <f>VLOOKUP(H219,HIS退汇!G:I,3,FALSE)</f>
        <v>42956.717824074076</v>
      </c>
    </row>
    <row r="220" spans="1:14" hidden="1">
      <c r="A220" s="3" t="s">
        <v>686</v>
      </c>
      <c r="B220" s="3" t="s">
        <v>26582</v>
      </c>
      <c r="C220" s="3" t="s">
        <v>686</v>
      </c>
      <c r="D220" s="10">
        <v>470.43</v>
      </c>
      <c r="E220" s="3" t="s">
        <v>25923</v>
      </c>
      <c r="F220" s="3" t="s">
        <v>26583</v>
      </c>
      <c r="G220" s="3" t="s">
        <v>18574</v>
      </c>
      <c r="H220" s="3" t="s">
        <v>18575</v>
      </c>
      <c r="I220" s="3" t="s">
        <v>26584</v>
      </c>
      <c r="J220" s="3" t="s">
        <v>6072</v>
      </c>
      <c r="K220" s="3" t="s">
        <v>18576</v>
      </c>
      <c r="L220" t="str">
        <f>VLOOKUP(H220,银行退!A:C,3,FALSE)</f>
        <v>20170809</v>
      </c>
      <c r="M220" s="4" t="str">
        <f t="shared" si="3"/>
        <v>20170809</v>
      </c>
      <c r="N220" s="15">
        <f>VLOOKUP(H220,HIS退汇!G:I,3,FALSE)</f>
        <v>42956.755960648145</v>
      </c>
    </row>
    <row r="221" spans="1:14" hidden="1">
      <c r="A221" s="3" t="s">
        <v>686</v>
      </c>
      <c r="B221" s="3" t="s">
        <v>26585</v>
      </c>
      <c r="C221" s="3" t="s">
        <v>686</v>
      </c>
      <c r="D221" s="10">
        <v>5000</v>
      </c>
      <c r="E221" s="3" t="s">
        <v>25923</v>
      </c>
      <c r="F221" s="3" t="s">
        <v>26586</v>
      </c>
      <c r="G221" s="3" t="s">
        <v>18617</v>
      </c>
      <c r="H221" s="3" t="s">
        <v>18618</v>
      </c>
      <c r="I221" s="3" t="s">
        <v>26587</v>
      </c>
      <c r="J221" s="3" t="s">
        <v>6112</v>
      </c>
      <c r="K221" s="3" t="s">
        <v>18619</v>
      </c>
      <c r="L221" t="str">
        <f>VLOOKUP(H221,银行退!A:C,3,FALSE)</f>
        <v>20170809</v>
      </c>
      <c r="M221" s="4" t="str">
        <f t="shared" si="3"/>
        <v>20170809</v>
      </c>
      <c r="N221" s="15">
        <f>VLOOKUP(H221,HIS退汇!G:I,3,FALSE)</f>
        <v>42956.780324074076</v>
      </c>
    </row>
    <row r="222" spans="1:14" hidden="1">
      <c r="A222" s="3" t="s">
        <v>686</v>
      </c>
      <c r="B222" s="3" t="s">
        <v>26588</v>
      </c>
      <c r="C222" s="3" t="s">
        <v>686</v>
      </c>
      <c r="D222" s="10">
        <v>1</v>
      </c>
      <c r="E222" s="3" t="s">
        <v>25923</v>
      </c>
      <c r="F222" s="3" t="s">
        <v>26589</v>
      </c>
      <c r="G222" s="3" t="s">
        <v>18626</v>
      </c>
      <c r="H222" s="3" t="s">
        <v>18627</v>
      </c>
      <c r="I222" s="3" t="s">
        <v>26549</v>
      </c>
      <c r="J222" s="3" t="s">
        <v>59</v>
      </c>
      <c r="K222" s="3" t="s">
        <v>58</v>
      </c>
      <c r="L222" t="str">
        <f>VLOOKUP(H222,银行退!A:C,3,FALSE)</f>
        <v>20170809</v>
      </c>
      <c r="M222" s="4" t="str">
        <f t="shared" si="3"/>
        <v>20170809</v>
      </c>
      <c r="N222" s="15">
        <f>VLOOKUP(H222,HIS退汇!G:I,3,FALSE)</f>
        <v>42956.790625000001</v>
      </c>
    </row>
    <row r="223" spans="1:14" hidden="1">
      <c r="A223" s="3" t="s">
        <v>686</v>
      </c>
      <c r="B223" s="3" t="s">
        <v>26590</v>
      </c>
      <c r="C223" s="3" t="s">
        <v>686</v>
      </c>
      <c r="D223" s="10">
        <v>12540</v>
      </c>
      <c r="E223" s="3" t="s">
        <v>25923</v>
      </c>
      <c r="F223" s="3" t="s">
        <v>26591</v>
      </c>
      <c r="G223" s="3" t="s">
        <v>18542</v>
      </c>
      <c r="H223" s="3" t="s">
        <v>18543</v>
      </c>
      <c r="I223" s="3" t="s">
        <v>26592</v>
      </c>
      <c r="J223" s="3" t="s">
        <v>26593</v>
      </c>
      <c r="K223" s="3" t="s">
        <v>18544</v>
      </c>
      <c r="L223" t="str">
        <f>VLOOKUP(H223,银行退!A:C,3,FALSE)</f>
        <v>20170809</v>
      </c>
      <c r="M223" s="4" t="str">
        <f t="shared" si="3"/>
        <v>20170809</v>
      </c>
      <c r="N223" s="15">
        <f>VLOOKUP(H223,HIS退汇!G:I,3,FALSE)</f>
        <v>42956.738541666666</v>
      </c>
    </row>
    <row r="224" spans="1:14" hidden="1">
      <c r="A224" s="3" t="s">
        <v>686</v>
      </c>
      <c r="B224" s="3" t="s">
        <v>26594</v>
      </c>
      <c r="C224" s="3" t="s">
        <v>686</v>
      </c>
      <c r="D224" s="10">
        <v>3000</v>
      </c>
      <c r="E224" s="3" t="s">
        <v>25923</v>
      </c>
      <c r="F224" s="3" t="s">
        <v>26595</v>
      </c>
      <c r="G224" s="3" t="s">
        <v>18587</v>
      </c>
      <c r="H224" s="3" t="s">
        <v>18588</v>
      </c>
      <c r="I224" s="3" t="s">
        <v>26596</v>
      </c>
      <c r="J224" s="3" t="s">
        <v>6086</v>
      </c>
      <c r="K224" s="3" t="s">
        <v>18589</v>
      </c>
      <c r="L224" t="str">
        <f>VLOOKUP(H224,银行退!A:C,3,FALSE)</f>
        <v>20170809</v>
      </c>
      <c r="M224" s="4" t="str">
        <f t="shared" si="3"/>
        <v>20170809</v>
      </c>
      <c r="N224" s="15">
        <f>VLOOKUP(H224,HIS退汇!G:I,3,FALSE)</f>
        <v>42956.763078703705</v>
      </c>
    </row>
    <row r="225" spans="1:14" hidden="1">
      <c r="A225" s="3" t="s">
        <v>686</v>
      </c>
      <c r="B225" s="3" t="s">
        <v>26597</v>
      </c>
      <c r="C225" s="3" t="s">
        <v>686</v>
      </c>
      <c r="D225" s="10">
        <v>780</v>
      </c>
      <c r="E225" s="3" t="s">
        <v>25923</v>
      </c>
      <c r="F225" s="3" t="s">
        <v>26598</v>
      </c>
      <c r="G225" s="3" t="s">
        <v>18653</v>
      </c>
      <c r="H225" s="3" t="s">
        <v>18654</v>
      </c>
      <c r="I225" s="3" t="s">
        <v>26599</v>
      </c>
      <c r="J225" s="3" t="s">
        <v>6142</v>
      </c>
      <c r="K225" s="3" t="s">
        <v>18655</v>
      </c>
      <c r="L225" t="str">
        <f>VLOOKUP(H225,银行退!A:C,3,FALSE)</f>
        <v>20170809</v>
      </c>
      <c r="M225" s="4" t="str">
        <f t="shared" si="3"/>
        <v>20170809</v>
      </c>
      <c r="N225" s="15">
        <f>VLOOKUP(H225,HIS退汇!G:I,3,FALSE)</f>
        <v>42956.835821759261</v>
      </c>
    </row>
    <row r="226" spans="1:14" hidden="1">
      <c r="A226" s="3" t="s">
        <v>686</v>
      </c>
      <c r="B226" s="3" t="s">
        <v>26600</v>
      </c>
      <c r="C226" s="3" t="s">
        <v>686</v>
      </c>
      <c r="D226" s="10">
        <v>247.43</v>
      </c>
      <c r="E226" s="3" t="s">
        <v>26601</v>
      </c>
      <c r="F226" s="3" t="s">
        <v>26602</v>
      </c>
      <c r="G226" s="3" t="s">
        <v>14</v>
      </c>
      <c r="H226" s="3" t="s">
        <v>17973</v>
      </c>
      <c r="I226" s="3" t="s">
        <v>14</v>
      </c>
      <c r="J226" s="3" t="s">
        <v>34</v>
      </c>
      <c r="K226" s="3" t="s">
        <v>25966</v>
      </c>
      <c r="L226" t="str">
        <f>VLOOKUP(H226,银行退!A:C,3,FALSE)</f>
        <v>20170808</v>
      </c>
      <c r="M226" s="4" t="str">
        <f t="shared" si="3"/>
        <v>20170809</v>
      </c>
      <c r="N226" s="15">
        <f>VLOOKUP(H226,HIS退汇!G:I,3,FALSE)</f>
        <v>42963.982939814814</v>
      </c>
    </row>
    <row r="227" spans="1:14" hidden="1">
      <c r="A227" s="3" t="s">
        <v>686</v>
      </c>
      <c r="B227" s="3" t="s">
        <v>26603</v>
      </c>
      <c r="C227" s="3" t="s">
        <v>686</v>
      </c>
      <c r="D227" s="10">
        <v>200</v>
      </c>
      <c r="E227" s="3" t="s">
        <v>26604</v>
      </c>
      <c r="F227" s="3" t="s">
        <v>26605</v>
      </c>
      <c r="G227" s="3" t="s">
        <v>14</v>
      </c>
      <c r="H227" s="3" t="s">
        <v>17855</v>
      </c>
      <c r="I227" s="3" t="s">
        <v>14</v>
      </c>
      <c r="J227" s="3" t="s">
        <v>34</v>
      </c>
      <c r="K227" s="3" t="s">
        <v>25966</v>
      </c>
      <c r="L227" t="str">
        <f>VLOOKUP(H227,银行退!A:C,3,FALSE)</f>
        <v>20170808</v>
      </c>
      <c r="M227" s="4" t="str">
        <f t="shared" si="3"/>
        <v>20170809</v>
      </c>
      <c r="N227" s="15">
        <f>VLOOKUP(H227,HIS退汇!G:I,3,FALSE)</f>
        <v>42963.982858796298</v>
      </c>
    </row>
    <row r="228" spans="1:14" hidden="1">
      <c r="A228" s="3" t="s">
        <v>686</v>
      </c>
      <c r="B228" s="3" t="s">
        <v>26606</v>
      </c>
      <c r="C228" s="3" t="s">
        <v>686</v>
      </c>
      <c r="D228" s="10">
        <v>1373.5</v>
      </c>
      <c r="E228" s="3" t="s">
        <v>25923</v>
      </c>
      <c r="F228" s="3" t="s">
        <v>26607</v>
      </c>
      <c r="G228" s="3" t="s">
        <v>18297</v>
      </c>
      <c r="H228" s="3" t="s">
        <v>18298</v>
      </c>
      <c r="I228" s="3" t="s">
        <v>26608</v>
      </c>
      <c r="J228" s="3" t="s">
        <v>5840</v>
      </c>
      <c r="K228" s="3" t="s">
        <v>18299</v>
      </c>
      <c r="L228" t="str">
        <f>VLOOKUP(H228,银行退!A:C,3,FALSE)</f>
        <v>20170808</v>
      </c>
      <c r="M228" s="4" t="str">
        <f t="shared" si="3"/>
        <v>20170809</v>
      </c>
      <c r="N228" s="15">
        <f>VLOOKUP(H228,HIS退汇!G:I,3,FALSE)</f>
        <v>42963.983124999999</v>
      </c>
    </row>
    <row r="229" spans="1:14" hidden="1">
      <c r="A229" s="3" t="s">
        <v>686</v>
      </c>
      <c r="B229" s="3" t="s">
        <v>26609</v>
      </c>
      <c r="C229" s="3" t="s">
        <v>686</v>
      </c>
      <c r="D229" s="10">
        <v>28</v>
      </c>
      <c r="E229" s="3" t="s">
        <v>25923</v>
      </c>
      <c r="F229" s="3" t="s">
        <v>26610</v>
      </c>
      <c r="G229" s="3" t="s">
        <v>18714</v>
      </c>
      <c r="H229" s="3" t="s">
        <v>18715</v>
      </c>
      <c r="I229" s="3" t="s">
        <v>26611</v>
      </c>
      <c r="J229" s="3" t="s">
        <v>6198</v>
      </c>
      <c r="K229" s="3" t="s">
        <v>18716</v>
      </c>
      <c r="L229" t="str">
        <f>VLOOKUP(H229,银行退!A:C,3,FALSE)</f>
        <v>20170809</v>
      </c>
      <c r="M229" s="4" t="str">
        <f t="shared" si="3"/>
        <v>20170809</v>
      </c>
      <c r="N229" s="15">
        <f>VLOOKUP(H229,HIS退汇!G:I,3,FALSE)</f>
        <v>42956.887858796297</v>
      </c>
    </row>
    <row r="230" spans="1:14" hidden="1">
      <c r="A230" s="3" t="s">
        <v>686</v>
      </c>
      <c r="B230" s="3" t="s">
        <v>26612</v>
      </c>
      <c r="C230" s="3" t="s">
        <v>686</v>
      </c>
      <c r="D230" s="10">
        <v>18</v>
      </c>
      <c r="E230" s="3" t="s">
        <v>25923</v>
      </c>
      <c r="F230" s="3" t="s">
        <v>26613</v>
      </c>
      <c r="G230" s="3" t="s">
        <v>18690</v>
      </c>
      <c r="H230" s="3" t="s">
        <v>18691</v>
      </c>
      <c r="I230" s="3" t="s">
        <v>26614</v>
      </c>
      <c r="J230" s="3" t="s">
        <v>6175</v>
      </c>
      <c r="K230" s="3" t="s">
        <v>18692</v>
      </c>
      <c r="L230" t="str">
        <f>VLOOKUP(H230,银行退!A:C,3,FALSE)</f>
        <v>20170809</v>
      </c>
      <c r="M230" s="4" t="str">
        <f t="shared" si="3"/>
        <v>20170809</v>
      </c>
      <c r="N230" s="15">
        <f>VLOOKUP(H230,HIS退汇!G:I,3,FALSE)</f>
        <v>42956.867129629631</v>
      </c>
    </row>
    <row r="231" spans="1:14" hidden="1">
      <c r="A231" s="3" t="s">
        <v>686</v>
      </c>
      <c r="B231" s="3" t="s">
        <v>26615</v>
      </c>
      <c r="C231" s="3" t="s">
        <v>686</v>
      </c>
      <c r="D231" s="10">
        <v>1591.2</v>
      </c>
      <c r="E231" s="3" t="s">
        <v>25923</v>
      </c>
      <c r="F231" s="3" t="s">
        <v>26616</v>
      </c>
      <c r="G231" s="3" t="s">
        <v>18551</v>
      </c>
      <c r="H231" s="3" t="s">
        <v>18552</v>
      </c>
      <c r="I231" s="3" t="s">
        <v>26617</v>
      </c>
      <c r="J231" s="3" t="s">
        <v>41</v>
      </c>
      <c r="K231" s="3" t="s">
        <v>40</v>
      </c>
      <c r="L231" t="str">
        <f>VLOOKUP(H231,银行退!A:C,3,FALSE)</f>
        <v>20170809</v>
      </c>
      <c r="M231" s="4" t="str">
        <f t="shared" si="3"/>
        <v>20170809</v>
      </c>
      <c r="N231" s="15">
        <f>VLOOKUP(H231,HIS退汇!G:I,3,FALSE)</f>
        <v>42956.742013888892</v>
      </c>
    </row>
    <row r="232" spans="1:14" hidden="1">
      <c r="A232" s="3" t="s">
        <v>686</v>
      </c>
      <c r="B232" s="3" t="s">
        <v>26618</v>
      </c>
      <c r="C232" s="3" t="s">
        <v>686</v>
      </c>
      <c r="D232" s="10">
        <v>1998.14</v>
      </c>
      <c r="E232" s="3" t="s">
        <v>25923</v>
      </c>
      <c r="F232" s="3" t="s">
        <v>26619</v>
      </c>
      <c r="G232" s="3" t="s">
        <v>18869</v>
      </c>
      <c r="H232" s="3" t="s">
        <v>18870</v>
      </c>
      <c r="I232" s="3" t="s">
        <v>26620</v>
      </c>
      <c r="J232" s="3" t="s">
        <v>6337</v>
      </c>
      <c r="K232" s="3" t="s">
        <v>18871</v>
      </c>
      <c r="L232" t="str">
        <f>VLOOKUP(H232,银行退!A:C,3,FALSE)</f>
        <v>20170809</v>
      </c>
      <c r="M232" s="4" t="str">
        <f t="shared" si="3"/>
        <v>20170809</v>
      </c>
      <c r="N232" s="15">
        <f>VLOOKUP(H232,HIS退汇!G:I,3,FALSE)</f>
        <v>42956.943414351852</v>
      </c>
    </row>
    <row r="233" spans="1:14" hidden="1">
      <c r="A233" s="3" t="s">
        <v>686</v>
      </c>
      <c r="B233" s="3" t="s">
        <v>26621</v>
      </c>
      <c r="C233" s="3" t="s">
        <v>686</v>
      </c>
      <c r="D233" s="10">
        <v>7000</v>
      </c>
      <c r="E233" s="3" t="s">
        <v>25923</v>
      </c>
      <c r="F233" s="3" t="s">
        <v>26622</v>
      </c>
      <c r="G233" s="3" t="s">
        <v>18781</v>
      </c>
      <c r="H233" s="3" t="s">
        <v>18782</v>
      </c>
      <c r="I233" s="3" t="s">
        <v>26623</v>
      </c>
      <c r="J233" s="3" t="s">
        <v>373</v>
      </c>
      <c r="K233" s="3" t="s">
        <v>614</v>
      </c>
      <c r="L233" t="str">
        <f>VLOOKUP(H233,银行退!A:C,3,FALSE)</f>
        <v>20170809</v>
      </c>
      <c r="M233" s="4" t="str">
        <f t="shared" si="3"/>
        <v>20170809</v>
      </c>
      <c r="N233" s="15">
        <f>VLOOKUP(H233,HIS退汇!G:I,3,FALSE)</f>
        <v>42956.915682870371</v>
      </c>
    </row>
    <row r="234" spans="1:14" hidden="1">
      <c r="A234" s="3" t="s">
        <v>686</v>
      </c>
      <c r="B234" s="3" t="s">
        <v>26624</v>
      </c>
      <c r="C234" s="3" t="s">
        <v>686</v>
      </c>
      <c r="D234" s="10">
        <v>528.91999999999996</v>
      </c>
      <c r="E234" s="3" t="s">
        <v>25923</v>
      </c>
      <c r="F234" s="3" t="s">
        <v>26625</v>
      </c>
      <c r="G234" s="3" t="s">
        <v>18499</v>
      </c>
      <c r="H234" s="3" t="s">
        <v>18500</v>
      </c>
      <c r="I234" s="3" t="s">
        <v>26626</v>
      </c>
      <c r="J234" s="3" t="s">
        <v>18</v>
      </c>
      <c r="K234" s="3" t="s">
        <v>18501</v>
      </c>
      <c r="L234" t="str">
        <f>VLOOKUP(H234,银行退!A:C,3,FALSE)</f>
        <v>20170809</v>
      </c>
      <c r="M234" s="4" t="str">
        <f t="shared" si="3"/>
        <v>20170809</v>
      </c>
      <c r="N234" s="15">
        <f>VLOOKUP(H234,HIS退汇!G:I,3,FALSE)</f>
        <v>42963.983437499999</v>
      </c>
    </row>
    <row r="235" spans="1:14" hidden="1">
      <c r="A235" s="3" t="s">
        <v>686</v>
      </c>
      <c r="B235" s="3" t="s">
        <v>26627</v>
      </c>
      <c r="C235" s="3" t="s">
        <v>686</v>
      </c>
      <c r="D235" s="10">
        <v>84.66</v>
      </c>
      <c r="E235" s="3" t="s">
        <v>25923</v>
      </c>
      <c r="F235" s="3" t="s">
        <v>26628</v>
      </c>
      <c r="G235" s="3" t="s">
        <v>18740</v>
      </c>
      <c r="H235" s="3" t="s">
        <v>18741</v>
      </c>
      <c r="I235" s="3" t="s">
        <v>26629</v>
      </c>
      <c r="J235" s="3" t="s">
        <v>6223</v>
      </c>
      <c r="K235" s="3" t="s">
        <v>18742</v>
      </c>
      <c r="L235" t="str">
        <f>VLOOKUP(H235,银行退!A:C,3,FALSE)</f>
        <v>20170809</v>
      </c>
      <c r="M235" s="4" t="str">
        <f t="shared" si="3"/>
        <v>20170809</v>
      </c>
      <c r="N235" s="15">
        <f>VLOOKUP(H235,HIS退汇!G:I,3,FALSE)</f>
        <v>42956.898275462961</v>
      </c>
    </row>
    <row r="236" spans="1:14" hidden="1">
      <c r="A236" s="3" t="s">
        <v>686</v>
      </c>
      <c r="B236" s="3" t="s">
        <v>26630</v>
      </c>
      <c r="C236" s="3" t="s">
        <v>686</v>
      </c>
      <c r="D236" s="10">
        <v>9273.09</v>
      </c>
      <c r="E236" s="3" t="s">
        <v>25923</v>
      </c>
      <c r="F236" s="3" t="s">
        <v>26631</v>
      </c>
      <c r="G236" s="3" t="s">
        <v>18905</v>
      </c>
      <c r="H236" s="3" t="s">
        <v>18906</v>
      </c>
      <c r="I236" s="3" t="s">
        <v>26632</v>
      </c>
      <c r="J236" s="3" t="s">
        <v>257</v>
      </c>
      <c r="K236" s="3" t="s">
        <v>570</v>
      </c>
      <c r="L236" t="str">
        <f>VLOOKUP(H236,银行退!A:C,3,FALSE)</f>
        <v>20170809</v>
      </c>
      <c r="M236" s="4" t="str">
        <f t="shared" si="3"/>
        <v>20170809</v>
      </c>
      <c r="N236" s="15">
        <f>VLOOKUP(H236,HIS退汇!G:I,3,FALSE)</f>
        <v>42956.960833333331</v>
      </c>
    </row>
    <row r="237" spans="1:14" hidden="1">
      <c r="A237" s="3" t="s">
        <v>686</v>
      </c>
      <c r="B237" s="3" t="s">
        <v>26633</v>
      </c>
      <c r="C237" s="3" t="s">
        <v>686</v>
      </c>
      <c r="D237" s="10">
        <v>5000</v>
      </c>
      <c r="E237" s="3" t="s">
        <v>25923</v>
      </c>
      <c r="F237" s="3" t="s">
        <v>26634</v>
      </c>
      <c r="G237" s="3" t="s">
        <v>18864</v>
      </c>
      <c r="H237" s="3" t="s">
        <v>18865</v>
      </c>
      <c r="I237" s="3" t="s">
        <v>26635</v>
      </c>
      <c r="J237" s="3" t="s">
        <v>6334</v>
      </c>
      <c r="K237" s="3" t="s">
        <v>18866</v>
      </c>
      <c r="L237" t="str">
        <f>VLOOKUP(H237,银行退!A:C,3,FALSE)</f>
        <v>20170809</v>
      </c>
      <c r="M237" s="4" t="str">
        <f t="shared" si="3"/>
        <v>20170809</v>
      </c>
      <c r="N237" s="15">
        <f>VLOOKUP(H237,HIS退汇!G:I,3,FALSE)</f>
        <v>42956.940115740741</v>
      </c>
    </row>
    <row r="238" spans="1:14" hidden="1">
      <c r="A238" s="3" t="s">
        <v>686</v>
      </c>
      <c r="B238" s="3" t="s">
        <v>26636</v>
      </c>
      <c r="C238" s="3" t="s">
        <v>686</v>
      </c>
      <c r="D238" s="10">
        <v>560</v>
      </c>
      <c r="E238" s="3" t="s">
        <v>25923</v>
      </c>
      <c r="F238" s="3" t="s">
        <v>26637</v>
      </c>
      <c r="G238" s="3" t="s">
        <v>18949</v>
      </c>
      <c r="H238" s="3" t="s">
        <v>18950</v>
      </c>
      <c r="I238" s="3" t="s">
        <v>26638</v>
      </c>
      <c r="J238" s="3" t="s">
        <v>6406</v>
      </c>
      <c r="K238" s="3" t="s">
        <v>18237</v>
      </c>
      <c r="L238" t="str">
        <f>VLOOKUP(H238,银行退!A:C,3,FALSE)</f>
        <v>20170809</v>
      </c>
      <c r="M238" s="4" t="str">
        <f t="shared" si="3"/>
        <v>20170809</v>
      </c>
      <c r="N238" s="15">
        <f>VLOOKUP(H238,HIS退汇!G:I,3,FALSE)</f>
        <v>42956.988611111112</v>
      </c>
    </row>
    <row r="239" spans="1:14" hidden="1">
      <c r="A239" s="3" t="s">
        <v>686</v>
      </c>
      <c r="B239" s="3" t="s">
        <v>26639</v>
      </c>
      <c r="C239" s="3" t="s">
        <v>686</v>
      </c>
      <c r="D239" s="10">
        <v>92.58</v>
      </c>
      <c r="E239" s="3" t="s">
        <v>25923</v>
      </c>
      <c r="F239" s="3" t="s">
        <v>26640</v>
      </c>
      <c r="G239" s="3" t="s">
        <v>18936</v>
      </c>
      <c r="H239" s="3" t="s">
        <v>18937</v>
      </c>
      <c r="I239" s="3" t="s">
        <v>26641</v>
      </c>
      <c r="J239" s="3" t="s">
        <v>6395</v>
      </c>
      <c r="K239" s="3" t="s">
        <v>18938</v>
      </c>
      <c r="L239" t="str">
        <f>VLOOKUP(H239,银行退!A:C,3,FALSE)</f>
        <v>20170809</v>
      </c>
      <c r="M239" s="4" t="str">
        <f t="shared" si="3"/>
        <v>20170809</v>
      </c>
      <c r="N239" s="15">
        <f>VLOOKUP(H239,HIS退汇!G:I,3,FALSE)</f>
        <v>42956.985081018516</v>
      </c>
    </row>
    <row r="240" spans="1:14" hidden="1">
      <c r="A240" s="3" t="s">
        <v>686</v>
      </c>
      <c r="B240" s="3" t="s">
        <v>26642</v>
      </c>
      <c r="C240" s="3" t="s">
        <v>686</v>
      </c>
      <c r="D240" s="10">
        <v>178.72</v>
      </c>
      <c r="E240" s="3" t="s">
        <v>25923</v>
      </c>
      <c r="F240" s="3" t="s">
        <v>26643</v>
      </c>
      <c r="G240" s="3" t="s">
        <v>18994</v>
      </c>
      <c r="H240" s="3" t="s">
        <v>18995</v>
      </c>
      <c r="I240" s="3" t="s">
        <v>26644</v>
      </c>
      <c r="J240" s="3" t="s">
        <v>6444</v>
      </c>
      <c r="K240" s="3" t="s">
        <v>18286</v>
      </c>
      <c r="L240" t="str">
        <f>VLOOKUP(H240,银行退!A:C,3,FALSE)</f>
        <v>20170809</v>
      </c>
      <c r="M240" s="4" t="str">
        <f t="shared" si="3"/>
        <v>20170809</v>
      </c>
      <c r="N240" s="15">
        <f>VLOOKUP(H240,HIS退汇!G:I,3,FALSE)</f>
        <v>42957.026805555557</v>
      </c>
    </row>
    <row r="241" spans="1:14" hidden="1">
      <c r="A241" s="3" t="s">
        <v>687</v>
      </c>
      <c r="B241" s="3" t="s">
        <v>26645</v>
      </c>
      <c r="C241" s="3" t="s">
        <v>687</v>
      </c>
      <c r="D241" s="10">
        <v>992.5</v>
      </c>
      <c r="E241" s="3" t="s">
        <v>25923</v>
      </c>
      <c r="F241" s="3" t="s">
        <v>26646</v>
      </c>
      <c r="G241" s="3" t="s">
        <v>18969</v>
      </c>
      <c r="H241" s="3" t="s">
        <v>18970</v>
      </c>
      <c r="I241" s="3" t="s">
        <v>26647</v>
      </c>
      <c r="J241" s="3" t="s">
        <v>6424</v>
      </c>
      <c r="K241" s="3" t="s">
        <v>18971</v>
      </c>
      <c r="L241" t="str">
        <f>VLOOKUP(H241,银行退!A:C,3,FALSE)</f>
        <v>20170809</v>
      </c>
      <c r="M241" s="4" t="str">
        <f t="shared" si="3"/>
        <v>20170810</v>
      </c>
      <c r="N241" s="15">
        <f>VLOOKUP(H241,HIS退汇!G:I,3,FALSE)</f>
        <v>42963.983749999999</v>
      </c>
    </row>
    <row r="242" spans="1:14" hidden="1">
      <c r="A242" s="3" t="s">
        <v>687</v>
      </c>
      <c r="B242" s="3" t="s">
        <v>26648</v>
      </c>
      <c r="C242" s="3" t="s">
        <v>687</v>
      </c>
      <c r="D242" s="10">
        <v>400</v>
      </c>
      <c r="E242" s="3" t="s">
        <v>25923</v>
      </c>
      <c r="F242" s="3" t="s">
        <v>26649</v>
      </c>
      <c r="G242" s="3" t="s">
        <v>19062</v>
      </c>
      <c r="H242" s="3" t="s">
        <v>19063</v>
      </c>
      <c r="I242" s="3" t="s">
        <v>26650</v>
      </c>
      <c r="J242" s="3" t="s">
        <v>6501</v>
      </c>
      <c r="K242" s="3" t="s">
        <v>19064</v>
      </c>
      <c r="L242" t="str">
        <f>VLOOKUP(H242,银行退!A:C,3,FALSE)</f>
        <v>20170810</v>
      </c>
      <c r="M242" s="4" t="str">
        <f t="shared" si="3"/>
        <v>20170810</v>
      </c>
      <c r="N242" s="15">
        <f>VLOOKUP(H242,HIS退汇!G:I,3,FALSE)</f>
        <v>42957.627465277779</v>
      </c>
    </row>
    <row r="243" spans="1:14" hidden="1">
      <c r="A243" s="3" t="s">
        <v>687</v>
      </c>
      <c r="B243" s="3" t="s">
        <v>26651</v>
      </c>
      <c r="C243" s="3" t="s">
        <v>687</v>
      </c>
      <c r="D243" s="10">
        <v>141.11000000000001</v>
      </c>
      <c r="E243" s="3" t="s">
        <v>25923</v>
      </c>
      <c r="F243" s="3" t="s">
        <v>26652</v>
      </c>
      <c r="G243" s="3" t="s">
        <v>19090</v>
      </c>
      <c r="H243" s="3" t="s">
        <v>19091</v>
      </c>
      <c r="I243" s="3" t="s">
        <v>26653</v>
      </c>
      <c r="J243" s="3" t="s">
        <v>47</v>
      </c>
      <c r="K243" s="3" t="s">
        <v>19092</v>
      </c>
      <c r="L243" t="str">
        <f>VLOOKUP(H243,银行退!A:C,3,FALSE)</f>
        <v>20170810</v>
      </c>
      <c r="M243" s="4" t="str">
        <f t="shared" si="3"/>
        <v>20170810</v>
      </c>
      <c r="N243" s="15">
        <f>VLOOKUP(H243,HIS退汇!G:I,3,FALSE)</f>
        <v>42957.651828703703</v>
      </c>
    </row>
    <row r="244" spans="1:14" hidden="1">
      <c r="A244" s="3" t="s">
        <v>687</v>
      </c>
      <c r="B244" s="3" t="s">
        <v>26654</v>
      </c>
      <c r="C244" s="3" t="s">
        <v>687</v>
      </c>
      <c r="D244" s="10">
        <v>407</v>
      </c>
      <c r="E244" s="3" t="s">
        <v>25923</v>
      </c>
      <c r="F244" s="3" t="s">
        <v>26655</v>
      </c>
      <c r="G244" s="3" t="s">
        <v>19137</v>
      </c>
      <c r="H244" s="3" t="s">
        <v>19138</v>
      </c>
      <c r="I244" s="3" t="s">
        <v>26656</v>
      </c>
      <c r="J244" s="3" t="s">
        <v>6563</v>
      </c>
      <c r="K244" s="3" t="s">
        <v>19139</v>
      </c>
      <c r="L244" t="str">
        <f>VLOOKUP(H244,银行退!A:C,3,FALSE)</f>
        <v>20170810</v>
      </c>
      <c r="M244" s="4" t="str">
        <f t="shared" si="3"/>
        <v>20170810</v>
      </c>
      <c r="N244" s="15">
        <f>VLOOKUP(H244,HIS退汇!G:I,3,FALSE)</f>
        <v>42957.67260416667</v>
      </c>
    </row>
    <row r="245" spans="1:14" hidden="1">
      <c r="A245" s="3" t="s">
        <v>687</v>
      </c>
      <c r="B245" s="3" t="s">
        <v>26657</v>
      </c>
      <c r="C245" s="3" t="s">
        <v>687</v>
      </c>
      <c r="D245" s="10">
        <v>146.35</v>
      </c>
      <c r="E245" s="3" t="s">
        <v>25923</v>
      </c>
      <c r="F245" s="3" t="s">
        <v>26658</v>
      </c>
      <c r="G245" s="3" t="s">
        <v>19002</v>
      </c>
      <c r="H245" s="3" t="s">
        <v>19003</v>
      </c>
      <c r="I245" s="3" t="s">
        <v>26659</v>
      </c>
      <c r="J245" s="3" t="s">
        <v>6451</v>
      </c>
      <c r="K245" s="3" t="s">
        <v>19004</v>
      </c>
      <c r="L245" t="str">
        <f>VLOOKUP(H245,银行退!A:C,3,FALSE)</f>
        <v>20170809</v>
      </c>
      <c r="M245" s="4" t="str">
        <f t="shared" si="3"/>
        <v>20170810</v>
      </c>
      <c r="N245" s="15">
        <f>VLOOKUP(H245,HIS退汇!G:I,3,FALSE)</f>
        <v>42963.983900462961</v>
      </c>
    </row>
    <row r="246" spans="1:14" hidden="1">
      <c r="A246" s="3" t="s">
        <v>687</v>
      </c>
      <c r="B246" s="3" t="s">
        <v>26660</v>
      </c>
      <c r="C246" s="3" t="s">
        <v>687</v>
      </c>
      <c r="D246" s="10">
        <v>816</v>
      </c>
      <c r="E246" s="3" t="s">
        <v>25923</v>
      </c>
      <c r="F246" s="3" t="s">
        <v>26661</v>
      </c>
      <c r="G246" s="3" t="s">
        <v>19033</v>
      </c>
      <c r="H246" s="3" t="s">
        <v>19034</v>
      </c>
      <c r="I246" s="3" t="s">
        <v>26662</v>
      </c>
      <c r="J246" s="3" t="s">
        <v>5434</v>
      </c>
      <c r="K246" s="3" t="s">
        <v>17825</v>
      </c>
      <c r="L246" t="str">
        <f>VLOOKUP(H246,银行退!A:C,3,FALSE)</f>
        <v>20170810</v>
      </c>
      <c r="M246" s="4" t="str">
        <f t="shared" si="3"/>
        <v>20170810</v>
      </c>
      <c r="N246" s="15">
        <f>VLOOKUP(H246,HIS退汇!G:I,3,FALSE)</f>
        <v>42957.571909722225</v>
      </c>
    </row>
    <row r="247" spans="1:14" hidden="1">
      <c r="A247" s="3" t="s">
        <v>687</v>
      </c>
      <c r="B247" s="3" t="s">
        <v>26663</v>
      </c>
      <c r="C247" s="3" t="s">
        <v>687</v>
      </c>
      <c r="D247" s="10">
        <v>322.87</v>
      </c>
      <c r="E247" s="3" t="s">
        <v>25923</v>
      </c>
      <c r="F247" s="3" t="s">
        <v>26664</v>
      </c>
      <c r="G247" s="3" t="s">
        <v>19053</v>
      </c>
      <c r="H247" s="3" t="s">
        <v>19054</v>
      </c>
      <c r="I247" s="3" t="s">
        <v>26665</v>
      </c>
      <c r="J247" s="3" t="s">
        <v>6494</v>
      </c>
      <c r="K247" s="3" t="s">
        <v>19055</v>
      </c>
      <c r="L247" t="str">
        <f>VLOOKUP(H247,银行退!A:C,3,FALSE)</f>
        <v>20170810</v>
      </c>
      <c r="M247" s="4" t="str">
        <f t="shared" si="3"/>
        <v>20170810</v>
      </c>
      <c r="N247" s="15">
        <f>VLOOKUP(H247,HIS退汇!G:I,3,FALSE)</f>
        <v>42957.620520833334</v>
      </c>
    </row>
    <row r="248" spans="1:14" hidden="1">
      <c r="A248" s="3" t="s">
        <v>687</v>
      </c>
      <c r="B248" s="3" t="s">
        <v>26666</v>
      </c>
      <c r="C248" s="3" t="s">
        <v>687</v>
      </c>
      <c r="D248" s="10">
        <v>590</v>
      </c>
      <c r="E248" s="3" t="s">
        <v>25923</v>
      </c>
      <c r="F248" s="3" t="s">
        <v>26667</v>
      </c>
      <c r="G248" s="3" t="s">
        <v>19114</v>
      </c>
      <c r="H248" s="3" t="s">
        <v>19115</v>
      </c>
      <c r="I248" s="3" t="s">
        <v>26668</v>
      </c>
      <c r="J248" s="3" t="s">
        <v>6544</v>
      </c>
      <c r="K248" s="3" t="s">
        <v>19116</v>
      </c>
      <c r="L248" t="str">
        <f>VLOOKUP(H248,银行退!A:C,3,FALSE)</f>
        <v>20170810</v>
      </c>
      <c r="M248" s="4" t="str">
        <f t="shared" si="3"/>
        <v>20170810</v>
      </c>
      <c r="N248" s="15">
        <f>VLOOKUP(H248,HIS退汇!G:I,3,FALSE)</f>
        <v>42957.665717592594</v>
      </c>
    </row>
    <row r="249" spans="1:14" hidden="1">
      <c r="A249" s="3" t="s">
        <v>687</v>
      </c>
      <c r="B249" s="3" t="s">
        <v>26669</v>
      </c>
      <c r="C249" s="3" t="s">
        <v>687</v>
      </c>
      <c r="D249" s="10">
        <v>3000</v>
      </c>
      <c r="E249" s="3" t="s">
        <v>25923</v>
      </c>
      <c r="F249" s="3" t="s">
        <v>26670</v>
      </c>
      <c r="G249" s="3" t="s">
        <v>19099</v>
      </c>
      <c r="H249" s="3" t="s">
        <v>19100</v>
      </c>
      <c r="I249" s="3" t="s">
        <v>26671</v>
      </c>
      <c r="J249" s="3" t="s">
        <v>6533</v>
      </c>
      <c r="K249" s="3" t="s">
        <v>19101</v>
      </c>
      <c r="L249" t="str">
        <f>VLOOKUP(H249,银行退!A:C,3,FALSE)</f>
        <v>20170810</v>
      </c>
      <c r="M249" s="4" t="str">
        <f t="shared" si="3"/>
        <v>20170810</v>
      </c>
      <c r="N249" s="15">
        <f>VLOOKUP(H249,HIS退汇!G:I,3,FALSE)</f>
        <v>42957.65525462963</v>
      </c>
    </row>
    <row r="250" spans="1:14" hidden="1">
      <c r="A250" s="3" t="s">
        <v>687</v>
      </c>
      <c r="B250" s="3" t="s">
        <v>26669</v>
      </c>
      <c r="C250" s="3" t="s">
        <v>687</v>
      </c>
      <c r="D250" s="10">
        <v>10000</v>
      </c>
      <c r="E250" s="3" t="s">
        <v>25923</v>
      </c>
      <c r="F250" s="3" t="s">
        <v>26672</v>
      </c>
      <c r="G250" s="3" t="s">
        <v>19041</v>
      </c>
      <c r="H250" s="3" t="s">
        <v>19042</v>
      </c>
      <c r="I250" s="3" t="s">
        <v>26673</v>
      </c>
      <c r="J250" s="3" t="s">
        <v>6483</v>
      </c>
      <c r="K250" s="3" t="s">
        <v>19038</v>
      </c>
      <c r="L250" t="str">
        <f>VLOOKUP(H250,银行退!A:C,3,FALSE)</f>
        <v>20170810</v>
      </c>
      <c r="M250" s="4" t="str">
        <f t="shared" si="3"/>
        <v>20170810</v>
      </c>
      <c r="N250" s="15">
        <f>VLOOKUP(H250,HIS退汇!G:I,3,FALSE)</f>
        <v>42957.592743055553</v>
      </c>
    </row>
    <row r="251" spans="1:14" hidden="1">
      <c r="A251" s="3" t="s">
        <v>687</v>
      </c>
      <c r="B251" s="3" t="s">
        <v>26674</v>
      </c>
      <c r="C251" s="3" t="s">
        <v>687</v>
      </c>
      <c r="D251" s="10">
        <v>3887</v>
      </c>
      <c r="E251" s="3" t="s">
        <v>25923</v>
      </c>
      <c r="F251" s="3" t="s">
        <v>26675</v>
      </c>
      <c r="G251" s="3" t="s">
        <v>18931</v>
      </c>
      <c r="H251" s="3" t="s">
        <v>18932</v>
      </c>
      <c r="I251" s="3" t="s">
        <v>26676</v>
      </c>
      <c r="J251" s="3" t="s">
        <v>26677</v>
      </c>
      <c r="K251" s="3" t="s">
        <v>18933</v>
      </c>
      <c r="L251" t="str">
        <f>VLOOKUP(H251,银行退!A:C,3,FALSE)</f>
        <v>20170809</v>
      </c>
      <c r="M251" s="4" t="str">
        <f t="shared" si="3"/>
        <v>20170810</v>
      </c>
      <c r="N251" s="15">
        <f>VLOOKUP(H251,HIS退汇!G:I,3,FALSE)</f>
        <v>42963.983668981484</v>
      </c>
    </row>
    <row r="252" spans="1:14" hidden="1">
      <c r="A252" s="3" t="s">
        <v>687</v>
      </c>
      <c r="B252" s="3" t="s">
        <v>26678</v>
      </c>
      <c r="C252" s="3" t="s">
        <v>687</v>
      </c>
      <c r="D252" s="10">
        <v>225.8</v>
      </c>
      <c r="E252" s="3" t="s">
        <v>25923</v>
      </c>
      <c r="F252" s="3" t="s">
        <v>26679</v>
      </c>
      <c r="G252" s="3" t="s">
        <v>19165</v>
      </c>
      <c r="H252" s="3" t="s">
        <v>19166</v>
      </c>
      <c r="I252" s="3" t="s">
        <v>26569</v>
      </c>
      <c r="J252" s="3" t="s">
        <v>103</v>
      </c>
      <c r="K252" s="3" t="s">
        <v>102</v>
      </c>
      <c r="L252" t="str">
        <f>VLOOKUP(H252,银行退!A:C,3,FALSE)</f>
        <v>20170810</v>
      </c>
      <c r="M252" s="4" t="str">
        <f t="shared" si="3"/>
        <v>20170810</v>
      </c>
      <c r="N252" s="15">
        <f>VLOOKUP(H252,HIS退汇!G:I,3,FALSE)</f>
        <v>42957.693449074075</v>
      </c>
    </row>
    <row r="253" spans="1:14" hidden="1">
      <c r="A253" s="3" t="s">
        <v>687</v>
      </c>
      <c r="B253" s="3" t="s">
        <v>26680</v>
      </c>
      <c r="C253" s="3" t="s">
        <v>687</v>
      </c>
      <c r="D253" s="10">
        <v>3000</v>
      </c>
      <c r="E253" s="3" t="s">
        <v>25923</v>
      </c>
      <c r="F253" s="3" t="s">
        <v>26681</v>
      </c>
      <c r="G253" s="3" t="s">
        <v>18986</v>
      </c>
      <c r="H253" s="3" t="s">
        <v>18987</v>
      </c>
      <c r="I253" s="3" t="s">
        <v>26682</v>
      </c>
      <c r="J253" s="3" t="s">
        <v>62</v>
      </c>
      <c r="K253" s="3" t="s">
        <v>61</v>
      </c>
      <c r="L253" t="str">
        <f>VLOOKUP(H253,银行退!A:C,3,FALSE)</f>
        <v>20170809</v>
      </c>
      <c r="M253" s="4" t="str">
        <f t="shared" si="3"/>
        <v>20170810</v>
      </c>
      <c r="N253" s="15">
        <f>VLOOKUP(H253,HIS退汇!G:I,3,FALSE)</f>
        <v>42963.983819444446</v>
      </c>
    </row>
    <row r="254" spans="1:14" hidden="1">
      <c r="A254" s="3" t="s">
        <v>687</v>
      </c>
      <c r="B254" s="3" t="s">
        <v>26683</v>
      </c>
      <c r="C254" s="3" t="s">
        <v>687</v>
      </c>
      <c r="D254" s="10">
        <v>98094</v>
      </c>
      <c r="E254" s="3" t="s">
        <v>25923</v>
      </c>
      <c r="F254" s="3" t="s">
        <v>26684</v>
      </c>
      <c r="G254" s="3" t="s">
        <v>19373</v>
      </c>
      <c r="H254" s="3" t="s">
        <v>19374</v>
      </c>
      <c r="I254" s="3" t="s">
        <v>26685</v>
      </c>
      <c r="J254" s="3" t="s">
        <v>6765</v>
      </c>
      <c r="K254" s="3" t="s">
        <v>19362</v>
      </c>
      <c r="L254" t="str">
        <f>VLOOKUP(H254,银行退!A:C,3,FALSE)</f>
        <v>20170810</v>
      </c>
      <c r="M254" s="4" t="str">
        <f t="shared" si="3"/>
        <v>20170810</v>
      </c>
      <c r="N254" s="15">
        <f>VLOOKUP(H254,HIS退汇!G:I,3,FALSE)</f>
        <v>42957.773356481484</v>
      </c>
    </row>
    <row r="255" spans="1:14" hidden="1">
      <c r="A255" s="3" t="s">
        <v>687</v>
      </c>
      <c r="B255" s="3" t="s">
        <v>26686</v>
      </c>
      <c r="C255" s="3" t="s">
        <v>687</v>
      </c>
      <c r="D255" s="10">
        <v>649</v>
      </c>
      <c r="E255" s="3" t="s">
        <v>25923</v>
      </c>
      <c r="F255" s="3" t="s">
        <v>26687</v>
      </c>
      <c r="G255" s="3" t="s">
        <v>19401</v>
      </c>
      <c r="H255" s="3" t="s">
        <v>19402</v>
      </c>
      <c r="I255" s="3" t="s">
        <v>26688</v>
      </c>
      <c r="J255" s="3" t="s">
        <v>6800</v>
      </c>
      <c r="K255" s="3" t="s">
        <v>19403</v>
      </c>
      <c r="L255" t="str">
        <f>VLOOKUP(H255,银行退!A:C,3,FALSE)</f>
        <v>20170810</v>
      </c>
      <c r="M255" s="4" t="str">
        <f t="shared" si="3"/>
        <v>20170810</v>
      </c>
      <c r="N255" s="15">
        <f>VLOOKUP(H255,HIS退汇!G:I,3,FALSE)</f>
        <v>42957.801087962966</v>
      </c>
    </row>
    <row r="256" spans="1:14" hidden="1">
      <c r="A256" s="3" t="s">
        <v>687</v>
      </c>
      <c r="B256" s="3" t="s">
        <v>26505</v>
      </c>
      <c r="C256" s="3" t="s">
        <v>687</v>
      </c>
      <c r="D256" s="10">
        <v>248.37</v>
      </c>
      <c r="E256" s="3" t="s">
        <v>25923</v>
      </c>
      <c r="F256" s="3" t="s">
        <v>26689</v>
      </c>
      <c r="G256" s="3" t="s">
        <v>19238</v>
      </c>
      <c r="H256" s="3" t="s">
        <v>19239</v>
      </c>
      <c r="I256" s="3" t="s">
        <v>26690</v>
      </c>
      <c r="J256" s="3" t="s">
        <v>6654</v>
      </c>
      <c r="K256" s="3" t="s">
        <v>19240</v>
      </c>
      <c r="L256" t="str">
        <f>VLOOKUP(H256,银行退!A:C,3,FALSE)</f>
        <v>20170810</v>
      </c>
      <c r="M256" s="4" t="str">
        <f t="shared" si="3"/>
        <v>20170810</v>
      </c>
      <c r="N256" s="15">
        <f>VLOOKUP(H256,HIS退汇!G:I,3,FALSE)</f>
        <v>42957.724745370368</v>
      </c>
    </row>
    <row r="257" spans="1:14" hidden="1">
      <c r="A257" s="3" t="s">
        <v>687</v>
      </c>
      <c r="B257" s="3" t="s">
        <v>26691</v>
      </c>
      <c r="C257" s="3" t="s">
        <v>687</v>
      </c>
      <c r="D257" s="10">
        <v>5066</v>
      </c>
      <c r="E257" s="3" t="s">
        <v>25923</v>
      </c>
      <c r="F257" s="3" t="s">
        <v>26692</v>
      </c>
      <c r="G257" s="3" t="s">
        <v>19377</v>
      </c>
      <c r="H257" s="3" t="s">
        <v>19378</v>
      </c>
      <c r="I257" s="3" t="s">
        <v>26693</v>
      </c>
      <c r="J257" s="3" t="s">
        <v>6777</v>
      </c>
      <c r="K257" s="3" t="s">
        <v>19379</v>
      </c>
      <c r="L257" t="str">
        <f>VLOOKUP(H257,银行退!A:C,3,FALSE)</f>
        <v>20170810</v>
      </c>
      <c r="M257" s="4" t="str">
        <f t="shared" si="3"/>
        <v>20170810</v>
      </c>
      <c r="N257" s="15">
        <f>VLOOKUP(H257,HIS退汇!G:I,3,FALSE)</f>
        <v>42957.780243055553</v>
      </c>
    </row>
    <row r="258" spans="1:14" hidden="1">
      <c r="A258" s="3" t="s">
        <v>687</v>
      </c>
      <c r="B258" s="3" t="s">
        <v>26694</v>
      </c>
      <c r="C258" s="3" t="s">
        <v>687</v>
      </c>
      <c r="D258" s="10">
        <v>318.32</v>
      </c>
      <c r="E258" s="3" t="s">
        <v>25923</v>
      </c>
      <c r="F258" s="3" t="s">
        <v>26695</v>
      </c>
      <c r="G258" s="3" t="s">
        <v>19341</v>
      </c>
      <c r="H258" s="3" t="s">
        <v>19342</v>
      </c>
      <c r="I258" s="3" t="s">
        <v>26696</v>
      </c>
      <c r="J258" s="3" t="s">
        <v>482</v>
      </c>
      <c r="K258" s="3" t="s">
        <v>659</v>
      </c>
      <c r="L258" t="str">
        <f>VLOOKUP(H258,银行退!A:C,3,FALSE)</f>
        <v>20170810</v>
      </c>
      <c r="M258" s="4" t="str">
        <f t="shared" si="3"/>
        <v>20170810</v>
      </c>
      <c r="N258" s="15">
        <f>VLOOKUP(H258,HIS退汇!G:I,3,FALSE)</f>
        <v>42957.766643518517</v>
      </c>
    </row>
    <row r="259" spans="1:14" hidden="1">
      <c r="A259" s="3" t="s">
        <v>687</v>
      </c>
      <c r="B259" s="3" t="s">
        <v>26697</v>
      </c>
      <c r="C259" s="3" t="s">
        <v>687</v>
      </c>
      <c r="D259" s="10">
        <v>328.32</v>
      </c>
      <c r="E259" s="3" t="s">
        <v>25923</v>
      </c>
      <c r="F259" s="3" t="s">
        <v>26698</v>
      </c>
      <c r="G259" s="3" t="s">
        <v>19333</v>
      </c>
      <c r="H259" s="3" t="s">
        <v>19334</v>
      </c>
      <c r="I259" s="3" t="s">
        <v>26699</v>
      </c>
      <c r="J259" s="3" t="s">
        <v>484</v>
      </c>
      <c r="K259" s="3" t="s">
        <v>659</v>
      </c>
      <c r="L259" t="str">
        <f>VLOOKUP(H259,银行退!A:C,3,FALSE)</f>
        <v>20170810</v>
      </c>
      <c r="M259" s="4" t="str">
        <f t="shared" ref="M259:M322" si="4">C259</f>
        <v>20170810</v>
      </c>
      <c r="N259" s="15">
        <f>VLOOKUP(H259,HIS退汇!G:I,3,FALSE)</f>
        <v>42957.766493055555</v>
      </c>
    </row>
    <row r="260" spans="1:14" hidden="1">
      <c r="A260" s="3" t="s">
        <v>687</v>
      </c>
      <c r="B260" s="3" t="s">
        <v>26700</v>
      </c>
      <c r="C260" s="3" t="s">
        <v>687</v>
      </c>
      <c r="D260" s="10">
        <v>244.97</v>
      </c>
      <c r="E260" s="3" t="s">
        <v>25923</v>
      </c>
      <c r="F260" s="3" t="s">
        <v>26701</v>
      </c>
      <c r="G260" s="3" t="s">
        <v>19349</v>
      </c>
      <c r="H260" s="3" t="s">
        <v>19350</v>
      </c>
      <c r="I260" s="3" t="s">
        <v>26702</v>
      </c>
      <c r="J260" s="3" t="s">
        <v>6755</v>
      </c>
      <c r="K260" s="3" t="s">
        <v>19351</v>
      </c>
      <c r="L260" t="str">
        <f>VLOOKUP(H260,银行退!A:C,3,FALSE)</f>
        <v>20170810</v>
      </c>
      <c r="M260" s="4" t="str">
        <f t="shared" si="4"/>
        <v>20170810</v>
      </c>
      <c r="N260" s="15">
        <f>VLOOKUP(H260,HIS退汇!G:I,3,FALSE)</f>
        <v>42957.766527777778</v>
      </c>
    </row>
    <row r="261" spans="1:14" hidden="1">
      <c r="A261" s="3" t="s">
        <v>687</v>
      </c>
      <c r="B261" s="3" t="s">
        <v>26703</v>
      </c>
      <c r="C261" s="3" t="s">
        <v>687</v>
      </c>
      <c r="D261" s="10">
        <v>1000</v>
      </c>
      <c r="E261" s="3" t="s">
        <v>25923</v>
      </c>
      <c r="F261" s="3" t="s">
        <v>26704</v>
      </c>
      <c r="G261" s="3" t="s">
        <v>19473</v>
      </c>
      <c r="H261" s="3" t="s">
        <v>19474</v>
      </c>
      <c r="I261" s="3" t="s">
        <v>26705</v>
      </c>
      <c r="J261" s="3" t="s">
        <v>6866</v>
      </c>
      <c r="K261" s="3" t="s">
        <v>19475</v>
      </c>
      <c r="L261" t="str">
        <f>VLOOKUP(H261,银行退!A:C,3,FALSE)</f>
        <v>20170810</v>
      </c>
      <c r="M261" s="4" t="str">
        <f t="shared" si="4"/>
        <v>20170810</v>
      </c>
      <c r="N261" s="15">
        <f>VLOOKUP(H261,HIS退汇!G:I,3,FALSE)</f>
        <v>42957.874062499999</v>
      </c>
    </row>
    <row r="262" spans="1:14" hidden="1">
      <c r="A262" s="3" t="s">
        <v>687</v>
      </c>
      <c r="B262" s="3" t="s">
        <v>26706</v>
      </c>
      <c r="C262" s="3" t="s">
        <v>687</v>
      </c>
      <c r="D262" s="10">
        <v>1000</v>
      </c>
      <c r="E262" s="3" t="s">
        <v>26707</v>
      </c>
      <c r="F262" s="3" t="s">
        <v>26708</v>
      </c>
      <c r="G262" s="3" t="s">
        <v>14</v>
      </c>
      <c r="H262" s="3" t="s">
        <v>18828</v>
      </c>
      <c r="I262" s="3" t="s">
        <v>14</v>
      </c>
      <c r="J262" s="3" t="s">
        <v>34</v>
      </c>
      <c r="K262" s="3" t="s">
        <v>25966</v>
      </c>
      <c r="L262" t="str">
        <f>VLOOKUP(H262,银行退!A:C,3,FALSE)</f>
        <v>20170809</v>
      </c>
      <c r="M262" s="4" t="str">
        <f t="shared" si="4"/>
        <v>20170810</v>
      </c>
      <c r="N262" s="15">
        <f>VLOOKUP(H262,HIS退汇!G:I,3,FALSE)</f>
        <v>42963.983518518522</v>
      </c>
    </row>
    <row r="263" spans="1:14" hidden="1">
      <c r="A263" s="3" t="s">
        <v>687</v>
      </c>
      <c r="B263" s="3" t="s">
        <v>26709</v>
      </c>
      <c r="C263" s="3" t="s">
        <v>687</v>
      </c>
      <c r="D263" s="10">
        <v>2109.6799999999998</v>
      </c>
      <c r="E263" s="3" t="s">
        <v>25923</v>
      </c>
      <c r="F263" s="3" t="s">
        <v>26710</v>
      </c>
      <c r="G263" s="3" t="s">
        <v>19573</v>
      </c>
      <c r="H263" s="3" t="s">
        <v>19574</v>
      </c>
      <c r="I263" s="3" t="s">
        <v>26711</v>
      </c>
      <c r="J263" s="3" t="s">
        <v>6951</v>
      </c>
      <c r="K263" s="3" t="s">
        <v>19575</v>
      </c>
      <c r="L263" t="str">
        <f>VLOOKUP(H263,银行退!A:C,3,FALSE)</f>
        <v>20170810</v>
      </c>
      <c r="M263" s="4" t="str">
        <f t="shared" si="4"/>
        <v>20170810</v>
      </c>
      <c r="N263" s="15">
        <f>VLOOKUP(H263,HIS退汇!G:I,3,FALSE)</f>
        <v>42957.915844907409</v>
      </c>
    </row>
    <row r="264" spans="1:14" hidden="1">
      <c r="A264" s="3" t="s">
        <v>687</v>
      </c>
      <c r="B264" s="3" t="s">
        <v>26712</v>
      </c>
      <c r="C264" s="3" t="s">
        <v>687</v>
      </c>
      <c r="D264" s="10">
        <v>20</v>
      </c>
      <c r="E264" s="3" t="s">
        <v>25923</v>
      </c>
      <c r="F264" s="3" t="s">
        <v>26713</v>
      </c>
      <c r="G264" s="3" t="s">
        <v>19437</v>
      </c>
      <c r="H264" s="3" t="s">
        <v>19438</v>
      </c>
      <c r="I264" s="3" t="s">
        <v>26714</v>
      </c>
      <c r="J264" s="3" t="s">
        <v>6833</v>
      </c>
      <c r="K264" s="3" t="s">
        <v>555</v>
      </c>
      <c r="L264" t="str">
        <f>VLOOKUP(H264,银行退!A:C,3,FALSE)</f>
        <v>20170810</v>
      </c>
      <c r="M264" s="4" t="str">
        <f t="shared" si="4"/>
        <v>20170810</v>
      </c>
      <c r="N264" s="15">
        <f>VLOOKUP(H264,HIS退汇!G:I,3,FALSE)</f>
        <v>42957.849699074075</v>
      </c>
    </row>
    <row r="265" spans="1:14" hidden="1">
      <c r="A265" s="3" t="s">
        <v>687</v>
      </c>
      <c r="B265" s="3" t="s">
        <v>26715</v>
      </c>
      <c r="C265" s="3" t="s">
        <v>687</v>
      </c>
      <c r="D265" s="10">
        <v>928.66</v>
      </c>
      <c r="E265" s="3" t="s">
        <v>25923</v>
      </c>
      <c r="F265" s="3" t="s">
        <v>26716</v>
      </c>
      <c r="G265" s="3" t="s">
        <v>19508</v>
      </c>
      <c r="H265" s="3" t="s">
        <v>19509</v>
      </c>
      <c r="I265" s="3" t="s">
        <v>26717</v>
      </c>
      <c r="J265" s="3" t="s">
        <v>39</v>
      </c>
      <c r="K265" s="3" t="s">
        <v>19510</v>
      </c>
      <c r="L265" t="str">
        <f>VLOOKUP(H265,银行退!A:C,3,FALSE)</f>
        <v>20170810</v>
      </c>
      <c r="M265" s="4" t="str">
        <f t="shared" si="4"/>
        <v>20170810</v>
      </c>
      <c r="N265" s="15">
        <f>VLOOKUP(H265,HIS退汇!G:I,3,FALSE)</f>
        <v>42957.88790509259</v>
      </c>
    </row>
    <row r="266" spans="1:14" hidden="1">
      <c r="A266" s="3" t="s">
        <v>687</v>
      </c>
      <c r="B266" s="3" t="s">
        <v>26718</v>
      </c>
      <c r="C266" s="3" t="s">
        <v>687</v>
      </c>
      <c r="D266" s="10">
        <v>3439.33</v>
      </c>
      <c r="E266" s="3" t="s">
        <v>25923</v>
      </c>
      <c r="F266" s="3" t="s">
        <v>26719</v>
      </c>
      <c r="G266" s="3" t="s">
        <v>19526</v>
      </c>
      <c r="H266" s="3" t="s">
        <v>19527</v>
      </c>
      <c r="I266" s="3" t="s">
        <v>26720</v>
      </c>
      <c r="J266" s="3" t="s">
        <v>6910</v>
      </c>
      <c r="K266" s="3" t="s">
        <v>19528</v>
      </c>
      <c r="L266" t="str">
        <f>VLOOKUP(H266,银行退!A:C,3,FALSE)</f>
        <v>20170810</v>
      </c>
      <c r="M266" s="4" t="str">
        <f t="shared" si="4"/>
        <v>20170810</v>
      </c>
      <c r="N266" s="15">
        <f>VLOOKUP(H266,HIS退汇!G:I,3,FALSE)</f>
        <v>42957.894849537035</v>
      </c>
    </row>
    <row r="267" spans="1:14" hidden="1">
      <c r="A267" s="3" t="s">
        <v>687</v>
      </c>
      <c r="B267" s="3" t="s">
        <v>26721</v>
      </c>
      <c r="C267" s="3" t="s">
        <v>687</v>
      </c>
      <c r="D267" s="10">
        <v>84.5</v>
      </c>
      <c r="E267" s="3" t="s">
        <v>25923</v>
      </c>
      <c r="F267" s="3" t="s">
        <v>26722</v>
      </c>
      <c r="G267" s="3" t="s">
        <v>19513</v>
      </c>
      <c r="H267" s="3" t="s">
        <v>19514</v>
      </c>
      <c r="I267" s="3" t="s">
        <v>26723</v>
      </c>
      <c r="J267" s="3" t="s">
        <v>6899</v>
      </c>
      <c r="K267" s="3" t="s">
        <v>19515</v>
      </c>
      <c r="L267" t="str">
        <f>VLOOKUP(H267,银行退!A:C,3,FALSE)</f>
        <v>20170810</v>
      </c>
      <c r="M267" s="4" t="str">
        <f t="shared" si="4"/>
        <v>20170810</v>
      </c>
      <c r="N267" s="15">
        <f>VLOOKUP(H267,HIS退汇!G:I,3,FALSE)</f>
        <v>42957.891423611109</v>
      </c>
    </row>
    <row r="268" spans="1:14" hidden="1">
      <c r="A268" s="3" t="s">
        <v>687</v>
      </c>
      <c r="B268" s="3" t="s">
        <v>26724</v>
      </c>
      <c r="C268" s="3" t="s">
        <v>687</v>
      </c>
      <c r="D268" s="10">
        <v>4000</v>
      </c>
      <c r="E268" s="3" t="s">
        <v>25923</v>
      </c>
      <c r="F268" s="3" t="s">
        <v>26725</v>
      </c>
      <c r="G268" s="3" t="s">
        <v>19587</v>
      </c>
      <c r="H268" s="3" t="s">
        <v>19588</v>
      </c>
      <c r="I268" s="3" t="s">
        <v>26726</v>
      </c>
      <c r="J268" s="3" t="s">
        <v>6961</v>
      </c>
      <c r="K268" s="3" t="s">
        <v>19589</v>
      </c>
      <c r="L268" t="str">
        <f>VLOOKUP(H268,银行退!A:C,3,FALSE)</f>
        <v>20170810</v>
      </c>
      <c r="M268" s="4" t="str">
        <f t="shared" si="4"/>
        <v>20170810</v>
      </c>
      <c r="N268" s="15">
        <f>VLOOKUP(H268,HIS退汇!G:I,3,FALSE)</f>
        <v>42957.91914351852</v>
      </c>
    </row>
    <row r="269" spans="1:14" hidden="1">
      <c r="A269" s="3" t="s">
        <v>687</v>
      </c>
      <c r="B269" s="3" t="s">
        <v>26727</v>
      </c>
      <c r="C269" s="3" t="s">
        <v>687</v>
      </c>
      <c r="D269" s="10">
        <v>835.63</v>
      </c>
      <c r="E269" s="3" t="s">
        <v>25923</v>
      </c>
      <c r="F269" s="3" t="s">
        <v>26728</v>
      </c>
      <c r="G269" s="3" t="s">
        <v>18889</v>
      </c>
      <c r="H269" s="3" t="s">
        <v>18890</v>
      </c>
      <c r="I269" s="3" t="s">
        <v>26729</v>
      </c>
      <c r="J269" s="3" t="s">
        <v>6355</v>
      </c>
      <c r="K269" s="3" t="s">
        <v>18879</v>
      </c>
      <c r="L269" t="str">
        <f>VLOOKUP(H269,银行退!A:C,3,FALSE)</f>
        <v>20170809</v>
      </c>
      <c r="M269" s="4" t="str">
        <f t="shared" si="4"/>
        <v>20170810</v>
      </c>
      <c r="N269" s="15">
        <f>VLOOKUP(H269,HIS退汇!G:I,3,FALSE)</f>
        <v>42963.983599537038</v>
      </c>
    </row>
    <row r="270" spans="1:14" hidden="1">
      <c r="A270" s="3" t="s">
        <v>687</v>
      </c>
      <c r="B270" s="3" t="s">
        <v>26730</v>
      </c>
      <c r="C270" s="3" t="s">
        <v>687</v>
      </c>
      <c r="D270" s="10">
        <v>362.42</v>
      </c>
      <c r="E270" s="3" t="s">
        <v>25923</v>
      </c>
      <c r="F270" s="3" t="s">
        <v>26731</v>
      </c>
      <c r="G270" s="3" t="s">
        <v>19615</v>
      </c>
      <c r="H270" s="3" t="s">
        <v>19616</v>
      </c>
      <c r="I270" s="3" t="s">
        <v>26732</v>
      </c>
      <c r="J270" s="3" t="s">
        <v>26733</v>
      </c>
      <c r="K270" s="3" t="s">
        <v>19617</v>
      </c>
      <c r="L270" t="str">
        <f>VLOOKUP(H270,银行退!A:C,3,FALSE)</f>
        <v>20170810</v>
      </c>
      <c r="M270" s="4" t="str">
        <f t="shared" si="4"/>
        <v>20170810</v>
      </c>
      <c r="N270" s="15">
        <f>VLOOKUP(H270,HIS退汇!G:I,3,FALSE)</f>
        <v>42957.939976851849</v>
      </c>
    </row>
    <row r="271" spans="1:14" hidden="1">
      <c r="A271" s="3" t="s">
        <v>687</v>
      </c>
      <c r="B271" s="3" t="s">
        <v>26734</v>
      </c>
      <c r="C271" s="3" t="s">
        <v>687</v>
      </c>
      <c r="D271" s="10">
        <v>350</v>
      </c>
      <c r="E271" s="3" t="s">
        <v>25923</v>
      </c>
      <c r="F271" s="3" t="s">
        <v>26735</v>
      </c>
      <c r="G271" s="3" t="s">
        <v>19619</v>
      </c>
      <c r="H271" s="3" t="s">
        <v>19620</v>
      </c>
      <c r="I271" s="3" t="s">
        <v>26736</v>
      </c>
      <c r="J271" s="3" t="s">
        <v>6988</v>
      </c>
      <c r="K271" s="3" t="s">
        <v>19621</v>
      </c>
      <c r="L271" t="str">
        <f>VLOOKUP(H271,银行退!A:C,3,FALSE)</f>
        <v>20170810</v>
      </c>
      <c r="M271" s="4" t="str">
        <f t="shared" si="4"/>
        <v>20170810</v>
      </c>
      <c r="N271" s="15">
        <f>VLOOKUP(H271,HIS退汇!G:I,3,FALSE)</f>
        <v>42957.943564814814</v>
      </c>
    </row>
    <row r="272" spans="1:14" hidden="1">
      <c r="A272" s="3" t="s">
        <v>687</v>
      </c>
      <c r="B272" s="3" t="s">
        <v>26737</v>
      </c>
      <c r="C272" s="3" t="s">
        <v>687</v>
      </c>
      <c r="D272" s="10">
        <v>7000</v>
      </c>
      <c r="E272" s="3" t="s">
        <v>25923</v>
      </c>
      <c r="F272" s="3" t="s">
        <v>26738</v>
      </c>
      <c r="G272" s="3" t="s">
        <v>19604</v>
      </c>
      <c r="H272" s="3" t="s">
        <v>19605</v>
      </c>
      <c r="I272" s="3" t="s">
        <v>26623</v>
      </c>
      <c r="J272" s="3" t="s">
        <v>373</v>
      </c>
      <c r="K272" s="3" t="s">
        <v>614</v>
      </c>
      <c r="L272" t="str">
        <f>VLOOKUP(H272,银行退!A:C,3,FALSE)</f>
        <v>20170810</v>
      </c>
      <c r="M272" s="4" t="str">
        <f t="shared" si="4"/>
        <v>20170810</v>
      </c>
      <c r="N272" s="15">
        <f>VLOOKUP(H272,HIS退汇!G:I,3,FALSE)</f>
        <v>42957.929618055554</v>
      </c>
    </row>
    <row r="273" spans="1:14" hidden="1">
      <c r="A273" s="3" t="s">
        <v>687</v>
      </c>
      <c r="B273" s="3" t="s">
        <v>26739</v>
      </c>
      <c r="C273" s="3" t="s">
        <v>687</v>
      </c>
      <c r="D273" s="10">
        <v>40</v>
      </c>
      <c r="E273" s="3" t="s">
        <v>25923</v>
      </c>
      <c r="F273" s="3" t="s">
        <v>26740</v>
      </c>
      <c r="G273" s="3" t="s">
        <v>19627</v>
      </c>
      <c r="H273" s="3" t="s">
        <v>19628</v>
      </c>
      <c r="I273" s="3" t="s">
        <v>26741</v>
      </c>
      <c r="J273" s="3" t="s">
        <v>6995</v>
      </c>
      <c r="K273" s="3" t="s">
        <v>19629</v>
      </c>
      <c r="L273" t="str">
        <f>VLOOKUP(H273,银行退!A:C,3,FALSE)</f>
        <v>20170810</v>
      </c>
      <c r="M273" s="4" t="str">
        <f t="shared" si="4"/>
        <v>20170810</v>
      </c>
      <c r="N273" s="15">
        <f>VLOOKUP(H273,HIS退汇!G:I,3,FALSE)</f>
        <v>42957.943506944444</v>
      </c>
    </row>
    <row r="274" spans="1:14" hidden="1">
      <c r="A274" s="3" t="s">
        <v>687</v>
      </c>
      <c r="B274" s="3" t="s">
        <v>26742</v>
      </c>
      <c r="C274" s="3" t="s">
        <v>687</v>
      </c>
      <c r="D274" s="10">
        <v>1288</v>
      </c>
      <c r="E274" s="3" t="s">
        <v>25923</v>
      </c>
      <c r="F274" s="3" t="s">
        <v>26743</v>
      </c>
      <c r="G274" s="3" t="s">
        <v>19308</v>
      </c>
      <c r="H274" s="3" t="s">
        <v>19309</v>
      </c>
      <c r="I274" s="3" t="s">
        <v>26744</v>
      </c>
      <c r="J274" s="3" t="s">
        <v>6722</v>
      </c>
      <c r="K274" s="3" t="s">
        <v>19310</v>
      </c>
      <c r="L274" t="str">
        <f>VLOOKUP(H274,银行退!A:C,3,FALSE)</f>
        <v>20170810</v>
      </c>
      <c r="M274" s="4" t="str">
        <f t="shared" si="4"/>
        <v>20170810</v>
      </c>
      <c r="N274" s="15">
        <f>VLOOKUP(H274,HIS退汇!G:I,3,FALSE)</f>
        <v>42957.759479166663</v>
      </c>
    </row>
    <row r="275" spans="1:14" hidden="1">
      <c r="A275" s="3" t="s">
        <v>687</v>
      </c>
      <c r="B275" s="3" t="s">
        <v>26745</v>
      </c>
      <c r="C275" s="3" t="s">
        <v>687</v>
      </c>
      <c r="D275" s="10">
        <v>62.42</v>
      </c>
      <c r="E275" s="3" t="s">
        <v>25923</v>
      </c>
      <c r="F275" s="3" t="s">
        <v>26746</v>
      </c>
      <c r="G275" s="3" t="s">
        <v>19697</v>
      </c>
      <c r="H275" s="3" t="s">
        <v>19698</v>
      </c>
      <c r="I275" s="3" t="s">
        <v>26747</v>
      </c>
      <c r="J275" s="3" t="s">
        <v>7059</v>
      </c>
      <c r="K275" s="3" t="s">
        <v>19699</v>
      </c>
      <c r="L275" t="str">
        <f>VLOOKUP(H275,银行退!A:C,3,FALSE)</f>
        <v>20170810</v>
      </c>
      <c r="M275" s="4" t="str">
        <f t="shared" si="4"/>
        <v>20170810</v>
      </c>
      <c r="N275" s="15">
        <f>VLOOKUP(H275,HIS退汇!G:I,3,FALSE)</f>
        <v>42958.009421296294</v>
      </c>
    </row>
    <row r="276" spans="1:14" hidden="1">
      <c r="A276" s="3" t="s">
        <v>688</v>
      </c>
      <c r="B276" s="3" t="s">
        <v>26748</v>
      </c>
      <c r="C276" s="3" t="s">
        <v>688</v>
      </c>
      <c r="D276" s="10">
        <v>33.659999999999997</v>
      </c>
      <c r="E276" s="3" t="s">
        <v>25923</v>
      </c>
      <c r="F276" s="3" t="s">
        <v>26749</v>
      </c>
      <c r="G276" s="3" t="s">
        <v>19706</v>
      </c>
      <c r="H276" s="3" t="s">
        <v>19707</v>
      </c>
      <c r="I276" s="3" t="s">
        <v>26750</v>
      </c>
      <c r="J276" s="3" t="s">
        <v>7066</v>
      </c>
      <c r="K276" s="3" t="s">
        <v>19708</v>
      </c>
      <c r="L276" t="str">
        <f>VLOOKUP(H276,银行退!A:C,3,FALSE)</f>
        <v>20170810</v>
      </c>
      <c r="M276" s="4" t="str">
        <f t="shared" si="4"/>
        <v>20170811</v>
      </c>
      <c r="N276" s="15">
        <f>VLOOKUP(H276,HIS退汇!G:I,3,FALSE)</f>
        <v>42963.984155092592</v>
      </c>
    </row>
    <row r="277" spans="1:14" hidden="1">
      <c r="A277" s="3" t="s">
        <v>688</v>
      </c>
      <c r="B277" s="3" t="s">
        <v>26751</v>
      </c>
      <c r="C277" s="3" t="s">
        <v>688</v>
      </c>
      <c r="D277" s="10">
        <v>3000</v>
      </c>
      <c r="E277" s="3" t="s">
        <v>25923</v>
      </c>
      <c r="F277" s="3" t="s">
        <v>26752</v>
      </c>
      <c r="G277" s="3" t="s">
        <v>19714</v>
      </c>
      <c r="H277" s="3" t="s">
        <v>19715</v>
      </c>
      <c r="I277" s="3" t="s">
        <v>26671</v>
      </c>
      <c r="J277" s="3" t="s">
        <v>6533</v>
      </c>
      <c r="K277" s="3" t="s">
        <v>19101</v>
      </c>
      <c r="L277" t="str">
        <f>VLOOKUP(H277,银行退!A:C,3,FALSE)</f>
        <v>20170810</v>
      </c>
      <c r="M277" s="4" t="str">
        <f t="shared" si="4"/>
        <v>20170811</v>
      </c>
      <c r="N277" s="15">
        <f>VLOOKUP(H277,HIS退汇!G:I,3,FALSE)</f>
        <v>42963.984247685185</v>
      </c>
    </row>
    <row r="278" spans="1:14" hidden="1">
      <c r="A278" s="3" t="s">
        <v>688</v>
      </c>
      <c r="B278" s="3" t="s">
        <v>26753</v>
      </c>
      <c r="C278" s="3" t="s">
        <v>688</v>
      </c>
      <c r="D278" s="10">
        <v>5000</v>
      </c>
      <c r="E278" s="3" t="s">
        <v>25923</v>
      </c>
      <c r="F278" s="3" t="s">
        <v>26754</v>
      </c>
      <c r="G278" s="3" t="s">
        <v>19737</v>
      </c>
      <c r="H278" s="3" t="s">
        <v>19738</v>
      </c>
      <c r="I278" s="3" t="s">
        <v>26635</v>
      </c>
      <c r="J278" s="3" t="s">
        <v>6334</v>
      </c>
      <c r="K278" s="3" t="s">
        <v>18866</v>
      </c>
      <c r="L278" t="str">
        <f>VLOOKUP(H278,银行退!A:C,3,FALSE)</f>
        <v>20170811</v>
      </c>
      <c r="M278" s="4" t="str">
        <f t="shared" si="4"/>
        <v>20170811</v>
      </c>
      <c r="N278" s="15">
        <f>VLOOKUP(H278,HIS退汇!G:I,3,FALSE)</f>
        <v>42958.620555555557</v>
      </c>
    </row>
    <row r="279" spans="1:14" hidden="1">
      <c r="A279" s="3" t="s">
        <v>688</v>
      </c>
      <c r="B279" s="3" t="s">
        <v>26755</v>
      </c>
      <c r="C279" s="3" t="s">
        <v>688</v>
      </c>
      <c r="D279" s="10">
        <v>230</v>
      </c>
      <c r="E279" s="3" t="s">
        <v>25923</v>
      </c>
      <c r="F279" s="3" t="s">
        <v>26756</v>
      </c>
      <c r="G279" s="3" t="s">
        <v>19578</v>
      </c>
      <c r="H279" s="3" t="s">
        <v>19579</v>
      </c>
      <c r="I279" s="3" t="s">
        <v>26757</v>
      </c>
      <c r="J279" s="3" t="s">
        <v>6954</v>
      </c>
      <c r="K279" s="3" t="s">
        <v>19580</v>
      </c>
      <c r="L279" t="str">
        <f>VLOOKUP(H279,银行退!A:C,3,FALSE)</f>
        <v>20170810</v>
      </c>
      <c r="M279" s="4" t="str">
        <f t="shared" si="4"/>
        <v>20170811</v>
      </c>
      <c r="N279" s="15">
        <f>VLOOKUP(H279,HIS退汇!G:I,3,FALSE)</f>
        <v>42963.983969907407</v>
      </c>
    </row>
    <row r="280" spans="1:14" hidden="1">
      <c r="A280" s="3" t="s">
        <v>688</v>
      </c>
      <c r="B280" s="3" t="s">
        <v>26758</v>
      </c>
      <c r="C280" s="3" t="s">
        <v>688</v>
      </c>
      <c r="D280" s="10">
        <v>700</v>
      </c>
      <c r="E280" s="3" t="s">
        <v>25923</v>
      </c>
      <c r="F280" s="3" t="s">
        <v>26759</v>
      </c>
      <c r="G280" s="3" t="s">
        <v>19756</v>
      </c>
      <c r="H280" s="3" t="s">
        <v>19757</v>
      </c>
      <c r="I280" s="3" t="s">
        <v>26760</v>
      </c>
      <c r="J280" s="3" t="s">
        <v>7105</v>
      </c>
      <c r="K280" s="3" t="s">
        <v>19758</v>
      </c>
      <c r="L280" t="str">
        <f>VLOOKUP(H280,银行退!A:C,3,FALSE)</f>
        <v>20170811</v>
      </c>
      <c r="M280" s="4" t="str">
        <f t="shared" si="4"/>
        <v>20170811</v>
      </c>
      <c r="N280" s="15">
        <f>VLOOKUP(H280,HIS退汇!G:I,3,FALSE)</f>
        <v>42958.644861111112</v>
      </c>
    </row>
    <row r="281" spans="1:14" hidden="1">
      <c r="A281" s="3" t="s">
        <v>688</v>
      </c>
      <c r="B281" s="3" t="s">
        <v>26761</v>
      </c>
      <c r="C281" s="3" t="s">
        <v>688</v>
      </c>
      <c r="D281" s="10">
        <v>3334.74</v>
      </c>
      <c r="E281" s="3" t="s">
        <v>25923</v>
      </c>
      <c r="F281" s="3" t="s">
        <v>26762</v>
      </c>
      <c r="G281" s="3" t="s">
        <v>19776</v>
      </c>
      <c r="H281" s="3" t="s">
        <v>19777</v>
      </c>
      <c r="I281" s="3" t="s">
        <v>26763</v>
      </c>
      <c r="J281" s="3" t="s">
        <v>426</v>
      </c>
      <c r="K281" s="3" t="s">
        <v>640</v>
      </c>
      <c r="L281" t="str">
        <f>VLOOKUP(H281,银行退!A:C,3,FALSE)</f>
        <v>20170811</v>
      </c>
      <c r="M281" s="4" t="str">
        <f t="shared" si="4"/>
        <v>20170811</v>
      </c>
      <c r="N281" s="15">
        <f>VLOOKUP(H281,HIS退汇!G:I,3,FALSE)</f>
        <v>42958.672696759262</v>
      </c>
    </row>
    <row r="282" spans="1:14" hidden="1">
      <c r="A282" s="3" t="s">
        <v>688</v>
      </c>
      <c r="B282" s="3" t="s">
        <v>26764</v>
      </c>
      <c r="C282" s="3" t="s">
        <v>688</v>
      </c>
      <c r="D282" s="10">
        <v>67.5</v>
      </c>
      <c r="E282" s="3" t="s">
        <v>25923</v>
      </c>
      <c r="F282" s="3" t="s">
        <v>26765</v>
      </c>
      <c r="G282" s="3" t="s">
        <v>19784</v>
      </c>
      <c r="H282" s="3" t="s">
        <v>19785</v>
      </c>
      <c r="I282" s="3" t="s">
        <v>26766</v>
      </c>
      <c r="J282" s="3" t="s">
        <v>7127</v>
      </c>
      <c r="K282" s="3" t="s">
        <v>19786</v>
      </c>
      <c r="L282" t="str">
        <f>VLOOKUP(H282,银行退!A:C,3,FALSE)</f>
        <v>20170811</v>
      </c>
      <c r="M282" s="4" t="str">
        <f t="shared" si="4"/>
        <v>20170811</v>
      </c>
      <c r="N282" s="15">
        <f>VLOOKUP(H282,HIS退汇!G:I,3,FALSE)</f>
        <v>42958.679594907408</v>
      </c>
    </row>
    <row r="283" spans="1:14" hidden="1">
      <c r="A283" s="3" t="s">
        <v>688</v>
      </c>
      <c r="B283" s="3" t="s">
        <v>26767</v>
      </c>
      <c r="C283" s="3" t="s">
        <v>688</v>
      </c>
      <c r="D283" s="10">
        <v>9.5</v>
      </c>
      <c r="E283" s="3" t="s">
        <v>25923</v>
      </c>
      <c r="F283" s="3" t="s">
        <v>26768</v>
      </c>
      <c r="G283" s="3" t="s">
        <v>19793</v>
      </c>
      <c r="H283" s="3" t="s">
        <v>19794</v>
      </c>
      <c r="I283" s="3" t="s">
        <v>26769</v>
      </c>
      <c r="J283" s="3" t="s">
        <v>7134</v>
      </c>
      <c r="K283" s="3" t="s">
        <v>19795</v>
      </c>
      <c r="L283" t="str">
        <f>VLOOKUP(H283,银行退!A:C,3,FALSE)</f>
        <v>20170811</v>
      </c>
      <c r="M283" s="4" t="str">
        <f t="shared" si="4"/>
        <v>20170811</v>
      </c>
      <c r="N283" s="15">
        <f>VLOOKUP(H283,HIS退汇!G:I,3,FALSE)</f>
        <v>42958.683055555557</v>
      </c>
    </row>
    <row r="284" spans="1:14" hidden="1">
      <c r="A284" s="3" t="s">
        <v>688</v>
      </c>
      <c r="B284" s="3" t="s">
        <v>26770</v>
      </c>
      <c r="C284" s="3" t="s">
        <v>688</v>
      </c>
      <c r="D284" s="10">
        <v>489.5</v>
      </c>
      <c r="E284" s="3" t="s">
        <v>25923</v>
      </c>
      <c r="F284" s="3" t="s">
        <v>26771</v>
      </c>
      <c r="G284" s="3" t="s">
        <v>19802</v>
      </c>
      <c r="H284" s="3" t="s">
        <v>19803</v>
      </c>
      <c r="I284" s="3" t="s">
        <v>26772</v>
      </c>
      <c r="J284" s="3" t="s">
        <v>4344</v>
      </c>
      <c r="K284" s="3" t="s">
        <v>16621</v>
      </c>
      <c r="L284" t="str">
        <f>VLOOKUP(H284,银行退!A:C,3,FALSE)</f>
        <v>20170811</v>
      </c>
      <c r="M284" s="4" t="str">
        <f t="shared" si="4"/>
        <v>20170811</v>
      </c>
      <c r="N284" s="15">
        <f>VLOOKUP(H284,HIS退汇!G:I,3,FALSE)</f>
        <v>42958.690011574072</v>
      </c>
    </row>
    <row r="285" spans="1:14" hidden="1">
      <c r="A285" s="3" t="s">
        <v>688</v>
      </c>
      <c r="B285" s="3" t="s">
        <v>26773</v>
      </c>
      <c r="C285" s="3" t="s">
        <v>688</v>
      </c>
      <c r="D285" s="10">
        <v>1000</v>
      </c>
      <c r="E285" s="3" t="s">
        <v>25923</v>
      </c>
      <c r="F285" s="3" t="s">
        <v>26774</v>
      </c>
      <c r="G285" s="3" t="s">
        <v>19830</v>
      </c>
      <c r="H285" s="3" t="s">
        <v>19831</v>
      </c>
      <c r="I285" s="3" t="s">
        <v>26775</v>
      </c>
      <c r="J285" s="3" t="s">
        <v>7165</v>
      </c>
      <c r="K285" s="3" t="s">
        <v>19832</v>
      </c>
      <c r="L285" t="str">
        <f>VLOOKUP(H285,银行退!A:C,3,FALSE)</f>
        <v>20170811</v>
      </c>
      <c r="M285" s="4" t="str">
        <f t="shared" si="4"/>
        <v>20170811</v>
      </c>
      <c r="N285" s="15">
        <f>VLOOKUP(H285,HIS退汇!G:I,3,FALSE)</f>
        <v>42958.707372685189</v>
      </c>
    </row>
    <row r="286" spans="1:14" hidden="1">
      <c r="A286" s="3" t="s">
        <v>688</v>
      </c>
      <c r="B286" s="3" t="s">
        <v>26776</v>
      </c>
      <c r="C286" s="3" t="s">
        <v>688</v>
      </c>
      <c r="D286" s="10">
        <v>44.93</v>
      </c>
      <c r="E286" s="3" t="s">
        <v>25923</v>
      </c>
      <c r="F286" s="3" t="s">
        <v>26777</v>
      </c>
      <c r="G286" s="3" t="s">
        <v>19984</v>
      </c>
      <c r="H286" s="3" t="s">
        <v>19985</v>
      </c>
      <c r="I286" s="3" t="s">
        <v>26778</v>
      </c>
      <c r="J286" s="3" t="s">
        <v>7305</v>
      </c>
      <c r="K286" s="3" t="s">
        <v>19977</v>
      </c>
      <c r="L286" t="str">
        <f>VLOOKUP(H286,银行退!A:C,3,FALSE)</f>
        <v>20170811</v>
      </c>
      <c r="M286" s="4" t="str">
        <f t="shared" si="4"/>
        <v>20170811</v>
      </c>
      <c r="N286" s="15">
        <f>VLOOKUP(H286,HIS退汇!G:I,3,FALSE)</f>
        <v>42958.815011574072</v>
      </c>
    </row>
    <row r="287" spans="1:14" hidden="1">
      <c r="A287" s="3" t="s">
        <v>688</v>
      </c>
      <c r="B287" s="3" t="s">
        <v>26779</v>
      </c>
      <c r="C287" s="3" t="s">
        <v>688</v>
      </c>
      <c r="D287" s="10">
        <v>500</v>
      </c>
      <c r="E287" s="3" t="s">
        <v>25923</v>
      </c>
      <c r="F287" s="3" t="s">
        <v>26780</v>
      </c>
      <c r="G287" s="3" t="s">
        <v>19914</v>
      </c>
      <c r="H287" s="3" t="s">
        <v>19915</v>
      </c>
      <c r="I287" s="3" t="s">
        <v>26781</v>
      </c>
      <c r="J287" s="3" t="s">
        <v>7234</v>
      </c>
      <c r="K287" s="3" t="s">
        <v>19916</v>
      </c>
      <c r="L287" t="str">
        <f>VLOOKUP(H287,银行退!A:C,3,FALSE)</f>
        <v>20170811</v>
      </c>
      <c r="M287" s="4" t="str">
        <f t="shared" si="4"/>
        <v>20170811</v>
      </c>
      <c r="N287" s="15">
        <f>VLOOKUP(H287,HIS退汇!G:I,3,FALSE)</f>
        <v>42958.756041666667</v>
      </c>
    </row>
    <row r="288" spans="1:14" hidden="1">
      <c r="A288" s="3" t="s">
        <v>688</v>
      </c>
      <c r="B288" s="3" t="s">
        <v>26782</v>
      </c>
      <c r="C288" s="3" t="s">
        <v>688</v>
      </c>
      <c r="D288" s="10">
        <v>16.5</v>
      </c>
      <c r="E288" s="3" t="s">
        <v>25923</v>
      </c>
      <c r="F288" s="3" t="s">
        <v>26783</v>
      </c>
      <c r="G288" s="3" t="s">
        <v>19997</v>
      </c>
      <c r="H288" s="3" t="s">
        <v>19998</v>
      </c>
      <c r="I288" s="3" t="s">
        <v>26285</v>
      </c>
      <c r="J288" s="3" t="s">
        <v>3803</v>
      </c>
      <c r="K288" s="3" t="s">
        <v>16002</v>
      </c>
      <c r="L288" t="str">
        <f>VLOOKUP(H288,银行退!A:C,3,FALSE)</f>
        <v>20170811</v>
      </c>
      <c r="M288" s="4" t="str">
        <f t="shared" si="4"/>
        <v>20170811</v>
      </c>
      <c r="N288" s="15">
        <f>VLOOKUP(H288,HIS退汇!G:I,3,FALSE)</f>
        <v>42958.846261574072</v>
      </c>
    </row>
    <row r="289" spans="1:14" hidden="1">
      <c r="A289" s="3" t="s">
        <v>688</v>
      </c>
      <c r="B289" s="3" t="s">
        <v>26784</v>
      </c>
      <c r="C289" s="3" t="s">
        <v>688</v>
      </c>
      <c r="D289" s="10">
        <v>81.67</v>
      </c>
      <c r="E289" s="3" t="s">
        <v>25923</v>
      </c>
      <c r="F289" s="3" t="s">
        <v>26785</v>
      </c>
      <c r="G289" s="3" t="s">
        <v>20005</v>
      </c>
      <c r="H289" s="3" t="s">
        <v>20006</v>
      </c>
      <c r="I289" s="3" t="s">
        <v>26288</v>
      </c>
      <c r="J289" s="3" t="s">
        <v>3792</v>
      </c>
      <c r="K289" s="3" t="s">
        <v>16002</v>
      </c>
      <c r="L289" t="str">
        <f>VLOOKUP(H289,银行退!A:C,3,FALSE)</f>
        <v>20170811</v>
      </c>
      <c r="M289" s="4" t="str">
        <f t="shared" si="4"/>
        <v>20170811</v>
      </c>
      <c r="N289" s="15">
        <f>VLOOKUP(H289,HIS退汇!G:I,3,FALSE)</f>
        <v>42958.846435185187</v>
      </c>
    </row>
    <row r="290" spans="1:14" hidden="1">
      <c r="A290" s="3" t="s">
        <v>688</v>
      </c>
      <c r="B290" s="3" t="s">
        <v>26786</v>
      </c>
      <c r="C290" s="3" t="s">
        <v>688</v>
      </c>
      <c r="D290" s="10">
        <v>829.42</v>
      </c>
      <c r="E290" s="3" t="s">
        <v>25923</v>
      </c>
      <c r="F290" s="3" t="s">
        <v>26787</v>
      </c>
      <c r="G290" s="3" t="s">
        <v>19943</v>
      </c>
      <c r="H290" s="3" t="s">
        <v>19944</v>
      </c>
      <c r="I290" s="3" t="s">
        <v>26788</v>
      </c>
      <c r="J290" s="3" t="s">
        <v>7267</v>
      </c>
      <c r="K290" s="3" t="s">
        <v>19945</v>
      </c>
      <c r="L290" t="str">
        <f>VLOOKUP(H290,银行退!A:C,3,FALSE)</f>
        <v>20170811</v>
      </c>
      <c r="M290" s="4" t="str">
        <f t="shared" si="4"/>
        <v>20170811</v>
      </c>
      <c r="N290" s="15">
        <f>VLOOKUP(H290,HIS退汇!G:I,3,FALSE)</f>
        <v>42958.770104166666</v>
      </c>
    </row>
    <row r="291" spans="1:14" hidden="1">
      <c r="A291" s="3" t="s">
        <v>688</v>
      </c>
      <c r="B291" s="3" t="s">
        <v>26789</v>
      </c>
      <c r="C291" s="3" t="s">
        <v>688</v>
      </c>
      <c r="D291" s="10">
        <v>212.26</v>
      </c>
      <c r="E291" s="3" t="s">
        <v>25923</v>
      </c>
      <c r="F291" s="3" t="s">
        <v>26790</v>
      </c>
      <c r="G291" s="3" t="s">
        <v>19839</v>
      </c>
      <c r="H291" s="3" t="s">
        <v>19840</v>
      </c>
      <c r="I291" s="3" t="s">
        <v>26791</v>
      </c>
      <c r="J291" s="3" t="s">
        <v>7172</v>
      </c>
      <c r="K291" s="3" t="s">
        <v>19841</v>
      </c>
      <c r="L291" t="str">
        <f>VLOOKUP(H291,银行退!A:C,3,FALSE)</f>
        <v>20170811</v>
      </c>
      <c r="M291" s="4" t="str">
        <f t="shared" si="4"/>
        <v>20170811</v>
      </c>
      <c r="N291" s="15">
        <f>VLOOKUP(H291,HIS退汇!G:I,3,FALSE)</f>
        <v>42958.714490740742</v>
      </c>
    </row>
    <row r="292" spans="1:14" hidden="1">
      <c r="A292" s="3" t="s">
        <v>688</v>
      </c>
      <c r="B292" s="3" t="s">
        <v>26792</v>
      </c>
      <c r="C292" s="3" t="s">
        <v>688</v>
      </c>
      <c r="D292" s="10">
        <v>500</v>
      </c>
      <c r="E292" s="3" t="s">
        <v>25923</v>
      </c>
      <c r="F292" s="3" t="s">
        <v>26793</v>
      </c>
      <c r="G292" s="3" t="s">
        <v>20057</v>
      </c>
      <c r="H292" s="3" t="s">
        <v>20058</v>
      </c>
      <c r="I292" s="3" t="s">
        <v>26486</v>
      </c>
      <c r="J292" s="3" t="s">
        <v>5438</v>
      </c>
      <c r="K292" s="3" t="s">
        <v>17834</v>
      </c>
      <c r="L292" t="str">
        <f>VLOOKUP(H292,银行退!A:C,3,FALSE)</f>
        <v>20170811</v>
      </c>
      <c r="M292" s="4" t="str">
        <f t="shared" si="4"/>
        <v>20170811</v>
      </c>
      <c r="N292" s="15">
        <f>VLOOKUP(H292,HIS退汇!G:I,3,FALSE)</f>
        <v>42958.860150462962</v>
      </c>
    </row>
    <row r="293" spans="1:14" hidden="1">
      <c r="A293" s="3" t="s">
        <v>688</v>
      </c>
      <c r="B293" s="3" t="s">
        <v>26794</v>
      </c>
      <c r="C293" s="3" t="s">
        <v>688</v>
      </c>
      <c r="D293" s="10">
        <v>75.77</v>
      </c>
      <c r="E293" s="3" t="s">
        <v>25923</v>
      </c>
      <c r="F293" s="3" t="s">
        <v>26795</v>
      </c>
      <c r="G293" s="3" t="s">
        <v>20208</v>
      </c>
      <c r="H293" s="3" t="s">
        <v>20209</v>
      </c>
      <c r="I293" s="3" t="s">
        <v>26796</v>
      </c>
      <c r="J293" s="3" t="s">
        <v>7495</v>
      </c>
      <c r="K293" s="3" t="s">
        <v>20210</v>
      </c>
      <c r="L293" t="str">
        <f>VLOOKUP(H293,银行退!A:C,3,FALSE)</f>
        <v>20170811</v>
      </c>
      <c r="M293" s="4" t="str">
        <f t="shared" si="4"/>
        <v>20170811</v>
      </c>
      <c r="N293" s="15">
        <f>VLOOKUP(H293,HIS退汇!G:I,3,FALSE)</f>
        <v>42958.943599537037</v>
      </c>
    </row>
    <row r="294" spans="1:14" hidden="1">
      <c r="A294" s="3" t="s">
        <v>688</v>
      </c>
      <c r="B294" s="3" t="s">
        <v>26797</v>
      </c>
      <c r="C294" s="3" t="s">
        <v>688</v>
      </c>
      <c r="D294" s="10">
        <v>2000</v>
      </c>
      <c r="E294" s="3" t="s">
        <v>25923</v>
      </c>
      <c r="F294" s="3" t="s">
        <v>26798</v>
      </c>
      <c r="G294" s="3" t="s">
        <v>20102</v>
      </c>
      <c r="H294" s="3" t="s">
        <v>20103</v>
      </c>
      <c r="I294" s="3" t="s">
        <v>26799</v>
      </c>
      <c r="J294" s="3" t="s">
        <v>7401</v>
      </c>
      <c r="K294" s="3" t="s">
        <v>20104</v>
      </c>
      <c r="L294" t="str">
        <f>VLOOKUP(H294,银行退!A:C,3,FALSE)</f>
        <v>20170811</v>
      </c>
      <c r="M294" s="4" t="str">
        <f t="shared" si="4"/>
        <v>20170811</v>
      </c>
      <c r="N294" s="15">
        <f>VLOOKUP(H294,HIS退汇!G:I,3,FALSE)</f>
        <v>42958.884456018517</v>
      </c>
    </row>
    <row r="295" spans="1:14" hidden="1">
      <c r="A295" s="3" t="s">
        <v>688</v>
      </c>
      <c r="B295" s="3" t="s">
        <v>26800</v>
      </c>
      <c r="C295" s="3" t="s">
        <v>688</v>
      </c>
      <c r="D295" s="10">
        <v>213</v>
      </c>
      <c r="E295" s="3" t="s">
        <v>25923</v>
      </c>
      <c r="F295" s="3" t="s">
        <v>26801</v>
      </c>
      <c r="G295" s="3" t="s">
        <v>19972</v>
      </c>
      <c r="H295" s="3" t="s">
        <v>19973</v>
      </c>
      <c r="I295" s="3" t="s">
        <v>26802</v>
      </c>
      <c r="J295" s="3" t="s">
        <v>7294</v>
      </c>
      <c r="K295" s="3" t="s">
        <v>60</v>
      </c>
      <c r="L295" t="str">
        <f>VLOOKUP(H295,银行退!A:C,3,FALSE)</f>
        <v>20170811</v>
      </c>
      <c r="M295" s="4" t="str">
        <f t="shared" si="4"/>
        <v>20170811</v>
      </c>
      <c r="N295" s="15">
        <f>VLOOKUP(H295,HIS退汇!G:I,3,FALSE)</f>
        <v>42958.797708333332</v>
      </c>
    </row>
    <row r="296" spans="1:14" hidden="1">
      <c r="A296" s="3" t="s">
        <v>688</v>
      </c>
      <c r="B296" s="3" t="s">
        <v>26803</v>
      </c>
      <c r="C296" s="3" t="s">
        <v>688</v>
      </c>
      <c r="D296" s="10">
        <v>78.349999999999994</v>
      </c>
      <c r="E296" s="3" t="s">
        <v>25923</v>
      </c>
      <c r="F296" s="3" t="s">
        <v>26804</v>
      </c>
      <c r="G296" s="3" t="s">
        <v>20082</v>
      </c>
      <c r="H296" s="3" t="s">
        <v>20083</v>
      </c>
      <c r="I296" s="3" t="s">
        <v>26805</v>
      </c>
      <c r="J296" s="3" t="s">
        <v>7380</v>
      </c>
      <c r="K296" s="3" t="s">
        <v>597</v>
      </c>
      <c r="L296" t="str">
        <f>VLOOKUP(H296,银行退!A:C,3,FALSE)</f>
        <v>20170811</v>
      </c>
      <c r="M296" s="4" t="str">
        <f t="shared" si="4"/>
        <v>20170811</v>
      </c>
      <c r="N296" s="15">
        <f>VLOOKUP(H296,HIS退汇!G:I,3,FALSE)</f>
        <v>42958.874097222222</v>
      </c>
    </row>
    <row r="297" spans="1:14" hidden="1">
      <c r="A297" s="3" t="s">
        <v>688</v>
      </c>
      <c r="B297" s="3" t="s">
        <v>26806</v>
      </c>
      <c r="C297" s="3" t="s">
        <v>688</v>
      </c>
      <c r="D297" s="10">
        <v>3407</v>
      </c>
      <c r="E297" s="3" t="s">
        <v>25923</v>
      </c>
      <c r="F297" s="3" t="s">
        <v>26807</v>
      </c>
      <c r="G297" s="3" t="s">
        <v>19821</v>
      </c>
      <c r="H297" s="3" t="s">
        <v>19822</v>
      </c>
      <c r="I297" s="3" t="s">
        <v>26808</v>
      </c>
      <c r="J297" s="3" t="s">
        <v>26809</v>
      </c>
      <c r="K297" s="3" t="s">
        <v>19823</v>
      </c>
      <c r="L297" t="str">
        <f>VLOOKUP(H297,银行退!A:C,3,FALSE)</f>
        <v>20170811</v>
      </c>
      <c r="M297" s="4" t="str">
        <f t="shared" si="4"/>
        <v>20170811</v>
      </c>
      <c r="N297" s="15">
        <f>VLOOKUP(H297,HIS退汇!G:I,3,FALSE)</f>
        <v>42958.703912037039</v>
      </c>
    </row>
    <row r="298" spans="1:14" hidden="1">
      <c r="A298" s="3" t="s">
        <v>688</v>
      </c>
      <c r="B298" s="3" t="s">
        <v>26810</v>
      </c>
      <c r="C298" s="3" t="s">
        <v>688</v>
      </c>
      <c r="D298" s="10">
        <v>433.23</v>
      </c>
      <c r="E298" s="3" t="s">
        <v>25923</v>
      </c>
      <c r="F298" s="3" t="s">
        <v>26811</v>
      </c>
      <c r="G298" s="3" t="s">
        <v>20174</v>
      </c>
      <c r="H298" s="3" t="s">
        <v>20175</v>
      </c>
      <c r="I298" s="3" t="s">
        <v>26812</v>
      </c>
      <c r="J298" s="3" t="s">
        <v>7468</v>
      </c>
      <c r="K298" s="3" t="s">
        <v>20176</v>
      </c>
      <c r="L298" t="str">
        <f>VLOOKUP(H298,银行退!A:C,3,FALSE)</f>
        <v>20170811</v>
      </c>
      <c r="M298" s="4" t="str">
        <f t="shared" si="4"/>
        <v>20170811</v>
      </c>
      <c r="N298" s="15">
        <f>VLOOKUP(H298,HIS退汇!G:I,3,FALSE)</f>
        <v>42958.929652777777</v>
      </c>
    </row>
    <row r="299" spans="1:14" hidden="1">
      <c r="A299" s="3" t="s">
        <v>688</v>
      </c>
      <c r="B299" s="3" t="s">
        <v>26813</v>
      </c>
      <c r="C299" s="3" t="s">
        <v>688</v>
      </c>
      <c r="D299" s="10">
        <v>1074.3399999999999</v>
      </c>
      <c r="E299" s="3" t="s">
        <v>25923</v>
      </c>
      <c r="F299" s="3" t="s">
        <v>26814</v>
      </c>
      <c r="G299" s="3" t="s">
        <v>20187</v>
      </c>
      <c r="H299" s="3" t="s">
        <v>20188</v>
      </c>
      <c r="I299" s="3" t="s">
        <v>26815</v>
      </c>
      <c r="J299" s="3" t="s">
        <v>486</v>
      </c>
      <c r="K299" s="3" t="s">
        <v>20189</v>
      </c>
      <c r="L299" t="str">
        <f>VLOOKUP(H299,银行退!A:C,3,FALSE)</f>
        <v>20170811</v>
      </c>
      <c r="M299" s="4" t="str">
        <f t="shared" si="4"/>
        <v>20170811</v>
      </c>
      <c r="N299" s="15">
        <f>VLOOKUP(H299,HIS退汇!G:I,3,FALSE)</f>
        <v>42958.933078703703</v>
      </c>
    </row>
    <row r="300" spans="1:14" hidden="1">
      <c r="A300" s="3" t="s">
        <v>688</v>
      </c>
      <c r="B300" s="3" t="s">
        <v>26816</v>
      </c>
      <c r="C300" s="3" t="s">
        <v>688</v>
      </c>
      <c r="D300" s="10">
        <v>600</v>
      </c>
      <c r="E300" s="3" t="s">
        <v>25923</v>
      </c>
      <c r="F300" s="3" t="s">
        <v>26817</v>
      </c>
      <c r="G300" s="3" t="s">
        <v>20196</v>
      </c>
      <c r="H300" s="3" t="s">
        <v>20197</v>
      </c>
      <c r="I300" s="3" t="s">
        <v>26818</v>
      </c>
      <c r="J300" s="3" t="s">
        <v>7485</v>
      </c>
      <c r="K300" s="3" t="s">
        <v>13158</v>
      </c>
      <c r="L300" t="str">
        <f>VLOOKUP(H300,银行退!A:C,3,FALSE)</f>
        <v>20170811</v>
      </c>
      <c r="M300" s="4" t="str">
        <f t="shared" si="4"/>
        <v>20170811</v>
      </c>
      <c r="N300" s="15">
        <f>VLOOKUP(H300,HIS退汇!G:I,3,FALSE)</f>
        <v>42958.940069444441</v>
      </c>
    </row>
    <row r="301" spans="1:14" hidden="1">
      <c r="A301" s="3" t="s">
        <v>688</v>
      </c>
      <c r="B301" s="3" t="s">
        <v>26819</v>
      </c>
      <c r="C301" s="3" t="s">
        <v>688</v>
      </c>
      <c r="D301" s="10">
        <v>1007</v>
      </c>
      <c r="E301" s="3" t="s">
        <v>25923</v>
      </c>
      <c r="F301" s="3" t="s">
        <v>26820</v>
      </c>
      <c r="G301" s="3" t="s">
        <v>19681</v>
      </c>
      <c r="H301" s="3" t="s">
        <v>19682</v>
      </c>
      <c r="I301" s="3" t="s">
        <v>26821</v>
      </c>
      <c r="J301" s="3" t="s">
        <v>7046</v>
      </c>
      <c r="K301" s="3" t="s">
        <v>19683</v>
      </c>
      <c r="L301" t="str">
        <f>VLOOKUP(H301,银行退!A:C,3,FALSE)</f>
        <v>20170810</v>
      </c>
      <c r="M301" s="4" t="str">
        <f t="shared" si="4"/>
        <v>20170811</v>
      </c>
      <c r="N301" s="15">
        <f>VLOOKUP(H301,HIS退汇!G:I,3,FALSE)</f>
        <v>42963.9840625</v>
      </c>
    </row>
    <row r="302" spans="1:14" hidden="1">
      <c r="A302" s="3" t="s">
        <v>691</v>
      </c>
      <c r="B302" s="3" t="s">
        <v>26822</v>
      </c>
      <c r="C302" s="3" t="s">
        <v>691</v>
      </c>
      <c r="D302" s="10">
        <v>667.67</v>
      </c>
      <c r="E302" s="3" t="s">
        <v>25923</v>
      </c>
      <c r="F302" s="3" t="s">
        <v>26823</v>
      </c>
      <c r="G302" s="3" t="s">
        <v>20337</v>
      </c>
      <c r="H302" s="3" t="s">
        <v>20338</v>
      </c>
      <c r="I302" s="3" t="s">
        <v>26824</v>
      </c>
      <c r="J302" s="3" t="s">
        <v>5431</v>
      </c>
      <c r="K302" s="3" t="s">
        <v>20339</v>
      </c>
      <c r="L302" t="str">
        <f>VLOOKUP(H302,银行退!A:C,3,FALSE)</f>
        <v>20170812</v>
      </c>
      <c r="M302" s="4" t="str">
        <f t="shared" si="4"/>
        <v>20170814</v>
      </c>
      <c r="N302" s="15">
        <f>VLOOKUP(H302,HIS退汇!G:I,3,FALSE)</f>
        <v>42962.367268518516</v>
      </c>
    </row>
    <row r="303" spans="1:14" hidden="1">
      <c r="A303" s="3" t="s">
        <v>691</v>
      </c>
      <c r="B303" s="3" t="s">
        <v>26825</v>
      </c>
      <c r="C303" s="3" t="s">
        <v>691</v>
      </c>
      <c r="D303" s="10">
        <v>115.2</v>
      </c>
      <c r="E303" s="3" t="s">
        <v>25923</v>
      </c>
      <c r="F303" s="3" t="s">
        <v>26826</v>
      </c>
      <c r="G303" s="3" t="s">
        <v>20487</v>
      </c>
      <c r="H303" s="3" t="s">
        <v>20488</v>
      </c>
      <c r="I303" s="3" t="s">
        <v>26827</v>
      </c>
      <c r="J303" s="3" t="s">
        <v>7755</v>
      </c>
      <c r="K303" s="3" t="s">
        <v>20489</v>
      </c>
      <c r="L303" t="str">
        <f>VLOOKUP(H303,银行退!A:C,3,FALSE)</f>
        <v>20170812</v>
      </c>
      <c r="M303" s="4" t="str">
        <f t="shared" si="4"/>
        <v>20170814</v>
      </c>
      <c r="N303" s="15">
        <f>VLOOKUP(H303,HIS退汇!G:I,3,FALSE)</f>
        <v>42961.519965277781</v>
      </c>
    </row>
    <row r="304" spans="1:14" hidden="1">
      <c r="A304" s="3" t="s">
        <v>691</v>
      </c>
      <c r="B304" s="3" t="s">
        <v>26828</v>
      </c>
      <c r="C304" s="3" t="s">
        <v>691</v>
      </c>
      <c r="D304" s="10">
        <v>800</v>
      </c>
      <c r="E304" s="3" t="s">
        <v>25923</v>
      </c>
      <c r="F304" s="3" t="s">
        <v>26829</v>
      </c>
      <c r="G304" s="3" t="s">
        <v>20591</v>
      </c>
      <c r="H304" s="3" t="s">
        <v>20592</v>
      </c>
      <c r="I304" s="3" t="s">
        <v>26830</v>
      </c>
      <c r="J304" s="3" t="s">
        <v>7858</v>
      </c>
      <c r="K304" s="3" t="s">
        <v>20593</v>
      </c>
      <c r="L304" t="str">
        <f>VLOOKUP(H304,银行退!A:C,3,FALSE)</f>
        <v>20170812</v>
      </c>
      <c r="M304" s="4" t="str">
        <f t="shared" si="4"/>
        <v>20170814</v>
      </c>
      <c r="N304" s="15">
        <f>VLOOKUP(H304,HIS退汇!G:I,3,FALSE)</f>
        <v>42961.665821759256</v>
      </c>
    </row>
    <row r="305" spans="1:14" hidden="1">
      <c r="A305" s="3" t="s">
        <v>691</v>
      </c>
      <c r="B305" s="3" t="s">
        <v>26831</v>
      </c>
      <c r="C305" s="3" t="s">
        <v>691</v>
      </c>
      <c r="D305" s="10">
        <v>504</v>
      </c>
      <c r="E305" s="3" t="s">
        <v>25923</v>
      </c>
      <c r="F305" s="3" t="s">
        <v>26832</v>
      </c>
      <c r="G305" s="3" t="s">
        <v>7886</v>
      </c>
      <c r="H305" s="3" t="s">
        <v>20622</v>
      </c>
      <c r="I305" s="3" t="s">
        <v>26833</v>
      </c>
      <c r="J305" s="3" t="s">
        <v>7888</v>
      </c>
      <c r="K305" s="3" t="s">
        <v>20623</v>
      </c>
      <c r="L305" t="str">
        <f>VLOOKUP(H305,银行退!A:C,3,FALSE)</f>
        <v>20170812</v>
      </c>
      <c r="M305" s="4" t="str">
        <f t="shared" si="4"/>
        <v>20170814</v>
      </c>
      <c r="N305" s="15">
        <f>VLOOKUP(H305,HIS退汇!G:I,3,FALSE)</f>
        <v>42972.990289351852</v>
      </c>
    </row>
    <row r="306" spans="1:14" hidden="1">
      <c r="A306" s="3" t="s">
        <v>691</v>
      </c>
      <c r="B306" s="3" t="s">
        <v>26834</v>
      </c>
      <c r="C306" s="3" t="s">
        <v>691</v>
      </c>
      <c r="D306" s="10">
        <v>899</v>
      </c>
      <c r="E306" s="3" t="s">
        <v>25923</v>
      </c>
      <c r="F306" s="3" t="s">
        <v>26835</v>
      </c>
      <c r="G306" s="3" t="s">
        <v>7737</v>
      </c>
      <c r="H306" s="3" t="s">
        <v>20462</v>
      </c>
      <c r="I306" s="3" t="s">
        <v>26836</v>
      </c>
      <c r="J306" s="3" t="s">
        <v>26837</v>
      </c>
      <c r="K306" s="3" t="s">
        <v>20463</v>
      </c>
      <c r="L306" t="str">
        <f>VLOOKUP(H306,银行退!A:C,3,FALSE)</f>
        <v>20170812</v>
      </c>
      <c r="M306" s="4" t="str">
        <f t="shared" si="4"/>
        <v>20170814</v>
      </c>
      <c r="N306" s="15">
        <f>VLOOKUP(H306,HIS退汇!G:I,3,FALSE)</f>
        <v>42972.990069444444</v>
      </c>
    </row>
    <row r="307" spans="1:14" hidden="1">
      <c r="A307" s="3" t="s">
        <v>691</v>
      </c>
      <c r="B307" s="3" t="s">
        <v>26838</v>
      </c>
      <c r="C307" s="3" t="s">
        <v>691</v>
      </c>
      <c r="D307" s="10">
        <v>20</v>
      </c>
      <c r="E307" s="3" t="s">
        <v>25923</v>
      </c>
      <c r="F307" s="3" t="s">
        <v>26839</v>
      </c>
      <c r="G307" s="3" t="s">
        <v>7585</v>
      </c>
      <c r="H307" s="3" t="s">
        <v>20304</v>
      </c>
      <c r="I307" s="3" t="s">
        <v>26840</v>
      </c>
      <c r="J307" s="3" t="s">
        <v>53</v>
      </c>
      <c r="K307" s="3" t="s">
        <v>52</v>
      </c>
      <c r="L307" t="str">
        <f>VLOOKUP(H307,银行退!A:C,3,FALSE)</f>
        <v>20170811</v>
      </c>
      <c r="M307" s="4" t="str">
        <f t="shared" si="4"/>
        <v>20170814</v>
      </c>
      <c r="N307" s="15">
        <f>VLOOKUP(H307,HIS退汇!G:I,3,FALSE)</f>
        <v>42972.989282407405</v>
      </c>
    </row>
    <row r="308" spans="1:14" hidden="1">
      <c r="A308" s="3" t="s">
        <v>691</v>
      </c>
      <c r="B308" s="3" t="s">
        <v>26841</v>
      </c>
      <c r="C308" s="3" t="s">
        <v>691</v>
      </c>
      <c r="D308" s="10">
        <v>584.67999999999995</v>
      </c>
      <c r="E308" s="3" t="s">
        <v>25923</v>
      </c>
      <c r="F308" s="3" t="s">
        <v>26842</v>
      </c>
      <c r="G308" s="3" t="s">
        <v>7868</v>
      </c>
      <c r="H308" s="3" t="s">
        <v>20604</v>
      </c>
      <c r="I308" s="3" t="s">
        <v>26843</v>
      </c>
      <c r="J308" s="3" t="s">
        <v>7870</v>
      </c>
      <c r="K308" s="3" t="s">
        <v>20597</v>
      </c>
      <c r="L308" t="str">
        <f>VLOOKUP(H308,银行退!A:C,3,FALSE)</f>
        <v>20170812</v>
      </c>
      <c r="M308" s="4" t="str">
        <f t="shared" si="4"/>
        <v>20170814</v>
      </c>
      <c r="N308" s="15">
        <f>VLOOKUP(H308,HIS退汇!G:I,3,FALSE)</f>
        <v>42972.990208333336</v>
      </c>
    </row>
    <row r="309" spans="1:14" hidden="1">
      <c r="A309" s="3" t="s">
        <v>691</v>
      </c>
      <c r="B309" s="3" t="s">
        <v>26844</v>
      </c>
      <c r="C309" s="3" t="s">
        <v>691</v>
      </c>
      <c r="D309" s="10">
        <v>2540.9299999999998</v>
      </c>
      <c r="E309" s="3" t="s">
        <v>25923</v>
      </c>
      <c r="F309" s="3" t="s">
        <v>26845</v>
      </c>
      <c r="G309" s="3" t="s">
        <v>19992</v>
      </c>
      <c r="H309" s="3" t="s">
        <v>19993</v>
      </c>
      <c r="I309" s="3" t="s">
        <v>26846</v>
      </c>
      <c r="J309" s="3" t="s">
        <v>25</v>
      </c>
      <c r="K309" s="3" t="s">
        <v>19994</v>
      </c>
      <c r="L309" t="str">
        <f>VLOOKUP(H309,银行退!A:C,3,FALSE)</f>
        <v>20170811</v>
      </c>
      <c r="M309" s="4" t="str">
        <f t="shared" si="4"/>
        <v>20170814</v>
      </c>
      <c r="N309" s="15">
        <f>VLOOKUP(H309,HIS退汇!G:I,3,FALSE)</f>
        <v>42964.394201388888</v>
      </c>
    </row>
    <row r="310" spans="1:14" hidden="1">
      <c r="A310" s="3" t="s">
        <v>691</v>
      </c>
      <c r="B310" s="3" t="s">
        <v>26847</v>
      </c>
      <c r="C310" s="3" t="s">
        <v>691</v>
      </c>
      <c r="D310" s="10">
        <v>870.84</v>
      </c>
      <c r="E310" s="3" t="s">
        <v>25923</v>
      </c>
      <c r="F310" s="3" t="s">
        <v>26848</v>
      </c>
      <c r="G310" s="3" t="s">
        <v>7974</v>
      </c>
      <c r="H310" s="3" t="s">
        <v>20717</v>
      </c>
      <c r="I310" s="3" t="s">
        <v>26849</v>
      </c>
      <c r="J310" s="3" t="s">
        <v>7976</v>
      </c>
      <c r="K310" s="3" t="s">
        <v>20714</v>
      </c>
      <c r="L310" t="str">
        <f>VLOOKUP(H310,银行退!A:C,3,FALSE)</f>
        <v>20170813</v>
      </c>
      <c r="M310" s="4" t="str">
        <f t="shared" si="4"/>
        <v>20170814</v>
      </c>
      <c r="N310" s="15">
        <f>VLOOKUP(H310,HIS退汇!G:I,3,FALSE)</f>
        <v>42972.99046296296</v>
      </c>
    </row>
    <row r="311" spans="1:14" hidden="1">
      <c r="A311" s="3" t="s">
        <v>691</v>
      </c>
      <c r="B311" s="3" t="s">
        <v>26850</v>
      </c>
      <c r="C311" s="3" t="s">
        <v>691</v>
      </c>
      <c r="D311" s="10">
        <v>982.5</v>
      </c>
      <c r="E311" s="3" t="s">
        <v>25923</v>
      </c>
      <c r="F311" s="3" t="s">
        <v>26851</v>
      </c>
      <c r="G311" s="3" t="s">
        <v>20474</v>
      </c>
      <c r="H311" s="3" t="s">
        <v>20475</v>
      </c>
      <c r="I311" s="3" t="s">
        <v>26852</v>
      </c>
      <c r="J311" s="3" t="s">
        <v>7744</v>
      </c>
      <c r="K311" s="3" t="s">
        <v>20476</v>
      </c>
      <c r="L311" t="str">
        <f>VLOOKUP(H311,银行退!A:C,3,FALSE)</f>
        <v>20170812</v>
      </c>
      <c r="M311" s="4" t="str">
        <f t="shared" si="4"/>
        <v>20170814</v>
      </c>
      <c r="N311" s="15">
        <f>VLOOKUP(H311,HIS退汇!G:I,3,FALSE)</f>
        <v>42965.457905092589</v>
      </c>
    </row>
    <row r="312" spans="1:14" hidden="1">
      <c r="A312" s="3" t="s">
        <v>691</v>
      </c>
      <c r="B312" s="3" t="s">
        <v>26853</v>
      </c>
      <c r="C312" s="3" t="s">
        <v>691</v>
      </c>
      <c r="D312" s="10">
        <v>444</v>
      </c>
      <c r="E312" s="3" t="s">
        <v>25923</v>
      </c>
      <c r="F312" s="3" t="s">
        <v>26854</v>
      </c>
      <c r="G312" s="3" t="s">
        <v>7660</v>
      </c>
      <c r="H312" s="3" t="s">
        <v>20382</v>
      </c>
      <c r="I312" s="3" t="s">
        <v>26855</v>
      </c>
      <c r="J312" s="3" t="s">
        <v>26837</v>
      </c>
      <c r="K312" s="3" t="s">
        <v>20383</v>
      </c>
      <c r="L312" t="str">
        <f>VLOOKUP(H312,银行退!A:C,3,FALSE)</f>
        <v>20170812</v>
      </c>
      <c r="M312" s="4" t="str">
        <f t="shared" si="4"/>
        <v>20170814</v>
      </c>
      <c r="N312" s="15">
        <f>VLOOKUP(H312,HIS退汇!G:I,3,FALSE)</f>
        <v>42972.989687499998</v>
      </c>
    </row>
    <row r="313" spans="1:14" hidden="1">
      <c r="A313" s="3" t="s">
        <v>691</v>
      </c>
      <c r="B313" s="3" t="s">
        <v>26856</v>
      </c>
      <c r="C313" s="3" t="s">
        <v>691</v>
      </c>
      <c r="D313" s="10">
        <v>680.72</v>
      </c>
      <c r="E313" s="3" t="s">
        <v>25923</v>
      </c>
      <c r="F313" s="3" t="s">
        <v>26857</v>
      </c>
      <c r="G313" s="3" t="s">
        <v>8031</v>
      </c>
      <c r="H313" s="3" t="s">
        <v>20779</v>
      </c>
      <c r="I313" s="3" t="s">
        <v>26858</v>
      </c>
      <c r="J313" s="3" t="s">
        <v>8033</v>
      </c>
      <c r="K313" s="3" t="s">
        <v>20780</v>
      </c>
      <c r="L313" t="str">
        <f>VLOOKUP(H313,银行退!A:C,3,FALSE)</f>
        <v>20170813</v>
      </c>
      <c r="M313" s="4" t="str">
        <f t="shared" si="4"/>
        <v>20170814</v>
      </c>
      <c r="N313" s="15">
        <f>VLOOKUP(H313,HIS退汇!G:I,3,FALSE)</f>
        <v>42972.990624999999</v>
      </c>
    </row>
    <row r="314" spans="1:14" hidden="1">
      <c r="A314" s="3" t="s">
        <v>691</v>
      </c>
      <c r="B314" s="3" t="s">
        <v>26859</v>
      </c>
      <c r="C314" s="3" t="s">
        <v>691</v>
      </c>
      <c r="D314" s="10">
        <v>924</v>
      </c>
      <c r="E314" s="3" t="s">
        <v>25923</v>
      </c>
      <c r="F314" s="3" t="s">
        <v>26860</v>
      </c>
      <c r="G314" s="3" t="s">
        <v>7688</v>
      </c>
      <c r="H314" s="3" t="s">
        <v>20414</v>
      </c>
      <c r="I314" s="3" t="s">
        <v>26861</v>
      </c>
      <c r="J314" s="3" t="s">
        <v>7690</v>
      </c>
      <c r="K314" s="3" t="s">
        <v>20415</v>
      </c>
      <c r="L314" t="str">
        <f>VLOOKUP(H314,银行退!A:C,3,FALSE)</f>
        <v>20170812</v>
      </c>
      <c r="M314" s="4" t="str">
        <f t="shared" si="4"/>
        <v>20170814</v>
      </c>
      <c r="N314" s="15">
        <f>VLOOKUP(H314,HIS退汇!G:I,3,FALSE)</f>
        <v>42972.989872685182</v>
      </c>
    </row>
    <row r="315" spans="1:14" hidden="1">
      <c r="A315" s="3" t="s">
        <v>691</v>
      </c>
      <c r="B315" s="3" t="s">
        <v>26862</v>
      </c>
      <c r="C315" s="3" t="s">
        <v>691</v>
      </c>
      <c r="D315" s="10">
        <v>1000</v>
      </c>
      <c r="E315" s="3" t="s">
        <v>25923</v>
      </c>
      <c r="F315" s="3" t="s">
        <v>26863</v>
      </c>
      <c r="G315" s="3" t="s">
        <v>7729</v>
      </c>
      <c r="H315" s="3" t="s">
        <v>20455</v>
      </c>
      <c r="I315" s="3" t="s">
        <v>26864</v>
      </c>
      <c r="J315" s="3" t="s">
        <v>26837</v>
      </c>
      <c r="K315" s="3" t="s">
        <v>20456</v>
      </c>
      <c r="L315" t="str">
        <f>VLOOKUP(H315,银行退!A:C,3,FALSE)</f>
        <v>20170812</v>
      </c>
      <c r="M315" s="4" t="str">
        <f t="shared" si="4"/>
        <v>20170814</v>
      </c>
      <c r="N315" s="15">
        <f>VLOOKUP(H315,HIS退汇!G:I,3,FALSE)</f>
        <v>42972.989965277775</v>
      </c>
    </row>
    <row r="316" spans="1:14" hidden="1">
      <c r="A316" s="3" t="s">
        <v>691</v>
      </c>
      <c r="B316" s="3" t="s">
        <v>26865</v>
      </c>
      <c r="C316" s="3" t="s">
        <v>691</v>
      </c>
      <c r="D316" s="10">
        <v>280</v>
      </c>
      <c r="E316" s="3" t="s">
        <v>25923</v>
      </c>
      <c r="F316" s="3" t="s">
        <v>26866</v>
      </c>
      <c r="G316" s="3" t="s">
        <v>20820</v>
      </c>
      <c r="H316" s="3" t="s">
        <v>20821</v>
      </c>
      <c r="I316" s="3" t="s">
        <v>26867</v>
      </c>
      <c r="J316" s="3" t="s">
        <v>4924</v>
      </c>
      <c r="K316" s="3" t="s">
        <v>17265</v>
      </c>
      <c r="L316" t="str">
        <f>VLOOKUP(H316,银行退!A:C,3,FALSE)</f>
        <v>20170814</v>
      </c>
      <c r="M316" s="4" t="str">
        <f t="shared" si="4"/>
        <v>20170814</v>
      </c>
      <c r="N316" s="15">
        <f>VLOOKUP(H316,HIS退汇!G:I,3,FALSE)</f>
        <v>42961.63108796296</v>
      </c>
    </row>
    <row r="317" spans="1:14" hidden="1">
      <c r="A317" s="3" t="s">
        <v>691</v>
      </c>
      <c r="B317" s="3" t="s">
        <v>26868</v>
      </c>
      <c r="C317" s="3" t="s">
        <v>691</v>
      </c>
      <c r="D317" s="10">
        <v>568.84</v>
      </c>
      <c r="E317" s="3" t="s">
        <v>25923</v>
      </c>
      <c r="F317" s="3" t="s">
        <v>26869</v>
      </c>
      <c r="G317" s="3" t="s">
        <v>20791</v>
      </c>
      <c r="H317" s="3" t="s">
        <v>20792</v>
      </c>
      <c r="I317" s="3" t="s">
        <v>26870</v>
      </c>
      <c r="J317" s="3" t="s">
        <v>8044</v>
      </c>
      <c r="K317" s="3" t="s">
        <v>20793</v>
      </c>
      <c r="L317" t="str">
        <f>VLOOKUP(H317,银行退!A:C,3,FALSE)</f>
        <v>20170814</v>
      </c>
      <c r="M317" s="4" t="str">
        <f t="shared" si="4"/>
        <v>20170814</v>
      </c>
      <c r="N317" s="15">
        <f>VLOOKUP(H317,HIS退汇!G:I,3,FALSE)</f>
        <v>42961.59983796296</v>
      </c>
    </row>
    <row r="318" spans="1:14" hidden="1">
      <c r="A318" s="3" t="s">
        <v>691</v>
      </c>
      <c r="B318" s="3" t="s">
        <v>26871</v>
      </c>
      <c r="C318" s="3" t="s">
        <v>691</v>
      </c>
      <c r="D318" s="10">
        <v>1100</v>
      </c>
      <c r="E318" s="3" t="s">
        <v>25923</v>
      </c>
      <c r="F318" s="3" t="s">
        <v>26872</v>
      </c>
      <c r="G318" s="3" t="s">
        <v>7851</v>
      </c>
      <c r="H318" s="3" t="s">
        <v>20585</v>
      </c>
      <c r="I318" s="3" t="s">
        <v>26873</v>
      </c>
      <c r="J318" s="3" t="s">
        <v>7853</v>
      </c>
      <c r="K318" s="3" t="s">
        <v>45</v>
      </c>
      <c r="L318" t="str">
        <f>VLOOKUP(H318,银行退!A:C,3,FALSE)</f>
        <v>20170812</v>
      </c>
      <c r="M318" s="4" t="str">
        <f t="shared" si="4"/>
        <v>20170814</v>
      </c>
      <c r="N318" s="15">
        <f>VLOOKUP(H318,HIS退汇!G:I,3,FALSE)</f>
        <v>42972.990127314813</v>
      </c>
    </row>
    <row r="319" spans="1:14" hidden="1">
      <c r="A319" s="3" t="s">
        <v>691</v>
      </c>
      <c r="B319" s="3" t="s">
        <v>26874</v>
      </c>
      <c r="C319" s="3" t="s">
        <v>691</v>
      </c>
      <c r="D319" s="10">
        <v>5000</v>
      </c>
      <c r="E319" s="3" t="s">
        <v>25923</v>
      </c>
      <c r="F319" s="3" t="s">
        <v>26875</v>
      </c>
      <c r="G319" s="3" t="s">
        <v>20824</v>
      </c>
      <c r="H319" s="3" t="s">
        <v>20825</v>
      </c>
      <c r="I319" s="3" t="s">
        <v>26876</v>
      </c>
      <c r="J319" s="3" t="s">
        <v>8070</v>
      </c>
      <c r="K319" s="3" t="s">
        <v>20826</v>
      </c>
      <c r="L319" t="str">
        <f>VLOOKUP(H319,银行退!A:C,3,FALSE)</f>
        <v>20170814</v>
      </c>
      <c r="M319" s="4" t="str">
        <f t="shared" si="4"/>
        <v>20170814</v>
      </c>
      <c r="N319" s="15">
        <f>VLOOKUP(H319,HIS退汇!G:I,3,FALSE)</f>
        <v>42961.644976851851</v>
      </c>
    </row>
    <row r="320" spans="1:14" hidden="1">
      <c r="A320" s="3" t="s">
        <v>691</v>
      </c>
      <c r="B320" s="3" t="s">
        <v>26877</v>
      </c>
      <c r="C320" s="3" t="s">
        <v>691</v>
      </c>
      <c r="D320" s="10">
        <v>2800</v>
      </c>
      <c r="E320" s="3" t="s">
        <v>25923</v>
      </c>
      <c r="F320" s="3" t="s">
        <v>26878</v>
      </c>
      <c r="G320" s="3" t="s">
        <v>20851</v>
      </c>
      <c r="H320" s="3" t="s">
        <v>20852</v>
      </c>
      <c r="I320" s="3" t="s">
        <v>26879</v>
      </c>
      <c r="J320" s="3" t="s">
        <v>8093</v>
      </c>
      <c r="K320" s="3" t="s">
        <v>20853</v>
      </c>
      <c r="L320" t="str">
        <f>VLOOKUP(H320,银行退!A:C,3,FALSE)</f>
        <v>20170814</v>
      </c>
      <c r="M320" s="4" t="str">
        <f t="shared" si="4"/>
        <v>20170814</v>
      </c>
      <c r="N320" s="15">
        <f>VLOOKUP(H320,HIS退汇!G:I,3,FALSE)</f>
        <v>42961.67628472222</v>
      </c>
    </row>
    <row r="321" spans="1:14" hidden="1">
      <c r="A321" s="3" t="s">
        <v>691</v>
      </c>
      <c r="B321" s="3" t="s">
        <v>26880</v>
      </c>
      <c r="C321" s="3" t="s">
        <v>691</v>
      </c>
      <c r="D321" s="10">
        <v>189</v>
      </c>
      <c r="E321" s="3" t="s">
        <v>25923</v>
      </c>
      <c r="F321" s="3" t="s">
        <v>26881</v>
      </c>
      <c r="G321" s="3" t="s">
        <v>20884</v>
      </c>
      <c r="H321" s="3" t="s">
        <v>20885</v>
      </c>
      <c r="I321" s="3" t="s">
        <v>26882</v>
      </c>
      <c r="J321" s="3" t="s">
        <v>8120</v>
      </c>
      <c r="K321" s="3" t="s">
        <v>20886</v>
      </c>
      <c r="L321" t="str">
        <f>VLOOKUP(H321,银行退!A:C,3,FALSE)</f>
        <v>20170814</v>
      </c>
      <c r="M321" s="4" t="str">
        <f t="shared" si="4"/>
        <v>20170814</v>
      </c>
      <c r="N321" s="15">
        <f>VLOOKUP(H321,HIS退汇!G:I,3,FALSE)</f>
        <v>42961.697060185186</v>
      </c>
    </row>
    <row r="322" spans="1:14" hidden="1">
      <c r="A322" s="3" t="s">
        <v>691</v>
      </c>
      <c r="B322" s="3" t="s">
        <v>26883</v>
      </c>
      <c r="C322" s="3" t="s">
        <v>691</v>
      </c>
      <c r="D322" s="10">
        <v>236.99</v>
      </c>
      <c r="E322" s="3" t="s">
        <v>25923</v>
      </c>
      <c r="F322" s="3" t="s">
        <v>26884</v>
      </c>
      <c r="G322" s="3" t="s">
        <v>20872</v>
      </c>
      <c r="H322" s="3" t="s">
        <v>20873</v>
      </c>
      <c r="I322" s="3" t="s">
        <v>26885</v>
      </c>
      <c r="J322" s="3" t="s">
        <v>8110</v>
      </c>
      <c r="K322" s="3" t="s">
        <v>20874</v>
      </c>
      <c r="L322" t="str">
        <f>VLOOKUP(H322,银行退!A:C,3,FALSE)</f>
        <v>20170814</v>
      </c>
      <c r="M322" s="4" t="str">
        <f t="shared" si="4"/>
        <v>20170814</v>
      </c>
      <c r="N322" s="15">
        <f>VLOOKUP(H322,HIS退汇!G:I,3,FALSE)</f>
        <v>42961.693703703706</v>
      </c>
    </row>
    <row r="323" spans="1:14" hidden="1">
      <c r="A323" s="3" t="s">
        <v>691</v>
      </c>
      <c r="B323" s="3" t="s">
        <v>26886</v>
      </c>
      <c r="C323" s="3" t="s">
        <v>691</v>
      </c>
      <c r="D323" s="10">
        <v>10000</v>
      </c>
      <c r="E323" s="3" t="s">
        <v>25923</v>
      </c>
      <c r="F323" s="3" t="s">
        <v>26887</v>
      </c>
      <c r="G323" s="3" t="s">
        <v>20987</v>
      </c>
      <c r="H323" s="3" t="s">
        <v>20988</v>
      </c>
      <c r="I323" s="3" t="s">
        <v>26888</v>
      </c>
      <c r="J323" s="3" t="s">
        <v>479</v>
      </c>
      <c r="K323" s="3" t="s">
        <v>658</v>
      </c>
      <c r="L323" t="str">
        <f>VLOOKUP(H323,银行退!A:C,3,FALSE)</f>
        <v>20170814</v>
      </c>
      <c r="M323" s="4" t="str">
        <f t="shared" ref="M323:M347" si="5">C323</f>
        <v>20170814</v>
      </c>
      <c r="N323" s="15">
        <f>VLOOKUP(H323,HIS退汇!G:I,3,FALSE)</f>
        <v>42961.731898148151</v>
      </c>
    </row>
    <row r="324" spans="1:14" hidden="1">
      <c r="A324" s="3" t="s">
        <v>691</v>
      </c>
      <c r="B324" s="3" t="s">
        <v>26889</v>
      </c>
      <c r="C324" s="3" t="s">
        <v>691</v>
      </c>
      <c r="D324" s="10">
        <v>300</v>
      </c>
      <c r="E324" s="3" t="s">
        <v>25923</v>
      </c>
      <c r="F324" s="3" t="s">
        <v>26890</v>
      </c>
      <c r="G324" s="3" t="s">
        <v>7628</v>
      </c>
      <c r="H324" s="3" t="s">
        <v>20350</v>
      </c>
      <c r="I324" s="3" t="s">
        <v>26891</v>
      </c>
      <c r="J324" s="3" t="s">
        <v>30</v>
      </c>
      <c r="K324" s="3" t="s">
        <v>29</v>
      </c>
      <c r="L324" t="str">
        <f>VLOOKUP(H324,银行退!A:C,3,FALSE)</f>
        <v>20170812</v>
      </c>
      <c r="M324" s="4" t="str">
        <f t="shared" si="5"/>
        <v>20170814</v>
      </c>
      <c r="N324" s="15">
        <f>VLOOKUP(H324,HIS退汇!G:I,3,FALSE)</f>
        <v>42972.98946759259</v>
      </c>
    </row>
    <row r="325" spans="1:14" hidden="1">
      <c r="A325" s="3" t="s">
        <v>691</v>
      </c>
      <c r="B325" s="3" t="s">
        <v>26892</v>
      </c>
      <c r="C325" s="3" t="s">
        <v>691</v>
      </c>
      <c r="D325" s="10">
        <v>1165.6400000000001</v>
      </c>
      <c r="E325" s="3" t="s">
        <v>25923</v>
      </c>
      <c r="F325" s="3" t="s">
        <v>26893</v>
      </c>
      <c r="G325" s="3" t="s">
        <v>21205</v>
      </c>
      <c r="H325" s="3" t="s">
        <v>21206</v>
      </c>
      <c r="I325" s="3" t="s">
        <v>26894</v>
      </c>
      <c r="J325" s="3" t="s">
        <v>8408</v>
      </c>
      <c r="K325" s="3" t="s">
        <v>21207</v>
      </c>
      <c r="L325" t="str">
        <f>VLOOKUP(H325,银行退!A:C,3,FALSE)</f>
        <v>20170814</v>
      </c>
      <c r="M325" s="4" t="str">
        <f t="shared" si="5"/>
        <v>20170814</v>
      </c>
      <c r="N325" s="15">
        <f>VLOOKUP(H325,HIS退汇!G:I,3,FALSE)</f>
        <v>42961.860254629632</v>
      </c>
    </row>
    <row r="326" spans="1:14" hidden="1">
      <c r="A326" s="3" t="s">
        <v>691</v>
      </c>
      <c r="B326" s="3" t="s">
        <v>26895</v>
      </c>
      <c r="C326" s="3" t="s">
        <v>691</v>
      </c>
      <c r="D326" s="10">
        <v>1436.55</v>
      </c>
      <c r="E326" s="3" t="s">
        <v>25923</v>
      </c>
      <c r="F326" s="3" t="s">
        <v>26896</v>
      </c>
      <c r="G326" s="3" t="s">
        <v>21250</v>
      </c>
      <c r="H326" s="3" t="s">
        <v>21251</v>
      </c>
      <c r="I326" s="3" t="s">
        <v>26897</v>
      </c>
      <c r="J326" s="3" t="s">
        <v>8448</v>
      </c>
      <c r="K326" s="3" t="s">
        <v>21252</v>
      </c>
      <c r="L326" t="str">
        <f>VLOOKUP(H326,银行退!A:C,3,FALSE)</f>
        <v>20170814</v>
      </c>
      <c r="M326" s="4" t="str">
        <f t="shared" si="5"/>
        <v>20170814</v>
      </c>
      <c r="N326" s="15">
        <f>VLOOKUP(H326,HIS退汇!G:I,3,FALSE)</f>
        <v>42961.87773148148</v>
      </c>
    </row>
    <row r="327" spans="1:14" hidden="1">
      <c r="A327" s="3" t="s">
        <v>691</v>
      </c>
      <c r="B327" s="3" t="s">
        <v>26898</v>
      </c>
      <c r="C327" s="3" t="s">
        <v>691</v>
      </c>
      <c r="D327" s="10">
        <v>1902.33</v>
      </c>
      <c r="E327" s="3" t="s">
        <v>25923</v>
      </c>
      <c r="F327" s="3" t="s">
        <v>26899</v>
      </c>
      <c r="G327" s="3" t="s">
        <v>21106</v>
      </c>
      <c r="H327" s="3" t="s">
        <v>21107</v>
      </c>
      <c r="I327" s="3" t="s">
        <v>26900</v>
      </c>
      <c r="J327" s="3" t="s">
        <v>8321</v>
      </c>
      <c r="K327" s="3" t="s">
        <v>21108</v>
      </c>
      <c r="L327" t="str">
        <f>VLOOKUP(H327,银行退!A:C,3,FALSE)</f>
        <v>20170814</v>
      </c>
      <c r="M327" s="4" t="str">
        <f t="shared" si="5"/>
        <v>20170814</v>
      </c>
      <c r="N327" s="15">
        <f>VLOOKUP(H327,HIS退汇!G:I,3,FALSE)</f>
        <v>42961.78733796296</v>
      </c>
    </row>
    <row r="328" spans="1:14" hidden="1">
      <c r="A328" s="3" t="s">
        <v>691</v>
      </c>
      <c r="B328" s="3" t="s">
        <v>26901</v>
      </c>
      <c r="C328" s="3" t="s">
        <v>691</v>
      </c>
      <c r="D328" s="10">
        <v>500</v>
      </c>
      <c r="E328" s="3" t="s">
        <v>25923</v>
      </c>
      <c r="F328" s="3" t="s">
        <v>26902</v>
      </c>
      <c r="G328" s="3" t="s">
        <v>21003</v>
      </c>
      <c r="H328" s="3" t="s">
        <v>21004</v>
      </c>
      <c r="I328" s="3" t="s">
        <v>26903</v>
      </c>
      <c r="J328" s="3" t="s">
        <v>8232</v>
      </c>
      <c r="K328" s="3" t="s">
        <v>21005</v>
      </c>
      <c r="L328" t="str">
        <f>VLOOKUP(H328,银行退!A:C,3,FALSE)</f>
        <v>20170814</v>
      </c>
      <c r="M328" s="4" t="str">
        <f t="shared" si="5"/>
        <v>20170814</v>
      </c>
      <c r="N328" s="15">
        <f>VLOOKUP(H328,HIS退汇!G:I,3,FALSE)</f>
        <v>42961.73878472222</v>
      </c>
    </row>
    <row r="329" spans="1:14" hidden="1">
      <c r="A329" s="3" t="s">
        <v>691</v>
      </c>
      <c r="B329" s="3" t="s">
        <v>25958</v>
      </c>
      <c r="C329" s="3" t="s">
        <v>691</v>
      </c>
      <c r="D329" s="10">
        <v>531.20000000000005</v>
      </c>
      <c r="E329" s="3" t="s">
        <v>25923</v>
      </c>
      <c r="F329" s="3" t="s">
        <v>26904</v>
      </c>
      <c r="G329" s="3" t="s">
        <v>21046</v>
      </c>
      <c r="H329" s="3" t="s">
        <v>21047</v>
      </c>
      <c r="I329" s="3" t="s">
        <v>26905</v>
      </c>
      <c r="J329" s="3" t="s">
        <v>8271</v>
      </c>
      <c r="K329" s="3" t="s">
        <v>21048</v>
      </c>
      <c r="L329" t="str">
        <f>VLOOKUP(H329,银行退!A:C,3,FALSE)</f>
        <v>20170814</v>
      </c>
      <c r="M329" s="4" t="str">
        <f t="shared" si="5"/>
        <v>20170814</v>
      </c>
      <c r="N329" s="15">
        <f>VLOOKUP(H329,HIS退汇!G:I,3,FALSE)</f>
        <v>42961.759745370371</v>
      </c>
    </row>
    <row r="330" spans="1:14" hidden="1">
      <c r="A330" s="3" t="s">
        <v>691</v>
      </c>
      <c r="B330" s="3" t="s">
        <v>26906</v>
      </c>
      <c r="C330" s="3" t="s">
        <v>691</v>
      </c>
      <c r="D330" s="10">
        <v>2200</v>
      </c>
      <c r="E330" s="3" t="s">
        <v>25923</v>
      </c>
      <c r="F330" s="3" t="s">
        <v>26907</v>
      </c>
      <c r="G330" s="3" t="s">
        <v>21165</v>
      </c>
      <c r="H330" s="3" t="s">
        <v>21166</v>
      </c>
      <c r="I330" s="3" t="s">
        <v>26908</v>
      </c>
      <c r="J330" s="3" t="s">
        <v>8374</v>
      </c>
      <c r="K330" s="3" t="s">
        <v>21167</v>
      </c>
      <c r="L330" t="str">
        <f>VLOOKUP(H330,银行退!A:C,3,FALSE)</f>
        <v>20170814</v>
      </c>
      <c r="M330" s="4" t="str">
        <f t="shared" si="5"/>
        <v>20170814</v>
      </c>
      <c r="N330" s="15">
        <f>VLOOKUP(H330,HIS退汇!G:I,3,FALSE)</f>
        <v>42961.832476851851</v>
      </c>
    </row>
    <row r="331" spans="1:14" hidden="1">
      <c r="A331" s="3" t="s">
        <v>691</v>
      </c>
      <c r="B331" s="3" t="s">
        <v>26909</v>
      </c>
      <c r="C331" s="3" t="s">
        <v>691</v>
      </c>
      <c r="D331" s="10">
        <v>745</v>
      </c>
      <c r="E331" s="3" t="s">
        <v>25923</v>
      </c>
      <c r="F331" s="3" t="s">
        <v>26910</v>
      </c>
      <c r="G331" s="3" t="s">
        <v>21129</v>
      </c>
      <c r="H331" s="3" t="s">
        <v>21130</v>
      </c>
      <c r="I331" s="3" t="s">
        <v>26911</v>
      </c>
      <c r="J331" s="3" t="s">
        <v>8341</v>
      </c>
      <c r="K331" s="3" t="s">
        <v>21131</v>
      </c>
      <c r="L331" t="str">
        <f>VLOOKUP(H331,银行退!A:C,3,FALSE)</f>
        <v>20170814</v>
      </c>
      <c r="M331" s="4" t="str">
        <f t="shared" si="5"/>
        <v>20170814</v>
      </c>
      <c r="N331" s="15">
        <f>VLOOKUP(H331,HIS退汇!G:I,3,FALSE)</f>
        <v>42961.808287037034</v>
      </c>
    </row>
    <row r="332" spans="1:14" hidden="1">
      <c r="A332" s="3" t="s">
        <v>691</v>
      </c>
      <c r="B332" s="3" t="s">
        <v>26912</v>
      </c>
      <c r="C332" s="3" t="s">
        <v>691</v>
      </c>
      <c r="D332" s="10">
        <v>4979</v>
      </c>
      <c r="E332" s="3" t="s">
        <v>25923</v>
      </c>
      <c r="F332" s="3" t="s">
        <v>26913</v>
      </c>
      <c r="G332" s="3" t="s">
        <v>7678</v>
      </c>
      <c r="H332" s="3" t="s">
        <v>20401</v>
      </c>
      <c r="I332" s="3" t="s">
        <v>26914</v>
      </c>
      <c r="J332" s="3" t="s">
        <v>3203</v>
      </c>
      <c r="K332" s="3" t="s">
        <v>19411</v>
      </c>
      <c r="L332" t="str">
        <f>VLOOKUP(H332,银行退!A:C,3,FALSE)</f>
        <v>20170812</v>
      </c>
      <c r="M332" s="4" t="str">
        <f t="shared" si="5"/>
        <v>20170814</v>
      </c>
      <c r="N332" s="15">
        <f>VLOOKUP(H332,HIS退汇!G:I,3,FALSE)</f>
        <v>42972.989768518521</v>
      </c>
    </row>
    <row r="333" spans="1:14" hidden="1">
      <c r="A333" s="3" t="s">
        <v>691</v>
      </c>
      <c r="B333" s="3" t="s">
        <v>26915</v>
      </c>
      <c r="C333" s="3" t="s">
        <v>691</v>
      </c>
      <c r="D333" s="10">
        <v>2446</v>
      </c>
      <c r="E333" s="3" t="s">
        <v>25923</v>
      </c>
      <c r="F333" s="3" t="s">
        <v>26916</v>
      </c>
      <c r="G333" s="3" t="s">
        <v>7640</v>
      </c>
      <c r="H333" s="3" t="s">
        <v>20364</v>
      </c>
      <c r="I333" s="3" t="s">
        <v>26917</v>
      </c>
      <c r="J333" s="3" t="s">
        <v>7642</v>
      </c>
      <c r="K333" s="3" t="s">
        <v>19411</v>
      </c>
      <c r="L333" t="str">
        <f>VLOOKUP(H333,银行退!A:C,3,FALSE)</f>
        <v>20170812</v>
      </c>
      <c r="M333" s="4" t="str">
        <f t="shared" si="5"/>
        <v>20170814</v>
      </c>
      <c r="N333" s="15">
        <f>VLOOKUP(H333,HIS退汇!G:I,3,FALSE)</f>
        <v>42972.989594907405</v>
      </c>
    </row>
    <row r="334" spans="1:14" hidden="1">
      <c r="A334" s="3" t="s">
        <v>691</v>
      </c>
      <c r="B334" s="3" t="s">
        <v>26918</v>
      </c>
      <c r="C334" s="3" t="s">
        <v>691</v>
      </c>
      <c r="D334" s="10">
        <v>1560</v>
      </c>
      <c r="E334" s="3" t="s">
        <v>25923</v>
      </c>
      <c r="F334" s="3" t="s">
        <v>26919</v>
      </c>
      <c r="G334" s="3" t="s">
        <v>21177</v>
      </c>
      <c r="H334" s="3" t="s">
        <v>21178</v>
      </c>
      <c r="I334" s="3" t="s">
        <v>26920</v>
      </c>
      <c r="J334" s="3" t="s">
        <v>8383</v>
      </c>
      <c r="K334" s="3" t="s">
        <v>21179</v>
      </c>
      <c r="L334" t="str">
        <f>VLOOKUP(H334,银行退!A:C,3,FALSE)</f>
        <v>20170814</v>
      </c>
      <c r="M334" s="4" t="str">
        <f t="shared" si="5"/>
        <v>20170814</v>
      </c>
      <c r="N334" s="15">
        <f>VLOOKUP(H334,HIS退汇!G:I,3,FALSE)</f>
        <v>42961.842905092592</v>
      </c>
    </row>
    <row r="335" spans="1:14" hidden="1">
      <c r="A335" s="3" t="s">
        <v>691</v>
      </c>
      <c r="B335" s="3" t="s">
        <v>26921</v>
      </c>
      <c r="C335" s="3" t="s">
        <v>691</v>
      </c>
      <c r="D335" s="10">
        <v>819.5</v>
      </c>
      <c r="E335" s="3" t="s">
        <v>25923</v>
      </c>
      <c r="F335" s="3" t="s">
        <v>26922</v>
      </c>
      <c r="G335" s="3" t="s">
        <v>21055</v>
      </c>
      <c r="H335" s="3" t="s">
        <v>21056</v>
      </c>
      <c r="I335" s="3" t="s">
        <v>26923</v>
      </c>
      <c r="J335" s="3" t="s">
        <v>8278</v>
      </c>
      <c r="K335" s="3" t="s">
        <v>21057</v>
      </c>
      <c r="L335" t="str">
        <f>VLOOKUP(H335,银行退!A:C,3,FALSE)</f>
        <v>20170814</v>
      </c>
      <c r="M335" s="4" t="str">
        <f t="shared" si="5"/>
        <v>20170814</v>
      </c>
      <c r="N335" s="15">
        <f>VLOOKUP(H335,HIS退汇!G:I,3,FALSE)</f>
        <v>42961.766562500001</v>
      </c>
    </row>
    <row r="336" spans="1:14" hidden="1">
      <c r="A336" s="3" t="s">
        <v>691</v>
      </c>
      <c r="B336" s="3" t="s">
        <v>26924</v>
      </c>
      <c r="C336" s="3" t="s">
        <v>691</v>
      </c>
      <c r="D336" s="10">
        <v>2849.88</v>
      </c>
      <c r="E336" s="3" t="s">
        <v>25923</v>
      </c>
      <c r="F336" s="3" t="s">
        <v>26925</v>
      </c>
      <c r="G336" s="3" t="s">
        <v>21189</v>
      </c>
      <c r="H336" s="3" t="s">
        <v>21190</v>
      </c>
      <c r="I336" s="3" t="s">
        <v>26926</v>
      </c>
      <c r="J336" s="3" t="s">
        <v>8393</v>
      </c>
      <c r="K336" s="3" t="s">
        <v>21191</v>
      </c>
      <c r="L336" t="str">
        <f>VLOOKUP(H336,银行退!A:C,3,FALSE)</f>
        <v>20170814</v>
      </c>
      <c r="M336" s="4" t="str">
        <f t="shared" si="5"/>
        <v>20170814</v>
      </c>
      <c r="N336" s="15">
        <f>VLOOKUP(H336,HIS退汇!G:I,3,FALSE)</f>
        <v>42961.856956018521</v>
      </c>
    </row>
    <row r="337" spans="1:14" hidden="1">
      <c r="A337" s="3" t="s">
        <v>691</v>
      </c>
      <c r="B337" s="3" t="s">
        <v>26927</v>
      </c>
      <c r="C337" s="3" t="s">
        <v>691</v>
      </c>
      <c r="D337" s="10">
        <v>221.27</v>
      </c>
      <c r="E337" s="3" t="s">
        <v>25923</v>
      </c>
      <c r="F337" s="3" t="s">
        <v>26928</v>
      </c>
      <c r="G337" s="3" t="s">
        <v>21218</v>
      </c>
      <c r="H337" s="3" t="s">
        <v>21219</v>
      </c>
      <c r="I337" s="3" t="s">
        <v>26929</v>
      </c>
      <c r="J337" s="3" t="s">
        <v>8419</v>
      </c>
      <c r="K337" s="3" t="s">
        <v>21220</v>
      </c>
      <c r="L337" t="str">
        <f>VLOOKUP(H337,银行退!A:C,3,FALSE)</f>
        <v>20170814</v>
      </c>
      <c r="M337" s="4" t="str">
        <f t="shared" si="5"/>
        <v>20170814</v>
      </c>
      <c r="N337" s="15">
        <f>VLOOKUP(H337,HIS退汇!G:I,3,FALSE)</f>
        <v>42961.863900462966</v>
      </c>
    </row>
    <row r="338" spans="1:14" hidden="1">
      <c r="A338" s="3" t="s">
        <v>691</v>
      </c>
      <c r="B338" s="3" t="s">
        <v>26930</v>
      </c>
      <c r="C338" s="3" t="s">
        <v>691</v>
      </c>
      <c r="D338" s="10">
        <v>500</v>
      </c>
      <c r="E338" s="3" t="s">
        <v>25923</v>
      </c>
      <c r="F338" s="3" t="s">
        <v>26931</v>
      </c>
      <c r="G338" s="3" t="s">
        <v>21276</v>
      </c>
      <c r="H338" s="3" t="s">
        <v>21277</v>
      </c>
      <c r="I338" s="3" t="s">
        <v>26932</v>
      </c>
      <c r="J338" s="3" t="s">
        <v>8469</v>
      </c>
      <c r="K338" s="3" t="s">
        <v>21278</v>
      </c>
      <c r="L338" t="str">
        <f>VLOOKUP(H338,银行退!A:C,3,FALSE)</f>
        <v>20170814</v>
      </c>
      <c r="M338" s="4" t="str">
        <f t="shared" si="5"/>
        <v>20170814</v>
      </c>
      <c r="N338" s="15">
        <f>VLOOKUP(H338,HIS退汇!G:I,3,FALSE)</f>
        <v>42961.894976851851</v>
      </c>
    </row>
    <row r="339" spans="1:14" hidden="1">
      <c r="A339" s="3" t="s">
        <v>691</v>
      </c>
      <c r="B339" s="3" t="s">
        <v>26933</v>
      </c>
      <c r="C339" s="3" t="s">
        <v>691</v>
      </c>
      <c r="D339" s="10">
        <v>340</v>
      </c>
      <c r="E339" s="3" t="s">
        <v>25923</v>
      </c>
      <c r="F339" s="3" t="s">
        <v>26934</v>
      </c>
      <c r="G339" s="3" t="s">
        <v>8102</v>
      </c>
      <c r="H339" s="3" t="s">
        <v>20864</v>
      </c>
      <c r="I339" s="3" t="s">
        <v>26935</v>
      </c>
      <c r="J339" s="3" t="s">
        <v>26936</v>
      </c>
      <c r="K339" s="3" t="s">
        <v>20865</v>
      </c>
      <c r="L339" t="str">
        <f>VLOOKUP(H339,银行退!A:C,3,FALSE)</f>
        <v>20170814</v>
      </c>
      <c r="M339" s="4" t="str">
        <f t="shared" si="5"/>
        <v>20170814</v>
      </c>
      <c r="N339" s="15">
        <f>VLOOKUP(H339,HIS退汇!G:I,3,FALSE)</f>
        <v>42972.990717592591</v>
      </c>
    </row>
    <row r="340" spans="1:14" hidden="1">
      <c r="A340" s="3" t="s">
        <v>691</v>
      </c>
      <c r="B340" s="3" t="s">
        <v>26937</v>
      </c>
      <c r="C340" s="3" t="s">
        <v>691</v>
      </c>
      <c r="D340" s="10">
        <v>389.5</v>
      </c>
      <c r="E340" s="3" t="s">
        <v>25923</v>
      </c>
      <c r="F340" s="3" t="s">
        <v>26938</v>
      </c>
      <c r="G340" s="3" t="s">
        <v>21320</v>
      </c>
      <c r="H340" s="3" t="s">
        <v>21321</v>
      </c>
      <c r="I340" s="3" t="s">
        <v>26939</v>
      </c>
      <c r="J340" s="3" t="s">
        <v>8513</v>
      </c>
      <c r="K340" s="3" t="s">
        <v>21322</v>
      </c>
      <c r="L340" t="str">
        <f>VLOOKUP(H340,银行退!A:C,3,FALSE)</f>
        <v>20170814</v>
      </c>
      <c r="M340" s="4" t="str">
        <f t="shared" si="5"/>
        <v>20170814</v>
      </c>
      <c r="N340" s="15">
        <f>VLOOKUP(H340,HIS退汇!G:I,3,FALSE)</f>
        <v>42961.909050925926</v>
      </c>
    </row>
    <row r="341" spans="1:14" hidden="1">
      <c r="A341" s="3" t="s">
        <v>691</v>
      </c>
      <c r="B341" s="3" t="s">
        <v>26940</v>
      </c>
      <c r="C341" s="3" t="s">
        <v>691</v>
      </c>
      <c r="D341" s="10">
        <v>411.9</v>
      </c>
      <c r="E341" s="3" t="s">
        <v>25923</v>
      </c>
      <c r="F341" s="3" t="s">
        <v>26941</v>
      </c>
      <c r="G341" s="3" t="s">
        <v>21362</v>
      </c>
      <c r="H341" s="3" t="s">
        <v>21363</v>
      </c>
      <c r="I341" s="3" t="s">
        <v>26942</v>
      </c>
      <c r="J341" s="3" t="s">
        <v>8548</v>
      </c>
      <c r="K341" s="3" t="s">
        <v>21364</v>
      </c>
      <c r="L341" t="str">
        <f>VLOOKUP(H341,银行退!A:C,3,FALSE)</f>
        <v>20170814</v>
      </c>
      <c r="M341" s="4" t="str">
        <f t="shared" si="5"/>
        <v>20170814</v>
      </c>
      <c r="N341" s="15">
        <f>VLOOKUP(H341,HIS退汇!G:I,3,FALSE)</f>
        <v>42961.929699074077</v>
      </c>
    </row>
    <row r="342" spans="1:14" hidden="1">
      <c r="A342" s="3" t="s">
        <v>691</v>
      </c>
      <c r="B342" s="3" t="s">
        <v>26943</v>
      </c>
      <c r="C342" s="3" t="s">
        <v>691</v>
      </c>
      <c r="D342" s="10">
        <v>1912</v>
      </c>
      <c r="E342" s="3" t="s">
        <v>25923</v>
      </c>
      <c r="F342" s="3" t="s">
        <v>26944</v>
      </c>
      <c r="G342" s="3" t="s">
        <v>21479</v>
      </c>
      <c r="H342" s="3" t="s">
        <v>21480</v>
      </c>
      <c r="I342" s="3" t="s">
        <v>26945</v>
      </c>
      <c r="J342" s="3" t="s">
        <v>8664</v>
      </c>
      <c r="K342" s="3" t="s">
        <v>21476</v>
      </c>
      <c r="L342" t="str">
        <f>VLOOKUP(H342,银行退!A:C,3,FALSE)</f>
        <v>20170814</v>
      </c>
      <c r="M342" s="4" t="str">
        <f t="shared" si="5"/>
        <v>20170814</v>
      </c>
      <c r="N342" s="15">
        <f>VLOOKUP(H342,HIS退汇!G:I,3,FALSE)</f>
        <v>42961.988912037035</v>
      </c>
    </row>
    <row r="343" spans="1:14" hidden="1">
      <c r="A343" s="3" t="s">
        <v>692</v>
      </c>
      <c r="B343" s="3" t="s">
        <v>26946</v>
      </c>
      <c r="C343" s="3" t="s">
        <v>692</v>
      </c>
      <c r="D343" s="10">
        <v>482.5</v>
      </c>
      <c r="E343" s="3" t="s">
        <v>25923</v>
      </c>
      <c r="F343" s="3" t="s">
        <v>26947</v>
      </c>
      <c r="G343" s="3" t="s">
        <v>8670</v>
      </c>
      <c r="H343" s="3" t="s">
        <v>21487</v>
      </c>
      <c r="I343" s="3" t="s">
        <v>26948</v>
      </c>
      <c r="J343" s="3" t="s">
        <v>8672</v>
      </c>
      <c r="K343" s="3" t="s">
        <v>21488</v>
      </c>
      <c r="L343" t="str">
        <f>VLOOKUP(H343,银行退!A:C,3,FALSE)</f>
        <v>20170814</v>
      </c>
      <c r="M343" s="4" t="str">
        <f t="shared" si="5"/>
        <v>20170815</v>
      </c>
      <c r="N343" s="15">
        <f>VLOOKUP(H343,HIS退汇!G:I,3,FALSE)</f>
        <v>42972.990868055553</v>
      </c>
    </row>
    <row r="344" spans="1:14" hidden="1">
      <c r="A344" s="3" t="s">
        <v>692</v>
      </c>
      <c r="B344" s="3" t="s">
        <v>26949</v>
      </c>
      <c r="C344" s="3" t="s">
        <v>692</v>
      </c>
      <c r="D344" s="10">
        <v>58.92</v>
      </c>
      <c r="E344" s="3" t="s">
        <v>25923</v>
      </c>
      <c r="F344" s="3" t="s">
        <v>26950</v>
      </c>
      <c r="G344" s="3" t="s">
        <v>8681</v>
      </c>
      <c r="H344" s="3" t="s">
        <v>21498</v>
      </c>
      <c r="I344" s="3" t="s">
        <v>26951</v>
      </c>
      <c r="J344" s="3" t="s">
        <v>8683</v>
      </c>
      <c r="K344" s="3" t="s">
        <v>21499</v>
      </c>
      <c r="L344" t="str">
        <f>VLOOKUP(H344,银行退!A:C,3,FALSE)</f>
        <v>20170814</v>
      </c>
      <c r="M344" s="4" t="str">
        <f t="shared" si="5"/>
        <v>20170815</v>
      </c>
      <c r="N344" s="15">
        <f>VLOOKUP(H344,HIS退汇!G:I,3,FALSE)</f>
        <v>42972.991423611114</v>
      </c>
    </row>
    <row r="345" spans="1:14" hidden="1">
      <c r="A345" s="3" t="s">
        <v>692</v>
      </c>
      <c r="B345" s="3" t="s">
        <v>26952</v>
      </c>
      <c r="C345" s="3" t="s">
        <v>692</v>
      </c>
      <c r="D345" s="10">
        <v>55</v>
      </c>
      <c r="E345" s="3" t="s">
        <v>25923</v>
      </c>
      <c r="F345" s="3" t="s">
        <v>26953</v>
      </c>
      <c r="G345" s="3" t="s">
        <v>8678</v>
      </c>
      <c r="H345" s="3" t="s">
        <v>21494</v>
      </c>
      <c r="I345" s="3" t="s">
        <v>26954</v>
      </c>
      <c r="J345" s="3" t="s">
        <v>8680</v>
      </c>
      <c r="K345" s="3" t="s">
        <v>21495</v>
      </c>
      <c r="L345" t="str">
        <f>VLOOKUP(H345,银行退!A:C,3,FALSE)</f>
        <v>20170814</v>
      </c>
      <c r="M345" s="4" t="str">
        <f t="shared" si="5"/>
        <v>20170815</v>
      </c>
      <c r="N345" s="15">
        <f>VLOOKUP(H345,HIS退汇!G:I,3,FALSE)</f>
        <v>42972.991377314815</v>
      </c>
    </row>
    <row r="346" spans="1:14" hidden="1">
      <c r="A346" s="3" t="s">
        <v>692</v>
      </c>
      <c r="B346" s="3" t="s">
        <v>26955</v>
      </c>
      <c r="C346" s="3" t="s">
        <v>692</v>
      </c>
      <c r="D346" s="10">
        <v>167.5</v>
      </c>
      <c r="E346" s="3" t="s">
        <v>25923</v>
      </c>
      <c r="F346" s="3" t="s">
        <v>26956</v>
      </c>
      <c r="G346" s="3" t="s">
        <v>21556</v>
      </c>
      <c r="H346" s="3" t="s">
        <v>21557</v>
      </c>
      <c r="I346" s="3" t="s">
        <v>26957</v>
      </c>
      <c r="J346" s="3" t="s">
        <v>8736</v>
      </c>
      <c r="K346" s="3" t="s">
        <v>21558</v>
      </c>
      <c r="L346" t="str">
        <f>VLOOKUP(H346,银行退!A:C,3,FALSE)</f>
        <v>20170815</v>
      </c>
      <c r="M346" s="4" t="str">
        <f t="shared" si="5"/>
        <v>20170815</v>
      </c>
      <c r="N346" s="15">
        <f>VLOOKUP(H346,HIS退汇!G:I,3,FALSE)</f>
        <v>42962.544317129628</v>
      </c>
    </row>
    <row r="347" spans="1:14" hidden="1">
      <c r="A347" s="3" t="s">
        <v>692</v>
      </c>
      <c r="B347" s="3" t="s">
        <v>26958</v>
      </c>
      <c r="C347" s="3" t="s">
        <v>692</v>
      </c>
      <c r="D347" s="10">
        <v>819</v>
      </c>
      <c r="E347" s="3" t="s">
        <v>25923</v>
      </c>
      <c r="F347" s="3" t="s">
        <v>26959</v>
      </c>
      <c r="G347" s="3" t="s">
        <v>8725</v>
      </c>
      <c r="H347" s="3" t="s">
        <v>21545</v>
      </c>
      <c r="I347" s="3" t="s">
        <v>26960</v>
      </c>
      <c r="J347" s="3" t="s">
        <v>26961</v>
      </c>
      <c r="K347" s="3" t="s">
        <v>21057</v>
      </c>
      <c r="L347" t="str">
        <f>VLOOKUP(H347,银行退!A:C,3,FALSE)</f>
        <v>20170814</v>
      </c>
      <c r="M347" s="4" t="str">
        <f t="shared" si="5"/>
        <v>20170815</v>
      </c>
      <c r="N347" s="15">
        <f>VLOOKUP(H347,HIS退汇!G:I,3,FALSE)</f>
        <v>42972.991516203707</v>
      </c>
    </row>
    <row r="348" spans="1:14" hidden="1">
      <c r="A348" s="3" t="s">
        <v>692</v>
      </c>
      <c r="B348" s="3" t="s">
        <v>26962</v>
      </c>
      <c r="C348" s="3" t="s">
        <v>692</v>
      </c>
      <c r="D348" s="10">
        <v>100</v>
      </c>
      <c r="E348" s="3" t="s">
        <v>25923</v>
      </c>
      <c r="F348" s="3" t="s">
        <v>26963</v>
      </c>
      <c r="G348" s="3" t="s">
        <v>21604</v>
      </c>
      <c r="H348" s="3" t="s">
        <v>21605</v>
      </c>
      <c r="I348" s="3" t="s">
        <v>26964</v>
      </c>
      <c r="J348" s="3" t="s">
        <v>2881</v>
      </c>
      <c r="K348" s="3" t="s">
        <v>14955</v>
      </c>
      <c r="L348" t="str">
        <f>VLOOKUP(H348,银行退!A:C,3,FALSE)</f>
        <v>20170815</v>
      </c>
      <c r="M348" s="4" t="str">
        <f t="shared" ref="M348:M386" si="6">C348</f>
        <v>20170815</v>
      </c>
      <c r="N348" s="15">
        <f>VLOOKUP(H348,HIS退汇!G:I,3,FALSE)</f>
        <v>42962.638124999998</v>
      </c>
    </row>
    <row r="349" spans="1:14" hidden="1">
      <c r="A349" s="3" t="s">
        <v>692</v>
      </c>
      <c r="B349" s="3" t="s">
        <v>26965</v>
      </c>
      <c r="C349" s="3" t="s">
        <v>692</v>
      </c>
      <c r="D349" s="10">
        <v>299.42</v>
      </c>
      <c r="E349" s="3" t="s">
        <v>25923</v>
      </c>
      <c r="F349" s="3" t="s">
        <v>26966</v>
      </c>
      <c r="G349" s="3" t="s">
        <v>21599</v>
      </c>
      <c r="H349" s="3" t="s">
        <v>21600</v>
      </c>
      <c r="I349" s="3" t="s">
        <v>26967</v>
      </c>
      <c r="J349" s="3" t="s">
        <v>8764</v>
      </c>
      <c r="K349" s="3" t="s">
        <v>21601</v>
      </c>
      <c r="L349" t="str">
        <f>VLOOKUP(H349,银行退!A:C,3,FALSE)</f>
        <v>20170815</v>
      </c>
      <c r="M349" s="4" t="str">
        <f t="shared" si="6"/>
        <v>20170815</v>
      </c>
      <c r="N349" s="15">
        <f>VLOOKUP(H349,HIS退汇!G:I,3,FALSE)</f>
        <v>42962.631122685183</v>
      </c>
    </row>
    <row r="350" spans="1:14" hidden="1">
      <c r="A350" s="3" t="s">
        <v>692</v>
      </c>
      <c r="B350" s="3" t="s">
        <v>26968</v>
      </c>
      <c r="C350" s="3" t="s">
        <v>692</v>
      </c>
      <c r="D350" s="10">
        <v>20000</v>
      </c>
      <c r="E350" s="3" t="s">
        <v>25923</v>
      </c>
      <c r="F350" s="3" t="s">
        <v>26969</v>
      </c>
      <c r="G350" s="3" t="s">
        <v>21590</v>
      </c>
      <c r="H350" s="3" t="s">
        <v>21591</v>
      </c>
      <c r="I350" s="3" t="s">
        <v>26970</v>
      </c>
      <c r="J350" s="3" t="s">
        <v>7642</v>
      </c>
      <c r="K350" s="3" t="s">
        <v>21592</v>
      </c>
      <c r="L350" t="str">
        <f>VLOOKUP(H350,银行退!A:C,3,FALSE)</f>
        <v>20170815</v>
      </c>
      <c r="M350" s="4" t="str">
        <f t="shared" si="6"/>
        <v>20170815</v>
      </c>
      <c r="N350" s="15">
        <f>VLOOKUP(H350,HIS退汇!G:I,3,FALSE)</f>
        <v>42962.631238425929</v>
      </c>
    </row>
    <row r="351" spans="1:14" hidden="1">
      <c r="A351" s="3" t="s">
        <v>692</v>
      </c>
      <c r="B351" s="3" t="s">
        <v>26971</v>
      </c>
      <c r="C351" s="3" t="s">
        <v>692</v>
      </c>
      <c r="D351" s="10">
        <v>400</v>
      </c>
      <c r="E351" s="3" t="s">
        <v>25923</v>
      </c>
      <c r="F351" s="3" t="s">
        <v>26972</v>
      </c>
      <c r="G351" s="3" t="s">
        <v>21644</v>
      </c>
      <c r="H351" s="3" t="s">
        <v>21645</v>
      </c>
      <c r="I351" s="3" t="s">
        <v>26973</v>
      </c>
      <c r="J351" s="3" t="s">
        <v>8801</v>
      </c>
      <c r="K351" s="3" t="s">
        <v>21646</v>
      </c>
      <c r="L351" t="str">
        <f>VLOOKUP(H351,银行退!A:C,3,FALSE)</f>
        <v>20170815</v>
      </c>
      <c r="M351" s="4" t="str">
        <f t="shared" si="6"/>
        <v>20170815</v>
      </c>
      <c r="N351" s="15">
        <f>VLOOKUP(H351,HIS退汇!G:I,3,FALSE)</f>
        <v>42962.659131944441</v>
      </c>
    </row>
    <row r="352" spans="1:14" hidden="1">
      <c r="A352" s="3" t="s">
        <v>692</v>
      </c>
      <c r="B352" s="3" t="s">
        <v>26974</v>
      </c>
      <c r="C352" s="3" t="s">
        <v>692</v>
      </c>
      <c r="D352" s="10">
        <v>244.36</v>
      </c>
      <c r="E352" s="3" t="s">
        <v>25923</v>
      </c>
      <c r="F352" s="3" t="s">
        <v>26975</v>
      </c>
      <c r="G352" s="3" t="s">
        <v>21653</v>
      </c>
      <c r="H352" s="3" t="s">
        <v>21654</v>
      </c>
      <c r="I352" s="3" t="s">
        <v>26976</v>
      </c>
      <c r="J352" s="3" t="s">
        <v>8808</v>
      </c>
      <c r="K352" s="3" t="s">
        <v>21655</v>
      </c>
      <c r="L352" t="str">
        <f>VLOOKUP(H352,银行退!A:C,3,FALSE)</f>
        <v>20170815</v>
      </c>
      <c r="M352" s="4" t="str">
        <f t="shared" si="6"/>
        <v>20170815</v>
      </c>
      <c r="N352" s="15">
        <f>VLOOKUP(H352,HIS退汇!G:I,3,FALSE)</f>
        <v>42962.669432870367</v>
      </c>
    </row>
    <row r="353" spans="1:14" hidden="1">
      <c r="A353" s="3" t="s">
        <v>692</v>
      </c>
      <c r="B353" s="3" t="s">
        <v>26977</v>
      </c>
      <c r="C353" s="3" t="s">
        <v>692</v>
      </c>
      <c r="D353" s="10">
        <v>264.62</v>
      </c>
      <c r="E353" s="3" t="s">
        <v>25923</v>
      </c>
      <c r="F353" s="3" t="s">
        <v>26978</v>
      </c>
      <c r="G353" s="3" t="s">
        <v>7978</v>
      </c>
      <c r="H353" s="3" t="s">
        <v>20720</v>
      </c>
      <c r="I353" s="3" t="s">
        <v>26979</v>
      </c>
      <c r="J353" s="3" t="s">
        <v>7980</v>
      </c>
      <c r="K353" s="3" t="s">
        <v>20721</v>
      </c>
      <c r="L353" t="str">
        <f>VLOOKUP(H353,银行退!A:C,3,FALSE)</f>
        <v>20170813</v>
      </c>
      <c r="M353" s="4" t="str">
        <f t="shared" si="6"/>
        <v>20170815</v>
      </c>
      <c r="N353" s="15">
        <f>VLOOKUP(H353,HIS退汇!G:I,3,FALSE)</f>
        <v>42972.990532407406</v>
      </c>
    </row>
    <row r="354" spans="1:14" hidden="1">
      <c r="A354" s="3" t="s">
        <v>692</v>
      </c>
      <c r="B354" s="3" t="s">
        <v>26980</v>
      </c>
      <c r="C354" s="3" t="s">
        <v>692</v>
      </c>
      <c r="D354" s="10">
        <v>359.95</v>
      </c>
      <c r="E354" s="3" t="s">
        <v>25923</v>
      </c>
      <c r="F354" s="3" t="s">
        <v>26981</v>
      </c>
      <c r="G354" s="3" t="s">
        <v>21677</v>
      </c>
      <c r="H354" s="3" t="s">
        <v>21678</v>
      </c>
      <c r="I354" s="3" t="s">
        <v>26982</v>
      </c>
      <c r="J354" s="3" t="s">
        <v>8829</v>
      </c>
      <c r="K354" s="3" t="s">
        <v>21679</v>
      </c>
      <c r="L354" t="str">
        <f>VLOOKUP(H354,银行退!A:C,3,FALSE)</f>
        <v>20170815</v>
      </c>
      <c r="M354" s="4" t="str">
        <f t="shared" si="6"/>
        <v>20170815</v>
      </c>
      <c r="N354" s="15">
        <f>VLOOKUP(H354,HIS退汇!G:I,3,FALSE)</f>
        <v>42962.693622685183</v>
      </c>
    </row>
    <row r="355" spans="1:14" hidden="1">
      <c r="A355" s="3" t="s">
        <v>692</v>
      </c>
      <c r="B355" s="3" t="s">
        <v>26983</v>
      </c>
      <c r="C355" s="3" t="s">
        <v>692</v>
      </c>
      <c r="D355" s="10">
        <v>20</v>
      </c>
      <c r="E355" s="3" t="s">
        <v>25923</v>
      </c>
      <c r="F355" s="3" t="s">
        <v>26984</v>
      </c>
      <c r="G355" s="3" t="s">
        <v>21595</v>
      </c>
      <c r="H355" s="3" t="s">
        <v>21596</v>
      </c>
      <c r="I355" s="3" t="s">
        <v>26985</v>
      </c>
      <c r="J355" s="3" t="s">
        <v>7642</v>
      </c>
      <c r="K355" s="3" t="s">
        <v>19411</v>
      </c>
      <c r="L355" t="str">
        <f>VLOOKUP(H355,银行退!A:C,3,FALSE)</f>
        <v>20170815</v>
      </c>
      <c r="M355" s="4" t="str">
        <f t="shared" si="6"/>
        <v>20170815</v>
      </c>
      <c r="N355" s="15">
        <f>VLOOKUP(H355,HIS退汇!G:I,3,FALSE)</f>
        <v>42962.631180555552</v>
      </c>
    </row>
    <row r="356" spans="1:14" hidden="1">
      <c r="A356" s="3" t="s">
        <v>692</v>
      </c>
      <c r="B356" s="3" t="s">
        <v>26986</v>
      </c>
      <c r="C356" s="3" t="s">
        <v>692</v>
      </c>
      <c r="D356" s="10">
        <v>54.5</v>
      </c>
      <c r="E356" s="3" t="s">
        <v>25923</v>
      </c>
      <c r="F356" s="3" t="s">
        <v>26987</v>
      </c>
      <c r="G356" s="3" t="s">
        <v>21576</v>
      </c>
      <c r="H356" s="3" t="s">
        <v>21577</v>
      </c>
      <c r="I356" s="3" t="s">
        <v>26988</v>
      </c>
      <c r="J356" s="3" t="s">
        <v>4003</v>
      </c>
      <c r="K356" s="3" t="s">
        <v>16235</v>
      </c>
      <c r="L356" t="str">
        <f>VLOOKUP(H356,银行退!A:C,3,FALSE)</f>
        <v>20170815</v>
      </c>
      <c r="M356" s="4" t="str">
        <f t="shared" si="6"/>
        <v>20170815</v>
      </c>
      <c r="N356" s="15">
        <f>VLOOKUP(H356,HIS退汇!G:I,3,FALSE)</f>
        <v>42962.606817129628</v>
      </c>
    </row>
    <row r="357" spans="1:14" hidden="1">
      <c r="A357" s="3" t="s">
        <v>692</v>
      </c>
      <c r="B357" s="3" t="s">
        <v>26989</v>
      </c>
      <c r="C357" s="3" t="s">
        <v>692</v>
      </c>
      <c r="D357" s="10">
        <v>508.41</v>
      </c>
      <c r="E357" s="3" t="s">
        <v>25923</v>
      </c>
      <c r="F357" s="3" t="s">
        <v>26990</v>
      </c>
      <c r="G357" s="3" t="s">
        <v>21690</v>
      </c>
      <c r="H357" s="3" t="s">
        <v>21691</v>
      </c>
      <c r="I357" s="3" t="s">
        <v>26991</v>
      </c>
      <c r="J357" s="3" t="s">
        <v>8838</v>
      </c>
      <c r="K357" s="3" t="s">
        <v>21692</v>
      </c>
      <c r="L357" t="str">
        <f>VLOOKUP(H357,银行退!A:C,3,FALSE)</f>
        <v>20170815</v>
      </c>
      <c r="M357" s="4" t="str">
        <f t="shared" si="6"/>
        <v>20170815</v>
      </c>
      <c r="N357" s="15">
        <f>VLOOKUP(H357,HIS退汇!G:I,3,FALSE)</f>
        <v>42962.700624999998</v>
      </c>
    </row>
    <row r="358" spans="1:14" hidden="1">
      <c r="A358" s="3" t="s">
        <v>692</v>
      </c>
      <c r="B358" s="3" t="s">
        <v>26992</v>
      </c>
      <c r="C358" s="3" t="s">
        <v>692</v>
      </c>
      <c r="D358" s="10">
        <v>800</v>
      </c>
      <c r="E358" s="3" t="s">
        <v>25923</v>
      </c>
      <c r="F358" s="3" t="s">
        <v>26993</v>
      </c>
      <c r="G358" s="3" t="s">
        <v>21624</v>
      </c>
      <c r="H358" s="3" t="s">
        <v>21625</v>
      </c>
      <c r="I358" s="3" t="s">
        <v>26994</v>
      </c>
      <c r="J358" s="3" t="s">
        <v>431</v>
      </c>
      <c r="K358" s="3" t="s">
        <v>641</v>
      </c>
      <c r="L358" t="str">
        <f>VLOOKUP(H358,银行退!A:C,3,FALSE)</f>
        <v>20170815</v>
      </c>
      <c r="M358" s="4" t="str">
        <f t="shared" si="6"/>
        <v>20170815</v>
      </c>
      <c r="N358" s="15">
        <f>VLOOKUP(H358,HIS退汇!G:I,3,FALSE)</f>
        <v>42962.648553240739</v>
      </c>
    </row>
    <row r="359" spans="1:14" hidden="1">
      <c r="A359" s="3" t="s">
        <v>692</v>
      </c>
      <c r="B359" s="3" t="s">
        <v>26995</v>
      </c>
      <c r="C359" s="3" t="s">
        <v>692</v>
      </c>
      <c r="D359" s="10">
        <v>9.5</v>
      </c>
      <c r="E359" s="3" t="s">
        <v>25923</v>
      </c>
      <c r="F359" s="3" t="s">
        <v>26996</v>
      </c>
      <c r="G359" s="3" t="s">
        <v>21789</v>
      </c>
      <c r="H359" s="3" t="s">
        <v>21790</v>
      </c>
      <c r="I359" s="3" t="s">
        <v>26997</v>
      </c>
      <c r="J359" s="3" t="s">
        <v>8926</v>
      </c>
      <c r="K359" s="3" t="s">
        <v>21791</v>
      </c>
      <c r="L359" t="str">
        <f>VLOOKUP(H359,银行退!A:C,3,FALSE)</f>
        <v>20170815</v>
      </c>
      <c r="M359" s="4" t="str">
        <f t="shared" si="6"/>
        <v>20170815</v>
      </c>
      <c r="N359" s="15">
        <f>VLOOKUP(H359,HIS退汇!G:I,3,FALSE)</f>
        <v>42962.742349537039</v>
      </c>
    </row>
    <row r="360" spans="1:14" hidden="1">
      <c r="A360" s="3" t="s">
        <v>692</v>
      </c>
      <c r="B360" s="3" t="s">
        <v>26998</v>
      </c>
      <c r="C360" s="3" t="s">
        <v>692</v>
      </c>
      <c r="D360" s="10">
        <v>369.07</v>
      </c>
      <c r="E360" s="3" t="s">
        <v>25923</v>
      </c>
      <c r="F360" s="3" t="s">
        <v>26999</v>
      </c>
      <c r="G360" s="3" t="s">
        <v>21883</v>
      </c>
      <c r="H360" s="3" t="s">
        <v>21884</v>
      </c>
      <c r="I360" s="3" t="s">
        <v>27000</v>
      </c>
      <c r="J360" s="3" t="s">
        <v>9011</v>
      </c>
      <c r="K360" s="3" t="s">
        <v>21885</v>
      </c>
      <c r="L360" t="str">
        <f>VLOOKUP(H360,银行退!A:C,3,FALSE)</f>
        <v>20170815</v>
      </c>
      <c r="M360" s="4" t="str">
        <f t="shared" si="6"/>
        <v>20170815</v>
      </c>
      <c r="N360" s="15">
        <f>VLOOKUP(H360,HIS退汇!G:I,3,FALSE)</f>
        <v>42962.856932870367</v>
      </c>
    </row>
    <row r="361" spans="1:14" hidden="1">
      <c r="A361" s="3" t="s">
        <v>692</v>
      </c>
      <c r="B361" s="3" t="s">
        <v>27001</v>
      </c>
      <c r="C361" s="3" t="s">
        <v>692</v>
      </c>
      <c r="D361" s="10">
        <v>500</v>
      </c>
      <c r="E361" s="3" t="s">
        <v>25923</v>
      </c>
      <c r="F361" s="3" t="s">
        <v>27002</v>
      </c>
      <c r="G361" s="3" t="s">
        <v>21852</v>
      </c>
      <c r="H361" s="3" t="s">
        <v>21853</v>
      </c>
      <c r="I361" s="3" t="s">
        <v>27003</v>
      </c>
      <c r="J361" s="3" t="s">
        <v>8984</v>
      </c>
      <c r="K361" s="3" t="s">
        <v>21854</v>
      </c>
      <c r="L361" t="str">
        <f>VLOOKUP(H361,银行退!A:C,3,FALSE)</f>
        <v>20170815</v>
      </c>
      <c r="M361" s="4" t="str">
        <f t="shared" si="6"/>
        <v>20170815</v>
      </c>
      <c r="N361" s="15">
        <f>VLOOKUP(H361,HIS退汇!G:I,3,FALSE)</f>
        <v>42962.825636574074</v>
      </c>
    </row>
    <row r="362" spans="1:14" hidden="1">
      <c r="A362" s="3" t="s">
        <v>692</v>
      </c>
      <c r="B362" s="3" t="s">
        <v>27004</v>
      </c>
      <c r="C362" s="3" t="s">
        <v>692</v>
      </c>
      <c r="D362" s="10">
        <v>230</v>
      </c>
      <c r="E362" s="3" t="s">
        <v>25923</v>
      </c>
      <c r="F362" s="3" t="s">
        <v>27005</v>
      </c>
      <c r="G362" s="3" t="s">
        <v>21832</v>
      </c>
      <c r="H362" s="3" t="s">
        <v>21833</v>
      </c>
      <c r="I362" s="3" t="s">
        <v>27006</v>
      </c>
      <c r="J362" s="3" t="s">
        <v>8966</v>
      </c>
      <c r="K362" s="3" t="s">
        <v>14299</v>
      </c>
      <c r="L362" t="str">
        <f>VLOOKUP(H362,银行退!A:C,3,FALSE)</f>
        <v>20170815</v>
      </c>
      <c r="M362" s="4" t="str">
        <f t="shared" si="6"/>
        <v>20170815</v>
      </c>
      <c r="N362" s="15">
        <f>VLOOKUP(H362,HIS退汇!G:I,3,FALSE)</f>
        <v>42962.787372685183</v>
      </c>
    </row>
    <row r="363" spans="1:14" hidden="1">
      <c r="A363" s="3" t="s">
        <v>692</v>
      </c>
      <c r="B363" s="3" t="s">
        <v>27007</v>
      </c>
      <c r="C363" s="3" t="s">
        <v>692</v>
      </c>
      <c r="D363" s="10">
        <v>4500</v>
      </c>
      <c r="E363" s="3" t="s">
        <v>25923</v>
      </c>
      <c r="F363" s="3" t="s">
        <v>27008</v>
      </c>
      <c r="G363" s="3" t="s">
        <v>21927</v>
      </c>
      <c r="H363" s="3" t="s">
        <v>21928</v>
      </c>
      <c r="I363" s="3" t="s">
        <v>27009</v>
      </c>
      <c r="J363" s="3" t="s">
        <v>9049</v>
      </c>
      <c r="K363" s="3" t="s">
        <v>21929</v>
      </c>
      <c r="L363" t="str">
        <f>VLOOKUP(H363,银行退!A:C,3,FALSE)</f>
        <v>20170815</v>
      </c>
      <c r="M363" s="4" t="str">
        <f t="shared" si="6"/>
        <v>20170815</v>
      </c>
      <c r="N363" s="15">
        <f>VLOOKUP(H363,HIS退汇!G:I,3,FALSE)</f>
        <v>42962.881122685183</v>
      </c>
    </row>
    <row r="364" spans="1:14" hidden="1">
      <c r="A364" s="3" t="s">
        <v>692</v>
      </c>
      <c r="B364" s="3" t="s">
        <v>27010</v>
      </c>
      <c r="C364" s="3" t="s">
        <v>692</v>
      </c>
      <c r="D364" s="10">
        <v>200</v>
      </c>
      <c r="E364" s="3" t="s">
        <v>25923</v>
      </c>
      <c r="F364" s="3" t="s">
        <v>27011</v>
      </c>
      <c r="G364" s="3" t="s">
        <v>21907</v>
      </c>
      <c r="H364" s="3" t="s">
        <v>21908</v>
      </c>
      <c r="I364" s="3" t="s">
        <v>27012</v>
      </c>
      <c r="J364" s="3" t="s">
        <v>9032</v>
      </c>
      <c r="K364" s="3" t="s">
        <v>21909</v>
      </c>
      <c r="L364" t="str">
        <f>VLOOKUP(H364,银行退!A:C,3,FALSE)</f>
        <v>20170815</v>
      </c>
      <c r="M364" s="4" t="str">
        <f t="shared" si="6"/>
        <v>20170815</v>
      </c>
      <c r="N364" s="15">
        <f>VLOOKUP(H364,HIS退汇!G:I,3,FALSE)</f>
        <v>42962.874189814815</v>
      </c>
    </row>
    <row r="365" spans="1:14" hidden="1">
      <c r="A365" s="3" t="s">
        <v>692</v>
      </c>
      <c r="B365" s="3" t="s">
        <v>27013</v>
      </c>
      <c r="C365" s="3" t="s">
        <v>692</v>
      </c>
      <c r="D365" s="10">
        <v>50</v>
      </c>
      <c r="E365" s="3" t="s">
        <v>25923</v>
      </c>
      <c r="F365" s="3" t="s">
        <v>27014</v>
      </c>
      <c r="G365" s="3" t="s">
        <v>21777</v>
      </c>
      <c r="H365" s="3" t="s">
        <v>21778</v>
      </c>
      <c r="I365" s="3" t="s">
        <v>27015</v>
      </c>
      <c r="J365" s="3" t="s">
        <v>8917</v>
      </c>
      <c r="K365" s="3" t="s">
        <v>21779</v>
      </c>
      <c r="L365" t="str">
        <f>VLOOKUP(H365,银行退!A:C,3,FALSE)</f>
        <v>20170815</v>
      </c>
      <c r="M365" s="4" t="str">
        <f t="shared" si="6"/>
        <v>20170815</v>
      </c>
      <c r="N365" s="15">
        <f>VLOOKUP(H365,HIS退汇!G:I,3,FALSE)</f>
        <v>42962.739224537036</v>
      </c>
    </row>
    <row r="366" spans="1:14" hidden="1">
      <c r="A366" s="3" t="s">
        <v>692</v>
      </c>
      <c r="B366" s="3" t="s">
        <v>27016</v>
      </c>
      <c r="C366" s="3" t="s">
        <v>692</v>
      </c>
      <c r="D366" s="10">
        <v>1700</v>
      </c>
      <c r="E366" s="3" t="s">
        <v>25923</v>
      </c>
      <c r="F366" s="3" t="s">
        <v>27017</v>
      </c>
      <c r="G366" s="3" t="s">
        <v>22005</v>
      </c>
      <c r="H366" s="3" t="s">
        <v>22006</v>
      </c>
      <c r="I366" s="3" t="s">
        <v>27018</v>
      </c>
      <c r="J366" s="3" t="s">
        <v>9113</v>
      </c>
      <c r="K366" s="3" t="s">
        <v>22007</v>
      </c>
      <c r="L366" t="str">
        <f>VLOOKUP(H366,银行退!A:C,3,FALSE)</f>
        <v>20170815</v>
      </c>
      <c r="M366" s="4" t="str">
        <f t="shared" si="6"/>
        <v>20170815</v>
      </c>
      <c r="N366" s="15">
        <f>VLOOKUP(H366,HIS退汇!G:I,3,FALSE)</f>
        <v>42962.912488425929</v>
      </c>
    </row>
    <row r="367" spans="1:14" hidden="1">
      <c r="A367" s="3" t="s">
        <v>692</v>
      </c>
      <c r="B367" s="3" t="s">
        <v>27019</v>
      </c>
      <c r="C367" s="3" t="s">
        <v>692</v>
      </c>
      <c r="D367" s="10">
        <v>594.5</v>
      </c>
      <c r="E367" s="3" t="s">
        <v>25923</v>
      </c>
      <c r="F367" s="3" t="s">
        <v>27020</v>
      </c>
      <c r="G367" s="3" t="s">
        <v>22077</v>
      </c>
      <c r="H367" s="3" t="s">
        <v>22078</v>
      </c>
      <c r="I367" s="3" t="s">
        <v>27021</v>
      </c>
      <c r="J367" s="3" t="s">
        <v>9180</v>
      </c>
      <c r="K367" s="3" t="s">
        <v>22079</v>
      </c>
      <c r="L367" t="str">
        <f>VLOOKUP(H367,银行退!A:C,3,FALSE)</f>
        <v>20170815</v>
      </c>
      <c r="M367" s="4" t="str">
        <f t="shared" si="6"/>
        <v>20170815</v>
      </c>
      <c r="N367" s="15">
        <f>VLOOKUP(H367,HIS退汇!G:I,3,FALSE)</f>
        <v>42962.926261574074</v>
      </c>
    </row>
    <row r="368" spans="1:14" hidden="1">
      <c r="A368" s="3" t="s">
        <v>692</v>
      </c>
      <c r="B368" s="3" t="s">
        <v>27022</v>
      </c>
      <c r="C368" s="3" t="s">
        <v>692</v>
      </c>
      <c r="D368" s="10">
        <v>3192.74</v>
      </c>
      <c r="E368" s="3" t="s">
        <v>25923</v>
      </c>
      <c r="F368" s="3" t="s">
        <v>27023</v>
      </c>
      <c r="G368" s="3" t="s">
        <v>8779</v>
      </c>
      <c r="H368" s="3" t="s">
        <v>21620</v>
      </c>
      <c r="I368" s="3" t="s">
        <v>27024</v>
      </c>
      <c r="J368" s="3" t="s">
        <v>8781</v>
      </c>
      <c r="K368" s="3" t="s">
        <v>21621</v>
      </c>
      <c r="L368" t="str">
        <f>VLOOKUP(H368,银行退!A:C,3,FALSE)</f>
        <v>20170815</v>
      </c>
      <c r="M368" s="4" t="str">
        <f t="shared" si="6"/>
        <v>20170815</v>
      </c>
      <c r="N368" s="15" t="e">
        <f>VLOOKUP(H368,HIS退汇!G:I,3,FALSE)</f>
        <v>#N/A</v>
      </c>
    </row>
    <row r="369" spans="1:14" hidden="1">
      <c r="A369" s="3" t="s">
        <v>692</v>
      </c>
      <c r="B369" s="3" t="s">
        <v>27025</v>
      </c>
      <c r="C369" s="3" t="s">
        <v>692</v>
      </c>
      <c r="D369" s="10">
        <v>475.4</v>
      </c>
      <c r="E369" s="3" t="s">
        <v>25923</v>
      </c>
      <c r="F369" s="3" t="s">
        <v>27026</v>
      </c>
      <c r="G369" s="3" t="s">
        <v>21969</v>
      </c>
      <c r="H369" s="3" t="s">
        <v>21970</v>
      </c>
      <c r="I369" s="3" t="s">
        <v>27027</v>
      </c>
      <c r="J369" s="3" t="s">
        <v>342</v>
      </c>
      <c r="K369" s="3" t="s">
        <v>13675</v>
      </c>
      <c r="L369" t="str">
        <f>VLOOKUP(H369,银行退!A:C,3,FALSE)</f>
        <v>20170815</v>
      </c>
      <c r="M369" s="4" t="str">
        <f t="shared" si="6"/>
        <v>20170815</v>
      </c>
      <c r="N369" s="15">
        <f>VLOOKUP(H369,HIS退汇!G:I,3,FALSE)</f>
        <v>42962.89166666667</v>
      </c>
    </row>
    <row r="370" spans="1:14" hidden="1">
      <c r="A370" s="3" t="s">
        <v>692</v>
      </c>
      <c r="B370" s="3" t="s">
        <v>27028</v>
      </c>
      <c r="C370" s="3" t="s">
        <v>692</v>
      </c>
      <c r="D370" s="10">
        <v>2966.34</v>
      </c>
      <c r="E370" s="3" t="s">
        <v>25923</v>
      </c>
      <c r="F370" s="3" t="s">
        <v>27029</v>
      </c>
      <c r="G370" s="3" t="s">
        <v>22058</v>
      </c>
      <c r="H370" s="3" t="s">
        <v>22059</v>
      </c>
      <c r="I370" s="3" t="s">
        <v>27030</v>
      </c>
      <c r="J370" s="3" t="s">
        <v>9161</v>
      </c>
      <c r="K370" s="3" t="s">
        <v>22060</v>
      </c>
      <c r="L370" t="str">
        <f>VLOOKUP(H370,银行退!A:C,3,FALSE)</f>
        <v>20170815</v>
      </c>
      <c r="M370" s="4" t="str">
        <f t="shared" si="6"/>
        <v>20170815</v>
      </c>
      <c r="N370" s="15">
        <f>VLOOKUP(H370,HIS退汇!G:I,3,FALSE)</f>
        <v>42962.922962962963</v>
      </c>
    </row>
    <row r="371" spans="1:14" hidden="1">
      <c r="A371" s="3" t="s">
        <v>692</v>
      </c>
      <c r="B371" s="3" t="s">
        <v>27031</v>
      </c>
      <c r="C371" s="3" t="s">
        <v>692</v>
      </c>
      <c r="D371" s="10">
        <v>34</v>
      </c>
      <c r="E371" s="3" t="s">
        <v>25923</v>
      </c>
      <c r="F371" s="3" t="s">
        <v>27032</v>
      </c>
      <c r="G371" s="3" t="s">
        <v>22014</v>
      </c>
      <c r="H371" s="3" t="s">
        <v>22015</v>
      </c>
      <c r="I371" s="3" t="s">
        <v>27033</v>
      </c>
      <c r="J371" s="3" t="s">
        <v>9120</v>
      </c>
      <c r="K371" s="3" t="s">
        <v>22016</v>
      </c>
      <c r="L371" t="str">
        <f>VLOOKUP(H371,银行退!A:C,3,FALSE)</f>
        <v>20170815</v>
      </c>
      <c r="M371" s="4" t="str">
        <f t="shared" si="6"/>
        <v>20170815</v>
      </c>
      <c r="N371" s="15">
        <f>VLOOKUP(H371,HIS退汇!G:I,3,FALSE)</f>
        <v>42962.915914351855</v>
      </c>
    </row>
    <row r="372" spans="1:14" hidden="1">
      <c r="A372" s="3" t="s">
        <v>692</v>
      </c>
      <c r="B372" s="3" t="s">
        <v>27034</v>
      </c>
      <c r="C372" s="3" t="s">
        <v>692</v>
      </c>
      <c r="D372" s="10">
        <v>1700</v>
      </c>
      <c r="E372" s="3" t="s">
        <v>25923</v>
      </c>
      <c r="F372" s="3" t="s">
        <v>27035</v>
      </c>
      <c r="G372" s="3" t="s">
        <v>22173</v>
      </c>
      <c r="H372" s="3" t="s">
        <v>22174</v>
      </c>
      <c r="I372" s="3" t="s">
        <v>27036</v>
      </c>
      <c r="J372" s="3" t="s">
        <v>9266</v>
      </c>
      <c r="K372" s="3" t="s">
        <v>22175</v>
      </c>
      <c r="L372" t="str">
        <f>VLOOKUP(H372,银行退!A:C,3,FALSE)</f>
        <v>20170815</v>
      </c>
      <c r="M372" s="4" t="str">
        <f t="shared" si="6"/>
        <v>20170815</v>
      </c>
      <c r="N372" s="15">
        <f>VLOOKUP(H372,HIS退汇!G:I,3,FALSE)</f>
        <v>42962.975057870368</v>
      </c>
    </row>
    <row r="373" spans="1:14" hidden="1">
      <c r="A373" s="3" t="s">
        <v>693</v>
      </c>
      <c r="B373" s="3" t="s">
        <v>27037</v>
      </c>
      <c r="C373" s="3" t="s">
        <v>693</v>
      </c>
      <c r="D373" s="10">
        <v>380</v>
      </c>
      <c r="E373" s="3" t="s">
        <v>25923</v>
      </c>
      <c r="F373" s="3" t="s">
        <v>27038</v>
      </c>
      <c r="G373" s="3" t="s">
        <v>7908</v>
      </c>
      <c r="H373" s="3" t="s">
        <v>20645</v>
      </c>
      <c r="I373" s="3" t="s">
        <v>27039</v>
      </c>
      <c r="J373" s="3" t="s">
        <v>7910</v>
      </c>
      <c r="K373" s="3" t="s">
        <v>20646</v>
      </c>
      <c r="L373" t="str">
        <f>VLOOKUP(H373,银行退!A:C,3,FALSE)</f>
        <v>20170812</v>
      </c>
      <c r="M373" s="4" t="str">
        <f t="shared" si="6"/>
        <v>20170816</v>
      </c>
      <c r="N373" s="15">
        <f>VLOOKUP(H373,HIS退汇!G:I,3,FALSE)</f>
        <v>42972.990370370368</v>
      </c>
    </row>
    <row r="374" spans="1:14" hidden="1">
      <c r="A374" s="3" t="s">
        <v>693</v>
      </c>
      <c r="B374" s="3" t="s">
        <v>27040</v>
      </c>
      <c r="C374" s="3" t="s">
        <v>693</v>
      </c>
      <c r="D374" s="10">
        <v>5000</v>
      </c>
      <c r="E374" s="3" t="s">
        <v>25923</v>
      </c>
      <c r="F374" s="3" t="s">
        <v>27041</v>
      </c>
      <c r="G374" s="3" t="s">
        <v>22232</v>
      </c>
      <c r="H374" s="3" t="s">
        <v>22233</v>
      </c>
      <c r="I374" s="3" t="s">
        <v>27042</v>
      </c>
      <c r="J374" s="3" t="s">
        <v>9314</v>
      </c>
      <c r="K374" s="3" t="s">
        <v>22234</v>
      </c>
      <c r="L374" t="str">
        <f>VLOOKUP(H374,银行退!A:C,3,FALSE)</f>
        <v>20170816</v>
      </c>
      <c r="M374" s="4" t="str">
        <f t="shared" si="6"/>
        <v>20170816</v>
      </c>
      <c r="N374" s="15">
        <f>VLOOKUP(H374,HIS退汇!G:I,3,FALSE)</f>
        <v>42963.56486111111</v>
      </c>
    </row>
    <row r="375" spans="1:14" hidden="1">
      <c r="A375" s="3" t="s">
        <v>693</v>
      </c>
      <c r="B375" s="3" t="s">
        <v>27043</v>
      </c>
      <c r="C375" s="3" t="s">
        <v>693</v>
      </c>
      <c r="D375" s="10">
        <v>5000</v>
      </c>
      <c r="E375" s="3" t="s">
        <v>25923</v>
      </c>
      <c r="F375" s="3" t="s">
        <v>27044</v>
      </c>
      <c r="G375" s="3" t="s">
        <v>22228</v>
      </c>
      <c r="H375" s="3" t="s">
        <v>22229</v>
      </c>
      <c r="I375" s="3" t="s">
        <v>27045</v>
      </c>
      <c r="J375" s="3" t="s">
        <v>9049</v>
      </c>
      <c r="K375" s="3" t="s">
        <v>21929</v>
      </c>
      <c r="L375" t="str">
        <f>VLOOKUP(H375,银行退!A:C,3,FALSE)</f>
        <v>20170816</v>
      </c>
      <c r="M375" s="4" t="str">
        <f t="shared" si="6"/>
        <v>20170816</v>
      </c>
      <c r="N375" s="15">
        <f>VLOOKUP(H375,HIS退汇!G:I,3,FALSE)</f>
        <v>42963.526678240742</v>
      </c>
    </row>
    <row r="376" spans="1:14" hidden="1">
      <c r="A376" s="3" t="s">
        <v>693</v>
      </c>
      <c r="B376" s="3" t="s">
        <v>27046</v>
      </c>
      <c r="C376" s="3" t="s">
        <v>693</v>
      </c>
      <c r="D376" s="10">
        <v>115.5</v>
      </c>
      <c r="E376" s="3" t="s">
        <v>25923</v>
      </c>
      <c r="F376" s="3" t="s">
        <v>27047</v>
      </c>
      <c r="G376" s="3" t="s">
        <v>22272</v>
      </c>
      <c r="H376" s="3" t="s">
        <v>22273</v>
      </c>
      <c r="I376" s="3" t="s">
        <v>27048</v>
      </c>
      <c r="J376" s="3" t="s">
        <v>9350</v>
      </c>
      <c r="K376" s="3" t="s">
        <v>22274</v>
      </c>
      <c r="L376" t="str">
        <f>VLOOKUP(H376,银行退!A:C,3,FALSE)</f>
        <v>20170816</v>
      </c>
      <c r="M376" s="4" t="str">
        <f t="shared" si="6"/>
        <v>20170816</v>
      </c>
      <c r="N376" s="15">
        <f>VLOOKUP(H376,HIS退汇!G:I,3,FALSE)</f>
        <v>42963.61347222222</v>
      </c>
    </row>
    <row r="377" spans="1:14" hidden="1">
      <c r="A377" s="3" t="s">
        <v>693</v>
      </c>
      <c r="B377" s="3" t="s">
        <v>27049</v>
      </c>
      <c r="C377" s="3" t="s">
        <v>693</v>
      </c>
      <c r="D377" s="10">
        <v>400</v>
      </c>
      <c r="E377" s="3" t="s">
        <v>25923</v>
      </c>
      <c r="F377" s="3" t="s">
        <v>27050</v>
      </c>
      <c r="G377" s="3" t="s">
        <v>22259</v>
      </c>
      <c r="H377" s="3" t="s">
        <v>22260</v>
      </c>
      <c r="I377" s="3" t="s">
        <v>27051</v>
      </c>
      <c r="J377" s="3" t="s">
        <v>9339</v>
      </c>
      <c r="K377" s="3" t="s">
        <v>22261</v>
      </c>
      <c r="L377" t="str">
        <f>VLOOKUP(H377,银行退!A:C,3,FALSE)</f>
        <v>20170816</v>
      </c>
      <c r="M377" s="4" t="str">
        <f t="shared" si="6"/>
        <v>20170816</v>
      </c>
      <c r="N377" s="15">
        <f>VLOOKUP(H377,HIS退汇!G:I,3,FALSE)</f>
        <v>42963.610069444447</v>
      </c>
    </row>
    <row r="378" spans="1:14" hidden="1">
      <c r="A378" s="3" t="s">
        <v>693</v>
      </c>
      <c r="B378" s="3" t="s">
        <v>27052</v>
      </c>
      <c r="C378" s="3" t="s">
        <v>693</v>
      </c>
      <c r="D378" s="10">
        <v>500.34</v>
      </c>
      <c r="E378" s="3" t="s">
        <v>25923</v>
      </c>
      <c r="F378" s="3" t="s">
        <v>27053</v>
      </c>
      <c r="G378" s="3" t="s">
        <v>8992</v>
      </c>
      <c r="H378" s="3" t="s">
        <v>21864</v>
      </c>
      <c r="I378" s="3" t="s">
        <v>27054</v>
      </c>
      <c r="J378" s="3" t="s">
        <v>8994</v>
      </c>
      <c r="K378" s="3" t="s">
        <v>21865</v>
      </c>
      <c r="L378" t="str">
        <f>VLOOKUP(H378,银行退!A:C,3,FALSE)</f>
        <v>20170815</v>
      </c>
      <c r="M378" s="4" t="str">
        <f t="shared" si="6"/>
        <v>20170816</v>
      </c>
      <c r="N378" s="15">
        <f>VLOOKUP(H378,HIS退汇!G:I,3,FALSE)</f>
        <v>42972.991689814815</v>
      </c>
    </row>
    <row r="379" spans="1:14" hidden="1">
      <c r="A379" s="3" t="s">
        <v>693</v>
      </c>
      <c r="B379" s="3" t="s">
        <v>27055</v>
      </c>
      <c r="C379" s="3" t="s">
        <v>693</v>
      </c>
      <c r="D379" s="10">
        <v>2056</v>
      </c>
      <c r="E379" s="3" t="s">
        <v>25923</v>
      </c>
      <c r="F379" s="3" t="s">
        <v>27056</v>
      </c>
      <c r="G379" s="3" t="s">
        <v>22363</v>
      </c>
      <c r="H379" s="3" t="s">
        <v>22364</v>
      </c>
      <c r="I379" s="3" t="s">
        <v>27057</v>
      </c>
      <c r="J379" s="3" t="s">
        <v>9430</v>
      </c>
      <c r="K379" s="3" t="s">
        <v>22365</v>
      </c>
      <c r="L379" t="str">
        <f>VLOOKUP(H379,银行退!A:C,3,FALSE)</f>
        <v>20170816</v>
      </c>
      <c r="M379" s="4" t="str">
        <f t="shared" si="6"/>
        <v>20170816</v>
      </c>
      <c r="N379" s="15">
        <f>VLOOKUP(H379,HIS退汇!G:I,3,FALSE)</f>
        <v>42963.689872685187</v>
      </c>
    </row>
    <row r="380" spans="1:14" hidden="1">
      <c r="A380" s="3" t="s">
        <v>693</v>
      </c>
      <c r="B380" s="3" t="s">
        <v>27058</v>
      </c>
      <c r="C380" s="3" t="s">
        <v>693</v>
      </c>
      <c r="D380" s="10">
        <v>99.5</v>
      </c>
      <c r="E380" s="3" t="s">
        <v>25923</v>
      </c>
      <c r="F380" s="3" t="s">
        <v>27059</v>
      </c>
      <c r="G380" s="3" t="s">
        <v>22384</v>
      </c>
      <c r="H380" s="3" t="s">
        <v>22385</v>
      </c>
      <c r="I380" s="3" t="s">
        <v>27060</v>
      </c>
      <c r="J380" s="3" t="s">
        <v>27061</v>
      </c>
      <c r="K380" s="3" t="s">
        <v>22386</v>
      </c>
      <c r="L380" t="str">
        <f>VLOOKUP(H380,银行退!A:C,3,FALSE)</f>
        <v>20170816</v>
      </c>
      <c r="M380" s="4" t="str">
        <f t="shared" si="6"/>
        <v>20170816</v>
      </c>
      <c r="N380" s="15">
        <f>VLOOKUP(H380,HIS退汇!G:I,3,FALSE)</f>
        <v>42963.703761574077</v>
      </c>
    </row>
    <row r="381" spans="1:14" hidden="1">
      <c r="A381" s="3" t="s">
        <v>693</v>
      </c>
      <c r="B381" s="3" t="s">
        <v>27062</v>
      </c>
      <c r="C381" s="3" t="s">
        <v>693</v>
      </c>
      <c r="D381" s="10">
        <v>2641.39</v>
      </c>
      <c r="E381" s="3" t="s">
        <v>25923</v>
      </c>
      <c r="F381" s="3" t="s">
        <v>27063</v>
      </c>
      <c r="G381" s="3" t="s">
        <v>22462</v>
      </c>
      <c r="H381" s="3" t="s">
        <v>22463</v>
      </c>
      <c r="I381" s="3" t="s">
        <v>27064</v>
      </c>
      <c r="J381" s="3" t="s">
        <v>9514</v>
      </c>
      <c r="K381" s="3" t="s">
        <v>22464</v>
      </c>
      <c r="L381" t="str">
        <f>VLOOKUP(H381,银行退!A:C,3,FALSE)</f>
        <v>20170816</v>
      </c>
      <c r="M381" s="4" t="str">
        <f t="shared" si="6"/>
        <v>20170816</v>
      </c>
      <c r="N381" s="15">
        <f>VLOOKUP(H381,HIS退汇!G:I,3,FALSE)</f>
        <v>42963.731608796297</v>
      </c>
    </row>
    <row r="382" spans="1:14" hidden="1">
      <c r="A382" s="3" t="s">
        <v>693</v>
      </c>
      <c r="B382" s="3" t="s">
        <v>27065</v>
      </c>
      <c r="C382" s="3" t="s">
        <v>693</v>
      </c>
      <c r="D382" s="10">
        <v>2229.73</v>
      </c>
      <c r="E382" s="3" t="s">
        <v>25923</v>
      </c>
      <c r="F382" s="3" t="s">
        <v>27066</v>
      </c>
      <c r="G382" s="3" t="s">
        <v>22372</v>
      </c>
      <c r="H382" s="3" t="s">
        <v>22373</v>
      </c>
      <c r="I382" s="3" t="s">
        <v>27067</v>
      </c>
      <c r="J382" s="3" t="s">
        <v>9437</v>
      </c>
      <c r="K382" s="3" t="s">
        <v>22374</v>
      </c>
      <c r="L382" t="str">
        <f>VLOOKUP(H382,银行退!A:C,3,FALSE)</f>
        <v>20170816</v>
      </c>
      <c r="M382" s="4" t="str">
        <f t="shared" si="6"/>
        <v>20170816</v>
      </c>
      <c r="N382" s="15">
        <f>VLOOKUP(H382,HIS退汇!G:I,3,FALSE)</f>
        <v>42963.693356481483</v>
      </c>
    </row>
    <row r="383" spans="1:14" hidden="1">
      <c r="A383" s="3" t="s">
        <v>693</v>
      </c>
      <c r="B383" s="3" t="s">
        <v>27068</v>
      </c>
      <c r="C383" s="3" t="s">
        <v>693</v>
      </c>
      <c r="D383" s="10">
        <v>35.64</v>
      </c>
      <c r="E383" s="3" t="s">
        <v>25923</v>
      </c>
      <c r="F383" s="3" t="s">
        <v>27069</v>
      </c>
      <c r="G383" s="3" t="s">
        <v>9286</v>
      </c>
      <c r="H383" s="3" t="s">
        <v>22201</v>
      </c>
      <c r="I383" s="3" t="s">
        <v>27070</v>
      </c>
      <c r="J383" s="3" t="s">
        <v>9288</v>
      </c>
      <c r="K383" s="3" t="s">
        <v>22202</v>
      </c>
      <c r="L383" t="str">
        <f>VLOOKUP(H383,银行退!A:C,3,FALSE)</f>
        <v>20170815</v>
      </c>
      <c r="M383" s="4" t="str">
        <f t="shared" si="6"/>
        <v>20170816</v>
      </c>
      <c r="N383" s="15">
        <f>VLOOKUP(H383,HIS退汇!G:I,3,FALSE)</f>
        <v>42972.991990740738</v>
      </c>
    </row>
    <row r="384" spans="1:14" hidden="1">
      <c r="A384" s="3" t="s">
        <v>693</v>
      </c>
      <c r="B384" s="3" t="s">
        <v>27071</v>
      </c>
      <c r="C384" s="3" t="s">
        <v>693</v>
      </c>
      <c r="D384" s="10">
        <v>1500</v>
      </c>
      <c r="E384" s="3" t="s">
        <v>25923</v>
      </c>
      <c r="F384" s="3" t="s">
        <v>27072</v>
      </c>
      <c r="G384" s="3" t="s">
        <v>22581</v>
      </c>
      <c r="H384" s="3" t="s">
        <v>22582</v>
      </c>
      <c r="I384" s="3" t="s">
        <v>27073</v>
      </c>
      <c r="J384" s="3" t="s">
        <v>9616</v>
      </c>
      <c r="K384" s="3" t="s">
        <v>22583</v>
      </c>
      <c r="L384" t="str">
        <f>VLOOKUP(H384,银行退!A:C,3,FALSE)</f>
        <v>20170816</v>
      </c>
      <c r="M384" s="4" t="str">
        <f t="shared" si="6"/>
        <v>20170816</v>
      </c>
      <c r="N384" s="15">
        <f>VLOOKUP(H384,HIS退汇!G:I,3,FALSE)</f>
        <v>42963.818344907406</v>
      </c>
    </row>
    <row r="385" spans="1:14" hidden="1">
      <c r="A385" s="3" t="s">
        <v>693</v>
      </c>
      <c r="B385" s="3" t="s">
        <v>27074</v>
      </c>
      <c r="C385" s="3" t="s">
        <v>693</v>
      </c>
      <c r="D385" s="10">
        <v>9708.2000000000007</v>
      </c>
      <c r="E385" s="3" t="s">
        <v>25923</v>
      </c>
      <c r="F385" s="3" t="s">
        <v>27075</v>
      </c>
      <c r="G385" s="3" t="s">
        <v>22634</v>
      </c>
      <c r="H385" s="3" t="s">
        <v>22635</v>
      </c>
      <c r="I385" s="3" t="s">
        <v>27076</v>
      </c>
      <c r="J385" s="3" t="s">
        <v>9661</v>
      </c>
      <c r="K385" s="3" t="s">
        <v>22636</v>
      </c>
      <c r="L385" t="str">
        <f>VLOOKUP(H385,银行退!A:C,3,FALSE)</f>
        <v>20170816</v>
      </c>
      <c r="M385" s="4" t="str">
        <f t="shared" si="6"/>
        <v>20170816</v>
      </c>
      <c r="N385" s="15">
        <f>VLOOKUP(H385,HIS退汇!G:I,3,FALSE)</f>
        <v>42963.85665509259</v>
      </c>
    </row>
    <row r="386" spans="1:14" hidden="1">
      <c r="A386" s="3" t="s">
        <v>693</v>
      </c>
      <c r="B386" s="3" t="s">
        <v>26520</v>
      </c>
      <c r="C386" s="3" t="s">
        <v>693</v>
      </c>
      <c r="D386" s="10">
        <v>364</v>
      </c>
      <c r="E386" s="3" t="s">
        <v>25923</v>
      </c>
      <c r="F386" s="3" t="s">
        <v>27077</v>
      </c>
      <c r="G386" s="3" t="s">
        <v>22505</v>
      </c>
      <c r="H386" s="3" t="s">
        <v>22506</v>
      </c>
      <c r="I386" s="3" t="s">
        <v>27078</v>
      </c>
      <c r="J386" s="3" t="s">
        <v>9552</v>
      </c>
      <c r="K386" s="3" t="s">
        <v>22507</v>
      </c>
      <c r="L386" t="str">
        <f>VLOOKUP(H386,银行退!A:C,3,FALSE)</f>
        <v>20170816</v>
      </c>
      <c r="M386" s="4" t="str">
        <f t="shared" si="6"/>
        <v>20170816</v>
      </c>
      <c r="N386" s="15">
        <f>VLOOKUP(H386,HIS退汇!G:I,3,FALSE)</f>
        <v>42963.752372685187</v>
      </c>
    </row>
    <row r="387" spans="1:14" hidden="1">
      <c r="A387" s="3" t="s">
        <v>693</v>
      </c>
      <c r="B387" s="3" t="s">
        <v>27079</v>
      </c>
      <c r="C387" s="3" t="s">
        <v>693</v>
      </c>
      <c r="D387" s="10">
        <v>200</v>
      </c>
      <c r="E387" s="3" t="s">
        <v>25923</v>
      </c>
      <c r="F387" s="3" t="s">
        <v>27080</v>
      </c>
      <c r="G387" s="3" t="s">
        <v>22500</v>
      </c>
      <c r="H387" s="3" t="s">
        <v>22501</v>
      </c>
      <c r="I387" s="3" t="s">
        <v>27081</v>
      </c>
      <c r="J387" s="3" t="s">
        <v>9549</v>
      </c>
      <c r="K387" s="3" t="s">
        <v>22502</v>
      </c>
      <c r="L387" t="str">
        <f>VLOOKUP(H387,银行退!A:C,3,FALSE)</f>
        <v>20170816</v>
      </c>
      <c r="M387" s="4" t="str">
        <f t="shared" ref="M387:M450" si="7">C387</f>
        <v>20170816</v>
      </c>
      <c r="N387" s="15">
        <f>VLOOKUP(H387,HIS退汇!G:I,3,FALSE)</f>
        <v>42963.748912037037</v>
      </c>
    </row>
    <row r="388" spans="1:14" hidden="1">
      <c r="A388" s="3" t="s">
        <v>693</v>
      </c>
      <c r="B388" s="3" t="s">
        <v>27082</v>
      </c>
      <c r="C388" s="3" t="s">
        <v>693</v>
      </c>
      <c r="D388" s="10">
        <v>3439.33</v>
      </c>
      <c r="E388" s="3" t="s">
        <v>25923</v>
      </c>
      <c r="F388" s="3" t="s">
        <v>27083</v>
      </c>
      <c r="G388" s="3" t="s">
        <v>22604</v>
      </c>
      <c r="H388" s="3" t="s">
        <v>22605</v>
      </c>
      <c r="I388" s="3" t="s">
        <v>26720</v>
      </c>
      <c r="J388" s="3" t="s">
        <v>6910</v>
      </c>
      <c r="K388" s="3" t="s">
        <v>19528</v>
      </c>
      <c r="L388" t="str">
        <f>VLOOKUP(H388,银行退!A:C,3,FALSE)</f>
        <v>20170816</v>
      </c>
      <c r="M388" s="4" t="str">
        <f t="shared" si="7"/>
        <v>20170816</v>
      </c>
      <c r="N388" s="15">
        <f>VLOOKUP(H388,HIS退汇!G:I,3,FALSE)</f>
        <v>42963.839178240742</v>
      </c>
    </row>
    <row r="389" spans="1:14" hidden="1">
      <c r="A389" s="3" t="s">
        <v>693</v>
      </c>
      <c r="B389" s="3" t="s">
        <v>27084</v>
      </c>
      <c r="C389" s="3" t="s">
        <v>693</v>
      </c>
      <c r="D389" s="10">
        <v>100</v>
      </c>
      <c r="E389" s="3" t="s">
        <v>25923</v>
      </c>
      <c r="F389" s="3" t="s">
        <v>27085</v>
      </c>
      <c r="G389" s="3" t="s">
        <v>22647</v>
      </c>
      <c r="H389" s="3" t="s">
        <v>22648</v>
      </c>
      <c r="I389" s="3" t="s">
        <v>26397</v>
      </c>
      <c r="J389" s="3" t="s">
        <v>4620</v>
      </c>
      <c r="K389" s="3" t="s">
        <v>16922</v>
      </c>
      <c r="L389" t="str">
        <f>VLOOKUP(H389,银行退!A:C,3,FALSE)</f>
        <v>20170816</v>
      </c>
      <c r="M389" s="4" t="str">
        <f t="shared" si="7"/>
        <v>20170816</v>
      </c>
      <c r="N389" s="15">
        <f>VLOOKUP(H389,HIS退汇!G:I,3,FALSE)</f>
        <v>42963.863483796296</v>
      </c>
    </row>
    <row r="390" spans="1:14" hidden="1">
      <c r="A390" s="3" t="s">
        <v>693</v>
      </c>
      <c r="B390" s="3" t="s">
        <v>27086</v>
      </c>
      <c r="C390" s="3" t="s">
        <v>693</v>
      </c>
      <c r="D390" s="10">
        <v>3238.51</v>
      </c>
      <c r="E390" s="3" t="s">
        <v>25923</v>
      </c>
      <c r="F390" s="3" t="s">
        <v>27087</v>
      </c>
      <c r="G390" s="3" t="s">
        <v>22651</v>
      </c>
      <c r="H390" s="3" t="s">
        <v>22652</v>
      </c>
      <c r="I390" s="3" t="s">
        <v>27088</v>
      </c>
      <c r="J390" s="3" t="s">
        <v>9673</v>
      </c>
      <c r="K390" s="3" t="s">
        <v>22653</v>
      </c>
      <c r="L390" t="str">
        <f>VLOOKUP(H390,银行退!A:C,3,FALSE)</f>
        <v>20170816</v>
      </c>
      <c r="M390" s="4" t="str">
        <f t="shared" si="7"/>
        <v>20170816</v>
      </c>
      <c r="N390" s="15">
        <f>VLOOKUP(H390,HIS退汇!G:I,3,FALSE)</f>
        <v>42963.870428240742</v>
      </c>
    </row>
    <row r="391" spans="1:14" hidden="1">
      <c r="A391" s="3" t="s">
        <v>693</v>
      </c>
      <c r="B391" s="3" t="s">
        <v>27089</v>
      </c>
      <c r="C391" s="3" t="s">
        <v>693</v>
      </c>
      <c r="D391" s="10">
        <v>50</v>
      </c>
      <c r="E391" s="3" t="s">
        <v>25923</v>
      </c>
      <c r="F391" s="3" t="s">
        <v>27090</v>
      </c>
      <c r="G391" s="3" t="s">
        <v>22664</v>
      </c>
      <c r="H391" s="3" t="s">
        <v>22665</v>
      </c>
      <c r="I391" s="3" t="s">
        <v>27091</v>
      </c>
      <c r="J391" s="3" t="s">
        <v>9684</v>
      </c>
      <c r="K391" s="3" t="s">
        <v>22666</v>
      </c>
      <c r="L391" t="str">
        <f>VLOOKUP(H391,银行退!A:C,3,FALSE)</f>
        <v>20170816</v>
      </c>
      <c r="M391" s="4" t="str">
        <f t="shared" si="7"/>
        <v>20170816</v>
      </c>
      <c r="N391" s="15">
        <f>VLOOKUP(H391,HIS退汇!G:I,3,FALSE)</f>
        <v>42963.880844907406</v>
      </c>
    </row>
    <row r="392" spans="1:14" hidden="1">
      <c r="A392" s="3" t="s">
        <v>693</v>
      </c>
      <c r="B392" s="3" t="s">
        <v>27092</v>
      </c>
      <c r="C392" s="3" t="s">
        <v>693</v>
      </c>
      <c r="D392" s="10">
        <v>480</v>
      </c>
      <c r="E392" s="3" t="s">
        <v>25923</v>
      </c>
      <c r="F392" s="3" t="s">
        <v>27093</v>
      </c>
      <c r="G392" s="3" t="s">
        <v>22574</v>
      </c>
      <c r="H392" s="3" t="s">
        <v>22575</v>
      </c>
      <c r="I392" s="3" t="s">
        <v>27094</v>
      </c>
      <c r="J392" s="3" t="s">
        <v>27</v>
      </c>
      <c r="K392" s="3" t="s">
        <v>26</v>
      </c>
      <c r="L392" t="str">
        <f>VLOOKUP(H392,银行退!A:C,3,FALSE)</f>
        <v>20170816</v>
      </c>
      <c r="M392" s="4" t="str">
        <f t="shared" si="7"/>
        <v>20170816</v>
      </c>
      <c r="N392" s="15">
        <f>VLOOKUP(H392,HIS退汇!G:I,3,FALSE)</f>
        <v>42963.804456018515</v>
      </c>
    </row>
    <row r="393" spans="1:14" hidden="1">
      <c r="A393" s="3" t="s">
        <v>693</v>
      </c>
      <c r="B393" s="3" t="s">
        <v>27095</v>
      </c>
      <c r="C393" s="3" t="s">
        <v>693</v>
      </c>
      <c r="D393" s="10">
        <v>74.11</v>
      </c>
      <c r="E393" s="3" t="s">
        <v>25923</v>
      </c>
      <c r="F393" s="3" t="s">
        <v>27096</v>
      </c>
      <c r="G393" s="3" t="s">
        <v>22446</v>
      </c>
      <c r="H393" s="3" t="s">
        <v>22447</v>
      </c>
      <c r="I393" s="3" t="s">
        <v>27097</v>
      </c>
      <c r="J393" s="3" t="s">
        <v>30</v>
      </c>
      <c r="K393" s="3" t="s">
        <v>29</v>
      </c>
      <c r="L393" t="str">
        <f>VLOOKUP(H393,银行退!A:C,3,FALSE)</f>
        <v>20170816</v>
      </c>
      <c r="M393" s="4" t="str">
        <f t="shared" si="7"/>
        <v>20170816</v>
      </c>
      <c r="N393" s="15">
        <f>VLOOKUP(H393,HIS退汇!G:I,3,FALSE)</f>
        <v>42963.724930555552</v>
      </c>
    </row>
    <row r="394" spans="1:14" hidden="1">
      <c r="A394" s="3" t="s">
        <v>693</v>
      </c>
      <c r="B394" s="3" t="s">
        <v>27098</v>
      </c>
      <c r="C394" s="3" t="s">
        <v>693</v>
      </c>
      <c r="D394" s="10">
        <v>2600</v>
      </c>
      <c r="E394" s="3" t="s">
        <v>25923</v>
      </c>
      <c r="F394" s="3" t="s">
        <v>27099</v>
      </c>
      <c r="G394" s="3" t="s">
        <v>22434</v>
      </c>
      <c r="H394" s="3" t="s">
        <v>22435</v>
      </c>
      <c r="I394" s="3" t="s">
        <v>27100</v>
      </c>
      <c r="J394" s="3" t="s">
        <v>30</v>
      </c>
      <c r="K394" s="3" t="s">
        <v>29</v>
      </c>
      <c r="L394" t="str">
        <f>VLOOKUP(H394,银行退!A:C,3,FALSE)</f>
        <v>20170816</v>
      </c>
      <c r="M394" s="4" t="str">
        <f t="shared" si="7"/>
        <v>20170816</v>
      </c>
      <c r="N394" s="15">
        <f>VLOOKUP(H394,HIS退汇!G:I,3,FALSE)</f>
        <v>42963.724699074075</v>
      </c>
    </row>
    <row r="395" spans="1:14" hidden="1">
      <c r="A395" s="3" t="s">
        <v>693</v>
      </c>
      <c r="B395" s="3" t="s">
        <v>27101</v>
      </c>
      <c r="C395" s="3" t="s">
        <v>693</v>
      </c>
      <c r="D395" s="10">
        <v>1000</v>
      </c>
      <c r="E395" s="3" t="s">
        <v>25923</v>
      </c>
      <c r="F395" s="3" t="s">
        <v>27102</v>
      </c>
      <c r="G395" s="3" t="s">
        <v>22442</v>
      </c>
      <c r="H395" s="3" t="s">
        <v>22443</v>
      </c>
      <c r="I395" s="3" t="s">
        <v>27103</v>
      </c>
      <c r="J395" s="3" t="s">
        <v>30</v>
      </c>
      <c r="K395" s="3" t="s">
        <v>29</v>
      </c>
      <c r="L395" t="str">
        <f>VLOOKUP(H395,银行退!A:C,3,FALSE)</f>
        <v>20170816</v>
      </c>
      <c r="M395" s="4" t="str">
        <f t="shared" si="7"/>
        <v>20170816</v>
      </c>
      <c r="N395" s="15">
        <f>VLOOKUP(H395,HIS退汇!G:I,3,FALSE)</f>
        <v>42963.724652777775</v>
      </c>
    </row>
    <row r="396" spans="1:14" hidden="1">
      <c r="A396" s="3" t="s">
        <v>693</v>
      </c>
      <c r="B396" s="3" t="s">
        <v>27104</v>
      </c>
      <c r="C396" s="3" t="s">
        <v>693</v>
      </c>
      <c r="D396" s="10">
        <v>416.4</v>
      </c>
      <c r="E396" s="3" t="s">
        <v>25923</v>
      </c>
      <c r="F396" s="3" t="s">
        <v>27105</v>
      </c>
      <c r="G396" s="3" t="s">
        <v>22732</v>
      </c>
      <c r="H396" s="3" t="s">
        <v>22733</v>
      </c>
      <c r="I396" s="3" t="s">
        <v>27106</v>
      </c>
      <c r="J396" s="3" t="s">
        <v>9744</v>
      </c>
      <c r="K396" s="3" t="s">
        <v>22734</v>
      </c>
      <c r="L396" t="str">
        <f>VLOOKUP(H396,银行退!A:C,3,FALSE)</f>
        <v>20170816</v>
      </c>
      <c r="M396" s="4" t="str">
        <f t="shared" si="7"/>
        <v>20170816</v>
      </c>
      <c r="N396" s="15">
        <f>VLOOKUP(H396,HIS退汇!G:I,3,FALSE)</f>
        <v>42963.943344907406</v>
      </c>
    </row>
    <row r="397" spans="1:14" hidden="1">
      <c r="A397" s="3" t="s">
        <v>693</v>
      </c>
      <c r="B397" s="3" t="s">
        <v>27107</v>
      </c>
      <c r="C397" s="3" t="s">
        <v>693</v>
      </c>
      <c r="D397" s="10">
        <v>4000</v>
      </c>
      <c r="E397" s="3" t="s">
        <v>25923</v>
      </c>
      <c r="F397" s="3" t="s">
        <v>27108</v>
      </c>
      <c r="G397" s="3" t="s">
        <v>22741</v>
      </c>
      <c r="H397" s="3" t="s">
        <v>22742</v>
      </c>
      <c r="I397" s="3" t="s">
        <v>27109</v>
      </c>
      <c r="J397" s="3" t="s">
        <v>9751</v>
      </c>
      <c r="K397" s="3" t="s">
        <v>22743</v>
      </c>
      <c r="L397" t="str">
        <f>VLOOKUP(H397,银行退!A:C,3,FALSE)</f>
        <v>20170816</v>
      </c>
      <c r="M397" s="4" t="str">
        <f t="shared" si="7"/>
        <v>20170816</v>
      </c>
      <c r="N397" s="15">
        <f>VLOOKUP(H397,HIS退汇!G:I,3,FALSE)</f>
        <v>42963.950416666667</v>
      </c>
    </row>
    <row r="398" spans="1:14" hidden="1">
      <c r="A398" s="3" t="s">
        <v>694</v>
      </c>
      <c r="B398" s="3" t="s">
        <v>27110</v>
      </c>
      <c r="C398" s="3" t="s">
        <v>694</v>
      </c>
      <c r="D398" s="10">
        <v>394.5</v>
      </c>
      <c r="E398" s="3" t="s">
        <v>25923</v>
      </c>
      <c r="F398" s="3" t="s">
        <v>27111</v>
      </c>
      <c r="G398" s="3" t="s">
        <v>9858</v>
      </c>
      <c r="H398" s="3" t="s">
        <v>22855</v>
      </c>
      <c r="I398" s="3" t="s">
        <v>27112</v>
      </c>
      <c r="J398" s="3" t="s">
        <v>9860</v>
      </c>
      <c r="K398" s="3" t="s">
        <v>22856</v>
      </c>
      <c r="L398" t="str">
        <f>VLOOKUP(H398,银行退!A:C,3,FALSE)</f>
        <v>20170816</v>
      </c>
      <c r="M398" s="4" t="str">
        <f t="shared" si="7"/>
        <v>20170817</v>
      </c>
      <c r="N398" s="15">
        <f>VLOOKUP(H398,HIS退汇!G:I,3,FALSE)</f>
        <v>42972.992384259262</v>
      </c>
    </row>
    <row r="399" spans="1:14" hidden="1">
      <c r="A399" s="3" t="s">
        <v>694</v>
      </c>
      <c r="B399" s="3" t="s">
        <v>27113</v>
      </c>
      <c r="C399" s="3" t="s">
        <v>694</v>
      </c>
      <c r="D399" s="10">
        <v>204.36</v>
      </c>
      <c r="E399" s="3" t="s">
        <v>25923</v>
      </c>
      <c r="F399" s="3" t="s">
        <v>27114</v>
      </c>
      <c r="G399" s="3" t="s">
        <v>9838</v>
      </c>
      <c r="H399" s="3" t="s">
        <v>22831</v>
      </c>
      <c r="I399" s="3" t="s">
        <v>27115</v>
      </c>
      <c r="J399" s="3" t="s">
        <v>9840</v>
      </c>
      <c r="K399" s="3" t="s">
        <v>22832</v>
      </c>
      <c r="L399" t="str">
        <f>VLOOKUP(H399,银行退!A:C,3,FALSE)</f>
        <v>20170816</v>
      </c>
      <c r="M399" s="4" t="str">
        <f t="shared" si="7"/>
        <v>20170817</v>
      </c>
      <c r="N399" s="15">
        <f>VLOOKUP(H399,HIS退汇!G:I,3,FALSE)</f>
        <v>42972.992199074077</v>
      </c>
    </row>
    <row r="400" spans="1:14" hidden="1">
      <c r="A400" s="3" t="s">
        <v>694</v>
      </c>
      <c r="B400" s="3" t="s">
        <v>27116</v>
      </c>
      <c r="C400" s="3" t="s">
        <v>694</v>
      </c>
      <c r="D400" s="10">
        <v>1418.9</v>
      </c>
      <c r="E400" s="3" t="s">
        <v>25923</v>
      </c>
      <c r="F400" s="3" t="s">
        <v>27117</v>
      </c>
      <c r="G400" s="3" t="s">
        <v>22910</v>
      </c>
      <c r="H400" s="3" t="s">
        <v>22911</v>
      </c>
      <c r="I400" s="3" t="s">
        <v>27118</v>
      </c>
      <c r="J400" s="3" t="s">
        <v>9905</v>
      </c>
      <c r="K400" s="3" t="s">
        <v>28</v>
      </c>
      <c r="L400" t="str">
        <f>VLOOKUP(H400,银行退!A:C,3,FALSE)</f>
        <v>20170817</v>
      </c>
      <c r="M400" s="4" t="str">
        <f t="shared" si="7"/>
        <v>20170817</v>
      </c>
      <c r="N400" s="15">
        <f>VLOOKUP(H400,HIS退汇!G:I,3,FALSE)</f>
        <v>42964.630868055552</v>
      </c>
    </row>
    <row r="401" spans="1:14" hidden="1">
      <c r="A401" s="3" t="s">
        <v>694</v>
      </c>
      <c r="B401" s="3" t="s">
        <v>27119</v>
      </c>
      <c r="C401" s="3" t="s">
        <v>694</v>
      </c>
      <c r="D401" s="10">
        <v>900</v>
      </c>
      <c r="E401" s="3" t="s">
        <v>25923</v>
      </c>
      <c r="F401" s="3" t="s">
        <v>27120</v>
      </c>
      <c r="G401" s="3" t="s">
        <v>22905</v>
      </c>
      <c r="H401" s="3" t="s">
        <v>22906</v>
      </c>
      <c r="I401" s="3" t="s">
        <v>27121</v>
      </c>
      <c r="J401" s="3" t="s">
        <v>9902</v>
      </c>
      <c r="K401" s="3" t="s">
        <v>22907</v>
      </c>
      <c r="L401" t="str">
        <f>VLOOKUP(H401,银行退!A:C,3,FALSE)</f>
        <v>20170817</v>
      </c>
      <c r="M401" s="4" t="str">
        <f t="shared" si="7"/>
        <v>20170817</v>
      </c>
      <c r="N401" s="15">
        <f>VLOOKUP(H401,HIS退汇!G:I,3,FALSE)</f>
        <v>42964.62740740741</v>
      </c>
    </row>
    <row r="402" spans="1:14" hidden="1">
      <c r="A402" s="3" t="s">
        <v>694</v>
      </c>
      <c r="B402" s="3" t="s">
        <v>27122</v>
      </c>
      <c r="C402" s="3" t="s">
        <v>694</v>
      </c>
      <c r="D402" s="10">
        <v>1000</v>
      </c>
      <c r="E402" s="3" t="s">
        <v>25923</v>
      </c>
      <c r="F402" s="3" t="s">
        <v>27123</v>
      </c>
      <c r="G402" s="3" t="s">
        <v>22914</v>
      </c>
      <c r="H402" s="3" t="s">
        <v>22915</v>
      </c>
      <c r="I402" s="3" t="s">
        <v>27124</v>
      </c>
      <c r="J402" s="3" t="s">
        <v>9908</v>
      </c>
      <c r="K402" s="3" t="s">
        <v>22916</v>
      </c>
      <c r="L402" t="str">
        <f>VLOOKUP(H402,银行退!A:C,3,FALSE)</f>
        <v>20170817</v>
      </c>
      <c r="M402" s="4" t="str">
        <f t="shared" si="7"/>
        <v>20170817</v>
      </c>
      <c r="N402" s="15">
        <f>VLOOKUP(H402,HIS退汇!G:I,3,FALSE)</f>
        <v>42964.630949074075</v>
      </c>
    </row>
    <row r="403" spans="1:14" hidden="1">
      <c r="A403" s="3" t="s">
        <v>694</v>
      </c>
      <c r="B403" s="3" t="s">
        <v>27125</v>
      </c>
      <c r="C403" s="3" t="s">
        <v>694</v>
      </c>
      <c r="D403" s="10">
        <v>475</v>
      </c>
      <c r="E403" s="3" t="s">
        <v>25923</v>
      </c>
      <c r="F403" s="3" t="s">
        <v>27126</v>
      </c>
      <c r="G403" s="3" t="s">
        <v>9846</v>
      </c>
      <c r="H403" s="3" t="s">
        <v>22839</v>
      </c>
      <c r="I403" s="3" t="s">
        <v>27127</v>
      </c>
      <c r="J403" s="3" t="s">
        <v>342</v>
      </c>
      <c r="K403" s="3" t="s">
        <v>13675</v>
      </c>
      <c r="L403" t="str">
        <f>VLOOKUP(H403,银行退!A:C,3,FALSE)</f>
        <v>20170816</v>
      </c>
      <c r="M403" s="4" t="str">
        <f t="shared" si="7"/>
        <v>20170817</v>
      </c>
      <c r="N403" s="15">
        <f>VLOOKUP(H403,HIS退汇!G:I,3,FALSE)</f>
        <v>42972.992280092592</v>
      </c>
    </row>
    <row r="404" spans="1:14" hidden="1">
      <c r="A404" s="3" t="s">
        <v>694</v>
      </c>
      <c r="B404" s="3" t="s">
        <v>27128</v>
      </c>
      <c r="C404" s="3" t="s">
        <v>694</v>
      </c>
      <c r="D404" s="10">
        <v>2100</v>
      </c>
      <c r="E404" s="3" t="s">
        <v>25923</v>
      </c>
      <c r="F404" s="3" t="s">
        <v>27129</v>
      </c>
      <c r="G404" s="3" t="s">
        <v>22987</v>
      </c>
      <c r="H404" s="3" t="s">
        <v>22988</v>
      </c>
      <c r="I404" s="3" t="s">
        <v>27130</v>
      </c>
      <c r="J404" s="3" t="s">
        <v>9969</v>
      </c>
      <c r="K404" s="3" t="s">
        <v>22989</v>
      </c>
      <c r="L404" t="str">
        <f>VLOOKUP(H404,银行退!A:C,3,FALSE)</f>
        <v>20170817</v>
      </c>
      <c r="M404" s="4" t="str">
        <f t="shared" si="7"/>
        <v>20170817</v>
      </c>
      <c r="N404" s="15">
        <f>VLOOKUP(H404,HIS退汇!G:I,3,FALSE)</f>
        <v>42964.686493055553</v>
      </c>
    </row>
    <row r="405" spans="1:14" hidden="1">
      <c r="A405" s="3" t="s">
        <v>694</v>
      </c>
      <c r="B405" s="3" t="s">
        <v>27131</v>
      </c>
      <c r="C405" s="3" t="s">
        <v>694</v>
      </c>
      <c r="D405" s="10">
        <v>42</v>
      </c>
      <c r="E405" s="3" t="s">
        <v>25923</v>
      </c>
      <c r="F405" s="3" t="s">
        <v>27132</v>
      </c>
      <c r="G405" s="3" t="s">
        <v>23013</v>
      </c>
      <c r="H405" s="3" t="s">
        <v>23014</v>
      </c>
      <c r="I405" s="3" t="s">
        <v>27133</v>
      </c>
      <c r="J405" s="3" t="s">
        <v>9991</v>
      </c>
      <c r="K405" s="3" t="s">
        <v>23015</v>
      </c>
      <c r="L405" t="str">
        <f>VLOOKUP(H405,银行退!A:C,3,FALSE)</f>
        <v>20170817</v>
      </c>
      <c r="M405" s="4" t="str">
        <f t="shared" si="7"/>
        <v>20170817</v>
      </c>
      <c r="N405" s="15">
        <f>VLOOKUP(H405,HIS退汇!G:I,3,FALSE)</f>
        <v>42964.697025462963</v>
      </c>
    </row>
    <row r="406" spans="1:14" hidden="1">
      <c r="A406" s="3" t="s">
        <v>694</v>
      </c>
      <c r="B406" s="3" t="s">
        <v>27134</v>
      </c>
      <c r="C406" s="3" t="s">
        <v>694</v>
      </c>
      <c r="D406" s="10">
        <v>699</v>
      </c>
      <c r="E406" s="3" t="s">
        <v>25923</v>
      </c>
      <c r="F406" s="3" t="s">
        <v>27135</v>
      </c>
      <c r="G406" s="3" t="s">
        <v>23196</v>
      </c>
      <c r="H406" s="3" t="s">
        <v>23197</v>
      </c>
      <c r="I406" s="3" t="s">
        <v>27136</v>
      </c>
      <c r="J406" s="3" t="s">
        <v>10152</v>
      </c>
      <c r="K406" s="3" t="s">
        <v>23198</v>
      </c>
      <c r="L406" t="str">
        <f>VLOOKUP(H406,银行退!A:C,3,FALSE)</f>
        <v>20170817</v>
      </c>
      <c r="M406" s="4" t="str">
        <f t="shared" si="7"/>
        <v>20170817</v>
      </c>
      <c r="N406" s="15">
        <f>VLOOKUP(H406,HIS退汇!G:I,3,FALSE)</f>
        <v>42964.811435185184</v>
      </c>
    </row>
    <row r="407" spans="1:14" hidden="1">
      <c r="A407" s="3" t="s">
        <v>694</v>
      </c>
      <c r="B407" s="3" t="s">
        <v>27137</v>
      </c>
      <c r="C407" s="3" t="s">
        <v>694</v>
      </c>
      <c r="D407" s="10">
        <v>5000</v>
      </c>
      <c r="E407" s="3" t="s">
        <v>25923</v>
      </c>
      <c r="F407" s="3" t="s">
        <v>27138</v>
      </c>
      <c r="G407" s="3" t="s">
        <v>23205</v>
      </c>
      <c r="H407" s="3" t="s">
        <v>23206</v>
      </c>
      <c r="I407" s="3" t="s">
        <v>27139</v>
      </c>
      <c r="J407" s="3" t="s">
        <v>10159</v>
      </c>
      <c r="K407" s="3" t="s">
        <v>23207</v>
      </c>
      <c r="L407" t="str">
        <f>VLOOKUP(H407,银行退!A:C,3,FALSE)</f>
        <v>20170817</v>
      </c>
      <c r="M407" s="4" t="str">
        <f t="shared" si="7"/>
        <v>20170817</v>
      </c>
      <c r="N407" s="15">
        <f>VLOOKUP(H407,HIS退汇!G:I,3,FALSE)</f>
        <v>42964.828796296293</v>
      </c>
    </row>
    <row r="408" spans="1:14" hidden="1">
      <c r="A408" s="3" t="s">
        <v>694</v>
      </c>
      <c r="B408" s="3" t="s">
        <v>27140</v>
      </c>
      <c r="C408" s="3" t="s">
        <v>694</v>
      </c>
      <c r="D408" s="10">
        <v>62.42</v>
      </c>
      <c r="E408" s="3" t="s">
        <v>25923</v>
      </c>
      <c r="F408" s="3" t="s">
        <v>27141</v>
      </c>
      <c r="G408" s="3" t="s">
        <v>23221</v>
      </c>
      <c r="H408" s="3" t="s">
        <v>23222</v>
      </c>
      <c r="I408" s="3" t="s">
        <v>26747</v>
      </c>
      <c r="J408" s="3" t="s">
        <v>7059</v>
      </c>
      <c r="K408" s="3" t="s">
        <v>19699</v>
      </c>
      <c r="L408" t="str">
        <f>VLOOKUP(H408,银行退!A:C,3,FALSE)</f>
        <v>20170817</v>
      </c>
      <c r="M408" s="4" t="str">
        <f t="shared" si="7"/>
        <v>20170817</v>
      </c>
      <c r="N408" s="15">
        <f>VLOOKUP(H408,HIS退汇!G:I,3,FALSE)</f>
        <v>42964.842800925922</v>
      </c>
    </row>
    <row r="409" spans="1:14" hidden="1">
      <c r="A409" s="3" t="s">
        <v>694</v>
      </c>
      <c r="B409" s="3" t="s">
        <v>27142</v>
      </c>
      <c r="C409" s="3" t="s">
        <v>694</v>
      </c>
      <c r="D409" s="10">
        <v>879</v>
      </c>
      <c r="E409" s="3" t="s">
        <v>25923</v>
      </c>
      <c r="F409" s="3" t="s">
        <v>27143</v>
      </c>
      <c r="G409" s="3" t="s">
        <v>23056</v>
      </c>
      <c r="H409" s="3" t="s">
        <v>23057</v>
      </c>
      <c r="I409" s="3" t="s">
        <v>27144</v>
      </c>
      <c r="J409" s="3" t="s">
        <v>10030</v>
      </c>
      <c r="K409" s="3" t="s">
        <v>23058</v>
      </c>
      <c r="L409" t="str">
        <f>VLOOKUP(H409,银行退!A:C,3,FALSE)</f>
        <v>20170817</v>
      </c>
      <c r="M409" s="4" t="str">
        <f t="shared" si="7"/>
        <v>20170817</v>
      </c>
      <c r="N409" s="15">
        <f>VLOOKUP(H409,HIS退汇!G:I,3,FALSE)</f>
        <v>42964.721168981479</v>
      </c>
    </row>
    <row r="410" spans="1:14" hidden="1">
      <c r="A410" s="3" t="s">
        <v>694</v>
      </c>
      <c r="B410" s="3" t="s">
        <v>27145</v>
      </c>
      <c r="C410" s="3" t="s">
        <v>694</v>
      </c>
      <c r="D410" s="10">
        <v>100</v>
      </c>
      <c r="E410" s="3" t="s">
        <v>25923</v>
      </c>
      <c r="F410" s="3" t="s">
        <v>27146</v>
      </c>
      <c r="G410" s="3" t="s">
        <v>23135</v>
      </c>
      <c r="H410" s="3" t="s">
        <v>23136</v>
      </c>
      <c r="I410" s="3" t="s">
        <v>27147</v>
      </c>
      <c r="J410" s="3" t="s">
        <v>10100</v>
      </c>
      <c r="K410" s="3" t="s">
        <v>23137</v>
      </c>
      <c r="L410" t="str">
        <f>VLOOKUP(H410,银行退!A:C,3,FALSE)</f>
        <v>20170817</v>
      </c>
      <c r="M410" s="4" t="str">
        <f t="shared" si="7"/>
        <v>20170817</v>
      </c>
      <c r="N410" s="15">
        <f>VLOOKUP(H410,HIS退汇!G:I,3,FALSE)</f>
        <v>42964.759409722225</v>
      </c>
    </row>
    <row r="411" spans="1:14" hidden="1">
      <c r="A411" s="3" t="s">
        <v>694</v>
      </c>
      <c r="B411" s="3" t="s">
        <v>27148</v>
      </c>
      <c r="C411" s="3" t="s">
        <v>694</v>
      </c>
      <c r="D411" s="10">
        <v>491</v>
      </c>
      <c r="E411" s="3" t="s">
        <v>25923</v>
      </c>
      <c r="F411" s="3" t="s">
        <v>27149</v>
      </c>
      <c r="G411" s="3" t="s">
        <v>22901</v>
      </c>
      <c r="H411" s="3" t="s">
        <v>22902</v>
      </c>
      <c r="I411" s="3" t="s">
        <v>27150</v>
      </c>
      <c r="J411" s="3" t="s">
        <v>474</v>
      </c>
      <c r="K411" s="3" t="s">
        <v>656</v>
      </c>
      <c r="L411" t="str">
        <f>VLOOKUP(H411,银行退!A:C,3,FALSE)</f>
        <v>20170817</v>
      </c>
      <c r="M411" s="4" t="str">
        <f t="shared" si="7"/>
        <v>20170817</v>
      </c>
      <c r="N411" s="15">
        <f>VLOOKUP(H411,HIS退汇!G:I,3,FALSE)</f>
        <v>42964.623923611114</v>
      </c>
    </row>
    <row r="412" spans="1:14" hidden="1">
      <c r="A412" s="3" t="s">
        <v>694</v>
      </c>
      <c r="B412" s="3" t="s">
        <v>27151</v>
      </c>
      <c r="C412" s="3" t="s">
        <v>694</v>
      </c>
      <c r="D412" s="10">
        <v>430.56</v>
      </c>
      <c r="E412" s="3" t="s">
        <v>25923</v>
      </c>
      <c r="F412" s="3" t="s">
        <v>27152</v>
      </c>
      <c r="G412" s="3" t="s">
        <v>9864</v>
      </c>
      <c r="H412" s="3" t="s">
        <v>22862</v>
      </c>
      <c r="I412" s="3" t="s">
        <v>27153</v>
      </c>
      <c r="J412" s="3" t="s">
        <v>9866</v>
      </c>
      <c r="K412" s="3" t="s">
        <v>22863</v>
      </c>
      <c r="L412" t="str">
        <f>VLOOKUP(H412,银行退!A:C,3,FALSE)</f>
        <v>20170816</v>
      </c>
      <c r="M412" s="4" t="str">
        <f t="shared" si="7"/>
        <v>20170817</v>
      </c>
      <c r="N412" s="15">
        <f>VLOOKUP(H412,HIS退汇!G:I,3,FALSE)</f>
        <v>42972.992442129631</v>
      </c>
    </row>
    <row r="413" spans="1:14" hidden="1">
      <c r="A413" s="3" t="s">
        <v>694</v>
      </c>
      <c r="B413" s="3" t="s">
        <v>27154</v>
      </c>
      <c r="C413" s="3" t="s">
        <v>694</v>
      </c>
      <c r="D413" s="10">
        <v>5023.87</v>
      </c>
      <c r="E413" s="3" t="s">
        <v>25923</v>
      </c>
      <c r="F413" s="3" t="s">
        <v>27155</v>
      </c>
      <c r="G413" s="3" t="s">
        <v>23225</v>
      </c>
      <c r="H413" s="3" t="s">
        <v>23226</v>
      </c>
      <c r="I413" s="3" t="s">
        <v>27156</v>
      </c>
      <c r="J413" s="3" t="s">
        <v>10173</v>
      </c>
      <c r="K413" s="3" t="s">
        <v>23227</v>
      </c>
      <c r="L413" t="str">
        <f>VLOOKUP(H413,银行退!A:C,3,FALSE)</f>
        <v>20170817</v>
      </c>
      <c r="M413" s="4" t="str">
        <f t="shared" si="7"/>
        <v>20170817</v>
      </c>
      <c r="N413" s="15">
        <f>VLOOKUP(H413,HIS退汇!G:I,3,FALSE)</f>
        <v>42964.850057870368</v>
      </c>
    </row>
    <row r="414" spans="1:14" hidden="1">
      <c r="A414" s="3" t="s">
        <v>694</v>
      </c>
      <c r="B414" s="3" t="s">
        <v>27157</v>
      </c>
      <c r="C414" s="3" t="s">
        <v>694</v>
      </c>
      <c r="D414" s="10">
        <v>500</v>
      </c>
      <c r="E414" s="3" t="s">
        <v>25923</v>
      </c>
      <c r="F414" s="3" t="s">
        <v>27158</v>
      </c>
      <c r="G414" s="3" t="s">
        <v>23184</v>
      </c>
      <c r="H414" s="3" t="s">
        <v>23185</v>
      </c>
      <c r="I414" s="3" t="s">
        <v>27159</v>
      </c>
      <c r="J414" s="3" t="s">
        <v>50</v>
      </c>
      <c r="K414" s="3" t="s">
        <v>49</v>
      </c>
      <c r="L414" t="str">
        <f>VLOOKUP(H414,银行退!A:C,3,FALSE)</f>
        <v>20170817</v>
      </c>
      <c r="M414" s="4" t="str">
        <f t="shared" si="7"/>
        <v>20170817</v>
      </c>
      <c r="N414" s="15">
        <f>VLOOKUP(H414,HIS退汇!G:I,3,FALSE)</f>
        <v>42964.79760416667</v>
      </c>
    </row>
    <row r="415" spans="1:14" hidden="1">
      <c r="A415" s="3" t="s">
        <v>694</v>
      </c>
      <c r="B415" s="3" t="s">
        <v>27160</v>
      </c>
      <c r="C415" s="3" t="s">
        <v>694</v>
      </c>
      <c r="D415" s="10">
        <v>90.62</v>
      </c>
      <c r="E415" s="3" t="s">
        <v>25923</v>
      </c>
      <c r="F415" s="3" t="s">
        <v>27161</v>
      </c>
      <c r="G415" s="3" t="s">
        <v>23155</v>
      </c>
      <c r="H415" s="3" t="s">
        <v>23156</v>
      </c>
      <c r="I415" s="3" t="s">
        <v>27162</v>
      </c>
      <c r="J415" s="3" t="s">
        <v>10119</v>
      </c>
      <c r="K415" s="3" t="s">
        <v>23157</v>
      </c>
      <c r="L415" t="str">
        <f>VLOOKUP(H415,银行退!A:C,3,FALSE)</f>
        <v>20170817</v>
      </c>
      <c r="M415" s="4" t="str">
        <f t="shared" si="7"/>
        <v>20170817</v>
      </c>
      <c r="N415" s="15">
        <f>VLOOKUP(H415,HIS退汇!G:I,3,FALSE)</f>
        <v>42964.769942129627</v>
      </c>
    </row>
    <row r="416" spans="1:14" hidden="1">
      <c r="A416" s="3" t="s">
        <v>694</v>
      </c>
      <c r="B416" s="3" t="s">
        <v>27163</v>
      </c>
      <c r="C416" s="3" t="s">
        <v>694</v>
      </c>
      <c r="D416" s="10">
        <v>11010</v>
      </c>
      <c r="E416" s="3" t="s">
        <v>25923</v>
      </c>
      <c r="F416" s="3" t="s">
        <v>27164</v>
      </c>
      <c r="G416" s="3" t="s">
        <v>23160</v>
      </c>
      <c r="H416" s="3" t="s">
        <v>23161</v>
      </c>
      <c r="I416" s="3" t="s">
        <v>27165</v>
      </c>
      <c r="J416" s="3" t="s">
        <v>24</v>
      </c>
      <c r="K416" s="3" t="s">
        <v>23</v>
      </c>
      <c r="L416" t="str">
        <f>VLOOKUP(H416,银行退!A:C,3,FALSE)</f>
        <v>20170817</v>
      </c>
      <c r="M416" s="4" t="str">
        <f t="shared" si="7"/>
        <v>20170817</v>
      </c>
      <c r="N416" s="15">
        <f>VLOOKUP(H416,HIS退汇!G:I,3,FALSE)</f>
        <v>42964.773356481484</v>
      </c>
    </row>
    <row r="417" spans="1:14" hidden="1">
      <c r="A417" s="3" t="s">
        <v>694</v>
      </c>
      <c r="B417" s="3" t="s">
        <v>27166</v>
      </c>
      <c r="C417" s="3" t="s">
        <v>694</v>
      </c>
      <c r="D417" s="10">
        <v>812.5</v>
      </c>
      <c r="E417" s="3" t="s">
        <v>25923</v>
      </c>
      <c r="F417" s="3" t="s">
        <v>27167</v>
      </c>
      <c r="G417" s="3" t="s">
        <v>23266</v>
      </c>
      <c r="H417" s="3" t="s">
        <v>23267</v>
      </c>
      <c r="I417" s="3" t="s">
        <v>27168</v>
      </c>
      <c r="J417" s="3" t="s">
        <v>10208</v>
      </c>
      <c r="K417" s="3" t="s">
        <v>23268</v>
      </c>
      <c r="L417" t="str">
        <f>VLOOKUP(H417,银行退!A:C,3,FALSE)</f>
        <v>20170817</v>
      </c>
      <c r="M417" s="4" t="str">
        <f t="shared" si="7"/>
        <v>20170817</v>
      </c>
      <c r="N417" s="15">
        <f>VLOOKUP(H417,HIS退汇!G:I,3,FALSE)</f>
        <v>42964.86005787037</v>
      </c>
    </row>
    <row r="418" spans="1:14" hidden="1">
      <c r="A418" s="3" t="s">
        <v>694</v>
      </c>
      <c r="B418" s="3" t="s">
        <v>27169</v>
      </c>
      <c r="C418" s="3" t="s">
        <v>694</v>
      </c>
      <c r="D418" s="10">
        <v>100</v>
      </c>
      <c r="E418" s="3" t="s">
        <v>25923</v>
      </c>
      <c r="F418" s="3" t="s">
        <v>27170</v>
      </c>
      <c r="G418" s="3" t="s">
        <v>23275</v>
      </c>
      <c r="H418" s="3" t="s">
        <v>23276</v>
      </c>
      <c r="I418" s="3" t="s">
        <v>27171</v>
      </c>
      <c r="J418" s="3" t="s">
        <v>10214</v>
      </c>
      <c r="K418" s="3" t="s">
        <v>23277</v>
      </c>
      <c r="L418" t="str">
        <f>VLOOKUP(H418,银行退!A:C,3,FALSE)</f>
        <v>20170817</v>
      </c>
      <c r="M418" s="4" t="str">
        <f t="shared" si="7"/>
        <v>20170817</v>
      </c>
      <c r="N418" s="15">
        <f>VLOOKUP(H418,HIS退汇!G:I,3,FALSE)</f>
        <v>42964.860185185185</v>
      </c>
    </row>
    <row r="419" spans="1:14" hidden="1">
      <c r="A419" s="3" t="s">
        <v>694</v>
      </c>
      <c r="B419" s="3" t="s">
        <v>27172</v>
      </c>
      <c r="C419" s="3" t="s">
        <v>694</v>
      </c>
      <c r="D419" s="10">
        <v>100</v>
      </c>
      <c r="E419" s="3" t="s">
        <v>25923</v>
      </c>
      <c r="F419" s="3" t="s">
        <v>27173</v>
      </c>
      <c r="G419" s="3" t="s">
        <v>23280</v>
      </c>
      <c r="H419" s="3" t="s">
        <v>23281</v>
      </c>
      <c r="I419" s="3" t="s">
        <v>27171</v>
      </c>
      <c r="J419" s="3" t="s">
        <v>10214</v>
      </c>
      <c r="K419" s="3" t="s">
        <v>23277</v>
      </c>
      <c r="L419" t="str">
        <f>VLOOKUP(H419,银行退!A:C,3,FALSE)</f>
        <v>20170817</v>
      </c>
      <c r="M419" s="4" t="str">
        <f t="shared" si="7"/>
        <v>20170817</v>
      </c>
      <c r="N419" s="15">
        <f>VLOOKUP(H419,HIS退汇!G:I,3,FALSE)</f>
        <v>42964.860289351855</v>
      </c>
    </row>
    <row r="420" spans="1:14" hidden="1">
      <c r="A420" s="3" t="s">
        <v>694</v>
      </c>
      <c r="B420" s="3" t="s">
        <v>27174</v>
      </c>
      <c r="C420" s="3" t="s">
        <v>694</v>
      </c>
      <c r="D420" s="10">
        <v>12.5</v>
      </c>
      <c r="E420" s="3" t="s">
        <v>27175</v>
      </c>
      <c r="F420" s="3" t="s">
        <v>27176</v>
      </c>
      <c r="G420" s="3" t="s">
        <v>14</v>
      </c>
      <c r="H420" s="3" t="s">
        <v>27443</v>
      </c>
      <c r="I420" s="3" t="s">
        <v>14</v>
      </c>
      <c r="J420" s="3" t="s">
        <v>33</v>
      </c>
      <c r="K420" s="3" t="s">
        <v>26074</v>
      </c>
      <c r="L420" t="str">
        <f>VLOOKUP(H420,银行退!A:C,3,FALSE)</f>
        <v>20170816</v>
      </c>
      <c r="M420" s="4" t="str">
        <f t="shared" si="7"/>
        <v>20170817</v>
      </c>
      <c r="N420" s="15">
        <f>VLOOKUP(H420,HIS退汇!G:I,3,FALSE)</f>
        <v>42972.992083333331</v>
      </c>
    </row>
    <row r="421" spans="1:14" hidden="1">
      <c r="A421" s="3" t="s">
        <v>694</v>
      </c>
      <c r="B421" s="3" t="s">
        <v>27177</v>
      </c>
      <c r="C421" s="3" t="s">
        <v>694</v>
      </c>
      <c r="D421" s="10">
        <v>209</v>
      </c>
      <c r="E421" s="3" t="s">
        <v>25923</v>
      </c>
      <c r="F421" s="3" t="s">
        <v>27178</v>
      </c>
      <c r="G421" s="3" t="s">
        <v>23322</v>
      </c>
      <c r="H421" s="3" t="s">
        <v>23323</v>
      </c>
      <c r="I421" s="3" t="s">
        <v>27179</v>
      </c>
      <c r="J421" s="3" t="s">
        <v>27180</v>
      </c>
      <c r="K421" s="3" t="s">
        <v>23324</v>
      </c>
      <c r="L421" t="str">
        <f>VLOOKUP(H421,银行退!A:C,3,FALSE)</f>
        <v>20170817</v>
      </c>
      <c r="M421" s="4" t="str">
        <f t="shared" si="7"/>
        <v>20170817</v>
      </c>
      <c r="N421" s="15">
        <f>VLOOKUP(H421,HIS退汇!G:I,3,FALSE)</f>
        <v>42964.884421296294</v>
      </c>
    </row>
    <row r="422" spans="1:14" hidden="1">
      <c r="A422" s="3" t="s">
        <v>694</v>
      </c>
      <c r="B422" s="3" t="s">
        <v>27181</v>
      </c>
      <c r="C422" s="3" t="s">
        <v>694</v>
      </c>
      <c r="D422" s="10">
        <v>1484.62</v>
      </c>
      <c r="E422" s="3" t="s">
        <v>25923</v>
      </c>
      <c r="F422" s="3" t="s">
        <v>27182</v>
      </c>
      <c r="G422" s="3" t="s">
        <v>23313</v>
      </c>
      <c r="H422" s="3" t="s">
        <v>23314</v>
      </c>
      <c r="I422" s="3" t="s">
        <v>27183</v>
      </c>
      <c r="J422" s="3" t="s">
        <v>10245</v>
      </c>
      <c r="K422" s="3" t="s">
        <v>23315</v>
      </c>
      <c r="L422" t="str">
        <f>VLOOKUP(H422,银行退!A:C,3,FALSE)</f>
        <v>20170817</v>
      </c>
      <c r="M422" s="4" t="str">
        <f t="shared" si="7"/>
        <v>20170817</v>
      </c>
      <c r="N422" s="15">
        <f>VLOOKUP(H422,HIS退汇!G:I,3,FALSE)</f>
        <v>42964.877476851849</v>
      </c>
    </row>
    <row r="423" spans="1:14" hidden="1">
      <c r="A423" s="3" t="s">
        <v>694</v>
      </c>
      <c r="B423" s="3" t="s">
        <v>27184</v>
      </c>
      <c r="C423" s="3" t="s">
        <v>694</v>
      </c>
      <c r="D423" s="10">
        <v>8332.2999999999993</v>
      </c>
      <c r="E423" s="3" t="s">
        <v>25923</v>
      </c>
      <c r="F423" s="3" t="s">
        <v>27185</v>
      </c>
      <c r="G423" s="3" t="s">
        <v>23130</v>
      </c>
      <c r="H423" s="3" t="s">
        <v>23131</v>
      </c>
      <c r="I423" s="3" t="s">
        <v>27186</v>
      </c>
      <c r="J423" s="3" t="s">
        <v>10097</v>
      </c>
      <c r="K423" s="3" t="s">
        <v>23132</v>
      </c>
      <c r="L423" t="str">
        <f>VLOOKUP(H423,银行退!A:C,3,FALSE)</f>
        <v>20170817</v>
      </c>
      <c r="M423" s="4" t="str">
        <f t="shared" si="7"/>
        <v>20170817</v>
      </c>
      <c r="N423" s="15">
        <f>VLOOKUP(H423,HIS退汇!G:I,3,FALSE)</f>
        <v>42964.759467592594</v>
      </c>
    </row>
    <row r="424" spans="1:14" hidden="1">
      <c r="A424" s="3" t="s">
        <v>694</v>
      </c>
      <c r="B424" s="3" t="s">
        <v>27187</v>
      </c>
      <c r="C424" s="3" t="s">
        <v>694</v>
      </c>
      <c r="D424" s="10">
        <v>89.98</v>
      </c>
      <c r="E424" s="3" t="s">
        <v>25923</v>
      </c>
      <c r="F424" s="3" t="s">
        <v>27188</v>
      </c>
      <c r="G424" s="3" t="s">
        <v>23121</v>
      </c>
      <c r="H424" s="3" t="s">
        <v>23122</v>
      </c>
      <c r="I424" s="3" t="s">
        <v>27189</v>
      </c>
      <c r="J424" s="3" t="s">
        <v>10090</v>
      </c>
      <c r="K424" s="3" t="s">
        <v>23123</v>
      </c>
      <c r="L424" t="str">
        <f>VLOOKUP(H424,银行退!A:C,3,FALSE)</f>
        <v>20170817</v>
      </c>
      <c r="M424" s="4" t="str">
        <f t="shared" si="7"/>
        <v>20170817</v>
      </c>
      <c r="N424" s="15">
        <f>VLOOKUP(H424,HIS退汇!G:I,3,FALSE)</f>
        <v>42964.755879629629</v>
      </c>
    </row>
    <row r="425" spans="1:14" hidden="1">
      <c r="A425" s="3" t="s">
        <v>694</v>
      </c>
      <c r="B425" s="3" t="s">
        <v>27190</v>
      </c>
      <c r="C425" s="3" t="s">
        <v>694</v>
      </c>
      <c r="D425" s="10">
        <v>240</v>
      </c>
      <c r="E425" s="3" t="s">
        <v>25923</v>
      </c>
      <c r="F425" s="3" t="s">
        <v>27191</v>
      </c>
      <c r="G425" s="3" t="s">
        <v>23366</v>
      </c>
      <c r="H425" s="3" t="s">
        <v>23367</v>
      </c>
      <c r="I425" s="3" t="s">
        <v>27192</v>
      </c>
      <c r="J425" s="3" t="s">
        <v>10291</v>
      </c>
      <c r="K425" s="3" t="s">
        <v>23368</v>
      </c>
      <c r="L425" t="str">
        <f>VLOOKUP(H425,银行退!A:C,3,FALSE)</f>
        <v>20170817</v>
      </c>
      <c r="M425" s="4" t="str">
        <f t="shared" si="7"/>
        <v>20170817</v>
      </c>
      <c r="N425" s="15">
        <f>VLOOKUP(H425,HIS退汇!G:I,3,FALSE)</f>
        <v>42969.452291666668</v>
      </c>
    </row>
    <row r="426" spans="1:14" hidden="1">
      <c r="A426" s="3" t="s">
        <v>694</v>
      </c>
      <c r="B426" s="3" t="s">
        <v>27193</v>
      </c>
      <c r="C426" s="3" t="s">
        <v>694</v>
      </c>
      <c r="D426" s="10">
        <v>1000</v>
      </c>
      <c r="E426" s="3" t="s">
        <v>25923</v>
      </c>
      <c r="F426" s="3" t="s">
        <v>27194</v>
      </c>
      <c r="G426" s="3" t="s">
        <v>23241</v>
      </c>
      <c r="H426" s="3" t="s">
        <v>23242</v>
      </c>
      <c r="I426" s="3" t="s">
        <v>27195</v>
      </c>
      <c r="J426" s="3" t="s">
        <v>10186</v>
      </c>
      <c r="K426" s="3" t="s">
        <v>23243</v>
      </c>
      <c r="L426" t="str">
        <f>VLOOKUP(H426,银行退!A:C,3,FALSE)</f>
        <v>20170817</v>
      </c>
      <c r="M426" s="4" t="str">
        <f t="shared" si="7"/>
        <v>20170817</v>
      </c>
      <c r="N426" s="15">
        <f>VLOOKUP(H426,HIS退汇!G:I,3,FALSE)</f>
        <v>42964.850115740737</v>
      </c>
    </row>
    <row r="427" spans="1:14" hidden="1">
      <c r="A427" s="3" t="s">
        <v>694</v>
      </c>
      <c r="B427" s="3" t="s">
        <v>27196</v>
      </c>
      <c r="C427" s="3" t="s">
        <v>694</v>
      </c>
      <c r="D427" s="10">
        <v>700</v>
      </c>
      <c r="E427" s="3" t="s">
        <v>25923</v>
      </c>
      <c r="F427" s="3" t="s">
        <v>27197</v>
      </c>
      <c r="G427" s="3" t="s">
        <v>23387</v>
      </c>
      <c r="H427" s="3" t="s">
        <v>23388</v>
      </c>
      <c r="I427" s="3" t="s">
        <v>27198</v>
      </c>
      <c r="J427" s="3" t="s">
        <v>56</v>
      </c>
      <c r="K427" s="3" t="s">
        <v>55</v>
      </c>
      <c r="L427" t="str">
        <f>VLOOKUP(H427,银行退!A:C,3,FALSE)</f>
        <v>20170817</v>
      </c>
      <c r="M427" s="4" t="str">
        <f t="shared" si="7"/>
        <v>20170817</v>
      </c>
      <c r="N427" s="15">
        <f>VLOOKUP(H427,HIS退汇!G:I,3,FALSE)</f>
        <v>42969.472777777781</v>
      </c>
    </row>
    <row r="428" spans="1:14" hidden="1">
      <c r="A428" s="3" t="s">
        <v>694</v>
      </c>
      <c r="B428" s="3" t="s">
        <v>27199</v>
      </c>
      <c r="C428" s="3" t="s">
        <v>694</v>
      </c>
      <c r="D428" s="10">
        <v>497.18</v>
      </c>
      <c r="E428" s="3" t="s">
        <v>25923</v>
      </c>
      <c r="F428" s="3" t="s">
        <v>27200</v>
      </c>
      <c r="G428" s="3" t="s">
        <v>23362</v>
      </c>
      <c r="H428" s="3" t="s">
        <v>23363</v>
      </c>
      <c r="I428" s="3" t="s">
        <v>27201</v>
      </c>
      <c r="J428" s="3" t="s">
        <v>10288</v>
      </c>
      <c r="K428" s="3" t="s">
        <v>22587</v>
      </c>
      <c r="L428" t="str">
        <f>VLOOKUP(H428,银行退!A:C,3,FALSE)</f>
        <v>20170817</v>
      </c>
      <c r="M428" s="4" t="str">
        <f t="shared" si="7"/>
        <v>20170817</v>
      </c>
      <c r="N428" s="15">
        <f>VLOOKUP(H428,HIS退汇!G:I,3,FALSE)</f>
        <v>42964.912187499998</v>
      </c>
    </row>
    <row r="429" spans="1:14" hidden="1">
      <c r="A429" s="3" t="s">
        <v>694</v>
      </c>
      <c r="B429" s="3" t="s">
        <v>27202</v>
      </c>
      <c r="C429" s="3" t="s">
        <v>694</v>
      </c>
      <c r="D429" s="10">
        <v>103.5</v>
      </c>
      <c r="E429" s="3" t="s">
        <v>25923</v>
      </c>
      <c r="F429" s="3" t="s">
        <v>27203</v>
      </c>
      <c r="G429" s="3" t="s">
        <v>23423</v>
      </c>
      <c r="H429" s="3" t="s">
        <v>23424</v>
      </c>
      <c r="I429" s="3" t="s">
        <v>27204</v>
      </c>
      <c r="J429" s="3" t="s">
        <v>10335</v>
      </c>
      <c r="K429" s="3" t="s">
        <v>23425</v>
      </c>
      <c r="L429" t="str">
        <f>VLOOKUP(H429,银行退!A:C,3,FALSE)</f>
        <v>20170817</v>
      </c>
      <c r="M429" s="4" t="str">
        <f t="shared" si="7"/>
        <v>20170817</v>
      </c>
      <c r="N429" s="15">
        <f>VLOOKUP(H429,HIS退汇!G:I,3,FALSE)</f>
        <v>42969.476030092592</v>
      </c>
    </row>
    <row r="430" spans="1:14" hidden="1">
      <c r="A430" s="3" t="s">
        <v>694</v>
      </c>
      <c r="B430" s="3" t="s">
        <v>27205</v>
      </c>
      <c r="C430" s="3" t="s">
        <v>694</v>
      </c>
      <c r="D430" s="10">
        <v>14.61</v>
      </c>
      <c r="E430" s="3" t="s">
        <v>25923</v>
      </c>
      <c r="F430" s="3" t="s">
        <v>27206</v>
      </c>
      <c r="G430" s="3" t="s">
        <v>23455</v>
      </c>
      <c r="H430" s="3" t="s">
        <v>23456</v>
      </c>
      <c r="I430" s="3" t="s">
        <v>27207</v>
      </c>
      <c r="J430" s="3" t="s">
        <v>10370</v>
      </c>
      <c r="K430" s="3" t="s">
        <v>23457</v>
      </c>
      <c r="L430" t="str">
        <f>VLOOKUP(H430,银行退!A:C,3,FALSE)</f>
        <v>20170817</v>
      </c>
      <c r="M430" s="4" t="str">
        <f t="shared" si="7"/>
        <v>20170817</v>
      </c>
      <c r="N430" s="15">
        <f>VLOOKUP(H430,HIS退汇!G:I,3,FALSE)</f>
        <v>42969.471863425926</v>
      </c>
    </row>
    <row r="431" spans="1:14" hidden="1">
      <c r="A431" s="3" t="s">
        <v>694</v>
      </c>
      <c r="B431" s="3" t="s">
        <v>27208</v>
      </c>
      <c r="C431" s="3" t="s">
        <v>694</v>
      </c>
      <c r="D431" s="10">
        <v>10856</v>
      </c>
      <c r="E431" s="3" t="s">
        <v>25923</v>
      </c>
      <c r="F431" s="3" t="s">
        <v>27209</v>
      </c>
      <c r="G431" s="3" t="s">
        <v>23450</v>
      </c>
      <c r="H431" s="3" t="s">
        <v>23451</v>
      </c>
      <c r="I431" s="3" t="s">
        <v>27210</v>
      </c>
      <c r="J431" s="3" t="s">
        <v>10367</v>
      </c>
      <c r="K431" s="3" t="s">
        <v>23452</v>
      </c>
      <c r="L431" t="str">
        <f>VLOOKUP(H431,银行退!A:C,3,FALSE)</f>
        <v>20170817</v>
      </c>
      <c r="M431" s="4" t="str">
        <f t="shared" si="7"/>
        <v>20170817</v>
      </c>
      <c r="N431" s="15">
        <f>VLOOKUP(H431,HIS退汇!G:I,3,FALSE)</f>
        <v>42969.486319444448</v>
      </c>
    </row>
    <row r="432" spans="1:14" hidden="1">
      <c r="A432" s="3" t="s">
        <v>694</v>
      </c>
      <c r="B432" s="3" t="s">
        <v>27211</v>
      </c>
      <c r="C432" s="3" t="s">
        <v>694</v>
      </c>
      <c r="D432" s="10">
        <v>104.5</v>
      </c>
      <c r="E432" s="3" t="s">
        <v>25923</v>
      </c>
      <c r="F432" s="3" t="s">
        <v>27212</v>
      </c>
      <c r="G432" s="3" t="s">
        <v>23465</v>
      </c>
      <c r="H432" s="3" t="s">
        <v>23466</v>
      </c>
      <c r="I432" s="3" t="s">
        <v>27213</v>
      </c>
      <c r="J432" s="3" t="s">
        <v>10376</v>
      </c>
      <c r="K432" s="3" t="s">
        <v>23467</v>
      </c>
      <c r="L432" t="str">
        <f>VLOOKUP(H432,银行退!A:C,3,FALSE)</f>
        <v>20170817</v>
      </c>
      <c r="M432" s="4" t="str">
        <f t="shared" si="7"/>
        <v>20170817</v>
      </c>
      <c r="N432" s="15">
        <f>VLOOKUP(H432,HIS退汇!G:I,3,FALSE)</f>
        <v>42969.458078703705</v>
      </c>
    </row>
    <row r="433" spans="1:14" hidden="1">
      <c r="A433" s="3" t="s">
        <v>694</v>
      </c>
      <c r="B433" s="3" t="s">
        <v>27214</v>
      </c>
      <c r="C433" s="3" t="s">
        <v>694</v>
      </c>
      <c r="D433" s="10">
        <v>360</v>
      </c>
      <c r="E433" s="3" t="s">
        <v>25923</v>
      </c>
      <c r="F433" s="3" t="s">
        <v>27215</v>
      </c>
      <c r="G433" s="3" t="s">
        <v>23460</v>
      </c>
      <c r="H433" s="3" t="s">
        <v>23461</v>
      </c>
      <c r="I433" s="3" t="s">
        <v>27216</v>
      </c>
      <c r="J433" s="3" t="s">
        <v>10373</v>
      </c>
      <c r="K433" s="3" t="s">
        <v>23462</v>
      </c>
      <c r="L433" t="str">
        <f>VLOOKUP(H433,银行退!A:C,3,FALSE)</f>
        <v>20170817</v>
      </c>
      <c r="M433" s="4" t="str">
        <f t="shared" si="7"/>
        <v>20170817</v>
      </c>
      <c r="N433" s="15">
        <f>VLOOKUP(H433,HIS退汇!G:I,3,FALSE)</f>
        <v>42969.495115740741</v>
      </c>
    </row>
    <row r="434" spans="1:14" hidden="1">
      <c r="A434" s="3" t="s">
        <v>695</v>
      </c>
      <c r="B434" s="3" t="s">
        <v>27217</v>
      </c>
      <c r="C434" s="3" t="s">
        <v>695</v>
      </c>
      <c r="D434" s="10">
        <v>4663.2299999999996</v>
      </c>
      <c r="E434" s="3" t="s">
        <v>25923</v>
      </c>
      <c r="F434" s="3" t="s">
        <v>27218</v>
      </c>
      <c r="G434" s="3" t="s">
        <v>10130</v>
      </c>
      <c r="H434" s="3" t="s">
        <v>23172</v>
      </c>
      <c r="I434" s="3" t="s">
        <v>27219</v>
      </c>
      <c r="J434" s="3" t="s">
        <v>10132</v>
      </c>
      <c r="K434" s="3" t="s">
        <v>23173</v>
      </c>
      <c r="L434" t="str">
        <f>VLOOKUP(H434,银行退!A:C,3,FALSE)</f>
        <v>20170817</v>
      </c>
      <c r="M434" s="4" t="str">
        <f t="shared" si="7"/>
        <v>20170818</v>
      </c>
      <c r="N434" s="15">
        <f>VLOOKUP(H434,HIS退汇!G:I,3,FALSE)</f>
        <v>42972.993321759262</v>
      </c>
    </row>
    <row r="435" spans="1:14" hidden="1">
      <c r="A435" s="3" t="s">
        <v>695</v>
      </c>
      <c r="B435" s="3" t="s">
        <v>27220</v>
      </c>
      <c r="C435" s="3" t="s">
        <v>695</v>
      </c>
      <c r="D435" s="10">
        <v>200</v>
      </c>
      <c r="E435" s="3" t="s">
        <v>25923</v>
      </c>
      <c r="F435" s="3" t="s">
        <v>27221</v>
      </c>
      <c r="G435" s="3" t="s">
        <v>23513</v>
      </c>
      <c r="H435" s="3" t="s">
        <v>23514</v>
      </c>
      <c r="I435" s="3" t="s">
        <v>27222</v>
      </c>
      <c r="J435" s="3" t="s">
        <v>10419</v>
      </c>
      <c r="K435" s="3" t="s">
        <v>23515</v>
      </c>
      <c r="L435" t="str">
        <f>VLOOKUP(H435,银行退!A:C,3,FALSE)</f>
        <v>20170817</v>
      </c>
      <c r="M435" s="4" t="str">
        <f t="shared" si="7"/>
        <v>20170818</v>
      </c>
      <c r="N435" s="15">
        <f>VLOOKUP(H435,HIS退汇!G:I,3,FALSE)</f>
        <v>42969.471736111111</v>
      </c>
    </row>
    <row r="436" spans="1:14" hidden="1">
      <c r="A436" s="3" t="s">
        <v>695</v>
      </c>
      <c r="B436" s="3" t="s">
        <v>27223</v>
      </c>
      <c r="C436" s="3" t="s">
        <v>695</v>
      </c>
      <c r="D436" s="10">
        <v>4032.9</v>
      </c>
      <c r="E436" s="3" t="s">
        <v>25923</v>
      </c>
      <c r="F436" s="3" t="s">
        <v>27224</v>
      </c>
      <c r="G436" s="3" t="s">
        <v>23533</v>
      </c>
      <c r="H436" s="3" t="s">
        <v>23534</v>
      </c>
      <c r="I436" s="3" t="s">
        <v>27225</v>
      </c>
      <c r="J436" s="3" t="s">
        <v>226</v>
      </c>
      <c r="K436" s="3" t="s">
        <v>23535</v>
      </c>
      <c r="L436" t="str">
        <f>VLOOKUP(H436,银行退!A:C,3,FALSE)</f>
        <v>20170818</v>
      </c>
      <c r="M436" s="4" t="str">
        <f t="shared" si="7"/>
        <v>20170818</v>
      </c>
      <c r="N436" s="15">
        <f>VLOOKUP(H436,HIS退汇!G:I,3,FALSE)</f>
        <v>42969.467222222222</v>
      </c>
    </row>
    <row r="437" spans="1:14" hidden="1">
      <c r="A437" s="3" t="s">
        <v>695</v>
      </c>
      <c r="B437" s="3" t="s">
        <v>27226</v>
      </c>
      <c r="C437" s="3" t="s">
        <v>695</v>
      </c>
      <c r="D437" s="10">
        <v>534.5</v>
      </c>
      <c r="E437" s="3" t="s">
        <v>25923</v>
      </c>
      <c r="F437" s="3" t="s">
        <v>27227</v>
      </c>
      <c r="G437" s="3" t="s">
        <v>23563</v>
      </c>
      <c r="H437" s="3" t="s">
        <v>23564</v>
      </c>
      <c r="I437" s="3" t="s">
        <v>27228</v>
      </c>
      <c r="J437" s="3" t="s">
        <v>10460</v>
      </c>
      <c r="K437" s="3" t="s">
        <v>23565</v>
      </c>
      <c r="L437" t="str">
        <f>VLOOKUP(H437,银行退!A:C,3,FALSE)</f>
        <v>20170818</v>
      </c>
      <c r="M437" s="4" t="str">
        <f t="shared" si="7"/>
        <v>20170818</v>
      </c>
      <c r="N437" s="15">
        <f>VLOOKUP(H437,HIS退汇!G:I,3,FALSE)</f>
        <v>42969.462592592594</v>
      </c>
    </row>
    <row r="438" spans="1:14" hidden="1">
      <c r="A438" s="3" t="s">
        <v>695</v>
      </c>
      <c r="B438" s="3" t="s">
        <v>27229</v>
      </c>
      <c r="C438" s="3" t="s">
        <v>695</v>
      </c>
      <c r="D438" s="10">
        <v>34.5</v>
      </c>
      <c r="E438" s="3" t="s">
        <v>25923</v>
      </c>
      <c r="F438" s="3" t="s">
        <v>27230</v>
      </c>
      <c r="G438" s="3" t="s">
        <v>23543</v>
      </c>
      <c r="H438" s="3" t="s">
        <v>23544</v>
      </c>
      <c r="I438" s="3" t="s">
        <v>27231</v>
      </c>
      <c r="J438" s="3" t="s">
        <v>10441</v>
      </c>
      <c r="K438" s="3" t="s">
        <v>23545</v>
      </c>
      <c r="L438" t="str">
        <f>VLOOKUP(H438,银行退!A:C,3,FALSE)</f>
        <v>20170818</v>
      </c>
      <c r="M438" s="4" t="str">
        <f t="shared" si="7"/>
        <v>20170818</v>
      </c>
      <c r="N438" s="15">
        <f>VLOOKUP(H438,HIS退汇!G:I,3,FALSE)</f>
        <v>42969.468842592592</v>
      </c>
    </row>
    <row r="439" spans="1:14" hidden="1">
      <c r="A439" s="3" t="s">
        <v>695</v>
      </c>
      <c r="B439" s="3" t="s">
        <v>27232</v>
      </c>
      <c r="C439" s="3" t="s">
        <v>695</v>
      </c>
      <c r="D439" s="10">
        <v>984</v>
      </c>
      <c r="E439" s="3" t="s">
        <v>25923</v>
      </c>
      <c r="F439" s="3" t="s">
        <v>27233</v>
      </c>
      <c r="G439" s="3" t="s">
        <v>23538</v>
      </c>
      <c r="H439" s="3" t="s">
        <v>23539</v>
      </c>
      <c r="I439" s="3" t="s">
        <v>27234</v>
      </c>
      <c r="J439" s="3" t="s">
        <v>10438</v>
      </c>
      <c r="K439" s="3" t="s">
        <v>23540</v>
      </c>
      <c r="L439" t="str">
        <f>VLOOKUP(H439,银行退!A:C,3,FALSE)</f>
        <v>20170818</v>
      </c>
      <c r="M439" s="4" t="str">
        <f t="shared" si="7"/>
        <v>20170818</v>
      </c>
      <c r="N439" s="15">
        <f>VLOOKUP(H439,HIS退汇!G:I,3,FALSE)</f>
        <v>42969.458310185182</v>
      </c>
    </row>
    <row r="440" spans="1:14" hidden="1">
      <c r="A440" s="3" t="s">
        <v>695</v>
      </c>
      <c r="B440" s="3" t="s">
        <v>27235</v>
      </c>
      <c r="C440" s="3" t="s">
        <v>695</v>
      </c>
      <c r="D440" s="10">
        <v>2900</v>
      </c>
      <c r="E440" s="3" t="s">
        <v>25923</v>
      </c>
      <c r="F440" s="3" t="s">
        <v>27236</v>
      </c>
      <c r="G440" s="3" t="s">
        <v>23494</v>
      </c>
      <c r="H440" s="3" t="s">
        <v>23495</v>
      </c>
      <c r="I440" s="3" t="s">
        <v>27237</v>
      </c>
      <c r="J440" s="3" t="s">
        <v>44</v>
      </c>
      <c r="K440" s="3" t="s">
        <v>43</v>
      </c>
      <c r="L440" t="str">
        <f>VLOOKUP(H440,银行退!A:C,3,FALSE)</f>
        <v>20170817</v>
      </c>
      <c r="M440" s="4" t="str">
        <f t="shared" si="7"/>
        <v>20170818</v>
      </c>
      <c r="N440" s="15">
        <f>VLOOKUP(H440,HIS退汇!G:I,3,FALSE)</f>
        <v>42969.494768518518</v>
      </c>
    </row>
    <row r="441" spans="1:14" hidden="1">
      <c r="A441" s="3" t="s">
        <v>695</v>
      </c>
      <c r="B441" s="3" t="s">
        <v>27238</v>
      </c>
      <c r="C441" s="3" t="s">
        <v>695</v>
      </c>
      <c r="D441" s="10">
        <v>553.22</v>
      </c>
      <c r="E441" s="3" t="s">
        <v>25923</v>
      </c>
      <c r="F441" s="3" t="s">
        <v>27239</v>
      </c>
      <c r="G441" s="3" t="s">
        <v>23622</v>
      </c>
      <c r="H441" s="3" t="s">
        <v>23623</v>
      </c>
      <c r="I441" s="3" t="s">
        <v>27240</v>
      </c>
      <c r="J441" s="3" t="s">
        <v>10512</v>
      </c>
      <c r="K441" s="3" t="s">
        <v>23624</v>
      </c>
      <c r="L441" t="str">
        <f>VLOOKUP(H441,银行退!A:C,3,FALSE)</f>
        <v>20170818</v>
      </c>
      <c r="M441" s="4" t="str">
        <f t="shared" si="7"/>
        <v>20170818</v>
      </c>
      <c r="N441" s="15">
        <f>VLOOKUP(H441,HIS退汇!G:I,3,FALSE)</f>
        <v>42969.477766203701</v>
      </c>
    </row>
    <row r="442" spans="1:14" hidden="1">
      <c r="A442" s="3" t="s">
        <v>695</v>
      </c>
      <c r="B442" s="3" t="s">
        <v>27241</v>
      </c>
      <c r="C442" s="3" t="s">
        <v>695</v>
      </c>
      <c r="D442" s="10">
        <v>475</v>
      </c>
      <c r="E442" s="3" t="s">
        <v>25923</v>
      </c>
      <c r="F442" s="3" t="s">
        <v>27242</v>
      </c>
      <c r="G442" s="3" t="s">
        <v>23657</v>
      </c>
      <c r="H442" s="3" t="s">
        <v>23658</v>
      </c>
      <c r="I442" s="3" t="s">
        <v>27243</v>
      </c>
      <c r="J442" s="3" t="s">
        <v>10419</v>
      </c>
      <c r="K442" s="3" t="s">
        <v>23515</v>
      </c>
      <c r="L442" t="str">
        <f>VLOOKUP(H442,银行退!A:C,3,FALSE)</f>
        <v>20170818</v>
      </c>
      <c r="M442" s="4" t="str">
        <f t="shared" si="7"/>
        <v>20170818</v>
      </c>
      <c r="N442" s="15">
        <f>VLOOKUP(H442,HIS退汇!G:I,3,FALSE)</f>
        <v>42969.458541666667</v>
      </c>
    </row>
    <row r="443" spans="1:14" hidden="1">
      <c r="A443" s="3" t="s">
        <v>695</v>
      </c>
      <c r="B443" s="3" t="s">
        <v>27244</v>
      </c>
      <c r="C443" s="3" t="s">
        <v>695</v>
      </c>
      <c r="D443" s="10">
        <v>2000</v>
      </c>
      <c r="E443" s="3" t="s">
        <v>25923</v>
      </c>
      <c r="F443" s="3" t="s">
        <v>27245</v>
      </c>
      <c r="G443" s="3" t="s">
        <v>23665</v>
      </c>
      <c r="H443" s="3" t="s">
        <v>23666</v>
      </c>
      <c r="I443" s="3" t="s">
        <v>27246</v>
      </c>
      <c r="J443" s="3" t="s">
        <v>9684</v>
      </c>
      <c r="K443" s="3" t="s">
        <v>22666</v>
      </c>
      <c r="L443" t="str">
        <f>VLOOKUP(H443,银行退!A:C,3,FALSE)</f>
        <v>20170818</v>
      </c>
      <c r="M443" s="4" t="str">
        <f t="shared" si="7"/>
        <v>20170818</v>
      </c>
      <c r="N443" s="15">
        <f>VLOOKUP(H443,HIS退汇!G:I,3,FALSE)</f>
        <v>42969.478912037041</v>
      </c>
    </row>
    <row r="444" spans="1:14" hidden="1">
      <c r="A444" s="3" t="s">
        <v>695</v>
      </c>
      <c r="B444" s="3" t="s">
        <v>26666</v>
      </c>
      <c r="C444" s="3" t="s">
        <v>695</v>
      </c>
      <c r="D444" s="10">
        <v>70.239999999999995</v>
      </c>
      <c r="E444" s="3" t="s">
        <v>25923</v>
      </c>
      <c r="F444" s="3" t="s">
        <v>27247</v>
      </c>
      <c r="G444" s="3" t="s">
        <v>23679</v>
      </c>
      <c r="H444" s="3" t="s">
        <v>23680</v>
      </c>
      <c r="I444" s="3" t="s">
        <v>27248</v>
      </c>
      <c r="J444" s="3" t="s">
        <v>10558</v>
      </c>
      <c r="K444" s="3" t="s">
        <v>23681</v>
      </c>
      <c r="L444" t="str">
        <f>VLOOKUP(H444,银行退!A:C,3,FALSE)</f>
        <v>20170818</v>
      </c>
      <c r="M444" s="4" t="str">
        <f t="shared" si="7"/>
        <v>20170818</v>
      </c>
      <c r="N444" s="15">
        <f>VLOOKUP(H444,HIS退汇!G:I,3,FALSE)</f>
        <v>42969.475555555553</v>
      </c>
    </row>
    <row r="445" spans="1:14" hidden="1">
      <c r="A445" s="3" t="s">
        <v>695</v>
      </c>
      <c r="B445" s="3" t="s">
        <v>27249</v>
      </c>
      <c r="C445" s="3" t="s">
        <v>695</v>
      </c>
      <c r="D445" s="10">
        <v>1999.54</v>
      </c>
      <c r="E445" s="3" t="s">
        <v>25923</v>
      </c>
      <c r="F445" s="3" t="s">
        <v>27250</v>
      </c>
      <c r="G445" s="3" t="s">
        <v>23723</v>
      </c>
      <c r="H445" s="3" t="s">
        <v>23724</v>
      </c>
      <c r="I445" s="3" t="s">
        <v>27251</v>
      </c>
      <c r="J445" s="3" t="s">
        <v>10595</v>
      </c>
      <c r="K445" s="3" t="s">
        <v>23725</v>
      </c>
      <c r="L445" t="str">
        <f>VLOOKUP(H445,银行退!A:C,3,FALSE)</f>
        <v>20170818</v>
      </c>
      <c r="M445" s="4" t="str">
        <f t="shared" si="7"/>
        <v>20170818</v>
      </c>
      <c r="N445" s="15">
        <f>VLOOKUP(H445,HIS退汇!G:I,3,FALSE)</f>
        <v>42969.46733796296</v>
      </c>
    </row>
    <row r="446" spans="1:14" hidden="1">
      <c r="A446" s="3" t="s">
        <v>695</v>
      </c>
      <c r="B446" s="3" t="s">
        <v>27252</v>
      </c>
      <c r="C446" s="3" t="s">
        <v>695</v>
      </c>
      <c r="D446" s="10">
        <v>3764</v>
      </c>
      <c r="E446" s="3" t="s">
        <v>25923</v>
      </c>
      <c r="F446" s="3" t="s">
        <v>27253</v>
      </c>
      <c r="G446" s="3" t="s">
        <v>23728</v>
      </c>
      <c r="H446" s="3" t="s">
        <v>23729</v>
      </c>
      <c r="I446" s="3" t="s">
        <v>27254</v>
      </c>
      <c r="J446" s="3" t="s">
        <v>10598</v>
      </c>
      <c r="K446" s="3" t="s">
        <v>23730</v>
      </c>
      <c r="L446" t="str">
        <f>VLOOKUP(H446,银行退!A:C,3,FALSE)</f>
        <v>20170818</v>
      </c>
      <c r="M446" s="4" t="str">
        <f t="shared" si="7"/>
        <v>20170818</v>
      </c>
      <c r="N446" s="15">
        <f>VLOOKUP(H446,HIS退汇!G:I,3,FALSE)</f>
        <v>42969.486435185187</v>
      </c>
    </row>
    <row r="447" spans="1:14" hidden="1">
      <c r="A447" s="3" t="s">
        <v>695</v>
      </c>
      <c r="B447" s="3" t="s">
        <v>27255</v>
      </c>
      <c r="C447" s="3" t="s">
        <v>695</v>
      </c>
      <c r="D447" s="10">
        <v>800</v>
      </c>
      <c r="E447" s="3" t="s">
        <v>25923</v>
      </c>
      <c r="F447" s="3" t="s">
        <v>27256</v>
      </c>
      <c r="G447" s="3" t="s">
        <v>23733</v>
      </c>
      <c r="H447" s="3" t="s">
        <v>23734</v>
      </c>
      <c r="I447" s="3" t="s">
        <v>27257</v>
      </c>
      <c r="J447" s="3" t="s">
        <v>8427</v>
      </c>
      <c r="K447" s="3" t="s">
        <v>23735</v>
      </c>
      <c r="L447" t="str">
        <f>VLOOKUP(H447,银行退!A:C,3,FALSE)</f>
        <v>20170818</v>
      </c>
      <c r="M447" s="4" t="str">
        <f t="shared" si="7"/>
        <v>20170818</v>
      </c>
      <c r="N447" s="15">
        <f>VLOOKUP(H447,HIS退汇!G:I,3,FALSE)</f>
        <v>42969.486666666664</v>
      </c>
    </row>
    <row r="448" spans="1:14" hidden="1">
      <c r="A448" s="3" t="s">
        <v>695</v>
      </c>
      <c r="B448" s="3" t="s">
        <v>27258</v>
      </c>
      <c r="C448" s="3" t="s">
        <v>695</v>
      </c>
      <c r="D448" s="10">
        <v>3820</v>
      </c>
      <c r="E448" s="3" t="s">
        <v>27444</v>
      </c>
      <c r="F448" s="3" t="s">
        <v>27259</v>
      </c>
      <c r="G448" s="3" t="s">
        <v>14</v>
      </c>
      <c r="H448" s="3" t="s">
        <v>23022</v>
      </c>
      <c r="I448" s="3" t="s">
        <v>14</v>
      </c>
      <c r="J448" s="3" t="s">
        <v>34</v>
      </c>
      <c r="K448" s="3" t="s">
        <v>25966</v>
      </c>
      <c r="L448" t="str">
        <f>VLOOKUP(H448,银行退!A:C,3,FALSE)</f>
        <v>20170817</v>
      </c>
      <c r="M448" s="4" t="str">
        <f t="shared" si="7"/>
        <v>20170818</v>
      </c>
      <c r="N448" s="15">
        <f>VLOOKUP(H448,HIS退汇!G:I,3,FALSE)</f>
        <v>42972.992546296293</v>
      </c>
    </row>
    <row r="449" spans="1:14" hidden="1">
      <c r="A449" s="3" t="s">
        <v>695</v>
      </c>
      <c r="B449" s="3" t="s">
        <v>27260</v>
      </c>
      <c r="C449" s="3" t="s">
        <v>695</v>
      </c>
      <c r="D449" s="10">
        <v>539.24</v>
      </c>
      <c r="E449" s="3" t="s">
        <v>25923</v>
      </c>
      <c r="F449" s="3" t="s">
        <v>27261</v>
      </c>
      <c r="G449" s="3" t="s">
        <v>23775</v>
      </c>
      <c r="H449" s="3" t="s">
        <v>23776</v>
      </c>
      <c r="I449" s="3" t="s">
        <v>27262</v>
      </c>
      <c r="J449" s="3" t="s">
        <v>10624</v>
      </c>
      <c r="K449" s="3" t="s">
        <v>23777</v>
      </c>
      <c r="L449" t="str">
        <f>VLOOKUP(H449,银行退!A:C,3,FALSE)</f>
        <v>20170818</v>
      </c>
      <c r="M449" s="4" t="str">
        <f t="shared" si="7"/>
        <v>20170818</v>
      </c>
      <c r="N449" s="15">
        <f>VLOOKUP(H449,HIS退汇!G:I,3,FALSE)</f>
        <v>42969.465567129628</v>
      </c>
    </row>
    <row r="450" spans="1:14" hidden="1">
      <c r="A450" s="3" t="s">
        <v>695</v>
      </c>
      <c r="B450" s="3" t="s">
        <v>27263</v>
      </c>
      <c r="C450" s="3" t="s">
        <v>695</v>
      </c>
      <c r="D450" s="10">
        <v>7</v>
      </c>
      <c r="E450" s="3" t="s">
        <v>25923</v>
      </c>
      <c r="F450" s="3" t="s">
        <v>27264</v>
      </c>
      <c r="G450" s="3" t="s">
        <v>23771</v>
      </c>
      <c r="H450" s="3" t="s">
        <v>23772</v>
      </c>
      <c r="I450" s="3" t="s">
        <v>27265</v>
      </c>
      <c r="J450" s="3" t="s">
        <v>10615</v>
      </c>
      <c r="K450" s="3" t="s">
        <v>23760</v>
      </c>
      <c r="L450" t="str">
        <f>VLOOKUP(H450,银行退!A:C,3,FALSE)</f>
        <v>20170818</v>
      </c>
      <c r="M450" s="4" t="str">
        <f t="shared" si="7"/>
        <v>20170818</v>
      </c>
      <c r="N450" s="15">
        <f>VLOOKUP(H450,HIS退汇!G:I,3,FALSE)</f>
        <v>42969.496157407404</v>
      </c>
    </row>
    <row r="451" spans="1:14" hidden="1">
      <c r="A451" s="3" t="s">
        <v>695</v>
      </c>
      <c r="B451" s="3" t="s">
        <v>27266</v>
      </c>
      <c r="C451" s="3" t="s">
        <v>695</v>
      </c>
      <c r="D451" s="10">
        <v>60</v>
      </c>
      <c r="E451" s="3" t="s">
        <v>25923</v>
      </c>
      <c r="F451" s="3" t="s">
        <v>27267</v>
      </c>
      <c r="G451" s="3" t="s">
        <v>23767</v>
      </c>
      <c r="H451" s="3" t="s">
        <v>23768</v>
      </c>
      <c r="I451" s="3" t="s">
        <v>27268</v>
      </c>
      <c r="J451" s="3" t="s">
        <v>10615</v>
      </c>
      <c r="K451" s="3" t="s">
        <v>23760</v>
      </c>
      <c r="L451" t="str">
        <f>VLOOKUP(H451,银行退!A:C,3,FALSE)</f>
        <v>20170818</v>
      </c>
      <c r="M451" s="4" t="str">
        <f t="shared" ref="M451:M506" si="8">C451</f>
        <v>20170818</v>
      </c>
      <c r="N451" s="15">
        <f>VLOOKUP(H451,HIS退汇!G:I,3,FALSE)</f>
        <v>42969.459814814814</v>
      </c>
    </row>
    <row r="452" spans="1:14" hidden="1">
      <c r="A452" s="3" t="s">
        <v>695</v>
      </c>
      <c r="B452" s="3" t="s">
        <v>27269</v>
      </c>
      <c r="C452" s="3" t="s">
        <v>695</v>
      </c>
      <c r="D452" s="10">
        <v>10</v>
      </c>
      <c r="E452" s="3" t="s">
        <v>25923</v>
      </c>
      <c r="F452" s="3" t="s">
        <v>27270</v>
      </c>
      <c r="G452" s="3" t="s">
        <v>23758</v>
      </c>
      <c r="H452" s="3" t="s">
        <v>23759</v>
      </c>
      <c r="I452" s="3" t="s">
        <v>27271</v>
      </c>
      <c r="J452" s="3" t="s">
        <v>10615</v>
      </c>
      <c r="K452" s="3" t="s">
        <v>23760</v>
      </c>
      <c r="L452" t="str">
        <f>VLOOKUP(H452,银行退!A:C,3,FALSE)</f>
        <v>20170818</v>
      </c>
      <c r="M452" s="4" t="str">
        <f t="shared" si="8"/>
        <v>20170818</v>
      </c>
      <c r="N452" s="15">
        <f>VLOOKUP(H452,HIS退汇!G:I,3,FALSE)</f>
        <v>42969.460856481484</v>
      </c>
    </row>
    <row r="453" spans="1:14" hidden="1">
      <c r="A453" s="3" t="s">
        <v>695</v>
      </c>
      <c r="B453" s="3" t="s">
        <v>27272</v>
      </c>
      <c r="C453" s="3" t="s">
        <v>695</v>
      </c>
      <c r="D453" s="10">
        <v>92</v>
      </c>
      <c r="E453" s="3" t="s">
        <v>25923</v>
      </c>
      <c r="F453" s="3" t="s">
        <v>27273</v>
      </c>
      <c r="G453" s="3" t="s">
        <v>23877</v>
      </c>
      <c r="H453" s="3" t="s">
        <v>23878</v>
      </c>
      <c r="I453" s="3" t="s">
        <v>27274</v>
      </c>
      <c r="J453" s="3" t="s">
        <v>5623</v>
      </c>
      <c r="K453" s="3" t="s">
        <v>18049</v>
      </c>
      <c r="L453" t="str">
        <f>VLOOKUP(H453,银行退!A:C,3,FALSE)</f>
        <v>20170818</v>
      </c>
      <c r="M453" s="4" t="str">
        <f t="shared" si="8"/>
        <v>20170818</v>
      </c>
      <c r="N453" s="15">
        <f>VLOOKUP(H453,HIS退汇!G:I,3,FALSE)</f>
        <v>42969.474409722221</v>
      </c>
    </row>
    <row r="454" spans="1:14" hidden="1">
      <c r="A454" s="3" t="s">
        <v>695</v>
      </c>
      <c r="B454" s="3" t="s">
        <v>27275</v>
      </c>
      <c r="C454" s="3" t="s">
        <v>695</v>
      </c>
      <c r="D454" s="10">
        <v>5000</v>
      </c>
      <c r="E454" s="3" t="s">
        <v>25923</v>
      </c>
      <c r="F454" s="3" t="s">
        <v>27276</v>
      </c>
      <c r="G454" s="3" t="s">
        <v>23891</v>
      </c>
      <c r="H454" s="3" t="s">
        <v>23892</v>
      </c>
      <c r="I454" s="3" t="s">
        <v>27277</v>
      </c>
      <c r="J454" s="3" t="s">
        <v>10720</v>
      </c>
      <c r="K454" s="3" t="s">
        <v>22612</v>
      </c>
      <c r="L454" t="str">
        <f>VLOOKUP(H454,银行退!A:C,3,FALSE)</f>
        <v>20170818</v>
      </c>
      <c r="M454" s="4" t="str">
        <f t="shared" si="8"/>
        <v>20170818</v>
      </c>
      <c r="N454" s="15">
        <f>VLOOKUP(H454,HIS退汇!G:I,3,FALSE)</f>
        <v>42969.493611111109</v>
      </c>
    </row>
    <row r="455" spans="1:14" hidden="1">
      <c r="A455" s="3" t="s">
        <v>695</v>
      </c>
      <c r="B455" s="3" t="s">
        <v>27278</v>
      </c>
      <c r="C455" s="3" t="s">
        <v>695</v>
      </c>
      <c r="D455" s="10">
        <v>339.5</v>
      </c>
      <c r="E455" s="3" t="s">
        <v>25923</v>
      </c>
      <c r="F455" s="3" t="s">
        <v>27279</v>
      </c>
      <c r="G455" s="3" t="s">
        <v>23809</v>
      </c>
      <c r="H455" s="3" t="s">
        <v>23810</v>
      </c>
      <c r="I455" s="3" t="s">
        <v>27280</v>
      </c>
      <c r="J455" s="3" t="s">
        <v>10652</v>
      </c>
      <c r="K455" s="3" t="s">
        <v>23811</v>
      </c>
      <c r="L455" t="str">
        <f>VLOOKUP(H455,银行退!A:C,3,FALSE)</f>
        <v>20170818</v>
      </c>
      <c r="M455" s="4" t="str">
        <f t="shared" si="8"/>
        <v>20170818</v>
      </c>
      <c r="N455" s="15">
        <f>VLOOKUP(H455,HIS退汇!G:I,3,FALSE)</f>
        <v>42969.480312500003</v>
      </c>
    </row>
    <row r="456" spans="1:14" hidden="1">
      <c r="A456" s="3" t="s">
        <v>695</v>
      </c>
      <c r="B456" s="3" t="s">
        <v>27278</v>
      </c>
      <c r="C456" s="3" t="s">
        <v>695</v>
      </c>
      <c r="D456" s="10">
        <v>1398.46</v>
      </c>
      <c r="E456" s="3" t="s">
        <v>25923</v>
      </c>
      <c r="F456" s="3" t="s">
        <v>27281</v>
      </c>
      <c r="G456" s="3" t="s">
        <v>23844</v>
      </c>
      <c r="H456" s="3" t="s">
        <v>23845</v>
      </c>
      <c r="I456" s="3" t="s">
        <v>27282</v>
      </c>
      <c r="J456" s="3" t="s">
        <v>10682</v>
      </c>
      <c r="K456" s="3" t="s">
        <v>623</v>
      </c>
      <c r="L456" t="str">
        <f>VLOOKUP(H456,银行退!A:C,3,FALSE)</f>
        <v>20170818</v>
      </c>
      <c r="M456" s="4" t="str">
        <f t="shared" si="8"/>
        <v>20170818</v>
      </c>
      <c r="N456" s="15">
        <f>VLOOKUP(H456,HIS退汇!G:I,3,FALSE)</f>
        <v>42969.45994212963</v>
      </c>
    </row>
    <row r="457" spans="1:14" hidden="1">
      <c r="A457" s="3" t="s">
        <v>695</v>
      </c>
      <c r="B457" s="3" t="s">
        <v>27283</v>
      </c>
      <c r="C457" s="3" t="s">
        <v>695</v>
      </c>
      <c r="D457" s="10">
        <v>500</v>
      </c>
      <c r="E457" s="3" t="s">
        <v>25923</v>
      </c>
      <c r="F457" s="3" t="s">
        <v>27284</v>
      </c>
      <c r="G457" s="3" t="s">
        <v>23796</v>
      </c>
      <c r="H457" s="3" t="s">
        <v>23797</v>
      </c>
      <c r="I457" s="3" t="s">
        <v>27285</v>
      </c>
      <c r="J457" s="3" t="s">
        <v>10642</v>
      </c>
      <c r="K457" s="3" t="s">
        <v>23798</v>
      </c>
      <c r="L457" t="str">
        <f>VLOOKUP(H457,银行退!A:C,3,FALSE)</f>
        <v>20170818</v>
      </c>
      <c r="M457" s="4" t="str">
        <f t="shared" si="8"/>
        <v>20170818</v>
      </c>
      <c r="N457" s="15">
        <f>VLOOKUP(H457,HIS退汇!G:I,3,FALSE)</f>
        <v>42969.455995370372</v>
      </c>
    </row>
    <row r="458" spans="1:14" hidden="1">
      <c r="A458" s="3" t="s">
        <v>695</v>
      </c>
      <c r="B458" s="3" t="s">
        <v>27286</v>
      </c>
      <c r="C458" s="3" t="s">
        <v>695</v>
      </c>
      <c r="D458" s="10">
        <v>950</v>
      </c>
      <c r="E458" s="3" t="s">
        <v>25923</v>
      </c>
      <c r="F458" s="3" t="s">
        <v>27287</v>
      </c>
      <c r="G458" s="3" t="s">
        <v>23981</v>
      </c>
      <c r="H458" s="3" t="s">
        <v>23982</v>
      </c>
      <c r="I458" s="3" t="s">
        <v>27288</v>
      </c>
      <c r="J458" s="3" t="s">
        <v>10804</v>
      </c>
      <c r="K458" s="3" t="s">
        <v>23983</v>
      </c>
      <c r="L458" t="str">
        <f>VLOOKUP(H458,银行退!A:C,3,FALSE)</f>
        <v>20170818</v>
      </c>
      <c r="M458" s="4" t="str">
        <f t="shared" si="8"/>
        <v>20170818</v>
      </c>
      <c r="N458" s="15">
        <f>VLOOKUP(H458,HIS退汇!G:I,3,FALSE)</f>
        <v>42969.468032407407</v>
      </c>
    </row>
    <row r="459" spans="1:14" hidden="1">
      <c r="A459" s="3" t="s">
        <v>695</v>
      </c>
      <c r="B459" s="3" t="s">
        <v>27289</v>
      </c>
      <c r="C459" s="3" t="s">
        <v>695</v>
      </c>
      <c r="D459" s="10">
        <v>2800</v>
      </c>
      <c r="E459" s="3" t="s">
        <v>25923</v>
      </c>
      <c r="F459" s="3" t="s">
        <v>27290</v>
      </c>
      <c r="G459" s="3" t="s">
        <v>24029</v>
      </c>
      <c r="H459" s="3" t="s">
        <v>24030</v>
      </c>
      <c r="I459" s="3" t="s">
        <v>27291</v>
      </c>
      <c r="J459" s="3" t="s">
        <v>10846</v>
      </c>
      <c r="K459" s="3" t="s">
        <v>24031</v>
      </c>
      <c r="L459" t="str">
        <f>VLOOKUP(H459,银行退!A:C,3,FALSE)</f>
        <v>20170818</v>
      </c>
      <c r="M459" s="4" t="str">
        <f t="shared" si="8"/>
        <v>20170818</v>
      </c>
      <c r="N459" s="15">
        <f>VLOOKUP(H459,HIS退汇!G:I,3,FALSE)</f>
        <v>42969.480428240742</v>
      </c>
    </row>
    <row r="460" spans="1:14" hidden="1">
      <c r="A460" s="3" t="s">
        <v>695</v>
      </c>
      <c r="B460" s="3" t="s">
        <v>27292</v>
      </c>
      <c r="C460" s="3" t="s">
        <v>695</v>
      </c>
      <c r="D460" s="10">
        <v>500</v>
      </c>
      <c r="E460" s="3" t="s">
        <v>25923</v>
      </c>
      <c r="F460" s="3" t="s">
        <v>27293</v>
      </c>
      <c r="G460" s="3" t="s">
        <v>23969</v>
      </c>
      <c r="H460" s="3" t="s">
        <v>23970</v>
      </c>
      <c r="I460" s="3" t="s">
        <v>27294</v>
      </c>
      <c r="J460" s="3" t="s">
        <v>10794</v>
      </c>
      <c r="K460" s="3" t="s">
        <v>23971</v>
      </c>
      <c r="L460" t="str">
        <f>VLOOKUP(H460,银行退!A:C,3,FALSE)</f>
        <v>20170818</v>
      </c>
      <c r="M460" s="4" t="str">
        <f t="shared" si="8"/>
        <v>20170818</v>
      </c>
      <c r="N460" s="15">
        <f>VLOOKUP(H460,HIS退汇!G:I,3,FALSE)</f>
        <v>42969.48400462963</v>
      </c>
    </row>
    <row r="461" spans="1:14" hidden="1">
      <c r="A461" s="3" t="s">
        <v>695</v>
      </c>
      <c r="B461" s="3" t="s">
        <v>27295</v>
      </c>
      <c r="C461" s="3" t="s">
        <v>695</v>
      </c>
      <c r="D461" s="10">
        <v>95</v>
      </c>
      <c r="E461" s="3" t="s">
        <v>25923</v>
      </c>
      <c r="F461" s="3" t="s">
        <v>27296</v>
      </c>
      <c r="G461" s="3" t="s">
        <v>24046</v>
      </c>
      <c r="H461" s="3" t="s">
        <v>24047</v>
      </c>
      <c r="I461" s="3" t="s">
        <v>27297</v>
      </c>
      <c r="J461" s="3" t="s">
        <v>10846</v>
      </c>
      <c r="K461" s="3" t="s">
        <v>24031</v>
      </c>
      <c r="L461" t="str">
        <f>VLOOKUP(H461,银行退!A:C,3,FALSE)</f>
        <v>20170818</v>
      </c>
      <c r="M461" s="4" t="str">
        <f t="shared" si="8"/>
        <v>20170818</v>
      </c>
      <c r="N461" s="15">
        <f>VLOOKUP(H461,HIS退汇!G:I,3,FALSE)</f>
        <v>42969.462939814817</v>
      </c>
    </row>
    <row r="462" spans="1:14" hidden="1">
      <c r="A462" s="3" t="s">
        <v>695</v>
      </c>
      <c r="B462" s="3" t="s">
        <v>27298</v>
      </c>
      <c r="C462" s="3" t="s">
        <v>695</v>
      </c>
      <c r="D462" s="10">
        <v>1942.87</v>
      </c>
      <c r="E462" s="3" t="s">
        <v>25923</v>
      </c>
      <c r="F462" s="3" t="s">
        <v>27299</v>
      </c>
      <c r="G462" s="3" t="s">
        <v>24086</v>
      </c>
      <c r="H462" s="3" t="s">
        <v>24087</v>
      </c>
      <c r="I462" s="3" t="s">
        <v>27300</v>
      </c>
      <c r="J462" s="3" t="s">
        <v>10897</v>
      </c>
      <c r="K462" s="3" t="s">
        <v>24088</v>
      </c>
      <c r="L462" t="str">
        <f>VLOOKUP(H462,银行退!A:C,3,FALSE)</f>
        <v>20170818</v>
      </c>
      <c r="M462" s="4" t="str">
        <f t="shared" si="8"/>
        <v>20170818</v>
      </c>
      <c r="N462" s="15">
        <f>VLOOKUP(H462,HIS退汇!G:I,3,FALSE)</f>
        <v>42969.45275462963</v>
      </c>
    </row>
    <row r="463" spans="1:14" hidden="1">
      <c r="A463" s="3" t="s">
        <v>695</v>
      </c>
      <c r="B463" s="3" t="s">
        <v>27298</v>
      </c>
      <c r="C463" s="3" t="s">
        <v>695</v>
      </c>
      <c r="D463" s="10">
        <v>28.9</v>
      </c>
      <c r="E463" s="3" t="s">
        <v>25923</v>
      </c>
      <c r="F463" s="3" t="s">
        <v>27301</v>
      </c>
      <c r="G463" s="3" t="s">
        <v>24091</v>
      </c>
      <c r="H463" s="3" t="s">
        <v>24092</v>
      </c>
      <c r="I463" s="3" t="s">
        <v>27302</v>
      </c>
      <c r="J463" s="3" t="s">
        <v>10900</v>
      </c>
      <c r="K463" s="3" t="s">
        <v>24093</v>
      </c>
      <c r="L463" t="str">
        <f>VLOOKUP(H463,银行退!A:C,3,FALSE)</f>
        <v>20170818</v>
      </c>
      <c r="M463" s="4" t="str">
        <f t="shared" si="8"/>
        <v>20170818</v>
      </c>
      <c r="N463" s="15">
        <f>VLOOKUP(H463,HIS退汇!G:I,3,FALSE)</f>
        <v>42969.483194444445</v>
      </c>
    </row>
    <row r="464" spans="1:14" hidden="1">
      <c r="A464" s="3" t="s">
        <v>695</v>
      </c>
      <c r="B464" s="3" t="s">
        <v>27303</v>
      </c>
      <c r="C464" s="3" t="s">
        <v>695</v>
      </c>
      <c r="D464" s="10">
        <v>415.54</v>
      </c>
      <c r="E464" s="3" t="s">
        <v>25923</v>
      </c>
      <c r="F464" s="3" t="s">
        <v>27304</v>
      </c>
      <c r="G464" s="3" t="s">
        <v>24025</v>
      </c>
      <c r="H464" s="3" t="s">
        <v>24026</v>
      </c>
      <c r="I464" s="3" t="s">
        <v>27305</v>
      </c>
      <c r="J464" s="3" t="s">
        <v>22</v>
      </c>
      <c r="K464" s="3" t="s">
        <v>21</v>
      </c>
      <c r="L464" t="str">
        <f>VLOOKUP(H464,银行退!A:C,3,FALSE)</f>
        <v>20170818</v>
      </c>
      <c r="M464" s="4" t="str">
        <f t="shared" si="8"/>
        <v>20170818</v>
      </c>
      <c r="N464" s="15">
        <f>VLOOKUP(H464,HIS退汇!G:I,3,FALSE)</f>
        <v>42969.45553240741</v>
      </c>
    </row>
    <row r="465" spans="1:14" hidden="1">
      <c r="A465" s="3" t="s">
        <v>695</v>
      </c>
      <c r="B465" s="3" t="s">
        <v>27306</v>
      </c>
      <c r="C465" s="3" t="s">
        <v>695</v>
      </c>
      <c r="D465" s="10">
        <v>538.91999999999996</v>
      </c>
      <c r="E465" s="3" t="s">
        <v>25923</v>
      </c>
      <c r="F465" s="3" t="s">
        <v>27307</v>
      </c>
      <c r="G465" s="3" t="s">
        <v>24107</v>
      </c>
      <c r="H465" s="3" t="s">
        <v>24108</v>
      </c>
      <c r="I465" s="3" t="s">
        <v>27308</v>
      </c>
      <c r="J465" s="3" t="s">
        <v>10914</v>
      </c>
      <c r="K465" s="3" t="s">
        <v>24109</v>
      </c>
      <c r="L465" t="str">
        <f>VLOOKUP(H465,银行退!A:C,3,FALSE)</f>
        <v>20170818</v>
      </c>
      <c r="M465" s="4" t="str">
        <f t="shared" si="8"/>
        <v>20170818</v>
      </c>
      <c r="N465" s="15">
        <f>VLOOKUP(H465,HIS退汇!G:I,3,FALSE)</f>
        <v>42969.462476851855</v>
      </c>
    </row>
    <row r="466" spans="1:14" hidden="1">
      <c r="A466" s="3" t="s">
        <v>695</v>
      </c>
      <c r="B466" s="3" t="s">
        <v>27309</v>
      </c>
      <c r="C466" s="3" t="s">
        <v>695</v>
      </c>
      <c r="D466" s="10">
        <v>702</v>
      </c>
      <c r="E466" s="3" t="s">
        <v>25923</v>
      </c>
      <c r="F466" s="3" t="s">
        <v>27310</v>
      </c>
      <c r="G466" s="3" t="s">
        <v>24082</v>
      </c>
      <c r="H466" s="3" t="s">
        <v>24083</v>
      </c>
      <c r="I466" s="3" t="s">
        <v>27311</v>
      </c>
      <c r="J466" s="3" t="s">
        <v>10894</v>
      </c>
      <c r="K466" s="3" t="s">
        <v>23885</v>
      </c>
      <c r="L466" t="str">
        <f>VLOOKUP(H466,银行退!A:C,3,FALSE)</f>
        <v>20170818</v>
      </c>
      <c r="M466" s="4" t="str">
        <f t="shared" si="8"/>
        <v>20170818</v>
      </c>
      <c r="N466" s="15">
        <f>VLOOKUP(H466,HIS退汇!G:I,3,FALSE)</f>
        <v>42969.489236111112</v>
      </c>
    </row>
    <row r="467" spans="1:14" hidden="1">
      <c r="A467" s="3" t="s">
        <v>25911</v>
      </c>
      <c r="B467" s="3" t="s">
        <v>27312</v>
      </c>
      <c r="C467" s="3" t="s">
        <v>25911</v>
      </c>
      <c r="D467" s="10">
        <v>633.5</v>
      </c>
      <c r="E467" s="3" t="s">
        <v>25923</v>
      </c>
      <c r="F467" s="3" t="s">
        <v>27313</v>
      </c>
      <c r="G467" s="3" t="s">
        <v>23742</v>
      </c>
      <c r="H467" s="3" t="s">
        <v>23743</v>
      </c>
      <c r="I467" s="3" t="s">
        <v>27314</v>
      </c>
      <c r="J467" s="3" t="s">
        <v>8427</v>
      </c>
      <c r="K467" s="3" t="s">
        <v>23744</v>
      </c>
      <c r="L467" t="str">
        <f>VLOOKUP(H467,银行退!A:C,3,FALSE)</f>
        <v>20170818</v>
      </c>
      <c r="M467" s="4" t="str">
        <f t="shared" si="8"/>
        <v>20170821</v>
      </c>
      <c r="N467" s="15">
        <f>VLOOKUP(H467,HIS退汇!G:I,3,FALSE)</f>
        <v>42969.474988425929</v>
      </c>
    </row>
    <row r="468" spans="1:14" hidden="1">
      <c r="A468" s="3" t="s">
        <v>25911</v>
      </c>
      <c r="B468" s="3" t="s">
        <v>27315</v>
      </c>
      <c r="C468" s="3" t="s">
        <v>25911</v>
      </c>
      <c r="D468" s="10">
        <v>1609</v>
      </c>
      <c r="E468" s="3" t="s">
        <v>25923</v>
      </c>
      <c r="F468" s="3" t="s">
        <v>27316</v>
      </c>
      <c r="G468" s="3" t="s">
        <v>24453</v>
      </c>
      <c r="H468" s="3" t="s">
        <v>24454</v>
      </c>
      <c r="I468" s="3" t="s">
        <v>27317</v>
      </c>
      <c r="J468" s="3" t="s">
        <v>20</v>
      </c>
      <c r="K468" s="3" t="s">
        <v>19</v>
      </c>
      <c r="L468" t="str">
        <f>VLOOKUP(H468,银行退!A:C,3,FALSE)</f>
        <v>20170819</v>
      </c>
      <c r="M468" s="4" t="str">
        <f t="shared" si="8"/>
        <v>20170821</v>
      </c>
      <c r="N468" s="15">
        <f>VLOOKUP(H468,HIS退汇!G:I,3,FALSE)</f>
        <v>42969.52244212963</v>
      </c>
    </row>
    <row r="469" spans="1:14" hidden="1">
      <c r="A469" s="3" t="s">
        <v>25911</v>
      </c>
      <c r="B469" s="3" t="s">
        <v>27318</v>
      </c>
      <c r="C469" s="3" t="s">
        <v>25911</v>
      </c>
      <c r="D469" s="10">
        <v>2700</v>
      </c>
      <c r="E469" s="3" t="s">
        <v>25923</v>
      </c>
      <c r="F469" s="3" t="s">
        <v>27319</v>
      </c>
      <c r="G469" s="3" t="s">
        <v>24222</v>
      </c>
      <c r="H469" s="3" t="s">
        <v>24223</v>
      </c>
      <c r="I469" s="3" t="s">
        <v>27320</v>
      </c>
      <c r="J469" s="3" t="s">
        <v>11022</v>
      </c>
      <c r="K469" s="3" t="s">
        <v>24224</v>
      </c>
      <c r="L469" t="str">
        <f>VLOOKUP(H469,银行退!A:C,3,FALSE)</f>
        <v>20170818</v>
      </c>
      <c r="M469" s="4" t="str">
        <f t="shared" si="8"/>
        <v>20170821</v>
      </c>
      <c r="N469" s="15">
        <f>VLOOKUP(H469,HIS退汇!G:I,3,FALSE)</f>
        <v>42969.452986111108</v>
      </c>
    </row>
    <row r="470" spans="1:14" hidden="1">
      <c r="A470" s="3" t="s">
        <v>25911</v>
      </c>
      <c r="B470" s="3" t="s">
        <v>27321</v>
      </c>
      <c r="C470" s="3" t="s">
        <v>25911</v>
      </c>
      <c r="D470" s="10">
        <v>5000</v>
      </c>
      <c r="E470" s="3" t="s">
        <v>25923</v>
      </c>
      <c r="F470" s="3" t="s">
        <v>27322</v>
      </c>
      <c r="G470" s="3" t="s">
        <v>24507</v>
      </c>
      <c r="H470" s="3" t="s">
        <v>24508</v>
      </c>
      <c r="I470" s="3" t="s">
        <v>27323</v>
      </c>
      <c r="J470" s="3" t="s">
        <v>10173</v>
      </c>
      <c r="K470" s="3" t="s">
        <v>23227</v>
      </c>
      <c r="L470" t="str">
        <f>VLOOKUP(H470,银行退!A:C,3,FALSE)</f>
        <v>20170820</v>
      </c>
      <c r="M470" s="4" t="str">
        <f t="shared" si="8"/>
        <v>20170821</v>
      </c>
      <c r="N470" s="15">
        <f>VLOOKUP(H470,HIS退汇!G:I,3,FALSE)</f>
        <v>42969.50681712963</v>
      </c>
    </row>
    <row r="471" spans="1:14" hidden="1">
      <c r="A471" s="3" t="s">
        <v>25911</v>
      </c>
      <c r="B471" s="3" t="s">
        <v>27324</v>
      </c>
      <c r="C471" s="3" t="s">
        <v>25911</v>
      </c>
      <c r="D471" s="10">
        <v>994.5</v>
      </c>
      <c r="E471" s="3" t="s">
        <v>25923</v>
      </c>
      <c r="F471" s="3" t="s">
        <v>27325</v>
      </c>
      <c r="G471" s="3" t="s">
        <v>24539</v>
      </c>
      <c r="H471" s="3" t="s">
        <v>24540</v>
      </c>
      <c r="I471" s="3" t="s">
        <v>27326</v>
      </c>
      <c r="J471" s="3" t="s">
        <v>11291</v>
      </c>
      <c r="K471" s="3" t="s">
        <v>24541</v>
      </c>
      <c r="L471" t="str">
        <f>VLOOKUP(H471,银行退!A:C,3,FALSE)</f>
        <v>20170820</v>
      </c>
      <c r="M471" s="4" t="str">
        <f t="shared" si="8"/>
        <v>20170821</v>
      </c>
      <c r="N471" s="15">
        <f>VLOOKUP(H471,HIS退汇!G:I,3,FALSE)</f>
        <v>42969.51121527778</v>
      </c>
    </row>
    <row r="472" spans="1:14" hidden="1">
      <c r="A472" s="3" t="s">
        <v>25911</v>
      </c>
      <c r="B472" s="3" t="s">
        <v>27327</v>
      </c>
      <c r="C472" s="3" t="s">
        <v>25911</v>
      </c>
      <c r="D472" s="10">
        <v>452</v>
      </c>
      <c r="E472" s="3" t="s">
        <v>25923</v>
      </c>
      <c r="F472" s="3" t="s">
        <v>27328</v>
      </c>
      <c r="G472" s="3" t="s">
        <v>24381</v>
      </c>
      <c r="H472" s="3" t="s">
        <v>24382</v>
      </c>
      <c r="I472" s="3" t="s">
        <v>27329</v>
      </c>
      <c r="J472" s="3" t="s">
        <v>11167</v>
      </c>
      <c r="K472" s="3" t="s">
        <v>24383</v>
      </c>
      <c r="L472" t="str">
        <f>VLOOKUP(H472,银行退!A:C,3,FALSE)</f>
        <v>20170819</v>
      </c>
      <c r="M472" s="4" t="str">
        <f t="shared" si="8"/>
        <v>20170821</v>
      </c>
      <c r="N472" s="15">
        <f>VLOOKUP(H472,HIS退汇!G:I,3,FALSE)</f>
        <v>42969.507627314815</v>
      </c>
    </row>
    <row r="473" spans="1:14" hidden="1">
      <c r="A473" s="3" t="s">
        <v>25911</v>
      </c>
      <c r="B473" s="3" t="s">
        <v>27330</v>
      </c>
      <c r="C473" s="3" t="s">
        <v>25911</v>
      </c>
      <c r="D473" s="10">
        <v>490</v>
      </c>
      <c r="E473" s="3" t="s">
        <v>25923</v>
      </c>
      <c r="F473" s="3" t="s">
        <v>27331</v>
      </c>
      <c r="G473" s="3" t="s">
        <v>24182</v>
      </c>
      <c r="H473" s="3" t="s">
        <v>24183</v>
      </c>
      <c r="I473" s="3" t="s">
        <v>27332</v>
      </c>
      <c r="J473" s="3" t="s">
        <v>10985</v>
      </c>
      <c r="K473" s="3" t="s">
        <v>24184</v>
      </c>
      <c r="L473" t="str">
        <f>VLOOKUP(H473,银行退!A:C,3,FALSE)</f>
        <v>20170818</v>
      </c>
      <c r="M473" s="4" t="str">
        <f t="shared" si="8"/>
        <v>20170821</v>
      </c>
      <c r="N473" s="15">
        <f>VLOOKUP(H473,HIS退汇!G:I,3,FALSE)</f>
        <v>42969.455416666664</v>
      </c>
    </row>
    <row r="474" spans="1:14" hidden="1">
      <c r="A474" s="3" t="s">
        <v>25911</v>
      </c>
      <c r="B474" s="3" t="s">
        <v>27333</v>
      </c>
      <c r="C474" s="3" t="s">
        <v>25911</v>
      </c>
      <c r="D474" s="10">
        <v>502.44</v>
      </c>
      <c r="E474" s="3" t="s">
        <v>25923</v>
      </c>
      <c r="F474" s="3" t="s">
        <v>27334</v>
      </c>
      <c r="G474" s="3" t="s">
        <v>24562</v>
      </c>
      <c r="H474" s="3" t="s">
        <v>24563</v>
      </c>
      <c r="I474" s="3" t="s">
        <v>27335</v>
      </c>
      <c r="J474" s="3" t="s">
        <v>11311</v>
      </c>
      <c r="K474" s="3" t="s">
        <v>24564</v>
      </c>
      <c r="L474" t="str">
        <f>VLOOKUP(H474,银行退!A:C,3,FALSE)</f>
        <v>20170820</v>
      </c>
      <c r="M474" s="4" t="str">
        <f t="shared" si="8"/>
        <v>20170821</v>
      </c>
      <c r="N474" s="15">
        <f>VLOOKUP(H474,HIS退汇!G:I,3,FALSE)</f>
        <v>42969.519317129627</v>
      </c>
    </row>
    <row r="475" spans="1:14" hidden="1">
      <c r="A475" s="3" t="s">
        <v>25911</v>
      </c>
      <c r="B475" s="3" t="s">
        <v>27336</v>
      </c>
      <c r="C475" s="3" t="s">
        <v>25911</v>
      </c>
      <c r="D475" s="10">
        <v>1200</v>
      </c>
      <c r="E475" s="3" t="s">
        <v>25923</v>
      </c>
      <c r="F475" s="3" t="s">
        <v>27337</v>
      </c>
      <c r="G475" s="3" t="s">
        <v>24650</v>
      </c>
      <c r="H475" s="3" t="s">
        <v>24651</v>
      </c>
      <c r="I475" s="3" t="s">
        <v>27338</v>
      </c>
      <c r="J475" s="3" t="s">
        <v>11390</v>
      </c>
      <c r="K475" s="3" t="s">
        <v>24652</v>
      </c>
      <c r="L475" t="str">
        <f>VLOOKUP(H475,银行退!A:C,3,FALSE)</f>
        <v>20170821</v>
      </c>
      <c r="M475" s="4" t="str">
        <f t="shared" si="8"/>
        <v>20170821</v>
      </c>
      <c r="N475" s="15">
        <f>VLOOKUP(H475,HIS退汇!G:I,3,FALSE)</f>
        <v>42969.50613425926</v>
      </c>
    </row>
    <row r="476" spans="1:14" hidden="1">
      <c r="A476" s="3" t="s">
        <v>25911</v>
      </c>
      <c r="B476" s="3" t="s">
        <v>27339</v>
      </c>
      <c r="C476" s="3" t="s">
        <v>25911</v>
      </c>
      <c r="D476" s="10">
        <v>812.5</v>
      </c>
      <c r="E476" s="3" t="s">
        <v>25923</v>
      </c>
      <c r="F476" s="3" t="s">
        <v>27340</v>
      </c>
      <c r="G476" s="3" t="s">
        <v>24419</v>
      </c>
      <c r="H476" s="3" t="s">
        <v>24420</v>
      </c>
      <c r="I476" s="3" t="s">
        <v>27168</v>
      </c>
      <c r="J476" s="3" t="s">
        <v>10208</v>
      </c>
      <c r="K476" s="3" t="s">
        <v>23268</v>
      </c>
      <c r="L476" t="str">
        <f>VLOOKUP(H476,银行退!A:C,3,FALSE)</f>
        <v>20170819</v>
      </c>
      <c r="M476" s="4" t="str">
        <f t="shared" si="8"/>
        <v>20170821</v>
      </c>
      <c r="N476" s="15">
        <f>VLOOKUP(H476,HIS退汇!G:I,3,FALSE)</f>
        <v>42969.501030092593</v>
      </c>
    </row>
    <row r="477" spans="1:14" hidden="1">
      <c r="A477" s="3" t="s">
        <v>25911</v>
      </c>
      <c r="B477" s="3" t="s">
        <v>27341</v>
      </c>
      <c r="C477" s="3" t="s">
        <v>25911</v>
      </c>
      <c r="D477" s="10">
        <v>241</v>
      </c>
      <c r="E477" s="3" t="s">
        <v>25923</v>
      </c>
      <c r="F477" s="3" t="s">
        <v>27342</v>
      </c>
      <c r="G477" s="3" t="s">
        <v>24465</v>
      </c>
      <c r="H477" s="3" t="s">
        <v>24466</v>
      </c>
      <c r="I477" s="3" t="s">
        <v>27343</v>
      </c>
      <c r="J477" s="3" t="s">
        <v>113</v>
      </c>
      <c r="K477" s="3" t="s">
        <v>112</v>
      </c>
      <c r="L477" t="str">
        <f>VLOOKUP(H477,银行退!A:C,3,FALSE)</f>
        <v>20170819</v>
      </c>
      <c r="M477" s="4" t="str">
        <f t="shared" si="8"/>
        <v>20170821</v>
      </c>
      <c r="N477" s="15">
        <f>VLOOKUP(H477,HIS退汇!G:I,3,FALSE)</f>
        <v>42969.499178240738</v>
      </c>
    </row>
    <row r="478" spans="1:14" hidden="1">
      <c r="A478" s="3" t="s">
        <v>25911</v>
      </c>
      <c r="B478" s="3" t="s">
        <v>27344</v>
      </c>
      <c r="C478" s="3" t="s">
        <v>25911</v>
      </c>
      <c r="D478" s="10">
        <v>5404.27</v>
      </c>
      <c r="E478" s="3" t="s">
        <v>25923</v>
      </c>
      <c r="F478" s="3" t="s">
        <v>27345</v>
      </c>
      <c r="G478" s="3" t="s">
        <v>24394</v>
      </c>
      <c r="H478" s="3" t="s">
        <v>24395</v>
      </c>
      <c r="I478" s="3" t="s">
        <v>27346</v>
      </c>
      <c r="J478" s="3" t="s">
        <v>11175</v>
      </c>
      <c r="K478" s="3" t="s">
        <v>24396</v>
      </c>
      <c r="L478" t="str">
        <f>VLOOKUP(H478,银行退!A:C,3,FALSE)</f>
        <v>20170819</v>
      </c>
      <c r="M478" s="4" t="str">
        <f t="shared" si="8"/>
        <v>20170821</v>
      </c>
      <c r="N478" s="15">
        <f>VLOOKUP(H478,HIS退汇!G:I,3,FALSE)</f>
        <v>42969.510879629626</v>
      </c>
    </row>
    <row r="479" spans="1:14" hidden="1">
      <c r="A479" s="3" t="s">
        <v>25911</v>
      </c>
      <c r="B479" s="3" t="s">
        <v>27347</v>
      </c>
      <c r="C479" s="3" t="s">
        <v>25911</v>
      </c>
      <c r="D479" s="10">
        <v>187</v>
      </c>
      <c r="E479" s="3" t="s">
        <v>25923</v>
      </c>
      <c r="F479" s="3" t="s">
        <v>27348</v>
      </c>
      <c r="G479" s="3" t="s">
        <v>24376</v>
      </c>
      <c r="H479" s="3" t="s">
        <v>24377</v>
      </c>
      <c r="I479" s="3" t="s">
        <v>27349</v>
      </c>
      <c r="J479" s="3" t="s">
        <v>11164</v>
      </c>
      <c r="K479" s="3" t="s">
        <v>24378</v>
      </c>
      <c r="L479" t="str">
        <f>VLOOKUP(H479,银行退!A:C,3,FALSE)</f>
        <v>20170819</v>
      </c>
      <c r="M479" s="4" t="str">
        <f t="shared" si="8"/>
        <v>20170821</v>
      </c>
      <c r="N479" s="15">
        <f>VLOOKUP(H479,HIS退汇!G:I,3,FALSE)</f>
        <v>42969.505439814813</v>
      </c>
    </row>
    <row r="480" spans="1:14" hidden="1">
      <c r="A480" s="3" t="s">
        <v>25911</v>
      </c>
      <c r="B480" s="3" t="s">
        <v>27350</v>
      </c>
      <c r="C480" s="3" t="s">
        <v>25911</v>
      </c>
      <c r="D480" s="10">
        <v>500</v>
      </c>
      <c r="E480" s="3" t="s">
        <v>25923</v>
      </c>
      <c r="F480" s="3" t="s">
        <v>27351</v>
      </c>
      <c r="G480" s="3" t="s">
        <v>24314</v>
      </c>
      <c r="H480" s="3" t="s">
        <v>24315</v>
      </c>
      <c r="I480" s="3" t="s">
        <v>27352</v>
      </c>
      <c r="J480" s="3" t="s">
        <v>11104</v>
      </c>
      <c r="K480" s="3" t="s">
        <v>24316</v>
      </c>
      <c r="L480" t="str">
        <f>VLOOKUP(H480,银行退!A:C,3,FALSE)</f>
        <v>20170819</v>
      </c>
      <c r="M480" s="4" t="str">
        <f t="shared" si="8"/>
        <v>20170821</v>
      </c>
      <c r="N480" s="15">
        <f>VLOOKUP(H480,HIS退汇!G:I,3,FALSE)</f>
        <v>42969.513414351852</v>
      </c>
    </row>
    <row r="481" spans="1:14" hidden="1">
      <c r="A481" s="3" t="s">
        <v>25911</v>
      </c>
      <c r="B481" s="3" t="s">
        <v>27353</v>
      </c>
      <c r="C481" s="3" t="s">
        <v>25911</v>
      </c>
      <c r="D481" s="10">
        <v>1748</v>
      </c>
      <c r="E481" s="3" t="s">
        <v>25923</v>
      </c>
      <c r="F481" s="3" t="s">
        <v>27354</v>
      </c>
      <c r="G481" s="3" t="s">
        <v>24511</v>
      </c>
      <c r="H481" s="3" t="s">
        <v>24512</v>
      </c>
      <c r="I481" s="3" t="s">
        <v>27355</v>
      </c>
      <c r="J481" s="3" t="s">
        <v>9113</v>
      </c>
      <c r="K481" s="3" t="s">
        <v>22007</v>
      </c>
      <c r="L481" t="str">
        <f>VLOOKUP(H481,银行退!A:C,3,FALSE)</f>
        <v>20170820</v>
      </c>
      <c r="M481" s="4" t="str">
        <f t="shared" si="8"/>
        <v>20170821</v>
      </c>
      <c r="N481" s="15">
        <f>VLOOKUP(H481,HIS退汇!G:I,3,FALSE)</f>
        <v>42969.522094907406</v>
      </c>
    </row>
    <row r="482" spans="1:14" hidden="1">
      <c r="A482" s="3" t="s">
        <v>25911</v>
      </c>
      <c r="B482" s="3" t="s">
        <v>27356</v>
      </c>
      <c r="C482" s="3" t="s">
        <v>25911</v>
      </c>
      <c r="D482" s="10">
        <v>153.02000000000001</v>
      </c>
      <c r="E482" s="3" t="s">
        <v>25923</v>
      </c>
      <c r="F482" s="3" t="s">
        <v>27357</v>
      </c>
      <c r="G482" s="3" t="s">
        <v>24498</v>
      </c>
      <c r="H482" s="3" t="s">
        <v>24499</v>
      </c>
      <c r="I482" s="3" t="s">
        <v>27358</v>
      </c>
      <c r="J482" s="3" t="s">
        <v>11261</v>
      </c>
      <c r="K482" s="3" t="s">
        <v>24500</v>
      </c>
      <c r="L482" t="str">
        <f>VLOOKUP(H482,银行退!A:C,3,FALSE)</f>
        <v>20170819</v>
      </c>
      <c r="M482" s="4" t="str">
        <f t="shared" si="8"/>
        <v>20170821</v>
      </c>
      <c r="N482" s="15">
        <f>VLOOKUP(H482,HIS退汇!G:I,3,FALSE)</f>
        <v>42969.499282407407</v>
      </c>
    </row>
    <row r="483" spans="1:14" hidden="1">
      <c r="A483" s="3" t="s">
        <v>25911</v>
      </c>
      <c r="B483" s="3" t="s">
        <v>27359</v>
      </c>
      <c r="C483" s="3" t="s">
        <v>25911</v>
      </c>
      <c r="D483" s="10">
        <v>64</v>
      </c>
      <c r="E483" s="3" t="s">
        <v>25923</v>
      </c>
      <c r="F483" s="3" t="s">
        <v>27360</v>
      </c>
      <c r="G483" s="3" t="s">
        <v>24667</v>
      </c>
      <c r="H483" s="3" t="s">
        <v>24668</v>
      </c>
      <c r="I483" s="3" t="s">
        <v>27361</v>
      </c>
      <c r="J483" s="3" t="s">
        <v>11402</v>
      </c>
      <c r="K483" s="3" t="s">
        <v>24669</v>
      </c>
      <c r="L483" t="str">
        <f>VLOOKUP(H483,银行退!A:C,3,FALSE)</f>
        <v>20170821</v>
      </c>
      <c r="M483" s="4" t="str">
        <f t="shared" si="8"/>
        <v>20170821</v>
      </c>
      <c r="N483" s="15">
        <f>VLOOKUP(H483,HIS退汇!G:I,3,FALSE)</f>
        <v>42969.527083333334</v>
      </c>
    </row>
    <row r="484" spans="1:14" hidden="1">
      <c r="A484" s="3" t="s">
        <v>25911</v>
      </c>
      <c r="B484" s="3" t="s">
        <v>27362</v>
      </c>
      <c r="C484" s="3" t="s">
        <v>25911</v>
      </c>
      <c r="D484" s="10">
        <v>809.5</v>
      </c>
      <c r="E484" s="3" t="s">
        <v>25923</v>
      </c>
      <c r="F484" s="3" t="s">
        <v>27363</v>
      </c>
      <c r="G484" s="3" t="s">
        <v>24298</v>
      </c>
      <c r="H484" s="3" t="s">
        <v>24299</v>
      </c>
      <c r="I484" s="3" t="s">
        <v>27364</v>
      </c>
      <c r="J484" s="3" t="s">
        <v>27365</v>
      </c>
      <c r="K484" s="3" t="s">
        <v>18338</v>
      </c>
      <c r="L484" t="str">
        <f>VLOOKUP(H484,银行退!A:C,3,FALSE)</f>
        <v>20170819</v>
      </c>
      <c r="M484" s="4" t="str">
        <f t="shared" si="8"/>
        <v>20170821</v>
      </c>
      <c r="N484" s="15">
        <f>VLOOKUP(H484,HIS退汇!G:I,3,FALSE)</f>
        <v>42969.496620370373</v>
      </c>
    </row>
    <row r="485" spans="1:14" hidden="1">
      <c r="A485" s="3" t="s">
        <v>25911</v>
      </c>
      <c r="B485" s="3" t="s">
        <v>27366</v>
      </c>
      <c r="C485" s="3" t="s">
        <v>25911</v>
      </c>
      <c r="D485" s="10">
        <v>2000</v>
      </c>
      <c r="E485" s="3" t="s">
        <v>25923</v>
      </c>
      <c r="F485" s="3" t="s">
        <v>27367</v>
      </c>
      <c r="G485" s="3" t="s">
        <v>24695</v>
      </c>
      <c r="H485" s="3" t="s">
        <v>24696</v>
      </c>
      <c r="I485" s="3" t="s">
        <v>27368</v>
      </c>
      <c r="J485" s="3" t="s">
        <v>11427</v>
      </c>
      <c r="K485" s="3" t="s">
        <v>24697</v>
      </c>
      <c r="L485" t="str">
        <f>VLOOKUP(H485,银行退!A:C,3,FALSE)</f>
        <v>20170821</v>
      </c>
      <c r="M485" s="4" t="str">
        <f t="shared" si="8"/>
        <v>20170821</v>
      </c>
      <c r="N485" s="15">
        <f>VLOOKUP(H485,HIS退汇!G:I,3,FALSE)</f>
        <v>42969.498842592591</v>
      </c>
    </row>
    <row r="486" spans="1:14" hidden="1">
      <c r="A486" s="3" t="s">
        <v>25911</v>
      </c>
      <c r="B486" s="3" t="s">
        <v>27369</v>
      </c>
      <c r="C486" s="3" t="s">
        <v>25911</v>
      </c>
      <c r="D486" s="10">
        <v>224</v>
      </c>
      <c r="E486" s="3" t="s">
        <v>25923</v>
      </c>
      <c r="F486" s="3" t="s">
        <v>27370</v>
      </c>
      <c r="G486" s="3" t="s">
        <v>24721</v>
      </c>
      <c r="H486" s="3" t="s">
        <v>24722</v>
      </c>
      <c r="I486" s="3" t="s">
        <v>27371</v>
      </c>
      <c r="J486" s="3" t="s">
        <v>11449</v>
      </c>
      <c r="K486" s="3" t="s">
        <v>24723</v>
      </c>
      <c r="L486" t="str">
        <f>VLOOKUP(H486,银行退!A:C,3,FALSE)</f>
        <v>20170821</v>
      </c>
      <c r="M486" s="4" t="str">
        <f t="shared" si="8"/>
        <v>20170821</v>
      </c>
      <c r="N486" s="15">
        <f>VLOOKUP(H486,HIS退汇!G:I,3,FALSE)</f>
        <v>42969.510069444441</v>
      </c>
    </row>
    <row r="487" spans="1:14" hidden="1">
      <c r="A487" s="3" t="s">
        <v>25911</v>
      </c>
      <c r="B487" s="3" t="s">
        <v>27372</v>
      </c>
      <c r="C487" s="3" t="s">
        <v>25911</v>
      </c>
      <c r="D487" s="10">
        <v>224</v>
      </c>
      <c r="E487" s="3" t="s">
        <v>25923</v>
      </c>
      <c r="F487" s="3" t="s">
        <v>27373</v>
      </c>
      <c r="G487" s="3" t="s">
        <v>24726</v>
      </c>
      <c r="H487" s="3" t="s">
        <v>24727</v>
      </c>
      <c r="I487" s="3" t="s">
        <v>27371</v>
      </c>
      <c r="J487" s="3" t="s">
        <v>11449</v>
      </c>
      <c r="K487" s="3" t="s">
        <v>24723</v>
      </c>
      <c r="L487" t="str">
        <f>VLOOKUP(H487,银行退!A:C,3,FALSE)</f>
        <v>20170821</v>
      </c>
      <c r="M487" s="4" t="str">
        <f t="shared" si="8"/>
        <v>20170821</v>
      </c>
      <c r="N487" s="15">
        <f>VLOOKUP(H487,HIS退汇!G:I,3,FALSE)</f>
        <v>42969.527777777781</v>
      </c>
    </row>
    <row r="488" spans="1:14" hidden="1">
      <c r="A488" s="3" t="s">
        <v>25911</v>
      </c>
      <c r="B488" s="3" t="s">
        <v>27374</v>
      </c>
      <c r="C488" s="3" t="s">
        <v>25911</v>
      </c>
      <c r="D488" s="10">
        <v>1792.5</v>
      </c>
      <c r="E488" s="3" t="s">
        <v>25923</v>
      </c>
      <c r="F488" s="3" t="s">
        <v>27375</v>
      </c>
      <c r="G488" s="3" t="s">
        <v>24734</v>
      </c>
      <c r="H488" s="3" t="s">
        <v>24735</v>
      </c>
      <c r="I488" s="3" t="s">
        <v>27376</v>
      </c>
      <c r="J488" s="3" t="s">
        <v>11449</v>
      </c>
      <c r="K488" s="3" t="s">
        <v>24723</v>
      </c>
      <c r="L488" t="str">
        <f>VLOOKUP(H488,银行退!A:C,3,FALSE)</f>
        <v>20170821</v>
      </c>
      <c r="M488" s="4" t="str">
        <f t="shared" si="8"/>
        <v>20170821</v>
      </c>
      <c r="N488" s="15">
        <f>VLOOKUP(H488,HIS退汇!G:I,3,FALSE)</f>
        <v>42969.502314814818</v>
      </c>
    </row>
    <row r="489" spans="1:14" hidden="1">
      <c r="A489" s="3" t="s">
        <v>25911</v>
      </c>
      <c r="B489" s="3" t="s">
        <v>27377</v>
      </c>
      <c r="C489" s="3" t="s">
        <v>25911</v>
      </c>
      <c r="D489" s="10">
        <v>5500</v>
      </c>
      <c r="E489" s="3" t="s">
        <v>25923</v>
      </c>
      <c r="F489" s="3" t="s">
        <v>27378</v>
      </c>
      <c r="G489" s="3" t="s">
        <v>24708</v>
      </c>
      <c r="H489" s="3" t="s">
        <v>24709</v>
      </c>
      <c r="I489" s="3" t="s">
        <v>27379</v>
      </c>
      <c r="J489" s="3" t="s">
        <v>11438</v>
      </c>
      <c r="K489" s="3" t="s">
        <v>24710</v>
      </c>
      <c r="L489" t="str">
        <f>VLOOKUP(H489,银行退!A:C,3,FALSE)</f>
        <v>20170821</v>
      </c>
      <c r="M489" s="4" t="str">
        <f t="shared" si="8"/>
        <v>20170821</v>
      </c>
      <c r="N489" s="15">
        <f>VLOOKUP(H489,HIS退汇!G:I,3,FALSE)</f>
        <v>42969.514224537037</v>
      </c>
    </row>
    <row r="490" spans="1:14" hidden="1">
      <c r="A490" s="3" t="s">
        <v>25911</v>
      </c>
      <c r="B490" s="3" t="s">
        <v>27380</v>
      </c>
      <c r="C490" s="3" t="s">
        <v>25911</v>
      </c>
      <c r="D490" s="10">
        <v>58.34</v>
      </c>
      <c r="E490" s="3" t="s">
        <v>25923</v>
      </c>
      <c r="F490" s="3" t="s">
        <v>27381</v>
      </c>
      <c r="G490" s="3" t="s">
        <v>24154</v>
      </c>
      <c r="H490" s="3" t="s">
        <v>24155</v>
      </c>
      <c r="I490" s="3" t="s">
        <v>27382</v>
      </c>
      <c r="J490" s="3" t="s">
        <v>10961</v>
      </c>
      <c r="K490" s="3" t="s">
        <v>24156</v>
      </c>
      <c r="L490" t="str">
        <f>VLOOKUP(H490,银行退!A:C,3,FALSE)</f>
        <v>20170818</v>
      </c>
      <c r="M490" s="4" t="str">
        <f t="shared" si="8"/>
        <v>20170821</v>
      </c>
      <c r="N490" s="15">
        <f>VLOOKUP(H490,HIS退汇!G:I,3,FALSE)</f>
        <v>42969.471631944441</v>
      </c>
    </row>
    <row r="491" spans="1:14" hidden="1">
      <c r="A491" s="3" t="s">
        <v>25911</v>
      </c>
      <c r="B491" s="3" t="s">
        <v>27383</v>
      </c>
      <c r="C491" s="3" t="s">
        <v>25911</v>
      </c>
      <c r="D491" s="10">
        <v>500</v>
      </c>
      <c r="E491" s="3" t="s">
        <v>25923</v>
      </c>
      <c r="F491" s="3" t="s">
        <v>27384</v>
      </c>
      <c r="G491" s="3" t="s">
        <v>24755</v>
      </c>
      <c r="H491" s="3" t="s">
        <v>24756</v>
      </c>
      <c r="I491" s="3" t="s">
        <v>27385</v>
      </c>
      <c r="J491" s="3" t="s">
        <v>11471</v>
      </c>
      <c r="K491" s="3" t="s">
        <v>24757</v>
      </c>
      <c r="L491" t="str">
        <f>VLOOKUP(H491,银行退!A:C,3,FALSE)</f>
        <v>20170821</v>
      </c>
      <c r="M491" s="4" t="str">
        <f t="shared" si="8"/>
        <v>20170821</v>
      </c>
      <c r="N491" s="15">
        <f>VLOOKUP(H491,HIS退汇!G:I,3,FALSE)</f>
        <v>42969.526620370372</v>
      </c>
    </row>
    <row r="492" spans="1:14" hidden="1">
      <c r="A492" s="3" t="s">
        <v>25911</v>
      </c>
      <c r="B492" s="3" t="s">
        <v>27386</v>
      </c>
      <c r="C492" s="3" t="s">
        <v>25911</v>
      </c>
      <c r="D492" s="10">
        <v>49.56</v>
      </c>
      <c r="E492" s="3" t="s">
        <v>25923</v>
      </c>
      <c r="F492" s="3" t="s">
        <v>27387</v>
      </c>
      <c r="G492" s="3" t="s">
        <v>24738</v>
      </c>
      <c r="H492" s="3" t="s">
        <v>24739</v>
      </c>
      <c r="I492" s="3" t="s">
        <v>27388</v>
      </c>
      <c r="J492" s="3" t="s">
        <v>11458</v>
      </c>
      <c r="K492" s="3" t="s">
        <v>24740</v>
      </c>
      <c r="L492" t="str">
        <f>VLOOKUP(H492,银行退!A:C,3,FALSE)</f>
        <v>20170821</v>
      </c>
      <c r="M492" s="4" t="str">
        <f t="shared" si="8"/>
        <v>20170821</v>
      </c>
      <c r="N492" s="15">
        <f>VLOOKUP(H492,HIS退汇!G:I,3,FALSE)</f>
        <v>42969.523020833331</v>
      </c>
    </row>
    <row r="493" spans="1:14" hidden="1">
      <c r="A493" s="3" t="s">
        <v>25911</v>
      </c>
      <c r="B493" s="3" t="s">
        <v>27389</v>
      </c>
      <c r="C493" s="3" t="s">
        <v>25911</v>
      </c>
      <c r="D493" s="10">
        <v>1400</v>
      </c>
      <c r="E493" s="3" t="s">
        <v>25923</v>
      </c>
      <c r="F493" s="3" t="s">
        <v>27390</v>
      </c>
      <c r="G493" s="3" t="s">
        <v>24883</v>
      </c>
      <c r="H493" s="3" t="s">
        <v>24884</v>
      </c>
      <c r="I493" s="3" t="s">
        <v>27391</v>
      </c>
      <c r="J493" s="3" t="s">
        <v>11584</v>
      </c>
      <c r="K493" s="3" t="s">
        <v>24876</v>
      </c>
      <c r="L493" t="str">
        <f>VLOOKUP(H493,银行退!A:C,3,FALSE)</f>
        <v>20170821</v>
      </c>
      <c r="M493" s="4" t="str">
        <f t="shared" si="8"/>
        <v>20170821</v>
      </c>
      <c r="N493" s="15">
        <f>VLOOKUP(H493,HIS退汇!G:I,3,FALSE)</f>
        <v>42969.516435185185</v>
      </c>
    </row>
    <row r="494" spans="1:14" hidden="1">
      <c r="A494" s="3" t="s">
        <v>25911</v>
      </c>
      <c r="B494" s="3" t="s">
        <v>27392</v>
      </c>
      <c r="C494" s="3" t="s">
        <v>25911</v>
      </c>
      <c r="D494" s="10">
        <v>4000</v>
      </c>
      <c r="E494" s="3" t="s">
        <v>25923</v>
      </c>
      <c r="F494" s="3" t="s">
        <v>27393</v>
      </c>
      <c r="G494" s="3" t="s">
        <v>24874</v>
      </c>
      <c r="H494" s="3" t="s">
        <v>24875</v>
      </c>
      <c r="I494" s="3" t="s">
        <v>27394</v>
      </c>
      <c r="J494" s="3" t="s">
        <v>11584</v>
      </c>
      <c r="K494" s="3" t="s">
        <v>24876</v>
      </c>
      <c r="L494" t="str">
        <f>VLOOKUP(H494,银行退!A:C,3,FALSE)</f>
        <v>20170821</v>
      </c>
      <c r="M494" s="4" t="str">
        <f t="shared" si="8"/>
        <v>20170821</v>
      </c>
      <c r="N494" s="15">
        <f>VLOOKUP(H494,HIS退汇!G:I,3,FALSE)</f>
        <v>42969.521284722221</v>
      </c>
    </row>
    <row r="495" spans="1:14" hidden="1">
      <c r="A495" s="3" t="s">
        <v>25911</v>
      </c>
      <c r="B495" s="3" t="s">
        <v>27395</v>
      </c>
      <c r="C495" s="3" t="s">
        <v>25911</v>
      </c>
      <c r="D495" s="10">
        <v>500</v>
      </c>
      <c r="E495" s="3" t="s">
        <v>25923</v>
      </c>
      <c r="F495" s="3" t="s">
        <v>27396</v>
      </c>
      <c r="G495" s="3" t="s">
        <v>24625</v>
      </c>
      <c r="H495" s="3" t="s">
        <v>24626</v>
      </c>
      <c r="I495" s="3" t="s">
        <v>27397</v>
      </c>
      <c r="J495" s="3" t="s">
        <v>27398</v>
      </c>
      <c r="K495" s="3" t="s">
        <v>24627</v>
      </c>
      <c r="L495" t="str">
        <f>VLOOKUP(H495,银行退!A:C,3,FALSE)</f>
        <v>20170820</v>
      </c>
      <c r="M495" s="4" t="str">
        <f t="shared" si="8"/>
        <v>20170821</v>
      </c>
      <c r="N495" s="15">
        <f>VLOOKUP(H495,HIS退汇!G:I,3,FALSE)</f>
        <v>42969.528495370374</v>
      </c>
    </row>
    <row r="496" spans="1:14" hidden="1">
      <c r="A496" s="3" t="s">
        <v>25911</v>
      </c>
      <c r="B496" s="3" t="s">
        <v>27399</v>
      </c>
      <c r="C496" s="3" t="s">
        <v>25911</v>
      </c>
      <c r="D496" s="10">
        <v>134.43</v>
      </c>
      <c r="E496" s="3" t="s">
        <v>25923</v>
      </c>
      <c r="F496" s="3" t="s">
        <v>27400</v>
      </c>
      <c r="G496" s="3" t="s">
        <v>23508</v>
      </c>
      <c r="H496" s="3" t="s">
        <v>23509</v>
      </c>
      <c r="I496" s="3" t="s">
        <v>27401</v>
      </c>
      <c r="J496" s="3" t="s">
        <v>10416</v>
      </c>
      <c r="K496" s="3" t="s">
        <v>23510</v>
      </c>
      <c r="L496" t="str">
        <f>VLOOKUP(H496,银行退!A:C,3,FALSE)</f>
        <v>20170817</v>
      </c>
      <c r="M496" s="4" t="str">
        <f t="shared" si="8"/>
        <v>20170821</v>
      </c>
      <c r="N496" s="15">
        <f>VLOOKUP(H496,HIS退汇!G:I,3,FALSE)</f>
        <v>42969.455648148149</v>
      </c>
    </row>
    <row r="497" spans="1:14" hidden="1">
      <c r="A497" s="3" t="s">
        <v>25911</v>
      </c>
      <c r="B497" s="3" t="s">
        <v>27402</v>
      </c>
      <c r="C497" s="3" t="s">
        <v>25911</v>
      </c>
      <c r="D497" s="10">
        <v>500</v>
      </c>
      <c r="E497" s="3" t="s">
        <v>25923</v>
      </c>
      <c r="F497" s="3" t="s">
        <v>27403</v>
      </c>
      <c r="G497" s="3" t="s">
        <v>24386</v>
      </c>
      <c r="H497" s="3" t="s">
        <v>24387</v>
      </c>
      <c r="I497" s="3" t="s">
        <v>27404</v>
      </c>
      <c r="J497" s="3" t="s">
        <v>27405</v>
      </c>
      <c r="K497" s="3" t="s">
        <v>24388</v>
      </c>
      <c r="L497" t="str">
        <f>VLOOKUP(H497,银行退!A:C,3,FALSE)</f>
        <v>20170819</v>
      </c>
      <c r="M497" s="4" t="str">
        <f t="shared" si="8"/>
        <v>20170821</v>
      </c>
      <c r="N497" s="15">
        <f>VLOOKUP(H497,HIS退汇!G:I,3,FALSE)</f>
        <v>42969.523263888892</v>
      </c>
    </row>
    <row r="498" spans="1:14" hidden="1">
      <c r="A498" s="3" t="s">
        <v>25911</v>
      </c>
      <c r="B498" s="3" t="s">
        <v>27406</v>
      </c>
      <c r="C498" s="3" t="s">
        <v>25911</v>
      </c>
      <c r="D498" s="10">
        <v>4500</v>
      </c>
      <c r="E498" s="3" t="s">
        <v>25923</v>
      </c>
      <c r="F498" s="3" t="s">
        <v>27407</v>
      </c>
      <c r="G498" s="3" t="s">
        <v>24979</v>
      </c>
      <c r="H498" s="3" t="s">
        <v>24980</v>
      </c>
      <c r="I498" s="3" t="s">
        <v>27408</v>
      </c>
      <c r="J498" s="3" t="s">
        <v>11677</v>
      </c>
      <c r="K498" s="3" t="s">
        <v>24981</v>
      </c>
      <c r="L498" t="str">
        <f>VLOOKUP(H498,银行退!A:C,3,FALSE)</f>
        <v>20170821</v>
      </c>
      <c r="M498" s="4" t="str">
        <f t="shared" si="8"/>
        <v>20170821</v>
      </c>
      <c r="N498" s="15">
        <f>VLOOKUP(H498,HIS退汇!G:I,3,FALSE)</f>
        <v>42969.535879629628</v>
      </c>
    </row>
    <row r="499" spans="1:14" hidden="1">
      <c r="A499" s="3" t="s">
        <v>25911</v>
      </c>
      <c r="B499" s="3" t="s">
        <v>27409</v>
      </c>
      <c r="C499" s="3" t="s">
        <v>25911</v>
      </c>
      <c r="D499" s="10">
        <v>20</v>
      </c>
      <c r="E499" s="3" t="s">
        <v>27445</v>
      </c>
      <c r="F499" s="3" t="s">
        <v>27410</v>
      </c>
      <c r="G499" s="3" t="s">
        <v>14</v>
      </c>
      <c r="H499" s="3" t="s">
        <v>27446</v>
      </c>
      <c r="I499" s="3" t="s">
        <v>14</v>
      </c>
      <c r="J499" s="3" t="s">
        <v>34</v>
      </c>
      <c r="K499" s="3" t="s">
        <v>25966</v>
      </c>
      <c r="L499" t="str">
        <f>VLOOKUP(H499,银行退!A:C,3,FALSE)</f>
        <v>20170818</v>
      </c>
      <c r="M499" s="4" t="str">
        <f t="shared" si="8"/>
        <v>20170821</v>
      </c>
      <c r="N499" s="15">
        <f>VLOOKUP(H499,HIS退汇!G:I,3,FALSE)</f>
        <v>42972.99355324074</v>
      </c>
    </row>
    <row r="500" spans="1:14" hidden="1">
      <c r="A500" s="3" t="s">
        <v>25911</v>
      </c>
      <c r="B500" s="3" t="s">
        <v>27411</v>
      </c>
      <c r="C500" s="3" t="s">
        <v>25911</v>
      </c>
      <c r="D500" s="10">
        <v>2092.5</v>
      </c>
      <c r="E500" s="3" t="s">
        <v>27447</v>
      </c>
      <c r="F500" s="3" t="s">
        <v>27412</v>
      </c>
      <c r="G500" s="3" t="s">
        <v>14</v>
      </c>
      <c r="H500" s="3" t="s">
        <v>27448</v>
      </c>
      <c r="I500" s="3" t="s">
        <v>14</v>
      </c>
      <c r="J500" s="3" t="s">
        <v>34</v>
      </c>
      <c r="K500" s="3" t="s">
        <v>25966</v>
      </c>
      <c r="L500" t="str">
        <f>VLOOKUP(H500,银行退!A:C,3,FALSE)</f>
        <v>20170818</v>
      </c>
      <c r="M500" s="4" t="str">
        <f t="shared" si="8"/>
        <v>20170821</v>
      </c>
      <c r="N500" s="15">
        <f>VLOOKUP(H500,HIS退汇!G:I,3,FALSE)</f>
        <v>42972.993692129632</v>
      </c>
    </row>
    <row r="501" spans="1:14" hidden="1">
      <c r="A501" s="3" t="s">
        <v>25911</v>
      </c>
      <c r="B501" s="3" t="s">
        <v>27413</v>
      </c>
      <c r="C501" s="3" t="s">
        <v>25911</v>
      </c>
      <c r="D501" s="10">
        <v>2857.56</v>
      </c>
      <c r="E501" s="3" t="s">
        <v>25923</v>
      </c>
      <c r="F501" s="3" t="s">
        <v>27414</v>
      </c>
      <c r="G501" s="3" t="s">
        <v>25014</v>
      </c>
      <c r="H501" s="3" t="s">
        <v>25015</v>
      </c>
      <c r="I501" s="3" t="s">
        <v>27415</v>
      </c>
      <c r="J501" s="3" t="s">
        <v>11708</v>
      </c>
      <c r="K501" s="3" t="s">
        <v>25016</v>
      </c>
      <c r="L501" t="str">
        <f>VLOOKUP(H501,银行退!A:C,3,FALSE)</f>
        <v>20170821</v>
      </c>
      <c r="M501" s="4" t="str">
        <f t="shared" si="8"/>
        <v>20170821</v>
      </c>
      <c r="N501" s="15">
        <f>VLOOKUP(H501,HIS退汇!G:I,3,FALSE)</f>
        <v>42969.536458333336</v>
      </c>
    </row>
    <row r="502" spans="1:14" hidden="1">
      <c r="A502" s="3" t="s">
        <v>25911</v>
      </c>
      <c r="B502" s="3" t="s">
        <v>27416</v>
      </c>
      <c r="C502" s="3" t="s">
        <v>25911</v>
      </c>
      <c r="D502" s="10">
        <v>158.38</v>
      </c>
      <c r="E502" s="3" t="s">
        <v>25923</v>
      </c>
      <c r="F502" s="3" t="s">
        <v>27417</v>
      </c>
      <c r="G502" s="3" t="s">
        <v>25111</v>
      </c>
      <c r="H502" s="3" t="s">
        <v>25112</v>
      </c>
      <c r="I502" s="3" t="s">
        <v>27418</v>
      </c>
      <c r="J502" s="3" t="s">
        <v>11800</v>
      </c>
      <c r="K502" s="3" t="s">
        <v>25113</v>
      </c>
      <c r="L502" t="str">
        <f>VLOOKUP(H502,银行退!A:C,3,FALSE)</f>
        <v>20170821</v>
      </c>
      <c r="M502" s="4" t="str">
        <f t="shared" si="8"/>
        <v>20170821</v>
      </c>
      <c r="N502" s="15">
        <f>VLOOKUP(H502,HIS退汇!G:I,3,FALSE)</f>
        <v>42969.533449074072</v>
      </c>
    </row>
    <row r="503" spans="1:14" hidden="1">
      <c r="A503" s="3" t="s">
        <v>25911</v>
      </c>
      <c r="B503" s="3" t="s">
        <v>27419</v>
      </c>
      <c r="C503" s="3" t="s">
        <v>25911</v>
      </c>
      <c r="D503" s="10">
        <v>206.92</v>
      </c>
      <c r="E503" s="3" t="s">
        <v>25923</v>
      </c>
      <c r="F503" s="3" t="s">
        <v>27420</v>
      </c>
      <c r="G503" s="3" t="s">
        <v>25158</v>
      </c>
      <c r="H503" s="3" t="s">
        <v>25159</v>
      </c>
      <c r="I503" s="3" t="s">
        <v>27421</v>
      </c>
      <c r="J503" s="3" t="s">
        <v>27422</v>
      </c>
      <c r="K503" s="3" t="s">
        <v>25160</v>
      </c>
      <c r="L503" t="str">
        <f>VLOOKUP(H503,银行退!A:C,3,FALSE)</f>
        <v>20170821</v>
      </c>
      <c r="M503" s="4" t="str">
        <f t="shared" si="8"/>
        <v>20170821</v>
      </c>
      <c r="N503" s="15">
        <f>VLOOKUP(H503,HIS退汇!G:I,3,FALSE)</f>
        <v>42969.541307870371</v>
      </c>
    </row>
    <row r="504" spans="1:14" hidden="1">
      <c r="A504" s="3" t="s">
        <v>25911</v>
      </c>
      <c r="B504" s="3" t="s">
        <v>27423</v>
      </c>
      <c r="C504" s="3" t="s">
        <v>25911</v>
      </c>
      <c r="D504" s="10">
        <v>22.5</v>
      </c>
      <c r="E504" s="3" t="s">
        <v>25923</v>
      </c>
      <c r="F504" s="3" t="s">
        <v>27424</v>
      </c>
      <c r="G504" s="3" t="s">
        <v>25229</v>
      </c>
      <c r="H504" s="3" t="s">
        <v>25230</v>
      </c>
      <c r="I504" s="3" t="s">
        <v>27425</v>
      </c>
      <c r="J504" s="3" t="s">
        <v>11911</v>
      </c>
      <c r="K504" s="3" t="s">
        <v>25231</v>
      </c>
      <c r="L504" t="str">
        <f>VLOOKUP(H504,银行退!A:C,3,FALSE)</f>
        <v>20170821</v>
      </c>
      <c r="M504" s="4" t="str">
        <f t="shared" si="8"/>
        <v>20170821</v>
      </c>
      <c r="N504" s="15">
        <f>VLOOKUP(H504,HIS退汇!G:I,3,FALSE)</f>
        <v>42969.543854166666</v>
      </c>
    </row>
    <row r="505" spans="1:14" hidden="1">
      <c r="A505" s="3" t="s">
        <v>25911</v>
      </c>
      <c r="B505" s="3" t="s">
        <v>27426</v>
      </c>
      <c r="C505" s="3" t="s">
        <v>25911</v>
      </c>
      <c r="D505" s="10">
        <v>469.5</v>
      </c>
      <c r="E505" s="3" t="s">
        <v>25923</v>
      </c>
      <c r="F505" s="3" t="s">
        <v>27427</v>
      </c>
      <c r="G505" s="3" t="s">
        <v>25246</v>
      </c>
      <c r="H505" s="3" t="s">
        <v>25247</v>
      </c>
      <c r="I505" s="3" t="s">
        <v>27428</v>
      </c>
      <c r="J505" s="3" t="s">
        <v>11926</v>
      </c>
      <c r="K505" s="3" t="s">
        <v>25248</v>
      </c>
      <c r="L505" t="str">
        <f>VLOOKUP(H505,银行退!A:C,3,FALSE)</f>
        <v>20170821</v>
      </c>
      <c r="M505" s="4" t="str">
        <f t="shared" si="8"/>
        <v>20170821</v>
      </c>
      <c r="N505" s="15">
        <f>VLOOKUP(H505,HIS退汇!G:I,3,FALSE)</f>
        <v>42969.537951388891</v>
      </c>
    </row>
    <row r="506" spans="1:14" hidden="1">
      <c r="A506" s="3" t="s">
        <v>25911</v>
      </c>
      <c r="B506" s="3" t="s">
        <v>27429</v>
      </c>
      <c r="C506" s="3" t="s">
        <v>25911</v>
      </c>
      <c r="D506" s="10">
        <v>380</v>
      </c>
      <c r="E506" s="3" t="s">
        <v>25923</v>
      </c>
      <c r="F506" s="3" t="s">
        <v>27430</v>
      </c>
      <c r="G506" s="3" t="s">
        <v>24177</v>
      </c>
      <c r="H506" s="3" t="s">
        <v>27449</v>
      </c>
      <c r="I506" s="3" t="s">
        <v>27431</v>
      </c>
      <c r="J506" s="3" t="s">
        <v>10982</v>
      </c>
      <c r="K506" s="3" t="s">
        <v>24179</v>
      </c>
      <c r="L506" t="str">
        <f>VLOOKUP(H506,银行退!A:C,3,FALSE)</f>
        <v>20170818</v>
      </c>
      <c r="M506" s="4" t="str">
        <f t="shared" si="8"/>
        <v>20170821</v>
      </c>
      <c r="N506" s="15">
        <f>VLOOKUP(H506,HIS退汇!G:I,3,FALSE)</f>
        <v>42969.545023148145</v>
      </c>
    </row>
  </sheetData>
  <autoFilter ref="A1:N506">
    <filterColumn colId="0">
      <filters>
        <filter val="20170803"/>
      </filters>
    </filterColumn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656"/>
  <sheetViews>
    <sheetView tabSelected="1" workbookViewId="0">
      <selection activeCell="H661" sqref="H661"/>
    </sheetView>
  </sheetViews>
  <sheetFormatPr defaultRowHeight="14.25"/>
  <cols>
    <col min="1" max="1" width="19.75" bestFit="1" customWidth="1"/>
    <col min="7" max="7" width="18.5" bestFit="1" customWidth="1"/>
    <col min="9" max="9" width="13.125" bestFit="1" customWidth="1"/>
  </cols>
  <sheetData>
    <row r="1" spans="1:9">
      <c r="A1" s="1" t="s">
        <v>0</v>
      </c>
      <c r="B1" s="1" t="s">
        <v>3</v>
      </c>
      <c r="C1" s="1" t="s">
        <v>1</v>
      </c>
      <c r="D1" s="1" t="s">
        <v>27482</v>
      </c>
      <c r="E1" s="1" t="s">
        <v>27483</v>
      </c>
      <c r="F1" s="1" t="s">
        <v>5</v>
      </c>
      <c r="G1" s="1" t="s">
        <v>512</v>
      </c>
      <c r="H1" s="1" t="s">
        <v>27500</v>
      </c>
      <c r="I1" s="1" t="s">
        <v>27829</v>
      </c>
    </row>
    <row r="2" spans="1:9" hidden="1">
      <c r="A2" s="12">
        <v>42948.391655092593</v>
      </c>
      <c r="B2" s="1" t="s">
        <v>27501</v>
      </c>
      <c r="C2" s="2">
        <v>1102634</v>
      </c>
      <c r="D2" s="2">
        <v>1050916</v>
      </c>
      <c r="E2" s="1" t="s">
        <v>27502</v>
      </c>
      <c r="F2" s="2">
        <v>439.75</v>
      </c>
      <c r="G2" s="1" t="s">
        <v>27503</v>
      </c>
      <c r="H2" t="e">
        <f>VLOOKUP(G2,银行退!A:K,11,FALSE)</f>
        <v>#N/A</v>
      </c>
      <c r="I2" s="13">
        <f>A2</f>
        <v>42948.391655092593</v>
      </c>
    </row>
    <row r="3" spans="1:9" hidden="1">
      <c r="A3" s="12">
        <v>42948.582627314812</v>
      </c>
      <c r="B3" s="1" t="s">
        <v>1383</v>
      </c>
      <c r="C3" s="2">
        <v>1113713</v>
      </c>
      <c r="D3" s="2">
        <v>1097270</v>
      </c>
      <c r="E3" s="1" t="s">
        <v>531</v>
      </c>
      <c r="F3" s="2">
        <v>88</v>
      </c>
      <c r="G3" s="1" t="s">
        <v>13267</v>
      </c>
      <c r="H3" t="str">
        <f>VLOOKUP(G3,银行退!A:K,11,FALSE)</f>
        <v>20170801</v>
      </c>
      <c r="I3" s="13">
        <f t="shared" ref="I3:I66" si="0">A3</f>
        <v>42948.582627314812</v>
      </c>
    </row>
    <row r="4" spans="1:9" hidden="1">
      <c r="A4" s="12">
        <v>42948.586655092593</v>
      </c>
      <c r="B4" s="1" t="s">
        <v>1594</v>
      </c>
      <c r="C4" s="2">
        <v>1113857</v>
      </c>
      <c r="D4" s="2">
        <v>897074</v>
      </c>
      <c r="E4" s="1" t="s">
        <v>13496</v>
      </c>
      <c r="F4" s="2">
        <v>8000</v>
      </c>
      <c r="G4" s="1" t="s">
        <v>27504</v>
      </c>
      <c r="H4" t="e">
        <f>VLOOKUP(G4,银行退!A:K,11,FALSE)</f>
        <v>#N/A</v>
      </c>
      <c r="I4" s="13">
        <f t="shared" si="0"/>
        <v>42948.586655092593</v>
      </c>
    </row>
    <row r="5" spans="1:9" hidden="1">
      <c r="A5" s="12">
        <v>42948.64166666667</v>
      </c>
      <c r="B5" s="1" t="s">
        <v>268</v>
      </c>
      <c r="C5" s="2">
        <v>1118171</v>
      </c>
      <c r="D5" s="2">
        <v>1102574</v>
      </c>
      <c r="E5" s="1" t="s">
        <v>13309</v>
      </c>
      <c r="F5" s="2">
        <v>2088.7199999999998</v>
      </c>
      <c r="G5" s="1" t="s">
        <v>13308</v>
      </c>
      <c r="H5" t="str">
        <f>VLOOKUP(G5,银行退!A:K,11,FALSE)</f>
        <v>20170801</v>
      </c>
      <c r="I5" s="13">
        <f t="shared" si="0"/>
        <v>42948.64166666667</v>
      </c>
    </row>
    <row r="6" spans="1:9" hidden="1">
      <c r="A6" s="12">
        <v>42948.679976851854</v>
      </c>
      <c r="B6" s="1" t="s">
        <v>1452</v>
      </c>
      <c r="C6" s="2">
        <v>1121016</v>
      </c>
      <c r="D6" s="2">
        <v>1106333</v>
      </c>
      <c r="E6" s="1" t="s">
        <v>13345</v>
      </c>
      <c r="F6" s="2">
        <v>1400.5</v>
      </c>
      <c r="G6" s="1" t="s">
        <v>13344</v>
      </c>
      <c r="H6" t="str">
        <f>VLOOKUP(G6,银行退!A:K,11,FALSE)</f>
        <v>20170801</v>
      </c>
      <c r="I6" s="13">
        <f t="shared" si="0"/>
        <v>42948.679976851854</v>
      </c>
    </row>
    <row r="7" spans="1:9" hidden="1">
      <c r="A7" s="12">
        <v>42948.686921296299</v>
      </c>
      <c r="B7" s="1" t="s">
        <v>1463</v>
      </c>
      <c r="C7" s="2">
        <v>1121442</v>
      </c>
      <c r="D7" s="2">
        <v>1107145</v>
      </c>
      <c r="E7" s="1" t="s">
        <v>13357</v>
      </c>
      <c r="F7" s="2">
        <v>23.4</v>
      </c>
      <c r="G7" s="1" t="s">
        <v>13356</v>
      </c>
      <c r="H7" t="str">
        <f>VLOOKUP(G7,银行退!A:K,11,FALSE)</f>
        <v>20170801</v>
      </c>
      <c r="I7" s="13">
        <f t="shared" si="0"/>
        <v>42948.686921296299</v>
      </c>
    </row>
    <row r="8" spans="1:9" hidden="1">
      <c r="A8" s="12">
        <v>42948.689074074071</v>
      </c>
      <c r="B8" s="1" t="s">
        <v>164</v>
      </c>
      <c r="C8" s="2">
        <v>1121554</v>
      </c>
      <c r="D8" s="2">
        <v>1117152</v>
      </c>
      <c r="E8" s="1" t="s">
        <v>528</v>
      </c>
      <c r="F8" s="2">
        <v>5822.5</v>
      </c>
      <c r="G8" s="1" t="s">
        <v>13619</v>
      </c>
      <c r="H8" t="str">
        <f>VLOOKUP(G8,银行退!A:K,11,FALSE)</f>
        <v>20170801</v>
      </c>
      <c r="I8" s="13">
        <f t="shared" si="0"/>
        <v>42948.689074074071</v>
      </c>
    </row>
    <row r="9" spans="1:9" hidden="1">
      <c r="A9" s="12">
        <v>42948.697280092594</v>
      </c>
      <c r="B9" s="1" t="s">
        <v>1466</v>
      </c>
      <c r="C9" s="2">
        <v>1122008</v>
      </c>
      <c r="D9" s="2">
        <v>1108144</v>
      </c>
      <c r="E9" s="1" t="s">
        <v>13362</v>
      </c>
      <c r="F9" s="2">
        <v>1879.72</v>
      </c>
      <c r="G9" s="1" t="s">
        <v>13361</v>
      </c>
      <c r="H9" t="str">
        <f>VLOOKUP(G9,银行退!A:K,11,FALSE)</f>
        <v>20170801</v>
      </c>
      <c r="I9" s="13">
        <f t="shared" si="0"/>
        <v>42948.697280092594</v>
      </c>
    </row>
    <row r="10" spans="1:9" hidden="1">
      <c r="A10" s="12">
        <v>42948.701111111113</v>
      </c>
      <c r="B10" s="1" t="s">
        <v>1482</v>
      </c>
      <c r="C10" s="2">
        <v>1122188</v>
      </c>
      <c r="D10" s="2">
        <v>1108592</v>
      </c>
      <c r="E10" s="1" t="s">
        <v>13379</v>
      </c>
      <c r="F10" s="2">
        <v>190.5</v>
      </c>
      <c r="G10" s="1" t="s">
        <v>13378</v>
      </c>
      <c r="H10" t="str">
        <f>VLOOKUP(G10,银行退!A:K,11,FALSE)</f>
        <v>20170801</v>
      </c>
      <c r="I10" s="13">
        <f t="shared" si="0"/>
        <v>42948.701111111113</v>
      </c>
    </row>
    <row r="11" spans="1:9" hidden="1">
      <c r="A11" s="12">
        <v>42948.742361111108</v>
      </c>
      <c r="B11" s="1" t="s">
        <v>1533</v>
      </c>
      <c r="C11" s="2">
        <v>1123663</v>
      </c>
      <c r="D11" s="2">
        <v>1111837</v>
      </c>
      <c r="E11" s="1" t="s">
        <v>13431</v>
      </c>
      <c r="F11" s="2">
        <v>44.5</v>
      </c>
      <c r="G11" s="1" t="s">
        <v>13430</v>
      </c>
      <c r="H11" t="str">
        <f>VLOOKUP(G11,银行退!A:K,11,FALSE)</f>
        <v>20170801</v>
      </c>
      <c r="I11" s="13">
        <f t="shared" si="0"/>
        <v>42948.742361111108</v>
      </c>
    </row>
    <row r="12" spans="1:9" hidden="1">
      <c r="A12" s="12">
        <v>42948.742407407408</v>
      </c>
      <c r="B12" s="1" t="s">
        <v>1540</v>
      </c>
      <c r="C12" s="2">
        <v>1123664</v>
      </c>
      <c r="D12" s="2">
        <v>1111901</v>
      </c>
      <c r="E12" s="1" t="s">
        <v>13440</v>
      </c>
      <c r="F12" s="2">
        <v>500</v>
      </c>
      <c r="G12" s="1" t="s">
        <v>13439</v>
      </c>
      <c r="H12" t="str">
        <f>VLOOKUP(G12,银行退!A:K,11,FALSE)</f>
        <v>20170801</v>
      </c>
      <c r="I12" s="13">
        <f t="shared" si="0"/>
        <v>42948.742407407408</v>
      </c>
    </row>
    <row r="13" spans="1:9" hidden="1">
      <c r="A13" s="12">
        <v>42948.853703703702</v>
      </c>
      <c r="B13" s="1" t="s">
        <v>1612</v>
      </c>
      <c r="C13" s="2">
        <v>1124295</v>
      </c>
      <c r="D13" s="2">
        <v>1114856</v>
      </c>
      <c r="E13" s="1" t="s">
        <v>13517</v>
      </c>
      <c r="F13" s="2">
        <v>40</v>
      </c>
      <c r="G13" s="1" t="s">
        <v>13516</v>
      </c>
      <c r="H13" t="str">
        <f>VLOOKUP(G13,银行退!A:K,11,FALSE)</f>
        <v>20170801</v>
      </c>
      <c r="I13" s="13">
        <f t="shared" si="0"/>
        <v>42948.853703703702</v>
      </c>
    </row>
    <row r="14" spans="1:9" hidden="1">
      <c r="A14" s="12">
        <v>42948.86042824074</v>
      </c>
      <c r="B14" s="1" t="s">
        <v>1615</v>
      </c>
      <c r="C14" s="2">
        <v>1124318</v>
      </c>
      <c r="D14" s="2">
        <v>1115362</v>
      </c>
      <c r="E14" s="1" t="s">
        <v>13522</v>
      </c>
      <c r="F14" s="2">
        <v>1800</v>
      </c>
      <c r="G14" s="1" t="s">
        <v>13521</v>
      </c>
      <c r="H14" t="str">
        <f>VLOOKUP(G14,银行退!A:K,11,FALSE)</f>
        <v>20170801</v>
      </c>
      <c r="I14" s="13">
        <f t="shared" si="0"/>
        <v>42948.86042824074</v>
      </c>
    </row>
    <row r="15" spans="1:9" hidden="1">
      <c r="A15" s="12">
        <v>42948.860706018517</v>
      </c>
      <c r="B15" s="1" t="s">
        <v>1630</v>
      </c>
      <c r="C15" s="2">
        <v>1124320</v>
      </c>
      <c r="D15" s="2">
        <v>1115602</v>
      </c>
      <c r="E15" s="1" t="s">
        <v>13539</v>
      </c>
      <c r="F15" s="2">
        <v>20</v>
      </c>
      <c r="G15" s="1" t="s">
        <v>13538</v>
      </c>
      <c r="H15" t="str">
        <f>VLOOKUP(G15,银行退!A:K,11,FALSE)</f>
        <v>20170801</v>
      </c>
      <c r="I15" s="13">
        <f t="shared" si="0"/>
        <v>42948.860706018517</v>
      </c>
    </row>
    <row r="16" spans="1:9" hidden="1">
      <c r="A16" s="12">
        <v>42948.863946759258</v>
      </c>
      <c r="B16" s="1" t="s">
        <v>200</v>
      </c>
      <c r="C16" s="2">
        <v>1124328</v>
      </c>
      <c r="D16" s="2">
        <v>1115819</v>
      </c>
      <c r="E16" s="1" t="s">
        <v>545</v>
      </c>
      <c r="F16" s="2">
        <v>727.4</v>
      </c>
      <c r="G16" s="1" t="s">
        <v>13547</v>
      </c>
      <c r="H16" t="str">
        <f>VLOOKUP(G16,银行退!A:K,11,FALSE)</f>
        <v>20170801</v>
      </c>
      <c r="I16" s="13">
        <f t="shared" si="0"/>
        <v>42948.863946759258</v>
      </c>
    </row>
    <row r="17" spans="1:9" hidden="1">
      <c r="A17" s="12">
        <v>42948.87096064815</v>
      </c>
      <c r="B17" s="1" t="s">
        <v>1646</v>
      </c>
      <c r="C17" s="2">
        <v>1124354</v>
      </c>
      <c r="D17" s="2">
        <v>1116347</v>
      </c>
      <c r="E17" s="1" t="s">
        <v>13560</v>
      </c>
      <c r="F17" s="2">
        <v>390</v>
      </c>
      <c r="G17" s="1" t="s">
        <v>13559</v>
      </c>
      <c r="H17" t="str">
        <f>VLOOKUP(G17,银行退!A:K,11,FALSE)</f>
        <v>20170801</v>
      </c>
      <c r="I17" s="13">
        <f t="shared" si="0"/>
        <v>42948.87096064815</v>
      </c>
    </row>
    <row r="18" spans="1:9" hidden="1">
      <c r="A18" s="12">
        <v>42948.878194444442</v>
      </c>
      <c r="B18" s="1" t="s">
        <v>1668</v>
      </c>
      <c r="C18" s="2">
        <v>1124379</v>
      </c>
      <c r="D18" s="2">
        <v>1116762</v>
      </c>
      <c r="E18" s="1" t="s">
        <v>13584</v>
      </c>
      <c r="F18" s="2">
        <v>65.319999999999993</v>
      </c>
      <c r="G18" s="1" t="s">
        <v>13583</v>
      </c>
      <c r="H18" t="str">
        <f>VLOOKUP(G18,银行退!A:K,11,FALSE)</f>
        <v>20170801</v>
      </c>
      <c r="I18" s="13">
        <f t="shared" si="0"/>
        <v>42948.878194444442</v>
      </c>
    </row>
    <row r="19" spans="1:9" hidden="1">
      <c r="A19" s="12">
        <v>42948.884722222225</v>
      </c>
      <c r="B19" s="1" t="s">
        <v>1710</v>
      </c>
      <c r="C19" s="2">
        <v>1124394</v>
      </c>
      <c r="D19" s="2">
        <v>1117355</v>
      </c>
      <c r="E19" s="1" t="s">
        <v>13631</v>
      </c>
      <c r="F19" s="2">
        <v>7884.19</v>
      </c>
      <c r="G19" s="1" t="s">
        <v>13630</v>
      </c>
      <c r="H19" t="str">
        <f>VLOOKUP(G19,银行退!A:K,11,FALSE)</f>
        <v>20170801</v>
      </c>
      <c r="I19" s="13">
        <f t="shared" si="0"/>
        <v>42948.884722222225</v>
      </c>
    </row>
    <row r="20" spans="1:9" hidden="1">
      <c r="A20" s="12">
        <v>42948.895196759258</v>
      </c>
      <c r="B20" s="1" t="s">
        <v>1729</v>
      </c>
      <c r="C20" s="2">
        <v>1124421</v>
      </c>
      <c r="D20" s="2">
        <v>1118301</v>
      </c>
      <c r="E20" s="1" t="s">
        <v>13652</v>
      </c>
      <c r="F20" s="2">
        <v>19</v>
      </c>
      <c r="G20" s="1" t="s">
        <v>13651</v>
      </c>
      <c r="H20" t="str">
        <f>VLOOKUP(G20,银行退!A:K,11,FALSE)</f>
        <v>20170801</v>
      </c>
      <c r="I20" s="13">
        <f t="shared" si="0"/>
        <v>42948.895196759258</v>
      </c>
    </row>
    <row r="21" spans="1:9" hidden="1">
      <c r="A21" s="12">
        <v>42948.936956018515</v>
      </c>
      <c r="B21" s="1" t="s">
        <v>1824</v>
      </c>
      <c r="C21" s="2">
        <v>1124544</v>
      </c>
      <c r="D21" s="2">
        <v>1121271</v>
      </c>
      <c r="E21" s="1" t="s">
        <v>13749</v>
      </c>
      <c r="F21" s="2">
        <v>245.74</v>
      </c>
      <c r="G21" s="1" t="s">
        <v>13748</v>
      </c>
      <c r="H21" t="str">
        <f>VLOOKUP(G21,银行退!A:K,11,FALSE)</f>
        <v>20170801</v>
      </c>
      <c r="I21" s="13">
        <f t="shared" si="0"/>
        <v>42948.936956018515</v>
      </c>
    </row>
    <row r="22" spans="1:9" hidden="1">
      <c r="A22" s="12">
        <v>42948.943807870368</v>
      </c>
      <c r="B22" s="1" t="s">
        <v>196</v>
      </c>
      <c r="C22" s="2">
        <v>1124559</v>
      </c>
      <c r="D22" s="2">
        <v>1121712</v>
      </c>
      <c r="E22" s="1" t="s">
        <v>94</v>
      </c>
      <c r="F22" s="2">
        <v>2023.76</v>
      </c>
      <c r="G22" s="1" t="s">
        <v>13764</v>
      </c>
      <c r="H22" t="str">
        <f>VLOOKUP(G22,银行退!A:K,11,FALSE)</f>
        <v>20170801</v>
      </c>
      <c r="I22" s="13">
        <f t="shared" si="0"/>
        <v>42948.943807870368</v>
      </c>
    </row>
    <row r="23" spans="1:9" hidden="1">
      <c r="A23" s="12">
        <v>42948.943981481483</v>
      </c>
      <c r="B23" s="1" t="s">
        <v>1840</v>
      </c>
      <c r="C23" s="2">
        <v>1124560</v>
      </c>
      <c r="D23" s="2">
        <v>1121765</v>
      </c>
      <c r="E23" s="1" t="s">
        <v>13769</v>
      </c>
      <c r="F23" s="2">
        <v>138.37</v>
      </c>
      <c r="G23" s="1" t="s">
        <v>13768</v>
      </c>
      <c r="H23" t="str">
        <f>VLOOKUP(G23,银行退!A:K,11,FALSE)</f>
        <v>20170801</v>
      </c>
      <c r="I23" s="13">
        <f t="shared" si="0"/>
        <v>42948.943981481483</v>
      </c>
    </row>
    <row r="24" spans="1:9" hidden="1">
      <c r="A24" s="12">
        <v>42949.620555555557</v>
      </c>
      <c r="B24" s="1" t="s">
        <v>427</v>
      </c>
      <c r="C24" s="2">
        <v>1144124</v>
      </c>
      <c r="D24" s="2">
        <v>1128710</v>
      </c>
      <c r="E24" s="1" t="s">
        <v>13973</v>
      </c>
      <c r="F24" s="2">
        <v>200</v>
      </c>
      <c r="G24" s="1" t="s">
        <v>13972</v>
      </c>
      <c r="H24" t="str">
        <f>VLOOKUP(G24,银行退!A:K,11,FALSE)</f>
        <v>20170802</v>
      </c>
      <c r="I24" s="13">
        <f t="shared" si="0"/>
        <v>42949.620555555557</v>
      </c>
    </row>
    <row r="25" spans="1:9" hidden="1">
      <c r="A25" s="12">
        <v>42949.648379629631</v>
      </c>
      <c r="B25" s="1" t="s">
        <v>2042</v>
      </c>
      <c r="C25" s="2">
        <v>1146121</v>
      </c>
      <c r="D25" s="2">
        <v>1131777</v>
      </c>
      <c r="E25" s="1" t="s">
        <v>13994</v>
      </c>
      <c r="F25" s="2">
        <v>99.47</v>
      </c>
      <c r="G25" s="1" t="s">
        <v>13993</v>
      </c>
      <c r="H25" t="str">
        <f>VLOOKUP(G25,银行退!A:K,11,FALSE)</f>
        <v>20170802</v>
      </c>
      <c r="I25" s="13">
        <f t="shared" si="0"/>
        <v>42949.648379629631</v>
      </c>
    </row>
    <row r="26" spans="1:9" hidden="1">
      <c r="A26" s="12">
        <v>42949.655266203707</v>
      </c>
      <c r="B26" s="1" t="s">
        <v>2053</v>
      </c>
      <c r="C26" s="2">
        <v>1146587</v>
      </c>
      <c r="D26" s="2">
        <v>1132437</v>
      </c>
      <c r="E26" s="1" t="s">
        <v>14007</v>
      </c>
      <c r="F26" s="2">
        <v>4862.5</v>
      </c>
      <c r="G26" s="1" t="s">
        <v>14011</v>
      </c>
      <c r="H26" t="str">
        <f>VLOOKUP(G26,银行退!A:K,11,FALSE)</f>
        <v>20170802</v>
      </c>
      <c r="I26" s="13">
        <f t="shared" si="0"/>
        <v>42949.655266203707</v>
      </c>
    </row>
    <row r="27" spans="1:9" hidden="1">
      <c r="A27" s="12">
        <v>42949.655335648145</v>
      </c>
      <c r="B27" s="1" t="s">
        <v>2053</v>
      </c>
      <c r="C27" s="2">
        <v>1146588</v>
      </c>
      <c r="D27" s="2">
        <v>1132382</v>
      </c>
      <c r="E27" s="1" t="s">
        <v>14007</v>
      </c>
      <c r="F27" s="2">
        <v>3500</v>
      </c>
      <c r="G27" s="1" t="s">
        <v>14006</v>
      </c>
      <c r="H27" t="str">
        <f>VLOOKUP(G27,银行退!A:K,11,FALSE)</f>
        <v>20170802</v>
      </c>
      <c r="I27" s="13">
        <f t="shared" si="0"/>
        <v>42949.655335648145</v>
      </c>
    </row>
    <row r="28" spans="1:9" hidden="1">
      <c r="A28" s="12">
        <v>42949.693460648145</v>
      </c>
      <c r="B28" s="1" t="s">
        <v>2113</v>
      </c>
      <c r="C28" s="2">
        <v>1148907</v>
      </c>
      <c r="D28" s="2">
        <v>1136169</v>
      </c>
      <c r="E28" s="1" t="s">
        <v>14076</v>
      </c>
      <c r="F28" s="2">
        <v>2000</v>
      </c>
      <c r="G28" s="1" t="s">
        <v>14075</v>
      </c>
      <c r="H28" t="str">
        <f>VLOOKUP(G28,银行退!A:K,11,FALSE)</f>
        <v>20170802</v>
      </c>
      <c r="I28" s="13">
        <f t="shared" si="0"/>
        <v>42949.693460648145</v>
      </c>
    </row>
    <row r="29" spans="1:9" hidden="1">
      <c r="A29" s="12">
        <v>42949.7108912037</v>
      </c>
      <c r="B29" s="1" t="s">
        <v>505</v>
      </c>
      <c r="C29" s="2">
        <v>1149816</v>
      </c>
      <c r="D29" s="2">
        <v>1137539</v>
      </c>
      <c r="E29" s="1" t="s">
        <v>669</v>
      </c>
      <c r="F29" s="2">
        <v>982</v>
      </c>
      <c r="G29" s="1" t="s">
        <v>14125</v>
      </c>
      <c r="H29" t="str">
        <f>VLOOKUP(G29,银行退!A:K,11,FALSE)</f>
        <v>20170802</v>
      </c>
      <c r="I29" s="13">
        <f t="shared" si="0"/>
        <v>42949.7108912037</v>
      </c>
    </row>
    <row r="30" spans="1:9" hidden="1">
      <c r="A30" s="12">
        <v>42949.73878472222</v>
      </c>
      <c r="B30" s="1" t="s">
        <v>2173</v>
      </c>
      <c r="C30" s="2">
        <v>1150806</v>
      </c>
      <c r="D30" s="2">
        <v>1139595</v>
      </c>
      <c r="E30" s="1" t="s">
        <v>14145</v>
      </c>
      <c r="F30" s="2">
        <v>1029.51</v>
      </c>
      <c r="G30" s="1" t="s">
        <v>14144</v>
      </c>
      <c r="H30" t="str">
        <f>VLOOKUP(G30,银行退!A:K,11,FALSE)</f>
        <v>20170802</v>
      </c>
      <c r="I30" s="13">
        <f t="shared" si="0"/>
        <v>42949.73878472222</v>
      </c>
    </row>
    <row r="31" spans="1:9" hidden="1">
      <c r="A31" s="12">
        <v>42949.738900462966</v>
      </c>
      <c r="B31" s="1" t="s">
        <v>2180</v>
      </c>
      <c r="C31" s="2">
        <v>1150810</v>
      </c>
      <c r="D31" s="2">
        <v>1139714</v>
      </c>
      <c r="E31" s="1" t="s">
        <v>14154</v>
      </c>
      <c r="F31" s="2">
        <v>365</v>
      </c>
      <c r="G31" s="1" t="s">
        <v>14153</v>
      </c>
      <c r="H31" t="str">
        <f>VLOOKUP(G31,银行退!A:K,11,FALSE)</f>
        <v>20170802</v>
      </c>
      <c r="I31" s="13">
        <f t="shared" si="0"/>
        <v>42949.738900462966</v>
      </c>
    </row>
    <row r="32" spans="1:9" hidden="1">
      <c r="A32" s="12">
        <v>42949.7421412037</v>
      </c>
      <c r="B32" s="1" t="s">
        <v>2189</v>
      </c>
      <c r="C32" s="2">
        <v>1150859</v>
      </c>
      <c r="D32" s="2">
        <v>1139836</v>
      </c>
      <c r="E32" s="1" t="s">
        <v>14166</v>
      </c>
      <c r="F32" s="2">
        <v>2761</v>
      </c>
      <c r="G32" s="1" t="s">
        <v>14165</v>
      </c>
      <c r="H32" t="str">
        <f>VLOOKUP(G32,银行退!A:K,11,FALSE)</f>
        <v>20170802</v>
      </c>
      <c r="I32" s="13">
        <f t="shared" si="0"/>
        <v>42949.7421412037</v>
      </c>
    </row>
    <row r="33" spans="1:9" hidden="1">
      <c r="A33" s="12">
        <v>42949.745659722219</v>
      </c>
      <c r="B33" s="1" t="s">
        <v>2208</v>
      </c>
      <c r="C33" s="2">
        <v>1150913</v>
      </c>
      <c r="D33" s="2">
        <v>1140045</v>
      </c>
      <c r="E33" s="1" t="s">
        <v>14187</v>
      </c>
      <c r="F33" s="2">
        <v>2694</v>
      </c>
      <c r="G33" s="1" t="s">
        <v>14186</v>
      </c>
      <c r="H33" t="str">
        <f>VLOOKUP(G33,银行退!A:K,11,FALSE)</f>
        <v>20170802</v>
      </c>
      <c r="I33" s="13">
        <f t="shared" si="0"/>
        <v>42949.745659722219</v>
      </c>
    </row>
    <row r="34" spans="1:9" hidden="1">
      <c r="A34" s="12">
        <v>42949.749143518522</v>
      </c>
      <c r="B34" s="1" t="s">
        <v>214</v>
      </c>
      <c r="C34" s="2">
        <v>1150967</v>
      </c>
      <c r="D34" s="2">
        <v>1140124</v>
      </c>
      <c r="E34" s="1" t="s">
        <v>86</v>
      </c>
      <c r="F34" s="2">
        <v>0.71</v>
      </c>
      <c r="G34" s="1" t="s">
        <v>14199</v>
      </c>
      <c r="H34" t="str">
        <f>VLOOKUP(G34,银行退!A:K,11,FALSE)</f>
        <v>20170802</v>
      </c>
      <c r="I34" s="13">
        <f t="shared" si="0"/>
        <v>42949.749143518522</v>
      </c>
    </row>
    <row r="35" spans="1:9" hidden="1">
      <c r="A35" s="12">
        <v>42949.759432870371</v>
      </c>
      <c r="B35" s="1" t="s">
        <v>2234</v>
      </c>
      <c r="C35" s="2">
        <v>1151045</v>
      </c>
      <c r="D35" s="2">
        <v>1140425</v>
      </c>
      <c r="E35" s="1" t="s">
        <v>14222</v>
      </c>
      <c r="F35" s="2">
        <v>1000</v>
      </c>
      <c r="G35" s="1" t="s">
        <v>14221</v>
      </c>
      <c r="H35" t="str">
        <f>VLOOKUP(G35,银行退!A:K,11,FALSE)</f>
        <v>20170802</v>
      </c>
      <c r="I35" s="13">
        <f t="shared" si="0"/>
        <v>42949.759432870371</v>
      </c>
    </row>
    <row r="36" spans="1:9" hidden="1">
      <c r="A36" s="12">
        <v>42949.759548611109</v>
      </c>
      <c r="B36" s="1" t="s">
        <v>266</v>
      </c>
      <c r="C36" s="2">
        <v>1151046</v>
      </c>
      <c r="D36" s="2">
        <v>1140509</v>
      </c>
      <c r="E36" s="1" t="s">
        <v>14227</v>
      </c>
      <c r="F36" s="2">
        <v>153</v>
      </c>
      <c r="G36" s="1" t="s">
        <v>14226</v>
      </c>
      <c r="H36" t="str">
        <f>VLOOKUP(G36,银行退!A:K,11,FALSE)</f>
        <v>20170802</v>
      </c>
      <c r="I36" s="13">
        <f t="shared" si="0"/>
        <v>42949.759548611109</v>
      </c>
    </row>
    <row r="37" spans="1:9" hidden="1">
      <c r="A37" s="12">
        <v>42949.80804398148</v>
      </c>
      <c r="B37" s="1" t="s">
        <v>2280</v>
      </c>
      <c r="C37" s="2">
        <v>1151221</v>
      </c>
      <c r="D37" s="2">
        <v>1141128</v>
      </c>
      <c r="E37" s="1" t="s">
        <v>14277</v>
      </c>
      <c r="F37" s="2">
        <v>73.5</v>
      </c>
      <c r="G37" s="1" t="s">
        <v>14276</v>
      </c>
      <c r="H37" t="str">
        <f>VLOOKUP(G37,银行退!A:K,11,FALSE)</f>
        <v>20170802</v>
      </c>
      <c r="I37" s="13">
        <f t="shared" si="0"/>
        <v>42949.80804398148</v>
      </c>
    </row>
    <row r="38" spans="1:9" hidden="1">
      <c r="A38" s="12">
        <v>42949.846307870372</v>
      </c>
      <c r="B38" s="1" t="s">
        <v>2314</v>
      </c>
      <c r="C38" s="2">
        <v>1151341</v>
      </c>
      <c r="D38" s="2">
        <v>1142185</v>
      </c>
      <c r="E38" s="1" t="s">
        <v>14315</v>
      </c>
      <c r="F38" s="2">
        <v>530</v>
      </c>
      <c r="G38" s="1" t="s">
        <v>14314</v>
      </c>
      <c r="H38" t="str">
        <f>VLOOKUP(G38,银行退!A:K,11,FALSE)</f>
        <v>20170802</v>
      </c>
      <c r="I38" s="13">
        <f t="shared" si="0"/>
        <v>42949.846307870372</v>
      </c>
    </row>
    <row r="39" spans="1:9" hidden="1">
      <c r="A39" s="12">
        <v>42949.877488425926</v>
      </c>
      <c r="B39" s="1" t="s">
        <v>220</v>
      </c>
      <c r="C39" s="2">
        <v>1151429</v>
      </c>
      <c r="D39" s="2">
        <v>1144579</v>
      </c>
      <c r="E39" s="1" t="s">
        <v>14375</v>
      </c>
      <c r="F39" s="2">
        <v>111.17</v>
      </c>
      <c r="G39" s="1" t="s">
        <v>14379</v>
      </c>
      <c r="H39" t="str">
        <f>VLOOKUP(G39,银行退!A:K,11,FALSE)</f>
        <v>20170802</v>
      </c>
      <c r="I39" s="13">
        <f t="shared" si="0"/>
        <v>42949.877488425926</v>
      </c>
    </row>
    <row r="40" spans="1:9" hidden="1">
      <c r="A40" s="12">
        <v>42949.877557870372</v>
      </c>
      <c r="B40" s="1" t="s">
        <v>218</v>
      </c>
      <c r="C40" s="2">
        <v>1151430</v>
      </c>
      <c r="D40" s="2">
        <v>1144434</v>
      </c>
      <c r="E40" s="1" t="s">
        <v>14375</v>
      </c>
      <c r="F40" s="2">
        <v>563.63</v>
      </c>
      <c r="G40" s="1" t="s">
        <v>14374</v>
      </c>
      <c r="H40" t="str">
        <f>VLOOKUP(G40,银行退!A:K,11,FALSE)</f>
        <v>20170802</v>
      </c>
      <c r="I40" s="13">
        <f t="shared" si="0"/>
        <v>42949.877557870372</v>
      </c>
    </row>
    <row r="41" spans="1:9" hidden="1">
      <c r="A41" s="12">
        <v>42949.884618055556</v>
      </c>
      <c r="B41" s="1" t="s">
        <v>2381</v>
      </c>
      <c r="C41" s="2">
        <v>1151451</v>
      </c>
      <c r="D41" s="2">
        <v>1145145</v>
      </c>
      <c r="E41" s="1" t="s">
        <v>14154</v>
      </c>
      <c r="F41" s="2">
        <v>1926</v>
      </c>
      <c r="G41" s="1" t="s">
        <v>14391</v>
      </c>
      <c r="H41" t="str">
        <f>VLOOKUP(G41,银行退!A:K,11,FALSE)</f>
        <v>20170802</v>
      </c>
      <c r="I41" s="13">
        <f t="shared" si="0"/>
        <v>42949.884618055556</v>
      </c>
    </row>
    <row r="42" spans="1:9" hidden="1">
      <c r="A42" s="12">
        <v>42949.888032407405</v>
      </c>
      <c r="B42" s="1" t="s">
        <v>2384</v>
      </c>
      <c r="C42" s="2">
        <v>1151461</v>
      </c>
      <c r="D42" s="2">
        <v>1145152</v>
      </c>
      <c r="E42" s="1" t="s">
        <v>14396</v>
      </c>
      <c r="F42" s="2">
        <v>4759</v>
      </c>
      <c r="G42" s="1" t="s">
        <v>14395</v>
      </c>
      <c r="H42" t="str">
        <f>VLOOKUP(G42,银行退!A:K,11,FALSE)</f>
        <v>20170802</v>
      </c>
      <c r="I42" s="13">
        <f t="shared" si="0"/>
        <v>42949.888032407405</v>
      </c>
    </row>
    <row r="43" spans="1:9" hidden="1">
      <c r="A43" s="12">
        <v>42949.926168981481</v>
      </c>
      <c r="B43" s="1" t="s">
        <v>2443</v>
      </c>
      <c r="C43" s="2">
        <v>1151551</v>
      </c>
      <c r="D43" s="2">
        <v>1147794</v>
      </c>
      <c r="E43" s="1" t="s">
        <v>14458</v>
      </c>
      <c r="F43" s="2">
        <v>2144</v>
      </c>
      <c r="G43" s="1" t="s">
        <v>14457</v>
      </c>
      <c r="H43" t="str">
        <f>VLOOKUP(G43,银行退!A:K,11,FALSE)</f>
        <v>20170802</v>
      </c>
      <c r="I43" s="13">
        <f t="shared" si="0"/>
        <v>42949.926168981481</v>
      </c>
    </row>
    <row r="44" spans="1:9" hidden="1">
      <c r="A44" s="12">
        <v>42949.940115740741</v>
      </c>
      <c r="B44" s="1" t="s">
        <v>2472</v>
      </c>
      <c r="C44" s="2">
        <v>1151596</v>
      </c>
      <c r="D44" s="2">
        <v>1148598</v>
      </c>
      <c r="E44" s="1" t="s">
        <v>14485</v>
      </c>
      <c r="F44" s="2">
        <v>12000</v>
      </c>
      <c r="G44" s="1" t="s">
        <v>14489</v>
      </c>
      <c r="H44" t="str">
        <f>VLOOKUP(G44,银行退!A:K,11,FALSE)</f>
        <v>20170802</v>
      </c>
      <c r="I44" s="13">
        <f t="shared" si="0"/>
        <v>42949.940115740741</v>
      </c>
    </row>
    <row r="45" spans="1:9" hidden="1">
      <c r="A45" s="12">
        <v>42949.957418981481</v>
      </c>
      <c r="B45" s="1" t="s">
        <v>203</v>
      </c>
      <c r="C45" s="2">
        <v>1151648</v>
      </c>
      <c r="D45" s="2">
        <v>1149586</v>
      </c>
      <c r="E45" s="1" t="s">
        <v>547</v>
      </c>
      <c r="F45" s="2">
        <v>93.73</v>
      </c>
      <c r="G45" s="1" t="s">
        <v>14519</v>
      </c>
      <c r="H45" t="str">
        <f>VLOOKUP(G45,银行退!A:K,11,FALSE)</f>
        <v>20170802</v>
      </c>
      <c r="I45" s="13">
        <f t="shared" si="0"/>
        <v>42949.957418981481</v>
      </c>
    </row>
    <row r="46" spans="1:9" hidden="1">
      <c r="A46" s="12">
        <v>42949.9608912037</v>
      </c>
      <c r="B46" s="1" t="s">
        <v>2505</v>
      </c>
      <c r="C46" s="2">
        <v>1151657</v>
      </c>
      <c r="D46" s="2">
        <v>1149695</v>
      </c>
      <c r="E46" s="1" t="s">
        <v>14528</v>
      </c>
      <c r="F46" s="2">
        <v>44</v>
      </c>
      <c r="G46" s="1" t="s">
        <v>14527</v>
      </c>
      <c r="H46" t="str">
        <f>VLOOKUP(G46,银行退!A:K,11,FALSE)</f>
        <v>20170802</v>
      </c>
      <c r="I46" s="13">
        <f t="shared" si="0"/>
        <v>42949.9608912037</v>
      </c>
    </row>
    <row r="47" spans="1:9" hidden="1">
      <c r="A47" s="12">
        <v>42949.964409722219</v>
      </c>
      <c r="B47" s="1" t="s">
        <v>2524</v>
      </c>
      <c r="C47" s="2">
        <v>1151660</v>
      </c>
      <c r="D47" s="2">
        <v>1149940</v>
      </c>
      <c r="E47" s="1" t="s">
        <v>14547</v>
      </c>
      <c r="F47" s="2">
        <v>61.22</v>
      </c>
      <c r="G47" s="1" t="s">
        <v>14546</v>
      </c>
      <c r="H47" t="str">
        <f>VLOOKUP(G47,银行退!A:K,11,FALSE)</f>
        <v>20170802</v>
      </c>
      <c r="I47" s="13">
        <f t="shared" si="0"/>
        <v>42949.964409722219</v>
      </c>
    </row>
    <row r="48" spans="1:9" hidden="1">
      <c r="A48" s="12">
        <v>42950.109942129631</v>
      </c>
      <c r="B48" s="1" t="s">
        <v>27505</v>
      </c>
      <c r="C48" s="2">
        <v>1152067</v>
      </c>
      <c r="D48" s="2">
        <v>896800</v>
      </c>
      <c r="E48" s="1" t="s">
        <v>27506</v>
      </c>
      <c r="F48" s="2">
        <v>1000</v>
      </c>
      <c r="G48" s="1" t="s">
        <v>27507</v>
      </c>
      <c r="H48" t="e">
        <f>VLOOKUP(G48,银行退!A:K,11,FALSE)</f>
        <v>#N/A</v>
      </c>
      <c r="I48" s="13">
        <f t="shared" si="0"/>
        <v>42950.109942129631</v>
      </c>
    </row>
    <row r="49" spans="1:9" hidden="1">
      <c r="A49" s="12">
        <v>42950.110266203701</v>
      </c>
      <c r="B49" s="1" t="s">
        <v>27508</v>
      </c>
      <c r="C49" s="2">
        <v>1152068</v>
      </c>
      <c r="D49" s="2">
        <v>896806</v>
      </c>
      <c r="E49" s="1" t="s">
        <v>27506</v>
      </c>
      <c r="F49" s="2">
        <v>735.4</v>
      </c>
      <c r="G49" s="1" t="s">
        <v>27509</v>
      </c>
      <c r="H49" t="e">
        <f>VLOOKUP(G49,银行退!A:K,11,FALSE)</f>
        <v>#N/A</v>
      </c>
      <c r="I49" s="13">
        <f t="shared" si="0"/>
        <v>42950.110266203701</v>
      </c>
    </row>
    <row r="50" spans="1:9" hidden="1">
      <c r="A50" s="12">
        <v>42950.11041666667</v>
      </c>
      <c r="B50" s="1" t="s">
        <v>27487</v>
      </c>
      <c r="C50" s="2">
        <v>1152069</v>
      </c>
      <c r="D50" s="2">
        <v>902743</v>
      </c>
      <c r="E50" s="1" t="s">
        <v>27488</v>
      </c>
      <c r="F50" s="2">
        <v>418.3</v>
      </c>
      <c r="G50" s="1" t="s">
        <v>27510</v>
      </c>
      <c r="H50" t="e">
        <f>VLOOKUP(G50,银行退!A:K,11,FALSE)</f>
        <v>#N/A</v>
      </c>
      <c r="I50" s="13">
        <f t="shared" si="0"/>
        <v>42950.11041666667</v>
      </c>
    </row>
    <row r="51" spans="1:9" hidden="1">
      <c r="A51" s="12">
        <v>42950.110543981478</v>
      </c>
      <c r="B51" s="1" t="s">
        <v>3081</v>
      </c>
      <c r="C51" s="2">
        <v>1152070</v>
      </c>
      <c r="D51" s="2">
        <v>903056</v>
      </c>
      <c r="E51" s="1" t="s">
        <v>15194</v>
      </c>
      <c r="F51" s="2">
        <v>8630</v>
      </c>
      <c r="G51" s="1" t="s">
        <v>27511</v>
      </c>
      <c r="H51" t="e">
        <f>VLOOKUP(G51,银行退!A:K,11,FALSE)</f>
        <v>#N/A</v>
      </c>
      <c r="I51" s="13">
        <f t="shared" si="0"/>
        <v>42950.110543981478</v>
      </c>
    </row>
    <row r="52" spans="1:9" hidden="1">
      <c r="A52" s="12">
        <v>42950.110671296294</v>
      </c>
      <c r="B52" s="1" t="s">
        <v>266</v>
      </c>
      <c r="C52" s="2">
        <v>1152071</v>
      </c>
      <c r="D52" s="2">
        <v>903099</v>
      </c>
      <c r="E52" s="1" t="s">
        <v>14227</v>
      </c>
      <c r="F52" s="2">
        <v>351</v>
      </c>
      <c r="G52" s="1" t="s">
        <v>27512</v>
      </c>
      <c r="H52" t="e">
        <f>VLOOKUP(G52,银行退!A:K,11,FALSE)</f>
        <v>#N/A</v>
      </c>
      <c r="I52" s="13">
        <f t="shared" si="0"/>
        <v>42950.110671296294</v>
      </c>
    </row>
    <row r="53" spans="1:9" hidden="1">
      <c r="A53" s="12">
        <v>42950.110763888886</v>
      </c>
      <c r="B53" s="1" t="s">
        <v>27513</v>
      </c>
      <c r="C53" s="2">
        <v>1152072</v>
      </c>
      <c r="D53" s="2">
        <v>903430</v>
      </c>
      <c r="E53" s="1" t="s">
        <v>27514</v>
      </c>
      <c r="F53" s="2">
        <v>36</v>
      </c>
      <c r="G53" s="1" t="s">
        <v>27515</v>
      </c>
      <c r="H53" t="e">
        <f>VLOOKUP(G53,银行退!A:K,11,FALSE)</f>
        <v>#N/A</v>
      </c>
      <c r="I53" s="13">
        <f t="shared" si="0"/>
        <v>42950.110763888886</v>
      </c>
    </row>
    <row r="54" spans="1:9" hidden="1">
      <c r="A54" s="12">
        <v>42950.110856481479</v>
      </c>
      <c r="B54" s="1" t="s">
        <v>27516</v>
      </c>
      <c r="C54" s="2">
        <v>1152073</v>
      </c>
      <c r="D54" s="2">
        <v>905479</v>
      </c>
      <c r="E54" s="1" t="s">
        <v>27517</v>
      </c>
      <c r="F54" s="2">
        <v>14.5</v>
      </c>
      <c r="G54" s="1" t="s">
        <v>27518</v>
      </c>
      <c r="H54" t="e">
        <f>VLOOKUP(G54,银行退!A:K,11,FALSE)</f>
        <v>#N/A</v>
      </c>
      <c r="I54" s="13">
        <f t="shared" si="0"/>
        <v>42950.110856481479</v>
      </c>
    </row>
    <row r="55" spans="1:9" hidden="1">
      <c r="A55" s="12">
        <v>42950.110925925925</v>
      </c>
      <c r="B55" s="1" t="s">
        <v>27519</v>
      </c>
      <c r="C55" s="2">
        <v>1152074</v>
      </c>
      <c r="D55" s="2">
        <v>906106</v>
      </c>
      <c r="E55" s="1" t="s">
        <v>27520</v>
      </c>
      <c r="F55" s="2">
        <v>20</v>
      </c>
      <c r="G55" s="1" t="s">
        <v>27521</v>
      </c>
      <c r="H55" t="e">
        <f>VLOOKUP(G55,银行退!A:K,11,FALSE)</f>
        <v>#N/A</v>
      </c>
      <c r="I55" s="13">
        <f t="shared" si="0"/>
        <v>42950.110925925925</v>
      </c>
    </row>
    <row r="56" spans="1:9" hidden="1">
      <c r="A56" s="12">
        <v>42950.111041666663</v>
      </c>
      <c r="B56" s="1" t="s">
        <v>1741</v>
      </c>
      <c r="C56" s="2">
        <v>1152075</v>
      </c>
      <c r="D56" s="2">
        <v>907686</v>
      </c>
      <c r="E56" s="1" t="s">
        <v>13664</v>
      </c>
      <c r="F56" s="2">
        <v>10000</v>
      </c>
      <c r="G56" s="1" t="s">
        <v>27522</v>
      </c>
      <c r="H56" t="e">
        <f>VLOOKUP(G56,银行退!A:K,11,FALSE)</f>
        <v>#N/A</v>
      </c>
      <c r="I56" s="13">
        <f t="shared" si="0"/>
        <v>42950.111041666663</v>
      </c>
    </row>
    <row r="57" spans="1:9" hidden="1">
      <c r="A57" s="12">
        <v>42950.111631944441</v>
      </c>
      <c r="B57" s="1" t="s">
        <v>4058</v>
      </c>
      <c r="C57" s="2">
        <v>1152076</v>
      </c>
      <c r="D57" s="2">
        <v>909141</v>
      </c>
      <c r="E57" s="1" t="s">
        <v>16295</v>
      </c>
      <c r="F57" s="2">
        <v>6085.6</v>
      </c>
      <c r="G57" s="1" t="s">
        <v>27523</v>
      </c>
      <c r="H57" t="e">
        <f>VLOOKUP(G57,银行退!A:K,11,FALSE)</f>
        <v>#N/A</v>
      </c>
      <c r="I57" s="13">
        <f t="shared" si="0"/>
        <v>42950.111631944441</v>
      </c>
    </row>
    <row r="58" spans="1:9" hidden="1">
      <c r="A58" s="12">
        <v>42950.111712962964</v>
      </c>
      <c r="B58" s="1" t="s">
        <v>27524</v>
      </c>
      <c r="C58" s="2">
        <v>1152077</v>
      </c>
      <c r="D58" s="2">
        <v>909620</v>
      </c>
      <c r="E58" s="1" t="s">
        <v>27525</v>
      </c>
      <c r="F58" s="2">
        <v>2.1</v>
      </c>
      <c r="G58" s="1" t="s">
        <v>27526</v>
      </c>
      <c r="H58" t="e">
        <f>VLOOKUP(G58,银行退!A:K,11,FALSE)</f>
        <v>#N/A</v>
      </c>
      <c r="I58" s="13">
        <f t="shared" si="0"/>
        <v>42950.111712962964</v>
      </c>
    </row>
    <row r="59" spans="1:9" hidden="1">
      <c r="A59" s="12">
        <v>42950.111817129633</v>
      </c>
      <c r="B59" s="1" t="s">
        <v>27527</v>
      </c>
      <c r="C59" s="2">
        <v>1152078</v>
      </c>
      <c r="D59" s="2">
        <v>909677</v>
      </c>
      <c r="E59" s="1" t="s">
        <v>27528</v>
      </c>
      <c r="F59" s="2">
        <v>1248</v>
      </c>
      <c r="G59" s="1" t="s">
        <v>27529</v>
      </c>
      <c r="H59" t="e">
        <f>VLOOKUP(G59,银行退!A:K,11,FALSE)</f>
        <v>#N/A</v>
      </c>
      <c r="I59" s="13">
        <f t="shared" si="0"/>
        <v>42950.111817129633</v>
      </c>
    </row>
    <row r="60" spans="1:9" hidden="1">
      <c r="A60" s="12">
        <v>42950.111898148149</v>
      </c>
      <c r="B60" s="1" t="s">
        <v>27530</v>
      </c>
      <c r="C60" s="2">
        <v>1152080</v>
      </c>
      <c r="D60" s="2">
        <v>909932</v>
      </c>
      <c r="E60" s="1" t="s">
        <v>27531</v>
      </c>
      <c r="F60" s="2">
        <v>390</v>
      </c>
      <c r="G60" s="1" t="s">
        <v>27532</v>
      </c>
      <c r="H60" t="e">
        <f>VLOOKUP(G60,银行退!A:K,11,FALSE)</f>
        <v>#N/A</v>
      </c>
      <c r="I60" s="13">
        <f t="shared" si="0"/>
        <v>42950.111898148149</v>
      </c>
    </row>
    <row r="61" spans="1:9" hidden="1">
      <c r="A61" s="12">
        <v>42950.111979166664</v>
      </c>
      <c r="B61" s="1" t="s">
        <v>2669</v>
      </c>
      <c r="C61" s="2">
        <v>1152081</v>
      </c>
      <c r="D61" s="2">
        <v>910255</v>
      </c>
      <c r="E61" s="1" t="s">
        <v>14714</v>
      </c>
      <c r="F61" s="2">
        <v>1976</v>
      </c>
      <c r="G61" s="1" t="s">
        <v>27533</v>
      </c>
      <c r="H61" t="e">
        <f>VLOOKUP(G61,银行退!A:K,11,FALSE)</f>
        <v>#N/A</v>
      </c>
      <c r="I61" s="13">
        <f t="shared" si="0"/>
        <v>42950.111979166664</v>
      </c>
    </row>
    <row r="62" spans="1:9" hidden="1">
      <c r="A62" s="12">
        <v>42950.112060185187</v>
      </c>
      <c r="B62" s="1" t="s">
        <v>2669</v>
      </c>
      <c r="C62" s="2">
        <v>1152082</v>
      </c>
      <c r="D62" s="2">
        <v>925615</v>
      </c>
      <c r="E62" s="1" t="s">
        <v>27534</v>
      </c>
      <c r="F62" s="2">
        <v>20</v>
      </c>
      <c r="G62" s="1" t="s">
        <v>27535</v>
      </c>
      <c r="H62" t="e">
        <f>VLOOKUP(G62,银行退!A:K,11,FALSE)</f>
        <v>#N/A</v>
      </c>
      <c r="I62" s="13">
        <f t="shared" si="0"/>
        <v>42950.112060185187</v>
      </c>
    </row>
    <row r="63" spans="1:9" hidden="1">
      <c r="A63" s="12">
        <v>42950.112141203703</v>
      </c>
      <c r="B63" s="1" t="s">
        <v>27536</v>
      </c>
      <c r="C63" s="2">
        <v>1152083</v>
      </c>
      <c r="D63" s="2">
        <v>926655</v>
      </c>
      <c r="E63" s="1" t="s">
        <v>27537</v>
      </c>
      <c r="F63" s="2">
        <v>119.63</v>
      </c>
      <c r="G63" s="1" t="s">
        <v>27538</v>
      </c>
      <c r="H63" t="e">
        <f>VLOOKUP(G63,银行退!A:K,11,FALSE)</f>
        <v>#N/A</v>
      </c>
      <c r="I63" s="13">
        <f t="shared" si="0"/>
        <v>42950.112141203703</v>
      </c>
    </row>
    <row r="64" spans="1:9" hidden="1">
      <c r="A64" s="12">
        <v>42950.112222222226</v>
      </c>
      <c r="B64" s="1" t="s">
        <v>8780</v>
      </c>
      <c r="C64" s="2">
        <v>1152084</v>
      </c>
      <c r="D64" s="2">
        <v>927858</v>
      </c>
      <c r="E64" s="1" t="s">
        <v>21621</v>
      </c>
      <c r="F64" s="2">
        <v>3192</v>
      </c>
      <c r="G64" s="1" t="s">
        <v>27539</v>
      </c>
      <c r="H64" t="e">
        <f>VLOOKUP(G64,银行退!A:K,11,FALSE)</f>
        <v>#N/A</v>
      </c>
      <c r="I64" s="13">
        <f t="shared" si="0"/>
        <v>42950.112222222226</v>
      </c>
    </row>
    <row r="65" spans="1:9" hidden="1">
      <c r="A65" s="12">
        <v>42950.113749999997</v>
      </c>
      <c r="B65" s="1" t="s">
        <v>4761</v>
      </c>
      <c r="C65" s="2">
        <v>1152087</v>
      </c>
      <c r="D65" s="2">
        <v>939722</v>
      </c>
      <c r="E65" s="1" t="s">
        <v>17088</v>
      </c>
      <c r="F65" s="2">
        <v>5000</v>
      </c>
      <c r="G65" s="1" t="s">
        <v>27540</v>
      </c>
      <c r="H65" t="e">
        <f>VLOOKUP(G65,银行退!A:K,11,FALSE)</f>
        <v>#N/A</v>
      </c>
      <c r="I65" s="13">
        <f t="shared" si="0"/>
        <v>42950.113749999997</v>
      </c>
    </row>
    <row r="66" spans="1:9" hidden="1">
      <c r="A66" s="12">
        <v>42950.113865740743</v>
      </c>
      <c r="B66" s="1" t="s">
        <v>4761</v>
      </c>
      <c r="C66" s="2">
        <v>1152092</v>
      </c>
      <c r="D66" s="2">
        <v>939808</v>
      </c>
      <c r="E66" s="1" t="s">
        <v>17088</v>
      </c>
      <c r="F66" s="2">
        <v>5000</v>
      </c>
      <c r="G66" s="1" t="s">
        <v>27541</v>
      </c>
      <c r="H66" t="e">
        <f>VLOOKUP(G66,银行退!A:K,11,FALSE)</f>
        <v>#N/A</v>
      </c>
      <c r="I66" s="13">
        <f t="shared" si="0"/>
        <v>42950.113865740743</v>
      </c>
    </row>
    <row r="67" spans="1:9" hidden="1">
      <c r="A67" s="12">
        <v>42950.113981481481</v>
      </c>
      <c r="B67" s="1" t="s">
        <v>4761</v>
      </c>
      <c r="C67" s="2">
        <v>1152093</v>
      </c>
      <c r="D67" s="2">
        <v>940062</v>
      </c>
      <c r="E67" s="1" t="s">
        <v>17088</v>
      </c>
      <c r="F67" s="2">
        <v>4350</v>
      </c>
      <c r="G67" s="1" t="s">
        <v>27542</v>
      </c>
      <c r="H67" t="e">
        <f>VLOOKUP(G67,银行退!A:K,11,FALSE)</f>
        <v>#N/A</v>
      </c>
      <c r="I67" s="13">
        <f t="shared" ref="I67:I130" si="1">A67</f>
        <v>42950.113981481481</v>
      </c>
    </row>
    <row r="68" spans="1:9" hidden="1">
      <c r="A68" s="12">
        <v>42950.114108796297</v>
      </c>
      <c r="B68" s="1" t="s">
        <v>27543</v>
      </c>
      <c r="C68" s="2">
        <v>1152094</v>
      </c>
      <c r="D68" s="2">
        <v>943875</v>
      </c>
      <c r="E68" s="1" t="s">
        <v>27544</v>
      </c>
      <c r="F68" s="2">
        <v>258.14</v>
      </c>
      <c r="G68" s="1" t="s">
        <v>27545</v>
      </c>
      <c r="H68" t="e">
        <f>VLOOKUP(G68,银行退!A:K,11,FALSE)</f>
        <v>#N/A</v>
      </c>
      <c r="I68" s="13">
        <f t="shared" si="1"/>
        <v>42950.114108796297</v>
      </c>
    </row>
    <row r="69" spans="1:9" hidden="1">
      <c r="A69" s="12">
        <v>42950.114212962966</v>
      </c>
      <c r="B69" s="1" t="s">
        <v>5384</v>
      </c>
      <c r="C69" s="2">
        <v>1152095</v>
      </c>
      <c r="D69" s="2">
        <v>944540</v>
      </c>
      <c r="E69" s="1" t="s">
        <v>17763</v>
      </c>
      <c r="F69" s="2">
        <v>5</v>
      </c>
      <c r="G69" s="1" t="s">
        <v>27546</v>
      </c>
      <c r="H69" t="e">
        <f>VLOOKUP(G69,银行退!A:K,11,FALSE)</f>
        <v>#N/A</v>
      </c>
      <c r="I69" s="13">
        <f t="shared" si="1"/>
        <v>42950.114212962966</v>
      </c>
    </row>
    <row r="70" spans="1:9" hidden="1">
      <c r="A70" s="12">
        <v>42950.114293981482</v>
      </c>
      <c r="B70" s="1" t="s">
        <v>27547</v>
      </c>
      <c r="C70" s="2">
        <v>1152096</v>
      </c>
      <c r="D70" s="2">
        <v>970603</v>
      </c>
      <c r="E70" s="1" t="s">
        <v>27548</v>
      </c>
      <c r="F70" s="2">
        <v>177.23</v>
      </c>
      <c r="G70" s="1" t="s">
        <v>27549</v>
      </c>
      <c r="H70" t="e">
        <f>VLOOKUP(G70,银行退!A:K,11,FALSE)</f>
        <v>#N/A</v>
      </c>
      <c r="I70" s="13">
        <f t="shared" si="1"/>
        <v>42950.114293981482</v>
      </c>
    </row>
    <row r="71" spans="1:9" hidden="1">
      <c r="A71" s="12">
        <v>42950.114374999997</v>
      </c>
      <c r="B71" s="1" t="s">
        <v>4293</v>
      </c>
      <c r="C71" s="2">
        <v>1152097</v>
      </c>
      <c r="D71" s="2">
        <v>973128</v>
      </c>
      <c r="E71" s="1" t="s">
        <v>16562</v>
      </c>
      <c r="F71" s="2">
        <v>1000</v>
      </c>
      <c r="G71" s="1" t="s">
        <v>27550</v>
      </c>
      <c r="H71" t="e">
        <f>VLOOKUP(G71,银行退!A:K,11,FALSE)</f>
        <v>#N/A</v>
      </c>
      <c r="I71" s="13">
        <f t="shared" si="1"/>
        <v>42950.114374999997</v>
      </c>
    </row>
    <row r="72" spans="1:9" hidden="1">
      <c r="A72" s="12">
        <v>42950.11446759259</v>
      </c>
      <c r="B72" s="1" t="s">
        <v>27551</v>
      </c>
      <c r="C72" s="2">
        <v>1152098</v>
      </c>
      <c r="D72" s="2">
        <v>973536</v>
      </c>
      <c r="E72" s="1" t="s">
        <v>27552</v>
      </c>
      <c r="F72" s="2">
        <v>1296.5</v>
      </c>
      <c r="G72" s="1" t="s">
        <v>27553</v>
      </c>
      <c r="H72" t="e">
        <f>VLOOKUP(G72,银行退!A:K,11,FALSE)</f>
        <v>#N/A</v>
      </c>
      <c r="I72" s="13">
        <f t="shared" si="1"/>
        <v>42950.11446759259</v>
      </c>
    </row>
    <row r="73" spans="1:9" hidden="1">
      <c r="A73" s="12">
        <v>42950.114571759259</v>
      </c>
      <c r="B73" s="1" t="s">
        <v>27554</v>
      </c>
      <c r="C73" s="2">
        <v>1152100</v>
      </c>
      <c r="D73" s="2">
        <v>998496</v>
      </c>
      <c r="E73" s="1" t="s">
        <v>27555</v>
      </c>
      <c r="F73" s="2">
        <v>1409</v>
      </c>
      <c r="G73" s="1" t="s">
        <v>27556</v>
      </c>
      <c r="H73" t="e">
        <f>VLOOKUP(G73,银行退!A:K,11,FALSE)</f>
        <v>#N/A</v>
      </c>
      <c r="I73" s="13">
        <f t="shared" si="1"/>
        <v>42950.114571759259</v>
      </c>
    </row>
    <row r="74" spans="1:9" hidden="1">
      <c r="A74" s="12">
        <v>42950.114687499998</v>
      </c>
      <c r="B74" s="1" t="s">
        <v>27557</v>
      </c>
      <c r="C74" s="2">
        <v>1152101</v>
      </c>
      <c r="D74" s="2">
        <v>998597</v>
      </c>
      <c r="E74" s="1" t="s">
        <v>27558</v>
      </c>
      <c r="F74" s="2">
        <v>96.58</v>
      </c>
      <c r="G74" s="1" t="s">
        <v>27559</v>
      </c>
      <c r="H74" t="e">
        <f>VLOOKUP(G74,银行退!A:K,11,FALSE)</f>
        <v>#N/A</v>
      </c>
      <c r="I74" s="13">
        <f t="shared" si="1"/>
        <v>42950.114687499998</v>
      </c>
    </row>
    <row r="75" spans="1:9" hidden="1">
      <c r="A75" s="12">
        <v>42950.114814814813</v>
      </c>
      <c r="B75" s="1" t="s">
        <v>8981</v>
      </c>
      <c r="C75" s="2">
        <v>1152102</v>
      </c>
      <c r="D75" s="2">
        <v>998804</v>
      </c>
      <c r="E75" s="1" t="s">
        <v>21849</v>
      </c>
      <c r="F75" s="2">
        <v>1400</v>
      </c>
      <c r="G75" s="1" t="s">
        <v>27560</v>
      </c>
      <c r="H75" t="e">
        <f>VLOOKUP(G75,银行退!A:K,11,FALSE)</f>
        <v>#N/A</v>
      </c>
      <c r="I75" s="13">
        <f t="shared" si="1"/>
        <v>42950.114814814813</v>
      </c>
    </row>
    <row r="76" spans="1:9" hidden="1">
      <c r="A76" s="12">
        <v>42950.114930555559</v>
      </c>
      <c r="B76" s="1" t="s">
        <v>27561</v>
      </c>
      <c r="C76" s="2">
        <v>1152103</v>
      </c>
      <c r="D76" s="2">
        <v>999010</v>
      </c>
      <c r="E76" s="1" t="s">
        <v>27562</v>
      </c>
      <c r="F76" s="2">
        <v>7.2</v>
      </c>
      <c r="G76" s="1" t="s">
        <v>27563</v>
      </c>
      <c r="H76" t="e">
        <f>VLOOKUP(G76,银行退!A:K,11,FALSE)</f>
        <v>#N/A</v>
      </c>
      <c r="I76" s="13">
        <f t="shared" si="1"/>
        <v>42950.114930555559</v>
      </c>
    </row>
    <row r="77" spans="1:9" hidden="1">
      <c r="A77" s="12">
        <v>42950.115011574075</v>
      </c>
      <c r="B77" s="1" t="s">
        <v>27564</v>
      </c>
      <c r="C77" s="2">
        <v>1152104</v>
      </c>
      <c r="D77" s="2">
        <v>999016</v>
      </c>
      <c r="E77" s="1" t="s">
        <v>27562</v>
      </c>
      <c r="F77" s="2">
        <v>15.2</v>
      </c>
      <c r="G77" s="1" t="s">
        <v>27565</v>
      </c>
      <c r="H77" t="e">
        <f>VLOOKUP(G77,银行退!A:K,11,FALSE)</f>
        <v>#N/A</v>
      </c>
      <c r="I77" s="13">
        <f t="shared" si="1"/>
        <v>42950.115011574075</v>
      </c>
    </row>
    <row r="78" spans="1:9" hidden="1">
      <c r="A78" s="12">
        <v>42950.115081018521</v>
      </c>
      <c r="B78" s="1" t="s">
        <v>10448</v>
      </c>
      <c r="C78" s="2">
        <v>1152105</v>
      </c>
      <c r="D78" s="2">
        <v>1013816</v>
      </c>
      <c r="E78" s="1" t="s">
        <v>23552</v>
      </c>
      <c r="F78" s="2">
        <v>104</v>
      </c>
      <c r="G78" s="1" t="s">
        <v>27566</v>
      </c>
      <c r="H78" t="e">
        <f>VLOOKUP(G78,银行退!A:K,11,FALSE)</f>
        <v>#N/A</v>
      </c>
      <c r="I78" s="13">
        <f t="shared" si="1"/>
        <v>42950.115081018521</v>
      </c>
    </row>
    <row r="79" spans="1:9" hidden="1">
      <c r="A79" s="12">
        <v>42950.115185185183</v>
      </c>
      <c r="B79" s="1" t="s">
        <v>27567</v>
      </c>
      <c r="C79" s="2">
        <v>1152106</v>
      </c>
      <c r="D79" s="2">
        <v>1019482</v>
      </c>
      <c r="E79" s="1" t="s">
        <v>27568</v>
      </c>
      <c r="F79" s="2">
        <v>200</v>
      </c>
      <c r="G79" s="1" t="s">
        <v>27569</v>
      </c>
      <c r="H79" t="e">
        <f>VLOOKUP(G79,银行退!A:K,11,FALSE)</f>
        <v>#N/A</v>
      </c>
      <c r="I79" s="13">
        <f t="shared" si="1"/>
        <v>42950.115185185183</v>
      </c>
    </row>
    <row r="80" spans="1:9" hidden="1">
      <c r="A80" s="12">
        <v>42950.115254629629</v>
      </c>
      <c r="B80" s="1" t="s">
        <v>27570</v>
      </c>
      <c r="C80" s="2">
        <v>1152107</v>
      </c>
      <c r="D80" s="2">
        <v>1024766</v>
      </c>
      <c r="E80" s="1" t="s">
        <v>27571</v>
      </c>
      <c r="F80" s="2">
        <v>606.5</v>
      </c>
      <c r="G80" s="1" t="s">
        <v>27572</v>
      </c>
      <c r="H80" t="e">
        <f>VLOOKUP(G80,银行退!A:K,11,FALSE)</f>
        <v>#N/A</v>
      </c>
      <c r="I80" s="13">
        <f t="shared" si="1"/>
        <v>42950.115254629629</v>
      </c>
    </row>
    <row r="81" spans="1:9" hidden="1">
      <c r="A81" s="12">
        <v>42950.115335648145</v>
      </c>
      <c r="B81" s="1" t="s">
        <v>27573</v>
      </c>
      <c r="C81" s="2">
        <v>1152108</v>
      </c>
      <c r="D81" s="2">
        <v>1047350</v>
      </c>
      <c r="E81" s="1" t="s">
        <v>13198</v>
      </c>
      <c r="F81" s="2">
        <v>90</v>
      </c>
      <c r="G81" s="1" t="s">
        <v>27574</v>
      </c>
      <c r="H81" t="e">
        <f>VLOOKUP(G81,银行退!A:K,11,FALSE)</f>
        <v>#N/A</v>
      </c>
      <c r="I81" s="13">
        <f t="shared" si="1"/>
        <v>42950.115335648145</v>
      </c>
    </row>
    <row r="82" spans="1:9" hidden="1">
      <c r="A82" s="12">
        <v>42950.115416666667</v>
      </c>
      <c r="B82" s="1" t="s">
        <v>27575</v>
      </c>
      <c r="C82" s="2">
        <v>1152109</v>
      </c>
      <c r="D82" s="2">
        <v>1049981</v>
      </c>
      <c r="E82" s="1" t="s">
        <v>27576</v>
      </c>
      <c r="F82" s="2">
        <v>81.06</v>
      </c>
      <c r="G82" s="1" t="s">
        <v>27577</v>
      </c>
      <c r="H82" t="e">
        <f>VLOOKUP(G82,银行退!A:K,11,FALSE)</f>
        <v>#N/A</v>
      </c>
      <c r="I82" s="13">
        <f t="shared" si="1"/>
        <v>42950.115416666667</v>
      </c>
    </row>
    <row r="83" spans="1:9" hidden="1">
      <c r="A83" s="12">
        <v>42950.115497685183</v>
      </c>
      <c r="B83" s="1" t="s">
        <v>2715</v>
      </c>
      <c r="C83" s="2">
        <v>1152111</v>
      </c>
      <c r="D83" s="2">
        <v>1052871</v>
      </c>
      <c r="E83" s="1" t="s">
        <v>27578</v>
      </c>
      <c r="F83" s="2">
        <v>500</v>
      </c>
      <c r="G83" s="1" t="s">
        <v>27579</v>
      </c>
      <c r="H83" t="e">
        <f>VLOOKUP(G83,银行退!A:K,11,FALSE)</f>
        <v>#N/A</v>
      </c>
      <c r="I83" s="13">
        <f t="shared" si="1"/>
        <v>42950.115497685183</v>
      </c>
    </row>
    <row r="84" spans="1:9" hidden="1">
      <c r="A84" s="12">
        <v>42950.115567129629</v>
      </c>
      <c r="B84" s="1" t="s">
        <v>2676</v>
      </c>
      <c r="C84" s="2">
        <v>1152112</v>
      </c>
      <c r="D84" s="2">
        <v>1053515</v>
      </c>
      <c r="E84" s="1" t="s">
        <v>14723</v>
      </c>
      <c r="F84" s="2">
        <v>5000</v>
      </c>
      <c r="G84" s="1" t="s">
        <v>27580</v>
      </c>
      <c r="H84" t="e">
        <f>VLOOKUP(G84,银行退!A:K,11,FALSE)</f>
        <v>#N/A</v>
      </c>
      <c r="I84" s="13">
        <f t="shared" si="1"/>
        <v>42950.115567129629</v>
      </c>
    </row>
    <row r="85" spans="1:9" hidden="1">
      <c r="A85" s="12">
        <v>42950.115648148145</v>
      </c>
      <c r="B85" s="1" t="s">
        <v>27581</v>
      </c>
      <c r="C85" s="2">
        <v>1152113</v>
      </c>
      <c r="D85" s="2">
        <v>1055236</v>
      </c>
      <c r="E85" s="1" t="s">
        <v>27582</v>
      </c>
      <c r="F85" s="2">
        <v>500</v>
      </c>
      <c r="G85" s="1" t="s">
        <v>27583</v>
      </c>
      <c r="H85" t="e">
        <f>VLOOKUP(G85,银行退!A:K,11,FALSE)</f>
        <v>#N/A</v>
      </c>
      <c r="I85" s="13">
        <f t="shared" si="1"/>
        <v>42950.115648148145</v>
      </c>
    </row>
    <row r="86" spans="1:9" hidden="1">
      <c r="A86" s="12">
        <v>42950.115717592591</v>
      </c>
      <c r="B86" s="1" t="s">
        <v>27584</v>
      </c>
      <c r="C86" s="2">
        <v>1152114</v>
      </c>
      <c r="D86" s="2">
        <v>1055242</v>
      </c>
      <c r="E86" s="1" t="s">
        <v>27582</v>
      </c>
      <c r="F86" s="2">
        <v>5964.18</v>
      </c>
      <c r="G86" s="1" t="s">
        <v>27585</v>
      </c>
      <c r="H86" t="e">
        <f>VLOOKUP(G86,银行退!A:K,11,FALSE)</f>
        <v>#N/A</v>
      </c>
      <c r="I86" s="13">
        <f t="shared" si="1"/>
        <v>42950.115717592591</v>
      </c>
    </row>
    <row r="87" spans="1:9" hidden="1">
      <c r="A87" s="12">
        <v>42950.115798611114</v>
      </c>
      <c r="B87" s="1" t="s">
        <v>27586</v>
      </c>
      <c r="C87" s="2">
        <v>1152115</v>
      </c>
      <c r="D87" s="2">
        <v>1057463</v>
      </c>
      <c r="E87" s="1" t="s">
        <v>27587</v>
      </c>
      <c r="F87" s="2">
        <v>407.5</v>
      </c>
      <c r="G87" s="1" t="s">
        <v>27588</v>
      </c>
      <c r="H87" t="e">
        <f>VLOOKUP(G87,银行退!A:K,11,FALSE)</f>
        <v>#N/A</v>
      </c>
      <c r="I87" s="13">
        <f t="shared" si="1"/>
        <v>42950.115798611114</v>
      </c>
    </row>
    <row r="88" spans="1:9" hidden="1">
      <c r="A88" s="12">
        <v>42950.115868055553</v>
      </c>
      <c r="B88" s="1" t="s">
        <v>27589</v>
      </c>
      <c r="C88" s="2">
        <v>1152116</v>
      </c>
      <c r="D88" s="2">
        <v>1060449</v>
      </c>
      <c r="E88" s="1" t="s">
        <v>27590</v>
      </c>
      <c r="F88" s="2">
        <v>37.76</v>
      </c>
      <c r="G88" s="1" t="s">
        <v>27591</v>
      </c>
      <c r="H88" t="e">
        <f>VLOOKUP(G88,银行退!A:K,11,FALSE)</f>
        <v>#N/A</v>
      </c>
      <c r="I88" s="13">
        <f t="shared" si="1"/>
        <v>42950.115868055553</v>
      </c>
    </row>
    <row r="89" spans="1:9" hidden="1">
      <c r="A89" s="12">
        <v>42950.115937499999</v>
      </c>
      <c r="B89" s="1" t="s">
        <v>27592</v>
      </c>
      <c r="C89" s="2">
        <v>1152117</v>
      </c>
      <c r="D89" s="2">
        <v>1060590</v>
      </c>
      <c r="E89" s="1" t="s">
        <v>27593</v>
      </c>
      <c r="F89" s="2">
        <v>16.11</v>
      </c>
      <c r="G89" s="1" t="s">
        <v>27594</v>
      </c>
      <c r="H89" t="e">
        <f>VLOOKUP(G89,银行退!A:K,11,FALSE)</f>
        <v>#N/A</v>
      </c>
      <c r="I89" s="13">
        <f t="shared" si="1"/>
        <v>42950.115937499999</v>
      </c>
    </row>
    <row r="90" spans="1:9" hidden="1">
      <c r="A90" s="12">
        <v>42950.116018518522</v>
      </c>
      <c r="B90" s="1" t="s">
        <v>27595</v>
      </c>
      <c r="C90" s="2">
        <v>1152118</v>
      </c>
      <c r="D90" s="2">
        <v>1061034</v>
      </c>
      <c r="E90" s="1" t="s">
        <v>27596</v>
      </c>
      <c r="F90" s="2">
        <v>700</v>
      </c>
      <c r="G90" s="1" t="s">
        <v>27597</v>
      </c>
      <c r="H90" t="e">
        <f>VLOOKUP(G90,银行退!A:K,11,FALSE)</f>
        <v>#N/A</v>
      </c>
      <c r="I90" s="13">
        <f t="shared" si="1"/>
        <v>42950.116018518522</v>
      </c>
    </row>
    <row r="91" spans="1:9" hidden="1">
      <c r="A91" s="12">
        <v>42950.116087962961</v>
      </c>
      <c r="B91" s="1" t="s">
        <v>27598</v>
      </c>
      <c r="C91" s="2">
        <v>1152119</v>
      </c>
      <c r="D91" s="2">
        <v>1061203</v>
      </c>
      <c r="E91" s="1" t="s">
        <v>27599</v>
      </c>
      <c r="F91" s="2">
        <v>5000</v>
      </c>
      <c r="G91" s="1" t="s">
        <v>27600</v>
      </c>
      <c r="H91" t="e">
        <f>VLOOKUP(G91,银行退!A:K,11,FALSE)</f>
        <v>#N/A</v>
      </c>
      <c r="I91" s="13">
        <f t="shared" si="1"/>
        <v>42950.116087962961</v>
      </c>
    </row>
    <row r="92" spans="1:9" hidden="1">
      <c r="A92" s="12">
        <v>42950.116157407407</v>
      </c>
      <c r="B92" s="1" t="s">
        <v>27601</v>
      </c>
      <c r="C92" s="2">
        <v>1152120</v>
      </c>
      <c r="D92" s="2">
        <v>1061680</v>
      </c>
      <c r="E92" s="1" t="s">
        <v>27602</v>
      </c>
      <c r="F92" s="2">
        <v>493.8</v>
      </c>
      <c r="G92" s="1" t="s">
        <v>27603</v>
      </c>
      <c r="H92" t="e">
        <f>VLOOKUP(G92,银行退!A:K,11,FALSE)</f>
        <v>#N/A</v>
      </c>
      <c r="I92" s="13">
        <f t="shared" si="1"/>
        <v>42950.116157407407</v>
      </c>
    </row>
    <row r="93" spans="1:9" hidden="1">
      <c r="A93" s="12">
        <v>42950.116249999999</v>
      </c>
      <c r="B93" s="1" t="s">
        <v>1283</v>
      </c>
      <c r="C93" s="2">
        <v>1152121</v>
      </c>
      <c r="D93" s="2">
        <v>1094243</v>
      </c>
      <c r="E93" s="1" t="s">
        <v>13154</v>
      </c>
      <c r="F93" s="2">
        <v>600</v>
      </c>
      <c r="G93" s="1" t="s">
        <v>13153</v>
      </c>
      <c r="H93" t="str">
        <f>VLOOKUP(G93,银行退!A:K,11,FALSE)</f>
        <v>20170801</v>
      </c>
      <c r="I93" s="13">
        <f t="shared" si="1"/>
        <v>42950.116249999999</v>
      </c>
    </row>
    <row r="94" spans="1:9" hidden="1">
      <c r="A94" s="12">
        <v>42950.116365740738</v>
      </c>
      <c r="B94" s="1" t="s">
        <v>1300</v>
      </c>
      <c r="C94" s="2">
        <v>1152122</v>
      </c>
      <c r="D94" s="2">
        <v>1094628</v>
      </c>
      <c r="E94" s="1" t="s">
        <v>13174</v>
      </c>
      <c r="F94" s="2">
        <v>10.5</v>
      </c>
      <c r="G94" s="1" t="s">
        <v>13173</v>
      </c>
      <c r="H94" t="str">
        <f>VLOOKUP(G94,银行退!A:K,11,FALSE)</f>
        <v>20170801</v>
      </c>
      <c r="I94" s="13">
        <f t="shared" si="1"/>
        <v>42950.116365740738</v>
      </c>
    </row>
    <row r="95" spans="1:9" hidden="1">
      <c r="A95" s="12">
        <v>42950.119884259257</v>
      </c>
      <c r="B95" s="1" t="s">
        <v>3340</v>
      </c>
      <c r="C95" s="2">
        <v>1152126</v>
      </c>
      <c r="D95" s="2">
        <v>894533</v>
      </c>
      <c r="E95" s="1" t="s">
        <v>15475</v>
      </c>
      <c r="F95" s="2">
        <v>1882.8</v>
      </c>
      <c r="G95" s="1" t="s">
        <v>27604</v>
      </c>
      <c r="H95" t="e">
        <f>VLOOKUP(G95,银行退!A:K,11,FALSE)</f>
        <v>#N/A</v>
      </c>
      <c r="I95" s="13">
        <f t="shared" si="1"/>
        <v>42950.119884259257</v>
      </c>
    </row>
    <row r="96" spans="1:9" hidden="1">
      <c r="A96" s="12">
        <v>42950.120393518519</v>
      </c>
      <c r="B96" s="1" t="s">
        <v>27605</v>
      </c>
      <c r="C96" s="2">
        <v>1152127</v>
      </c>
      <c r="D96" s="2">
        <v>944565</v>
      </c>
      <c r="E96" s="1" t="s">
        <v>27606</v>
      </c>
      <c r="F96" s="2">
        <v>400</v>
      </c>
      <c r="G96" s="1" t="s">
        <v>27607</v>
      </c>
      <c r="H96" t="e">
        <f>VLOOKUP(G96,银行退!A:K,11,FALSE)</f>
        <v>#N/A</v>
      </c>
      <c r="I96" s="13">
        <f t="shared" si="1"/>
        <v>42950.120393518519</v>
      </c>
    </row>
    <row r="97" spans="1:9" hidden="1">
      <c r="A97" s="12">
        <v>42950.120937500003</v>
      </c>
      <c r="B97" s="1" t="s">
        <v>27484</v>
      </c>
      <c r="C97" s="2">
        <v>1152128</v>
      </c>
      <c r="D97" s="2">
        <v>990057</v>
      </c>
      <c r="E97" s="1" t="s">
        <v>553</v>
      </c>
      <c r="F97" s="2">
        <v>532</v>
      </c>
      <c r="G97" s="1" t="s">
        <v>27608</v>
      </c>
      <c r="H97" t="e">
        <f>VLOOKUP(G97,银行退!A:K,11,FALSE)</f>
        <v>#N/A</v>
      </c>
      <c r="I97" s="13">
        <f t="shared" si="1"/>
        <v>42950.120937500003</v>
      </c>
    </row>
    <row r="98" spans="1:9" hidden="1">
      <c r="A98" s="12">
        <v>42950.121342592596</v>
      </c>
      <c r="B98" s="1" t="s">
        <v>27609</v>
      </c>
      <c r="C98" s="2">
        <v>1152129</v>
      </c>
      <c r="D98" s="2">
        <v>1055013</v>
      </c>
      <c r="E98" s="1" t="s">
        <v>27610</v>
      </c>
      <c r="F98" s="2">
        <v>378.98</v>
      </c>
      <c r="G98" s="1" t="s">
        <v>27611</v>
      </c>
      <c r="H98" t="e">
        <f>VLOOKUP(G98,银行退!A:K,11,FALSE)</f>
        <v>#N/A</v>
      </c>
      <c r="I98" s="13">
        <f t="shared" si="1"/>
        <v>42950.121342592596</v>
      </c>
    </row>
    <row r="99" spans="1:9" hidden="1">
      <c r="A99" s="12">
        <v>42950.370567129627</v>
      </c>
      <c r="B99" s="1" t="s">
        <v>1029</v>
      </c>
      <c r="C99" s="2">
        <v>1156468</v>
      </c>
      <c r="D99" s="2">
        <v>1151401</v>
      </c>
      <c r="E99" s="1" t="s">
        <v>12876</v>
      </c>
      <c r="F99" s="2">
        <v>802</v>
      </c>
      <c r="G99" s="1" t="s">
        <v>14644</v>
      </c>
      <c r="H99" t="str">
        <f>VLOOKUP(G99,银行退!A:K,11,FALSE)</f>
        <v>20170803</v>
      </c>
      <c r="I99" s="13">
        <f t="shared" si="1"/>
        <v>42950.370567129627</v>
      </c>
    </row>
    <row r="100" spans="1:9" hidden="1">
      <c r="A100" s="12">
        <v>42950.596296296295</v>
      </c>
      <c r="B100" s="1" t="s">
        <v>388</v>
      </c>
      <c r="C100" s="2">
        <v>1169562</v>
      </c>
      <c r="D100" s="2">
        <v>1154055</v>
      </c>
      <c r="E100" s="1" t="s">
        <v>618</v>
      </c>
      <c r="F100" s="2">
        <v>1.6</v>
      </c>
      <c r="G100" s="1" t="s">
        <v>14686</v>
      </c>
      <c r="H100" t="str">
        <f>VLOOKUP(G100,银行退!A:K,11,FALSE)</f>
        <v>20170803</v>
      </c>
      <c r="I100" s="13">
        <f t="shared" si="1"/>
        <v>42950.596296296295</v>
      </c>
    </row>
    <row r="101" spans="1:9" hidden="1">
      <c r="A101" s="12">
        <v>42950.599745370368</v>
      </c>
      <c r="B101" s="1" t="s">
        <v>388</v>
      </c>
      <c r="C101" s="2">
        <v>1169808</v>
      </c>
      <c r="D101" s="2">
        <v>1154222</v>
      </c>
      <c r="E101" s="1" t="s">
        <v>618</v>
      </c>
      <c r="F101" s="2">
        <v>1600</v>
      </c>
      <c r="G101" s="1" t="s">
        <v>14690</v>
      </c>
      <c r="H101" t="str">
        <f>VLOOKUP(G101,银行退!A:K,11,FALSE)</f>
        <v>20170803</v>
      </c>
      <c r="I101" s="13">
        <f t="shared" si="1"/>
        <v>42950.599745370368</v>
      </c>
    </row>
    <row r="102" spans="1:9" hidden="1">
      <c r="A102" s="12">
        <v>42950.60670138889</v>
      </c>
      <c r="B102" s="1" t="s">
        <v>2656</v>
      </c>
      <c r="C102" s="2">
        <v>1170342</v>
      </c>
      <c r="D102" s="2">
        <v>1155069</v>
      </c>
      <c r="E102" s="1" t="s">
        <v>14698</v>
      </c>
      <c r="F102" s="2">
        <v>447.72</v>
      </c>
      <c r="G102" s="1" t="s">
        <v>14697</v>
      </c>
      <c r="H102" t="str">
        <f>VLOOKUP(G102,银行退!A:K,11,FALSE)</f>
        <v>20170803</v>
      </c>
      <c r="I102" s="13">
        <f t="shared" si="1"/>
        <v>42950.60670138889</v>
      </c>
    </row>
    <row r="103" spans="1:9" hidden="1">
      <c r="A103" s="12">
        <v>42950.610173611109</v>
      </c>
      <c r="B103" s="1" t="s">
        <v>198</v>
      </c>
      <c r="C103" s="2">
        <v>1170630</v>
      </c>
      <c r="D103" s="2">
        <v>1155176</v>
      </c>
      <c r="E103" s="1" t="s">
        <v>14698</v>
      </c>
      <c r="F103" s="2">
        <v>118</v>
      </c>
      <c r="G103" s="1" t="s">
        <v>14702</v>
      </c>
      <c r="H103" t="str">
        <f>VLOOKUP(G103,银行退!A:K,11,FALSE)</f>
        <v>20170803</v>
      </c>
      <c r="I103" s="13">
        <f t="shared" si="1"/>
        <v>42950.610173611109</v>
      </c>
    </row>
    <row r="104" spans="1:9" hidden="1">
      <c r="A104" s="12">
        <v>42950.624120370368</v>
      </c>
      <c r="B104" s="1" t="s">
        <v>2672</v>
      </c>
      <c r="C104" s="2">
        <v>1171700</v>
      </c>
      <c r="D104" s="2">
        <v>1156632</v>
      </c>
      <c r="E104" s="1" t="s">
        <v>14719</v>
      </c>
      <c r="F104" s="2">
        <v>1214.95</v>
      </c>
      <c r="G104" s="1" t="s">
        <v>14718</v>
      </c>
      <c r="H104" t="str">
        <f>VLOOKUP(G104,银行退!A:K,11,FALSE)</f>
        <v>20170803</v>
      </c>
      <c r="I104" s="13">
        <f t="shared" si="1"/>
        <v>42950.624120370368</v>
      </c>
    </row>
    <row r="105" spans="1:9" hidden="1">
      <c r="A105" s="12">
        <v>42950.648368055554</v>
      </c>
      <c r="B105" s="1" t="s">
        <v>2697</v>
      </c>
      <c r="C105" s="2">
        <v>1173564</v>
      </c>
      <c r="D105" s="2">
        <v>1158981</v>
      </c>
      <c r="E105" s="1" t="s">
        <v>14746</v>
      </c>
      <c r="F105" s="2">
        <v>895.9</v>
      </c>
      <c r="G105" s="1" t="s">
        <v>14745</v>
      </c>
      <c r="H105" t="str">
        <f>VLOOKUP(G105,银行退!A:K,11,FALSE)</f>
        <v>20170803</v>
      </c>
      <c r="I105" s="13">
        <f t="shared" si="1"/>
        <v>42950.648368055554</v>
      </c>
    </row>
    <row r="106" spans="1:9" hidden="1">
      <c r="A106" s="12">
        <v>42950.679606481484</v>
      </c>
      <c r="B106" s="1" t="s">
        <v>2732</v>
      </c>
      <c r="C106" s="2">
        <v>1175603</v>
      </c>
      <c r="D106" s="2">
        <v>1162062</v>
      </c>
      <c r="E106" s="1" t="s">
        <v>14787</v>
      </c>
      <c r="F106" s="2">
        <v>4735.26</v>
      </c>
      <c r="G106" s="1" t="s">
        <v>14786</v>
      </c>
      <c r="H106" t="str">
        <f>VLOOKUP(G106,银行退!A:K,11,FALSE)</f>
        <v>20170803</v>
      </c>
      <c r="I106" s="13">
        <f t="shared" si="1"/>
        <v>42950.679606481484</v>
      </c>
    </row>
    <row r="107" spans="1:9" hidden="1">
      <c r="A107" s="12">
        <v>42950.693564814814</v>
      </c>
      <c r="B107" s="1" t="s">
        <v>218</v>
      </c>
      <c r="C107" s="2">
        <v>1176444</v>
      </c>
      <c r="D107" s="2">
        <v>1163399</v>
      </c>
      <c r="E107" s="1" t="s">
        <v>14375</v>
      </c>
      <c r="F107" s="2">
        <v>563</v>
      </c>
      <c r="G107" s="1" t="s">
        <v>14823</v>
      </c>
      <c r="H107" t="str">
        <f>VLOOKUP(G107,银行退!A:K,11,FALSE)</f>
        <v>20170803</v>
      </c>
      <c r="I107" s="13">
        <f t="shared" si="1"/>
        <v>42950.693564814814</v>
      </c>
    </row>
    <row r="108" spans="1:9" hidden="1">
      <c r="A108" s="12">
        <v>42950.693611111114</v>
      </c>
      <c r="B108" s="1" t="s">
        <v>2756</v>
      </c>
      <c r="C108" s="2">
        <v>1176448</v>
      </c>
      <c r="D108" s="2">
        <v>1163326</v>
      </c>
      <c r="E108" s="1" t="s">
        <v>14815</v>
      </c>
      <c r="F108" s="2">
        <v>2100</v>
      </c>
      <c r="G108" s="1" t="s">
        <v>14814</v>
      </c>
      <c r="H108" t="str">
        <f>VLOOKUP(G108,银行退!A:K,11,FALSE)</f>
        <v>20170803</v>
      </c>
      <c r="I108" s="13">
        <f t="shared" si="1"/>
        <v>42950.693611111114</v>
      </c>
    </row>
    <row r="109" spans="1:9" hidden="1">
      <c r="A109" s="12">
        <v>42950.70045138889</v>
      </c>
      <c r="B109" s="1" t="s">
        <v>220</v>
      </c>
      <c r="C109" s="2">
        <v>1176817</v>
      </c>
      <c r="D109" s="2">
        <v>1163970</v>
      </c>
      <c r="E109" s="1" t="s">
        <v>14375</v>
      </c>
      <c r="F109" s="2">
        <v>100</v>
      </c>
      <c r="G109" s="1" t="s">
        <v>14831</v>
      </c>
      <c r="H109" t="str">
        <f>VLOOKUP(G109,银行退!A:K,11,FALSE)</f>
        <v>20170803</v>
      </c>
      <c r="I109" s="13">
        <f t="shared" si="1"/>
        <v>42950.70045138889</v>
      </c>
    </row>
    <row r="110" spans="1:9" hidden="1">
      <c r="A110" s="12">
        <v>42950.707731481481</v>
      </c>
      <c r="B110" s="1" t="s">
        <v>2788</v>
      </c>
      <c r="C110" s="2">
        <v>1177129</v>
      </c>
      <c r="D110" s="2">
        <v>1164516</v>
      </c>
      <c r="E110" s="1" t="s">
        <v>14856</v>
      </c>
      <c r="F110" s="2">
        <v>1000</v>
      </c>
      <c r="G110" s="1" t="s">
        <v>14855</v>
      </c>
      <c r="H110" t="str">
        <f>VLOOKUP(G110,银行退!A:K,11,FALSE)</f>
        <v>20170803</v>
      </c>
      <c r="I110" s="13">
        <f t="shared" si="1"/>
        <v>42950.707731481481</v>
      </c>
    </row>
    <row r="111" spans="1:9" hidden="1">
      <c r="A111" s="12">
        <v>42950.710925925923</v>
      </c>
      <c r="B111" s="1" t="s">
        <v>2799</v>
      </c>
      <c r="C111" s="2">
        <v>1177239</v>
      </c>
      <c r="D111" s="2">
        <v>1164828</v>
      </c>
      <c r="E111" s="1" t="s">
        <v>14869</v>
      </c>
      <c r="F111" s="2">
        <v>1000</v>
      </c>
      <c r="G111" s="1" t="s">
        <v>14868</v>
      </c>
      <c r="H111" t="str">
        <f>VLOOKUP(G111,银行退!A:K,11,FALSE)</f>
        <v>20170803</v>
      </c>
      <c r="I111" s="13">
        <f t="shared" si="1"/>
        <v>42950.710925925923</v>
      </c>
    </row>
    <row r="112" spans="1:9" hidden="1">
      <c r="A112" s="12">
        <v>42950.724814814814</v>
      </c>
      <c r="B112" s="1" t="s">
        <v>2829</v>
      </c>
      <c r="C112" s="2">
        <v>1177805</v>
      </c>
      <c r="D112" s="2">
        <v>1165934</v>
      </c>
      <c r="E112" s="1" t="s">
        <v>14903</v>
      </c>
      <c r="F112" s="2">
        <v>496.5</v>
      </c>
      <c r="G112" s="1" t="s">
        <v>14902</v>
      </c>
      <c r="H112" t="str">
        <f>VLOOKUP(G112,银行退!A:K,11,FALSE)</f>
        <v>20170803</v>
      </c>
      <c r="I112" s="13">
        <f t="shared" si="1"/>
        <v>42950.724814814814</v>
      </c>
    </row>
    <row r="113" spans="1:9" hidden="1">
      <c r="A113" s="12">
        <v>42950.739907407406</v>
      </c>
      <c r="B113" s="1" t="s">
        <v>225</v>
      </c>
      <c r="C113" s="2">
        <v>1178216</v>
      </c>
      <c r="D113" s="2">
        <v>1120955</v>
      </c>
      <c r="E113" s="1" t="s">
        <v>69</v>
      </c>
      <c r="F113" s="2">
        <v>39962.21</v>
      </c>
      <c r="G113" s="1" t="s">
        <v>13734</v>
      </c>
      <c r="H113" t="str">
        <f>VLOOKUP(G113,银行退!A:K,11,FALSE)</f>
        <v>20170802</v>
      </c>
      <c r="I113" s="13">
        <f t="shared" si="1"/>
        <v>42950.739907407406</v>
      </c>
    </row>
    <row r="114" spans="1:9" hidden="1">
      <c r="A114" s="12">
        <v>42950.7422337963</v>
      </c>
      <c r="B114" s="1" t="s">
        <v>2864</v>
      </c>
      <c r="C114" s="2">
        <v>1178249</v>
      </c>
      <c r="D114" s="2">
        <v>1167129</v>
      </c>
      <c r="E114" s="1" t="s">
        <v>14569</v>
      </c>
      <c r="F114" s="2">
        <v>900</v>
      </c>
      <c r="G114" s="1" t="s">
        <v>14939</v>
      </c>
      <c r="H114" t="str">
        <f>VLOOKUP(G114,银行退!A:K,11,FALSE)</f>
        <v>20170803</v>
      </c>
      <c r="I114" s="13">
        <f t="shared" si="1"/>
        <v>42950.7422337963</v>
      </c>
    </row>
    <row r="115" spans="1:9" hidden="1">
      <c r="A115" s="12">
        <v>42950.752592592595</v>
      </c>
      <c r="B115" s="1" t="s">
        <v>2883</v>
      </c>
      <c r="C115" s="2">
        <v>1178371</v>
      </c>
      <c r="D115" s="2">
        <v>1167511</v>
      </c>
      <c r="E115" s="1" t="s">
        <v>14960</v>
      </c>
      <c r="F115" s="2">
        <v>2188</v>
      </c>
      <c r="G115" s="1" t="s">
        <v>14959</v>
      </c>
      <c r="H115" t="str">
        <f>VLOOKUP(G115,银行退!A:K,11,FALSE)</f>
        <v>20170803</v>
      </c>
      <c r="I115" s="13">
        <f t="shared" si="1"/>
        <v>42950.752592592595</v>
      </c>
    </row>
    <row r="116" spans="1:9" hidden="1">
      <c r="A116" s="12">
        <v>42950.766597222224</v>
      </c>
      <c r="B116" s="1" t="s">
        <v>2912</v>
      </c>
      <c r="C116" s="2">
        <v>1178480</v>
      </c>
      <c r="D116" s="2">
        <v>1167952</v>
      </c>
      <c r="E116" s="1" t="s">
        <v>14991</v>
      </c>
      <c r="F116" s="2">
        <v>2062</v>
      </c>
      <c r="G116" s="1" t="s">
        <v>14990</v>
      </c>
      <c r="H116" t="str">
        <f>VLOOKUP(G116,银行退!A:K,11,FALSE)</f>
        <v>20170803</v>
      </c>
      <c r="I116" s="13">
        <f t="shared" si="1"/>
        <v>42950.766597222224</v>
      </c>
    </row>
    <row r="117" spans="1:9" hidden="1">
      <c r="A117" s="12">
        <v>42950.780300925922</v>
      </c>
      <c r="B117" s="1" t="s">
        <v>2923</v>
      </c>
      <c r="C117" s="2">
        <v>1178540</v>
      </c>
      <c r="D117" s="2">
        <v>1168155</v>
      </c>
      <c r="E117" s="1" t="s">
        <v>15004</v>
      </c>
      <c r="F117" s="2">
        <v>1000</v>
      </c>
      <c r="G117" s="1" t="s">
        <v>15003</v>
      </c>
      <c r="H117" t="str">
        <f>VLOOKUP(G117,银行退!A:K,11,FALSE)</f>
        <v>20170803</v>
      </c>
      <c r="I117" s="13">
        <f t="shared" si="1"/>
        <v>42950.780300925922</v>
      </c>
    </row>
    <row r="118" spans="1:9" hidden="1">
      <c r="A118" s="12">
        <v>42950.780416666668</v>
      </c>
      <c r="B118" s="1" t="s">
        <v>2923</v>
      </c>
      <c r="C118" s="2">
        <v>1178541</v>
      </c>
      <c r="D118" s="2">
        <v>1168165</v>
      </c>
      <c r="E118" s="1" t="s">
        <v>15004</v>
      </c>
      <c r="F118" s="2">
        <v>149.77000000000001</v>
      </c>
      <c r="G118" s="1" t="s">
        <v>15008</v>
      </c>
      <c r="H118" t="str">
        <f>VLOOKUP(G118,银行退!A:K,11,FALSE)</f>
        <v>20170803</v>
      </c>
      <c r="I118" s="13">
        <f t="shared" si="1"/>
        <v>42950.780416666668</v>
      </c>
    </row>
    <row r="119" spans="1:9" hidden="1">
      <c r="A119" s="12">
        <v>42950.797662037039</v>
      </c>
      <c r="B119" s="1" t="s">
        <v>2280</v>
      </c>
      <c r="C119" s="2">
        <v>1178601</v>
      </c>
      <c r="D119" s="2">
        <v>1168354</v>
      </c>
      <c r="E119" s="1" t="s">
        <v>14277</v>
      </c>
      <c r="F119" s="2">
        <v>73.5</v>
      </c>
      <c r="G119" s="1" t="s">
        <v>15016</v>
      </c>
      <c r="H119" t="str">
        <f>VLOOKUP(G119,银行退!A:K,11,FALSE)</f>
        <v>20170803</v>
      </c>
      <c r="I119" s="13">
        <f t="shared" si="1"/>
        <v>42950.797662037039</v>
      </c>
    </row>
    <row r="120" spans="1:9" hidden="1">
      <c r="A120" s="12">
        <v>42950.80809027778</v>
      </c>
      <c r="B120" s="1" t="s">
        <v>2943</v>
      </c>
      <c r="C120" s="2">
        <v>1178631</v>
      </c>
      <c r="D120" s="2">
        <v>1168437</v>
      </c>
      <c r="E120" s="1" t="s">
        <v>15033</v>
      </c>
      <c r="F120" s="2">
        <v>432</v>
      </c>
      <c r="G120" s="1" t="s">
        <v>15032</v>
      </c>
      <c r="H120" t="str">
        <f>VLOOKUP(G120,银行退!A:K,11,FALSE)</f>
        <v>20170803</v>
      </c>
      <c r="I120" s="13">
        <f t="shared" si="1"/>
        <v>42950.80809027778</v>
      </c>
    </row>
    <row r="121" spans="1:9" hidden="1">
      <c r="A121" s="12">
        <v>42950.835914351854</v>
      </c>
      <c r="B121" s="1" t="s">
        <v>2958</v>
      </c>
      <c r="C121" s="2">
        <v>1178726</v>
      </c>
      <c r="D121" s="2">
        <v>1168941</v>
      </c>
      <c r="E121" s="1" t="s">
        <v>15050</v>
      </c>
      <c r="F121" s="2">
        <v>367.58</v>
      </c>
      <c r="G121" s="1" t="s">
        <v>15049</v>
      </c>
      <c r="H121" t="str">
        <f>VLOOKUP(G121,银行退!A:K,11,FALSE)</f>
        <v>20170803</v>
      </c>
      <c r="I121" s="13">
        <f t="shared" si="1"/>
        <v>42950.835914351854</v>
      </c>
    </row>
    <row r="122" spans="1:9" hidden="1">
      <c r="A122" s="12">
        <v>42950.849814814814</v>
      </c>
      <c r="B122" s="1" t="s">
        <v>2991</v>
      </c>
      <c r="C122" s="2">
        <v>1178771</v>
      </c>
      <c r="D122" s="2">
        <v>1169619</v>
      </c>
      <c r="E122" s="1" t="s">
        <v>15088</v>
      </c>
      <c r="F122" s="2">
        <v>100</v>
      </c>
      <c r="G122" s="1" t="s">
        <v>15087</v>
      </c>
      <c r="H122" t="str">
        <f>VLOOKUP(G122,银行退!A:K,11,FALSE)</f>
        <v>20170803</v>
      </c>
      <c r="I122" s="13">
        <f t="shared" si="1"/>
        <v>42950.849814814814</v>
      </c>
    </row>
    <row r="123" spans="1:9" hidden="1">
      <c r="A123" s="12">
        <v>42950.867175925923</v>
      </c>
      <c r="B123" s="1" t="s">
        <v>3004</v>
      </c>
      <c r="C123" s="2">
        <v>1178811</v>
      </c>
      <c r="D123" s="2">
        <v>1171067</v>
      </c>
      <c r="E123" s="1" t="s">
        <v>15104</v>
      </c>
      <c r="F123" s="2">
        <v>500</v>
      </c>
      <c r="G123" s="1" t="s">
        <v>15103</v>
      </c>
      <c r="H123" t="str">
        <f>VLOOKUP(G123,银行退!A:K,11,FALSE)</f>
        <v>20170803</v>
      </c>
      <c r="I123" s="13">
        <f t="shared" si="1"/>
        <v>42950.867175925923</v>
      </c>
    </row>
    <row r="124" spans="1:9" hidden="1">
      <c r="A124" s="12">
        <v>42950.874236111114</v>
      </c>
      <c r="B124" s="1" t="s">
        <v>326</v>
      </c>
      <c r="C124" s="2">
        <v>1178833</v>
      </c>
      <c r="D124" s="2">
        <v>1171678</v>
      </c>
      <c r="E124" s="1" t="s">
        <v>63</v>
      </c>
      <c r="F124" s="2">
        <v>1190</v>
      </c>
      <c r="G124" s="1" t="s">
        <v>15123</v>
      </c>
      <c r="H124" t="str">
        <f>VLOOKUP(G124,银行退!A:K,11,FALSE)</f>
        <v>20170803</v>
      </c>
      <c r="I124" s="13">
        <f t="shared" si="1"/>
        <v>42950.874236111114</v>
      </c>
    </row>
    <row r="125" spans="1:9" hidden="1">
      <c r="A125" s="12">
        <v>42950.881122685183</v>
      </c>
      <c r="B125" s="1" t="s">
        <v>3030</v>
      </c>
      <c r="C125" s="2">
        <v>1178858</v>
      </c>
      <c r="D125" s="2">
        <v>1172253</v>
      </c>
      <c r="E125" s="1" t="s">
        <v>15136</v>
      </c>
      <c r="F125" s="2">
        <v>784.5</v>
      </c>
      <c r="G125" s="1" t="s">
        <v>15135</v>
      </c>
      <c r="H125" t="str">
        <f>VLOOKUP(G125,银行退!A:K,11,FALSE)</f>
        <v>20170803</v>
      </c>
      <c r="I125" s="13">
        <f t="shared" si="1"/>
        <v>42950.881122685183</v>
      </c>
    </row>
    <row r="126" spans="1:9" hidden="1">
      <c r="A126" s="12">
        <v>42950.888148148151</v>
      </c>
      <c r="B126" s="1" t="s">
        <v>3037</v>
      </c>
      <c r="C126" s="2">
        <v>1178868</v>
      </c>
      <c r="D126" s="2">
        <v>1172673</v>
      </c>
      <c r="E126" s="1" t="s">
        <v>15145</v>
      </c>
      <c r="F126" s="2">
        <v>589.5</v>
      </c>
      <c r="G126" s="1" t="s">
        <v>15144</v>
      </c>
      <c r="H126" t="str">
        <f>VLOOKUP(G126,银行退!A:K,11,FALSE)</f>
        <v>20170803</v>
      </c>
      <c r="I126" s="13">
        <f t="shared" si="1"/>
        <v>42950.888148148151</v>
      </c>
    </row>
    <row r="127" spans="1:9" hidden="1">
      <c r="A127" s="12">
        <v>42950.891527777778</v>
      </c>
      <c r="B127" s="1" t="s">
        <v>3052</v>
      </c>
      <c r="C127" s="2">
        <v>1178880</v>
      </c>
      <c r="D127" s="2">
        <v>1172887</v>
      </c>
      <c r="E127" s="1" t="s">
        <v>15162</v>
      </c>
      <c r="F127" s="2">
        <v>2500</v>
      </c>
      <c r="G127" s="1" t="s">
        <v>15161</v>
      </c>
      <c r="H127" t="str">
        <f>VLOOKUP(G127,银行退!A:K,11,FALSE)</f>
        <v>20170803</v>
      </c>
      <c r="I127" s="13">
        <f t="shared" si="1"/>
        <v>42950.891527777778</v>
      </c>
    </row>
    <row r="128" spans="1:9" hidden="1">
      <c r="A128" s="12">
        <v>42950.919374999998</v>
      </c>
      <c r="B128" s="1" t="s">
        <v>3100</v>
      </c>
      <c r="C128" s="2">
        <v>1178937</v>
      </c>
      <c r="D128" s="2">
        <v>1174837</v>
      </c>
      <c r="E128" s="1" t="s">
        <v>15217</v>
      </c>
      <c r="F128" s="2">
        <v>106.5</v>
      </c>
      <c r="G128" s="1" t="s">
        <v>15216</v>
      </c>
      <c r="H128" t="str">
        <f>VLOOKUP(G128,银行退!A:K,11,FALSE)</f>
        <v>20170803</v>
      </c>
      <c r="I128" s="13">
        <f t="shared" si="1"/>
        <v>42950.919374999998</v>
      </c>
    </row>
    <row r="129" spans="1:9" hidden="1">
      <c r="A129" s="12">
        <v>42950.922800925924</v>
      </c>
      <c r="B129" s="1" t="s">
        <v>3123</v>
      </c>
      <c r="C129" s="2">
        <v>1178943</v>
      </c>
      <c r="D129" s="2">
        <v>1175220</v>
      </c>
      <c r="E129" s="1" t="s">
        <v>12538</v>
      </c>
      <c r="F129" s="2">
        <v>570</v>
      </c>
      <c r="G129" s="1" t="s">
        <v>15241</v>
      </c>
      <c r="H129" t="str">
        <f>VLOOKUP(G129,银行退!A:K,11,FALSE)</f>
        <v>20170803</v>
      </c>
      <c r="I129" s="13">
        <f t="shared" si="1"/>
        <v>42950.922800925924</v>
      </c>
    </row>
    <row r="130" spans="1:9" hidden="1">
      <c r="A130" s="12">
        <v>42950.950578703705</v>
      </c>
      <c r="B130" s="1" t="s">
        <v>3202</v>
      </c>
      <c r="C130" s="2">
        <v>1178979</v>
      </c>
      <c r="D130" s="2">
        <v>1176814</v>
      </c>
      <c r="E130" s="1" t="s">
        <v>15326</v>
      </c>
      <c r="F130" s="2">
        <v>858.5</v>
      </c>
      <c r="G130" s="1" t="s">
        <v>15325</v>
      </c>
      <c r="H130" t="str">
        <f>VLOOKUP(G130,银行退!A:K,11,FALSE)</f>
        <v>20170803</v>
      </c>
      <c r="I130" s="13">
        <f t="shared" si="1"/>
        <v>42950.950578703705</v>
      </c>
    </row>
    <row r="131" spans="1:9" hidden="1">
      <c r="A131" s="12">
        <v>42950.97824074074</v>
      </c>
      <c r="B131" s="1" t="s">
        <v>3254</v>
      </c>
      <c r="C131" s="2">
        <v>1179030</v>
      </c>
      <c r="D131" s="2">
        <v>1177817</v>
      </c>
      <c r="E131" s="1" t="s">
        <v>15386</v>
      </c>
      <c r="F131" s="2">
        <v>980</v>
      </c>
      <c r="G131" s="1" t="s">
        <v>15385</v>
      </c>
      <c r="H131" t="str">
        <f>VLOOKUP(G131,银行退!A:K,11,FALSE)</f>
        <v>20170803</v>
      </c>
      <c r="I131" s="13">
        <f t="shared" ref="I131:I194" si="2">A131</f>
        <v>42950.97824074074</v>
      </c>
    </row>
    <row r="132" spans="1:9" hidden="1">
      <c r="A132" s="12">
        <v>42951.599965277775</v>
      </c>
      <c r="B132" s="1" t="s">
        <v>3366</v>
      </c>
      <c r="C132" s="2">
        <v>1195169</v>
      </c>
      <c r="D132" s="2">
        <v>1181141</v>
      </c>
      <c r="E132" s="1" t="s">
        <v>15505</v>
      </c>
      <c r="F132" s="2">
        <v>180</v>
      </c>
      <c r="G132" s="1" t="s">
        <v>15504</v>
      </c>
      <c r="H132" t="str">
        <f>VLOOKUP(G132,银行退!A:K,11,FALSE)</f>
        <v>20170804</v>
      </c>
      <c r="I132" s="13">
        <f t="shared" si="2"/>
        <v>42951.599965277775</v>
      </c>
    </row>
    <row r="133" spans="1:9" hidden="1">
      <c r="A133" s="12">
        <v>42951.631099537037</v>
      </c>
      <c r="B133" s="1" t="s">
        <v>3385</v>
      </c>
      <c r="C133" s="2">
        <v>1197022</v>
      </c>
      <c r="D133" s="2">
        <v>1183849</v>
      </c>
      <c r="E133" s="1" t="s">
        <v>15527</v>
      </c>
      <c r="F133" s="2">
        <v>1511.64</v>
      </c>
      <c r="G133" s="1" t="s">
        <v>15526</v>
      </c>
      <c r="H133" t="str">
        <f>VLOOKUP(G133,银行退!A:K,11,FALSE)</f>
        <v>20170804</v>
      </c>
      <c r="I133" s="13">
        <f t="shared" si="2"/>
        <v>42951.631099537037</v>
      </c>
    </row>
    <row r="134" spans="1:9" hidden="1">
      <c r="A134" s="12">
        <v>42951.641516203701</v>
      </c>
      <c r="B134" s="1" t="s">
        <v>3406</v>
      </c>
      <c r="C134" s="2">
        <v>1197601</v>
      </c>
      <c r="D134" s="2">
        <v>1184987</v>
      </c>
      <c r="E134" s="1" t="s">
        <v>15551</v>
      </c>
      <c r="F134" s="2">
        <v>89.5</v>
      </c>
      <c r="G134" s="1" t="s">
        <v>15550</v>
      </c>
      <c r="H134" t="str">
        <f>VLOOKUP(G134,银行退!A:K,11,FALSE)</f>
        <v>20170804</v>
      </c>
      <c r="I134" s="13">
        <f t="shared" si="2"/>
        <v>42951.641516203701</v>
      </c>
    </row>
    <row r="135" spans="1:9" hidden="1">
      <c r="A135" s="12">
        <v>42951.649641203701</v>
      </c>
      <c r="B135" s="1" t="s">
        <v>27612</v>
      </c>
      <c r="C135" s="2">
        <v>1198064</v>
      </c>
      <c r="D135" s="2">
        <v>896494</v>
      </c>
      <c r="E135" s="1" t="s">
        <v>27613</v>
      </c>
      <c r="F135" s="2">
        <v>796.5</v>
      </c>
      <c r="G135" s="1" t="s">
        <v>27614</v>
      </c>
      <c r="H135" t="e">
        <f>VLOOKUP(G135,银行退!A:K,11,FALSE)</f>
        <v>#N/A</v>
      </c>
      <c r="I135" s="13">
        <f t="shared" si="2"/>
        <v>42951.649641203701</v>
      </c>
    </row>
    <row r="136" spans="1:9" hidden="1">
      <c r="A136" s="12">
        <v>42951.676238425927</v>
      </c>
      <c r="B136" s="1" t="s">
        <v>3453</v>
      </c>
      <c r="C136" s="2">
        <v>1199475</v>
      </c>
      <c r="D136" s="2">
        <v>1188142</v>
      </c>
      <c r="E136" s="1" t="s">
        <v>15604</v>
      </c>
      <c r="F136" s="2">
        <v>350</v>
      </c>
      <c r="G136" s="1" t="s">
        <v>15603</v>
      </c>
      <c r="H136" t="str">
        <f>VLOOKUP(G136,银行退!A:K,11,FALSE)</f>
        <v>20170804</v>
      </c>
      <c r="I136" s="13">
        <f t="shared" si="2"/>
        <v>42951.676238425927</v>
      </c>
    </row>
    <row r="137" spans="1:9" hidden="1">
      <c r="A137" s="12">
        <v>42951.6796412037</v>
      </c>
      <c r="B137" s="1" t="s">
        <v>3458</v>
      </c>
      <c r="C137" s="2">
        <v>1199628</v>
      </c>
      <c r="D137" s="2">
        <v>1188388</v>
      </c>
      <c r="E137" s="1" t="s">
        <v>15612</v>
      </c>
      <c r="F137" s="2">
        <v>5000</v>
      </c>
      <c r="G137" s="1" t="s">
        <v>15611</v>
      </c>
      <c r="H137" t="str">
        <f>VLOOKUP(G137,银行退!A:K,11,FALSE)</f>
        <v>20170804</v>
      </c>
      <c r="I137" s="13">
        <f t="shared" si="2"/>
        <v>42951.6796412037</v>
      </c>
    </row>
    <row r="138" spans="1:9" hidden="1">
      <c r="A138" s="12">
        <v>42951.683113425926</v>
      </c>
      <c r="B138" s="1" t="s">
        <v>3467</v>
      </c>
      <c r="C138" s="2">
        <v>1199799</v>
      </c>
      <c r="D138" s="2">
        <v>1188775</v>
      </c>
      <c r="E138" s="1" t="s">
        <v>15624</v>
      </c>
      <c r="F138" s="2">
        <v>100</v>
      </c>
      <c r="G138" s="1" t="s">
        <v>15623</v>
      </c>
      <c r="H138" t="str">
        <f>VLOOKUP(G138,银行退!A:K,11,FALSE)</f>
        <v>20170804</v>
      </c>
      <c r="I138" s="13">
        <f t="shared" si="2"/>
        <v>42951.683113425926</v>
      </c>
    </row>
    <row r="139" spans="1:9" hidden="1">
      <c r="A139" s="12">
        <v>42951.69017361111</v>
      </c>
      <c r="B139" s="1" t="s">
        <v>3485</v>
      </c>
      <c r="C139" s="2">
        <v>1200150</v>
      </c>
      <c r="D139" s="2">
        <v>1189354</v>
      </c>
      <c r="E139" s="1" t="s">
        <v>15646</v>
      </c>
      <c r="F139" s="2">
        <v>215</v>
      </c>
      <c r="G139" s="1" t="s">
        <v>15645</v>
      </c>
      <c r="H139" t="str">
        <f>VLOOKUP(G139,银行退!A:K,11,FALSE)</f>
        <v>20170804</v>
      </c>
      <c r="I139" s="13">
        <f t="shared" si="2"/>
        <v>42951.69017361111</v>
      </c>
    </row>
    <row r="140" spans="1:9" hidden="1">
      <c r="A140" s="12">
        <v>42951.700648148151</v>
      </c>
      <c r="B140" s="1" t="s">
        <v>3503</v>
      </c>
      <c r="C140" s="2">
        <v>1200586</v>
      </c>
      <c r="D140" s="2">
        <v>1190339</v>
      </c>
      <c r="E140" s="1" t="s">
        <v>15668</v>
      </c>
      <c r="F140" s="2">
        <v>200</v>
      </c>
      <c r="G140" s="1" t="s">
        <v>15667</v>
      </c>
      <c r="H140" t="str">
        <f>VLOOKUP(G140,银行退!A:K,11,FALSE)</f>
        <v>20170804</v>
      </c>
      <c r="I140" s="13">
        <f t="shared" si="2"/>
        <v>42951.700648148151</v>
      </c>
    </row>
    <row r="141" spans="1:9" hidden="1">
      <c r="A141" s="12">
        <v>42951.700706018521</v>
      </c>
      <c r="B141" s="1" t="s">
        <v>3500</v>
      </c>
      <c r="C141" s="2">
        <v>1200590</v>
      </c>
      <c r="D141" s="2">
        <v>1190200</v>
      </c>
      <c r="E141" s="1" t="s">
        <v>15663</v>
      </c>
      <c r="F141" s="2">
        <v>1400</v>
      </c>
      <c r="G141" s="1" t="s">
        <v>15662</v>
      </c>
      <c r="H141" t="str">
        <f>VLOOKUP(G141,银行退!A:K,11,FALSE)</f>
        <v>20170804</v>
      </c>
      <c r="I141" s="13">
        <f t="shared" si="2"/>
        <v>42951.700706018521</v>
      </c>
    </row>
    <row r="142" spans="1:9" hidden="1">
      <c r="A142" s="12">
        <v>42951.704027777778</v>
      </c>
      <c r="B142" s="1" t="s">
        <v>3517</v>
      </c>
      <c r="C142" s="2">
        <v>1200738</v>
      </c>
      <c r="D142" s="2">
        <v>1190572</v>
      </c>
      <c r="E142" s="1" t="s">
        <v>15686</v>
      </c>
      <c r="F142" s="2">
        <v>132.91999999999999</v>
      </c>
      <c r="G142" s="1" t="s">
        <v>15685</v>
      </c>
      <c r="H142" t="str">
        <f>VLOOKUP(G142,银行退!A:K,11,FALSE)</f>
        <v>20170804</v>
      </c>
      <c r="I142" s="13">
        <f t="shared" si="2"/>
        <v>42951.704027777778</v>
      </c>
    </row>
    <row r="143" spans="1:9" hidden="1">
      <c r="A143" s="12">
        <v>42951.704074074078</v>
      </c>
      <c r="B143" s="1" t="s">
        <v>3506</v>
      </c>
      <c r="C143" s="2">
        <v>1200741</v>
      </c>
      <c r="D143" s="2">
        <v>1190542</v>
      </c>
      <c r="E143" s="1" t="s">
        <v>15673</v>
      </c>
      <c r="F143" s="2">
        <v>127.98</v>
      </c>
      <c r="G143" s="1" t="s">
        <v>15672</v>
      </c>
      <c r="H143" t="str">
        <f>VLOOKUP(G143,银行退!A:K,11,FALSE)</f>
        <v>20170804</v>
      </c>
      <c r="I143" s="13">
        <f t="shared" si="2"/>
        <v>42951.704074074078</v>
      </c>
    </row>
    <row r="144" spans="1:9" hidden="1">
      <c r="A144" s="12">
        <v>42951.724849537037</v>
      </c>
      <c r="B144" s="1" t="s">
        <v>3566</v>
      </c>
      <c r="C144" s="2">
        <v>1201359</v>
      </c>
      <c r="D144" s="2">
        <v>1192023</v>
      </c>
      <c r="E144" s="1" t="s">
        <v>15746</v>
      </c>
      <c r="F144" s="2">
        <v>362.5</v>
      </c>
      <c r="G144" s="1" t="s">
        <v>15745</v>
      </c>
      <c r="H144" t="str">
        <f>VLOOKUP(G144,银行退!A:K,11,FALSE)</f>
        <v>20170804</v>
      </c>
      <c r="I144" s="13">
        <f t="shared" si="2"/>
        <v>42951.724849537037</v>
      </c>
    </row>
    <row r="145" spans="1:9" hidden="1">
      <c r="A145" s="12">
        <v>42951.728252314817</v>
      </c>
      <c r="B145" s="1" t="s">
        <v>3573</v>
      </c>
      <c r="C145" s="2">
        <v>1201421</v>
      </c>
      <c r="D145" s="2">
        <v>1192227</v>
      </c>
      <c r="E145" s="1" t="s">
        <v>15755</v>
      </c>
      <c r="F145" s="2">
        <v>7.69</v>
      </c>
      <c r="G145" s="1" t="s">
        <v>15754</v>
      </c>
      <c r="H145" t="str">
        <f>VLOOKUP(G145,银行退!A:K,11,FALSE)</f>
        <v>20170804</v>
      </c>
      <c r="I145" s="13">
        <f t="shared" si="2"/>
        <v>42951.728252314817</v>
      </c>
    </row>
    <row r="146" spans="1:9" hidden="1">
      <c r="A146" s="12">
        <v>42951.735266203701</v>
      </c>
      <c r="B146" s="1" t="s">
        <v>3592</v>
      </c>
      <c r="C146" s="2">
        <v>1201557</v>
      </c>
      <c r="D146" s="2">
        <v>1192566</v>
      </c>
      <c r="E146" s="1" t="s">
        <v>15759</v>
      </c>
      <c r="F146" s="2">
        <v>2.5</v>
      </c>
      <c r="G146" s="1" t="s">
        <v>15774</v>
      </c>
      <c r="H146" t="str">
        <f>VLOOKUP(G146,银行退!A:K,11,FALSE)</f>
        <v>20170804</v>
      </c>
      <c r="I146" s="13">
        <f t="shared" si="2"/>
        <v>42951.735266203701</v>
      </c>
    </row>
    <row r="147" spans="1:9" hidden="1">
      <c r="A147" s="12">
        <v>42951.742314814815</v>
      </c>
      <c r="B147" s="1" t="s">
        <v>3599</v>
      </c>
      <c r="C147" s="2">
        <v>1201663</v>
      </c>
      <c r="D147" s="2">
        <v>1192950</v>
      </c>
      <c r="E147" s="1" t="s">
        <v>15783</v>
      </c>
      <c r="F147" s="2">
        <v>194.5</v>
      </c>
      <c r="G147" s="1" t="s">
        <v>15782</v>
      </c>
      <c r="H147" t="str">
        <f>VLOOKUP(G147,银行退!A:K,11,FALSE)</f>
        <v>20170804</v>
      </c>
      <c r="I147" s="13">
        <f t="shared" si="2"/>
        <v>42951.742314814815</v>
      </c>
    </row>
    <row r="148" spans="1:9" hidden="1">
      <c r="A148" s="12">
        <v>42951.745740740742</v>
      </c>
      <c r="B148" s="1" t="s">
        <v>3616</v>
      </c>
      <c r="C148" s="2">
        <v>1201698</v>
      </c>
      <c r="D148" s="2">
        <v>1193108</v>
      </c>
      <c r="E148" s="1" t="s">
        <v>15803</v>
      </c>
      <c r="F148" s="2">
        <v>614.5</v>
      </c>
      <c r="G148" s="1" t="s">
        <v>15802</v>
      </c>
      <c r="H148" t="str">
        <f>VLOOKUP(G148,银行退!A:K,11,FALSE)</f>
        <v>20170804</v>
      </c>
      <c r="I148" s="13">
        <f t="shared" si="2"/>
        <v>42951.745740740742</v>
      </c>
    </row>
    <row r="149" spans="1:9" hidden="1">
      <c r="A149" s="12">
        <v>42951.749097222222</v>
      </c>
      <c r="B149" s="1" t="s">
        <v>397</v>
      </c>
      <c r="C149" s="2">
        <v>1201740</v>
      </c>
      <c r="D149" s="2">
        <v>1193310</v>
      </c>
      <c r="E149" s="1" t="s">
        <v>622</v>
      </c>
      <c r="F149" s="2">
        <v>1482.31</v>
      </c>
      <c r="G149" s="1" t="s">
        <v>15807</v>
      </c>
      <c r="H149" t="str">
        <f>VLOOKUP(G149,银行退!A:K,11,FALSE)</f>
        <v>20170804</v>
      </c>
      <c r="I149" s="13">
        <f t="shared" si="2"/>
        <v>42951.749097222222</v>
      </c>
    </row>
    <row r="150" spans="1:9" hidden="1">
      <c r="A150" s="12">
        <v>42951.756273148145</v>
      </c>
      <c r="B150" s="1" t="s">
        <v>3650</v>
      </c>
      <c r="C150" s="2">
        <v>1201785</v>
      </c>
      <c r="D150" s="2">
        <v>1193469</v>
      </c>
      <c r="E150" s="1" t="s">
        <v>15830</v>
      </c>
      <c r="F150" s="2">
        <v>1080</v>
      </c>
      <c r="G150" s="1" t="s">
        <v>15841</v>
      </c>
      <c r="H150" t="str">
        <f>VLOOKUP(G150,银行退!A:K,11,FALSE)</f>
        <v>20170804</v>
      </c>
      <c r="I150" s="13">
        <f t="shared" si="2"/>
        <v>42951.756273148145</v>
      </c>
    </row>
    <row r="151" spans="1:9" hidden="1">
      <c r="A151" s="12">
        <v>42951.756319444445</v>
      </c>
      <c r="B151" s="1" t="s">
        <v>3653</v>
      </c>
      <c r="C151" s="2">
        <v>1201786</v>
      </c>
      <c r="D151" s="2">
        <v>1193473</v>
      </c>
      <c r="E151" s="1" t="s">
        <v>15846</v>
      </c>
      <c r="F151" s="2">
        <v>152.18</v>
      </c>
      <c r="G151" s="1" t="s">
        <v>15845</v>
      </c>
      <c r="H151" t="str">
        <f>VLOOKUP(G151,银行退!A:K,11,FALSE)</f>
        <v>20170804</v>
      </c>
      <c r="I151" s="13">
        <f t="shared" si="2"/>
        <v>42951.756319444445</v>
      </c>
    </row>
    <row r="152" spans="1:9" hidden="1">
      <c r="A152" s="12">
        <v>42951.770046296297</v>
      </c>
      <c r="B152" s="1" t="s">
        <v>3676</v>
      </c>
      <c r="C152" s="2">
        <v>1201846</v>
      </c>
      <c r="D152" s="2">
        <v>1193686</v>
      </c>
      <c r="E152" s="1" t="s">
        <v>15759</v>
      </c>
      <c r="F152" s="2">
        <v>5.74</v>
      </c>
      <c r="G152" s="1" t="s">
        <v>15870</v>
      </c>
      <c r="H152" t="str">
        <f>VLOOKUP(G152,银行退!A:K,11,FALSE)</f>
        <v>20170804</v>
      </c>
      <c r="I152" s="13">
        <f t="shared" si="2"/>
        <v>42951.770046296297</v>
      </c>
    </row>
    <row r="153" spans="1:9" hidden="1">
      <c r="A153" s="12">
        <v>42951.78392361111</v>
      </c>
      <c r="B153" s="1" t="s">
        <v>3697</v>
      </c>
      <c r="C153" s="2">
        <v>1201925</v>
      </c>
      <c r="D153" s="2">
        <v>1193821</v>
      </c>
      <c r="E153" s="1" t="s">
        <v>15894</v>
      </c>
      <c r="F153" s="2">
        <v>14</v>
      </c>
      <c r="G153" s="1" t="s">
        <v>15893</v>
      </c>
      <c r="H153" t="str">
        <f>VLOOKUP(G153,银行退!A:K,11,FALSE)</f>
        <v>20170804</v>
      </c>
      <c r="I153" s="13">
        <f t="shared" si="2"/>
        <v>42951.78392361111</v>
      </c>
    </row>
    <row r="154" spans="1:9" hidden="1">
      <c r="A154" s="12">
        <v>42951.797708333332</v>
      </c>
      <c r="B154" s="1" t="s">
        <v>3336</v>
      </c>
      <c r="C154" s="2">
        <v>1201958</v>
      </c>
      <c r="D154" s="2">
        <v>1178600</v>
      </c>
      <c r="E154" s="1" t="s">
        <v>13349</v>
      </c>
      <c r="F154" s="2">
        <v>15.64</v>
      </c>
      <c r="G154" s="1" t="s">
        <v>15471</v>
      </c>
      <c r="H154" t="str">
        <f>VLOOKUP(G154,银行退!A:K,11,FALSE)</f>
        <v>20170804</v>
      </c>
      <c r="I154" s="13">
        <f t="shared" si="2"/>
        <v>42951.797708333332</v>
      </c>
    </row>
    <row r="155" spans="1:9" hidden="1">
      <c r="A155" s="12">
        <v>42951.808113425926</v>
      </c>
      <c r="B155" s="1" t="s">
        <v>3712</v>
      </c>
      <c r="C155" s="2">
        <v>1201998</v>
      </c>
      <c r="D155" s="2">
        <v>1194033</v>
      </c>
      <c r="E155" s="1" t="s">
        <v>15911</v>
      </c>
      <c r="F155" s="2">
        <v>432.5</v>
      </c>
      <c r="G155" s="1" t="s">
        <v>15910</v>
      </c>
      <c r="H155" t="str">
        <f>VLOOKUP(G155,银行退!A:K,11,FALSE)</f>
        <v>20170804</v>
      </c>
      <c r="I155" s="13">
        <f t="shared" si="2"/>
        <v>42951.808113425926</v>
      </c>
    </row>
    <row r="156" spans="1:9" hidden="1">
      <c r="A156" s="12">
        <v>42951.842847222222</v>
      </c>
      <c r="B156" s="1" t="s">
        <v>3741</v>
      </c>
      <c r="C156" s="2">
        <v>1202094</v>
      </c>
      <c r="D156" s="2">
        <v>1194705</v>
      </c>
      <c r="E156" s="1" t="s">
        <v>15943</v>
      </c>
      <c r="F156" s="2">
        <v>115.24</v>
      </c>
      <c r="G156" s="1" t="s">
        <v>15942</v>
      </c>
      <c r="H156" t="str">
        <f>VLOOKUP(G156,银行退!A:K,11,FALSE)</f>
        <v>20170804</v>
      </c>
      <c r="I156" s="13">
        <f t="shared" si="2"/>
        <v>42951.842847222222</v>
      </c>
    </row>
    <row r="157" spans="1:9" hidden="1">
      <c r="A157" s="12">
        <v>42951.846388888887</v>
      </c>
      <c r="B157" s="1" t="s">
        <v>3744</v>
      </c>
      <c r="C157" s="2">
        <v>1202105</v>
      </c>
      <c r="D157" s="2">
        <v>1194813</v>
      </c>
      <c r="E157" s="1" t="s">
        <v>15948</v>
      </c>
      <c r="F157" s="2">
        <v>5421</v>
      </c>
      <c r="G157" s="1" t="s">
        <v>15947</v>
      </c>
      <c r="H157" t="str">
        <f>VLOOKUP(G157,银行退!A:K,11,FALSE)</f>
        <v>20170804</v>
      </c>
      <c r="I157" s="13">
        <f t="shared" si="2"/>
        <v>42951.846388888887</v>
      </c>
    </row>
    <row r="158" spans="1:9" hidden="1">
      <c r="A158" s="12">
        <v>42951.860208333332</v>
      </c>
      <c r="B158" s="1" t="s">
        <v>3761</v>
      </c>
      <c r="C158" s="2">
        <v>1202143</v>
      </c>
      <c r="D158" s="2">
        <v>1195594</v>
      </c>
      <c r="E158" s="1" t="s">
        <v>15969</v>
      </c>
      <c r="F158" s="2">
        <v>95.5</v>
      </c>
      <c r="G158" s="1" t="s">
        <v>15968</v>
      </c>
      <c r="H158" t="str">
        <f>VLOOKUP(G158,银行退!A:K,11,FALSE)</f>
        <v>20170804</v>
      </c>
      <c r="I158" s="13">
        <f t="shared" si="2"/>
        <v>42951.860208333332</v>
      </c>
    </row>
    <row r="159" spans="1:9" hidden="1">
      <c r="A159" s="12">
        <v>42951.870868055557</v>
      </c>
      <c r="B159" s="1" t="s">
        <v>3791</v>
      </c>
      <c r="C159" s="2">
        <v>1202177</v>
      </c>
      <c r="D159" s="2">
        <v>1196211</v>
      </c>
      <c r="E159" s="1" t="s">
        <v>16002</v>
      </c>
      <c r="F159" s="2">
        <v>81.67</v>
      </c>
      <c r="G159" s="1" t="s">
        <v>16001</v>
      </c>
      <c r="H159" t="str">
        <f>VLOOKUP(G159,银行退!A:K,11,FALSE)</f>
        <v>20170804</v>
      </c>
      <c r="I159" s="13">
        <f t="shared" si="2"/>
        <v>42951.870868055557</v>
      </c>
    </row>
    <row r="160" spans="1:9" hidden="1">
      <c r="A160" s="12">
        <v>42951.870925925927</v>
      </c>
      <c r="B160" s="1" t="s">
        <v>3802</v>
      </c>
      <c r="C160" s="2">
        <v>1202179</v>
      </c>
      <c r="D160" s="2">
        <v>1196263</v>
      </c>
      <c r="E160" s="1" t="s">
        <v>16002</v>
      </c>
      <c r="F160" s="2">
        <v>16.5</v>
      </c>
      <c r="G160" s="1" t="s">
        <v>16014</v>
      </c>
      <c r="H160" t="str">
        <f>VLOOKUP(G160,银行退!A:K,11,FALSE)</f>
        <v>20170804</v>
      </c>
      <c r="I160" s="13">
        <f t="shared" si="2"/>
        <v>42951.870925925927</v>
      </c>
    </row>
    <row r="161" spans="1:9" hidden="1">
      <c r="A161" s="12">
        <v>42951.888055555559</v>
      </c>
      <c r="B161" s="1" t="s">
        <v>3844</v>
      </c>
      <c r="C161" s="2">
        <v>1202218</v>
      </c>
      <c r="D161" s="2">
        <v>1197364</v>
      </c>
      <c r="E161" s="1" t="s">
        <v>13349</v>
      </c>
      <c r="F161" s="2">
        <v>43.98</v>
      </c>
      <c r="G161" s="1" t="s">
        <v>16055</v>
      </c>
      <c r="H161" t="str">
        <f>VLOOKUP(G161,银行退!A:K,11,FALSE)</f>
        <v>20170804</v>
      </c>
      <c r="I161" s="13">
        <f t="shared" si="2"/>
        <v>42951.888055555559</v>
      </c>
    </row>
    <row r="162" spans="1:9" hidden="1">
      <c r="A162" s="12">
        <v>42951.894930555558</v>
      </c>
      <c r="B162" s="1" t="s">
        <v>3866</v>
      </c>
      <c r="C162" s="2">
        <v>1202239</v>
      </c>
      <c r="D162" s="2">
        <v>1197736</v>
      </c>
      <c r="E162" s="1" t="s">
        <v>16081</v>
      </c>
      <c r="F162" s="2">
        <v>840.94</v>
      </c>
      <c r="G162" s="1" t="s">
        <v>16080</v>
      </c>
      <c r="H162" t="str">
        <f>VLOOKUP(G162,银行退!A:K,11,FALSE)</f>
        <v>20170804</v>
      </c>
      <c r="I162" s="13">
        <f t="shared" si="2"/>
        <v>42951.894930555558</v>
      </c>
    </row>
    <row r="163" spans="1:9" hidden="1">
      <c r="A163" s="12">
        <v>42951.898472222223</v>
      </c>
      <c r="B163" s="1" t="s">
        <v>245</v>
      </c>
      <c r="C163" s="2">
        <v>1202252</v>
      </c>
      <c r="D163" s="2">
        <v>1197941</v>
      </c>
      <c r="E163" s="1" t="s">
        <v>16094</v>
      </c>
      <c r="F163" s="2">
        <v>1347</v>
      </c>
      <c r="G163" s="1" t="s">
        <v>16093</v>
      </c>
      <c r="H163" t="str">
        <f>VLOOKUP(G163,银行退!A:K,11,FALSE)</f>
        <v>20170804</v>
      </c>
      <c r="I163" s="13">
        <f t="shared" si="2"/>
        <v>42951.898472222223</v>
      </c>
    </row>
    <row r="164" spans="1:9" hidden="1">
      <c r="A164" s="12">
        <v>42951.905416666668</v>
      </c>
      <c r="B164" s="1" t="s">
        <v>3901</v>
      </c>
      <c r="C164" s="2">
        <v>1202258</v>
      </c>
      <c r="D164" s="2">
        <v>1198240</v>
      </c>
      <c r="E164" s="1" t="s">
        <v>16123</v>
      </c>
      <c r="F164" s="2">
        <v>828</v>
      </c>
      <c r="G164" s="1" t="s">
        <v>16122</v>
      </c>
      <c r="H164" t="str">
        <f>VLOOKUP(G164,银行退!A:K,11,FALSE)</f>
        <v>20170804</v>
      </c>
      <c r="I164" s="13">
        <f t="shared" si="2"/>
        <v>42951.905416666668</v>
      </c>
    </row>
    <row r="165" spans="1:9" hidden="1">
      <c r="A165" s="12">
        <v>42951.908831018518</v>
      </c>
      <c r="B165" s="1" t="s">
        <v>3911</v>
      </c>
      <c r="C165" s="2">
        <v>1202262</v>
      </c>
      <c r="D165" s="2">
        <v>1198538</v>
      </c>
      <c r="E165" s="1" t="s">
        <v>16136</v>
      </c>
      <c r="F165" s="2">
        <v>2700</v>
      </c>
      <c r="G165" s="1" t="s">
        <v>16135</v>
      </c>
      <c r="H165" t="str">
        <f>VLOOKUP(G165,银行退!A:K,11,FALSE)</f>
        <v>20170804</v>
      </c>
      <c r="I165" s="13">
        <f t="shared" si="2"/>
        <v>42951.908831018518</v>
      </c>
    </row>
    <row r="166" spans="1:9" hidden="1">
      <c r="A166" s="12">
        <v>42951.943657407406</v>
      </c>
      <c r="B166" s="1" t="s">
        <v>3972</v>
      </c>
      <c r="C166" s="2">
        <v>1202339</v>
      </c>
      <c r="D166" s="2">
        <v>1200190</v>
      </c>
      <c r="E166" s="1" t="s">
        <v>16202</v>
      </c>
      <c r="F166" s="2">
        <v>87.5</v>
      </c>
      <c r="G166" s="1" t="s">
        <v>16201</v>
      </c>
      <c r="H166" t="str">
        <f>VLOOKUP(G166,银行退!A:K,11,FALSE)</f>
        <v>20170804</v>
      </c>
      <c r="I166" s="13">
        <f t="shared" si="2"/>
        <v>42951.943657407406</v>
      </c>
    </row>
    <row r="167" spans="1:9" hidden="1">
      <c r="A167" s="12">
        <v>42951.950486111113</v>
      </c>
      <c r="B167" s="1" t="s">
        <v>3987</v>
      </c>
      <c r="C167" s="2">
        <v>1202347</v>
      </c>
      <c r="D167" s="2">
        <v>1200484</v>
      </c>
      <c r="E167" s="1" t="s">
        <v>15555</v>
      </c>
      <c r="F167" s="2">
        <v>4463.87</v>
      </c>
      <c r="G167" s="1" t="s">
        <v>16218</v>
      </c>
      <c r="H167" t="str">
        <f>VLOOKUP(G167,银行退!A:K,11,FALSE)</f>
        <v>20170804</v>
      </c>
      <c r="I167" s="13">
        <f t="shared" si="2"/>
        <v>42951.950486111113</v>
      </c>
    </row>
    <row r="168" spans="1:9" hidden="1">
      <c r="A168" s="12">
        <v>42951.974861111114</v>
      </c>
      <c r="B168" s="1" t="s">
        <v>247</v>
      </c>
      <c r="C168" s="2">
        <v>1202388</v>
      </c>
      <c r="D168" s="2">
        <v>1201340</v>
      </c>
      <c r="E168" s="1" t="s">
        <v>16094</v>
      </c>
      <c r="F168" s="2">
        <v>10832</v>
      </c>
      <c r="G168" s="1" t="s">
        <v>16247</v>
      </c>
      <c r="H168" t="str">
        <f>VLOOKUP(G168,银行退!A:K,11,FALSE)</f>
        <v>20170804</v>
      </c>
      <c r="I168" s="13">
        <f t="shared" si="2"/>
        <v>42951.974861111114</v>
      </c>
    </row>
    <row r="169" spans="1:9" hidden="1">
      <c r="A169" s="12">
        <v>42954.433217592596</v>
      </c>
      <c r="B169" s="1" t="s">
        <v>3901</v>
      </c>
      <c r="C169" s="2">
        <v>1230112</v>
      </c>
      <c r="D169" s="2">
        <v>1207030</v>
      </c>
      <c r="E169" s="1" t="s">
        <v>16123</v>
      </c>
      <c r="F169" s="2">
        <v>828.92</v>
      </c>
      <c r="G169" s="1" t="s">
        <v>16373</v>
      </c>
      <c r="H169" t="str">
        <f>VLOOKUP(G169,银行退!A:K,11,FALSE)</f>
        <v>20170807</v>
      </c>
      <c r="I169" s="13">
        <f t="shared" si="2"/>
        <v>42954.433217592596</v>
      </c>
    </row>
    <row r="170" spans="1:9" hidden="1">
      <c r="A170" s="12">
        <v>42954.464479166665</v>
      </c>
      <c r="B170" s="1" t="s">
        <v>4350</v>
      </c>
      <c r="C170" s="2">
        <v>1233570</v>
      </c>
      <c r="D170" s="2">
        <v>1214623</v>
      </c>
      <c r="E170" s="1" t="s">
        <v>16630</v>
      </c>
      <c r="F170" s="2">
        <v>2009</v>
      </c>
      <c r="G170" s="1" t="s">
        <v>16629</v>
      </c>
      <c r="H170" t="str">
        <f>VLOOKUP(G170,银行退!A:K,11,FALSE)</f>
        <v>20170807</v>
      </c>
      <c r="I170" s="13">
        <f t="shared" si="2"/>
        <v>42954.464479166665</v>
      </c>
    </row>
    <row r="171" spans="1:9" hidden="1">
      <c r="A171" s="12">
        <v>42954.592951388891</v>
      </c>
      <c r="B171" s="1" t="s">
        <v>4422</v>
      </c>
      <c r="C171" s="2">
        <v>1238764</v>
      </c>
      <c r="D171" s="2">
        <v>1215526</v>
      </c>
      <c r="E171" s="1" t="s">
        <v>16707</v>
      </c>
      <c r="F171" s="2">
        <v>817.5</v>
      </c>
      <c r="G171" s="1" t="s">
        <v>16706</v>
      </c>
      <c r="H171" t="str">
        <f>VLOOKUP(G171,银行退!A:K,11,FALSE)</f>
        <v>20170807</v>
      </c>
      <c r="I171" s="13">
        <f t="shared" si="2"/>
        <v>42954.592951388891</v>
      </c>
    </row>
    <row r="172" spans="1:9" hidden="1">
      <c r="A172" s="12">
        <v>42954.59642361111</v>
      </c>
      <c r="B172" s="1" t="s">
        <v>4488</v>
      </c>
      <c r="C172" s="2">
        <v>1239027</v>
      </c>
      <c r="D172" s="2">
        <v>1219216</v>
      </c>
      <c r="E172" s="1" t="s">
        <v>16775</v>
      </c>
      <c r="F172" s="2">
        <v>13.44</v>
      </c>
      <c r="G172" s="1" t="s">
        <v>16774</v>
      </c>
      <c r="H172" t="str">
        <f>VLOOKUP(G172,银行退!A:K,11,FALSE)</f>
        <v>20170807</v>
      </c>
      <c r="I172" s="13">
        <f t="shared" si="2"/>
        <v>42954.59642361111</v>
      </c>
    </row>
    <row r="173" spans="1:9" hidden="1">
      <c r="A173" s="12">
        <v>42954.645046296297</v>
      </c>
      <c r="B173" s="1" t="s">
        <v>4503</v>
      </c>
      <c r="C173" s="2">
        <v>1243351</v>
      </c>
      <c r="D173" s="2">
        <v>1225308</v>
      </c>
      <c r="E173" s="1" t="s">
        <v>16792</v>
      </c>
      <c r="F173" s="2">
        <v>5026</v>
      </c>
      <c r="G173" s="1" t="s">
        <v>16791</v>
      </c>
      <c r="H173" t="str">
        <f>VLOOKUP(G173,银行退!A:K,11,FALSE)</f>
        <v>20170807</v>
      </c>
      <c r="I173" s="13">
        <f t="shared" si="2"/>
        <v>42954.645046296297</v>
      </c>
    </row>
    <row r="174" spans="1:9" hidden="1">
      <c r="A174" s="12">
        <v>42954.662511574075</v>
      </c>
      <c r="B174" s="1" t="s">
        <v>4514</v>
      </c>
      <c r="C174" s="2">
        <v>1244840</v>
      </c>
      <c r="D174" s="2">
        <v>1227439</v>
      </c>
      <c r="E174" s="1" t="s">
        <v>16804</v>
      </c>
      <c r="F174" s="2">
        <v>243</v>
      </c>
      <c r="G174" s="1" t="s">
        <v>16803</v>
      </c>
      <c r="H174" t="str">
        <f>VLOOKUP(G174,银行退!A:K,11,FALSE)</f>
        <v>20170807</v>
      </c>
      <c r="I174" s="13">
        <f t="shared" si="2"/>
        <v>42954.662511574075</v>
      </c>
    </row>
    <row r="175" spans="1:9" hidden="1">
      <c r="A175" s="12">
        <v>42954.690520833334</v>
      </c>
      <c r="B175" s="1" t="s">
        <v>4563</v>
      </c>
      <c r="C175" s="2">
        <v>1247061</v>
      </c>
      <c r="D175" s="2">
        <v>1230959</v>
      </c>
      <c r="E175" s="1" t="s">
        <v>16851</v>
      </c>
      <c r="F175" s="2">
        <v>1179.2</v>
      </c>
      <c r="G175" s="1" t="s">
        <v>16858</v>
      </c>
      <c r="H175" t="str">
        <f>VLOOKUP(G175,银行退!A:K,11,FALSE)</f>
        <v>20170807</v>
      </c>
      <c r="I175" s="13">
        <f t="shared" si="2"/>
        <v>42954.690520833334</v>
      </c>
    </row>
    <row r="176" spans="1:9" hidden="1">
      <c r="A176" s="12">
        <v>42954.700706018521</v>
      </c>
      <c r="B176" s="1" t="s">
        <v>4585</v>
      </c>
      <c r="C176" s="2">
        <v>1247787</v>
      </c>
      <c r="D176" s="2">
        <v>1231883</v>
      </c>
      <c r="E176" s="1" t="s">
        <v>16884</v>
      </c>
      <c r="F176" s="2">
        <v>61.31</v>
      </c>
      <c r="G176" s="1" t="s">
        <v>16883</v>
      </c>
      <c r="H176" t="str">
        <f>VLOOKUP(G176,银行退!A:K,11,FALSE)</f>
        <v>20170807</v>
      </c>
      <c r="I176" s="13">
        <f t="shared" si="2"/>
        <v>42954.700706018521</v>
      </c>
    </row>
    <row r="177" spans="1:9" hidden="1">
      <c r="A177" s="12">
        <v>42954.700879629629</v>
      </c>
      <c r="B177" s="1" t="s">
        <v>4582</v>
      </c>
      <c r="C177" s="2">
        <v>1247797</v>
      </c>
      <c r="D177" s="2">
        <v>1231825</v>
      </c>
      <c r="E177" s="1" t="s">
        <v>16879</v>
      </c>
      <c r="F177" s="2">
        <v>37</v>
      </c>
      <c r="G177" s="1" t="s">
        <v>16878</v>
      </c>
      <c r="H177" t="str">
        <f>VLOOKUP(G177,银行退!A:K,11,FALSE)</f>
        <v>20170807</v>
      </c>
      <c r="I177" s="13">
        <f t="shared" si="2"/>
        <v>42954.700879629629</v>
      </c>
    </row>
    <row r="178" spans="1:9" hidden="1">
      <c r="A178" s="12">
        <v>42954.714780092596</v>
      </c>
      <c r="B178" s="1" t="s">
        <v>4604</v>
      </c>
      <c r="C178" s="2">
        <v>1248518</v>
      </c>
      <c r="D178" s="2">
        <v>1233578</v>
      </c>
      <c r="E178" s="1" t="s">
        <v>16905</v>
      </c>
      <c r="F178" s="2">
        <v>94.5</v>
      </c>
      <c r="G178" s="1" t="s">
        <v>16904</v>
      </c>
      <c r="H178" t="str">
        <f>VLOOKUP(G178,银行退!A:K,11,FALSE)</f>
        <v>20170807</v>
      </c>
      <c r="I178" s="13">
        <f t="shared" si="2"/>
        <v>42954.714780092596</v>
      </c>
    </row>
    <row r="179" spans="1:9" hidden="1">
      <c r="A179" s="12">
        <v>42954.721550925926</v>
      </c>
      <c r="B179" s="1" t="s">
        <v>4619</v>
      </c>
      <c r="C179" s="2">
        <v>1248845</v>
      </c>
      <c r="D179" s="2">
        <v>1234249</v>
      </c>
      <c r="E179" s="1" t="s">
        <v>16922</v>
      </c>
      <c r="F179" s="2">
        <v>100</v>
      </c>
      <c r="G179" s="1" t="s">
        <v>16921</v>
      </c>
      <c r="H179" t="str">
        <f>VLOOKUP(G179,银行退!A:K,11,FALSE)</f>
        <v>20170807</v>
      </c>
      <c r="I179" s="13">
        <f t="shared" si="2"/>
        <v>42954.721550925926</v>
      </c>
    </row>
    <row r="180" spans="1:9" hidden="1">
      <c r="A180" s="12">
        <v>42954.724907407406</v>
      </c>
      <c r="B180" s="1" t="s">
        <v>4626</v>
      </c>
      <c r="C180" s="2">
        <v>1248982</v>
      </c>
      <c r="D180" s="2">
        <v>1234324</v>
      </c>
      <c r="E180" s="1" t="s">
        <v>16931</v>
      </c>
      <c r="F180" s="2">
        <v>14.5</v>
      </c>
      <c r="G180" s="1" t="s">
        <v>16930</v>
      </c>
      <c r="H180" t="str">
        <f>VLOOKUP(G180,银行退!A:K,11,FALSE)</f>
        <v>20170807</v>
      </c>
      <c r="I180" s="13">
        <f t="shared" si="2"/>
        <v>42954.724907407406</v>
      </c>
    </row>
    <row r="181" spans="1:9" hidden="1">
      <c r="A181" s="12">
        <v>42954.72859953704</v>
      </c>
      <c r="B181" s="1" t="s">
        <v>297</v>
      </c>
      <c r="C181" s="2">
        <v>1249132</v>
      </c>
      <c r="D181" s="2">
        <v>1234743</v>
      </c>
      <c r="E181" s="1" t="s">
        <v>72</v>
      </c>
      <c r="F181" s="2">
        <v>3572.04</v>
      </c>
      <c r="G181" s="1" t="s">
        <v>16946</v>
      </c>
      <c r="H181" t="str">
        <f>VLOOKUP(G181,银行退!A:K,11,FALSE)</f>
        <v>20170807</v>
      </c>
      <c r="I181" s="13">
        <f t="shared" si="2"/>
        <v>42954.72859953704</v>
      </c>
    </row>
    <row r="182" spans="1:9" hidden="1">
      <c r="A182" s="12">
        <v>42954.738796296297</v>
      </c>
      <c r="B182" s="1" t="s">
        <v>4655</v>
      </c>
      <c r="C182" s="2">
        <v>1249453</v>
      </c>
      <c r="D182" s="2">
        <v>1235363</v>
      </c>
      <c r="E182" s="1" t="s">
        <v>16974</v>
      </c>
      <c r="F182" s="2">
        <v>116.69</v>
      </c>
      <c r="G182" s="1" t="s">
        <v>16973</v>
      </c>
      <c r="H182" t="str">
        <f>VLOOKUP(G182,银行退!A:K,11,FALSE)</f>
        <v>20170807</v>
      </c>
      <c r="I182" s="13">
        <f t="shared" si="2"/>
        <v>42954.738796296297</v>
      </c>
    </row>
    <row r="183" spans="1:9" hidden="1">
      <c r="A183" s="12">
        <v>42954.752743055556</v>
      </c>
      <c r="B183" s="1" t="s">
        <v>4682</v>
      </c>
      <c r="C183" s="2">
        <v>1249716</v>
      </c>
      <c r="D183" s="2">
        <v>1236289</v>
      </c>
      <c r="E183" s="1" t="s">
        <v>17001</v>
      </c>
      <c r="F183" s="2">
        <v>2838.8</v>
      </c>
      <c r="G183" s="1" t="s">
        <v>17000</v>
      </c>
      <c r="H183" t="str">
        <f>VLOOKUP(G183,银行退!A:K,11,FALSE)</f>
        <v>20170807</v>
      </c>
      <c r="I183" s="13">
        <f t="shared" si="2"/>
        <v>42954.752743055556</v>
      </c>
    </row>
    <row r="184" spans="1:9" hidden="1">
      <c r="A184" s="12">
        <v>42954.75644675926</v>
      </c>
      <c r="B184" s="1" t="s">
        <v>4697</v>
      </c>
      <c r="C184" s="2">
        <v>1249761</v>
      </c>
      <c r="D184" s="2">
        <v>1236462</v>
      </c>
      <c r="E184" s="1" t="s">
        <v>17018</v>
      </c>
      <c r="F184" s="2">
        <v>45.5</v>
      </c>
      <c r="G184" s="1" t="s">
        <v>17017</v>
      </c>
      <c r="H184" t="str">
        <f>VLOOKUP(G184,银行退!A:K,11,FALSE)</f>
        <v>20170807</v>
      </c>
      <c r="I184" s="13">
        <f t="shared" si="2"/>
        <v>42954.75644675926</v>
      </c>
    </row>
    <row r="185" spans="1:9" hidden="1">
      <c r="A185" s="12">
        <v>42954.776990740742</v>
      </c>
      <c r="B185" s="1" t="s">
        <v>282</v>
      </c>
      <c r="C185" s="2">
        <v>1249924</v>
      </c>
      <c r="D185" s="2">
        <v>1237084</v>
      </c>
      <c r="E185" s="1" t="s">
        <v>584</v>
      </c>
      <c r="F185" s="2">
        <v>189.56</v>
      </c>
      <c r="G185" s="1" t="s">
        <v>17060</v>
      </c>
      <c r="H185" t="str">
        <f>VLOOKUP(G185,银行退!A:K,11,FALSE)</f>
        <v>20170807</v>
      </c>
      <c r="I185" s="13">
        <f t="shared" si="2"/>
        <v>42954.776990740742</v>
      </c>
    </row>
    <row r="186" spans="1:9" hidden="1">
      <c r="A186" s="12">
        <v>42954.777106481481</v>
      </c>
      <c r="B186" s="1" t="s">
        <v>284</v>
      </c>
      <c r="C186" s="2">
        <v>1249925</v>
      </c>
      <c r="D186" s="2">
        <v>1237095</v>
      </c>
      <c r="E186" s="1" t="s">
        <v>584</v>
      </c>
      <c r="F186" s="2">
        <v>384.78</v>
      </c>
      <c r="G186" s="1" t="s">
        <v>17064</v>
      </c>
      <c r="H186" t="str">
        <f>VLOOKUP(G186,银行退!A:K,11,FALSE)</f>
        <v>20170807</v>
      </c>
      <c r="I186" s="13">
        <f t="shared" si="2"/>
        <v>42954.777106481481</v>
      </c>
    </row>
    <row r="187" spans="1:9" hidden="1">
      <c r="A187" s="12">
        <v>42954.836018518516</v>
      </c>
      <c r="B187" s="1" t="s">
        <v>4786</v>
      </c>
      <c r="C187" s="2">
        <v>1250180</v>
      </c>
      <c r="D187" s="2">
        <v>1238257</v>
      </c>
      <c r="E187" s="1" t="s">
        <v>17118</v>
      </c>
      <c r="F187" s="2">
        <v>88.9</v>
      </c>
      <c r="G187" s="1" t="s">
        <v>17117</v>
      </c>
      <c r="H187" t="str">
        <f>VLOOKUP(G187,银行退!A:K,11,FALSE)</f>
        <v>20170807</v>
      </c>
      <c r="I187" s="13">
        <f t="shared" si="2"/>
        <v>42954.836018518516</v>
      </c>
    </row>
    <row r="188" spans="1:9" hidden="1">
      <c r="A188" s="12">
        <v>42954.839606481481</v>
      </c>
      <c r="B188" s="1" t="s">
        <v>4793</v>
      </c>
      <c r="C188" s="2">
        <v>1250202</v>
      </c>
      <c r="D188" s="2">
        <v>1238508</v>
      </c>
      <c r="E188" s="1" t="s">
        <v>17127</v>
      </c>
      <c r="F188" s="2">
        <v>300</v>
      </c>
      <c r="G188" s="1" t="s">
        <v>17126</v>
      </c>
      <c r="H188" t="str">
        <f>VLOOKUP(G188,银行退!A:K,11,FALSE)</f>
        <v>20170807</v>
      </c>
      <c r="I188" s="13">
        <f t="shared" si="2"/>
        <v>42954.839606481481</v>
      </c>
    </row>
    <row r="189" spans="1:9" hidden="1">
      <c r="A189" s="12">
        <v>42954.850127314814</v>
      </c>
      <c r="B189" s="1" t="s">
        <v>4812</v>
      </c>
      <c r="C189" s="2">
        <v>1250240</v>
      </c>
      <c r="D189" s="2">
        <v>1239076</v>
      </c>
      <c r="E189" s="1" t="s">
        <v>17148</v>
      </c>
      <c r="F189" s="2">
        <v>4000</v>
      </c>
      <c r="G189" s="1" t="s">
        <v>17147</v>
      </c>
      <c r="H189" t="str">
        <f>VLOOKUP(G189,银行退!A:K,11,FALSE)</f>
        <v>20170807</v>
      </c>
      <c r="I189" s="13">
        <f t="shared" si="2"/>
        <v>42954.850127314814</v>
      </c>
    </row>
    <row r="190" spans="1:9" hidden="1">
      <c r="A190" s="12">
        <v>42954.85696759259</v>
      </c>
      <c r="B190" s="1" t="s">
        <v>4839</v>
      </c>
      <c r="C190" s="2">
        <v>1250258</v>
      </c>
      <c r="D190" s="2">
        <v>1239826</v>
      </c>
      <c r="E190" s="1" t="s">
        <v>17177</v>
      </c>
      <c r="F190" s="2">
        <v>1856.12</v>
      </c>
      <c r="G190" s="1" t="s">
        <v>17176</v>
      </c>
      <c r="H190" t="str">
        <f>VLOOKUP(G190,银行退!A:K,11,FALSE)</f>
        <v>20170807</v>
      </c>
      <c r="I190" s="13">
        <f t="shared" si="2"/>
        <v>42954.85696759259</v>
      </c>
    </row>
    <row r="191" spans="1:9" hidden="1">
      <c r="A191" s="12">
        <v>42954.877685185187</v>
      </c>
      <c r="B191" s="1" t="s">
        <v>3336</v>
      </c>
      <c r="C191" s="2">
        <v>1250322</v>
      </c>
      <c r="D191" s="2">
        <v>1202194</v>
      </c>
      <c r="E191" s="1" t="s">
        <v>13349</v>
      </c>
      <c r="F191" s="2">
        <v>61.53</v>
      </c>
      <c r="G191" s="1" t="s">
        <v>16312</v>
      </c>
      <c r="H191" t="str">
        <f>VLOOKUP(G191,银行退!A:K,11,FALSE)</f>
        <v>20170807</v>
      </c>
      <c r="I191" s="13">
        <f t="shared" si="2"/>
        <v>42954.877685185187</v>
      </c>
    </row>
    <row r="192" spans="1:9" hidden="1">
      <c r="A192" s="12">
        <v>42954.888148148151</v>
      </c>
      <c r="B192" s="1" t="s">
        <v>4877</v>
      </c>
      <c r="C192" s="2">
        <v>1250343</v>
      </c>
      <c r="D192" s="2">
        <v>1242741</v>
      </c>
      <c r="E192" s="1" t="s">
        <v>17218</v>
      </c>
      <c r="F192" s="2">
        <v>2714.76</v>
      </c>
      <c r="G192" s="1" t="s">
        <v>17217</v>
      </c>
      <c r="H192" t="str">
        <f>VLOOKUP(G192,银行退!A:K,11,FALSE)</f>
        <v>20170807</v>
      </c>
      <c r="I192" s="13">
        <f t="shared" si="2"/>
        <v>42954.888148148151</v>
      </c>
    </row>
    <row r="193" spans="1:9" hidden="1">
      <c r="A193" s="12">
        <v>42954.926585648151</v>
      </c>
      <c r="B193" s="1" t="s">
        <v>4976</v>
      </c>
      <c r="C193" s="2">
        <v>1250421</v>
      </c>
      <c r="D193" s="2">
        <v>1245876</v>
      </c>
      <c r="E193" s="1" t="s">
        <v>17325</v>
      </c>
      <c r="F193" s="2">
        <v>4248.6000000000004</v>
      </c>
      <c r="G193" s="1" t="s">
        <v>17324</v>
      </c>
      <c r="H193" t="str">
        <f>VLOOKUP(G193,银行退!A:K,11,FALSE)</f>
        <v>20170807</v>
      </c>
      <c r="I193" s="13">
        <f t="shared" si="2"/>
        <v>42954.926585648151</v>
      </c>
    </row>
    <row r="194" spans="1:9" hidden="1">
      <c r="A194" s="12">
        <v>42954.943773148145</v>
      </c>
      <c r="B194" s="1" t="s">
        <v>5023</v>
      </c>
      <c r="C194" s="2">
        <v>1250443</v>
      </c>
      <c r="D194" s="2">
        <v>1247143</v>
      </c>
      <c r="E194" s="1" t="s">
        <v>17377</v>
      </c>
      <c r="F194" s="2">
        <v>640</v>
      </c>
      <c r="G194" s="1" t="s">
        <v>17376</v>
      </c>
      <c r="H194" t="str">
        <f>VLOOKUP(G194,银行退!A:K,11,FALSE)</f>
        <v>20170807</v>
      </c>
      <c r="I194" s="13">
        <f t="shared" si="2"/>
        <v>42954.943773148145</v>
      </c>
    </row>
    <row r="195" spans="1:9" hidden="1">
      <c r="A195" s="12">
        <v>42954.957777777781</v>
      </c>
      <c r="B195" s="1" t="s">
        <v>5061</v>
      </c>
      <c r="C195" s="2">
        <v>1250462</v>
      </c>
      <c r="D195" s="2">
        <v>1248052</v>
      </c>
      <c r="E195" s="1" t="s">
        <v>17416</v>
      </c>
      <c r="F195" s="2">
        <v>30</v>
      </c>
      <c r="G195" s="1" t="s">
        <v>17415</v>
      </c>
      <c r="H195" t="str">
        <f>VLOOKUP(G195,银行退!A:K,11,FALSE)</f>
        <v>20170807</v>
      </c>
      <c r="I195" s="13">
        <f t="shared" ref="I195:I258" si="3">A195</f>
        <v>42954.957777777781</v>
      </c>
    </row>
    <row r="196" spans="1:9" hidden="1">
      <c r="A196" s="12">
        <v>42954.995740740742</v>
      </c>
      <c r="B196" s="1" t="s">
        <v>5149</v>
      </c>
      <c r="C196" s="2">
        <v>1250511</v>
      </c>
      <c r="D196" s="2">
        <v>1249567</v>
      </c>
      <c r="E196" s="1" t="s">
        <v>17510</v>
      </c>
      <c r="F196" s="2">
        <v>3.2</v>
      </c>
      <c r="G196" s="1" t="s">
        <v>17509</v>
      </c>
      <c r="H196" t="str">
        <f>VLOOKUP(G196,银行退!A:K,11,FALSE)</f>
        <v>20170807</v>
      </c>
      <c r="I196" s="13">
        <f t="shared" si="3"/>
        <v>42954.995740740742</v>
      </c>
    </row>
    <row r="197" spans="1:9" hidden="1">
      <c r="A197" s="12">
        <v>42955.589513888888</v>
      </c>
      <c r="B197" s="1" t="s">
        <v>5206</v>
      </c>
      <c r="C197" s="2">
        <v>1268739</v>
      </c>
      <c r="D197" s="2">
        <v>1252157</v>
      </c>
      <c r="E197" s="1" t="s">
        <v>17570</v>
      </c>
      <c r="F197" s="2">
        <v>524.78</v>
      </c>
      <c r="G197" s="1" t="s">
        <v>17574</v>
      </c>
      <c r="H197" t="str">
        <f>VLOOKUP(G197,银行退!A:K,11,FALSE)</f>
        <v>20170808</v>
      </c>
      <c r="I197" s="13">
        <f t="shared" si="3"/>
        <v>42955.589513888888</v>
      </c>
    </row>
    <row r="198" spans="1:9" hidden="1">
      <c r="A198" s="12">
        <v>42955.589629629627</v>
      </c>
      <c r="B198" s="1" t="s">
        <v>5203</v>
      </c>
      <c r="C198" s="2">
        <v>1268753</v>
      </c>
      <c r="D198" s="2">
        <v>1252046</v>
      </c>
      <c r="E198" s="1" t="s">
        <v>17570</v>
      </c>
      <c r="F198" s="2">
        <v>500</v>
      </c>
      <c r="G198" s="1" t="s">
        <v>17569</v>
      </c>
      <c r="H198" t="str">
        <f>VLOOKUP(G198,银行退!A:K,11,FALSE)</f>
        <v>20170808</v>
      </c>
      <c r="I198" s="13">
        <f t="shared" si="3"/>
        <v>42955.589629629627</v>
      </c>
    </row>
    <row r="199" spans="1:9" hidden="1">
      <c r="A199" s="12">
        <v>42955.617303240739</v>
      </c>
      <c r="B199" s="1" t="s">
        <v>5224</v>
      </c>
      <c r="C199" s="2">
        <v>1270659</v>
      </c>
      <c r="D199" s="2">
        <v>1254898</v>
      </c>
      <c r="E199" s="1" t="s">
        <v>17594</v>
      </c>
      <c r="F199" s="2">
        <v>1000</v>
      </c>
      <c r="G199" s="1" t="s">
        <v>17593</v>
      </c>
      <c r="H199" t="str">
        <f>VLOOKUP(G199,银行退!A:K,11,FALSE)</f>
        <v>20170808</v>
      </c>
      <c r="I199" s="13">
        <f t="shared" si="3"/>
        <v>42955.617303240739</v>
      </c>
    </row>
    <row r="200" spans="1:9" hidden="1">
      <c r="A200" s="12">
        <v>42955.662488425929</v>
      </c>
      <c r="B200" s="1" t="s">
        <v>3366</v>
      </c>
      <c r="C200" s="2">
        <v>1273992</v>
      </c>
      <c r="D200" s="2">
        <v>1259525</v>
      </c>
      <c r="E200" s="1" t="s">
        <v>15505</v>
      </c>
      <c r="F200" s="2">
        <v>180</v>
      </c>
      <c r="G200" s="1" t="s">
        <v>17634</v>
      </c>
      <c r="H200" t="str">
        <f>VLOOKUP(G200,银行退!A:K,11,FALSE)</f>
        <v>20170808</v>
      </c>
      <c r="I200" s="13">
        <f t="shared" si="3"/>
        <v>42955.662488425929</v>
      </c>
    </row>
    <row r="201" spans="1:9" hidden="1">
      <c r="A201" s="12">
        <v>42955.67291666667</v>
      </c>
      <c r="B201" s="1" t="s">
        <v>5274</v>
      </c>
      <c r="C201" s="2">
        <v>1274701</v>
      </c>
      <c r="D201" s="2">
        <v>1260818</v>
      </c>
      <c r="E201" s="1" t="s">
        <v>17654</v>
      </c>
      <c r="F201" s="2">
        <v>3000</v>
      </c>
      <c r="G201" s="1" t="s">
        <v>17653</v>
      </c>
      <c r="H201" t="str">
        <f>VLOOKUP(G201,银行退!A:K,11,FALSE)</f>
        <v>20170808</v>
      </c>
      <c r="I201" s="13">
        <f t="shared" si="3"/>
        <v>42955.67291666667</v>
      </c>
    </row>
    <row r="202" spans="1:9" hidden="1">
      <c r="A202" s="12">
        <v>42955.735474537039</v>
      </c>
      <c r="B202" s="1" t="s">
        <v>434</v>
      </c>
      <c r="C202" s="2">
        <v>1277707</v>
      </c>
      <c r="D202" s="2">
        <v>1265943</v>
      </c>
      <c r="E202" s="1" t="s">
        <v>642</v>
      </c>
      <c r="F202" s="2">
        <v>26.07</v>
      </c>
      <c r="G202" s="1" t="s">
        <v>17782</v>
      </c>
      <c r="H202" t="str">
        <f>VLOOKUP(G202,银行退!A:K,11,FALSE)</f>
        <v>20170808</v>
      </c>
      <c r="I202" s="13">
        <f t="shared" si="3"/>
        <v>42955.735474537039</v>
      </c>
    </row>
    <row r="203" spans="1:9" hidden="1">
      <c r="A203" s="12">
        <v>42955.739062499997</v>
      </c>
      <c r="B203" s="1" t="s">
        <v>5425</v>
      </c>
      <c r="C203" s="2">
        <v>1277783</v>
      </c>
      <c r="D203" s="2">
        <v>1266276</v>
      </c>
      <c r="E203" s="1" t="s">
        <v>17811</v>
      </c>
      <c r="F203" s="2">
        <v>318.42</v>
      </c>
      <c r="G203" s="1" t="s">
        <v>17810</v>
      </c>
      <c r="H203" t="str">
        <f>VLOOKUP(G203,银行退!A:K,11,FALSE)</f>
        <v>20170808</v>
      </c>
      <c r="I203" s="13">
        <f t="shared" si="3"/>
        <v>42955.739062499997</v>
      </c>
    </row>
    <row r="204" spans="1:9" hidden="1">
      <c r="A204" s="12">
        <v>42955.742361111108</v>
      </c>
      <c r="B204" s="1" t="s">
        <v>5427</v>
      </c>
      <c r="C204" s="2">
        <v>1277850</v>
      </c>
      <c r="D204" s="2">
        <v>1266423</v>
      </c>
      <c r="E204" s="1" t="s">
        <v>17816</v>
      </c>
      <c r="F204" s="2">
        <v>2300</v>
      </c>
      <c r="G204" s="1" t="s">
        <v>17815</v>
      </c>
      <c r="H204" t="str">
        <f>VLOOKUP(G204,银行退!A:K,11,FALSE)</f>
        <v>20170808</v>
      </c>
      <c r="I204" s="13">
        <f t="shared" si="3"/>
        <v>42955.742361111108</v>
      </c>
    </row>
    <row r="205" spans="1:9" hidden="1">
      <c r="A205" s="12">
        <v>42955.749247685184</v>
      </c>
      <c r="B205" s="1" t="s">
        <v>5433</v>
      </c>
      <c r="C205" s="2">
        <v>1277987</v>
      </c>
      <c r="D205" s="2">
        <v>1266674</v>
      </c>
      <c r="E205" s="1" t="s">
        <v>17825</v>
      </c>
      <c r="F205" s="2">
        <v>816.59</v>
      </c>
      <c r="G205" s="1" t="s">
        <v>17824</v>
      </c>
      <c r="H205" t="str">
        <f>VLOOKUP(G205,银行退!A:K,11,FALSE)</f>
        <v>20170808</v>
      </c>
      <c r="I205" s="13">
        <f t="shared" si="3"/>
        <v>42955.749247685184</v>
      </c>
    </row>
    <row r="206" spans="1:9" hidden="1">
      <c r="A206" s="12">
        <v>42955.749305555553</v>
      </c>
      <c r="B206" s="1" t="s">
        <v>432</v>
      </c>
      <c r="C206" s="2">
        <v>1277991</v>
      </c>
      <c r="D206" s="2">
        <v>1266727</v>
      </c>
      <c r="E206" s="1" t="s">
        <v>642</v>
      </c>
      <c r="F206" s="2">
        <v>494.5</v>
      </c>
      <c r="G206" s="1" t="s">
        <v>17829</v>
      </c>
      <c r="H206" t="str">
        <f>VLOOKUP(G206,银行退!A:K,11,FALSE)</f>
        <v>20170808</v>
      </c>
      <c r="I206" s="13">
        <f t="shared" si="3"/>
        <v>42955.749305555553</v>
      </c>
    </row>
    <row r="207" spans="1:9" hidden="1">
      <c r="A207" s="12">
        <v>42955.759710648148</v>
      </c>
      <c r="B207" s="1" t="s">
        <v>5437</v>
      </c>
      <c r="C207" s="2">
        <v>1278105</v>
      </c>
      <c r="D207" s="2">
        <v>1266994</v>
      </c>
      <c r="E207" s="1" t="s">
        <v>17834</v>
      </c>
      <c r="F207" s="2">
        <v>500</v>
      </c>
      <c r="G207" s="1" t="s">
        <v>17833</v>
      </c>
      <c r="H207" t="str">
        <f>VLOOKUP(G207,银行退!A:K,11,FALSE)</f>
        <v>20170808</v>
      </c>
      <c r="I207" s="13">
        <f t="shared" si="3"/>
        <v>42955.759710648148</v>
      </c>
    </row>
    <row r="208" spans="1:9" hidden="1">
      <c r="A208" s="12">
        <v>42955.766770833332</v>
      </c>
      <c r="B208" s="1" t="s">
        <v>5447</v>
      </c>
      <c r="C208" s="2">
        <v>1278165</v>
      </c>
      <c r="D208" s="2">
        <v>1267238</v>
      </c>
      <c r="E208" s="1" t="s">
        <v>17847</v>
      </c>
      <c r="F208" s="2">
        <v>427.49</v>
      </c>
      <c r="G208" s="1" t="s">
        <v>17846</v>
      </c>
      <c r="H208" t="str">
        <f>VLOOKUP(G208,银行退!A:K,11,FALSE)</f>
        <v>20170808</v>
      </c>
      <c r="I208" s="13">
        <f t="shared" si="3"/>
        <v>42955.766770833332</v>
      </c>
    </row>
    <row r="209" spans="1:9" hidden="1">
      <c r="A209" s="12">
        <v>42955.773599537039</v>
      </c>
      <c r="B209" s="1" t="s">
        <v>417</v>
      </c>
      <c r="C209" s="2">
        <v>1278196</v>
      </c>
      <c r="D209" s="2">
        <v>1267398</v>
      </c>
      <c r="E209" s="1" t="s">
        <v>635</v>
      </c>
      <c r="F209" s="2">
        <v>40.64</v>
      </c>
      <c r="G209" s="1" t="s">
        <v>17860</v>
      </c>
      <c r="H209" t="str">
        <f>VLOOKUP(G209,银行退!A:K,11,FALSE)</f>
        <v>20170808</v>
      </c>
      <c r="I209" s="13">
        <f t="shared" si="3"/>
        <v>42955.773599537039</v>
      </c>
    </row>
    <row r="210" spans="1:9" hidden="1">
      <c r="A210" s="12">
        <v>42955.787499999999</v>
      </c>
      <c r="B210" s="1" t="s">
        <v>5470</v>
      </c>
      <c r="C210" s="2">
        <v>1278249</v>
      </c>
      <c r="D210" s="2">
        <v>1267596</v>
      </c>
      <c r="E210" s="1" t="s">
        <v>17877</v>
      </c>
      <c r="F210" s="2">
        <v>295</v>
      </c>
      <c r="G210" s="1" t="s">
        <v>17876</v>
      </c>
      <c r="H210" t="str">
        <f>VLOOKUP(G210,银行退!A:K,11,FALSE)</f>
        <v>20170808</v>
      </c>
      <c r="I210" s="13">
        <f t="shared" si="3"/>
        <v>42955.787499999999</v>
      </c>
    </row>
    <row r="211" spans="1:9" hidden="1">
      <c r="A211" s="12">
        <v>42955.790972222225</v>
      </c>
      <c r="B211" s="1" t="s">
        <v>5477</v>
      </c>
      <c r="C211" s="2">
        <v>1278266</v>
      </c>
      <c r="D211" s="2">
        <v>1267654</v>
      </c>
      <c r="E211" s="1" t="s">
        <v>17886</v>
      </c>
      <c r="F211" s="2">
        <v>1300</v>
      </c>
      <c r="G211" s="1" t="s">
        <v>17885</v>
      </c>
      <c r="H211" t="str">
        <f>VLOOKUP(G211,银行退!A:K,11,FALSE)</f>
        <v>20170808</v>
      </c>
      <c r="I211" s="13">
        <f t="shared" si="3"/>
        <v>42955.790972222225</v>
      </c>
    </row>
    <row r="212" spans="1:9" hidden="1">
      <c r="A212" s="12">
        <v>42955.794432870367</v>
      </c>
      <c r="B212" s="1" t="s">
        <v>240</v>
      </c>
      <c r="C212" s="2">
        <v>1278276</v>
      </c>
      <c r="D212" s="2">
        <v>1267691</v>
      </c>
      <c r="E212" s="1" t="s">
        <v>564</v>
      </c>
      <c r="F212" s="2">
        <v>400</v>
      </c>
      <c r="G212" s="1" t="s">
        <v>17898</v>
      </c>
      <c r="H212" t="str">
        <f>VLOOKUP(G212,银行退!A:K,11,FALSE)</f>
        <v>20170808</v>
      </c>
      <c r="I212" s="13">
        <f t="shared" si="3"/>
        <v>42955.794432870367</v>
      </c>
    </row>
    <row r="213" spans="1:9" hidden="1">
      <c r="A213" s="12">
        <v>42955.797905092593</v>
      </c>
      <c r="B213" s="1" t="s">
        <v>5492</v>
      </c>
      <c r="C213" s="2">
        <v>1278283</v>
      </c>
      <c r="D213" s="2">
        <v>1267740</v>
      </c>
      <c r="E213" s="1" t="s">
        <v>17907</v>
      </c>
      <c r="F213" s="2">
        <v>2793.72</v>
      </c>
      <c r="G213" s="1" t="s">
        <v>17906</v>
      </c>
      <c r="H213" t="str">
        <f>VLOOKUP(G213,银行退!A:K,11,FALSE)</f>
        <v>20170808</v>
      </c>
      <c r="I213" s="13">
        <f t="shared" si="3"/>
        <v>42955.797905092593</v>
      </c>
    </row>
    <row r="214" spans="1:9" hidden="1">
      <c r="A214" s="12">
        <v>42955.80133101852</v>
      </c>
      <c r="B214" s="1" t="s">
        <v>5495</v>
      </c>
      <c r="C214" s="2">
        <v>1278292</v>
      </c>
      <c r="D214" s="2">
        <v>1267761</v>
      </c>
      <c r="E214" s="1" t="s">
        <v>17912</v>
      </c>
      <c r="F214" s="2">
        <v>95.25</v>
      </c>
      <c r="G214" s="1" t="s">
        <v>17911</v>
      </c>
      <c r="H214" t="str">
        <f>VLOOKUP(G214,银行退!A:K,11,FALSE)</f>
        <v>20170808</v>
      </c>
      <c r="I214" s="13">
        <f t="shared" si="3"/>
        <v>42955.80133101852</v>
      </c>
    </row>
    <row r="215" spans="1:9" hidden="1">
      <c r="A215" s="12">
        <v>42955.825682870367</v>
      </c>
      <c r="B215" s="1" t="s">
        <v>5536</v>
      </c>
      <c r="C215" s="2">
        <v>1278374</v>
      </c>
      <c r="D215" s="2">
        <v>1268217</v>
      </c>
      <c r="E215" s="1" t="s">
        <v>17958</v>
      </c>
      <c r="F215" s="2">
        <v>400</v>
      </c>
      <c r="G215" s="1" t="s">
        <v>17957</v>
      </c>
      <c r="H215" t="str">
        <f>VLOOKUP(G215,银行退!A:K,11,FALSE)</f>
        <v>20170808</v>
      </c>
      <c r="I215" s="13">
        <f t="shared" si="3"/>
        <v>42955.825682870367</v>
      </c>
    </row>
    <row r="216" spans="1:9" hidden="1">
      <c r="A216" s="12">
        <v>42955.829155092593</v>
      </c>
      <c r="B216" s="1" t="s">
        <v>3037</v>
      </c>
      <c r="C216" s="2">
        <v>1278383</v>
      </c>
      <c r="D216" s="2">
        <v>1268280</v>
      </c>
      <c r="E216" s="1" t="s">
        <v>15145</v>
      </c>
      <c r="F216" s="2">
        <v>589.5</v>
      </c>
      <c r="G216" s="1" t="s">
        <v>17962</v>
      </c>
      <c r="H216" t="str">
        <f>VLOOKUP(G216,银行退!A:K,11,FALSE)</f>
        <v>20170808</v>
      </c>
      <c r="I216" s="13">
        <f t="shared" si="3"/>
        <v>42955.829155092593</v>
      </c>
    </row>
    <row r="217" spans="1:9" hidden="1">
      <c r="A217" s="12">
        <v>42955.857002314813</v>
      </c>
      <c r="B217" s="1" t="s">
        <v>5572</v>
      </c>
      <c r="C217" s="2">
        <v>1278473</v>
      </c>
      <c r="D217" s="2">
        <v>1269816</v>
      </c>
      <c r="E217" s="1" t="s">
        <v>18002</v>
      </c>
      <c r="F217" s="2">
        <v>1000</v>
      </c>
      <c r="G217" s="1" t="s">
        <v>18001</v>
      </c>
      <c r="H217" t="str">
        <f>VLOOKUP(G217,银行退!A:K,11,FALSE)</f>
        <v>20170808</v>
      </c>
      <c r="I217" s="13">
        <f t="shared" si="3"/>
        <v>42955.857002314813</v>
      </c>
    </row>
    <row r="218" spans="1:9" hidden="1">
      <c r="A218" s="12">
        <v>42955.895196759258</v>
      </c>
      <c r="B218" s="1" t="s">
        <v>2864</v>
      </c>
      <c r="C218" s="2">
        <v>1278561</v>
      </c>
      <c r="D218" s="2">
        <v>1272535</v>
      </c>
      <c r="E218" s="1" t="s">
        <v>14569</v>
      </c>
      <c r="F218" s="2">
        <v>1000</v>
      </c>
      <c r="G218" s="1" t="s">
        <v>18083</v>
      </c>
      <c r="H218" t="str">
        <f>VLOOKUP(G218,银行退!A:K,11,FALSE)</f>
        <v>20170808</v>
      </c>
      <c r="I218" s="13">
        <f t="shared" si="3"/>
        <v>42955.895196759258</v>
      </c>
    </row>
    <row r="219" spans="1:9" hidden="1">
      <c r="A219" s="12">
        <v>42955.902083333334</v>
      </c>
      <c r="B219" s="1" t="s">
        <v>5655</v>
      </c>
      <c r="C219" s="2">
        <v>1278581</v>
      </c>
      <c r="D219" s="2">
        <v>1273098</v>
      </c>
      <c r="E219" s="1" t="s">
        <v>18095</v>
      </c>
      <c r="F219" s="2">
        <v>3299</v>
      </c>
      <c r="G219" s="1" t="s">
        <v>18094</v>
      </c>
      <c r="H219" t="str">
        <f>VLOOKUP(G219,银行退!A:K,11,FALSE)</f>
        <v>20170808</v>
      </c>
      <c r="I219" s="13">
        <f t="shared" si="3"/>
        <v>42955.902083333334</v>
      </c>
    </row>
    <row r="220" spans="1:9" hidden="1">
      <c r="A220" s="12">
        <v>42955.933333333334</v>
      </c>
      <c r="B220" s="1" t="s">
        <v>5735</v>
      </c>
      <c r="C220" s="2">
        <v>1278694</v>
      </c>
      <c r="D220" s="2">
        <v>1275193</v>
      </c>
      <c r="E220" s="1" t="s">
        <v>18176</v>
      </c>
      <c r="F220" s="2">
        <v>4000</v>
      </c>
      <c r="G220" s="1" t="s">
        <v>18175</v>
      </c>
      <c r="H220" t="str">
        <f>VLOOKUP(G220,银行退!A:K,11,FALSE)</f>
        <v>20170808</v>
      </c>
      <c r="I220" s="13">
        <f t="shared" si="3"/>
        <v>42955.933333333334</v>
      </c>
    </row>
    <row r="221" spans="1:9" hidden="1">
      <c r="A221" s="12">
        <v>42955.968055555553</v>
      </c>
      <c r="B221" s="1" t="s">
        <v>5800</v>
      </c>
      <c r="C221" s="2">
        <v>1278759</v>
      </c>
      <c r="D221" s="2">
        <v>1277089</v>
      </c>
      <c r="E221" s="1" t="s">
        <v>18250</v>
      </c>
      <c r="F221" s="2">
        <v>734.42</v>
      </c>
      <c r="G221" s="1" t="s">
        <v>18249</v>
      </c>
      <c r="H221" t="str">
        <f>VLOOKUP(G221,银行退!A:K,11,FALSE)</f>
        <v>20170808</v>
      </c>
      <c r="I221" s="13">
        <f t="shared" si="3"/>
        <v>42955.968055555553</v>
      </c>
    </row>
    <row r="222" spans="1:9" hidden="1">
      <c r="A222" s="12">
        <v>42955.97146990741</v>
      </c>
      <c r="B222" s="1" t="s">
        <v>5807</v>
      </c>
      <c r="C222" s="2">
        <v>1278765</v>
      </c>
      <c r="D222" s="2">
        <v>1277249</v>
      </c>
      <c r="E222" s="1" t="s">
        <v>18259</v>
      </c>
      <c r="F222" s="2">
        <v>8447.5</v>
      </c>
      <c r="G222" s="1" t="s">
        <v>18258</v>
      </c>
      <c r="H222" t="str">
        <f>VLOOKUP(G222,银行退!A:K,11,FALSE)</f>
        <v>20170808</v>
      </c>
      <c r="I222" s="13">
        <f t="shared" si="3"/>
        <v>42955.97146990741</v>
      </c>
    </row>
    <row r="223" spans="1:9" hidden="1">
      <c r="A223" s="12">
        <v>42955.985532407409</v>
      </c>
      <c r="B223" s="1" t="s">
        <v>333</v>
      </c>
      <c r="C223" s="2">
        <v>1278789</v>
      </c>
      <c r="D223" s="2">
        <v>1277692</v>
      </c>
      <c r="E223" s="1" t="s">
        <v>58</v>
      </c>
      <c r="F223" s="2">
        <v>192.5</v>
      </c>
      <c r="G223" s="1" t="s">
        <v>18278</v>
      </c>
      <c r="H223" t="str">
        <f>VLOOKUP(G223,银行退!A:K,11,FALSE)</f>
        <v>20170808</v>
      </c>
      <c r="I223" s="13">
        <f t="shared" si="3"/>
        <v>42955.985532407409</v>
      </c>
    </row>
    <row r="224" spans="1:9" hidden="1">
      <c r="A224" s="12">
        <v>42956.01662037037</v>
      </c>
      <c r="B224" s="1" t="s">
        <v>333</v>
      </c>
      <c r="C224" s="2">
        <v>1278841</v>
      </c>
      <c r="D224" s="2">
        <v>1278161</v>
      </c>
      <c r="E224" s="1" t="s">
        <v>58</v>
      </c>
      <c r="F224" s="2">
        <v>1</v>
      </c>
      <c r="G224" s="1" t="s">
        <v>18316</v>
      </c>
      <c r="H224" t="str">
        <f>VLOOKUP(G224,银行退!A:K,11,FALSE)</f>
        <v>20170808</v>
      </c>
      <c r="I224" s="13">
        <f t="shared" si="3"/>
        <v>42956.01662037037</v>
      </c>
    </row>
    <row r="225" spans="1:9" hidden="1">
      <c r="A225" s="12">
        <v>42956.599652777775</v>
      </c>
      <c r="B225" s="1" t="s">
        <v>5876</v>
      </c>
      <c r="C225" s="2">
        <v>1295001</v>
      </c>
      <c r="D225" s="2">
        <v>1280837</v>
      </c>
      <c r="E225" s="1" t="s">
        <v>18347</v>
      </c>
      <c r="F225" s="2">
        <v>100</v>
      </c>
      <c r="G225" s="1" t="s">
        <v>18346</v>
      </c>
      <c r="H225" t="str">
        <f>VLOOKUP(G225,银行退!A:K,11,FALSE)</f>
        <v>20170809</v>
      </c>
      <c r="I225" s="13">
        <f t="shared" si="3"/>
        <v>42956.599652777775</v>
      </c>
    </row>
    <row r="226" spans="1:9" hidden="1">
      <c r="A226" s="12">
        <v>42956.638032407405</v>
      </c>
      <c r="B226" s="1" t="s">
        <v>5895</v>
      </c>
      <c r="C226" s="2">
        <v>1297700</v>
      </c>
      <c r="D226" s="2">
        <v>1283959</v>
      </c>
      <c r="E226" s="1" t="s">
        <v>18368</v>
      </c>
      <c r="F226" s="2">
        <v>18.98</v>
      </c>
      <c r="G226" s="1" t="s">
        <v>18367</v>
      </c>
      <c r="H226" t="str">
        <f>VLOOKUP(G226,银行退!A:K,11,FALSE)</f>
        <v>20170809</v>
      </c>
      <c r="I226" s="13">
        <f t="shared" si="3"/>
        <v>42956.638032407405</v>
      </c>
    </row>
    <row r="227" spans="1:9" hidden="1">
      <c r="A227" s="12">
        <v>42956.669212962966</v>
      </c>
      <c r="B227" s="1" t="s">
        <v>167</v>
      </c>
      <c r="C227" s="2">
        <v>1299747</v>
      </c>
      <c r="D227" s="2">
        <v>1286993</v>
      </c>
      <c r="E227" s="1" t="s">
        <v>102</v>
      </c>
      <c r="F227" s="2">
        <v>225.8</v>
      </c>
      <c r="G227" s="1" t="s">
        <v>18402</v>
      </c>
      <c r="H227" t="str">
        <f>VLOOKUP(G227,银行退!A:K,11,FALSE)</f>
        <v>20170809</v>
      </c>
      <c r="I227" s="13">
        <f t="shared" si="3"/>
        <v>42956.669212962966</v>
      </c>
    </row>
    <row r="228" spans="1:9" hidden="1">
      <c r="A228" s="12">
        <v>42956.679571759261</v>
      </c>
      <c r="B228" s="1" t="s">
        <v>5933</v>
      </c>
      <c r="C228" s="2">
        <v>1300377</v>
      </c>
      <c r="D228" s="2">
        <v>1287951</v>
      </c>
      <c r="E228" s="1" t="s">
        <v>18413</v>
      </c>
      <c r="F228" s="2">
        <v>100</v>
      </c>
      <c r="G228" s="1" t="s">
        <v>18412</v>
      </c>
      <c r="H228" t="str">
        <f>VLOOKUP(G228,银行退!A:K,11,FALSE)</f>
        <v>20170809</v>
      </c>
      <c r="I228" s="13">
        <f t="shared" si="3"/>
        <v>42956.679571759261</v>
      </c>
    </row>
    <row r="229" spans="1:9" hidden="1">
      <c r="A229" s="12">
        <v>42956.686689814815</v>
      </c>
      <c r="B229" s="1" t="s">
        <v>5944</v>
      </c>
      <c r="C229" s="2">
        <v>1300713</v>
      </c>
      <c r="D229" s="2">
        <v>1288515</v>
      </c>
      <c r="E229" s="1" t="s">
        <v>18426</v>
      </c>
      <c r="F229" s="2">
        <v>200</v>
      </c>
      <c r="G229" s="1" t="s">
        <v>18425</v>
      </c>
      <c r="H229" t="str">
        <f>VLOOKUP(G229,银行退!A:K,11,FALSE)</f>
        <v>20170809</v>
      </c>
      <c r="I229" s="13">
        <f t="shared" si="3"/>
        <v>42956.686689814815</v>
      </c>
    </row>
    <row r="230" spans="1:9" hidden="1">
      <c r="A230" s="12">
        <v>42956.696875000001</v>
      </c>
      <c r="B230" s="1" t="s">
        <v>5954</v>
      </c>
      <c r="C230" s="2">
        <v>1301217</v>
      </c>
      <c r="D230" s="2">
        <v>1289261</v>
      </c>
      <c r="E230" s="1" t="s">
        <v>18439</v>
      </c>
      <c r="F230" s="2">
        <v>199.45</v>
      </c>
      <c r="G230" s="1" t="s">
        <v>18438</v>
      </c>
      <c r="H230" t="str">
        <f>VLOOKUP(G230,银行退!A:K,11,FALSE)</f>
        <v>20170809</v>
      </c>
      <c r="I230" s="13">
        <f t="shared" si="3"/>
        <v>42956.696875000001</v>
      </c>
    </row>
    <row r="231" spans="1:9" hidden="1">
      <c r="A231" s="12">
        <v>42956.717824074076</v>
      </c>
      <c r="B231" s="1" t="s">
        <v>322</v>
      </c>
      <c r="C231" s="2">
        <v>1302014</v>
      </c>
      <c r="D231" s="2">
        <v>1290858</v>
      </c>
      <c r="E231" s="1" t="s">
        <v>595</v>
      </c>
      <c r="F231" s="2">
        <v>145.5</v>
      </c>
      <c r="G231" s="1" t="s">
        <v>18484</v>
      </c>
      <c r="H231" t="str">
        <f>VLOOKUP(G231,银行退!A:K,11,FALSE)</f>
        <v>20170809</v>
      </c>
      <c r="I231" s="13">
        <f t="shared" si="3"/>
        <v>42956.717824074076</v>
      </c>
    </row>
    <row r="232" spans="1:9" hidden="1">
      <c r="A232" s="12">
        <v>42956.738541666666</v>
      </c>
      <c r="B232" s="1" t="s">
        <v>6048</v>
      </c>
      <c r="C232" s="2">
        <v>1302632</v>
      </c>
      <c r="D232" s="2">
        <v>1292238</v>
      </c>
      <c r="E232" s="1" t="s">
        <v>18544</v>
      </c>
      <c r="F232" s="2">
        <v>12540</v>
      </c>
      <c r="G232" s="1" t="s">
        <v>18543</v>
      </c>
      <c r="H232" t="str">
        <f>VLOOKUP(G232,银行退!A:K,11,FALSE)</f>
        <v>20170809</v>
      </c>
      <c r="I232" s="13">
        <f t="shared" si="3"/>
        <v>42956.738541666666</v>
      </c>
    </row>
    <row r="233" spans="1:9" hidden="1">
      <c r="A233" s="12">
        <v>42956.742013888892</v>
      </c>
      <c r="B233" s="1" t="s">
        <v>390</v>
      </c>
      <c r="C233" s="2">
        <v>1302699</v>
      </c>
      <c r="D233" s="2">
        <v>1292436</v>
      </c>
      <c r="E233" s="1" t="s">
        <v>40</v>
      </c>
      <c r="F233" s="2">
        <v>1591.2</v>
      </c>
      <c r="G233" s="1" t="s">
        <v>18552</v>
      </c>
      <c r="H233" t="str">
        <f>VLOOKUP(G233,银行退!A:K,11,FALSE)</f>
        <v>20170809</v>
      </c>
      <c r="I233" s="13">
        <f t="shared" si="3"/>
        <v>42956.742013888892</v>
      </c>
    </row>
    <row r="234" spans="1:9" hidden="1">
      <c r="A234" s="12">
        <v>42956.755960648145</v>
      </c>
      <c r="B234" s="1" t="s">
        <v>6074</v>
      </c>
      <c r="C234" s="2">
        <v>1302858</v>
      </c>
      <c r="D234" s="2">
        <v>1292848</v>
      </c>
      <c r="E234" s="1" t="s">
        <v>18576</v>
      </c>
      <c r="F234" s="2">
        <v>470.43</v>
      </c>
      <c r="G234" s="1" t="s">
        <v>18575</v>
      </c>
      <c r="H234" t="str">
        <f>VLOOKUP(G234,银行退!A:K,11,FALSE)</f>
        <v>20170809</v>
      </c>
      <c r="I234" s="13">
        <f t="shared" si="3"/>
        <v>42956.755960648145</v>
      </c>
    </row>
    <row r="235" spans="1:9" hidden="1">
      <c r="A235" s="12">
        <v>42956.763078703705</v>
      </c>
      <c r="B235" s="1" t="s">
        <v>6085</v>
      </c>
      <c r="C235" s="2">
        <v>1302900</v>
      </c>
      <c r="D235" s="2">
        <v>1293009</v>
      </c>
      <c r="E235" s="1" t="s">
        <v>18589</v>
      </c>
      <c r="F235" s="2">
        <v>3000</v>
      </c>
      <c r="G235" s="1" t="s">
        <v>18588</v>
      </c>
      <c r="H235" t="str">
        <f>VLOOKUP(G235,银行退!A:K,11,FALSE)</f>
        <v>20170809</v>
      </c>
      <c r="I235" s="13">
        <f t="shared" si="3"/>
        <v>42956.763078703705</v>
      </c>
    </row>
    <row r="236" spans="1:9" hidden="1">
      <c r="A236" s="12">
        <v>42956.780324074076</v>
      </c>
      <c r="B236" s="1" t="s">
        <v>6111</v>
      </c>
      <c r="C236" s="2">
        <v>1302984</v>
      </c>
      <c r="D236" s="2">
        <v>1293332</v>
      </c>
      <c r="E236" s="1" t="s">
        <v>18619</v>
      </c>
      <c r="F236" s="2">
        <v>5000</v>
      </c>
      <c r="G236" s="1" t="s">
        <v>18618</v>
      </c>
      <c r="H236" t="str">
        <f>VLOOKUP(G236,银行退!A:K,11,FALSE)</f>
        <v>20170809</v>
      </c>
      <c r="I236" s="13">
        <f t="shared" si="3"/>
        <v>42956.780324074076</v>
      </c>
    </row>
    <row r="237" spans="1:9" hidden="1">
      <c r="A237" s="12">
        <v>42956.790625000001</v>
      </c>
      <c r="B237" s="1" t="s">
        <v>333</v>
      </c>
      <c r="C237" s="2">
        <v>1303015</v>
      </c>
      <c r="D237" s="2">
        <v>1293439</v>
      </c>
      <c r="E237" s="1" t="s">
        <v>58</v>
      </c>
      <c r="F237" s="2">
        <v>1</v>
      </c>
      <c r="G237" s="1" t="s">
        <v>18627</v>
      </c>
      <c r="H237" t="str">
        <f>VLOOKUP(G237,银行退!A:K,11,FALSE)</f>
        <v>20170809</v>
      </c>
      <c r="I237" s="13">
        <f t="shared" si="3"/>
        <v>42956.790625000001</v>
      </c>
    </row>
    <row r="238" spans="1:9" hidden="1">
      <c r="A238" s="12">
        <v>42956.835821759261</v>
      </c>
      <c r="B238" s="1" t="s">
        <v>6141</v>
      </c>
      <c r="C238" s="2">
        <v>1303167</v>
      </c>
      <c r="D238" s="2">
        <v>1294089</v>
      </c>
      <c r="E238" s="1" t="s">
        <v>18655</v>
      </c>
      <c r="F238" s="2">
        <v>780</v>
      </c>
      <c r="G238" s="1" t="s">
        <v>18654</v>
      </c>
      <c r="H238" t="str">
        <f>VLOOKUP(G238,银行退!A:K,11,FALSE)</f>
        <v>20170809</v>
      </c>
      <c r="I238" s="13">
        <f t="shared" si="3"/>
        <v>42956.835821759261</v>
      </c>
    </row>
    <row r="239" spans="1:9" hidden="1">
      <c r="A239" s="12">
        <v>42956.867129629631</v>
      </c>
      <c r="B239" s="1" t="s">
        <v>6174</v>
      </c>
      <c r="C239" s="2">
        <v>1303273</v>
      </c>
      <c r="D239" s="2">
        <v>1296091</v>
      </c>
      <c r="E239" s="1" t="s">
        <v>18692</v>
      </c>
      <c r="F239" s="2">
        <v>18</v>
      </c>
      <c r="G239" s="1" t="s">
        <v>18691</v>
      </c>
      <c r="H239" t="str">
        <f>VLOOKUP(G239,银行退!A:K,11,FALSE)</f>
        <v>20170809</v>
      </c>
      <c r="I239" s="13">
        <f t="shared" si="3"/>
        <v>42956.867129629631</v>
      </c>
    </row>
    <row r="240" spans="1:9" hidden="1">
      <c r="A240" s="12">
        <v>42956.887858796297</v>
      </c>
      <c r="B240" s="1" t="s">
        <v>6197</v>
      </c>
      <c r="C240" s="2">
        <v>1303355</v>
      </c>
      <c r="D240" s="2">
        <v>1297444</v>
      </c>
      <c r="E240" s="1" t="s">
        <v>18716</v>
      </c>
      <c r="F240" s="2">
        <v>28</v>
      </c>
      <c r="G240" s="1" t="s">
        <v>18715</v>
      </c>
      <c r="H240" t="str">
        <f>VLOOKUP(G240,银行退!A:K,11,FALSE)</f>
        <v>20170809</v>
      </c>
      <c r="I240" s="13">
        <f t="shared" si="3"/>
        <v>42956.887858796297</v>
      </c>
    </row>
    <row r="241" spans="1:9" hidden="1">
      <c r="A241" s="12">
        <v>42956.898275462961</v>
      </c>
      <c r="B241" s="1" t="s">
        <v>6222</v>
      </c>
      <c r="C241" s="2">
        <v>1303368</v>
      </c>
      <c r="D241" s="2">
        <v>1298349</v>
      </c>
      <c r="E241" s="1" t="s">
        <v>18742</v>
      </c>
      <c r="F241" s="2">
        <v>84.66</v>
      </c>
      <c r="G241" s="1" t="s">
        <v>18741</v>
      </c>
      <c r="H241" t="str">
        <f>VLOOKUP(G241,银行退!A:K,11,FALSE)</f>
        <v>20170809</v>
      </c>
      <c r="I241" s="13">
        <f t="shared" si="3"/>
        <v>42956.898275462961</v>
      </c>
    </row>
    <row r="242" spans="1:9" hidden="1">
      <c r="A242" s="12">
        <v>42956.915682870371</v>
      </c>
      <c r="B242" s="1" t="s">
        <v>372</v>
      </c>
      <c r="C242" s="2">
        <v>1303408</v>
      </c>
      <c r="D242" s="2">
        <v>1299528</v>
      </c>
      <c r="E242" s="1" t="s">
        <v>614</v>
      </c>
      <c r="F242" s="2">
        <v>7000</v>
      </c>
      <c r="G242" s="1" t="s">
        <v>18782</v>
      </c>
      <c r="H242" t="str">
        <f>VLOOKUP(G242,银行退!A:K,11,FALSE)</f>
        <v>20170809</v>
      </c>
      <c r="I242" s="13">
        <f t="shared" si="3"/>
        <v>42956.915682870371</v>
      </c>
    </row>
    <row r="243" spans="1:9" hidden="1">
      <c r="A243" s="12">
        <v>42956.940115740741</v>
      </c>
      <c r="B243" s="1" t="s">
        <v>6333</v>
      </c>
      <c r="C243" s="2">
        <v>1303455</v>
      </c>
      <c r="D243" s="2">
        <v>1300860</v>
      </c>
      <c r="E243" s="1" t="s">
        <v>18866</v>
      </c>
      <c r="F243" s="2">
        <v>5000</v>
      </c>
      <c r="G243" s="1" t="s">
        <v>18865</v>
      </c>
      <c r="H243" t="str">
        <f>VLOOKUP(G243,银行退!A:K,11,FALSE)</f>
        <v>20170809</v>
      </c>
      <c r="I243" s="13">
        <f t="shared" si="3"/>
        <v>42956.940115740741</v>
      </c>
    </row>
    <row r="244" spans="1:9" hidden="1">
      <c r="A244" s="12">
        <v>42956.943414351852</v>
      </c>
      <c r="B244" s="1" t="s">
        <v>6336</v>
      </c>
      <c r="C244" s="2">
        <v>1303464</v>
      </c>
      <c r="D244" s="2">
        <v>1300878</v>
      </c>
      <c r="E244" s="1" t="s">
        <v>18871</v>
      </c>
      <c r="F244" s="2">
        <v>1998.14</v>
      </c>
      <c r="G244" s="1" t="s">
        <v>18870</v>
      </c>
      <c r="H244" t="str">
        <f>VLOOKUP(G244,银行退!A:K,11,FALSE)</f>
        <v>20170809</v>
      </c>
      <c r="I244" s="13">
        <f t="shared" si="3"/>
        <v>42956.943414351852</v>
      </c>
    </row>
    <row r="245" spans="1:9" hidden="1">
      <c r="A245" s="12">
        <v>42956.960833333331</v>
      </c>
      <c r="B245" s="1" t="s">
        <v>6369</v>
      </c>
      <c r="C245" s="2">
        <v>1303507</v>
      </c>
      <c r="D245" s="2">
        <v>1301702</v>
      </c>
      <c r="E245" s="1" t="s">
        <v>570</v>
      </c>
      <c r="F245" s="2">
        <v>9273.09</v>
      </c>
      <c r="G245" s="1" t="s">
        <v>18906</v>
      </c>
      <c r="H245" t="str">
        <f>VLOOKUP(G245,银行退!A:K,11,FALSE)</f>
        <v>20170809</v>
      </c>
      <c r="I245" s="13">
        <f t="shared" si="3"/>
        <v>42956.960833333331</v>
      </c>
    </row>
    <row r="246" spans="1:9" hidden="1">
      <c r="A246" s="12">
        <v>42956.985081018516</v>
      </c>
      <c r="B246" s="1" t="s">
        <v>6394</v>
      </c>
      <c r="C246" s="2">
        <v>1303575</v>
      </c>
      <c r="D246" s="2">
        <v>1302544</v>
      </c>
      <c r="E246" s="1" t="s">
        <v>18938</v>
      </c>
      <c r="F246" s="2">
        <v>92.58</v>
      </c>
      <c r="G246" s="1" t="s">
        <v>18937</v>
      </c>
      <c r="H246" t="str">
        <f>VLOOKUP(G246,银行退!A:K,11,FALSE)</f>
        <v>20170809</v>
      </c>
      <c r="I246" s="13">
        <f t="shared" si="3"/>
        <v>42956.985081018516</v>
      </c>
    </row>
    <row r="247" spans="1:9" hidden="1">
      <c r="A247" s="12">
        <v>42956.988611111112</v>
      </c>
      <c r="B247" s="1" t="s">
        <v>6405</v>
      </c>
      <c r="C247" s="2">
        <v>1303586</v>
      </c>
      <c r="D247" s="2">
        <v>1302592</v>
      </c>
      <c r="E247" s="1" t="s">
        <v>18237</v>
      </c>
      <c r="F247" s="2">
        <v>560</v>
      </c>
      <c r="G247" s="1" t="s">
        <v>18950</v>
      </c>
      <c r="H247" t="str">
        <f>VLOOKUP(G247,银行退!A:K,11,FALSE)</f>
        <v>20170809</v>
      </c>
      <c r="I247" s="13">
        <f t="shared" si="3"/>
        <v>42956.988611111112</v>
      </c>
    </row>
    <row r="248" spans="1:9" hidden="1">
      <c r="A248" s="12">
        <v>42957.026805555557</v>
      </c>
      <c r="B248" s="1" t="s">
        <v>6443</v>
      </c>
      <c r="C248" s="2">
        <v>1303647</v>
      </c>
      <c r="D248" s="2">
        <v>1302948</v>
      </c>
      <c r="E248" s="1" t="s">
        <v>18286</v>
      </c>
      <c r="F248" s="2">
        <v>178.72</v>
      </c>
      <c r="G248" s="1" t="s">
        <v>18995</v>
      </c>
      <c r="H248" t="str">
        <f>VLOOKUP(G248,银行退!A:K,11,FALSE)</f>
        <v>20170809</v>
      </c>
      <c r="I248" s="13">
        <f t="shared" si="3"/>
        <v>42957.026805555557</v>
      </c>
    </row>
    <row r="249" spans="1:9" hidden="1">
      <c r="A249" s="12">
        <v>42957.571909722225</v>
      </c>
      <c r="B249" s="1" t="s">
        <v>5433</v>
      </c>
      <c r="C249" s="2">
        <v>1318983</v>
      </c>
      <c r="D249" s="2">
        <v>1304224</v>
      </c>
      <c r="E249" s="1" t="s">
        <v>17825</v>
      </c>
      <c r="F249" s="2">
        <v>816</v>
      </c>
      <c r="G249" s="1" t="s">
        <v>19034</v>
      </c>
      <c r="H249" t="str">
        <f>VLOOKUP(G249,银行退!A:K,11,FALSE)</f>
        <v>20170810</v>
      </c>
      <c r="I249" s="13">
        <f t="shared" si="3"/>
        <v>42957.571909722225</v>
      </c>
    </row>
    <row r="250" spans="1:9" hidden="1">
      <c r="A250" s="12">
        <v>42957.592743055553</v>
      </c>
      <c r="B250" s="1" t="s">
        <v>6482</v>
      </c>
      <c r="C250" s="2">
        <v>1319705</v>
      </c>
      <c r="D250" s="2">
        <v>1305028</v>
      </c>
      <c r="E250" s="1" t="s">
        <v>19038</v>
      </c>
      <c r="F250" s="2">
        <v>10000</v>
      </c>
      <c r="G250" s="1" t="s">
        <v>19042</v>
      </c>
      <c r="H250" t="str">
        <f>VLOOKUP(G250,银行退!A:K,11,FALSE)</f>
        <v>20170810</v>
      </c>
      <c r="I250" s="13">
        <f t="shared" si="3"/>
        <v>42957.592743055553</v>
      </c>
    </row>
    <row r="251" spans="1:9" hidden="1">
      <c r="A251" s="12">
        <v>42957.620520833334</v>
      </c>
      <c r="B251" s="1" t="s">
        <v>6493</v>
      </c>
      <c r="C251" s="2">
        <v>1321600</v>
      </c>
      <c r="D251" s="2">
        <v>1307349</v>
      </c>
      <c r="E251" s="1" t="s">
        <v>19055</v>
      </c>
      <c r="F251" s="2">
        <v>322.87</v>
      </c>
      <c r="G251" s="1" t="s">
        <v>19054</v>
      </c>
      <c r="H251" t="str">
        <f>VLOOKUP(G251,银行退!A:K,11,FALSE)</f>
        <v>20170810</v>
      </c>
      <c r="I251" s="13">
        <f t="shared" si="3"/>
        <v>42957.620520833334</v>
      </c>
    </row>
    <row r="252" spans="1:9" hidden="1">
      <c r="A252" s="12">
        <v>42957.627465277779</v>
      </c>
      <c r="B252" s="1" t="s">
        <v>6500</v>
      </c>
      <c r="C252" s="2">
        <v>1322101</v>
      </c>
      <c r="D252" s="2">
        <v>1308091</v>
      </c>
      <c r="E252" s="1" t="s">
        <v>19064</v>
      </c>
      <c r="F252" s="2">
        <v>400</v>
      </c>
      <c r="G252" s="1" t="s">
        <v>19063</v>
      </c>
      <c r="H252" t="str">
        <f>VLOOKUP(G252,银行退!A:K,11,FALSE)</f>
        <v>20170810</v>
      </c>
      <c r="I252" s="13">
        <f t="shared" si="3"/>
        <v>42957.627465277779</v>
      </c>
    </row>
    <row r="253" spans="1:9" hidden="1">
      <c r="A253" s="12">
        <v>42957.651828703703</v>
      </c>
      <c r="B253" s="1" t="s">
        <v>6525</v>
      </c>
      <c r="C253" s="2">
        <v>1323861</v>
      </c>
      <c r="D253" s="2">
        <v>1310492</v>
      </c>
      <c r="E253" s="1" t="s">
        <v>19092</v>
      </c>
      <c r="F253" s="2">
        <v>141.11000000000001</v>
      </c>
      <c r="G253" s="1" t="s">
        <v>19091</v>
      </c>
      <c r="H253" t="str">
        <f>VLOOKUP(G253,银行退!A:K,11,FALSE)</f>
        <v>20170810</v>
      </c>
      <c r="I253" s="13">
        <f t="shared" si="3"/>
        <v>42957.651828703703</v>
      </c>
    </row>
    <row r="254" spans="1:9" hidden="1">
      <c r="A254" s="12">
        <v>42957.65525462963</v>
      </c>
      <c r="B254" s="1" t="s">
        <v>6532</v>
      </c>
      <c r="C254" s="2">
        <v>1324083</v>
      </c>
      <c r="D254" s="2">
        <v>1310842</v>
      </c>
      <c r="E254" s="1" t="s">
        <v>19101</v>
      </c>
      <c r="F254" s="2">
        <v>3000</v>
      </c>
      <c r="G254" s="1" t="s">
        <v>19100</v>
      </c>
      <c r="H254" t="str">
        <f>VLOOKUP(G254,银行退!A:K,11,FALSE)</f>
        <v>20170810</v>
      </c>
      <c r="I254" s="13">
        <f t="shared" si="3"/>
        <v>42957.65525462963</v>
      </c>
    </row>
    <row r="255" spans="1:9" hidden="1">
      <c r="A255" s="12">
        <v>42957.665717592594</v>
      </c>
      <c r="B255" s="1" t="s">
        <v>6543</v>
      </c>
      <c r="C255" s="2">
        <v>1324817</v>
      </c>
      <c r="D255" s="2">
        <v>1311595</v>
      </c>
      <c r="E255" s="1" t="s">
        <v>19116</v>
      </c>
      <c r="F255" s="2">
        <v>590</v>
      </c>
      <c r="G255" s="1" t="s">
        <v>19115</v>
      </c>
      <c r="H255" t="str">
        <f>VLOOKUP(G255,银行退!A:K,11,FALSE)</f>
        <v>20170810</v>
      </c>
      <c r="I255" s="13">
        <f t="shared" si="3"/>
        <v>42957.665717592594</v>
      </c>
    </row>
    <row r="256" spans="1:9" hidden="1">
      <c r="A256" s="12">
        <v>42957.67260416667</v>
      </c>
      <c r="B256" s="1" t="s">
        <v>6562</v>
      </c>
      <c r="C256" s="2">
        <v>1325240</v>
      </c>
      <c r="D256" s="2">
        <v>1312474</v>
      </c>
      <c r="E256" s="1" t="s">
        <v>19139</v>
      </c>
      <c r="F256" s="2">
        <v>407</v>
      </c>
      <c r="G256" s="1" t="s">
        <v>19138</v>
      </c>
      <c r="H256" t="str">
        <f>VLOOKUP(G256,银行退!A:K,11,FALSE)</f>
        <v>20170810</v>
      </c>
      <c r="I256" s="13">
        <f t="shared" si="3"/>
        <v>42957.67260416667</v>
      </c>
    </row>
    <row r="257" spans="1:9" hidden="1">
      <c r="A257" s="12">
        <v>42957.693449074075</v>
      </c>
      <c r="B257" s="1" t="s">
        <v>167</v>
      </c>
      <c r="C257" s="2">
        <v>1326318</v>
      </c>
      <c r="D257" s="2">
        <v>1313969</v>
      </c>
      <c r="E257" s="1" t="s">
        <v>102</v>
      </c>
      <c r="F257" s="2">
        <v>225.8</v>
      </c>
      <c r="G257" s="1" t="s">
        <v>19166</v>
      </c>
      <c r="H257" t="str">
        <f>VLOOKUP(G257,银行退!A:K,11,FALSE)</f>
        <v>20170810</v>
      </c>
      <c r="I257" s="13">
        <f t="shared" si="3"/>
        <v>42957.693449074075</v>
      </c>
    </row>
    <row r="258" spans="1:9" hidden="1">
      <c r="A258" s="12">
        <v>42957.724745370368</v>
      </c>
      <c r="B258" s="1" t="s">
        <v>6653</v>
      </c>
      <c r="C258" s="2">
        <v>1327578</v>
      </c>
      <c r="D258" s="2">
        <v>1316525</v>
      </c>
      <c r="E258" s="1" t="s">
        <v>19240</v>
      </c>
      <c r="F258" s="2">
        <v>248.37</v>
      </c>
      <c r="G258" s="1" t="s">
        <v>19239</v>
      </c>
      <c r="H258" t="str">
        <f>VLOOKUP(G258,银行退!A:K,11,FALSE)</f>
        <v>20170810</v>
      </c>
      <c r="I258" s="13">
        <f t="shared" si="3"/>
        <v>42957.724745370368</v>
      </c>
    </row>
    <row r="259" spans="1:9" hidden="1">
      <c r="A259" s="12">
        <v>42957.759479166663</v>
      </c>
      <c r="B259" s="1" t="s">
        <v>6721</v>
      </c>
      <c r="C259" s="2">
        <v>1328066</v>
      </c>
      <c r="D259" s="2">
        <v>1318113</v>
      </c>
      <c r="E259" s="1" t="s">
        <v>19310</v>
      </c>
      <c r="F259" s="2">
        <v>1288</v>
      </c>
      <c r="G259" s="1" t="s">
        <v>19309</v>
      </c>
      <c r="H259" t="str">
        <f>VLOOKUP(G259,银行退!A:K,11,FALSE)</f>
        <v>20170810</v>
      </c>
      <c r="I259" s="13">
        <f t="shared" ref="I259:I322" si="4">A259</f>
        <v>42957.759479166663</v>
      </c>
    </row>
    <row r="260" spans="1:9" hidden="1">
      <c r="A260" s="12">
        <v>42957.766493055555</v>
      </c>
      <c r="B260" s="1" t="s">
        <v>483</v>
      </c>
      <c r="C260" s="2">
        <v>1328111</v>
      </c>
      <c r="D260" s="2">
        <v>1318233</v>
      </c>
      <c r="E260" s="1" t="s">
        <v>659</v>
      </c>
      <c r="F260" s="2">
        <v>328.32</v>
      </c>
      <c r="G260" s="1" t="s">
        <v>19334</v>
      </c>
      <c r="H260" t="str">
        <f>VLOOKUP(G260,银行退!A:K,11,FALSE)</f>
        <v>20170810</v>
      </c>
      <c r="I260" s="13">
        <f t="shared" si="4"/>
        <v>42957.766493055555</v>
      </c>
    </row>
    <row r="261" spans="1:9" hidden="1">
      <c r="A261" s="12">
        <v>42957.766527777778</v>
      </c>
      <c r="B261" s="1" t="s">
        <v>6754</v>
      </c>
      <c r="C261" s="2">
        <v>1328112</v>
      </c>
      <c r="D261" s="2">
        <v>1318273</v>
      </c>
      <c r="E261" s="1" t="s">
        <v>19351</v>
      </c>
      <c r="F261" s="2">
        <v>244.97</v>
      </c>
      <c r="G261" s="1" t="s">
        <v>19350</v>
      </c>
      <c r="H261" t="str">
        <f>VLOOKUP(G261,银行退!A:K,11,FALSE)</f>
        <v>20170810</v>
      </c>
      <c r="I261" s="13">
        <f t="shared" si="4"/>
        <v>42957.766527777778</v>
      </c>
    </row>
    <row r="262" spans="1:9" hidden="1">
      <c r="A262" s="12">
        <v>42957.766643518517</v>
      </c>
      <c r="B262" s="1" t="s">
        <v>481</v>
      </c>
      <c r="C262" s="2">
        <v>1328113</v>
      </c>
      <c r="D262" s="2">
        <v>1318245</v>
      </c>
      <c r="E262" s="1" t="s">
        <v>659</v>
      </c>
      <c r="F262" s="2">
        <v>318.32</v>
      </c>
      <c r="G262" s="1" t="s">
        <v>19342</v>
      </c>
      <c r="H262" t="str">
        <f>VLOOKUP(G262,银行退!A:K,11,FALSE)</f>
        <v>20170810</v>
      </c>
      <c r="I262" s="13">
        <f t="shared" si="4"/>
        <v>42957.766643518517</v>
      </c>
    </row>
    <row r="263" spans="1:9" hidden="1">
      <c r="A263" s="12">
        <v>42957.773356481484</v>
      </c>
      <c r="B263" s="1" t="s">
        <v>6764</v>
      </c>
      <c r="C263" s="2">
        <v>1328156</v>
      </c>
      <c r="D263" s="2">
        <v>1318371</v>
      </c>
      <c r="E263" s="1" t="s">
        <v>19362</v>
      </c>
      <c r="F263" s="2">
        <v>98094</v>
      </c>
      <c r="G263" s="1" t="s">
        <v>19374</v>
      </c>
      <c r="H263" t="str">
        <f>VLOOKUP(G263,银行退!A:K,11,FALSE)</f>
        <v>20170810</v>
      </c>
      <c r="I263" s="13">
        <f t="shared" si="4"/>
        <v>42957.773356481484</v>
      </c>
    </row>
    <row r="264" spans="1:9" hidden="1">
      <c r="A264" s="12">
        <v>42957.780243055553</v>
      </c>
      <c r="B264" s="1" t="s">
        <v>6776</v>
      </c>
      <c r="C264" s="2">
        <v>1328192</v>
      </c>
      <c r="D264" s="2">
        <v>1318450</v>
      </c>
      <c r="E264" s="1" t="s">
        <v>19379</v>
      </c>
      <c r="F264" s="2">
        <v>5066</v>
      </c>
      <c r="G264" s="1" t="s">
        <v>19378</v>
      </c>
      <c r="H264" t="str">
        <f>VLOOKUP(G264,银行退!A:K,11,FALSE)</f>
        <v>20170810</v>
      </c>
      <c r="I264" s="13">
        <f t="shared" si="4"/>
        <v>42957.780243055553</v>
      </c>
    </row>
    <row r="265" spans="1:9" hidden="1">
      <c r="A265" s="12">
        <v>42957.801087962966</v>
      </c>
      <c r="B265" s="1" t="s">
        <v>6799</v>
      </c>
      <c r="C265" s="2">
        <v>1328277</v>
      </c>
      <c r="D265" s="2">
        <v>1318669</v>
      </c>
      <c r="E265" s="1" t="s">
        <v>19403</v>
      </c>
      <c r="F265" s="2">
        <v>649</v>
      </c>
      <c r="G265" s="1" t="s">
        <v>19402</v>
      </c>
      <c r="H265" t="str">
        <f>VLOOKUP(G265,银行退!A:K,11,FALSE)</f>
        <v>20170810</v>
      </c>
      <c r="I265" s="13">
        <f t="shared" si="4"/>
        <v>42957.801087962966</v>
      </c>
    </row>
    <row r="266" spans="1:9" hidden="1">
      <c r="A266" s="12">
        <v>42957.849699074075</v>
      </c>
      <c r="B266" s="1" t="s">
        <v>6832</v>
      </c>
      <c r="C266" s="2">
        <v>1328413</v>
      </c>
      <c r="D266" s="2">
        <v>1320018</v>
      </c>
      <c r="E266" s="1" t="s">
        <v>555</v>
      </c>
      <c r="F266" s="2">
        <v>20</v>
      </c>
      <c r="G266" s="1" t="s">
        <v>19438</v>
      </c>
      <c r="H266" t="str">
        <f>VLOOKUP(G266,银行退!A:K,11,FALSE)</f>
        <v>20170810</v>
      </c>
      <c r="I266" s="13">
        <f t="shared" si="4"/>
        <v>42957.849699074075</v>
      </c>
    </row>
    <row r="267" spans="1:9" hidden="1">
      <c r="A267" s="12">
        <v>42957.874062499999</v>
      </c>
      <c r="B267" s="1" t="s">
        <v>6865</v>
      </c>
      <c r="C267" s="2">
        <v>1328511</v>
      </c>
      <c r="D267" s="2">
        <v>1321816</v>
      </c>
      <c r="E267" s="1" t="s">
        <v>19475</v>
      </c>
      <c r="F267" s="2">
        <v>1000</v>
      </c>
      <c r="G267" s="1" t="s">
        <v>19474</v>
      </c>
      <c r="H267" t="str">
        <f>VLOOKUP(G267,银行退!A:K,11,FALSE)</f>
        <v>20170810</v>
      </c>
      <c r="I267" s="13">
        <f t="shared" si="4"/>
        <v>42957.874062499999</v>
      </c>
    </row>
    <row r="268" spans="1:9" hidden="1">
      <c r="A268" s="12">
        <v>42957.88790509259</v>
      </c>
      <c r="B268" s="1" t="s">
        <v>394</v>
      </c>
      <c r="C268" s="2">
        <v>1328564</v>
      </c>
      <c r="D268" s="2">
        <v>1322651</v>
      </c>
      <c r="E268" s="1" t="s">
        <v>19510</v>
      </c>
      <c r="F268" s="2">
        <v>928.66</v>
      </c>
      <c r="G268" s="1" t="s">
        <v>19509</v>
      </c>
      <c r="H268" t="str">
        <f>VLOOKUP(G268,银行退!A:K,11,FALSE)</f>
        <v>20170810</v>
      </c>
      <c r="I268" s="13">
        <f t="shared" si="4"/>
        <v>42957.88790509259</v>
      </c>
    </row>
    <row r="269" spans="1:9" hidden="1">
      <c r="A269" s="12">
        <v>42957.891423611109</v>
      </c>
      <c r="B269" s="1" t="s">
        <v>6898</v>
      </c>
      <c r="C269" s="2">
        <v>1328568</v>
      </c>
      <c r="D269" s="2">
        <v>1323019</v>
      </c>
      <c r="E269" s="1" t="s">
        <v>19515</v>
      </c>
      <c r="F269" s="2">
        <v>84.5</v>
      </c>
      <c r="G269" s="1" t="s">
        <v>19514</v>
      </c>
      <c r="H269" t="str">
        <f>VLOOKUP(G269,银行退!A:K,11,FALSE)</f>
        <v>20170810</v>
      </c>
      <c r="I269" s="13">
        <f t="shared" si="4"/>
        <v>42957.891423611109</v>
      </c>
    </row>
    <row r="270" spans="1:9" hidden="1">
      <c r="A270" s="12">
        <v>42957.894849537035</v>
      </c>
      <c r="B270" s="1" t="s">
        <v>6909</v>
      </c>
      <c r="C270" s="2">
        <v>1328577</v>
      </c>
      <c r="D270" s="2">
        <v>1323250</v>
      </c>
      <c r="E270" s="1" t="s">
        <v>19528</v>
      </c>
      <c r="F270" s="2">
        <v>3439.33</v>
      </c>
      <c r="G270" s="1" t="s">
        <v>19527</v>
      </c>
      <c r="H270" t="str">
        <f>VLOOKUP(G270,银行退!A:K,11,FALSE)</f>
        <v>20170810</v>
      </c>
      <c r="I270" s="13">
        <f t="shared" si="4"/>
        <v>42957.894849537035</v>
      </c>
    </row>
    <row r="271" spans="1:9" hidden="1">
      <c r="A271" s="12">
        <v>42957.915844907409</v>
      </c>
      <c r="B271" s="1" t="s">
        <v>6950</v>
      </c>
      <c r="C271" s="2">
        <v>1328641</v>
      </c>
      <c r="D271" s="2">
        <v>1324687</v>
      </c>
      <c r="E271" s="1" t="s">
        <v>19575</v>
      </c>
      <c r="F271" s="2">
        <v>2109.6799999999998</v>
      </c>
      <c r="G271" s="1" t="s">
        <v>19574</v>
      </c>
      <c r="H271" t="str">
        <f>VLOOKUP(G271,银行退!A:K,11,FALSE)</f>
        <v>20170810</v>
      </c>
      <c r="I271" s="13">
        <f t="shared" si="4"/>
        <v>42957.915844907409</v>
      </c>
    </row>
    <row r="272" spans="1:9" hidden="1">
      <c r="A272" s="12">
        <v>42957.91914351852</v>
      </c>
      <c r="B272" s="1" t="s">
        <v>6960</v>
      </c>
      <c r="C272" s="2">
        <v>1328652</v>
      </c>
      <c r="D272" s="2">
        <v>1325006</v>
      </c>
      <c r="E272" s="1" t="s">
        <v>19589</v>
      </c>
      <c r="F272" s="2">
        <v>4000</v>
      </c>
      <c r="G272" s="1" t="s">
        <v>19588</v>
      </c>
      <c r="H272" t="str">
        <f>VLOOKUP(G272,银行退!A:K,11,FALSE)</f>
        <v>20170810</v>
      </c>
      <c r="I272" s="13">
        <f t="shared" si="4"/>
        <v>42957.91914351852</v>
      </c>
    </row>
    <row r="273" spans="1:9" hidden="1">
      <c r="A273" s="12">
        <v>42957.929618055554</v>
      </c>
      <c r="B273" s="1" t="s">
        <v>372</v>
      </c>
      <c r="C273" s="2">
        <v>1328673</v>
      </c>
      <c r="D273" s="2">
        <v>1325520</v>
      </c>
      <c r="E273" s="1" t="s">
        <v>614</v>
      </c>
      <c r="F273" s="2">
        <v>7000</v>
      </c>
      <c r="G273" s="1" t="s">
        <v>19605</v>
      </c>
      <c r="H273" t="str">
        <f>VLOOKUP(G273,银行退!A:K,11,FALSE)</f>
        <v>20170810</v>
      </c>
      <c r="I273" s="13">
        <f t="shared" si="4"/>
        <v>42957.929618055554</v>
      </c>
    </row>
    <row r="274" spans="1:9" hidden="1">
      <c r="A274" s="12">
        <v>42957.939976851849</v>
      </c>
      <c r="B274" s="1" t="s">
        <v>6984</v>
      </c>
      <c r="C274" s="2">
        <v>1328711</v>
      </c>
      <c r="D274" s="2">
        <v>1326040</v>
      </c>
      <c r="E274" s="1" t="s">
        <v>19617</v>
      </c>
      <c r="F274" s="2">
        <v>362.42</v>
      </c>
      <c r="G274" s="1" t="s">
        <v>19616</v>
      </c>
      <c r="H274" t="str">
        <f>VLOOKUP(G274,银行退!A:K,11,FALSE)</f>
        <v>20170810</v>
      </c>
      <c r="I274" s="13">
        <f t="shared" si="4"/>
        <v>42957.939976851849</v>
      </c>
    </row>
    <row r="275" spans="1:9" hidden="1">
      <c r="A275" s="12">
        <v>42957.943506944444</v>
      </c>
      <c r="B275" s="1" t="s">
        <v>6994</v>
      </c>
      <c r="C275" s="2">
        <v>1328720</v>
      </c>
      <c r="D275" s="2">
        <v>1326229</v>
      </c>
      <c r="E275" s="1" t="s">
        <v>19629</v>
      </c>
      <c r="F275" s="2">
        <v>40</v>
      </c>
      <c r="G275" s="1" t="s">
        <v>19628</v>
      </c>
      <c r="H275" t="str">
        <f>VLOOKUP(G275,银行退!A:K,11,FALSE)</f>
        <v>20170810</v>
      </c>
      <c r="I275" s="13">
        <f t="shared" si="4"/>
        <v>42957.943506944444</v>
      </c>
    </row>
    <row r="276" spans="1:9" hidden="1">
      <c r="A276" s="12">
        <v>42957.943564814814</v>
      </c>
      <c r="B276" s="1" t="s">
        <v>6987</v>
      </c>
      <c r="C276" s="2">
        <v>1328721</v>
      </c>
      <c r="D276" s="2">
        <v>1326177</v>
      </c>
      <c r="E276" s="1" t="s">
        <v>19621</v>
      </c>
      <c r="F276" s="2">
        <v>350</v>
      </c>
      <c r="G276" s="1" t="s">
        <v>19620</v>
      </c>
      <c r="H276" t="str">
        <f>VLOOKUP(G276,银行退!A:K,11,FALSE)</f>
        <v>20170810</v>
      </c>
      <c r="I276" s="13">
        <f t="shared" si="4"/>
        <v>42957.943564814814</v>
      </c>
    </row>
    <row r="277" spans="1:9" hidden="1">
      <c r="A277" s="12">
        <v>42958.009421296294</v>
      </c>
      <c r="B277" s="1" t="s">
        <v>7058</v>
      </c>
      <c r="C277" s="2">
        <v>1328802</v>
      </c>
      <c r="D277" s="2">
        <v>1328031</v>
      </c>
      <c r="E277" s="1" t="s">
        <v>19699</v>
      </c>
      <c r="F277" s="2">
        <v>62.42</v>
      </c>
      <c r="G277" s="1" t="s">
        <v>19698</v>
      </c>
      <c r="H277" t="str">
        <f>VLOOKUP(G277,银行退!A:K,11,FALSE)</f>
        <v>20170810</v>
      </c>
      <c r="I277" s="13">
        <f t="shared" si="4"/>
        <v>42958.009421296294</v>
      </c>
    </row>
    <row r="278" spans="1:9" hidden="1">
      <c r="A278" s="12">
        <v>42958.620555555557</v>
      </c>
      <c r="B278" s="1" t="s">
        <v>6333</v>
      </c>
      <c r="C278" s="2">
        <v>1345849</v>
      </c>
      <c r="D278" s="2">
        <v>1332659</v>
      </c>
      <c r="E278" s="1" t="s">
        <v>18866</v>
      </c>
      <c r="F278" s="2">
        <v>5000</v>
      </c>
      <c r="G278" s="1" t="s">
        <v>19738</v>
      </c>
      <c r="H278" t="str">
        <f>VLOOKUP(G278,银行退!A:K,11,FALSE)</f>
        <v>20170811</v>
      </c>
      <c r="I278" s="13">
        <f t="shared" si="4"/>
        <v>42958.620555555557</v>
      </c>
    </row>
    <row r="279" spans="1:9" hidden="1">
      <c r="A279" s="12">
        <v>42958.644861111112</v>
      </c>
      <c r="B279" s="1" t="s">
        <v>7104</v>
      </c>
      <c r="C279" s="2">
        <v>1347328</v>
      </c>
      <c r="D279" s="2">
        <v>1334727</v>
      </c>
      <c r="E279" s="1" t="s">
        <v>19758</v>
      </c>
      <c r="F279" s="2">
        <v>700</v>
      </c>
      <c r="G279" s="1" t="s">
        <v>19757</v>
      </c>
      <c r="H279" t="str">
        <f>VLOOKUP(G279,银行退!A:K,11,FALSE)</f>
        <v>20170811</v>
      </c>
      <c r="I279" s="13">
        <f t="shared" si="4"/>
        <v>42958.644861111112</v>
      </c>
    </row>
    <row r="280" spans="1:9" hidden="1">
      <c r="A280" s="12">
        <v>42958.672696759262</v>
      </c>
      <c r="B280" s="1" t="s">
        <v>425</v>
      </c>
      <c r="C280" s="2">
        <v>1348790</v>
      </c>
      <c r="D280" s="2">
        <v>1336815</v>
      </c>
      <c r="E280" s="1" t="s">
        <v>640</v>
      </c>
      <c r="F280" s="2">
        <v>3334.74</v>
      </c>
      <c r="G280" s="1" t="s">
        <v>19777</v>
      </c>
      <c r="H280" t="str">
        <f>VLOOKUP(G280,银行退!A:K,11,FALSE)</f>
        <v>20170811</v>
      </c>
      <c r="I280" s="13">
        <f t="shared" si="4"/>
        <v>42958.672696759262</v>
      </c>
    </row>
    <row r="281" spans="1:9" hidden="1">
      <c r="A281" s="12">
        <v>42958.679594907408</v>
      </c>
      <c r="B281" s="1" t="s">
        <v>7126</v>
      </c>
      <c r="C281" s="2">
        <v>1349154</v>
      </c>
      <c r="D281" s="2">
        <v>1337773</v>
      </c>
      <c r="E281" s="1" t="s">
        <v>19786</v>
      </c>
      <c r="F281" s="2">
        <v>67.5</v>
      </c>
      <c r="G281" s="1" t="s">
        <v>19785</v>
      </c>
      <c r="H281" t="str">
        <f>VLOOKUP(G281,银行退!A:K,11,FALSE)</f>
        <v>20170811</v>
      </c>
      <c r="I281" s="13">
        <f t="shared" si="4"/>
        <v>42958.679594907408</v>
      </c>
    </row>
    <row r="282" spans="1:9" hidden="1">
      <c r="A282" s="12">
        <v>42958.683055555557</v>
      </c>
      <c r="B282" s="1" t="s">
        <v>7133</v>
      </c>
      <c r="C282" s="2">
        <v>1349298</v>
      </c>
      <c r="D282" s="2">
        <v>1338244</v>
      </c>
      <c r="E282" s="1" t="s">
        <v>19795</v>
      </c>
      <c r="F282" s="2">
        <v>9.5</v>
      </c>
      <c r="G282" s="1" t="s">
        <v>19794</v>
      </c>
      <c r="H282" t="str">
        <f>VLOOKUP(G282,银行退!A:K,11,FALSE)</f>
        <v>20170811</v>
      </c>
      <c r="I282" s="13">
        <f t="shared" si="4"/>
        <v>42958.683055555557</v>
      </c>
    </row>
    <row r="283" spans="1:9" hidden="1">
      <c r="A283" s="12">
        <v>42958.690011574072</v>
      </c>
      <c r="B283" s="1" t="s">
        <v>4343</v>
      </c>
      <c r="C283" s="2">
        <v>1349584</v>
      </c>
      <c r="D283" s="2">
        <v>1338732</v>
      </c>
      <c r="E283" s="1" t="s">
        <v>16621</v>
      </c>
      <c r="F283" s="2">
        <v>489.5</v>
      </c>
      <c r="G283" s="1" t="s">
        <v>19803</v>
      </c>
      <c r="H283" t="str">
        <f>VLOOKUP(G283,银行退!A:K,11,FALSE)</f>
        <v>20170811</v>
      </c>
      <c r="I283" s="13">
        <f t="shared" si="4"/>
        <v>42958.690011574072</v>
      </c>
    </row>
    <row r="284" spans="1:9" hidden="1">
      <c r="A284" s="12">
        <v>42958.703912037039</v>
      </c>
      <c r="B284" s="1" t="s">
        <v>7157</v>
      </c>
      <c r="C284" s="2">
        <v>1350169</v>
      </c>
      <c r="D284" s="2">
        <v>1339758</v>
      </c>
      <c r="E284" s="1" t="s">
        <v>19823</v>
      </c>
      <c r="F284" s="2">
        <v>3407</v>
      </c>
      <c r="G284" s="1" t="s">
        <v>19822</v>
      </c>
      <c r="H284" t="str">
        <f>VLOOKUP(G284,银行退!A:K,11,FALSE)</f>
        <v>20170811</v>
      </c>
      <c r="I284" s="13">
        <f t="shared" si="4"/>
        <v>42958.703912037039</v>
      </c>
    </row>
    <row r="285" spans="1:9" hidden="1">
      <c r="A285" s="12">
        <v>42958.707372685189</v>
      </c>
      <c r="B285" s="1" t="s">
        <v>7164</v>
      </c>
      <c r="C285" s="2">
        <v>1350299</v>
      </c>
      <c r="D285" s="2">
        <v>1340034</v>
      </c>
      <c r="E285" s="1" t="s">
        <v>19832</v>
      </c>
      <c r="F285" s="2">
        <v>1000</v>
      </c>
      <c r="G285" s="1" t="s">
        <v>19831</v>
      </c>
      <c r="H285" t="str">
        <f>VLOOKUP(G285,银行退!A:K,11,FALSE)</f>
        <v>20170811</v>
      </c>
      <c r="I285" s="13">
        <f t="shared" si="4"/>
        <v>42958.707372685189</v>
      </c>
    </row>
    <row r="286" spans="1:9" hidden="1">
      <c r="A286" s="12">
        <v>42958.714490740742</v>
      </c>
      <c r="B286" s="1" t="s">
        <v>7171</v>
      </c>
      <c r="C286" s="2">
        <v>1350561</v>
      </c>
      <c r="D286" s="2">
        <v>1340668</v>
      </c>
      <c r="E286" s="1" t="s">
        <v>19841</v>
      </c>
      <c r="F286" s="2">
        <v>212.26</v>
      </c>
      <c r="G286" s="1" t="s">
        <v>19840</v>
      </c>
      <c r="H286" t="str">
        <f>VLOOKUP(G286,银行退!A:K,11,FALSE)</f>
        <v>20170811</v>
      </c>
      <c r="I286" s="13">
        <f t="shared" si="4"/>
        <v>42958.714490740742</v>
      </c>
    </row>
    <row r="287" spans="1:9" hidden="1">
      <c r="A287" s="12">
        <v>42958.756041666667</v>
      </c>
      <c r="B287" s="1" t="s">
        <v>7240</v>
      </c>
      <c r="C287" s="2">
        <v>1351338</v>
      </c>
      <c r="D287" s="2">
        <v>1342651</v>
      </c>
      <c r="E287" s="1" t="s">
        <v>19916</v>
      </c>
      <c r="F287" s="2">
        <v>500</v>
      </c>
      <c r="G287" s="1" t="s">
        <v>19915</v>
      </c>
      <c r="H287" t="str">
        <f>VLOOKUP(G287,银行退!A:K,11,FALSE)</f>
        <v>20170811</v>
      </c>
      <c r="I287" s="13">
        <f t="shared" si="4"/>
        <v>42958.756041666667</v>
      </c>
    </row>
    <row r="288" spans="1:9" hidden="1">
      <c r="A288" s="12">
        <v>42958.770104166666</v>
      </c>
      <c r="B288" s="1" t="s">
        <v>7266</v>
      </c>
      <c r="C288" s="2">
        <v>1351423</v>
      </c>
      <c r="D288" s="2">
        <v>1342898</v>
      </c>
      <c r="E288" s="1" t="s">
        <v>19945</v>
      </c>
      <c r="F288" s="2">
        <v>829.42</v>
      </c>
      <c r="G288" s="1" t="s">
        <v>19944</v>
      </c>
      <c r="H288" t="str">
        <f>VLOOKUP(G288,银行退!A:K,11,FALSE)</f>
        <v>20170811</v>
      </c>
      <c r="I288" s="13">
        <f t="shared" si="4"/>
        <v>42958.770104166666</v>
      </c>
    </row>
    <row r="289" spans="1:9" hidden="1">
      <c r="A289" s="12">
        <v>42958.797708333332</v>
      </c>
      <c r="B289" s="1" t="s">
        <v>7293</v>
      </c>
      <c r="C289" s="2">
        <v>1351527</v>
      </c>
      <c r="D289" s="2">
        <v>1343261</v>
      </c>
      <c r="E289" s="1" t="s">
        <v>60</v>
      </c>
      <c r="F289" s="2">
        <v>213</v>
      </c>
      <c r="G289" s="1" t="s">
        <v>19973</v>
      </c>
      <c r="H289" t="str">
        <f>VLOOKUP(G289,银行退!A:K,11,FALSE)</f>
        <v>20170811</v>
      </c>
      <c r="I289" s="13">
        <f t="shared" si="4"/>
        <v>42958.797708333332</v>
      </c>
    </row>
    <row r="290" spans="1:9" hidden="1">
      <c r="A290" s="12">
        <v>42958.815011574072</v>
      </c>
      <c r="B290" s="1" t="s">
        <v>7304</v>
      </c>
      <c r="C290" s="2">
        <v>1351577</v>
      </c>
      <c r="D290" s="2">
        <v>1343413</v>
      </c>
      <c r="E290" s="1" t="s">
        <v>19977</v>
      </c>
      <c r="F290" s="2">
        <v>44.93</v>
      </c>
      <c r="G290" s="1" t="s">
        <v>19985</v>
      </c>
      <c r="H290" t="str">
        <f>VLOOKUP(G290,银行退!A:K,11,FALSE)</f>
        <v>20170811</v>
      </c>
      <c r="I290" s="13">
        <f t="shared" si="4"/>
        <v>42958.815011574072</v>
      </c>
    </row>
    <row r="291" spans="1:9" hidden="1">
      <c r="A291" s="12">
        <v>42958.846261574072</v>
      </c>
      <c r="B291" s="1" t="s">
        <v>3802</v>
      </c>
      <c r="C291" s="2">
        <v>1351695</v>
      </c>
      <c r="D291" s="2">
        <v>1344212</v>
      </c>
      <c r="E291" s="1" t="s">
        <v>16002</v>
      </c>
      <c r="F291" s="2">
        <v>16.5</v>
      </c>
      <c r="G291" s="1" t="s">
        <v>19998</v>
      </c>
      <c r="H291" t="str">
        <f>VLOOKUP(G291,银行退!A:K,11,FALSE)</f>
        <v>20170811</v>
      </c>
      <c r="I291" s="13">
        <f t="shared" si="4"/>
        <v>42958.846261574072</v>
      </c>
    </row>
    <row r="292" spans="1:9" hidden="1">
      <c r="A292" s="12">
        <v>42958.846435185187</v>
      </c>
      <c r="B292" s="1" t="s">
        <v>3791</v>
      </c>
      <c r="C292" s="2">
        <v>1351696</v>
      </c>
      <c r="D292" s="2">
        <v>1344267</v>
      </c>
      <c r="E292" s="1" t="s">
        <v>16002</v>
      </c>
      <c r="F292" s="2">
        <v>81.67</v>
      </c>
      <c r="G292" s="1" t="s">
        <v>20006</v>
      </c>
      <c r="H292" t="str">
        <f>VLOOKUP(G292,银行退!A:K,11,FALSE)</f>
        <v>20170811</v>
      </c>
      <c r="I292" s="13">
        <f t="shared" si="4"/>
        <v>42958.846435185187</v>
      </c>
    </row>
    <row r="293" spans="1:9" hidden="1">
      <c r="A293" s="12">
        <v>42958.860150462962</v>
      </c>
      <c r="B293" s="1" t="s">
        <v>5437</v>
      </c>
      <c r="C293" s="2">
        <v>1351725</v>
      </c>
      <c r="D293" s="2">
        <v>1345164</v>
      </c>
      <c r="E293" s="1" t="s">
        <v>17834</v>
      </c>
      <c r="F293" s="2">
        <v>500</v>
      </c>
      <c r="G293" s="1" t="s">
        <v>20058</v>
      </c>
      <c r="H293" t="str">
        <f>VLOOKUP(G293,银行退!A:K,11,FALSE)</f>
        <v>20170811</v>
      </c>
      <c r="I293" s="13">
        <f t="shared" si="4"/>
        <v>42958.860150462962</v>
      </c>
    </row>
    <row r="294" spans="1:9" hidden="1">
      <c r="A294" s="12">
        <v>42958.874097222222</v>
      </c>
      <c r="B294" s="1" t="s">
        <v>7379</v>
      </c>
      <c r="C294" s="2">
        <v>1351757</v>
      </c>
      <c r="D294" s="2">
        <v>1346013</v>
      </c>
      <c r="E294" s="1" t="s">
        <v>597</v>
      </c>
      <c r="F294" s="2">
        <v>78.349999999999994</v>
      </c>
      <c r="G294" s="1" t="s">
        <v>20083</v>
      </c>
      <c r="H294" t="str">
        <f>VLOOKUP(G294,银行退!A:K,11,FALSE)</f>
        <v>20170811</v>
      </c>
      <c r="I294" s="13">
        <f t="shared" si="4"/>
        <v>42958.874097222222</v>
      </c>
    </row>
    <row r="295" spans="1:9" hidden="1">
      <c r="A295" s="12">
        <v>42958.884456018517</v>
      </c>
      <c r="B295" s="1" t="s">
        <v>7400</v>
      </c>
      <c r="C295" s="2">
        <v>1351778</v>
      </c>
      <c r="D295" s="2">
        <v>1346674</v>
      </c>
      <c r="E295" s="1" t="s">
        <v>20104</v>
      </c>
      <c r="F295" s="2">
        <v>2000</v>
      </c>
      <c r="G295" s="1" t="s">
        <v>20103</v>
      </c>
      <c r="H295" t="str">
        <f>VLOOKUP(G295,银行退!A:K,11,FALSE)</f>
        <v>20170811</v>
      </c>
      <c r="I295" s="13">
        <f t="shared" si="4"/>
        <v>42958.884456018517</v>
      </c>
    </row>
    <row r="296" spans="1:9" hidden="1">
      <c r="A296" s="12">
        <v>42958.929652777777</v>
      </c>
      <c r="B296" s="1" t="s">
        <v>7467</v>
      </c>
      <c r="C296" s="2">
        <v>1351861</v>
      </c>
      <c r="D296" s="2">
        <v>1349033</v>
      </c>
      <c r="E296" s="1" t="s">
        <v>20176</v>
      </c>
      <c r="F296" s="2">
        <v>433.23</v>
      </c>
      <c r="G296" s="1" t="s">
        <v>20175</v>
      </c>
      <c r="H296" t="str">
        <f>VLOOKUP(G296,银行退!A:K,11,FALSE)</f>
        <v>20170811</v>
      </c>
      <c r="I296" s="13">
        <f t="shared" si="4"/>
        <v>42958.929652777777</v>
      </c>
    </row>
    <row r="297" spans="1:9" hidden="1">
      <c r="A297" s="12">
        <v>42958.933078703703</v>
      </c>
      <c r="B297" s="1" t="s">
        <v>7478</v>
      </c>
      <c r="C297" s="2">
        <v>1351865</v>
      </c>
      <c r="D297" s="2">
        <v>1349272</v>
      </c>
      <c r="E297" s="1" t="s">
        <v>20189</v>
      </c>
      <c r="F297" s="2">
        <v>1074.3399999999999</v>
      </c>
      <c r="G297" s="1" t="s">
        <v>20188</v>
      </c>
      <c r="H297" t="str">
        <f>VLOOKUP(G297,银行退!A:K,11,FALSE)</f>
        <v>20170811</v>
      </c>
      <c r="I297" s="13">
        <f t="shared" si="4"/>
        <v>42958.933078703703</v>
      </c>
    </row>
    <row r="298" spans="1:9" hidden="1">
      <c r="A298" s="12">
        <v>42958.940069444441</v>
      </c>
      <c r="B298" s="1" t="s">
        <v>7484</v>
      </c>
      <c r="C298" s="2">
        <v>1351887</v>
      </c>
      <c r="D298" s="2">
        <v>1349493</v>
      </c>
      <c r="E298" s="1" t="s">
        <v>13158</v>
      </c>
      <c r="F298" s="2">
        <v>600</v>
      </c>
      <c r="G298" s="1" t="s">
        <v>20197</v>
      </c>
      <c r="H298" t="str">
        <f>VLOOKUP(G298,银行退!A:K,11,FALSE)</f>
        <v>20170811</v>
      </c>
      <c r="I298" s="13">
        <f t="shared" si="4"/>
        <v>42958.940069444441</v>
      </c>
    </row>
    <row r="299" spans="1:9" hidden="1">
      <c r="A299" s="12">
        <v>42958.943599537037</v>
      </c>
      <c r="B299" s="1" t="s">
        <v>7494</v>
      </c>
      <c r="C299" s="2">
        <v>1351903</v>
      </c>
      <c r="D299" s="2">
        <v>1349713</v>
      </c>
      <c r="E299" s="1" t="s">
        <v>20210</v>
      </c>
      <c r="F299" s="2">
        <v>75.77</v>
      </c>
      <c r="G299" s="1" t="s">
        <v>20209</v>
      </c>
      <c r="H299" t="str">
        <f>VLOOKUP(G299,银行退!A:K,11,FALSE)</f>
        <v>20170811</v>
      </c>
      <c r="I299" s="13">
        <f t="shared" si="4"/>
        <v>42958.943599537037</v>
      </c>
    </row>
    <row r="300" spans="1:9" hidden="1">
      <c r="A300" s="12">
        <v>42961.519965277781</v>
      </c>
      <c r="B300" s="1" t="s">
        <v>7754</v>
      </c>
      <c r="C300" s="2">
        <v>1386133</v>
      </c>
      <c r="D300" s="2">
        <v>1359239</v>
      </c>
      <c r="E300" s="1" t="s">
        <v>20489</v>
      </c>
      <c r="F300" s="2">
        <v>115.2</v>
      </c>
      <c r="G300" s="1" t="s">
        <v>20488</v>
      </c>
      <c r="H300" t="str">
        <f>VLOOKUP(G300,银行退!A:K,11,FALSE)</f>
        <v>20170814</v>
      </c>
      <c r="I300" s="13">
        <f t="shared" si="4"/>
        <v>42961.519965277781</v>
      </c>
    </row>
    <row r="301" spans="1:9" hidden="1">
      <c r="A301" s="12">
        <v>42961.59983796296</v>
      </c>
      <c r="B301" s="1" t="s">
        <v>8043</v>
      </c>
      <c r="C301" s="2">
        <v>1388432</v>
      </c>
      <c r="D301" s="2">
        <v>1369193</v>
      </c>
      <c r="E301" s="1" t="s">
        <v>20793</v>
      </c>
      <c r="F301" s="2">
        <v>568.84</v>
      </c>
      <c r="G301" s="1" t="s">
        <v>20792</v>
      </c>
      <c r="H301" t="str">
        <f>VLOOKUP(G301,银行退!A:K,11,FALSE)</f>
        <v>20170814</v>
      </c>
      <c r="I301" s="13">
        <f t="shared" si="4"/>
        <v>42961.59983796296</v>
      </c>
    </row>
    <row r="302" spans="1:9" hidden="1">
      <c r="A302" s="12">
        <v>42961.63108796296</v>
      </c>
      <c r="B302" s="1" t="s">
        <v>4923</v>
      </c>
      <c r="C302" s="2">
        <v>1391291</v>
      </c>
      <c r="D302" s="2">
        <v>1372919</v>
      </c>
      <c r="E302" s="1" t="s">
        <v>17265</v>
      </c>
      <c r="F302" s="2">
        <v>280</v>
      </c>
      <c r="G302" s="1" t="s">
        <v>20821</v>
      </c>
      <c r="H302" t="str">
        <f>VLOOKUP(G302,银行退!A:K,11,FALSE)</f>
        <v>20170814</v>
      </c>
      <c r="I302" s="13">
        <f t="shared" si="4"/>
        <v>42961.63108796296</v>
      </c>
    </row>
    <row r="303" spans="1:9" hidden="1">
      <c r="A303" s="12">
        <v>42961.644976851851</v>
      </c>
      <c r="B303" s="1" t="s">
        <v>8069</v>
      </c>
      <c r="C303" s="2">
        <v>1392542</v>
      </c>
      <c r="D303" s="2">
        <v>1374543</v>
      </c>
      <c r="E303" s="1" t="s">
        <v>20826</v>
      </c>
      <c r="F303" s="2">
        <v>5000</v>
      </c>
      <c r="G303" s="1" t="s">
        <v>20825</v>
      </c>
      <c r="H303" t="str">
        <f>VLOOKUP(G303,银行退!A:K,11,FALSE)</f>
        <v>20170814</v>
      </c>
      <c r="I303" s="13">
        <f t="shared" si="4"/>
        <v>42961.644976851851</v>
      </c>
    </row>
    <row r="304" spans="1:9" hidden="1">
      <c r="A304" s="12">
        <v>42961.665821759256</v>
      </c>
      <c r="B304" s="1" t="s">
        <v>7857</v>
      </c>
      <c r="C304" s="2">
        <v>1394333</v>
      </c>
      <c r="D304" s="2">
        <v>1361509</v>
      </c>
      <c r="E304" s="1" t="s">
        <v>20593</v>
      </c>
      <c r="F304" s="2">
        <v>800</v>
      </c>
      <c r="G304" s="1" t="s">
        <v>20592</v>
      </c>
      <c r="H304" t="str">
        <f>VLOOKUP(G304,银行退!A:K,11,FALSE)</f>
        <v>20170814</v>
      </c>
      <c r="I304" s="13">
        <f t="shared" si="4"/>
        <v>42961.665821759256</v>
      </c>
    </row>
    <row r="305" spans="1:9" hidden="1">
      <c r="A305" s="12">
        <v>42961.67628472222</v>
      </c>
      <c r="B305" s="1" t="s">
        <v>8092</v>
      </c>
      <c r="C305" s="2">
        <v>1395074</v>
      </c>
      <c r="D305" s="2">
        <v>1378565</v>
      </c>
      <c r="E305" s="1" t="s">
        <v>20853</v>
      </c>
      <c r="F305" s="2">
        <v>2800</v>
      </c>
      <c r="G305" s="1" t="s">
        <v>20852</v>
      </c>
      <c r="H305" t="str">
        <f>VLOOKUP(G305,银行退!A:K,11,FALSE)</f>
        <v>20170814</v>
      </c>
      <c r="I305" s="13">
        <f t="shared" si="4"/>
        <v>42961.67628472222</v>
      </c>
    </row>
    <row r="306" spans="1:9" hidden="1">
      <c r="A306" s="12">
        <v>42961.693703703706</v>
      </c>
      <c r="B306" s="1" t="s">
        <v>8109</v>
      </c>
      <c r="C306" s="2">
        <v>1396147</v>
      </c>
      <c r="D306" s="2">
        <v>1380463</v>
      </c>
      <c r="E306" s="1" t="s">
        <v>20874</v>
      </c>
      <c r="F306" s="2">
        <v>236.99</v>
      </c>
      <c r="G306" s="1" t="s">
        <v>20873</v>
      </c>
      <c r="H306" t="str">
        <f>VLOOKUP(G306,银行退!A:K,11,FALSE)</f>
        <v>20170814</v>
      </c>
      <c r="I306" s="13">
        <f t="shared" si="4"/>
        <v>42961.693703703706</v>
      </c>
    </row>
    <row r="307" spans="1:9" hidden="1">
      <c r="A307" s="12">
        <v>42961.697060185186</v>
      </c>
      <c r="B307" s="1" t="s">
        <v>8119</v>
      </c>
      <c r="C307" s="2">
        <v>1396361</v>
      </c>
      <c r="D307" s="2">
        <v>1380758</v>
      </c>
      <c r="E307" s="1" t="s">
        <v>20886</v>
      </c>
      <c r="F307" s="2">
        <v>189</v>
      </c>
      <c r="G307" s="1" t="s">
        <v>20885</v>
      </c>
      <c r="H307" t="str">
        <f>VLOOKUP(G307,银行退!A:K,11,FALSE)</f>
        <v>20170814</v>
      </c>
      <c r="I307" s="13">
        <f t="shared" si="4"/>
        <v>42961.697060185186</v>
      </c>
    </row>
    <row r="308" spans="1:9" hidden="1">
      <c r="A308" s="12">
        <v>42961.731898148151</v>
      </c>
      <c r="B308" s="1" t="s">
        <v>478</v>
      </c>
      <c r="C308" s="2">
        <v>1397881</v>
      </c>
      <c r="D308" s="2">
        <v>1384020</v>
      </c>
      <c r="E308" s="1" t="s">
        <v>658</v>
      </c>
      <c r="F308" s="2">
        <v>10000</v>
      </c>
      <c r="G308" s="1" t="s">
        <v>20988</v>
      </c>
      <c r="H308" t="str">
        <f>VLOOKUP(G308,银行退!A:K,11,FALSE)</f>
        <v>20170814</v>
      </c>
      <c r="I308" s="13">
        <f t="shared" si="4"/>
        <v>42961.731898148151</v>
      </c>
    </row>
    <row r="309" spans="1:9" hidden="1">
      <c r="A309" s="12">
        <v>42961.73878472222</v>
      </c>
      <c r="B309" s="1" t="s">
        <v>8231</v>
      </c>
      <c r="C309" s="2">
        <v>1398073</v>
      </c>
      <c r="D309" s="2">
        <v>1384682</v>
      </c>
      <c r="E309" s="1" t="s">
        <v>21005</v>
      </c>
      <c r="F309" s="2">
        <v>500</v>
      </c>
      <c r="G309" s="1" t="s">
        <v>21004</v>
      </c>
      <c r="H309" t="str">
        <f>VLOOKUP(G309,银行退!A:K,11,FALSE)</f>
        <v>20170814</v>
      </c>
      <c r="I309" s="13">
        <f t="shared" si="4"/>
        <v>42961.73878472222</v>
      </c>
    </row>
    <row r="310" spans="1:9" hidden="1">
      <c r="A310" s="12">
        <v>42961.759745370371</v>
      </c>
      <c r="B310" s="1" t="s">
        <v>8270</v>
      </c>
      <c r="C310" s="2">
        <v>1398422</v>
      </c>
      <c r="D310" s="2">
        <v>1385805</v>
      </c>
      <c r="E310" s="1" t="s">
        <v>21048</v>
      </c>
      <c r="F310" s="2">
        <v>531.20000000000005</v>
      </c>
      <c r="G310" s="1" t="s">
        <v>21047</v>
      </c>
      <c r="H310" t="str">
        <f>VLOOKUP(G310,银行退!A:K,11,FALSE)</f>
        <v>20170814</v>
      </c>
      <c r="I310" s="13">
        <f t="shared" si="4"/>
        <v>42961.759745370371</v>
      </c>
    </row>
    <row r="311" spans="1:9" hidden="1">
      <c r="A311" s="12">
        <v>42961.766562500001</v>
      </c>
      <c r="B311" s="1" t="s">
        <v>8277</v>
      </c>
      <c r="C311" s="2">
        <v>1398470</v>
      </c>
      <c r="D311" s="2">
        <v>1385979</v>
      </c>
      <c r="E311" s="1" t="s">
        <v>21057</v>
      </c>
      <c r="F311" s="2">
        <v>819.5</v>
      </c>
      <c r="G311" s="1" t="s">
        <v>21056</v>
      </c>
      <c r="H311" t="str">
        <f>VLOOKUP(G311,银行退!A:K,11,FALSE)</f>
        <v>20170814</v>
      </c>
      <c r="I311" s="13">
        <f t="shared" si="4"/>
        <v>42961.766562500001</v>
      </c>
    </row>
    <row r="312" spans="1:9" hidden="1">
      <c r="A312" s="12">
        <v>42961.78733796296</v>
      </c>
      <c r="B312" s="1" t="s">
        <v>8320</v>
      </c>
      <c r="C312" s="2">
        <v>1398578</v>
      </c>
      <c r="D312" s="2">
        <v>1386456</v>
      </c>
      <c r="E312" s="1" t="s">
        <v>21108</v>
      </c>
      <c r="F312" s="2">
        <v>1902.33</v>
      </c>
      <c r="G312" s="1" t="s">
        <v>21107</v>
      </c>
      <c r="H312" t="str">
        <f>VLOOKUP(G312,银行退!A:K,11,FALSE)</f>
        <v>20170814</v>
      </c>
      <c r="I312" s="13">
        <f t="shared" si="4"/>
        <v>42961.78733796296</v>
      </c>
    </row>
    <row r="313" spans="1:9" hidden="1">
      <c r="A313" s="12">
        <v>42961.808287037034</v>
      </c>
      <c r="B313" s="1" t="s">
        <v>8340</v>
      </c>
      <c r="C313" s="2">
        <v>1398642</v>
      </c>
      <c r="D313" s="2">
        <v>1386742</v>
      </c>
      <c r="E313" s="1" t="s">
        <v>21131</v>
      </c>
      <c r="F313" s="2">
        <v>745</v>
      </c>
      <c r="G313" s="1" t="s">
        <v>21130</v>
      </c>
      <c r="H313" t="str">
        <f>VLOOKUP(G313,银行退!A:K,11,FALSE)</f>
        <v>20170814</v>
      </c>
      <c r="I313" s="13">
        <f t="shared" si="4"/>
        <v>42961.808287037034</v>
      </c>
    </row>
    <row r="314" spans="1:9" hidden="1">
      <c r="A314" s="12">
        <v>42961.832476851851</v>
      </c>
      <c r="B314" s="1" t="s">
        <v>8373</v>
      </c>
      <c r="C314" s="2">
        <v>1398730</v>
      </c>
      <c r="D314" s="2">
        <v>1387274</v>
      </c>
      <c r="E314" s="1" t="s">
        <v>21167</v>
      </c>
      <c r="F314" s="2">
        <v>2200</v>
      </c>
      <c r="G314" s="1" t="s">
        <v>21166</v>
      </c>
      <c r="H314" t="str">
        <f>VLOOKUP(G314,银行退!A:K,11,FALSE)</f>
        <v>20170814</v>
      </c>
      <c r="I314" s="13">
        <f t="shared" si="4"/>
        <v>42961.832476851851</v>
      </c>
    </row>
    <row r="315" spans="1:9" hidden="1">
      <c r="A315" s="12">
        <v>42961.842905092592</v>
      </c>
      <c r="B315" s="1" t="s">
        <v>8382</v>
      </c>
      <c r="C315" s="2">
        <v>1398766</v>
      </c>
      <c r="D315" s="2">
        <v>1387799</v>
      </c>
      <c r="E315" s="1" t="s">
        <v>21179</v>
      </c>
      <c r="F315" s="2">
        <v>1560</v>
      </c>
      <c r="G315" s="1" t="s">
        <v>21178</v>
      </c>
      <c r="H315" t="str">
        <f>VLOOKUP(G315,银行退!A:K,11,FALSE)</f>
        <v>20170814</v>
      </c>
      <c r="I315" s="13">
        <f t="shared" si="4"/>
        <v>42961.842905092592</v>
      </c>
    </row>
    <row r="316" spans="1:9" hidden="1">
      <c r="A316" s="12">
        <v>42961.856956018521</v>
      </c>
      <c r="B316" s="1" t="s">
        <v>8392</v>
      </c>
      <c r="C316" s="2">
        <v>1398808</v>
      </c>
      <c r="D316" s="2">
        <v>1388864</v>
      </c>
      <c r="E316" s="1" t="s">
        <v>21191</v>
      </c>
      <c r="F316" s="2">
        <v>2849.88</v>
      </c>
      <c r="G316" s="1" t="s">
        <v>21190</v>
      </c>
      <c r="H316" t="str">
        <f>VLOOKUP(G316,银行退!A:K,11,FALSE)</f>
        <v>20170814</v>
      </c>
      <c r="I316" s="13">
        <f t="shared" si="4"/>
        <v>42961.856956018521</v>
      </c>
    </row>
    <row r="317" spans="1:9" hidden="1">
      <c r="A317" s="12">
        <v>42961.860254629632</v>
      </c>
      <c r="B317" s="1" t="s">
        <v>8407</v>
      </c>
      <c r="C317" s="2">
        <v>1398820</v>
      </c>
      <c r="D317" s="2">
        <v>1389093</v>
      </c>
      <c r="E317" s="1" t="s">
        <v>21207</v>
      </c>
      <c r="F317" s="2">
        <v>1165.6400000000001</v>
      </c>
      <c r="G317" s="1" t="s">
        <v>21206</v>
      </c>
      <c r="H317" t="str">
        <f>VLOOKUP(G317,银行退!A:K,11,FALSE)</f>
        <v>20170814</v>
      </c>
      <c r="I317" s="13">
        <f t="shared" si="4"/>
        <v>42961.860254629632</v>
      </c>
    </row>
    <row r="318" spans="1:9" hidden="1">
      <c r="A318" s="12">
        <v>42961.863900462966</v>
      </c>
      <c r="B318" s="1" t="s">
        <v>8418</v>
      </c>
      <c r="C318" s="2">
        <v>1398844</v>
      </c>
      <c r="D318" s="2">
        <v>1389629</v>
      </c>
      <c r="E318" s="1" t="s">
        <v>21220</v>
      </c>
      <c r="F318" s="2">
        <v>221.27</v>
      </c>
      <c r="G318" s="1" t="s">
        <v>21219</v>
      </c>
      <c r="H318" t="str">
        <f>VLOOKUP(G318,银行退!A:K,11,FALSE)</f>
        <v>20170814</v>
      </c>
      <c r="I318" s="13">
        <f t="shared" si="4"/>
        <v>42961.863900462966</v>
      </c>
    </row>
    <row r="319" spans="1:9" hidden="1">
      <c r="A319" s="12">
        <v>42961.87773148148</v>
      </c>
      <c r="B319" s="1" t="s">
        <v>8447</v>
      </c>
      <c r="C319" s="2">
        <v>1398894</v>
      </c>
      <c r="D319" s="2">
        <v>1390951</v>
      </c>
      <c r="E319" s="1" t="s">
        <v>21252</v>
      </c>
      <c r="F319" s="2">
        <v>1436.55</v>
      </c>
      <c r="G319" s="1" t="s">
        <v>21251</v>
      </c>
      <c r="H319" t="str">
        <f>VLOOKUP(G319,银行退!A:K,11,FALSE)</f>
        <v>20170814</v>
      </c>
      <c r="I319" s="13">
        <f t="shared" si="4"/>
        <v>42961.87773148148</v>
      </c>
    </row>
    <row r="320" spans="1:9" hidden="1">
      <c r="A320" s="12">
        <v>42961.894976851851</v>
      </c>
      <c r="B320" s="1" t="s">
        <v>8468</v>
      </c>
      <c r="C320" s="2">
        <v>1398944</v>
      </c>
      <c r="D320" s="2">
        <v>1392336</v>
      </c>
      <c r="E320" s="1" t="s">
        <v>21278</v>
      </c>
      <c r="F320" s="2">
        <v>500</v>
      </c>
      <c r="G320" s="1" t="s">
        <v>21277</v>
      </c>
      <c r="H320" t="str">
        <f>VLOOKUP(G320,银行退!A:K,11,FALSE)</f>
        <v>20170814</v>
      </c>
      <c r="I320" s="13">
        <f t="shared" si="4"/>
        <v>42961.894976851851</v>
      </c>
    </row>
    <row r="321" spans="1:9" hidden="1">
      <c r="A321" s="12">
        <v>42961.909050925926</v>
      </c>
      <c r="B321" s="1" t="s">
        <v>8512</v>
      </c>
      <c r="C321" s="2">
        <v>1398980</v>
      </c>
      <c r="D321" s="2">
        <v>1393782</v>
      </c>
      <c r="E321" s="1" t="s">
        <v>21322</v>
      </c>
      <c r="F321" s="2">
        <v>389.5</v>
      </c>
      <c r="G321" s="1" t="s">
        <v>21321</v>
      </c>
      <c r="H321" t="str">
        <f>VLOOKUP(G321,银行退!A:K,11,FALSE)</f>
        <v>20170814</v>
      </c>
      <c r="I321" s="13">
        <f t="shared" si="4"/>
        <v>42961.909050925926</v>
      </c>
    </row>
    <row r="322" spans="1:9" hidden="1">
      <c r="A322" s="12">
        <v>42961.929699074077</v>
      </c>
      <c r="B322" s="1" t="s">
        <v>8547</v>
      </c>
      <c r="C322" s="2">
        <v>1399022</v>
      </c>
      <c r="D322" s="2">
        <v>1395108</v>
      </c>
      <c r="E322" s="1" t="s">
        <v>21364</v>
      </c>
      <c r="F322" s="2">
        <v>411.9</v>
      </c>
      <c r="G322" s="1" t="s">
        <v>21363</v>
      </c>
      <c r="H322" t="str">
        <f>VLOOKUP(G322,银行退!A:K,11,FALSE)</f>
        <v>20170814</v>
      </c>
      <c r="I322" s="13">
        <f t="shared" si="4"/>
        <v>42961.929699074077</v>
      </c>
    </row>
    <row r="323" spans="1:9" hidden="1">
      <c r="A323" s="12">
        <v>42961.988912037035</v>
      </c>
      <c r="B323" s="1" t="s">
        <v>8663</v>
      </c>
      <c r="C323" s="2">
        <v>1399162</v>
      </c>
      <c r="D323" s="2">
        <v>1398027</v>
      </c>
      <c r="E323" s="1" t="s">
        <v>21476</v>
      </c>
      <c r="F323" s="2">
        <v>1912</v>
      </c>
      <c r="G323" s="1" t="s">
        <v>21480</v>
      </c>
      <c r="H323" t="str">
        <f>VLOOKUP(G323,银行退!A:K,11,FALSE)</f>
        <v>20170814</v>
      </c>
      <c r="I323" s="13">
        <f t="shared" ref="I323:I386" si="5">A323</f>
        <v>42961.988912037035</v>
      </c>
    </row>
    <row r="324" spans="1:9" hidden="1">
      <c r="A324" s="12">
        <v>42962.367268518516</v>
      </c>
      <c r="B324" s="1" t="s">
        <v>7618</v>
      </c>
      <c r="C324" s="2">
        <v>1403475</v>
      </c>
      <c r="D324" s="2">
        <v>1353746</v>
      </c>
      <c r="E324" s="1" t="s">
        <v>20339</v>
      </c>
      <c r="F324" s="2">
        <v>667.67</v>
      </c>
      <c r="G324" s="1" t="s">
        <v>20338</v>
      </c>
      <c r="H324" t="str">
        <f>VLOOKUP(G324,银行退!A:K,11,FALSE)</f>
        <v>20170814</v>
      </c>
      <c r="I324" s="13">
        <f t="shared" si="5"/>
        <v>42962.367268518516</v>
      </c>
    </row>
    <row r="325" spans="1:9" hidden="1">
      <c r="A325" s="12">
        <v>42962.544317129628</v>
      </c>
      <c r="B325" s="1" t="s">
        <v>8735</v>
      </c>
      <c r="C325" s="2">
        <v>1416318</v>
      </c>
      <c r="D325" s="2">
        <v>1399489</v>
      </c>
      <c r="E325" s="1" t="s">
        <v>21558</v>
      </c>
      <c r="F325" s="2">
        <v>167.5</v>
      </c>
      <c r="G325" s="1" t="s">
        <v>21557</v>
      </c>
      <c r="H325" t="str">
        <f>VLOOKUP(G325,银行退!A:K,11,FALSE)</f>
        <v>20170815</v>
      </c>
      <c r="I325" s="13">
        <f t="shared" si="5"/>
        <v>42962.544317129628</v>
      </c>
    </row>
    <row r="326" spans="1:9" hidden="1">
      <c r="A326" s="12">
        <v>42962.606817129628</v>
      </c>
      <c r="B326" s="1" t="s">
        <v>4002</v>
      </c>
      <c r="C326" s="2">
        <v>1418345</v>
      </c>
      <c r="D326" s="2">
        <v>1402023</v>
      </c>
      <c r="E326" s="1" t="s">
        <v>16235</v>
      </c>
      <c r="F326" s="2">
        <v>54.5</v>
      </c>
      <c r="G326" s="1" t="s">
        <v>21577</v>
      </c>
      <c r="H326" t="str">
        <f>VLOOKUP(G326,银行退!A:K,11,FALSE)</f>
        <v>20170815</v>
      </c>
      <c r="I326" s="13">
        <f t="shared" si="5"/>
        <v>42962.606817129628</v>
      </c>
    </row>
    <row r="327" spans="1:9" hidden="1">
      <c r="A327" s="12">
        <v>42962.631122685183</v>
      </c>
      <c r="B327" s="1" t="s">
        <v>8763</v>
      </c>
      <c r="C327" s="2">
        <v>1420170</v>
      </c>
      <c r="D327" s="2">
        <v>1404722</v>
      </c>
      <c r="E327" s="1" t="s">
        <v>21601</v>
      </c>
      <c r="F327" s="2">
        <v>299.42</v>
      </c>
      <c r="G327" s="1" t="s">
        <v>21600</v>
      </c>
      <c r="H327" t="str">
        <f>VLOOKUP(G327,银行退!A:K,11,FALSE)</f>
        <v>20170815</v>
      </c>
      <c r="I327" s="13">
        <f t="shared" si="5"/>
        <v>42962.631122685183</v>
      </c>
    </row>
    <row r="328" spans="1:9" hidden="1">
      <c r="A328" s="12">
        <v>42962.631180555552</v>
      </c>
      <c r="B328" s="1" t="s">
        <v>7641</v>
      </c>
      <c r="C328" s="2">
        <v>1420176</v>
      </c>
      <c r="D328" s="2">
        <v>1404696</v>
      </c>
      <c r="E328" s="1" t="s">
        <v>19411</v>
      </c>
      <c r="F328" s="2">
        <v>20</v>
      </c>
      <c r="G328" s="1" t="s">
        <v>21596</v>
      </c>
      <c r="H328" t="str">
        <f>VLOOKUP(G328,银行退!A:K,11,FALSE)</f>
        <v>20170815</v>
      </c>
      <c r="I328" s="13">
        <f t="shared" si="5"/>
        <v>42962.631180555552</v>
      </c>
    </row>
    <row r="329" spans="1:9" hidden="1">
      <c r="A329" s="12">
        <v>42962.631238425929</v>
      </c>
      <c r="B329" s="1" t="s">
        <v>7641</v>
      </c>
      <c r="C329" s="2">
        <v>1420185</v>
      </c>
      <c r="D329" s="2">
        <v>1404626</v>
      </c>
      <c r="E329" s="1" t="s">
        <v>21592</v>
      </c>
      <c r="F329" s="2">
        <v>20000</v>
      </c>
      <c r="G329" s="1" t="s">
        <v>21591</v>
      </c>
      <c r="H329" t="str">
        <f>VLOOKUP(G329,银行退!A:K,11,FALSE)</f>
        <v>20170815</v>
      </c>
      <c r="I329" s="13">
        <f t="shared" si="5"/>
        <v>42962.631238425929</v>
      </c>
    </row>
    <row r="330" spans="1:9" hidden="1">
      <c r="A330" s="12">
        <v>42962.638124999998</v>
      </c>
      <c r="B330" s="1" t="s">
        <v>2880</v>
      </c>
      <c r="C330" s="2">
        <v>1420705</v>
      </c>
      <c r="D330" s="2">
        <v>1405406</v>
      </c>
      <c r="E330" s="1" t="s">
        <v>14955</v>
      </c>
      <c r="F330" s="2">
        <v>100</v>
      </c>
      <c r="G330" s="1" t="s">
        <v>21605</v>
      </c>
      <c r="H330" t="str">
        <f>VLOOKUP(G330,银行退!A:K,11,FALSE)</f>
        <v>20170815</v>
      </c>
      <c r="I330" s="13">
        <f t="shared" si="5"/>
        <v>42962.638124999998</v>
      </c>
    </row>
    <row r="331" spans="1:9" hidden="1">
      <c r="A331" s="12">
        <v>42962.648553240739</v>
      </c>
      <c r="B331" s="1" t="s">
        <v>430</v>
      </c>
      <c r="C331" s="2">
        <v>1421476</v>
      </c>
      <c r="D331" s="2">
        <v>1406743</v>
      </c>
      <c r="E331" s="1" t="s">
        <v>641</v>
      </c>
      <c r="F331" s="2">
        <v>800</v>
      </c>
      <c r="G331" s="1" t="s">
        <v>21625</v>
      </c>
      <c r="H331" t="str">
        <f>VLOOKUP(G331,银行退!A:K,11,FALSE)</f>
        <v>20170815</v>
      </c>
      <c r="I331" s="13">
        <f t="shared" si="5"/>
        <v>42962.648553240739</v>
      </c>
    </row>
    <row r="332" spans="1:9" hidden="1">
      <c r="A332" s="12">
        <v>42962.659131944441</v>
      </c>
      <c r="B332" s="1" t="s">
        <v>8800</v>
      </c>
      <c r="C332" s="2">
        <v>1422206</v>
      </c>
      <c r="D332" s="2">
        <v>1408092</v>
      </c>
      <c r="E332" s="1" t="s">
        <v>21646</v>
      </c>
      <c r="F332" s="2">
        <v>400</v>
      </c>
      <c r="G332" s="1" t="s">
        <v>21645</v>
      </c>
      <c r="H332" t="str">
        <f>VLOOKUP(G332,银行退!A:K,11,FALSE)</f>
        <v>20170815</v>
      </c>
      <c r="I332" s="13">
        <f t="shared" si="5"/>
        <v>42962.659131944441</v>
      </c>
    </row>
    <row r="333" spans="1:9" hidden="1">
      <c r="A333" s="12">
        <v>42962.669432870367</v>
      </c>
      <c r="B333" s="1" t="s">
        <v>8807</v>
      </c>
      <c r="C333" s="2">
        <v>1422905</v>
      </c>
      <c r="D333" s="2">
        <v>1409154</v>
      </c>
      <c r="E333" s="1" t="s">
        <v>21655</v>
      </c>
      <c r="F333" s="2">
        <v>244.36</v>
      </c>
      <c r="G333" s="1" t="s">
        <v>21654</v>
      </c>
      <c r="H333" t="str">
        <f>VLOOKUP(G333,银行退!A:K,11,FALSE)</f>
        <v>20170815</v>
      </c>
      <c r="I333" s="13">
        <f t="shared" si="5"/>
        <v>42962.669432870367</v>
      </c>
    </row>
    <row r="334" spans="1:9" hidden="1">
      <c r="A334" s="12">
        <v>42962.693622685183</v>
      </c>
      <c r="B334" s="1" t="s">
        <v>8828</v>
      </c>
      <c r="C334" s="2">
        <v>1424372</v>
      </c>
      <c r="D334" s="2">
        <v>1411612</v>
      </c>
      <c r="E334" s="1" t="s">
        <v>21679</v>
      </c>
      <c r="F334" s="2">
        <v>359.95</v>
      </c>
      <c r="G334" s="1" t="s">
        <v>21678</v>
      </c>
      <c r="H334" t="str">
        <f>VLOOKUP(G334,银行退!A:K,11,FALSE)</f>
        <v>20170815</v>
      </c>
      <c r="I334" s="13">
        <f t="shared" si="5"/>
        <v>42962.693622685183</v>
      </c>
    </row>
    <row r="335" spans="1:9" hidden="1">
      <c r="A335" s="12">
        <v>42962.700624999998</v>
      </c>
      <c r="B335" s="1" t="s">
        <v>8837</v>
      </c>
      <c r="C335" s="2">
        <v>1424710</v>
      </c>
      <c r="D335" s="2">
        <v>1412239</v>
      </c>
      <c r="E335" s="1" t="s">
        <v>21692</v>
      </c>
      <c r="F335" s="2">
        <v>508.41</v>
      </c>
      <c r="G335" s="1" t="s">
        <v>21691</v>
      </c>
      <c r="H335" t="str">
        <f>VLOOKUP(G335,银行退!A:K,11,FALSE)</f>
        <v>20170815</v>
      </c>
      <c r="I335" s="13">
        <f t="shared" si="5"/>
        <v>42962.700624999998</v>
      </c>
    </row>
    <row r="336" spans="1:9" hidden="1">
      <c r="A336" s="12">
        <v>42962.739224537036</v>
      </c>
      <c r="B336" s="1" t="s">
        <v>8916</v>
      </c>
      <c r="C336" s="2">
        <v>1425895</v>
      </c>
      <c r="D336" s="2">
        <v>1414957</v>
      </c>
      <c r="E336" s="1" t="s">
        <v>21779</v>
      </c>
      <c r="F336" s="2">
        <v>50</v>
      </c>
      <c r="G336" s="1" t="s">
        <v>21778</v>
      </c>
      <c r="H336" t="str">
        <f>VLOOKUP(G336,银行退!A:K,11,FALSE)</f>
        <v>20170815</v>
      </c>
      <c r="I336" s="13">
        <f t="shared" si="5"/>
        <v>42962.739224537036</v>
      </c>
    </row>
    <row r="337" spans="1:9" hidden="1">
      <c r="A337" s="12">
        <v>42962.742349537039</v>
      </c>
      <c r="B337" s="1" t="s">
        <v>8925</v>
      </c>
      <c r="C337" s="2">
        <v>1425965</v>
      </c>
      <c r="D337" s="2">
        <v>1415008</v>
      </c>
      <c r="E337" s="1" t="s">
        <v>21791</v>
      </c>
      <c r="F337" s="2">
        <v>9.5</v>
      </c>
      <c r="G337" s="1" t="s">
        <v>21790</v>
      </c>
      <c r="H337" t="str">
        <f>VLOOKUP(G337,银行退!A:K,11,FALSE)</f>
        <v>20170815</v>
      </c>
      <c r="I337" s="13">
        <f t="shared" si="5"/>
        <v>42962.742349537039</v>
      </c>
    </row>
    <row r="338" spans="1:9" hidden="1">
      <c r="A338" s="12">
        <v>42962.787372685183</v>
      </c>
      <c r="B338" s="1" t="s">
        <v>8965</v>
      </c>
      <c r="C338" s="2">
        <v>1426324</v>
      </c>
      <c r="D338" s="2">
        <v>1416220</v>
      </c>
      <c r="E338" s="1" t="s">
        <v>14299</v>
      </c>
      <c r="F338" s="2">
        <v>230</v>
      </c>
      <c r="G338" s="1" t="s">
        <v>21833</v>
      </c>
      <c r="H338" t="str">
        <f>VLOOKUP(G338,银行退!A:K,11,FALSE)</f>
        <v>20170815</v>
      </c>
      <c r="I338" s="13">
        <f t="shared" si="5"/>
        <v>42962.787372685183</v>
      </c>
    </row>
    <row r="339" spans="1:9" hidden="1">
      <c r="A339" s="12">
        <v>42962.825636574074</v>
      </c>
      <c r="B339" s="1" t="s">
        <v>8983</v>
      </c>
      <c r="C339" s="2">
        <v>1426436</v>
      </c>
      <c r="D339" s="2">
        <v>1416685</v>
      </c>
      <c r="E339" s="1" t="s">
        <v>21854</v>
      </c>
      <c r="F339" s="2">
        <v>500</v>
      </c>
      <c r="G339" s="1" t="s">
        <v>21853</v>
      </c>
      <c r="H339" t="str">
        <f>VLOOKUP(G339,银行退!A:K,11,FALSE)</f>
        <v>20170815</v>
      </c>
      <c r="I339" s="13">
        <f t="shared" si="5"/>
        <v>42962.825636574074</v>
      </c>
    </row>
    <row r="340" spans="1:9" hidden="1">
      <c r="A340" s="12">
        <v>42962.856932870367</v>
      </c>
      <c r="B340" s="1" t="s">
        <v>9010</v>
      </c>
      <c r="C340" s="2">
        <v>1426532</v>
      </c>
      <c r="D340" s="2">
        <v>1418142</v>
      </c>
      <c r="E340" s="1" t="s">
        <v>21885</v>
      </c>
      <c r="F340" s="2">
        <v>369.07</v>
      </c>
      <c r="G340" s="1" t="s">
        <v>21884</v>
      </c>
      <c r="H340" t="str">
        <f>VLOOKUP(G340,银行退!A:K,11,FALSE)</f>
        <v>20170815</v>
      </c>
      <c r="I340" s="13">
        <f t="shared" si="5"/>
        <v>42962.856932870367</v>
      </c>
    </row>
    <row r="341" spans="1:9" hidden="1">
      <c r="A341" s="12">
        <v>42962.874189814815</v>
      </c>
      <c r="B341" s="1" t="s">
        <v>9031</v>
      </c>
      <c r="C341" s="2">
        <v>1426576</v>
      </c>
      <c r="D341" s="2">
        <v>1419535</v>
      </c>
      <c r="E341" s="1" t="s">
        <v>21909</v>
      </c>
      <c r="F341" s="2">
        <v>200</v>
      </c>
      <c r="G341" s="1" t="s">
        <v>21908</v>
      </c>
      <c r="H341" t="str">
        <f>VLOOKUP(G341,银行退!A:K,11,FALSE)</f>
        <v>20170815</v>
      </c>
      <c r="I341" s="13">
        <f t="shared" si="5"/>
        <v>42962.874189814815</v>
      </c>
    </row>
    <row r="342" spans="1:9" hidden="1">
      <c r="A342" s="12">
        <v>42962.881122685183</v>
      </c>
      <c r="B342" s="1" t="s">
        <v>9048</v>
      </c>
      <c r="C342" s="2">
        <v>1426609</v>
      </c>
      <c r="D342" s="2">
        <v>1419921</v>
      </c>
      <c r="E342" s="1" t="s">
        <v>21929</v>
      </c>
      <c r="F342" s="2">
        <v>4500</v>
      </c>
      <c r="G342" s="1" t="s">
        <v>21928</v>
      </c>
      <c r="H342" t="str">
        <f>VLOOKUP(G342,银行退!A:K,11,FALSE)</f>
        <v>20170815</v>
      </c>
      <c r="I342" s="13">
        <f t="shared" si="5"/>
        <v>42962.881122685183</v>
      </c>
    </row>
    <row r="343" spans="1:9" hidden="1">
      <c r="A343" s="12">
        <v>42962.89166666667</v>
      </c>
      <c r="B343" s="1" t="s">
        <v>9080</v>
      </c>
      <c r="C343" s="2">
        <v>1426640</v>
      </c>
      <c r="D343" s="2">
        <v>1420902</v>
      </c>
      <c r="E343" s="1" t="s">
        <v>13675</v>
      </c>
      <c r="F343" s="2">
        <v>475.4</v>
      </c>
      <c r="G343" s="1" t="s">
        <v>21970</v>
      </c>
      <c r="H343" t="str">
        <f>VLOOKUP(G343,银行退!A:K,11,FALSE)</f>
        <v>20170815</v>
      </c>
      <c r="I343" s="13">
        <f t="shared" si="5"/>
        <v>42962.89166666667</v>
      </c>
    </row>
    <row r="344" spans="1:9" hidden="1">
      <c r="A344" s="12">
        <v>42962.912488425929</v>
      </c>
      <c r="B344" s="1" t="s">
        <v>9112</v>
      </c>
      <c r="C344" s="2">
        <v>1426679</v>
      </c>
      <c r="D344" s="2">
        <v>1422268</v>
      </c>
      <c r="E344" s="1" t="s">
        <v>22007</v>
      </c>
      <c r="F344" s="2">
        <v>1700</v>
      </c>
      <c r="G344" s="1" t="s">
        <v>22006</v>
      </c>
      <c r="H344" t="str">
        <f>VLOOKUP(G344,银行退!A:K,11,FALSE)</f>
        <v>20170815</v>
      </c>
      <c r="I344" s="13">
        <f t="shared" si="5"/>
        <v>42962.912488425929</v>
      </c>
    </row>
    <row r="345" spans="1:9" hidden="1">
      <c r="A345" s="12">
        <v>42962.915914351855</v>
      </c>
      <c r="B345" s="1" t="s">
        <v>9119</v>
      </c>
      <c r="C345" s="2">
        <v>1426685</v>
      </c>
      <c r="D345" s="2">
        <v>1422473</v>
      </c>
      <c r="E345" s="1" t="s">
        <v>22016</v>
      </c>
      <c r="F345" s="2">
        <v>34</v>
      </c>
      <c r="G345" s="1" t="s">
        <v>22015</v>
      </c>
      <c r="H345" t="str">
        <f>VLOOKUP(G345,银行退!A:K,11,FALSE)</f>
        <v>20170815</v>
      </c>
      <c r="I345" s="13">
        <f t="shared" si="5"/>
        <v>42962.915914351855</v>
      </c>
    </row>
    <row r="346" spans="1:9" hidden="1">
      <c r="A346" s="12">
        <v>42962.922962962963</v>
      </c>
      <c r="B346" s="1" t="s">
        <v>9160</v>
      </c>
      <c r="C346" s="2">
        <v>1426703</v>
      </c>
      <c r="D346" s="2">
        <v>1423103</v>
      </c>
      <c r="E346" s="1" t="s">
        <v>22060</v>
      </c>
      <c r="F346" s="2">
        <v>2966.34</v>
      </c>
      <c r="G346" s="1" t="s">
        <v>22059</v>
      </c>
      <c r="H346" t="str">
        <f>VLOOKUP(G346,银行退!A:K,11,FALSE)</f>
        <v>20170815</v>
      </c>
      <c r="I346" s="13">
        <f t="shared" si="5"/>
        <v>42962.922962962963</v>
      </c>
    </row>
    <row r="347" spans="1:9" hidden="1">
      <c r="A347" s="12">
        <v>42962.926261574074</v>
      </c>
      <c r="B347" s="1" t="s">
        <v>9179</v>
      </c>
      <c r="C347" s="2">
        <v>1426714</v>
      </c>
      <c r="D347" s="2">
        <v>1423340</v>
      </c>
      <c r="E347" s="1" t="s">
        <v>22079</v>
      </c>
      <c r="F347" s="2">
        <v>594.5</v>
      </c>
      <c r="G347" s="1" t="s">
        <v>22078</v>
      </c>
      <c r="H347" t="str">
        <f>VLOOKUP(G347,银行退!A:K,11,FALSE)</f>
        <v>20170815</v>
      </c>
      <c r="I347" s="13">
        <f t="shared" si="5"/>
        <v>42962.926261574074</v>
      </c>
    </row>
    <row r="348" spans="1:9" hidden="1">
      <c r="A348" s="12">
        <v>42962.975057870368</v>
      </c>
      <c r="B348" s="1" t="s">
        <v>9265</v>
      </c>
      <c r="C348" s="2">
        <v>1426800</v>
      </c>
      <c r="D348" s="2">
        <v>1425538</v>
      </c>
      <c r="E348" s="1" t="s">
        <v>22175</v>
      </c>
      <c r="F348" s="2">
        <v>1700</v>
      </c>
      <c r="G348" s="1" t="s">
        <v>22174</v>
      </c>
      <c r="H348" t="str">
        <f>VLOOKUP(G348,银行退!A:K,11,FALSE)</f>
        <v>20170815</v>
      </c>
      <c r="I348" s="13">
        <f t="shared" si="5"/>
        <v>42962.975057870368</v>
      </c>
    </row>
    <row r="349" spans="1:9" hidden="1">
      <c r="A349" s="12">
        <v>42963.526678240742</v>
      </c>
      <c r="B349" s="1" t="s">
        <v>9048</v>
      </c>
      <c r="C349" s="2">
        <v>1442611</v>
      </c>
      <c r="D349" s="2">
        <v>1427049</v>
      </c>
      <c r="E349" s="1" t="s">
        <v>21929</v>
      </c>
      <c r="F349" s="2">
        <v>5000</v>
      </c>
      <c r="G349" s="1" t="s">
        <v>22229</v>
      </c>
      <c r="H349" t="str">
        <f>VLOOKUP(G349,银行退!A:K,11,FALSE)</f>
        <v>20170816</v>
      </c>
      <c r="I349" s="13">
        <f t="shared" si="5"/>
        <v>42963.526678240742</v>
      </c>
    </row>
    <row r="350" spans="1:9" hidden="1">
      <c r="A350" s="12">
        <v>42963.56486111111</v>
      </c>
      <c r="B350" s="1" t="s">
        <v>9313</v>
      </c>
      <c r="C350" s="2">
        <v>1443025</v>
      </c>
      <c r="D350" s="2">
        <v>1427376</v>
      </c>
      <c r="E350" s="1" t="s">
        <v>22234</v>
      </c>
      <c r="F350" s="2">
        <v>5000</v>
      </c>
      <c r="G350" s="1" t="s">
        <v>22233</v>
      </c>
      <c r="H350" t="str">
        <f>VLOOKUP(G350,银行退!A:K,11,FALSE)</f>
        <v>20170816</v>
      </c>
      <c r="I350" s="13">
        <f t="shared" si="5"/>
        <v>42963.56486111111</v>
      </c>
    </row>
    <row r="351" spans="1:9" hidden="1">
      <c r="A351" s="12">
        <v>42963.610069444447</v>
      </c>
      <c r="B351" s="1" t="s">
        <v>9338</v>
      </c>
      <c r="C351" s="2">
        <v>1444935</v>
      </c>
      <c r="D351" s="2">
        <v>1429978</v>
      </c>
      <c r="E351" s="1" t="s">
        <v>22261</v>
      </c>
      <c r="F351" s="2">
        <v>400</v>
      </c>
      <c r="G351" s="1" t="s">
        <v>22260</v>
      </c>
      <c r="H351" t="str">
        <f>VLOOKUP(G351,银行退!A:K,11,FALSE)</f>
        <v>20170816</v>
      </c>
      <c r="I351" s="13">
        <f t="shared" si="5"/>
        <v>42963.610069444447</v>
      </c>
    </row>
    <row r="352" spans="1:9" hidden="1">
      <c r="A352" s="12">
        <v>42963.61347222222</v>
      </c>
      <c r="B352" s="1" t="s">
        <v>9349</v>
      </c>
      <c r="C352" s="2">
        <v>1445192</v>
      </c>
      <c r="D352" s="2">
        <v>1430544</v>
      </c>
      <c r="E352" s="1" t="s">
        <v>22274</v>
      </c>
      <c r="F352" s="2">
        <v>115.5</v>
      </c>
      <c r="G352" s="1" t="s">
        <v>22273</v>
      </c>
      <c r="H352" t="str">
        <f>VLOOKUP(G352,银行退!A:K,11,FALSE)</f>
        <v>20170816</v>
      </c>
      <c r="I352" s="13">
        <f t="shared" si="5"/>
        <v>42963.61347222222</v>
      </c>
    </row>
    <row r="353" spans="1:9" hidden="1">
      <c r="A353" s="12">
        <v>42963.689872685187</v>
      </c>
      <c r="B353" s="1" t="s">
        <v>9429</v>
      </c>
      <c r="C353" s="2">
        <v>1450048</v>
      </c>
      <c r="D353" s="2">
        <v>1437967</v>
      </c>
      <c r="E353" s="1" t="s">
        <v>22365</v>
      </c>
      <c r="F353" s="2">
        <v>2056</v>
      </c>
      <c r="G353" s="1" t="s">
        <v>22364</v>
      </c>
      <c r="H353" t="str">
        <f>VLOOKUP(G353,银行退!A:K,11,FALSE)</f>
        <v>20170816</v>
      </c>
      <c r="I353" s="13">
        <f t="shared" si="5"/>
        <v>42963.689872685187</v>
      </c>
    </row>
    <row r="354" spans="1:9" hidden="1">
      <c r="A354" s="12">
        <v>42963.693356481483</v>
      </c>
      <c r="B354" s="1" t="s">
        <v>9436</v>
      </c>
      <c r="C354" s="2">
        <v>1450210</v>
      </c>
      <c r="D354" s="2">
        <v>1438207</v>
      </c>
      <c r="E354" s="1" t="s">
        <v>22374</v>
      </c>
      <c r="F354" s="2">
        <v>2229.73</v>
      </c>
      <c r="G354" s="1" t="s">
        <v>22373</v>
      </c>
      <c r="H354" t="str">
        <f>VLOOKUP(G354,银行退!A:K,11,FALSE)</f>
        <v>20170816</v>
      </c>
      <c r="I354" s="13">
        <f t="shared" si="5"/>
        <v>42963.693356481483</v>
      </c>
    </row>
    <row r="355" spans="1:9" hidden="1">
      <c r="A355" s="12">
        <v>42963.703761574077</v>
      </c>
      <c r="B355" s="1" t="s">
        <v>9446</v>
      </c>
      <c r="C355" s="2">
        <v>1450784</v>
      </c>
      <c r="D355" s="2">
        <v>1439061</v>
      </c>
      <c r="E355" s="1" t="s">
        <v>22386</v>
      </c>
      <c r="F355" s="2">
        <v>99.5</v>
      </c>
      <c r="G355" s="1" t="s">
        <v>22385</v>
      </c>
      <c r="H355" t="str">
        <f>VLOOKUP(G355,银行退!A:K,11,FALSE)</f>
        <v>20170816</v>
      </c>
      <c r="I355" s="13">
        <f t="shared" si="5"/>
        <v>42963.703761574077</v>
      </c>
    </row>
    <row r="356" spans="1:9" hidden="1">
      <c r="A356" s="12">
        <v>42963.724652777775</v>
      </c>
      <c r="B356" s="1" t="s">
        <v>435</v>
      </c>
      <c r="C356" s="2">
        <v>1451474</v>
      </c>
      <c r="D356" s="2">
        <v>1440671</v>
      </c>
      <c r="E356" s="1" t="s">
        <v>29</v>
      </c>
      <c r="F356" s="2">
        <v>1000</v>
      </c>
      <c r="G356" s="1" t="s">
        <v>22443</v>
      </c>
      <c r="H356" t="str">
        <f>VLOOKUP(G356,银行退!A:K,11,FALSE)</f>
        <v>20170816</v>
      </c>
      <c r="I356" s="13">
        <f t="shared" si="5"/>
        <v>42963.724652777775</v>
      </c>
    </row>
    <row r="357" spans="1:9" hidden="1">
      <c r="A357" s="12">
        <v>42963.724699074075</v>
      </c>
      <c r="B357" s="1" t="s">
        <v>435</v>
      </c>
      <c r="C357" s="2">
        <v>1451477</v>
      </c>
      <c r="D357" s="2">
        <v>1440637</v>
      </c>
      <c r="E357" s="1" t="s">
        <v>29</v>
      </c>
      <c r="F357" s="2">
        <v>2600</v>
      </c>
      <c r="G357" s="1" t="s">
        <v>22435</v>
      </c>
      <c r="H357" t="str">
        <f>VLOOKUP(G357,银行退!A:K,11,FALSE)</f>
        <v>20170816</v>
      </c>
      <c r="I357" s="13">
        <f t="shared" si="5"/>
        <v>42963.724699074075</v>
      </c>
    </row>
    <row r="358" spans="1:9" hidden="1">
      <c r="A358" s="12">
        <v>42963.724930555552</v>
      </c>
      <c r="B358" s="1" t="s">
        <v>435</v>
      </c>
      <c r="C358" s="2">
        <v>1451487</v>
      </c>
      <c r="D358" s="2">
        <v>1440701</v>
      </c>
      <c r="E358" s="1" t="s">
        <v>29</v>
      </c>
      <c r="F358" s="2">
        <v>74.11</v>
      </c>
      <c r="G358" s="1" t="s">
        <v>22447</v>
      </c>
      <c r="H358" t="str">
        <f>VLOOKUP(G358,银行退!A:K,11,FALSE)</f>
        <v>20170816</v>
      </c>
      <c r="I358" s="13">
        <f t="shared" si="5"/>
        <v>42963.724930555552</v>
      </c>
    </row>
    <row r="359" spans="1:9" hidden="1">
      <c r="A359" s="12">
        <v>42963.731608796297</v>
      </c>
      <c r="B359" s="1" t="s">
        <v>9513</v>
      </c>
      <c r="C359" s="2">
        <v>1451653</v>
      </c>
      <c r="D359" s="2">
        <v>1441070</v>
      </c>
      <c r="E359" s="1" t="s">
        <v>22464</v>
      </c>
      <c r="F359" s="2">
        <v>2641.39</v>
      </c>
      <c r="G359" s="1" t="s">
        <v>22463</v>
      </c>
      <c r="H359" t="str">
        <f>VLOOKUP(G359,银行退!A:K,11,FALSE)</f>
        <v>20170816</v>
      </c>
      <c r="I359" s="13">
        <f t="shared" si="5"/>
        <v>42963.731608796297</v>
      </c>
    </row>
    <row r="360" spans="1:9" hidden="1">
      <c r="A360" s="12">
        <v>42963.748912037037</v>
      </c>
      <c r="B360" s="1" t="s">
        <v>9548</v>
      </c>
      <c r="C360" s="2">
        <v>1451957</v>
      </c>
      <c r="D360" s="2">
        <v>1441885</v>
      </c>
      <c r="E360" s="1" t="s">
        <v>22502</v>
      </c>
      <c r="F360" s="2">
        <v>200</v>
      </c>
      <c r="G360" s="1" t="s">
        <v>22501</v>
      </c>
      <c r="H360" t="str">
        <f>VLOOKUP(G360,银行退!A:K,11,FALSE)</f>
        <v>20170816</v>
      </c>
      <c r="I360" s="13">
        <f t="shared" si="5"/>
        <v>42963.748912037037</v>
      </c>
    </row>
    <row r="361" spans="1:9" hidden="1">
      <c r="A361" s="12">
        <v>42963.752372685187</v>
      </c>
      <c r="B361" s="1" t="s">
        <v>9551</v>
      </c>
      <c r="C361" s="2">
        <v>1452009</v>
      </c>
      <c r="D361" s="2">
        <v>1442090</v>
      </c>
      <c r="E361" s="1" t="s">
        <v>22507</v>
      </c>
      <c r="F361" s="2">
        <v>364</v>
      </c>
      <c r="G361" s="1" t="s">
        <v>22506</v>
      </c>
      <c r="H361" t="str">
        <f>VLOOKUP(G361,银行退!A:K,11,FALSE)</f>
        <v>20170816</v>
      </c>
      <c r="I361" s="13">
        <f t="shared" si="5"/>
        <v>42963.752372685187</v>
      </c>
    </row>
    <row r="362" spans="1:9" hidden="1">
      <c r="A362" s="12">
        <v>42963.804456018515</v>
      </c>
      <c r="B362" s="1" t="s">
        <v>463</v>
      </c>
      <c r="C362" s="2">
        <v>1452268</v>
      </c>
      <c r="D362" s="2">
        <v>1442885</v>
      </c>
      <c r="E362" s="1" t="s">
        <v>26</v>
      </c>
      <c r="F362" s="2">
        <v>480</v>
      </c>
      <c r="G362" s="1" t="s">
        <v>22575</v>
      </c>
      <c r="H362" t="str">
        <f>VLOOKUP(G362,银行退!A:K,11,FALSE)</f>
        <v>20170816</v>
      </c>
      <c r="I362" s="13">
        <f t="shared" si="5"/>
        <v>42963.804456018515</v>
      </c>
    </row>
    <row r="363" spans="1:9" hidden="1">
      <c r="A363" s="12">
        <v>42963.818344907406</v>
      </c>
      <c r="B363" s="1" t="s">
        <v>9615</v>
      </c>
      <c r="C363" s="2">
        <v>1452316</v>
      </c>
      <c r="D363" s="2">
        <v>1443054</v>
      </c>
      <c r="E363" s="1" t="s">
        <v>22583</v>
      </c>
      <c r="F363" s="2">
        <v>1500</v>
      </c>
      <c r="G363" s="1" t="s">
        <v>22582</v>
      </c>
      <c r="H363" t="str">
        <f>VLOOKUP(G363,银行退!A:K,11,FALSE)</f>
        <v>20170816</v>
      </c>
      <c r="I363" s="13">
        <f t="shared" si="5"/>
        <v>42963.818344907406</v>
      </c>
    </row>
    <row r="364" spans="1:9" hidden="1">
      <c r="A364" s="12">
        <v>42963.839178240742</v>
      </c>
      <c r="B364" s="1" t="s">
        <v>6909</v>
      </c>
      <c r="C364" s="2">
        <v>1452398</v>
      </c>
      <c r="D364" s="2">
        <v>1443485</v>
      </c>
      <c r="E364" s="1" t="s">
        <v>19528</v>
      </c>
      <c r="F364" s="2">
        <v>3439.33</v>
      </c>
      <c r="G364" s="1" t="s">
        <v>22605</v>
      </c>
      <c r="H364" t="str">
        <f>VLOOKUP(G364,银行退!A:K,11,FALSE)</f>
        <v>20170816</v>
      </c>
      <c r="I364" s="13">
        <f t="shared" si="5"/>
        <v>42963.839178240742</v>
      </c>
    </row>
    <row r="365" spans="1:9" hidden="1">
      <c r="A365" s="12">
        <v>42963.85665509259</v>
      </c>
      <c r="B365" s="1" t="s">
        <v>9660</v>
      </c>
      <c r="C365" s="2">
        <v>1452457</v>
      </c>
      <c r="D365" s="2">
        <v>1444538</v>
      </c>
      <c r="E365" s="1" t="s">
        <v>22636</v>
      </c>
      <c r="F365" s="2">
        <v>9708.2000000000007</v>
      </c>
      <c r="G365" s="1" t="s">
        <v>22635</v>
      </c>
      <c r="H365" t="str">
        <f>VLOOKUP(G365,银行退!A:K,11,FALSE)</f>
        <v>20170816</v>
      </c>
      <c r="I365" s="13">
        <f t="shared" si="5"/>
        <v>42963.85665509259</v>
      </c>
    </row>
    <row r="366" spans="1:9" hidden="1">
      <c r="A366" s="12">
        <v>42963.863483796296</v>
      </c>
      <c r="B366" s="1" t="s">
        <v>4619</v>
      </c>
      <c r="C366" s="2">
        <v>1452489</v>
      </c>
      <c r="D366" s="2">
        <v>1445024</v>
      </c>
      <c r="E366" s="1" t="s">
        <v>16922</v>
      </c>
      <c r="F366" s="2">
        <v>100</v>
      </c>
      <c r="G366" s="1" t="s">
        <v>22648</v>
      </c>
      <c r="H366" t="str">
        <f>VLOOKUP(G366,银行退!A:K,11,FALSE)</f>
        <v>20170816</v>
      </c>
      <c r="I366" s="13">
        <f t="shared" si="5"/>
        <v>42963.863483796296</v>
      </c>
    </row>
    <row r="367" spans="1:9" hidden="1">
      <c r="A367" s="12">
        <v>42963.870428240742</v>
      </c>
      <c r="B367" s="1" t="s">
        <v>9672</v>
      </c>
      <c r="C367" s="2">
        <v>1452509</v>
      </c>
      <c r="D367" s="2">
        <v>1445509</v>
      </c>
      <c r="E367" s="1" t="s">
        <v>22653</v>
      </c>
      <c r="F367" s="2">
        <v>3238.51</v>
      </c>
      <c r="G367" s="1" t="s">
        <v>22652</v>
      </c>
      <c r="H367" t="str">
        <f>VLOOKUP(G367,银行退!A:K,11,FALSE)</f>
        <v>20170816</v>
      </c>
      <c r="I367" s="13">
        <f t="shared" si="5"/>
        <v>42963.870428240742</v>
      </c>
    </row>
    <row r="368" spans="1:9" hidden="1">
      <c r="A368" s="12">
        <v>42963.880844907406</v>
      </c>
      <c r="B368" s="1" t="s">
        <v>9683</v>
      </c>
      <c r="C368" s="2">
        <v>1452545</v>
      </c>
      <c r="D368" s="2">
        <v>1446260</v>
      </c>
      <c r="E368" s="1" t="s">
        <v>22666</v>
      </c>
      <c r="F368" s="2">
        <v>50</v>
      </c>
      <c r="G368" s="1" t="s">
        <v>22665</v>
      </c>
      <c r="H368" t="str">
        <f>VLOOKUP(G368,银行退!A:K,11,FALSE)</f>
        <v>20170816</v>
      </c>
      <c r="I368" s="13">
        <f t="shared" si="5"/>
        <v>42963.880844907406</v>
      </c>
    </row>
    <row r="369" spans="1:9" hidden="1">
      <c r="A369" s="12">
        <v>42963.943344907406</v>
      </c>
      <c r="B369" s="1" t="s">
        <v>9743</v>
      </c>
      <c r="C369" s="2">
        <v>1452935</v>
      </c>
      <c r="D369" s="2">
        <v>1450111</v>
      </c>
      <c r="E369" s="1" t="s">
        <v>22734</v>
      </c>
      <c r="F369" s="2">
        <v>416.4</v>
      </c>
      <c r="G369" s="1" t="s">
        <v>22733</v>
      </c>
      <c r="H369" t="str">
        <f>VLOOKUP(G369,银行退!A:K,11,FALSE)</f>
        <v>20170816</v>
      </c>
      <c r="I369" s="13">
        <f t="shared" si="5"/>
        <v>42963.943344907406</v>
      </c>
    </row>
    <row r="370" spans="1:9" hidden="1">
      <c r="A370" s="12">
        <v>42963.950416666667</v>
      </c>
      <c r="B370" s="1" t="s">
        <v>9750</v>
      </c>
      <c r="C370" s="2">
        <v>1452954</v>
      </c>
      <c r="D370" s="2">
        <v>1450514</v>
      </c>
      <c r="E370" s="1" t="s">
        <v>22743</v>
      </c>
      <c r="F370" s="2">
        <v>4000</v>
      </c>
      <c r="G370" s="1" t="s">
        <v>22742</v>
      </c>
      <c r="H370" t="str">
        <f>VLOOKUP(G370,银行退!A:K,11,FALSE)</f>
        <v>20170816</v>
      </c>
      <c r="I370" s="13">
        <f t="shared" si="5"/>
        <v>42963.950416666667</v>
      </c>
    </row>
    <row r="371" spans="1:9">
      <c r="A371" s="12">
        <v>42963.970023148147</v>
      </c>
      <c r="B371" s="1" t="s">
        <v>27615</v>
      </c>
      <c r="C371" s="2">
        <v>1452992</v>
      </c>
      <c r="D371" s="2">
        <v>1045018</v>
      </c>
      <c r="E371" s="1" t="s">
        <v>27616</v>
      </c>
      <c r="F371" s="2">
        <v>59.5</v>
      </c>
      <c r="G371" s="1" t="s">
        <v>27617</v>
      </c>
      <c r="H371" t="e">
        <f>VLOOKUP(G371,银行退!A:K,11,FALSE)</f>
        <v>#N/A</v>
      </c>
      <c r="I371" s="13">
        <f t="shared" si="5"/>
        <v>42963.970023148147</v>
      </c>
    </row>
    <row r="372" spans="1:9" hidden="1">
      <c r="A372" s="12">
        <v>42963.979699074072</v>
      </c>
      <c r="B372" s="1" t="s">
        <v>924</v>
      </c>
      <c r="C372" s="2">
        <v>1453002</v>
      </c>
      <c r="D372" s="2">
        <v>1080655</v>
      </c>
      <c r="E372" s="1" t="s">
        <v>12755</v>
      </c>
      <c r="F372" s="2">
        <v>500</v>
      </c>
      <c r="G372" s="1" t="s">
        <v>12754</v>
      </c>
      <c r="H372" t="str">
        <f>VLOOKUP(G372,银行退!A:K,11,FALSE)</f>
        <v>20170801</v>
      </c>
      <c r="I372" s="13">
        <f t="shared" si="5"/>
        <v>42963.979699074072</v>
      </c>
    </row>
    <row r="373" spans="1:9" hidden="1">
      <c r="A373" s="12">
        <v>42963.979861111111</v>
      </c>
      <c r="B373" s="1" t="s">
        <v>1368</v>
      </c>
      <c r="C373" s="2">
        <v>1453003</v>
      </c>
      <c r="D373" s="2">
        <v>1096064</v>
      </c>
      <c r="E373" s="1" t="s">
        <v>13249</v>
      </c>
      <c r="F373" s="2">
        <v>51</v>
      </c>
      <c r="G373" s="1" t="s">
        <v>13248</v>
      </c>
      <c r="H373" t="str">
        <f>VLOOKUP(G373,银行退!A:K,11,FALSE)</f>
        <v>20170802</v>
      </c>
      <c r="I373" s="13">
        <f t="shared" si="5"/>
        <v>42963.979861111111</v>
      </c>
    </row>
    <row r="374" spans="1:9" hidden="1">
      <c r="A374" s="12">
        <v>42963.97997685185</v>
      </c>
      <c r="B374" s="1" t="s">
        <v>1559</v>
      </c>
      <c r="C374" s="2">
        <v>1453005</v>
      </c>
      <c r="D374" s="2">
        <v>1112730</v>
      </c>
      <c r="E374" s="1" t="s">
        <v>13460</v>
      </c>
      <c r="F374" s="2">
        <v>10000</v>
      </c>
      <c r="G374" s="1" t="s">
        <v>13459</v>
      </c>
      <c r="H374" t="str">
        <f>VLOOKUP(G374,银行退!A:K,11,FALSE)</f>
        <v>20170802</v>
      </c>
      <c r="I374" s="13">
        <f t="shared" si="5"/>
        <v>42963.97997685185</v>
      </c>
    </row>
    <row r="375" spans="1:9" hidden="1">
      <c r="A375" s="12">
        <v>42963.980081018519</v>
      </c>
      <c r="B375" s="1" t="s">
        <v>1605</v>
      </c>
      <c r="C375" s="2">
        <v>1453006</v>
      </c>
      <c r="D375" s="2">
        <v>1114538</v>
      </c>
      <c r="E375" s="1" t="s">
        <v>13508</v>
      </c>
      <c r="F375" s="2">
        <v>1841.19</v>
      </c>
      <c r="G375" s="1" t="s">
        <v>13507</v>
      </c>
      <c r="H375" t="str">
        <f>VLOOKUP(G375,银行退!A:K,11,FALSE)</f>
        <v>20170802</v>
      </c>
      <c r="I375" s="13">
        <f t="shared" si="5"/>
        <v>42963.980081018519</v>
      </c>
    </row>
    <row r="376" spans="1:9" hidden="1">
      <c r="A376" s="12">
        <v>42963.980162037034</v>
      </c>
      <c r="B376" s="1" t="s">
        <v>1876</v>
      </c>
      <c r="C376" s="2">
        <v>1453007</v>
      </c>
      <c r="D376" s="2">
        <v>1122646</v>
      </c>
      <c r="E376" s="1" t="s">
        <v>13807</v>
      </c>
      <c r="F376" s="2">
        <v>407</v>
      </c>
      <c r="G376" s="1" t="s">
        <v>13806</v>
      </c>
      <c r="H376" t="str">
        <f>VLOOKUP(G376,银行退!A:K,11,FALSE)</f>
        <v>20170802</v>
      </c>
      <c r="I376" s="13">
        <f t="shared" si="5"/>
        <v>42963.980162037034</v>
      </c>
    </row>
    <row r="377" spans="1:9" hidden="1">
      <c r="A377" s="12">
        <v>42963.980254629627</v>
      </c>
      <c r="B377" s="1" t="s">
        <v>1927</v>
      </c>
      <c r="C377" s="2">
        <v>1453011</v>
      </c>
      <c r="D377" s="2">
        <v>1123538</v>
      </c>
      <c r="E377" s="1" t="s">
        <v>13865</v>
      </c>
      <c r="F377" s="2">
        <v>92</v>
      </c>
      <c r="G377" s="1" t="s">
        <v>13864</v>
      </c>
      <c r="H377" t="str">
        <f>VLOOKUP(G377,银行退!A:K,11,FALSE)</f>
        <v>20170802</v>
      </c>
      <c r="I377" s="13">
        <f t="shared" si="5"/>
        <v>42963.980254629627</v>
      </c>
    </row>
    <row r="378" spans="1:9" hidden="1">
      <c r="A378" s="12">
        <v>42963.98033564815</v>
      </c>
      <c r="B378" s="1" t="s">
        <v>1938</v>
      </c>
      <c r="C378" s="2">
        <v>1453012</v>
      </c>
      <c r="D378" s="2">
        <v>1123661</v>
      </c>
      <c r="E378" s="1" t="s">
        <v>13873</v>
      </c>
      <c r="F378" s="2">
        <v>89.5</v>
      </c>
      <c r="G378" s="1" t="s">
        <v>13877</v>
      </c>
      <c r="H378" t="str">
        <f>VLOOKUP(G378,银行退!A:K,11,FALSE)</f>
        <v>20170802</v>
      </c>
      <c r="I378" s="13">
        <f t="shared" si="5"/>
        <v>42963.98033564815</v>
      </c>
    </row>
    <row r="379" spans="1:9" hidden="1">
      <c r="A379" s="12">
        <v>42963.980428240742</v>
      </c>
      <c r="B379" s="1" t="s">
        <v>1968</v>
      </c>
      <c r="C379" s="2">
        <v>1453013</v>
      </c>
      <c r="D379" s="2">
        <v>1124333</v>
      </c>
      <c r="E379" s="1" t="s">
        <v>13912</v>
      </c>
      <c r="F379" s="2">
        <v>1223.1300000000001</v>
      </c>
      <c r="G379" s="1" t="s">
        <v>13911</v>
      </c>
      <c r="H379" t="str">
        <f>VLOOKUP(G379,银行退!A:K,11,FALSE)</f>
        <v>20170802</v>
      </c>
      <c r="I379" s="13">
        <f t="shared" si="5"/>
        <v>42963.980428240742</v>
      </c>
    </row>
    <row r="380" spans="1:9" hidden="1">
      <c r="A380" s="12">
        <v>42963.980509259258</v>
      </c>
      <c r="B380" s="1" t="s">
        <v>2551</v>
      </c>
      <c r="C380" s="2">
        <v>1453014</v>
      </c>
      <c r="D380" s="2">
        <v>1150205</v>
      </c>
      <c r="E380" s="1" t="s">
        <v>14574</v>
      </c>
      <c r="F380" s="2">
        <v>484.5</v>
      </c>
      <c r="G380" s="1" t="s">
        <v>14573</v>
      </c>
      <c r="H380" t="str">
        <f>VLOOKUP(G380,银行退!A:K,11,FALSE)</f>
        <v>20170803</v>
      </c>
      <c r="I380" s="13">
        <f t="shared" si="5"/>
        <v>42963.980509259258</v>
      </c>
    </row>
    <row r="381" spans="1:9" hidden="1">
      <c r="A381" s="12">
        <v>42963.980578703704</v>
      </c>
      <c r="B381" s="1" t="s">
        <v>2554</v>
      </c>
      <c r="C381" s="2">
        <v>1453015</v>
      </c>
      <c r="D381" s="2">
        <v>1150243</v>
      </c>
      <c r="E381" s="1" t="s">
        <v>14579</v>
      </c>
      <c r="F381" s="2">
        <v>40.36</v>
      </c>
      <c r="G381" s="1" t="s">
        <v>14578</v>
      </c>
      <c r="H381" t="str">
        <f>VLOOKUP(G381,银行退!A:K,11,FALSE)</f>
        <v>20170803</v>
      </c>
      <c r="I381" s="13">
        <f t="shared" si="5"/>
        <v>42963.980578703704</v>
      </c>
    </row>
    <row r="382" spans="1:9" hidden="1">
      <c r="A382" s="12">
        <v>42963.980671296296</v>
      </c>
      <c r="B382" s="1" t="s">
        <v>2581</v>
      </c>
      <c r="C382" s="2">
        <v>1453016</v>
      </c>
      <c r="D382" s="2">
        <v>1151062</v>
      </c>
      <c r="E382" s="1" t="s">
        <v>14608</v>
      </c>
      <c r="F382" s="2">
        <v>27.59</v>
      </c>
      <c r="G382" s="1" t="s">
        <v>14607</v>
      </c>
      <c r="H382" t="str">
        <f>VLOOKUP(G382,银行退!A:K,11,FALSE)</f>
        <v>20170803</v>
      </c>
      <c r="I382" s="13">
        <f t="shared" si="5"/>
        <v>42963.980671296296</v>
      </c>
    </row>
    <row r="383" spans="1:9" hidden="1">
      <c r="A383" s="12">
        <v>42963.980752314812</v>
      </c>
      <c r="B383" s="1" t="s">
        <v>2822</v>
      </c>
      <c r="C383" s="2">
        <v>1453017</v>
      </c>
      <c r="D383" s="2">
        <v>1165592</v>
      </c>
      <c r="E383" s="1" t="s">
        <v>14894</v>
      </c>
      <c r="F383" s="2">
        <v>914.5</v>
      </c>
      <c r="G383" s="1" t="s">
        <v>14893</v>
      </c>
      <c r="H383" t="str">
        <f>VLOOKUP(G383,银行退!A:K,11,FALSE)</f>
        <v>20170804</v>
      </c>
      <c r="I383" s="13">
        <f t="shared" si="5"/>
        <v>42963.980752314812</v>
      </c>
    </row>
    <row r="384" spans="1:9" hidden="1">
      <c r="A384" s="12">
        <v>42963.980868055558</v>
      </c>
      <c r="B384" s="1" t="s">
        <v>3209</v>
      </c>
      <c r="C384" s="2">
        <v>1453019</v>
      </c>
      <c r="D384" s="2">
        <v>1176899</v>
      </c>
      <c r="E384" s="1" t="s">
        <v>15335</v>
      </c>
      <c r="F384" s="2">
        <v>4100</v>
      </c>
      <c r="G384" s="1" t="s">
        <v>15334</v>
      </c>
      <c r="H384" t="str">
        <f>VLOOKUP(G384,银行退!A:K,11,FALSE)</f>
        <v>20170804</v>
      </c>
      <c r="I384" s="13">
        <f t="shared" si="5"/>
        <v>42963.980868055558</v>
      </c>
    </row>
    <row r="385" spans="1:9" hidden="1">
      <c r="A385" s="12">
        <v>42963.98097222222</v>
      </c>
      <c r="B385" s="1" t="s">
        <v>3236</v>
      </c>
      <c r="C385" s="2">
        <v>1453021</v>
      </c>
      <c r="D385" s="2">
        <v>1177430</v>
      </c>
      <c r="E385" s="1" t="s">
        <v>15364</v>
      </c>
      <c r="F385" s="2">
        <v>127.5</v>
      </c>
      <c r="G385" s="1" t="s">
        <v>15363</v>
      </c>
      <c r="H385" t="str">
        <f>VLOOKUP(G385,银行退!A:K,11,FALSE)</f>
        <v>20170804</v>
      </c>
      <c r="I385" s="13">
        <f t="shared" si="5"/>
        <v>42963.98097222222</v>
      </c>
    </row>
    <row r="386" spans="1:9" hidden="1">
      <c r="A386" s="12">
        <v>42963.981053240743</v>
      </c>
      <c r="B386" s="1" t="s">
        <v>3239</v>
      </c>
      <c r="C386" s="2">
        <v>1453022</v>
      </c>
      <c r="D386" s="2">
        <v>1177652</v>
      </c>
      <c r="E386" s="1" t="s">
        <v>15369</v>
      </c>
      <c r="F386" s="2">
        <v>609</v>
      </c>
      <c r="G386" s="1" t="s">
        <v>15368</v>
      </c>
      <c r="H386" t="str">
        <f>VLOOKUP(G386,银行退!A:K,11,FALSE)</f>
        <v>20170804</v>
      </c>
      <c r="I386" s="13">
        <f t="shared" si="5"/>
        <v>42963.981053240743</v>
      </c>
    </row>
    <row r="387" spans="1:9" hidden="1">
      <c r="A387" s="12">
        <v>42963.981122685182</v>
      </c>
      <c r="B387" s="1" t="s">
        <v>3313</v>
      </c>
      <c r="C387" s="2">
        <v>1453023</v>
      </c>
      <c r="D387" s="2">
        <v>1178350</v>
      </c>
      <c r="E387" s="1" t="s">
        <v>15448</v>
      </c>
      <c r="F387" s="2">
        <v>7</v>
      </c>
      <c r="G387" s="1" t="s">
        <v>15447</v>
      </c>
      <c r="H387" t="str">
        <f>VLOOKUP(G387,银行退!A:K,11,FALSE)</f>
        <v>20170804</v>
      </c>
      <c r="I387" s="13">
        <f t="shared" ref="I387:I450" si="6">A387</f>
        <v>42963.981122685182</v>
      </c>
    </row>
    <row r="388" spans="1:9" hidden="1">
      <c r="A388" s="12">
        <v>42963.981203703705</v>
      </c>
      <c r="B388" s="1" t="s">
        <v>3355</v>
      </c>
      <c r="C388" s="2">
        <v>1453024</v>
      </c>
      <c r="D388" s="2">
        <v>1179698</v>
      </c>
      <c r="E388" s="1" t="s">
        <v>15492</v>
      </c>
      <c r="F388" s="2">
        <v>100</v>
      </c>
      <c r="G388" s="1" t="s">
        <v>15491</v>
      </c>
      <c r="H388" t="str">
        <f>VLOOKUP(G388,银行退!A:K,11,FALSE)</f>
        <v>20170807</v>
      </c>
      <c r="I388" s="13">
        <f t="shared" si="6"/>
        <v>42963.981203703705</v>
      </c>
    </row>
    <row r="389" spans="1:9" hidden="1">
      <c r="A389" s="12">
        <v>42963.98128472222</v>
      </c>
      <c r="B389" s="1" t="s">
        <v>3474</v>
      </c>
      <c r="C389" s="2">
        <v>1453025</v>
      </c>
      <c r="D389" s="2">
        <v>1188970</v>
      </c>
      <c r="E389" s="1" t="s">
        <v>15633</v>
      </c>
      <c r="F389" s="2">
        <v>90.17</v>
      </c>
      <c r="G389" s="1" t="s">
        <v>15632</v>
      </c>
      <c r="H389" t="str">
        <f>VLOOKUP(G389,银行退!A:K,11,FALSE)</f>
        <v>20170804</v>
      </c>
      <c r="I389" s="13">
        <f t="shared" si="6"/>
        <v>42963.98128472222</v>
      </c>
    </row>
    <row r="390" spans="1:9" hidden="1">
      <c r="A390" s="12">
        <v>42963.981400462966</v>
      </c>
      <c r="B390" s="1" t="s">
        <v>4002</v>
      </c>
      <c r="C390" s="2">
        <v>1453026</v>
      </c>
      <c r="D390" s="2">
        <v>1201053</v>
      </c>
      <c r="E390" s="1" t="s">
        <v>16235</v>
      </c>
      <c r="F390" s="2">
        <v>1440</v>
      </c>
      <c r="G390" s="1" t="s">
        <v>16234</v>
      </c>
      <c r="H390" t="str">
        <f>VLOOKUP(G390,银行退!A:K,11,FALSE)</f>
        <v>20170807</v>
      </c>
      <c r="I390" s="13">
        <f t="shared" si="6"/>
        <v>42963.981400462966</v>
      </c>
    </row>
    <row r="391" spans="1:9" hidden="1">
      <c r="A391" s="12">
        <v>42963.981481481482</v>
      </c>
      <c r="B391" s="1" t="s">
        <v>4110</v>
      </c>
      <c r="C391" s="2">
        <v>1453027</v>
      </c>
      <c r="D391" s="2">
        <v>1205650</v>
      </c>
      <c r="E391" s="1" t="s">
        <v>16348</v>
      </c>
      <c r="F391" s="2">
        <v>152.06</v>
      </c>
      <c r="G391" s="1" t="s">
        <v>16352</v>
      </c>
      <c r="H391" t="str">
        <f>VLOOKUP(G391,银行退!A:K,11,FALSE)</f>
        <v>20170807</v>
      </c>
      <c r="I391" s="13">
        <f t="shared" si="6"/>
        <v>42963.981481481482</v>
      </c>
    </row>
    <row r="392" spans="1:9" hidden="1">
      <c r="A392" s="12">
        <v>42963.981550925928</v>
      </c>
      <c r="B392" s="1" t="s">
        <v>4117</v>
      </c>
      <c r="C392" s="2">
        <v>1453028</v>
      </c>
      <c r="D392" s="2">
        <v>1206462</v>
      </c>
      <c r="E392" s="1" t="s">
        <v>16361</v>
      </c>
      <c r="F392" s="2">
        <v>884.77</v>
      </c>
      <c r="G392" s="1" t="s">
        <v>16360</v>
      </c>
      <c r="H392" t="str">
        <f>VLOOKUP(G392,银行退!A:K,11,FALSE)</f>
        <v>20170807</v>
      </c>
      <c r="I392" s="13">
        <f t="shared" si="6"/>
        <v>42963.981550925928</v>
      </c>
    </row>
    <row r="393" spans="1:9" hidden="1">
      <c r="A393" s="12">
        <v>42963.98164351852</v>
      </c>
      <c r="B393" s="1" t="s">
        <v>4141</v>
      </c>
      <c r="C393" s="2">
        <v>1453029</v>
      </c>
      <c r="D393" s="2">
        <v>1207792</v>
      </c>
      <c r="E393" s="1" t="s">
        <v>16390</v>
      </c>
      <c r="F393" s="2">
        <v>432.5</v>
      </c>
      <c r="G393" s="1" t="s">
        <v>16389</v>
      </c>
      <c r="H393" t="str">
        <f>VLOOKUP(G393,银行退!A:K,11,FALSE)</f>
        <v>20170807</v>
      </c>
      <c r="I393" s="13">
        <f t="shared" si="6"/>
        <v>42963.98164351852</v>
      </c>
    </row>
    <row r="394" spans="1:9" hidden="1">
      <c r="A394" s="12">
        <v>42963.981724537036</v>
      </c>
      <c r="B394" s="1" t="s">
        <v>4144</v>
      </c>
      <c r="C394" s="2">
        <v>1453030</v>
      </c>
      <c r="D394" s="2">
        <v>1208461</v>
      </c>
      <c r="E394" s="1" t="s">
        <v>16398</v>
      </c>
      <c r="F394" s="2">
        <v>800</v>
      </c>
      <c r="G394" s="1" t="s">
        <v>16397</v>
      </c>
      <c r="H394" t="str">
        <f>VLOOKUP(G394,银行退!A:K,11,FALSE)</f>
        <v>20170807</v>
      </c>
      <c r="I394" s="13">
        <f t="shared" si="6"/>
        <v>42963.981724537036</v>
      </c>
    </row>
    <row r="395" spans="1:9" hidden="1">
      <c r="A395" s="12">
        <v>42963.981817129628</v>
      </c>
      <c r="B395" s="1" t="s">
        <v>503</v>
      </c>
      <c r="C395" s="2">
        <v>1453031</v>
      </c>
      <c r="D395" s="2">
        <v>1210980</v>
      </c>
      <c r="E395" s="1" t="s">
        <v>668</v>
      </c>
      <c r="F395" s="2">
        <v>162.5</v>
      </c>
      <c r="G395" s="1" t="s">
        <v>16484</v>
      </c>
      <c r="H395" t="str">
        <f>VLOOKUP(G395,银行退!A:K,11,FALSE)</f>
        <v>20170807</v>
      </c>
      <c r="I395" s="13">
        <f t="shared" si="6"/>
        <v>42963.981817129628</v>
      </c>
    </row>
    <row r="396" spans="1:9" hidden="1">
      <c r="A396" s="12">
        <v>42963.981898148151</v>
      </c>
      <c r="B396" s="1" t="s">
        <v>4227</v>
      </c>
      <c r="C396" s="2">
        <v>1453032</v>
      </c>
      <c r="D396" s="2">
        <v>1211389</v>
      </c>
      <c r="E396" s="1" t="s">
        <v>16489</v>
      </c>
      <c r="F396" s="2">
        <v>497.3</v>
      </c>
      <c r="G396" s="1" t="s">
        <v>16488</v>
      </c>
      <c r="H396" t="str">
        <f>VLOOKUP(G396,银行退!A:K,11,FALSE)</f>
        <v>20170807</v>
      </c>
      <c r="I396" s="13">
        <f t="shared" si="6"/>
        <v>42963.981898148151</v>
      </c>
    </row>
    <row r="397" spans="1:9" hidden="1">
      <c r="A397" s="12">
        <v>42963.981990740744</v>
      </c>
      <c r="B397" s="1" t="s">
        <v>4278</v>
      </c>
      <c r="C397" s="2">
        <v>1453033</v>
      </c>
      <c r="D397" s="2">
        <v>1212121</v>
      </c>
      <c r="E397" s="1" t="s">
        <v>16545</v>
      </c>
      <c r="F397" s="2">
        <v>1200</v>
      </c>
      <c r="G397" s="1" t="s">
        <v>16544</v>
      </c>
      <c r="H397" t="str">
        <f>VLOOKUP(G397,银行退!A:K,11,FALSE)</f>
        <v>20170807</v>
      </c>
      <c r="I397" s="13">
        <f t="shared" si="6"/>
        <v>42963.981990740744</v>
      </c>
    </row>
    <row r="398" spans="1:9" hidden="1">
      <c r="A398" s="12">
        <v>42963.982106481482</v>
      </c>
      <c r="B398" s="1" t="s">
        <v>4293</v>
      </c>
      <c r="C398" s="2">
        <v>1453034</v>
      </c>
      <c r="D398" s="2">
        <v>1212467</v>
      </c>
      <c r="E398" s="1" t="s">
        <v>16562</v>
      </c>
      <c r="F398" s="2">
        <v>1209</v>
      </c>
      <c r="G398" s="1" t="s">
        <v>16561</v>
      </c>
      <c r="H398" t="str">
        <f>VLOOKUP(G398,银行退!A:K,11,FALSE)</f>
        <v>20170807</v>
      </c>
      <c r="I398" s="13">
        <f t="shared" si="6"/>
        <v>42963.982106481482</v>
      </c>
    </row>
    <row r="399" spans="1:9" hidden="1">
      <c r="A399" s="12">
        <v>42963.982175925928</v>
      </c>
      <c r="B399" s="1" t="s">
        <v>4330</v>
      </c>
      <c r="C399" s="2">
        <v>1453035</v>
      </c>
      <c r="D399" s="2">
        <v>1214003</v>
      </c>
      <c r="E399" s="1" t="s">
        <v>16605</v>
      </c>
      <c r="F399" s="2">
        <v>62.5</v>
      </c>
      <c r="G399" s="1" t="s">
        <v>16604</v>
      </c>
      <c r="H399" t="str">
        <f>VLOOKUP(G399,银行退!A:K,11,FALSE)</f>
        <v>20170807</v>
      </c>
      <c r="I399" s="13">
        <f t="shared" si="6"/>
        <v>42963.982175925928</v>
      </c>
    </row>
    <row r="400" spans="1:9" hidden="1">
      <c r="A400" s="12">
        <v>42963.982256944444</v>
      </c>
      <c r="B400" s="1" t="s">
        <v>4343</v>
      </c>
      <c r="C400" s="2">
        <v>1453036</v>
      </c>
      <c r="D400" s="2">
        <v>1214349</v>
      </c>
      <c r="E400" s="1" t="s">
        <v>16621</v>
      </c>
      <c r="F400" s="2">
        <v>1500</v>
      </c>
      <c r="G400" s="1" t="s">
        <v>16620</v>
      </c>
      <c r="H400" t="str">
        <f>VLOOKUP(G400,银行退!A:K,11,FALSE)</f>
        <v>20170807</v>
      </c>
      <c r="I400" s="13">
        <f t="shared" si="6"/>
        <v>42963.982256944444</v>
      </c>
    </row>
    <row r="401" spans="1:9" hidden="1">
      <c r="A401" s="12">
        <v>42963.98233796296</v>
      </c>
      <c r="B401" s="1" t="s">
        <v>4357</v>
      </c>
      <c r="C401" s="2">
        <v>1453038</v>
      </c>
      <c r="D401" s="2">
        <v>1214802</v>
      </c>
      <c r="E401" s="1" t="s">
        <v>16639</v>
      </c>
      <c r="F401" s="2">
        <v>5488.26</v>
      </c>
      <c r="G401" s="1" t="s">
        <v>16638</v>
      </c>
      <c r="H401" t="str">
        <f>VLOOKUP(G401,银行退!A:K,11,FALSE)</f>
        <v>20170807</v>
      </c>
      <c r="I401" s="13">
        <f t="shared" si="6"/>
        <v>42963.98233796296</v>
      </c>
    </row>
    <row r="402" spans="1:9" hidden="1">
      <c r="A402" s="12">
        <v>42963.982418981483</v>
      </c>
      <c r="B402" s="1" t="s">
        <v>4473</v>
      </c>
      <c r="C402" s="2">
        <v>1453039</v>
      </c>
      <c r="D402" s="2">
        <v>1216721</v>
      </c>
      <c r="E402" s="1" t="s">
        <v>16759</v>
      </c>
      <c r="F402" s="2">
        <v>0.35</v>
      </c>
      <c r="G402" s="1" t="s">
        <v>16758</v>
      </c>
      <c r="H402" t="str">
        <f>VLOOKUP(G402,银行退!A:K,11,FALSE)</f>
        <v>20170808</v>
      </c>
      <c r="I402" s="13">
        <f t="shared" si="6"/>
        <v>42963.982418981483</v>
      </c>
    </row>
    <row r="403" spans="1:9" hidden="1">
      <c r="A403" s="12">
        <v>42963.982511574075</v>
      </c>
      <c r="B403" s="1" t="s">
        <v>5084</v>
      </c>
      <c r="C403" s="2">
        <v>1453041</v>
      </c>
      <c r="D403" s="2">
        <v>1248195</v>
      </c>
      <c r="E403" s="1" t="s">
        <v>17439</v>
      </c>
      <c r="F403" s="2">
        <v>830</v>
      </c>
      <c r="G403" s="1" t="s">
        <v>17438</v>
      </c>
      <c r="H403" t="str">
        <f>VLOOKUP(G403,银行退!A:K,11,FALSE)</f>
        <v>20170808</v>
      </c>
      <c r="I403" s="13">
        <f t="shared" si="6"/>
        <v>42963.982511574075</v>
      </c>
    </row>
    <row r="404" spans="1:9" hidden="1">
      <c r="A404" s="12">
        <v>42963.982604166667</v>
      </c>
      <c r="B404" s="1" t="s">
        <v>5146</v>
      </c>
      <c r="C404" s="2">
        <v>1453042</v>
      </c>
      <c r="D404" s="2">
        <v>1249502</v>
      </c>
      <c r="E404" s="1" t="s">
        <v>17505</v>
      </c>
      <c r="F404" s="2">
        <v>900</v>
      </c>
      <c r="G404" s="1" t="s">
        <v>17504</v>
      </c>
      <c r="H404" t="str">
        <f>VLOOKUP(G404,银行退!A:K,11,FALSE)</f>
        <v>20170808</v>
      </c>
      <c r="I404" s="13">
        <f t="shared" si="6"/>
        <v>42963.982604166667</v>
      </c>
    </row>
    <row r="405" spans="1:9" hidden="1">
      <c r="A405" s="12">
        <v>42963.98269675926</v>
      </c>
      <c r="B405" s="1" t="s">
        <v>5164</v>
      </c>
      <c r="C405" s="2">
        <v>1453043</v>
      </c>
      <c r="D405" s="2">
        <v>1249710</v>
      </c>
      <c r="E405" s="1" t="s">
        <v>17527</v>
      </c>
      <c r="F405" s="2">
        <v>50</v>
      </c>
      <c r="G405" s="1" t="s">
        <v>17526</v>
      </c>
      <c r="H405" t="str">
        <f>VLOOKUP(G405,银行退!A:K,11,FALSE)</f>
        <v>20170808</v>
      </c>
      <c r="I405" s="13">
        <f t="shared" si="6"/>
        <v>42963.98269675926</v>
      </c>
    </row>
    <row r="406" spans="1:9" hidden="1">
      <c r="A406" s="12">
        <v>42963.982789351852</v>
      </c>
      <c r="B406" s="1" t="s">
        <v>5191</v>
      </c>
      <c r="C406" s="2">
        <v>1453044</v>
      </c>
      <c r="D406" s="2">
        <v>1250103</v>
      </c>
      <c r="E406" s="1" t="s">
        <v>17550</v>
      </c>
      <c r="F406" s="2">
        <v>108</v>
      </c>
      <c r="G406" s="1" t="s">
        <v>17554</v>
      </c>
      <c r="H406" t="str">
        <f>VLOOKUP(G406,银行退!A:K,11,FALSE)</f>
        <v>20170808</v>
      </c>
      <c r="I406" s="13">
        <f t="shared" si="6"/>
        <v>42963.982789351852</v>
      </c>
    </row>
    <row r="407" spans="1:9" hidden="1">
      <c r="A407" s="12">
        <v>42963.982858796298</v>
      </c>
      <c r="B407" s="1" t="s">
        <v>5454</v>
      </c>
      <c r="C407" s="2">
        <v>1453045</v>
      </c>
      <c r="D407" s="2">
        <v>1267376</v>
      </c>
      <c r="E407" s="1" t="s">
        <v>17856</v>
      </c>
      <c r="F407" s="2">
        <v>200</v>
      </c>
      <c r="G407" s="1" t="s">
        <v>17855</v>
      </c>
      <c r="H407" t="str">
        <f>VLOOKUP(G407,银行退!A:K,11,FALSE)</f>
        <v>20170809</v>
      </c>
      <c r="I407" s="13">
        <f t="shared" si="6"/>
        <v>42963.982858796298</v>
      </c>
    </row>
    <row r="408" spans="1:9" hidden="1">
      <c r="A408" s="12">
        <v>42963.982939814814</v>
      </c>
      <c r="B408" s="1" t="s">
        <v>5546</v>
      </c>
      <c r="C408" s="2">
        <v>1453047</v>
      </c>
      <c r="D408" s="2">
        <v>1268363</v>
      </c>
      <c r="E408" s="1" t="s">
        <v>17974</v>
      </c>
      <c r="F408" s="2">
        <v>247.43</v>
      </c>
      <c r="G408" s="1" t="s">
        <v>17973</v>
      </c>
      <c r="H408" t="str">
        <f>VLOOKUP(G408,银行退!A:K,11,FALSE)</f>
        <v>20170809</v>
      </c>
      <c r="I408" s="13">
        <f t="shared" si="6"/>
        <v>42963.982939814814</v>
      </c>
    </row>
    <row r="409" spans="1:9" hidden="1">
      <c r="A409" s="12">
        <v>42963.983032407406</v>
      </c>
      <c r="B409" s="1" t="s">
        <v>5786</v>
      </c>
      <c r="C409" s="2">
        <v>1453048</v>
      </c>
      <c r="D409" s="2">
        <v>1276936</v>
      </c>
      <c r="E409" s="1" t="s">
        <v>18233</v>
      </c>
      <c r="F409" s="2">
        <v>327.16000000000003</v>
      </c>
      <c r="G409" s="1" t="s">
        <v>18232</v>
      </c>
      <c r="H409" t="str">
        <f>VLOOKUP(G409,银行退!A:K,11,FALSE)</f>
        <v>20170809</v>
      </c>
      <c r="I409" s="13">
        <f t="shared" si="6"/>
        <v>42963.983032407406</v>
      </c>
    </row>
    <row r="410" spans="1:9" hidden="1">
      <c r="A410" s="12">
        <v>42963.983124999999</v>
      </c>
      <c r="B410" s="1" t="s">
        <v>5839</v>
      </c>
      <c r="C410" s="2">
        <v>1453049</v>
      </c>
      <c r="D410" s="2">
        <v>1277827</v>
      </c>
      <c r="E410" s="1" t="s">
        <v>18299</v>
      </c>
      <c r="F410" s="2">
        <v>1373.5</v>
      </c>
      <c r="G410" s="1" t="s">
        <v>18298</v>
      </c>
      <c r="H410" t="str">
        <f>VLOOKUP(G410,银行退!A:K,11,FALSE)</f>
        <v>20170809</v>
      </c>
      <c r="I410" s="13">
        <f t="shared" si="6"/>
        <v>42963.983124999999</v>
      </c>
    </row>
    <row r="411" spans="1:9" hidden="1">
      <c r="A411" s="12">
        <v>42963.983206018522</v>
      </c>
      <c r="B411" s="1" t="s">
        <v>5850</v>
      </c>
      <c r="C411" s="2">
        <v>1453050</v>
      </c>
      <c r="D411" s="2">
        <v>1278109</v>
      </c>
      <c r="E411" s="1" t="s">
        <v>18312</v>
      </c>
      <c r="F411" s="2">
        <v>200</v>
      </c>
      <c r="G411" s="1" t="s">
        <v>18311</v>
      </c>
      <c r="H411" t="str">
        <f>VLOOKUP(G411,银行退!A:K,11,FALSE)</f>
        <v>20170809</v>
      </c>
      <c r="I411" s="13">
        <f t="shared" si="6"/>
        <v>42963.983206018522</v>
      </c>
    </row>
    <row r="412" spans="1:9" hidden="1">
      <c r="A412" s="12">
        <v>42963.983287037037</v>
      </c>
      <c r="B412" s="1" t="s">
        <v>5862</v>
      </c>
      <c r="C412" s="2">
        <v>1453051</v>
      </c>
      <c r="D412" s="2">
        <v>1278269</v>
      </c>
      <c r="E412" s="1" t="s">
        <v>18329</v>
      </c>
      <c r="F412" s="2">
        <v>540</v>
      </c>
      <c r="G412" s="1" t="s">
        <v>18328</v>
      </c>
      <c r="H412" t="str">
        <f>VLOOKUP(G412,银行退!A:K,11,FALSE)</f>
        <v>20170809</v>
      </c>
      <c r="I412" s="13">
        <f t="shared" si="6"/>
        <v>42963.983287037037</v>
      </c>
    </row>
    <row r="413" spans="1:9" hidden="1">
      <c r="A413" s="12">
        <v>42963.983368055553</v>
      </c>
      <c r="B413" s="1" t="s">
        <v>5869</v>
      </c>
      <c r="C413" s="2">
        <v>1453052</v>
      </c>
      <c r="D413" s="2">
        <v>1278526</v>
      </c>
      <c r="E413" s="1" t="s">
        <v>18338</v>
      </c>
      <c r="F413" s="2">
        <v>809</v>
      </c>
      <c r="G413" s="1" t="s">
        <v>18337</v>
      </c>
      <c r="H413" t="str">
        <f>VLOOKUP(G413,银行退!A:K,11,FALSE)</f>
        <v>20170809</v>
      </c>
      <c r="I413" s="13">
        <f t="shared" si="6"/>
        <v>42963.983368055553</v>
      </c>
    </row>
    <row r="414" spans="1:9" hidden="1">
      <c r="A414" s="12">
        <v>42963.983437499999</v>
      </c>
      <c r="B414" s="1" t="s">
        <v>6010</v>
      </c>
      <c r="C414" s="2">
        <v>1453053</v>
      </c>
      <c r="D414" s="2">
        <v>1291384</v>
      </c>
      <c r="E414" s="1" t="s">
        <v>18501</v>
      </c>
      <c r="F414" s="2">
        <v>528.91999999999996</v>
      </c>
      <c r="G414" s="1" t="s">
        <v>18500</v>
      </c>
      <c r="H414" t="str">
        <f>VLOOKUP(G414,银行退!A:K,11,FALSE)</f>
        <v>20170809</v>
      </c>
      <c r="I414" s="13">
        <f t="shared" si="6"/>
        <v>42963.983437499999</v>
      </c>
    </row>
    <row r="415" spans="1:9" hidden="1">
      <c r="A415" s="12">
        <v>42963.983518518522</v>
      </c>
      <c r="B415" s="1" t="s">
        <v>6300</v>
      </c>
      <c r="C415" s="2">
        <v>1453054</v>
      </c>
      <c r="D415" s="2">
        <v>1300270</v>
      </c>
      <c r="E415" s="1" t="s">
        <v>18829</v>
      </c>
      <c r="F415" s="2">
        <v>1000</v>
      </c>
      <c r="G415" s="1" t="s">
        <v>18828</v>
      </c>
      <c r="H415" t="str">
        <f>VLOOKUP(G415,银行退!A:K,11,FALSE)</f>
        <v>20170810</v>
      </c>
      <c r="I415" s="13">
        <f t="shared" si="6"/>
        <v>42963.983518518522</v>
      </c>
    </row>
    <row r="416" spans="1:9" hidden="1">
      <c r="A416" s="12">
        <v>42963.983599537038</v>
      </c>
      <c r="B416" s="1" t="s">
        <v>6354</v>
      </c>
      <c r="C416" s="2">
        <v>1453055</v>
      </c>
      <c r="D416" s="2">
        <v>1301314</v>
      </c>
      <c r="E416" s="1" t="s">
        <v>18879</v>
      </c>
      <c r="F416" s="2">
        <v>835.63</v>
      </c>
      <c r="G416" s="1" t="s">
        <v>18890</v>
      </c>
      <c r="H416" t="str">
        <f>VLOOKUP(G416,银行退!A:K,11,FALSE)</f>
        <v>20170810</v>
      </c>
      <c r="I416" s="13">
        <f t="shared" si="6"/>
        <v>42963.983599537038</v>
      </c>
    </row>
    <row r="417" spans="1:9" hidden="1">
      <c r="A417" s="12">
        <v>42963.983668981484</v>
      </c>
      <c r="B417" s="1" t="s">
        <v>6391</v>
      </c>
      <c r="C417" s="2">
        <v>1453056</v>
      </c>
      <c r="D417" s="2">
        <v>1302343</v>
      </c>
      <c r="E417" s="1" t="s">
        <v>18933</v>
      </c>
      <c r="F417" s="2">
        <v>3887</v>
      </c>
      <c r="G417" s="1" t="s">
        <v>18932</v>
      </c>
      <c r="H417" t="str">
        <f>VLOOKUP(G417,银行退!A:K,11,FALSE)</f>
        <v>20170810</v>
      </c>
      <c r="I417" s="13">
        <f t="shared" si="6"/>
        <v>42963.983668981484</v>
      </c>
    </row>
    <row r="418" spans="1:9" hidden="1">
      <c r="A418" s="12">
        <v>42963.983749999999</v>
      </c>
      <c r="B418" s="1" t="s">
        <v>6423</v>
      </c>
      <c r="C418" s="2">
        <v>1453058</v>
      </c>
      <c r="D418" s="2">
        <v>1302735</v>
      </c>
      <c r="E418" s="1" t="s">
        <v>18971</v>
      </c>
      <c r="F418" s="2">
        <v>992.5</v>
      </c>
      <c r="G418" s="1" t="s">
        <v>18970</v>
      </c>
      <c r="H418" t="str">
        <f>VLOOKUP(G418,银行退!A:K,11,FALSE)</f>
        <v>20170810</v>
      </c>
      <c r="I418" s="13">
        <f t="shared" si="6"/>
        <v>42963.983749999999</v>
      </c>
    </row>
    <row r="419" spans="1:9" hidden="1">
      <c r="A419" s="12">
        <v>42963.983819444446</v>
      </c>
      <c r="B419" s="1" t="s">
        <v>325</v>
      </c>
      <c r="C419" s="2">
        <v>1453060</v>
      </c>
      <c r="D419" s="2">
        <v>1302905</v>
      </c>
      <c r="E419" s="1" t="s">
        <v>61</v>
      </c>
      <c r="F419" s="2">
        <v>3000</v>
      </c>
      <c r="G419" s="1" t="s">
        <v>18987</v>
      </c>
      <c r="H419" t="str">
        <f>VLOOKUP(G419,银行退!A:K,11,FALSE)</f>
        <v>20170810</v>
      </c>
      <c r="I419" s="13">
        <f t="shared" si="6"/>
        <v>42963.983819444446</v>
      </c>
    </row>
    <row r="420" spans="1:9" hidden="1">
      <c r="A420" s="12">
        <v>42963.983900462961</v>
      </c>
      <c r="B420" s="1" t="s">
        <v>6450</v>
      </c>
      <c r="C420" s="2">
        <v>1453061</v>
      </c>
      <c r="D420" s="2">
        <v>1302986</v>
      </c>
      <c r="E420" s="1" t="s">
        <v>19004</v>
      </c>
      <c r="F420" s="2">
        <v>146.35</v>
      </c>
      <c r="G420" s="1" t="s">
        <v>19003</v>
      </c>
      <c r="H420" t="str">
        <f>VLOOKUP(G420,银行退!A:K,11,FALSE)</f>
        <v>20170810</v>
      </c>
      <c r="I420" s="13">
        <f t="shared" si="6"/>
        <v>42963.983900462961</v>
      </c>
    </row>
    <row r="421" spans="1:9" hidden="1">
      <c r="A421" s="12">
        <v>42963.983969907407</v>
      </c>
      <c r="B421" s="1" t="s">
        <v>6953</v>
      </c>
      <c r="C421" s="2">
        <v>1453062</v>
      </c>
      <c r="D421" s="2">
        <v>1324711</v>
      </c>
      <c r="E421" s="1" t="s">
        <v>19580</v>
      </c>
      <c r="F421" s="2">
        <v>230</v>
      </c>
      <c r="G421" s="1" t="s">
        <v>19579</v>
      </c>
      <c r="H421" t="str">
        <f>VLOOKUP(G421,银行退!A:K,11,FALSE)</f>
        <v>20170811</v>
      </c>
      <c r="I421" s="13">
        <f t="shared" si="6"/>
        <v>42963.983969907407</v>
      </c>
    </row>
    <row r="422" spans="1:9" hidden="1">
      <c r="A422" s="12">
        <v>42963.9840625</v>
      </c>
      <c r="B422" s="1" t="s">
        <v>7045</v>
      </c>
      <c r="C422" s="2">
        <v>1453064</v>
      </c>
      <c r="D422" s="2">
        <v>1327838</v>
      </c>
      <c r="E422" s="1" t="s">
        <v>19683</v>
      </c>
      <c r="F422" s="2">
        <v>1007</v>
      </c>
      <c r="G422" s="1" t="s">
        <v>19682</v>
      </c>
      <c r="H422" t="str">
        <f>VLOOKUP(G422,银行退!A:K,11,FALSE)</f>
        <v>20170811</v>
      </c>
      <c r="I422" s="13">
        <f t="shared" si="6"/>
        <v>42963.9840625</v>
      </c>
    </row>
    <row r="423" spans="1:9" hidden="1">
      <c r="A423" s="12">
        <v>42963.984155092592</v>
      </c>
      <c r="B423" s="1" t="s">
        <v>7065</v>
      </c>
      <c r="C423" s="2">
        <v>1453065</v>
      </c>
      <c r="D423" s="2">
        <v>1328126</v>
      </c>
      <c r="E423" s="1" t="s">
        <v>19708</v>
      </c>
      <c r="F423" s="2">
        <v>33.659999999999997</v>
      </c>
      <c r="G423" s="1" t="s">
        <v>19707</v>
      </c>
      <c r="H423" t="str">
        <f>VLOOKUP(G423,银行退!A:K,11,FALSE)</f>
        <v>20170811</v>
      </c>
      <c r="I423" s="13">
        <f t="shared" si="6"/>
        <v>42963.984155092592</v>
      </c>
    </row>
    <row r="424" spans="1:9" hidden="1">
      <c r="A424" s="12">
        <v>42963.984247685185</v>
      </c>
      <c r="B424" s="1" t="s">
        <v>6532</v>
      </c>
      <c r="C424" s="2">
        <v>1453066</v>
      </c>
      <c r="D424" s="2">
        <v>1328161</v>
      </c>
      <c r="E424" s="1" t="s">
        <v>19101</v>
      </c>
      <c r="F424" s="2">
        <v>3000</v>
      </c>
      <c r="G424" s="1" t="s">
        <v>19715</v>
      </c>
      <c r="H424" t="str">
        <f>VLOOKUP(G424,银行退!A:K,11,FALSE)</f>
        <v>20170811</v>
      </c>
      <c r="I424" s="13">
        <f t="shared" si="6"/>
        <v>42963.984247685185</v>
      </c>
    </row>
    <row r="425" spans="1:9" hidden="1">
      <c r="A425" s="12">
        <v>42964.394201388888</v>
      </c>
      <c r="B425" s="1" t="s">
        <v>7311</v>
      </c>
      <c r="C425" s="2">
        <v>1459561</v>
      </c>
      <c r="D425" s="2">
        <v>1344073</v>
      </c>
      <c r="E425" s="1" t="s">
        <v>19994</v>
      </c>
      <c r="F425" s="2">
        <v>2540.9299999999998</v>
      </c>
      <c r="G425" s="1" t="s">
        <v>19993</v>
      </c>
      <c r="H425" t="str">
        <f>VLOOKUP(G425,银行退!A:K,11,FALSE)</f>
        <v>20170814</v>
      </c>
      <c r="I425" s="13">
        <f t="shared" si="6"/>
        <v>42964.394201388888</v>
      </c>
    </row>
    <row r="426" spans="1:9" hidden="1">
      <c r="A426" s="12">
        <v>42964.623923611114</v>
      </c>
      <c r="B426" s="1" t="s">
        <v>473</v>
      </c>
      <c r="C426" s="2">
        <v>1471738</v>
      </c>
      <c r="D426" s="2">
        <v>1457513</v>
      </c>
      <c r="E426" s="1" t="s">
        <v>656</v>
      </c>
      <c r="F426" s="2">
        <v>491</v>
      </c>
      <c r="G426" s="1" t="s">
        <v>22902</v>
      </c>
      <c r="H426" t="str">
        <f>VLOOKUP(G426,银行退!A:K,11,FALSE)</f>
        <v>20170817</v>
      </c>
      <c r="I426" s="13">
        <f t="shared" si="6"/>
        <v>42964.623923611114</v>
      </c>
    </row>
    <row r="427" spans="1:9" hidden="1">
      <c r="A427" s="12">
        <v>42964.62740740741</v>
      </c>
      <c r="B427" s="1" t="s">
        <v>9901</v>
      </c>
      <c r="C427" s="2">
        <v>1472001</v>
      </c>
      <c r="D427" s="2">
        <v>1457599</v>
      </c>
      <c r="E427" s="1" t="s">
        <v>22907</v>
      </c>
      <c r="F427" s="2">
        <v>900</v>
      </c>
      <c r="G427" s="1" t="s">
        <v>22906</v>
      </c>
      <c r="H427" t="str">
        <f>VLOOKUP(G427,银行退!A:K,11,FALSE)</f>
        <v>20170817</v>
      </c>
      <c r="I427" s="13">
        <f t="shared" si="6"/>
        <v>42964.62740740741</v>
      </c>
    </row>
    <row r="428" spans="1:9" hidden="1">
      <c r="A428" s="12">
        <v>42964.630868055552</v>
      </c>
      <c r="B428" s="1" t="s">
        <v>9904</v>
      </c>
      <c r="C428" s="2">
        <v>1472306</v>
      </c>
      <c r="D428" s="2">
        <v>1458057</v>
      </c>
      <c r="E428" s="1" t="s">
        <v>28</v>
      </c>
      <c r="F428" s="2">
        <v>1418.9</v>
      </c>
      <c r="G428" s="1" t="s">
        <v>22911</v>
      </c>
      <c r="H428" t="str">
        <f>VLOOKUP(G428,银行退!A:K,11,FALSE)</f>
        <v>20170817</v>
      </c>
      <c r="I428" s="13">
        <f t="shared" si="6"/>
        <v>42964.630868055552</v>
      </c>
    </row>
    <row r="429" spans="1:9" hidden="1">
      <c r="A429" s="12">
        <v>42964.630949074075</v>
      </c>
      <c r="B429" s="1" t="s">
        <v>9907</v>
      </c>
      <c r="C429" s="2">
        <v>1472314</v>
      </c>
      <c r="D429" s="2">
        <v>1458084</v>
      </c>
      <c r="E429" s="1" t="s">
        <v>22916</v>
      </c>
      <c r="F429" s="2">
        <v>1000</v>
      </c>
      <c r="G429" s="1" t="s">
        <v>22915</v>
      </c>
      <c r="H429" t="str">
        <f>VLOOKUP(G429,银行退!A:K,11,FALSE)</f>
        <v>20170817</v>
      </c>
      <c r="I429" s="13">
        <f t="shared" si="6"/>
        <v>42964.630949074075</v>
      </c>
    </row>
    <row r="430" spans="1:9" hidden="1">
      <c r="A430" s="12">
        <v>42964.686493055553</v>
      </c>
      <c r="B430" s="1" t="s">
        <v>9968</v>
      </c>
      <c r="C430" s="2">
        <v>1475809</v>
      </c>
      <c r="D430" s="2">
        <v>1463385</v>
      </c>
      <c r="E430" s="1" t="s">
        <v>22989</v>
      </c>
      <c r="F430" s="2">
        <v>2100</v>
      </c>
      <c r="G430" s="1" t="s">
        <v>22988</v>
      </c>
      <c r="H430" t="str">
        <f>VLOOKUP(G430,银行退!A:K,11,FALSE)</f>
        <v>20170817</v>
      </c>
      <c r="I430" s="13">
        <f t="shared" si="6"/>
        <v>42964.686493055553</v>
      </c>
    </row>
    <row r="431" spans="1:9" hidden="1">
      <c r="A431" s="12">
        <v>42964.697025462963</v>
      </c>
      <c r="B431" s="1" t="s">
        <v>9990</v>
      </c>
      <c r="C431" s="2">
        <v>1476380</v>
      </c>
      <c r="D431" s="2">
        <v>1464261</v>
      </c>
      <c r="E431" s="1" t="s">
        <v>23015</v>
      </c>
      <c r="F431" s="2">
        <v>42</v>
      </c>
      <c r="G431" s="1" t="s">
        <v>23014</v>
      </c>
      <c r="H431" t="str">
        <f>VLOOKUP(G431,银行退!A:K,11,FALSE)</f>
        <v>20170817</v>
      </c>
      <c r="I431" s="13">
        <f t="shared" si="6"/>
        <v>42964.697025462963</v>
      </c>
    </row>
    <row r="432" spans="1:9" hidden="1">
      <c r="A432" s="12">
        <v>42964.721168981479</v>
      </c>
      <c r="B432" s="1" t="s">
        <v>10029</v>
      </c>
      <c r="C432" s="2">
        <v>1477206</v>
      </c>
      <c r="D432" s="2">
        <v>1465982</v>
      </c>
      <c r="E432" s="1" t="s">
        <v>23058</v>
      </c>
      <c r="F432" s="2">
        <v>879</v>
      </c>
      <c r="G432" s="1" t="s">
        <v>23057</v>
      </c>
      <c r="H432" t="str">
        <f>VLOOKUP(G432,银行退!A:K,11,FALSE)</f>
        <v>20170817</v>
      </c>
      <c r="I432" s="13">
        <f t="shared" si="6"/>
        <v>42964.721168981479</v>
      </c>
    </row>
    <row r="433" spans="1:9" hidden="1">
      <c r="A433" s="12">
        <v>42964.755879629629</v>
      </c>
      <c r="B433" s="1" t="s">
        <v>10089</v>
      </c>
      <c r="C433" s="2">
        <v>1477743</v>
      </c>
      <c r="D433" s="2">
        <v>1467775</v>
      </c>
      <c r="E433" s="1" t="s">
        <v>23123</v>
      </c>
      <c r="F433" s="2">
        <v>89.98</v>
      </c>
      <c r="G433" s="1" t="s">
        <v>23122</v>
      </c>
      <c r="H433" t="str">
        <f>VLOOKUP(G433,银行退!A:K,11,FALSE)</f>
        <v>20170817</v>
      </c>
      <c r="I433" s="13">
        <f t="shared" si="6"/>
        <v>42964.755879629629</v>
      </c>
    </row>
    <row r="434" spans="1:9" hidden="1">
      <c r="A434" s="12">
        <v>42964.759409722225</v>
      </c>
      <c r="B434" s="1" t="s">
        <v>10099</v>
      </c>
      <c r="C434" s="2">
        <v>1477772</v>
      </c>
      <c r="D434" s="2">
        <v>1467884</v>
      </c>
      <c r="E434" s="1" t="s">
        <v>23137</v>
      </c>
      <c r="F434" s="2">
        <v>100</v>
      </c>
      <c r="G434" s="1" t="s">
        <v>23136</v>
      </c>
      <c r="H434" t="str">
        <f>VLOOKUP(G434,银行退!A:K,11,FALSE)</f>
        <v>20170817</v>
      </c>
      <c r="I434" s="13">
        <f t="shared" si="6"/>
        <v>42964.759409722225</v>
      </c>
    </row>
    <row r="435" spans="1:9" hidden="1">
      <c r="A435" s="12">
        <v>42964.759467592594</v>
      </c>
      <c r="B435" s="1" t="s">
        <v>10096</v>
      </c>
      <c r="C435" s="2">
        <v>1477773</v>
      </c>
      <c r="D435" s="2">
        <v>1467835</v>
      </c>
      <c r="E435" s="1" t="s">
        <v>23132</v>
      </c>
      <c r="F435" s="2">
        <v>8332.2999999999993</v>
      </c>
      <c r="G435" s="1" t="s">
        <v>23131</v>
      </c>
      <c r="H435" t="str">
        <f>VLOOKUP(G435,银行退!A:K,11,FALSE)</f>
        <v>20170817</v>
      </c>
      <c r="I435" s="13">
        <f t="shared" si="6"/>
        <v>42964.759467592594</v>
      </c>
    </row>
    <row r="436" spans="1:9" hidden="1">
      <c r="A436" s="12">
        <v>42964.769942129627</v>
      </c>
      <c r="B436" s="1" t="s">
        <v>10118</v>
      </c>
      <c r="C436" s="2">
        <v>1477839</v>
      </c>
      <c r="D436" s="2">
        <v>1468063</v>
      </c>
      <c r="E436" s="1" t="s">
        <v>23157</v>
      </c>
      <c r="F436" s="2">
        <v>90.62</v>
      </c>
      <c r="G436" s="1" t="s">
        <v>23156</v>
      </c>
      <c r="H436" t="str">
        <f>VLOOKUP(G436,银行退!A:K,11,FALSE)</f>
        <v>20170817</v>
      </c>
      <c r="I436" s="13">
        <f t="shared" si="6"/>
        <v>42964.769942129627</v>
      </c>
    </row>
    <row r="437" spans="1:9" hidden="1">
      <c r="A437" s="12">
        <v>42964.773356481484</v>
      </c>
      <c r="B437" s="1" t="s">
        <v>490</v>
      </c>
      <c r="C437" s="2">
        <v>1477851</v>
      </c>
      <c r="D437" s="2">
        <v>1468067</v>
      </c>
      <c r="E437" s="1" t="s">
        <v>23</v>
      </c>
      <c r="F437" s="2">
        <v>11010</v>
      </c>
      <c r="G437" s="1" t="s">
        <v>23161</v>
      </c>
      <c r="H437" t="str">
        <f>VLOOKUP(G437,银行退!A:K,11,FALSE)</f>
        <v>20170817</v>
      </c>
      <c r="I437" s="13">
        <f t="shared" si="6"/>
        <v>42964.773356481484</v>
      </c>
    </row>
    <row r="438" spans="1:9" hidden="1">
      <c r="A438" s="12">
        <v>42964.79760416667</v>
      </c>
      <c r="B438" s="1" t="s">
        <v>379</v>
      </c>
      <c r="C438" s="2">
        <v>1477934</v>
      </c>
      <c r="D438" s="2">
        <v>1468365</v>
      </c>
      <c r="E438" s="1" t="s">
        <v>49</v>
      </c>
      <c r="F438" s="2">
        <v>500</v>
      </c>
      <c r="G438" s="1" t="s">
        <v>23185</v>
      </c>
      <c r="H438" t="str">
        <f>VLOOKUP(G438,银行退!A:K,11,FALSE)</f>
        <v>20170817</v>
      </c>
      <c r="I438" s="13">
        <f t="shared" si="6"/>
        <v>42964.79760416667</v>
      </c>
    </row>
    <row r="439" spans="1:9" hidden="1">
      <c r="A439" s="12">
        <v>42964.811435185184</v>
      </c>
      <c r="B439" s="1" t="s">
        <v>10151</v>
      </c>
      <c r="C439" s="2">
        <v>1477983</v>
      </c>
      <c r="D439" s="2">
        <v>1468529</v>
      </c>
      <c r="E439" s="1" t="s">
        <v>23198</v>
      </c>
      <c r="F439" s="2">
        <v>699</v>
      </c>
      <c r="G439" s="1" t="s">
        <v>23197</v>
      </c>
      <c r="H439" t="str">
        <f>VLOOKUP(G439,银行退!A:K,11,FALSE)</f>
        <v>20170817</v>
      </c>
      <c r="I439" s="13">
        <f t="shared" si="6"/>
        <v>42964.811435185184</v>
      </c>
    </row>
    <row r="440" spans="1:9" hidden="1">
      <c r="A440" s="12">
        <v>42964.828796296293</v>
      </c>
      <c r="B440" s="1" t="s">
        <v>10158</v>
      </c>
      <c r="C440" s="2">
        <v>1478045</v>
      </c>
      <c r="D440" s="2">
        <v>1468842</v>
      </c>
      <c r="E440" s="1" t="s">
        <v>23207</v>
      </c>
      <c r="F440" s="2">
        <v>5000</v>
      </c>
      <c r="G440" s="1" t="s">
        <v>23206</v>
      </c>
      <c r="H440" t="str">
        <f>VLOOKUP(G440,银行退!A:K,11,FALSE)</f>
        <v>20170817</v>
      </c>
      <c r="I440" s="13">
        <f t="shared" si="6"/>
        <v>42964.828796296293</v>
      </c>
    </row>
    <row r="441" spans="1:9" hidden="1">
      <c r="A441" s="12">
        <v>42964.842800925922</v>
      </c>
      <c r="B441" s="1" t="s">
        <v>7058</v>
      </c>
      <c r="C441" s="2">
        <v>1478097</v>
      </c>
      <c r="D441" s="2">
        <v>1469529</v>
      </c>
      <c r="E441" s="1" t="s">
        <v>19699</v>
      </c>
      <c r="F441" s="2">
        <v>62.42</v>
      </c>
      <c r="G441" s="1" t="s">
        <v>23222</v>
      </c>
      <c r="H441" t="str">
        <f>VLOOKUP(G441,银行退!A:K,11,FALSE)</f>
        <v>20170817</v>
      </c>
      <c r="I441" s="13">
        <f t="shared" si="6"/>
        <v>42964.842800925922</v>
      </c>
    </row>
    <row r="442" spans="1:9" hidden="1">
      <c r="A442" s="12">
        <v>42964.850057870368</v>
      </c>
      <c r="B442" s="1" t="s">
        <v>10172</v>
      </c>
      <c r="C442" s="2">
        <v>1478122</v>
      </c>
      <c r="D442" s="2">
        <v>1469818</v>
      </c>
      <c r="E442" s="1" t="s">
        <v>23227</v>
      </c>
      <c r="F442" s="2">
        <v>5023.87</v>
      </c>
      <c r="G442" s="1" t="s">
        <v>23226</v>
      </c>
      <c r="H442" t="str">
        <f>VLOOKUP(G442,银行退!A:K,11,FALSE)</f>
        <v>20170817</v>
      </c>
      <c r="I442" s="13">
        <f t="shared" si="6"/>
        <v>42964.850057870368</v>
      </c>
    </row>
    <row r="443" spans="1:9" hidden="1">
      <c r="A443" s="12">
        <v>42964.850115740737</v>
      </c>
      <c r="B443" s="1" t="s">
        <v>10185</v>
      </c>
      <c r="C443" s="2">
        <v>1478123</v>
      </c>
      <c r="D443" s="2">
        <v>1469911</v>
      </c>
      <c r="E443" s="1" t="s">
        <v>23243</v>
      </c>
      <c r="F443" s="2">
        <v>1000</v>
      </c>
      <c r="G443" s="1" t="s">
        <v>23242</v>
      </c>
      <c r="H443" t="str">
        <f>VLOOKUP(G443,银行退!A:K,11,FALSE)</f>
        <v>20170817</v>
      </c>
      <c r="I443" s="13">
        <f t="shared" si="6"/>
        <v>42964.850115740737</v>
      </c>
    </row>
    <row r="444" spans="1:9" hidden="1">
      <c r="A444" s="12">
        <v>42964.86005787037</v>
      </c>
      <c r="B444" s="1" t="s">
        <v>10207</v>
      </c>
      <c r="C444" s="2">
        <v>1478164</v>
      </c>
      <c r="D444" s="2">
        <v>1470443</v>
      </c>
      <c r="E444" s="1" t="s">
        <v>23268</v>
      </c>
      <c r="F444" s="2">
        <v>812.5</v>
      </c>
      <c r="G444" s="1" t="s">
        <v>23267</v>
      </c>
      <c r="H444" t="str">
        <f>VLOOKUP(G444,银行退!A:K,11,FALSE)</f>
        <v>20170817</v>
      </c>
      <c r="I444" s="13">
        <f t="shared" si="6"/>
        <v>42964.86005787037</v>
      </c>
    </row>
    <row r="445" spans="1:9" hidden="1">
      <c r="A445" s="12">
        <v>42964.860185185185</v>
      </c>
      <c r="B445" s="1" t="s">
        <v>10213</v>
      </c>
      <c r="C445" s="2">
        <v>1478165</v>
      </c>
      <c r="D445" s="2">
        <v>1470594</v>
      </c>
      <c r="E445" s="1" t="s">
        <v>23277</v>
      </c>
      <c r="F445" s="2">
        <v>100</v>
      </c>
      <c r="G445" s="1" t="s">
        <v>23276</v>
      </c>
      <c r="H445" t="str">
        <f>VLOOKUP(G445,银行退!A:K,11,FALSE)</f>
        <v>20170817</v>
      </c>
      <c r="I445" s="13">
        <f t="shared" si="6"/>
        <v>42964.860185185185</v>
      </c>
    </row>
    <row r="446" spans="1:9" hidden="1">
      <c r="A446" s="12">
        <v>42964.860289351855</v>
      </c>
      <c r="B446" s="1" t="s">
        <v>10213</v>
      </c>
      <c r="C446" s="2">
        <v>1478166</v>
      </c>
      <c r="D446" s="2">
        <v>1470688</v>
      </c>
      <c r="E446" s="1" t="s">
        <v>23277</v>
      </c>
      <c r="F446" s="2">
        <v>100</v>
      </c>
      <c r="G446" s="1" t="s">
        <v>23281</v>
      </c>
      <c r="H446" t="str">
        <f>VLOOKUP(G446,银行退!A:K,11,FALSE)</f>
        <v>20170817</v>
      </c>
      <c r="I446" s="13">
        <f t="shared" si="6"/>
        <v>42964.860289351855</v>
      </c>
    </row>
    <row r="447" spans="1:9" hidden="1">
      <c r="A447" s="12">
        <v>42964.877476851849</v>
      </c>
      <c r="B447" s="1" t="s">
        <v>10244</v>
      </c>
      <c r="C447" s="2">
        <v>1478208</v>
      </c>
      <c r="D447" s="2">
        <v>1471973</v>
      </c>
      <c r="E447" s="1" t="s">
        <v>23315</v>
      </c>
      <c r="F447" s="2">
        <v>1484.62</v>
      </c>
      <c r="G447" s="1" t="s">
        <v>23314</v>
      </c>
      <c r="H447" t="str">
        <f>VLOOKUP(G447,银行退!A:K,11,FALSE)</f>
        <v>20170817</v>
      </c>
      <c r="I447" s="13">
        <f t="shared" si="6"/>
        <v>42964.877476851849</v>
      </c>
    </row>
    <row r="448" spans="1:9" hidden="1">
      <c r="A448" s="12">
        <v>42964.884421296294</v>
      </c>
      <c r="B448" s="1" t="s">
        <v>10251</v>
      </c>
      <c r="C448" s="2">
        <v>1478230</v>
      </c>
      <c r="D448" s="2">
        <v>1472309</v>
      </c>
      <c r="E448" s="1" t="s">
        <v>23324</v>
      </c>
      <c r="F448" s="2">
        <v>209</v>
      </c>
      <c r="G448" s="1" t="s">
        <v>23323</v>
      </c>
      <c r="H448" t="str">
        <f>VLOOKUP(G448,银行退!A:K,11,FALSE)</f>
        <v>20170817</v>
      </c>
      <c r="I448" s="13">
        <f t="shared" si="6"/>
        <v>42964.884421296294</v>
      </c>
    </row>
    <row r="449" spans="1:9" hidden="1">
      <c r="A449" s="12">
        <v>42964.912187499998</v>
      </c>
      <c r="B449" s="1" t="s">
        <v>10287</v>
      </c>
      <c r="C449" s="2">
        <v>1478285</v>
      </c>
      <c r="D449" s="2">
        <v>1474329</v>
      </c>
      <c r="E449" s="1" t="s">
        <v>22587</v>
      </c>
      <c r="F449" s="2">
        <v>497.18</v>
      </c>
      <c r="G449" s="1" t="s">
        <v>23363</v>
      </c>
      <c r="H449" t="str">
        <f>VLOOKUP(G449,银行退!A:K,11,FALSE)</f>
        <v>20170817</v>
      </c>
      <c r="I449" s="13">
        <f t="shared" si="6"/>
        <v>42964.912187499998</v>
      </c>
    </row>
    <row r="450" spans="1:9" hidden="1">
      <c r="A450" s="12">
        <v>42965.457905092589</v>
      </c>
      <c r="B450" s="1" t="s">
        <v>7743</v>
      </c>
      <c r="C450" s="2">
        <v>1490046</v>
      </c>
      <c r="D450" s="2">
        <v>1359095</v>
      </c>
      <c r="E450" s="1" t="s">
        <v>20476</v>
      </c>
      <c r="F450" s="2">
        <v>982.5</v>
      </c>
      <c r="G450" s="1" t="s">
        <v>20475</v>
      </c>
      <c r="H450" t="str">
        <f>VLOOKUP(G450,银行退!A:K,11,FALSE)</f>
        <v>20170814</v>
      </c>
      <c r="I450" s="13">
        <f t="shared" si="6"/>
        <v>42965.457905092589</v>
      </c>
    </row>
    <row r="451" spans="1:9" hidden="1">
      <c r="A451" s="12">
        <v>42969.452291666668</v>
      </c>
      <c r="B451" s="1" t="s">
        <v>10290</v>
      </c>
      <c r="C451" s="2">
        <v>1561316</v>
      </c>
      <c r="D451" s="2">
        <v>1474376</v>
      </c>
      <c r="E451" s="1" t="s">
        <v>23368</v>
      </c>
      <c r="F451" s="2">
        <v>240</v>
      </c>
      <c r="G451" s="1" t="s">
        <v>23367</v>
      </c>
      <c r="H451" t="str">
        <f>VLOOKUP(G451,银行退!A:K,11,FALSE)</f>
        <v>20170817</v>
      </c>
      <c r="I451" s="13">
        <f t="shared" ref="I451:I514" si="7">A451</f>
        <v>42969.452291666668</v>
      </c>
    </row>
    <row r="452" spans="1:9" hidden="1">
      <c r="A452" s="12">
        <v>42969.45275462963</v>
      </c>
      <c r="B452" s="1" t="s">
        <v>10896</v>
      </c>
      <c r="C452" s="2">
        <v>1561358</v>
      </c>
      <c r="D452" s="2">
        <v>1499214</v>
      </c>
      <c r="E452" s="1" t="s">
        <v>24088</v>
      </c>
      <c r="F452" s="2">
        <v>1942.87</v>
      </c>
      <c r="G452" s="1" t="s">
        <v>24087</v>
      </c>
      <c r="H452" t="str">
        <f>VLOOKUP(G452,银行退!A:K,11,FALSE)</f>
        <v>20170818</v>
      </c>
      <c r="I452" s="13">
        <f t="shared" si="7"/>
        <v>42969.45275462963</v>
      </c>
    </row>
    <row r="453" spans="1:9" hidden="1">
      <c r="A453" s="12">
        <v>42969.452986111108</v>
      </c>
      <c r="B453" s="1" t="s">
        <v>11021</v>
      </c>
      <c r="C453" s="2">
        <v>1561386</v>
      </c>
      <c r="D453" s="2">
        <v>1501435</v>
      </c>
      <c r="E453" s="1" t="s">
        <v>24224</v>
      </c>
      <c r="F453" s="2">
        <v>2700</v>
      </c>
      <c r="G453" s="1" t="s">
        <v>24223</v>
      </c>
      <c r="H453" t="str">
        <f>VLOOKUP(G453,银行退!A:K,11,FALSE)</f>
        <v>20170821</v>
      </c>
      <c r="I453" s="13">
        <f t="shared" si="7"/>
        <v>42969.452986111108</v>
      </c>
    </row>
    <row r="454" spans="1:9" hidden="1">
      <c r="A454" s="12">
        <v>42969.455416666664</v>
      </c>
      <c r="B454" s="1" t="s">
        <v>10984</v>
      </c>
      <c r="C454" s="2">
        <v>1561614</v>
      </c>
      <c r="D454" s="2">
        <v>1501044</v>
      </c>
      <c r="E454" s="1" t="s">
        <v>24184</v>
      </c>
      <c r="F454" s="2">
        <v>490</v>
      </c>
      <c r="G454" s="1" t="s">
        <v>24183</v>
      </c>
      <c r="H454" t="str">
        <f>VLOOKUP(G454,银行退!A:K,11,FALSE)</f>
        <v>20170821</v>
      </c>
      <c r="I454" s="13">
        <f t="shared" si="7"/>
        <v>42969.455416666664</v>
      </c>
    </row>
    <row r="455" spans="1:9" hidden="1">
      <c r="A455" s="12">
        <v>42969.45553240741</v>
      </c>
      <c r="B455" s="1" t="s">
        <v>487</v>
      </c>
      <c r="C455" s="2">
        <v>1561624</v>
      </c>
      <c r="D455" s="2">
        <v>1498007</v>
      </c>
      <c r="E455" s="1" t="s">
        <v>21</v>
      </c>
      <c r="F455" s="2">
        <v>415.54</v>
      </c>
      <c r="G455" s="1" t="s">
        <v>24026</v>
      </c>
      <c r="H455" t="str">
        <f>VLOOKUP(G455,银行退!A:K,11,FALSE)</f>
        <v>20170818</v>
      </c>
      <c r="I455" s="13">
        <f t="shared" si="7"/>
        <v>42969.45553240741</v>
      </c>
    </row>
    <row r="456" spans="1:9" hidden="1">
      <c r="A456" s="12">
        <v>42969.455648148149</v>
      </c>
      <c r="B456" s="1" t="s">
        <v>10415</v>
      </c>
      <c r="C456" s="2">
        <v>1561640</v>
      </c>
      <c r="D456" s="2">
        <v>1478104</v>
      </c>
      <c r="E456" s="1" t="s">
        <v>23510</v>
      </c>
      <c r="F456" s="2">
        <v>134.43</v>
      </c>
      <c r="G456" s="1" t="s">
        <v>23509</v>
      </c>
      <c r="H456" t="str">
        <f>VLOOKUP(G456,银行退!A:K,11,FALSE)</f>
        <v>20170821</v>
      </c>
      <c r="I456" s="13">
        <f t="shared" si="7"/>
        <v>42969.455648148149</v>
      </c>
    </row>
    <row r="457" spans="1:9" hidden="1">
      <c r="A457" s="12">
        <v>42969.455995370372</v>
      </c>
      <c r="B457" s="1" t="s">
        <v>10641</v>
      </c>
      <c r="C457" s="2">
        <v>1561672</v>
      </c>
      <c r="D457" s="2">
        <v>1492550</v>
      </c>
      <c r="E457" s="1" t="s">
        <v>23798</v>
      </c>
      <c r="F457" s="2">
        <v>500</v>
      </c>
      <c r="G457" s="1" t="s">
        <v>23797</v>
      </c>
      <c r="H457" t="str">
        <f>VLOOKUP(G457,银行退!A:K,11,FALSE)</f>
        <v>20170818</v>
      </c>
      <c r="I457" s="13">
        <f t="shared" si="7"/>
        <v>42969.455995370372</v>
      </c>
    </row>
    <row r="458" spans="1:9" hidden="1">
      <c r="A458" s="12">
        <v>42969.458078703705</v>
      </c>
      <c r="B458" s="1" t="s">
        <v>10375</v>
      </c>
      <c r="C458" s="2">
        <v>1561867</v>
      </c>
      <c r="D458" s="2">
        <v>1477279</v>
      </c>
      <c r="E458" s="1" t="s">
        <v>23467</v>
      </c>
      <c r="F458" s="2">
        <v>104.5</v>
      </c>
      <c r="G458" s="1" t="s">
        <v>23466</v>
      </c>
      <c r="H458" t="str">
        <f>VLOOKUP(G458,银行退!A:K,11,FALSE)</f>
        <v>20170817</v>
      </c>
      <c r="I458" s="13">
        <f t="shared" si="7"/>
        <v>42969.458078703705</v>
      </c>
    </row>
    <row r="459" spans="1:9" hidden="1">
      <c r="A459" s="12">
        <v>42969.458310185182</v>
      </c>
      <c r="B459" s="1" t="s">
        <v>10437</v>
      </c>
      <c r="C459" s="2">
        <v>1561891</v>
      </c>
      <c r="D459" s="2">
        <v>1482227</v>
      </c>
      <c r="E459" s="1" t="s">
        <v>23540</v>
      </c>
      <c r="F459" s="2">
        <v>984</v>
      </c>
      <c r="G459" s="1" t="s">
        <v>23539</v>
      </c>
      <c r="H459" t="str">
        <f>VLOOKUP(G459,银行退!A:K,11,FALSE)</f>
        <v>20170818</v>
      </c>
      <c r="I459" s="13">
        <f t="shared" si="7"/>
        <v>42969.458310185182</v>
      </c>
    </row>
    <row r="460" spans="1:9" hidden="1">
      <c r="A460" s="12">
        <v>42969.458541666667</v>
      </c>
      <c r="B460" s="1" t="s">
        <v>10418</v>
      </c>
      <c r="C460" s="2">
        <v>1561914</v>
      </c>
      <c r="D460" s="2">
        <v>1487929</v>
      </c>
      <c r="E460" s="1" t="s">
        <v>23515</v>
      </c>
      <c r="F460" s="2">
        <v>475</v>
      </c>
      <c r="G460" s="1" t="s">
        <v>23658</v>
      </c>
      <c r="H460" t="str">
        <f>VLOOKUP(G460,银行退!A:K,11,FALSE)</f>
        <v>20170818</v>
      </c>
      <c r="I460" s="13">
        <f t="shared" si="7"/>
        <v>42969.458541666667</v>
      </c>
    </row>
    <row r="461" spans="1:9" hidden="1">
      <c r="A461" s="12">
        <v>42969.459814814814</v>
      </c>
      <c r="B461" s="1" t="s">
        <v>10614</v>
      </c>
      <c r="C461" s="2">
        <v>1562035</v>
      </c>
      <c r="D461" s="2">
        <v>1491893</v>
      </c>
      <c r="E461" s="1" t="s">
        <v>23760</v>
      </c>
      <c r="F461" s="2">
        <v>60</v>
      </c>
      <c r="G461" s="1" t="s">
        <v>23768</v>
      </c>
      <c r="H461" t="str">
        <f>VLOOKUP(G461,银行退!A:K,11,FALSE)</f>
        <v>20170818</v>
      </c>
      <c r="I461" s="13">
        <f t="shared" si="7"/>
        <v>42969.459814814814</v>
      </c>
    </row>
    <row r="462" spans="1:9" hidden="1">
      <c r="A462" s="12">
        <v>42969.45994212963</v>
      </c>
      <c r="B462" s="1" t="s">
        <v>10681</v>
      </c>
      <c r="C462" s="2">
        <v>1562059</v>
      </c>
      <c r="D462" s="2">
        <v>1493032</v>
      </c>
      <c r="E462" s="1" t="s">
        <v>623</v>
      </c>
      <c r="F462" s="2">
        <v>1398.46</v>
      </c>
      <c r="G462" s="1" t="s">
        <v>23845</v>
      </c>
      <c r="H462" t="str">
        <f>VLOOKUP(G462,银行退!A:K,11,FALSE)</f>
        <v>20170818</v>
      </c>
      <c r="I462" s="13">
        <f t="shared" si="7"/>
        <v>42969.45994212963</v>
      </c>
    </row>
    <row r="463" spans="1:9" hidden="1">
      <c r="A463" s="12">
        <v>42969.460856481484</v>
      </c>
      <c r="B463" s="1" t="s">
        <v>10614</v>
      </c>
      <c r="C463" s="2">
        <v>1562120</v>
      </c>
      <c r="D463" s="2">
        <v>1491825</v>
      </c>
      <c r="E463" s="1" t="s">
        <v>23760</v>
      </c>
      <c r="F463" s="2">
        <v>10</v>
      </c>
      <c r="G463" s="1" t="s">
        <v>23759</v>
      </c>
      <c r="H463" t="str">
        <f>VLOOKUP(G463,银行退!A:K,11,FALSE)</f>
        <v>20170818</v>
      </c>
      <c r="I463" s="13">
        <f t="shared" si="7"/>
        <v>42969.460856481484</v>
      </c>
    </row>
    <row r="464" spans="1:9" hidden="1">
      <c r="A464" s="12">
        <v>42969.462476851855</v>
      </c>
      <c r="B464" s="1" t="s">
        <v>10913</v>
      </c>
      <c r="C464" s="2">
        <v>1562244</v>
      </c>
      <c r="D464" s="2">
        <v>1499589</v>
      </c>
      <c r="E464" s="1" t="s">
        <v>24109</v>
      </c>
      <c r="F464" s="2">
        <v>538.91999999999996</v>
      </c>
      <c r="G464" s="1" t="s">
        <v>24108</v>
      </c>
      <c r="H464" t="str">
        <f>VLOOKUP(G464,银行退!A:K,11,FALSE)</f>
        <v>20170818</v>
      </c>
      <c r="I464" s="13">
        <f t="shared" si="7"/>
        <v>42969.462476851855</v>
      </c>
    </row>
    <row r="465" spans="1:9" hidden="1">
      <c r="A465" s="12">
        <v>42969.462592592594</v>
      </c>
      <c r="B465" s="1" t="s">
        <v>10459</v>
      </c>
      <c r="C465" s="2">
        <v>1562254</v>
      </c>
      <c r="D465" s="2">
        <v>1483905</v>
      </c>
      <c r="E465" s="1" t="s">
        <v>23565</v>
      </c>
      <c r="F465" s="2">
        <v>534.5</v>
      </c>
      <c r="G465" s="1" t="s">
        <v>23564</v>
      </c>
      <c r="H465" t="str">
        <f>VLOOKUP(G465,银行退!A:K,11,FALSE)</f>
        <v>20170818</v>
      </c>
      <c r="I465" s="13">
        <f t="shared" si="7"/>
        <v>42969.462592592594</v>
      </c>
    </row>
    <row r="466" spans="1:9" hidden="1">
      <c r="A466" s="12">
        <v>42969.462939814817</v>
      </c>
      <c r="B466" s="1" t="s">
        <v>10845</v>
      </c>
      <c r="C466" s="2">
        <v>1562283</v>
      </c>
      <c r="D466" s="2">
        <v>1498311</v>
      </c>
      <c r="E466" s="1" t="s">
        <v>24031</v>
      </c>
      <c r="F466" s="2">
        <v>95</v>
      </c>
      <c r="G466" s="1" t="s">
        <v>24047</v>
      </c>
      <c r="H466" t="str">
        <f>VLOOKUP(G466,银行退!A:K,11,FALSE)</f>
        <v>20170818</v>
      </c>
      <c r="I466" s="13">
        <f t="shared" si="7"/>
        <v>42969.462939814817</v>
      </c>
    </row>
    <row r="467" spans="1:9" hidden="1">
      <c r="A467" s="12">
        <v>42969.465567129628</v>
      </c>
      <c r="B467" s="1" t="s">
        <v>10623</v>
      </c>
      <c r="C467" s="2">
        <v>1562482</v>
      </c>
      <c r="D467" s="2">
        <v>1491942</v>
      </c>
      <c r="E467" s="1" t="s">
        <v>23777</v>
      </c>
      <c r="F467" s="2">
        <v>539.24</v>
      </c>
      <c r="G467" s="1" t="s">
        <v>23776</v>
      </c>
      <c r="H467" t="str">
        <f>VLOOKUP(G467,银行退!A:K,11,FALSE)</f>
        <v>20170818</v>
      </c>
      <c r="I467" s="13">
        <f t="shared" si="7"/>
        <v>42969.465567129628</v>
      </c>
    </row>
    <row r="468" spans="1:9" hidden="1">
      <c r="A468" s="12">
        <v>42969.465624999997</v>
      </c>
      <c r="B468" s="1" t="s">
        <v>10782</v>
      </c>
      <c r="C468" s="2">
        <v>1562487</v>
      </c>
      <c r="D468" s="2">
        <v>1495792</v>
      </c>
      <c r="E468" s="1" t="s">
        <v>23958</v>
      </c>
      <c r="F468" s="2">
        <v>600</v>
      </c>
      <c r="G468" s="1" t="s">
        <v>23957</v>
      </c>
      <c r="H468" t="e">
        <f>VLOOKUP(G468,银行退!A:K,11,FALSE)</f>
        <v>#N/A</v>
      </c>
      <c r="I468" s="13">
        <f t="shared" si="7"/>
        <v>42969.465624999997</v>
      </c>
    </row>
    <row r="469" spans="1:9" hidden="1">
      <c r="A469" s="12">
        <v>42969.467222222222</v>
      </c>
      <c r="B469" s="1" t="s">
        <v>10435</v>
      </c>
      <c r="C469" s="2">
        <v>1562597</v>
      </c>
      <c r="D469" s="2">
        <v>1481184</v>
      </c>
      <c r="E469" s="1" t="s">
        <v>23535</v>
      </c>
      <c r="F469" s="2">
        <v>4032.9</v>
      </c>
      <c r="G469" s="1" t="s">
        <v>23534</v>
      </c>
      <c r="H469" t="str">
        <f>VLOOKUP(G469,银行退!A:K,11,FALSE)</f>
        <v>20170818</v>
      </c>
      <c r="I469" s="13">
        <f t="shared" si="7"/>
        <v>42969.467222222222</v>
      </c>
    </row>
    <row r="470" spans="1:9" hidden="1">
      <c r="A470" s="12">
        <v>42969.46733796296</v>
      </c>
      <c r="B470" s="1" t="s">
        <v>10594</v>
      </c>
      <c r="C470" s="2">
        <v>1562607</v>
      </c>
      <c r="D470" s="2">
        <v>1491031</v>
      </c>
      <c r="E470" s="1" t="s">
        <v>23725</v>
      </c>
      <c r="F470" s="2">
        <v>1999.54</v>
      </c>
      <c r="G470" s="1" t="s">
        <v>23724</v>
      </c>
      <c r="H470" t="str">
        <f>VLOOKUP(G470,银行退!A:K,11,FALSE)</f>
        <v>20170818</v>
      </c>
      <c r="I470" s="13">
        <f t="shared" si="7"/>
        <v>42969.46733796296</v>
      </c>
    </row>
    <row r="471" spans="1:9" hidden="1">
      <c r="A471" s="12">
        <v>42969.468032407407</v>
      </c>
      <c r="B471" s="1" t="s">
        <v>10803</v>
      </c>
      <c r="C471" s="2">
        <v>1562654</v>
      </c>
      <c r="D471" s="2">
        <v>1496402</v>
      </c>
      <c r="E471" s="1" t="s">
        <v>23983</v>
      </c>
      <c r="F471" s="2">
        <v>950</v>
      </c>
      <c r="G471" s="1" t="s">
        <v>23982</v>
      </c>
      <c r="H471" t="str">
        <f>VLOOKUP(G471,银行退!A:K,11,FALSE)</f>
        <v>20170818</v>
      </c>
      <c r="I471" s="13">
        <f t="shared" si="7"/>
        <v>42969.468032407407</v>
      </c>
    </row>
    <row r="472" spans="1:9" hidden="1">
      <c r="A472" s="12">
        <v>42969.468842592592</v>
      </c>
      <c r="B472" s="1" t="s">
        <v>10440</v>
      </c>
      <c r="C472" s="2">
        <v>1562730</v>
      </c>
      <c r="D472" s="2">
        <v>1482820</v>
      </c>
      <c r="E472" s="1" t="s">
        <v>23545</v>
      </c>
      <c r="F472" s="2">
        <v>34.5</v>
      </c>
      <c r="G472" s="1" t="s">
        <v>23544</v>
      </c>
      <c r="H472" t="str">
        <f>VLOOKUP(G472,银行退!A:K,11,FALSE)</f>
        <v>20170818</v>
      </c>
      <c r="I472" s="13">
        <f t="shared" si="7"/>
        <v>42969.468842592592</v>
      </c>
    </row>
    <row r="473" spans="1:9" hidden="1">
      <c r="A473" s="12">
        <v>42969.471631944441</v>
      </c>
      <c r="B473" s="1" t="s">
        <v>10960</v>
      </c>
      <c r="C473" s="2">
        <v>1562924</v>
      </c>
      <c r="D473" s="2">
        <v>1500831</v>
      </c>
      <c r="E473" s="1" t="s">
        <v>24156</v>
      </c>
      <c r="F473" s="2">
        <v>58.34</v>
      </c>
      <c r="G473" s="1" t="s">
        <v>24155</v>
      </c>
      <c r="H473" t="str">
        <f>VLOOKUP(G473,银行退!A:K,11,FALSE)</f>
        <v>20170821</v>
      </c>
      <c r="I473" s="13">
        <f t="shared" si="7"/>
        <v>42969.471631944441</v>
      </c>
    </row>
    <row r="474" spans="1:9" hidden="1">
      <c r="A474" s="12">
        <v>42969.471736111111</v>
      </c>
      <c r="B474" s="1" t="s">
        <v>10418</v>
      </c>
      <c r="C474" s="2">
        <v>1562942</v>
      </c>
      <c r="D474" s="2">
        <v>1478119</v>
      </c>
      <c r="E474" s="1" t="s">
        <v>23515</v>
      </c>
      <c r="F474" s="2">
        <v>200</v>
      </c>
      <c r="G474" s="1" t="s">
        <v>23514</v>
      </c>
      <c r="H474" t="str">
        <f>VLOOKUP(G474,银行退!A:K,11,FALSE)</f>
        <v>20170818</v>
      </c>
      <c r="I474" s="13">
        <f t="shared" si="7"/>
        <v>42969.471736111111</v>
      </c>
    </row>
    <row r="475" spans="1:9" hidden="1">
      <c r="A475" s="12">
        <v>42969.471863425926</v>
      </c>
      <c r="B475" s="1" t="s">
        <v>10369</v>
      </c>
      <c r="C475" s="2">
        <v>1562950</v>
      </c>
      <c r="D475" s="2">
        <v>1476808</v>
      </c>
      <c r="E475" s="1" t="s">
        <v>23457</v>
      </c>
      <c r="F475" s="2">
        <v>14.61</v>
      </c>
      <c r="G475" s="1" t="s">
        <v>23456</v>
      </c>
      <c r="H475" t="str">
        <f>VLOOKUP(G475,银行退!A:K,11,FALSE)</f>
        <v>20170817</v>
      </c>
      <c r="I475" s="13">
        <f t="shared" si="7"/>
        <v>42969.471863425926</v>
      </c>
    </row>
    <row r="476" spans="1:9" hidden="1">
      <c r="A476" s="12">
        <v>42969.472777777781</v>
      </c>
      <c r="B476" s="1" t="s">
        <v>363</v>
      </c>
      <c r="C476" s="2">
        <v>1563016</v>
      </c>
      <c r="D476" s="2">
        <v>1474820</v>
      </c>
      <c r="E476" s="1" t="s">
        <v>55</v>
      </c>
      <c r="F476" s="2">
        <v>700</v>
      </c>
      <c r="G476" s="1" t="s">
        <v>23388</v>
      </c>
      <c r="H476" t="str">
        <f>VLOOKUP(G476,银行退!A:K,11,FALSE)</f>
        <v>20170817</v>
      </c>
      <c r="I476" s="13">
        <f t="shared" si="7"/>
        <v>42969.472777777781</v>
      </c>
    </row>
    <row r="477" spans="1:9" hidden="1">
      <c r="A477" s="12">
        <v>42969.474409722221</v>
      </c>
      <c r="B477" s="1" t="s">
        <v>5622</v>
      </c>
      <c r="C477" s="2">
        <v>1563156</v>
      </c>
      <c r="D477" s="2">
        <v>1493637</v>
      </c>
      <c r="E477" s="1" t="s">
        <v>18049</v>
      </c>
      <c r="F477" s="2">
        <v>92</v>
      </c>
      <c r="G477" s="1" t="s">
        <v>23878</v>
      </c>
      <c r="H477" t="str">
        <f>VLOOKUP(G477,银行退!A:K,11,FALSE)</f>
        <v>20170818</v>
      </c>
      <c r="I477" s="13">
        <f t="shared" si="7"/>
        <v>42969.474409722221</v>
      </c>
    </row>
    <row r="478" spans="1:9" hidden="1">
      <c r="A478" s="12">
        <v>42969.474988425929</v>
      </c>
      <c r="B478" s="1" t="s">
        <v>10600</v>
      </c>
      <c r="C478" s="2">
        <v>1563195</v>
      </c>
      <c r="D478" s="2">
        <v>1491165</v>
      </c>
      <c r="E478" s="1" t="s">
        <v>23744</v>
      </c>
      <c r="F478" s="2">
        <v>633.5</v>
      </c>
      <c r="G478" s="1" t="s">
        <v>23743</v>
      </c>
      <c r="H478" t="str">
        <f>VLOOKUP(G478,银行退!A:K,11,FALSE)</f>
        <v>20170821</v>
      </c>
      <c r="I478" s="13">
        <f t="shared" si="7"/>
        <v>42969.474988425929</v>
      </c>
    </row>
    <row r="479" spans="1:9" hidden="1">
      <c r="A479" s="12">
        <v>42969.475555555553</v>
      </c>
      <c r="B479" s="1" t="s">
        <v>10557</v>
      </c>
      <c r="C479" s="2">
        <v>1563242</v>
      </c>
      <c r="D479" s="2">
        <v>1488859</v>
      </c>
      <c r="E479" s="1" t="s">
        <v>23681</v>
      </c>
      <c r="F479" s="2">
        <v>70.239999999999995</v>
      </c>
      <c r="G479" s="1" t="s">
        <v>23680</v>
      </c>
      <c r="H479" t="str">
        <f>VLOOKUP(G479,银行退!A:K,11,FALSE)</f>
        <v>20170818</v>
      </c>
      <c r="I479" s="13">
        <f t="shared" si="7"/>
        <v>42969.475555555553</v>
      </c>
    </row>
    <row r="480" spans="1:9" hidden="1">
      <c r="A480" s="12">
        <v>42969.476030092592</v>
      </c>
      <c r="B480" s="1" t="s">
        <v>10341</v>
      </c>
      <c r="C480" s="2">
        <v>1563268</v>
      </c>
      <c r="D480" s="2">
        <v>1476265</v>
      </c>
      <c r="E480" s="1" t="s">
        <v>23425</v>
      </c>
      <c r="F480" s="2">
        <v>103.5</v>
      </c>
      <c r="G480" s="1" t="s">
        <v>23424</v>
      </c>
      <c r="H480" t="str">
        <f>VLOOKUP(G480,银行退!A:K,11,FALSE)</f>
        <v>20170817</v>
      </c>
      <c r="I480" s="13">
        <f t="shared" si="7"/>
        <v>42969.476030092592</v>
      </c>
    </row>
    <row r="481" spans="1:9" hidden="1">
      <c r="A481" s="12">
        <v>42969.477766203701</v>
      </c>
      <c r="B481" s="1" t="s">
        <v>10511</v>
      </c>
      <c r="C481" s="2">
        <v>1563408</v>
      </c>
      <c r="D481" s="2">
        <v>1485951</v>
      </c>
      <c r="E481" s="1" t="s">
        <v>23624</v>
      </c>
      <c r="F481" s="2">
        <v>553.22</v>
      </c>
      <c r="G481" s="1" t="s">
        <v>23623</v>
      </c>
      <c r="H481" t="str">
        <f>VLOOKUP(G481,银行退!A:K,11,FALSE)</f>
        <v>20170818</v>
      </c>
      <c r="I481" s="13">
        <f t="shared" si="7"/>
        <v>42969.477766203701</v>
      </c>
    </row>
    <row r="482" spans="1:9" hidden="1">
      <c r="A482" s="12">
        <v>42969.478912037041</v>
      </c>
      <c r="B482" s="1" t="s">
        <v>9683</v>
      </c>
      <c r="C482" s="2">
        <v>1563479</v>
      </c>
      <c r="D482" s="2">
        <v>1488499</v>
      </c>
      <c r="E482" s="1" t="s">
        <v>22666</v>
      </c>
      <c r="F482" s="2">
        <v>2000</v>
      </c>
      <c r="G482" s="1" t="s">
        <v>23666</v>
      </c>
      <c r="H482" t="str">
        <f>VLOOKUP(G482,银行退!A:K,11,FALSE)</f>
        <v>20170818</v>
      </c>
      <c r="I482" s="13">
        <f t="shared" si="7"/>
        <v>42969.478912037041</v>
      </c>
    </row>
    <row r="483" spans="1:9" hidden="1">
      <c r="A483" s="12">
        <v>42969.480312500003</v>
      </c>
      <c r="B483" s="1" t="s">
        <v>10651</v>
      </c>
      <c r="C483" s="2">
        <v>1563566</v>
      </c>
      <c r="D483" s="2">
        <v>1492622</v>
      </c>
      <c r="E483" s="1" t="s">
        <v>23811</v>
      </c>
      <c r="F483" s="2">
        <v>339.5</v>
      </c>
      <c r="G483" s="1" t="s">
        <v>23810</v>
      </c>
      <c r="H483" t="str">
        <f>VLOOKUP(G483,银行退!A:K,11,FALSE)</f>
        <v>20170818</v>
      </c>
      <c r="I483" s="13">
        <f t="shared" si="7"/>
        <v>42969.480312500003</v>
      </c>
    </row>
    <row r="484" spans="1:9" hidden="1">
      <c r="A484" s="12">
        <v>42969.480428240742</v>
      </c>
      <c r="B484" s="1" t="s">
        <v>10845</v>
      </c>
      <c r="C484" s="2">
        <v>1563577</v>
      </c>
      <c r="D484" s="2">
        <v>1498031</v>
      </c>
      <c r="E484" s="1" t="s">
        <v>24031</v>
      </c>
      <c r="F484" s="2">
        <v>2800</v>
      </c>
      <c r="G484" s="1" t="s">
        <v>24030</v>
      </c>
      <c r="H484" t="str">
        <f>VLOOKUP(G484,银行退!A:K,11,FALSE)</f>
        <v>20170818</v>
      </c>
      <c r="I484" s="13">
        <f t="shared" si="7"/>
        <v>42969.480428240742</v>
      </c>
    </row>
    <row r="485" spans="1:9" hidden="1">
      <c r="A485" s="12">
        <v>42969.483194444445</v>
      </c>
      <c r="B485" s="1" t="s">
        <v>10899</v>
      </c>
      <c r="C485" s="2">
        <v>1563743</v>
      </c>
      <c r="D485" s="2">
        <v>1499253</v>
      </c>
      <c r="E485" s="1" t="s">
        <v>24093</v>
      </c>
      <c r="F485" s="2">
        <v>28.9</v>
      </c>
      <c r="G485" s="1" t="s">
        <v>24092</v>
      </c>
      <c r="H485" t="str">
        <f>VLOOKUP(G485,银行退!A:K,11,FALSE)</f>
        <v>20170818</v>
      </c>
      <c r="I485" s="13">
        <f t="shared" si="7"/>
        <v>42969.483194444445</v>
      </c>
    </row>
    <row r="486" spans="1:9" hidden="1">
      <c r="A486" s="12">
        <v>42969.48400462963</v>
      </c>
      <c r="B486" s="1" t="s">
        <v>10793</v>
      </c>
      <c r="C486" s="2">
        <v>1563805</v>
      </c>
      <c r="D486" s="2">
        <v>1496092</v>
      </c>
      <c r="E486" s="1" t="s">
        <v>23971</v>
      </c>
      <c r="F486" s="2">
        <v>500</v>
      </c>
      <c r="G486" s="1" t="s">
        <v>23970</v>
      </c>
      <c r="H486" t="str">
        <f>VLOOKUP(G486,银行退!A:K,11,FALSE)</f>
        <v>20170818</v>
      </c>
      <c r="I486" s="13">
        <f t="shared" si="7"/>
        <v>42969.48400462963</v>
      </c>
    </row>
    <row r="487" spans="1:9" hidden="1">
      <c r="A487" s="12">
        <v>42969.486319444448</v>
      </c>
      <c r="B487" s="1" t="s">
        <v>10366</v>
      </c>
      <c r="C487" s="2">
        <v>1563953</v>
      </c>
      <c r="D487" s="2">
        <v>1476731</v>
      </c>
      <c r="E487" s="1" t="s">
        <v>23452</v>
      </c>
      <c r="F487" s="2">
        <v>10856</v>
      </c>
      <c r="G487" s="1" t="s">
        <v>23451</v>
      </c>
      <c r="H487" t="str">
        <f>VLOOKUP(G487,银行退!A:K,11,FALSE)</f>
        <v>20170817</v>
      </c>
      <c r="I487" s="13">
        <f t="shared" si="7"/>
        <v>42969.486319444448</v>
      </c>
    </row>
    <row r="488" spans="1:9" hidden="1">
      <c r="A488" s="12">
        <v>42969.486435185187</v>
      </c>
      <c r="B488" s="1" t="s">
        <v>10597</v>
      </c>
      <c r="C488" s="2">
        <v>1563960</v>
      </c>
      <c r="D488" s="2">
        <v>1491041</v>
      </c>
      <c r="E488" s="1" t="s">
        <v>23730</v>
      </c>
      <c r="F488" s="2">
        <v>3764</v>
      </c>
      <c r="G488" s="1" t="s">
        <v>23729</v>
      </c>
      <c r="H488" t="str">
        <f>VLOOKUP(G488,银行退!A:K,11,FALSE)</f>
        <v>20170818</v>
      </c>
      <c r="I488" s="13">
        <f t="shared" si="7"/>
        <v>42969.486435185187</v>
      </c>
    </row>
    <row r="489" spans="1:9" hidden="1">
      <c r="A489" s="12">
        <v>42969.486666666664</v>
      </c>
      <c r="B489" s="1" t="s">
        <v>10600</v>
      </c>
      <c r="C489" s="2">
        <v>1563981</v>
      </c>
      <c r="D489" s="2">
        <v>1491064</v>
      </c>
      <c r="E489" s="1" t="s">
        <v>23735</v>
      </c>
      <c r="F489" s="2">
        <v>800</v>
      </c>
      <c r="G489" s="1" t="s">
        <v>23734</v>
      </c>
      <c r="H489" t="str">
        <f>VLOOKUP(G489,银行退!A:K,11,FALSE)</f>
        <v>20170818</v>
      </c>
      <c r="I489" s="13">
        <f t="shared" si="7"/>
        <v>42969.486666666664</v>
      </c>
    </row>
    <row r="490" spans="1:9" hidden="1">
      <c r="A490" s="12">
        <v>42969.489236111112</v>
      </c>
      <c r="B490" s="1" t="s">
        <v>10893</v>
      </c>
      <c r="C490" s="2">
        <v>1564113</v>
      </c>
      <c r="D490" s="2">
        <v>1499017</v>
      </c>
      <c r="E490" s="1" t="s">
        <v>23885</v>
      </c>
      <c r="F490" s="2">
        <v>702</v>
      </c>
      <c r="G490" s="1" t="s">
        <v>24083</v>
      </c>
      <c r="H490" t="str">
        <f>VLOOKUP(G490,银行退!A:K,11,FALSE)</f>
        <v>20170818</v>
      </c>
      <c r="I490" s="13">
        <f t="shared" si="7"/>
        <v>42969.489236111112</v>
      </c>
    </row>
    <row r="491" spans="1:9" hidden="1">
      <c r="A491" s="12">
        <v>42969.493611111109</v>
      </c>
      <c r="B491" s="1" t="s">
        <v>10719</v>
      </c>
      <c r="C491" s="2">
        <v>1564347</v>
      </c>
      <c r="D491" s="2">
        <v>1493862</v>
      </c>
      <c r="E491" s="1" t="s">
        <v>22612</v>
      </c>
      <c r="F491" s="2">
        <v>5000</v>
      </c>
      <c r="G491" s="1" t="s">
        <v>23892</v>
      </c>
      <c r="H491" t="str">
        <f>VLOOKUP(G491,银行退!A:K,11,FALSE)</f>
        <v>20170818</v>
      </c>
      <c r="I491" s="13">
        <f t="shared" si="7"/>
        <v>42969.493611111109</v>
      </c>
    </row>
    <row r="492" spans="1:9" hidden="1">
      <c r="A492" s="12">
        <v>42969.494768518518</v>
      </c>
      <c r="B492" s="1" t="s">
        <v>381</v>
      </c>
      <c r="C492" s="2">
        <v>1564400</v>
      </c>
      <c r="D492" s="2">
        <v>1477873</v>
      </c>
      <c r="E492" s="1" t="s">
        <v>43</v>
      </c>
      <c r="F492" s="2">
        <v>2900</v>
      </c>
      <c r="G492" s="1" t="s">
        <v>23495</v>
      </c>
      <c r="H492" t="str">
        <f>VLOOKUP(G492,银行退!A:K,11,FALSE)</f>
        <v>20170818</v>
      </c>
      <c r="I492" s="13">
        <f t="shared" si="7"/>
        <v>42969.494768518518</v>
      </c>
    </row>
    <row r="493" spans="1:9" hidden="1">
      <c r="A493" s="12">
        <v>42969.495115740741</v>
      </c>
      <c r="B493" s="1" t="s">
        <v>10372</v>
      </c>
      <c r="C493" s="2">
        <v>1564409</v>
      </c>
      <c r="D493" s="2">
        <v>1477039</v>
      </c>
      <c r="E493" s="1" t="s">
        <v>23462</v>
      </c>
      <c r="F493" s="2">
        <v>360</v>
      </c>
      <c r="G493" s="1" t="s">
        <v>23461</v>
      </c>
      <c r="H493" t="str">
        <f>VLOOKUP(G493,银行退!A:K,11,FALSE)</f>
        <v>20170817</v>
      </c>
      <c r="I493" s="13">
        <f t="shared" si="7"/>
        <v>42969.495115740741</v>
      </c>
    </row>
    <row r="494" spans="1:9" hidden="1">
      <c r="A494" s="12">
        <v>42969.496157407404</v>
      </c>
      <c r="B494" s="1" t="s">
        <v>10614</v>
      </c>
      <c r="C494" s="2">
        <v>1564444</v>
      </c>
      <c r="D494" s="2">
        <v>1491916</v>
      </c>
      <c r="E494" s="1" t="s">
        <v>23760</v>
      </c>
      <c r="F494" s="2">
        <v>7</v>
      </c>
      <c r="G494" s="1" t="s">
        <v>23772</v>
      </c>
      <c r="H494" t="str">
        <f>VLOOKUP(G494,银行退!A:K,11,FALSE)</f>
        <v>20170818</v>
      </c>
      <c r="I494" s="13">
        <f t="shared" si="7"/>
        <v>42969.496157407404</v>
      </c>
    </row>
    <row r="495" spans="1:9" hidden="1">
      <c r="A495" s="12">
        <v>42969.496620370373</v>
      </c>
      <c r="B495" s="1" t="s">
        <v>5869</v>
      </c>
      <c r="C495" s="2">
        <v>1564452</v>
      </c>
      <c r="D495" s="2">
        <v>1505458</v>
      </c>
      <c r="E495" s="1" t="s">
        <v>18338</v>
      </c>
      <c r="F495" s="2">
        <v>809.5</v>
      </c>
      <c r="G495" s="1" t="s">
        <v>24299</v>
      </c>
      <c r="H495" t="str">
        <f>VLOOKUP(G495,银行退!A:K,11,FALSE)</f>
        <v>20170821</v>
      </c>
      <c r="I495" s="13">
        <f t="shared" si="7"/>
        <v>42969.496620370373</v>
      </c>
    </row>
    <row r="496" spans="1:9" hidden="1">
      <c r="A496" s="12">
        <v>42969.498842592591</v>
      </c>
      <c r="B496" s="1" t="s">
        <v>11426</v>
      </c>
      <c r="C496" s="2">
        <v>1564531</v>
      </c>
      <c r="D496" s="2">
        <v>1525336</v>
      </c>
      <c r="E496" s="1" t="s">
        <v>24697</v>
      </c>
      <c r="F496" s="2">
        <v>2000</v>
      </c>
      <c r="G496" s="1" t="s">
        <v>24696</v>
      </c>
      <c r="H496" t="str">
        <f>VLOOKUP(G496,银行退!A:K,11,FALSE)</f>
        <v>20170821</v>
      </c>
      <c r="I496" s="13">
        <f t="shared" si="7"/>
        <v>42969.498842592591</v>
      </c>
    </row>
    <row r="497" spans="1:9" hidden="1">
      <c r="A497" s="12">
        <v>42969.499178240738</v>
      </c>
      <c r="B497" s="1" t="s">
        <v>133</v>
      </c>
      <c r="C497" s="2">
        <v>1564539</v>
      </c>
      <c r="D497" s="2">
        <v>1511043</v>
      </c>
      <c r="E497" s="1" t="s">
        <v>112</v>
      </c>
      <c r="F497" s="2">
        <v>241</v>
      </c>
      <c r="G497" s="1" t="s">
        <v>24466</v>
      </c>
      <c r="H497" t="str">
        <f>VLOOKUP(G497,银行退!A:K,11,FALSE)</f>
        <v>20170821</v>
      </c>
      <c r="I497" s="13">
        <f t="shared" si="7"/>
        <v>42969.499178240738</v>
      </c>
    </row>
    <row r="498" spans="1:9" hidden="1">
      <c r="A498" s="12">
        <v>42969.499282407407</v>
      </c>
      <c r="B498" s="1" t="s">
        <v>11260</v>
      </c>
      <c r="C498" s="2">
        <v>1564550</v>
      </c>
      <c r="D498" s="2">
        <v>1511524</v>
      </c>
      <c r="E498" s="1" t="s">
        <v>24500</v>
      </c>
      <c r="F498" s="2">
        <v>153.02000000000001</v>
      </c>
      <c r="G498" s="1" t="s">
        <v>24499</v>
      </c>
      <c r="H498" t="str">
        <f>VLOOKUP(G498,银行退!A:K,11,FALSE)</f>
        <v>20170821</v>
      </c>
      <c r="I498" s="13">
        <f t="shared" si="7"/>
        <v>42969.499282407407</v>
      </c>
    </row>
    <row r="499" spans="1:9" hidden="1">
      <c r="A499" s="12">
        <v>42969.501030092593</v>
      </c>
      <c r="B499" s="1" t="s">
        <v>10207</v>
      </c>
      <c r="C499" s="2">
        <v>1564604</v>
      </c>
      <c r="D499" s="2">
        <v>1509981</v>
      </c>
      <c r="E499" s="1" t="s">
        <v>23268</v>
      </c>
      <c r="F499" s="2">
        <v>812.5</v>
      </c>
      <c r="G499" s="1" t="s">
        <v>24420</v>
      </c>
      <c r="H499" t="str">
        <f>VLOOKUP(G499,银行退!A:K,11,FALSE)</f>
        <v>20170821</v>
      </c>
      <c r="I499" s="13">
        <f t="shared" si="7"/>
        <v>42969.501030092593</v>
      </c>
    </row>
    <row r="500" spans="1:9" hidden="1">
      <c r="A500" s="12">
        <v>42969.502314814818</v>
      </c>
      <c r="B500" s="1" t="s">
        <v>11448</v>
      </c>
      <c r="C500" s="2">
        <v>1564638</v>
      </c>
      <c r="D500" s="2">
        <v>1528459</v>
      </c>
      <c r="E500" s="1" t="s">
        <v>24723</v>
      </c>
      <c r="F500" s="2">
        <v>1792.5</v>
      </c>
      <c r="G500" s="1" t="s">
        <v>24735</v>
      </c>
      <c r="H500" t="str">
        <f>VLOOKUP(G500,银行退!A:K,11,FALSE)</f>
        <v>20170821</v>
      </c>
      <c r="I500" s="13">
        <f t="shared" si="7"/>
        <v>42969.502314814818</v>
      </c>
    </row>
    <row r="501" spans="1:9" hidden="1">
      <c r="A501" s="12">
        <v>42969.505439814813</v>
      </c>
      <c r="B501" s="1" t="s">
        <v>11163</v>
      </c>
      <c r="C501" s="2">
        <v>1564723</v>
      </c>
      <c r="D501" s="2">
        <v>1509090</v>
      </c>
      <c r="E501" s="1" t="s">
        <v>24378</v>
      </c>
      <c r="F501" s="2">
        <v>187</v>
      </c>
      <c r="G501" s="1" t="s">
        <v>24377</v>
      </c>
      <c r="H501" t="str">
        <f>VLOOKUP(G501,银行退!A:K,11,FALSE)</f>
        <v>20170821</v>
      </c>
      <c r="I501" s="13">
        <f t="shared" si="7"/>
        <v>42969.505439814813</v>
      </c>
    </row>
    <row r="502" spans="1:9" hidden="1">
      <c r="A502" s="12">
        <v>42969.50613425926</v>
      </c>
      <c r="B502" s="1" t="s">
        <v>11389</v>
      </c>
      <c r="C502" s="2">
        <v>1564737</v>
      </c>
      <c r="D502" s="2">
        <v>1518174</v>
      </c>
      <c r="E502" s="1" t="s">
        <v>24652</v>
      </c>
      <c r="F502" s="2">
        <v>1200</v>
      </c>
      <c r="G502" s="1" t="s">
        <v>24651</v>
      </c>
      <c r="H502" t="str">
        <f>VLOOKUP(G502,银行退!A:K,11,FALSE)</f>
        <v>20170821</v>
      </c>
      <c r="I502" s="13">
        <f t="shared" si="7"/>
        <v>42969.50613425926</v>
      </c>
    </row>
    <row r="503" spans="1:9" hidden="1">
      <c r="A503" s="12">
        <v>42969.50681712963</v>
      </c>
      <c r="B503" s="1" t="s">
        <v>10172</v>
      </c>
      <c r="C503" s="2">
        <v>1564754</v>
      </c>
      <c r="D503" s="2">
        <v>1511905</v>
      </c>
      <c r="E503" s="1" t="s">
        <v>23227</v>
      </c>
      <c r="F503" s="2">
        <v>5000</v>
      </c>
      <c r="G503" s="1" t="s">
        <v>24508</v>
      </c>
      <c r="H503" t="str">
        <f>VLOOKUP(G503,银行退!A:K,11,FALSE)</f>
        <v>20170821</v>
      </c>
      <c r="I503" s="13">
        <f t="shared" si="7"/>
        <v>42969.50681712963</v>
      </c>
    </row>
    <row r="504" spans="1:9" hidden="1">
      <c r="A504" s="12">
        <v>42969.507627314815</v>
      </c>
      <c r="B504" s="1" t="s">
        <v>11166</v>
      </c>
      <c r="C504" s="2">
        <v>1564789</v>
      </c>
      <c r="D504" s="2">
        <v>1509240</v>
      </c>
      <c r="E504" s="1" t="s">
        <v>24383</v>
      </c>
      <c r="F504" s="2">
        <v>452</v>
      </c>
      <c r="G504" s="1" t="s">
        <v>24382</v>
      </c>
      <c r="H504" t="str">
        <f>VLOOKUP(G504,银行退!A:K,11,FALSE)</f>
        <v>20170821</v>
      </c>
      <c r="I504" s="13">
        <f t="shared" si="7"/>
        <v>42969.507627314815</v>
      </c>
    </row>
    <row r="505" spans="1:9" hidden="1">
      <c r="A505" s="12">
        <v>42969.510069444441</v>
      </c>
      <c r="B505" s="1" t="s">
        <v>11448</v>
      </c>
      <c r="C505" s="2">
        <v>1564847</v>
      </c>
      <c r="D505" s="2">
        <v>1527652</v>
      </c>
      <c r="E505" s="1" t="s">
        <v>24723</v>
      </c>
      <c r="F505" s="2">
        <v>224</v>
      </c>
      <c r="G505" s="1" t="s">
        <v>24722</v>
      </c>
      <c r="H505" t="str">
        <f>VLOOKUP(G505,银行退!A:K,11,FALSE)</f>
        <v>20170821</v>
      </c>
      <c r="I505" s="13">
        <f t="shared" si="7"/>
        <v>42969.510069444441</v>
      </c>
    </row>
    <row r="506" spans="1:9" hidden="1">
      <c r="A506" s="12">
        <v>42969.510879629626</v>
      </c>
      <c r="B506" s="1" t="s">
        <v>11174</v>
      </c>
      <c r="C506" s="2">
        <v>1564866</v>
      </c>
      <c r="D506" s="2">
        <v>1509520</v>
      </c>
      <c r="E506" s="1" t="s">
        <v>24396</v>
      </c>
      <c r="F506" s="2">
        <v>5404.27</v>
      </c>
      <c r="G506" s="1" t="s">
        <v>24395</v>
      </c>
      <c r="H506" t="str">
        <f>VLOOKUP(G506,银行退!A:K,11,FALSE)</f>
        <v>20170821</v>
      </c>
      <c r="I506" s="13">
        <f t="shared" si="7"/>
        <v>42969.510879629626</v>
      </c>
    </row>
    <row r="507" spans="1:9" hidden="1">
      <c r="A507" s="12">
        <v>42969.51121527778</v>
      </c>
      <c r="B507" s="1" t="s">
        <v>11290</v>
      </c>
      <c r="C507" s="2">
        <v>1564882</v>
      </c>
      <c r="D507" s="2">
        <v>1512856</v>
      </c>
      <c r="E507" s="1" t="s">
        <v>24541</v>
      </c>
      <c r="F507" s="2">
        <v>994.5</v>
      </c>
      <c r="G507" s="1" t="s">
        <v>24540</v>
      </c>
      <c r="H507" t="str">
        <f>VLOOKUP(G507,银行退!A:K,11,FALSE)</f>
        <v>20170821</v>
      </c>
      <c r="I507" s="13">
        <f t="shared" si="7"/>
        <v>42969.51121527778</v>
      </c>
    </row>
    <row r="508" spans="1:9" hidden="1">
      <c r="A508" s="12">
        <v>42969.513414351852</v>
      </c>
      <c r="B508" s="1" t="s">
        <v>11103</v>
      </c>
      <c r="C508" s="2">
        <v>1564946</v>
      </c>
      <c r="D508" s="2">
        <v>1506088</v>
      </c>
      <c r="E508" s="1" t="s">
        <v>24316</v>
      </c>
      <c r="F508" s="2">
        <v>500</v>
      </c>
      <c r="G508" s="1" t="s">
        <v>24315</v>
      </c>
      <c r="H508" t="str">
        <f>VLOOKUP(G508,银行退!A:K,11,FALSE)</f>
        <v>20170821</v>
      </c>
      <c r="I508" s="13">
        <f t="shared" si="7"/>
        <v>42969.513414351852</v>
      </c>
    </row>
    <row r="509" spans="1:9" hidden="1">
      <c r="A509" s="12">
        <v>42969.514224537037</v>
      </c>
      <c r="B509" s="1" t="s">
        <v>11437</v>
      </c>
      <c r="C509" s="2">
        <v>1564969</v>
      </c>
      <c r="D509" s="2">
        <v>1526835</v>
      </c>
      <c r="E509" s="1" t="s">
        <v>24710</v>
      </c>
      <c r="F509" s="2">
        <v>5500</v>
      </c>
      <c r="G509" s="1" t="s">
        <v>24709</v>
      </c>
      <c r="H509" t="str">
        <f>VLOOKUP(G509,银行退!A:K,11,FALSE)</f>
        <v>20170821</v>
      </c>
      <c r="I509" s="13">
        <f t="shared" si="7"/>
        <v>42969.514224537037</v>
      </c>
    </row>
    <row r="510" spans="1:9" hidden="1">
      <c r="A510" s="12">
        <v>42969.516435185185</v>
      </c>
      <c r="B510" s="1" t="s">
        <v>11583</v>
      </c>
      <c r="C510" s="2">
        <v>1565030</v>
      </c>
      <c r="D510" s="2">
        <v>1534434</v>
      </c>
      <c r="E510" s="1" t="s">
        <v>24876</v>
      </c>
      <c r="F510" s="2">
        <v>1400</v>
      </c>
      <c r="G510" s="1" t="s">
        <v>24884</v>
      </c>
      <c r="H510" t="str">
        <f>VLOOKUP(G510,银行退!A:K,11,FALSE)</f>
        <v>20170821</v>
      </c>
      <c r="I510" s="13">
        <f t="shared" si="7"/>
        <v>42969.516435185185</v>
      </c>
    </row>
    <row r="511" spans="1:9" hidden="1">
      <c r="A511" s="12">
        <v>42969.519317129627</v>
      </c>
      <c r="B511" s="1" t="s">
        <v>11310</v>
      </c>
      <c r="C511" s="2">
        <v>1565096</v>
      </c>
      <c r="D511" s="2">
        <v>1513781</v>
      </c>
      <c r="E511" s="1" t="s">
        <v>24564</v>
      </c>
      <c r="F511" s="2">
        <v>502.44</v>
      </c>
      <c r="G511" s="1" t="s">
        <v>24563</v>
      </c>
      <c r="H511" t="str">
        <f>VLOOKUP(G511,银行退!A:K,11,FALSE)</f>
        <v>20170821</v>
      </c>
      <c r="I511" s="13">
        <f t="shared" si="7"/>
        <v>42969.519317129627</v>
      </c>
    </row>
    <row r="512" spans="1:9" hidden="1">
      <c r="A512" s="12">
        <v>42969.521284722221</v>
      </c>
      <c r="B512" s="1" t="s">
        <v>11583</v>
      </c>
      <c r="C512" s="2">
        <v>1565131</v>
      </c>
      <c r="D512" s="2">
        <v>1534387</v>
      </c>
      <c r="E512" s="1" t="s">
        <v>24876</v>
      </c>
      <c r="F512" s="2">
        <v>4000</v>
      </c>
      <c r="G512" s="1" t="s">
        <v>24875</v>
      </c>
      <c r="H512" t="str">
        <f>VLOOKUP(G512,银行退!A:K,11,FALSE)</f>
        <v>20170821</v>
      </c>
      <c r="I512" s="13">
        <f t="shared" si="7"/>
        <v>42969.521284722221</v>
      </c>
    </row>
    <row r="513" spans="1:9" hidden="1">
      <c r="A513" s="12">
        <v>42969.522094907406</v>
      </c>
      <c r="B513" s="1" t="s">
        <v>9112</v>
      </c>
      <c r="C513" s="2">
        <v>1565141</v>
      </c>
      <c r="D513" s="2">
        <v>1512417</v>
      </c>
      <c r="E513" s="1" t="s">
        <v>22007</v>
      </c>
      <c r="F513" s="2">
        <v>1748</v>
      </c>
      <c r="G513" s="1" t="s">
        <v>24512</v>
      </c>
      <c r="H513" t="str">
        <f>VLOOKUP(G513,银行退!A:K,11,FALSE)</f>
        <v>20170821</v>
      </c>
      <c r="I513" s="13">
        <f t="shared" si="7"/>
        <v>42969.522094907406</v>
      </c>
    </row>
    <row r="514" spans="1:9" hidden="1">
      <c r="A514" s="12">
        <v>42969.52244212963</v>
      </c>
      <c r="B514" s="1" t="s">
        <v>508</v>
      </c>
      <c r="C514" s="2">
        <v>1565146</v>
      </c>
      <c r="D514" s="2">
        <v>1510909</v>
      </c>
      <c r="E514" s="1" t="s">
        <v>19</v>
      </c>
      <c r="F514" s="2">
        <v>1609</v>
      </c>
      <c r="G514" s="1" t="s">
        <v>24454</v>
      </c>
      <c r="H514" t="str">
        <f>VLOOKUP(G514,银行退!A:K,11,FALSE)</f>
        <v>20170821</v>
      </c>
      <c r="I514" s="13">
        <f t="shared" si="7"/>
        <v>42969.52244212963</v>
      </c>
    </row>
    <row r="515" spans="1:9" hidden="1">
      <c r="A515" s="12">
        <v>42969.523020833331</v>
      </c>
      <c r="B515" s="1" t="s">
        <v>11457</v>
      </c>
      <c r="C515" s="2">
        <v>1565162</v>
      </c>
      <c r="D515" s="2">
        <v>1529358</v>
      </c>
      <c r="E515" s="1" t="s">
        <v>24740</v>
      </c>
      <c r="F515" s="2">
        <v>49.56</v>
      </c>
      <c r="G515" s="1" t="s">
        <v>24739</v>
      </c>
      <c r="H515" t="str">
        <f>VLOOKUP(G515,银行退!A:K,11,FALSE)</f>
        <v>20170821</v>
      </c>
      <c r="I515" s="13">
        <f t="shared" ref="I515:I578" si="8">A515</f>
        <v>42969.523020833331</v>
      </c>
    </row>
    <row r="516" spans="1:9" hidden="1">
      <c r="A516" s="12">
        <v>42969.523263888892</v>
      </c>
      <c r="B516" s="1" t="s">
        <v>11169</v>
      </c>
      <c r="C516" s="2">
        <v>1565170</v>
      </c>
      <c r="D516" s="2">
        <v>1509477</v>
      </c>
      <c r="E516" s="1" t="s">
        <v>24388</v>
      </c>
      <c r="F516" s="2">
        <v>500</v>
      </c>
      <c r="G516" s="1" t="s">
        <v>24387</v>
      </c>
      <c r="H516" t="str">
        <f>VLOOKUP(G516,银行退!A:K,11,FALSE)</f>
        <v>20170821</v>
      </c>
      <c r="I516" s="13">
        <f t="shared" si="8"/>
        <v>42969.523263888892</v>
      </c>
    </row>
    <row r="517" spans="1:9" hidden="1">
      <c r="A517" s="12">
        <v>42969.526620370372</v>
      </c>
      <c r="B517" s="1" t="s">
        <v>11470</v>
      </c>
      <c r="C517" s="2">
        <v>1565205</v>
      </c>
      <c r="D517" s="2">
        <v>1530011</v>
      </c>
      <c r="E517" s="1" t="s">
        <v>24757</v>
      </c>
      <c r="F517" s="2">
        <v>500</v>
      </c>
      <c r="G517" s="1" t="s">
        <v>24756</v>
      </c>
      <c r="H517" t="str">
        <f>VLOOKUP(G517,银行退!A:K,11,FALSE)</f>
        <v>20170821</v>
      </c>
      <c r="I517" s="13">
        <f t="shared" si="8"/>
        <v>42969.526620370372</v>
      </c>
    </row>
    <row r="518" spans="1:9" hidden="1">
      <c r="A518" s="12">
        <v>42969.527083333334</v>
      </c>
      <c r="B518" s="1" t="s">
        <v>11224</v>
      </c>
      <c r="C518" s="2">
        <v>1565212</v>
      </c>
      <c r="D518" s="2">
        <v>1521185</v>
      </c>
      <c r="E518" s="1" t="s">
        <v>24669</v>
      </c>
      <c r="F518" s="2">
        <v>64</v>
      </c>
      <c r="G518" s="1" t="s">
        <v>24668</v>
      </c>
      <c r="H518" t="str">
        <f>VLOOKUP(G518,银行退!A:K,11,FALSE)</f>
        <v>20170821</v>
      </c>
      <c r="I518" s="13">
        <f t="shared" si="8"/>
        <v>42969.527083333334</v>
      </c>
    </row>
    <row r="519" spans="1:9" hidden="1">
      <c r="A519" s="12">
        <v>42969.527777777781</v>
      </c>
      <c r="B519" s="1" t="s">
        <v>11448</v>
      </c>
      <c r="C519" s="2">
        <v>1565221</v>
      </c>
      <c r="D519" s="2">
        <v>1527750</v>
      </c>
      <c r="E519" s="1" t="s">
        <v>24723</v>
      </c>
      <c r="F519" s="2">
        <v>224</v>
      </c>
      <c r="G519" s="1" t="s">
        <v>24727</v>
      </c>
      <c r="H519" t="str">
        <f>VLOOKUP(G519,银行退!A:K,11,FALSE)</f>
        <v>20170821</v>
      </c>
      <c r="I519" s="13">
        <f t="shared" si="8"/>
        <v>42969.527777777781</v>
      </c>
    </row>
    <row r="520" spans="1:9" hidden="1">
      <c r="A520" s="12">
        <v>42969.528495370374</v>
      </c>
      <c r="B520" s="1" t="s">
        <v>11369</v>
      </c>
      <c r="C520" s="2">
        <v>1565234</v>
      </c>
      <c r="D520" s="2">
        <v>1514857</v>
      </c>
      <c r="E520" s="1" t="s">
        <v>24627</v>
      </c>
      <c r="F520" s="2">
        <v>500</v>
      </c>
      <c r="G520" s="1" t="s">
        <v>24626</v>
      </c>
      <c r="H520" t="str">
        <f>VLOOKUP(G520,银行退!A:K,11,FALSE)</f>
        <v>20170821</v>
      </c>
      <c r="I520" s="13">
        <f t="shared" si="8"/>
        <v>42969.528495370374</v>
      </c>
    </row>
    <row r="521" spans="1:9" hidden="1">
      <c r="A521" s="12">
        <v>42969.532754629632</v>
      </c>
      <c r="B521" s="1" t="s">
        <v>6482</v>
      </c>
      <c r="C521" s="2">
        <v>1565282</v>
      </c>
      <c r="D521" s="2">
        <v>1544052</v>
      </c>
      <c r="E521" s="1" t="s">
        <v>19038</v>
      </c>
      <c r="F521" s="2">
        <v>10000</v>
      </c>
      <c r="G521" s="1" t="s">
        <v>25143</v>
      </c>
      <c r="H521" t="e">
        <f>VLOOKUP(G521,银行退!A:K,11,FALSE)</f>
        <v>#N/A</v>
      </c>
      <c r="I521" s="13">
        <f t="shared" si="8"/>
        <v>42969.532754629632</v>
      </c>
    </row>
    <row r="522" spans="1:9" hidden="1">
      <c r="A522" s="12">
        <v>42969.533449074072</v>
      </c>
      <c r="B522" s="1" t="s">
        <v>11799</v>
      </c>
      <c r="C522" s="2">
        <v>1565292</v>
      </c>
      <c r="D522" s="2">
        <v>1543225</v>
      </c>
      <c r="E522" s="1" t="s">
        <v>25113</v>
      </c>
      <c r="F522" s="2">
        <v>158.38</v>
      </c>
      <c r="G522" s="1" t="s">
        <v>25112</v>
      </c>
      <c r="H522" t="str">
        <f>VLOOKUP(G522,银行退!A:K,11,FALSE)</f>
        <v>20170821</v>
      </c>
      <c r="I522" s="13">
        <f t="shared" si="8"/>
        <v>42969.533449074072</v>
      </c>
    </row>
    <row r="523" spans="1:9" hidden="1">
      <c r="A523" s="12">
        <v>42969.535879629628</v>
      </c>
      <c r="B523" s="1" t="s">
        <v>11676</v>
      </c>
      <c r="C523" s="2">
        <v>1565315</v>
      </c>
      <c r="D523" s="2">
        <v>1537487</v>
      </c>
      <c r="E523" s="1" t="s">
        <v>24981</v>
      </c>
      <c r="F523" s="2">
        <v>4500</v>
      </c>
      <c r="G523" s="1" t="s">
        <v>24980</v>
      </c>
      <c r="H523" t="str">
        <f>VLOOKUP(G523,银行退!A:K,11,FALSE)</f>
        <v>20170821</v>
      </c>
      <c r="I523" s="13">
        <f t="shared" si="8"/>
        <v>42969.535879629628</v>
      </c>
    </row>
    <row r="524" spans="1:9" hidden="1">
      <c r="A524" s="12">
        <v>42969.535983796297</v>
      </c>
      <c r="B524" s="1" t="s">
        <v>11952</v>
      </c>
      <c r="C524" s="2">
        <v>1565317</v>
      </c>
      <c r="D524" s="2">
        <v>1547549</v>
      </c>
      <c r="E524" s="1" t="s">
        <v>25283</v>
      </c>
      <c r="F524" s="2">
        <v>176.5</v>
      </c>
      <c r="G524" s="1" t="s">
        <v>25282</v>
      </c>
      <c r="H524" t="e">
        <f>VLOOKUP(G524,银行退!A:K,11,FALSE)</f>
        <v>#N/A</v>
      </c>
      <c r="I524" s="13">
        <f t="shared" si="8"/>
        <v>42969.535983796297</v>
      </c>
    </row>
    <row r="525" spans="1:9" hidden="1">
      <c r="A525" s="12">
        <v>42969.536458333336</v>
      </c>
      <c r="B525" s="1" t="s">
        <v>11707</v>
      </c>
      <c r="C525" s="2">
        <v>1565323</v>
      </c>
      <c r="D525" s="2">
        <v>1539133</v>
      </c>
      <c r="E525" s="1" t="s">
        <v>25016</v>
      </c>
      <c r="F525" s="2">
        <v>2857.56</v>
      </c>
      <c r="G525" s="1" t="s">
        <v>25015</v>
      </c>
      <c r="H525" t="str">
        <f>VLOOKUP(G525,银行退!A:K,11,FALSE)</f>
        <v>20170821</v>
      </c>
      <c r="I525" s="13">
        <f t="shared" si="8"/>
        <v>42969.536458333336</v>
      </c>
    </row>
    <row r="526" spans="1:9" hidden="1">
      <c r="A526" s="12">
        <v>42969.537951388891</v>
      </c>
      <c r="B526" s="1" t="s">
        <v>11925</v>
      </c>
      <c r="C526" s="2">
        <v>1565338</v>
      </c>
      <c r="D526" s="2">
        <v>1547247</v>
      </c>
      <c r="E526" s="1" t="s">
        <v>25248</v>
      </c>
      <c r="F526" s="2">
        <v>469.5</v>
      </c>
      <c r="G526" s="1" t="s">
        <v>25247</v>
      </c>
      <c r="H526" t="str">
        <f>VLOOKUP(G526,银行退!A:K,11,FALSE)</f>
        <v>20170821</v>
      </c>
      <c r="I526" s="13">
        <f t="shared" si="8"/>
        <v>42969.537951388891</v>
      </c>
    </row>
    <row r="527" spans="1:9" hidden="1">
      <c r="A527" s="12">
        <v>42969.539224537039</v>
      </c>
      <c r="B527" s="1" t="s">
        <v>11959</v>
      </c>
      <c r="C527" s="2">
        <v>1565353</v>
      </c>
      <c r="D527" s="2">
        <v>1548281</v>
      </c>
      <c r="E527" s="1" t="s">
        <v>25292</v>
      </c>
      <c r="F527" s="2">
        <v>244</v>
      </c>
      <c r="G527" s="1" t="s">
        <v>25291</v>
      </c>
      <c r="H527" t="e">
        <f>VLOOKUP(G527,银行退!A:K,11,FALSE)</f>
        <v>#N/A</v>
      </c>
      <c r="I527" s="13">
        <f t="shared" si="8"/>
        <v>42969.539224537039</v>
      </c>
    </row>
    <row r="528" spans="1:9" hidden="1">
      <c r="A528" s="12">
        <v>42969.541307870371</v>
      </c>
      <c r="B528" s="1" t="s">
        <v>11843</v>
      </c>
      <c r="C528" s="2">
        <v>1565367</v>
      </c>
      <c r="D528" s="2">
        <v>1544337</v>
      </c>
      <c r="E528" s="1" t="s">
        <v>25160</v>
      </c>
      <c r="F528" s="2">
        <v>206.92</v>
      </c>
      <c r="G528" s="1" t="s">
        <v>25159</v>
      </c>
      <c r="H528" t="str">
        <f>VLOOKUP(G528,银行退!A:K,11,FALSE)</f>
        <v>20170821</v>
      </c>
      <c r="I528" s="13">
        <f t="shared" si="8"/>
        <v>42969.541307870371</v>
      </c>
    </row>
    <row r="529" spans="1:9" hidden="1">
      <c r="A529" s="12">
        <v>42969.543854166666</v>
      </c>
      <c r="B529" s="1" t="s">
        <v>11910</v>
      </c>
      <c r="C529" s="2">
        <v>1565392</v>
      </c>
      <c r="D529" s="2">
        <v>1547043</v>
      </c>
      <c r="E529" s="1" t="s">
        <v>25231</v>
      </c>
      <c r="F529" s="2">
        <v>22.5</v>
      </c>
      <c r="G529" s="1" t="s">
        <v>25230</v>
      </c>
      <c r="H529" t="str">
        <f>VLOOKUP(G529,银行退!A:K,11,FALSE)</f>
        <v>20170821</v>
      </c>
      <c r="I529" s="13">
        <f t="shared" si="8"/>
        <v>42969.543854166666</v>
      </c>
    </row>
    <row r="530" spans="1:9" hidden="1">
      <c r="A530" s="12">
        <v>42969.545023148145</v>
      </c>
      <c r="B530" s="1" t="s">
        <v>10981</v>
      </c>
      <c r="C530" s="2">
        <v>1565405</v>
      </c>
      <c r="D530" s="2">
        <v>1501037</v>
      </c>
      <c r="E530" s="1" t="s">
        <v>24179</v>
      </c>
      <c r="F530" s="2">
        <v>380</v>
      </c>
      <c r="G530" s="1" t="s">
        <v>24178</v>
      </c>
      <c r="H530" t="str">
        <f>VLOOKUP(G530,银行退!A:K,11,FALSE)</f>
        <v>20170821</v>
      </c>
      <c r="I530" s="13">
        <f t="shared" si="8"/>
        <v>42969.545023148145</v>
      </c>
    </row>
    <row r="531" spans="1:9" hidden="1">
      <c r="A531" s="12">
        <v>42969.705405092594</v>
      </c>
      <c r="B531" s="1" t="s">
        <v>12069</v>
      </c>
      <c r="C531" s="2">
        <v>1573654</v>
      </c>
      <c r="D531" s="2">
        <v>1561195</v>
      </c>
      <c r="E531" s="1" t="s">
        <v>25406</v>
      </c>
      <c r="F531" s="2">
        <v>3328</v>
      </c>
      <c r="G531" s="1" t="s">
        <v>25405</v>
      </c>
      <c r="H531" t="e">
        <f>VLOOKUP(G531,银行退!A:K,11,FALSE)</f>
        <v>#N/A</v>
      </c>
      <c r="I531" s="13">
        <f t="shared" si="8"/>
        <v>42969.705405092594</v>
      </c>
    </row>
    <row r="532" spans="1:9" hidden="1">
      <c r="A532" s="12">
        <v>42969.715578703705</v>
      </c>
      <c r="B532" s="1" t="s">
        <v>12098</v>
      </c>
      <c r="C532" s="2">
        <v>1574044</v>
      </c>
      <c r="D532" s="2">
        <v>1562359</v>
      </c>
      <c r="E532" s="1" t="s">
        <v>25438</v>
      </c>
      <c r="F532" s="2">
        <v>130</v>
      </c>
      <c r="G532" s="1" t="s">
        <v>25437</v>
      </c>
      <c r="H532" t="e">
        <f>VLOOKUP(G532,银行退!A:K,11,FALSE)</f>
        <v>#N/A</v>
      </c>
      <c r="I532" s="13">
        <f t="shared" si="8"/>
        <v>42969.715578703705</v>
      </c>
    </row>
    <row r="533" spans="1:9" hidden="1">
      <c r="A533" s="12">
        <v>42969.739884259259</v>
      </c>
      <c r="B533" s="1" t="s">
        <v>12135</v>
      </c>
      <c r="C533" s="2">
        <v>1574635</v>
      </c>
      <c r="D533" s="2">
        <v>1563935</v>
      </c>
      <c r="E533" s="1" t="s">
        <v>25477</v>
      </c>
      <c r="F533" s="2">
        <v>145.19999999999999</v>
      </c>
      <c r="G533" s="1" t="s">
        <v>25476</v>
      </c>
      <c r="H533" t="e">
        <f>VLOOKUP(G533,银行退!A:K,11,FALSE)</f>
        <v>#N/A</v>
      </c>
      <c r="I533" s="13">
        <f t="shared" si="8"/>
        <v>42969.739884259259</v>
      </c>
    </row>
    <row r="534" spans="1:9" hidden="1">
      <c r="A534" s="12">
        <v>42969.753657407404</v>
      </c>
      <c r="B534" s="1" t="s">
        <v>12157</v>
      </c>
      <c r="C534" s="2">
        <v>1574807</v>
      </c>
      <c r="D534" s="2">
        <v>1564583</v>
      </c>
      <c r="E534" s="1" t="s">
        <v>25501</v>
      </c>
      <c r="F534" s="2">
        <v>1651</v>
      </c>
      <c r="G534" s="1" t="s">
        <v>25500</v>
      </c>
      <c r="H534" t="e">
        <f>VLOOKUP(G534,银行退!A:K,11,FALSE)</f>
        <v>#N/A</v>
      </c>
      <c r="I534" s="13">
        <f t="shared" si="8"/>
        <v>42969.753657407404</v>
      </c>
    </row>
    <row r="535" spans="1:9" hidden="1">
      <c r="A535" s="12">
        <v>42969.771249999998</v>
      </c>
      <c r="B535" s="1" t="s">
        <v>12166</v>
      </c>
      <c r="C535" s="2">
        <v>1574935</v>
      </c>
      <c r="D535" s="2">
        <v>1565102</v>
      </c>
      <c r="E535" s="1" t="s">
        <v>25512</v>
      </c>
      <c r="F535" s="2">
        <v>200</v>
      </c>
      <c r="G535" s="1" t="s">
        <v>25511</v>
      </c>
      <c r="H535" t="e">
        <f>VLOOKUP(G535,银行退!A:K,11,FALSE)</f>
        <v>#N/A</v>
      </c>
      <c r="I535" s="13">
        <f t="shared" si="8"/>
        <v>42969.771249999998</v>
      </c>
    </row>
    <row r="536" spans="1:9" hidden="1">
      <c r="A536" s="12">
        <v>42969.871712962966</v>
      </c>
      <c r="B536" s="1" t="s">
        <v>12255</v>
      </c>
      <c r="C536" s="2">
        <v>1575267</v>
      </c>
      <c r="D536" s="2">
        <v>1568143</v>
      </c>
      <c r="E536" s="1" t="s">
        <v>25610</v>
      </c>
      <c r="F536" s="2">
        <v>4923.2299999999996</v>
      </c>
      <c r="G536" s="1" t="s">
        <v>25609</v>
      </c>
      <c r="H536" t="e">
        <f>VLOOKUP(G536,银行退!A:K,11,FALSE)</f>
        <v>#N/A</v>
      </c>
      <c r="I536" s="13">
        <f t="shared" si="8"/>
        <v>42969.871712962966</v>
      </c>
    </row>
    <row r="537" spans="1:9" hidden="1">
      <c r="A537" s="12">
        <v>42969.882256944446</v>
      </c>
      <c r="B537" s="1" t="s">
        <v>11356</v>
      </c>
      <c r="C537" s="2">
        <v>1575287</v>
      </c>
      <c r="D537" s="2">
        <v>1569024</v>
      </c>
      <c r="E537" s="1" t="s">
        <v>24610</v>
      </c>
      <c r="F537" s="2">
        <v>80</v>
      </c>
      <c r="G537" s="1" t="s">
        <v>25649</v>
      </c>
      <c r="H537" t="e">
        <f>VLOOKUP(G537,银行退!A:K,11,FALSE)</f>
        <v>#N/A</v>
      </c>
      <c r="I537" s="13">
        <f t="shared" si="8"/>
        <v>42969.882256944446</v>
      </c>
    </row>
    <row r="538" spans="1:9" hidden="1">
      <c r="A538" s="12">
        <v>42969.909918981481</v>
      </c>
      <c r="B538" s="1" t="s">
        <v>12374</v>
      </c>
      <c r="C538" s="2">
        <v>1575351</v>
      </c>
      <c r="D538" s="2">
        <v>1570982</v>
      </c>
      <c r="E538" s="1" t="s">
        <v>25743</v>
      </c>
      <c r="F538" s="2">
        <v>357.56</v>
      </c>
      <c r="G538" s="1" t="s">
        <v>25742</v>
      </c>
      <c r="H538" t="e">
        <f>VLOOKUP(G538,银行退!A:K,11,FALSE)</f>
        <v>#N/A</v>
      </c>
      <c r="I538" s="13">
        <f t="shared" si="8"/>
        <v>42969.909918981481</v>
      </c>
    </row>
    <row r="539" spans="1:9" hidden="1">
      <c r="A539" s="12">
        <v>42969.927743055552</v>
      </c>
      <c r="B539" s="1" t="s">
        <v>12405</v>
      </c>
      <c r="C539" s="2">
        <v>1575369</v>
      </c>
      <c r="D539" s="2">
        <v>1572221</v>
      </c>
      <c r="E539" s="1" t="s">
        <v>25774</v>
      </c>
      <c r="F539" s="2">
        <v>4734.5</v>
      </c>
      <c r="G539" s="1" t="s">
        <v>25773</v>
      </c>
      <c r="H539" t="e">
        <f>VLOOKUP(G539,银行退!A:K,11,FALSE)</f>
        <v>#N/A</v>
      </c>
      <c r="I539" s="13">
        <f t="shared" si="8"/>
        <v>42969.927743055552</v>
      </c>
    </row>
    <row r="540" spans="1:9" hidden="1">
      <c r="A540" s="12">
        <v>42969.93445601852</v>
      </c>
      <c r="B540" s="1" t="s">
        <v>12418</v>
      </c>
      <c r="C540" s="2">
        <v>1575383</v>
      </c>
      <c r="D540" s="2">
        <v>1572420</v>
      </c>
      <c r="E540" s="1" t="s">
        <v>25791</v>
      </c>
      <c r="F540" s="2">
        <v>20</v>
      </c>
      <c r="G540" s="1" t="s">
        <v>25790</v>
      </c>
      <c r="H540" t="e">
        <f>VLOOKUP(G540,银行退!A:K,11,FALSE)</f>
        <v>#N/A</v>
      </c>
      <c r="I540" s="13">
        <f t="shared" si="8"/>
        <v>42969.93445601852</v>
      </c>
    </row>
    <row r="541" spans="1:9" hidden="1">
      <c r="A541" s="12">
        <v>42969.934571759259</v>
      </c>
      <c r="B541" s="1" t="s">
        <v>12421</v>
      </c>
      <c r="C541" s="2">
        <v>1575384</v>
      </c>
      <c r="D541" s="2">
        <v>1572555</v>
      </c>
      <c r="E541" s="1" t="s">
        <v>25796</v>
      </c>
      <c r="F541" s="2">
        <v>506</v>
      </c>
      <c r="G541" s="1" t="s">
        <v>25795</v>
      </c>
      <c r="H541" t="e">
        <f>VLOOKUP(G541,银行退!A:K,11,FALSE)</f>
        <v>#N/A</v>
      </c>
      <c r="I541" s="13">
        <f t="shared" si="8"/>
        <v>42969.934571759259</v>
      </c>
    </row>
    <row r="542" spans="1:9" hidden="1">
      <c r="A542" s="12">
        <v>42969.948449074072</v>
      </c>
      <c r="B542" s="1" t="s">
        <v>12428</v>
      </c>
      <c r="C542" s="2">
        <v>1575402</v>
      </c>
      <c r="D542" s="2">
        <v>1573097</v>
      </c>
      <c r="E542" s="1" t="s">
        <v>25808</v>
      </c>
      <c r="F542" s="2">
        <v>1800</v>
      </c>
      <c r="G542" s="1" t="s">
        <v>25807</v>
      </c>
      <c r="H542" t="e">
        <f>VLOOKUP(G542,银行退!A:K,11,FALSE)</f>
        <v>#N/A</v>
      </c>
      <c r="I542" s="13">
        <f t="shared" si="8"/>
        <v>42969.948449074072</v>
      </c>
    </row>
    <row r="543" spans="1:9" hidden="1">
      <c r="A543" s="12">
        <v>42969.955057870371</v>
      </c>
      <c r="B543" s="1" t="s">
        <v>12442</v>
      </c>
      <c r="C543" s="2">
        <v>1575418</v>
      </c>
      <c r="D543" s="2">
        <v>1573437</v>
      </c>
      <c r="E543" s="1" t="s">
        <v>25827</v>
      </c>
      <c r="F543" s="2">
        <v>33</v>
      </c>
      <c r="G543" s="1" t="s">
        <v>25826</v>
      </c>
      <c r="H543" t="e">
        <f>VLOOKUP(G543,银行退!A:K,11,FALSE)</f>
        <v>#N/A</v>
      </c>
      <c r="I543" s="13">
        <f t="shared" si="8"/>
        <v>42969.955057870371</v>
      </c>
    </row>
    <row r="544" spans="1:9" hidden="1">
      <c r="A544" s="12">
        <v>42970.644791666666</v>
      </c>
      <c r="B544" s="1" t="s">
        <v>27618</v>
      </c>
      <c r="C544" s="2">
        <v>1595667</v>
      </c>
      <c r="D544" s="2">
        <v>1581652</v>
      </c>
      <c r="E544" s="1" t="s">
        <v>27619</v>
      </c>
      <c r="F544" s="2">
        <v>1820</v>
      </c>
      <c r="G544" s="1" t="s">
        <v>27620</v>
      </c>
      <c r="H544" t="e">
        <f>VLOOKUP(G544,银行退!A:K,11,FALSE)</f>
        <v>#N/A</v>
      </c>
      <c r="I544" s="13">
        <f t="shared" si="8"/>
        <v>42970.644791666666</v>
      </c>
    </row>
    <row r="545" spans="1:9" hidden="1">
      <c r="A545" s="12">
        <v>42970.655243055553</v>
      </c>
      <c r="B545" s="1" t="s">
        <v>12166</v>
      </c>
      <c r="C545" s="2">
        <v>1596386</v>
      </c>
      <c r="D545" s="2">
        <v>1582971</v>
      </c>
      <c r="E545" s="1" t="s">
        <v>25512</v>
      </c>
      <c r="F545" s="2">
        <v>200</v>
      </c>
      <c r="G545" s="1" t="s">
        <v>27621</v>
      </c>
      <c r="H545" t="e">
        <f>VLOOKUP(G545,银行退!A:K,11,FALSE)</f>
        <v>#N/A</v>
      </c>
      <c r="I545" s="13">
        <f t="shared" si="8"/>
        <v>42970.655243055553</v>
      </c>
    </row>
    <row r="546" spans="1:9" hidden="1">
      <c r="A546" s="12">
        <v>42970.665636574071</v>
      </c>
      <c r="B546" s="1" t="s">
        <v>27622</v>
      </c>
      <c r="C546" s="2">
        <v>1597104</v>
      </c>
      <c r="D546" s="2">
        <v>1583795</v>
      </c>
      <c r="E546" s="1" t="s">
        <v>27623</v>
      </c>
      <c r="F546" s="2">
        <v>193</v>
      </c>
      <c r="G546" s="1" t="s">
        <v>27624</v>
      </c>
      <c r="H546" t="e">
        <f>VLOOKUP(G546,银行退!A:K,11,FALSE)</f>
        <v>#N/A</v>
      </c>
      <c r="I546" s="13">
        <f t="shared" si="8"/>
        <v>42970.665636574071</v>
      </c>
    </row>
    <row r="547" spans="1:9" hidden="1">
      <c r="A547" s="12">
        <v>42970.675983796296</v>
      </c>
      <c r="B547" s="1" t="s">
        <v>27625</v>
      </c>
      <c r="C547" s="2">
        <v>1597708</v>
      </c>
      <c r="D547" s="2">
        <v>1584966</v>
      </c>
      <c r="E547" s="1" t="s">
        <v>27626</v>
      </c>
      <c r="F547" s="2">
        <v>20000</v>
      </c>
      <c r="G547" s="1" t="s">
        <v>27627</v>
      </c>
      <c r="H547" t="e">
        <f>VLOOKUP(G547,银行退!A:K,11,FALSE)</f>
        <v>#N/A</v>
      </c>
      <c r="I547" s="13">
        <f t="shared" si="8"/>
        <v>42970.675983796296</v>
      </c>
    </row>
    <row r="548" spans="1:9" hidden="1">
      <c r="A548" s="12">
        <v>42970.679444444446</v>
      </c>
      <c r="B548" s="1" t="s">
        <v>27625</v>
      </c>
      <c r="C548" s="2">
        <v>1597934</v>
      </c>
      <c r="D548" s="2">
        <v>1585059</v>
      </c>
      <c r="E548" s="1" t="s">
        <v>27626</v>
      </c>
      <c r="F548" s="2">
        <v>5000</v>
      </c>
      <c r="G548" s="1" t="s">
        <v>27628</v>
      </c>
      <c r="H548" t="e">
        <f>VLOOKUP(G548,银行退!A:K,11,FALSE)</f>
        <v>#N/A</v>
      </c>
      <c r="I548" s="13">
        <f t="shared" si="8"/>
        <v>42970.679444444446</v>
      </c>
    </row>
    <row r="549" spans="1:9" hidden="1">
      <c r="A549" s="12">
        <v>42970.72452546296</v>
      </c>
      <c r="B549" s="1" t="s">
        <v>27629</v>
      </c>
      <c r="C549" s="2">
        <v>1599944</v>
      </c>
      <c r="D549" s="2">
        <v>1588823</v>
      </c>
      <c r="E549" s="1" t="s">
        <v>27630</v>
      </c>
      <c r="F549" s="2">
        <v>1713.89</v>
      </c>
      <c r="G549" s="1" t="s">
        <v>27631</v>
      </c>
      <c r="H549" t="e">
        <f>VLOOKUP(G549,银行退!A:K,11,FALSE)</f>
        <v>#N/A</v>
      </c>
      <c r="I549" s="13">
        <f t="shared" si="8"/>
        <v>42970.72452546296</v>
      </c>
    </row>
    <row r="550" spans="1:9" hidden="1">
      <c r="A550" s="12">
        <v>42970.856527777774</v>
      </c>
      <c r="B550" s="1" t="s">
        <v>11356</v>
      </c>
      <c r="C550" s="2">
        <v>1600808</v>
      </c>
      <c r="D550" s="2">
        <v>1592858</v>
      </c>
      <c r="E550" s="1" t="s">
        <v>24610</v>
      </c>
      <c r="F550" s="2">
        <v>80</v>
      </c>
      <c r="G550" s="1" t="s">
        <v>27632</v>
      </c>
      <c r="H550" t="e">
        <f>VLOOKUP(G550,银行退!A:K,11,FALSE)</f>
        <v>#N/A</v>
      </c>
      <c r="I550" s="13">
        <f t="shared" si="8"/>
        <v>42970.856527777774</v>
      </c>
    </row>
    <row r="551" spans="1:9" hidden="1">
      <c r="A551" s="12">
        <v>42970.87394675926</v>
      </c>
      <c r="B551" s="1" t="s">
        <v>27633</v>
      </c>
      <c r="C551" s="2">
        <v>1600883</v>
      </c>
      <c r="D551" s="2">
        <v>1594170</v>
      </c>
      <c r="E551" s="1" t="s">
        <v>27634</v>
      </c>
      <c r="F551" s="2">
        <v>4159.04</v>
      </c>
      <c r="G551" s="1" t="s">
        <v>27635</v>
      </c>
      <c r="H551" t="e">
        <f>VLOOKUP(G551,银行退!A:K,11,FALSE)</f>
        <v>#N/A</v>
      </c>
      <c r="I551" s="13">
        <f t="shared" si="8"/>
        <v>42970.87394675926</v>
      </c>
    </row>
    <row r="552" spans="1:9" hidden="1">
      <c r="A552" s="12">
        <v>42970.877326388887</v>
      </c>
      <c r="B552" s="1" t="s">
        <v>27636</v>
      </c>
      <c r="C552" s="2">
        <v>1600892</v>
      </c>
      <c r="D552" s="2">
        <v>1594515</v>
      </c>
      <c r="E552" s="1" t="s">
        <v>27637</v>
      </c>
      <c r="F552" s="2">
        <v>300</v>
      </c>
      <c r="G552" s="1" t="s">
        <v>27638</v>
      </c>
      <c r="H552" t="e">
        <f>VLOOKUP(G552,银行退!A:K,11,FALSE)</f>
        <v>#N/A</v>
      </c>
      <c r="I552" s="13">
        <f t="shared" si="8"/>
        <v>42970.877326388887</v>
      </c>
    </row>
    <row r="553" spans="1:9" hidden="1">
      <c r="A553" s="12">
        <v>42970.880891203706</v>
      </c>
      <c r="B553" s="1" t="s">
        <v>27639</v>
      </c>
      <c r="C553" s="2">
        <v>1600906</v>
      </c>
      <c r="D553" s="2">
        <v>1594539</v>
      </c>
      <c r="E553" s="1" t="s">
        <v>27640</v>
      </c>
      <c r="F553" s="2">
        <v>1598.38</v>
      </c>
      <c r="G553" s="1" t="s">
        <v>27641</v>
      </c>
      <c r="H553" t="e">
        <f>VLOOKUP(G553,银行退!A:K,11,FALSE)</f>
        <v>#N/A</v>
      </c>
      <c r="I553" s="13">
        <f t="shared" si="8"/>
        <v>42970.880891203706</v>
      </c>
    </row>
    <row r="554" spans="1:9" hidden="1">
      <c r="A554" s="12">
        <v>42970.898206018515</v>
      </c>
      <c r="B554" s="1" t="s">
        <v>490</v>
      </c>
      <c r="C554" s="2">
        <v>1600946</v>
      </c>
      <c r="D554" s="2">
        <v>1595717</v>
      </c>
      <c r="E554" s="1" t="s">
        <v>23</v>
      </c>
      <c r="F554" s="2">
        <v>6010.46</v>
      </c>
      <c r="G554" s="1" t="s">
        <v>27642</v>
      </c>
      <c r="H554" t="e">
        <f>VLOOKUP(G554,银行退!A:K,11,FALSE)</f>
        <v>#N/A</v>
      </c>
      <c r="I554" s="13">
        <f t="shared" si="8"/>
        <v>42970.898206018515</v>
      </c>
    </row>
    <row r="555" spans="1:9" hidden="1">
      <c r="A555" s="12">
        <v>42970.912083333336</v>
      </c>
      <c r="B555" s="1" t="s">
        <v>27643</v>
      </c>
      <c r="C555" s="2">
        <v>1600977</v>
      </c>
      <c r="D555" s="2">
        <v>1596764</v>
      </c>
      <c r="E555" s="1" t="s">
        <v>27644</v>
      </c>
      <c r="F555" s="2">
        <v>14494.2</v>
      </c>
      <c r="G555" s="1" t="s">
        <v>27645</v>
      </c>
      <c r="H555" t="e">
        <f>VLOOKUP(G555,银行退!A:K,11,FALSE)</f>
        <v>#N/A</v>
      </c>
      <c r="I555" s="13">
        <f t="shared" si="8"/>
        <v>42970.912083333336</v>
      </c>
    </row>
    <row r="556" spans="1:9" hidden="1">
      <c r="A556" s="12">
        <v>42970.932858796295</v>
      </c>
      <c r="B556" s="1" t="s">
        <v>27485</v>
      </c>
      <c r="C556" s="2">
        <v>1601029</v>
      </c>
      <c r="D556" s="2">
        <v>1598129</v>
      </c>
      <c r="E556" s="1" t="s">
        <v>27486</v>
      </c>
      <c r="F556" s="2">
        <v>993</v>
      </c>
      <c r="G556" s="1" t="s">
        <v>27646</v>
      </c>
      <c r="H556" t="e">
        <f>VLOOKUP(G556,银行退!A:K,11,FALSE)</f>
        <v>#N/A</v>
      </c>
      <c r="I556" s="13">
        <f t="shared" si="8"/>
        <v>42970.932858796295</v>
      </c>
    </row>
    <row r="557" spans="1:9" hidden="1">
      <c r="A557" s="12">
        <v>42970.97452546296</v>
      </c>
      <c r="B557" s="1" t="s">
        <v>27647</v>
      </c>
      <c r="C557" s="2">
        <v>1601120</v>
      </c>
      <c r="D557" s="2">
        <v>1599884</v>
      </c>
      <c r="E557" s="1" t="s">
        <v>27648</v>
      </c>
      <c r="F557" s="2">
        <v>884.46</v>
      </c>
      <c r="G557" s="1" t="s">
        <v>27649</v>
      </c>
      <c r="H557" t="e">
        <f>VLOOKUP(G557,银行退!A:K,11,FALSE)</f>
        <v>#N/A</v>
      </c>
      <c r="I557" s="13">
        <f t="shared" si="8"/>
        <v>42970.97452546296</v>
      </c>
    </row>
    <row r="558" spans="1:9" hidden="1">
      <c r="A558" s="12">
        <v>42971.648182870369</v>
      </c>
      <c r="B558" s="1" t="s">
        <v>27491</v>
      </c>
      <c r="C558" s="2">
        <v>1621491</v>
      </c>
      <c r="D558" s="2">
        <v>1607650</v>
      </c>
      <c r="E558" s="1" t="s">
        <v>27492</v>
      </c>
      <c r="F558" s="2">
        <v>2232.98</v>
      </c>
      <c r="G558" s="1" t="s">
        <v>27650</v>
      </c>
      <c r="H558" t="e">
        <f>VLOOKUP(G558,银行退!A:K,11,FALSE)</f>
        <v>#N/A</v>
      </c>
      <c r="I558" s="13">
        <f t="shared" si="8"/>
        <v>42971.648182870369</v>
      </c>
    </row>
    <row r="559" spans="1:9" hidden="1">
      <c r="A559" s="12">
        <v>42971.651782407411</v>
      </c>
      <c r="B559" s="1" t="s">
        <v>27651</v>
      </c>
      <c r="C559" s="2">
        <v>1621719</v>
      </c>
      <c r="D559" s="2">
        <v>1607942</v>
      </c>
      <c r="E559" s="1" t="s">
        <v>27652</v>
      </c>
      <c r="F559" s="2">
        <v>2113</v>
      </c>
      <c r="G559" s="1" t="s">
        <v>27653</v>
      </c>
      <c r="H559" t="e">
        <f>VLOOKUP(G559,银行退!A:K,11,FALSE)</f>
        <v>#N/A</v>
      </c>
      <c r="I559" s="13">
        <f t="shared" si="8"/>
        <v>42971.651782407411</v>
      </c>
    </row>
    <row r="560" spans="1:9" hidden="1">
      <c r="A560" s="12">
        <v>42971.68990740741</v>
      </c>
      <c r="B560" s="1" t="s">
        <v>27654</v>
      </c>
      <c r="C560" s="2">
        <v>1623851</v>
      </c>
      <c r="D560" s="2">
        <v>1611648</v>
      </c>
      <c r="E560" s="1" t="s">
        <v>27655</v>
      </c>
      <c r="F560" s="2">
        <v>43</v>
      </c>
      <c r="G560" s="1" t="s">
        <v>27656</v>
      </c>
      <c r="H560" t="e">
        <f>VLOOKUP(G560,银行退!A:K,11,FALSE)</f>
        <v>#N/A</v>
      </c>
      <c r="I560" s="13">
        <f t="shared" si="8"/>
        <v>42971.68990740741</v>
      </c>
    </row>
    <row r="561" spans="1:9" hidden="1">
      <c r="A561" s="12">
        <v>42971.69332175926</v>
      </c>
      <c r="B561" s="1" t="s">
        <v>27657</v>
      </c>
      <c r="C561" s="2">
        <v>1623998</v>
      </c>
      <c r="D561" s="2">
        <v>1611859</v>
      </c>
      <c r="E561" s="1" t="s">
        <v>27658</v>
      </c>
      <c r="F561" s="2">
        <v>500</v>
      </c>
      <c r="G561" s="1" t="s">
        <v>27659</v>
      </c>
      <c r="H561" t="e">
        <f>VLOOKUP(G561,银行退!A:K,11,FALSE)</f>
        <v>#N/A</v>
      </c>
      <c r="I561" s="13">
        <f t="shared" si="8"/>
        <v>42971.69332175926</v>
      </c>
    </row>
    <row r="562" spans="1:9" hidden="1">
      <c r="A562" s="12">
        <v>42971.693437499998</v>
      </c>
      <c r="B562" s="1" t="s">
        <v>27493</v>
      </c>
      <c r="C562" s="2">
        <v>1624003</v>
      </c>
      <c r="D562" s="2">
        <v>1611761</v>
      </c>
      <c r="E562" s="1" t="s">
        <v>27494</v>
      </c>
      <c r="F562" s="2">
        <v>1670</v>
      </c>
      <c r="G562" s="1" t="s">
        <v>27660</v>
      </c>
      <c r="H562" t="e">
        <f>VLOOKUP(G562,银行退!A:K,11,FALSE)</f>
        <v>#N/A</v>
      </c>
      <c r="I562" s="13">
        <f t="shared" si="8"/>
        <v>42971.693437499998</v>
      </c>
    </row>
    <row r="563" spans="1:9" hidden="1">
      <c r="A563" s="12">
        <v>42971.742199074077</v>
      </c>
      <c r="B563" s="1" t="s">
        <v>27499</v>
      </c>
      <c r="C563" s="2">
        <v>1625657</v>
      </c>
      <c r="D563" s="2">
        <v>1615391</v>
      </c>
      <c r="E563" s="1" t="s">
        <v>27661</v>
      </c>
      <c r="F563" s="2">
        <v>73.900000000000006</v>
      </c>
      <c r="G563" s="1" t="s">
        <v>27662</v>
      </c>
      <c r="H563" t="e">
        <f>VLOOKUP(G563,银行退!A:K,11,FALSE)</f>
        <v>#N/A</v>
      </c>
      <c r="I563" s="13">
        <f t="shared" si="8"/>
        <v>42971.742199074077</v>
      </c>
    </row>
    <row r="564" spans="1:9" hidden="1">
      <c r="A564" s="12">
        <v>42971.811481481483</v>
      </c>
      <c r="B564" s="1" t="s">
        <v>11448</v>
      </c>
      <c r="C564" s="2">
        <v>1626046</v>
      </c>
      <c r="D564" s="2">
        <v>1600667</v>
      </c>
      <c r="E564" s="1" t="s">
        <v>24723</v>
      </c>
      <c r="F564" s="2">
        <v>2240.5</v>
      </c>
      <c r="G564" s="1" t="s">
        <v>27663</v>
      </c>
      <c r="H564" t="e">
        <f>VLOOKUP(G564,银行退!A:K,11,FALSE)</f>
        <v>#N/A</v>
      </c>
      <c r="I564" s="13">
        <f t="shared" si="8"/>
        <v>42971.811481481483</v>
      </c>
    </row>
    <row r="565" spans="1:9" hidden="1">
      <c r="A565" s="12">
        <v>42971.877627314818</v>
      </c>
      <c r="B565" s="1" t="s">
        <v>27664</v>
      </c>
      <c r="C565" s="2">
        <v>1626276</v>
      </c>
      <c r="D565" s="2">
        <v>1619832</v>
      </c>
      <c r="E565" s="1" t="s">
        <v>27665</v>
      </c>
      <c r="F565" s="2">
        <v>95</v>
      </c>
      <c r="G565" s="1" t="s">
        <v>27666</v>
      </c>
      <c r="H565" t="e">
        <f>VLOOKUP(G565,银行退!A:K,11,FALSE)</f>
        <v>#N/A</v>
      </c>
      <c r="I565" s="13">
        <f t="shared" si="8"/>
        <v>42971.877627314818</v>
      </c>
    </row>
    <row r="566" spans="1:9" hidden="1">
      <c r="A566" s="12">
        <v>42972.658692129633</v>
      </c>
      <c r="B566" s="1" t="s">
        <v>11470</v>
      </c>
      <c r="C566" s="2">
        <v>1644580</v>
      </c>
      <c r="D566" s="2">
        <v>1633294</v>
      </c>
      <c r="E566" s="1" t="s">
        <v>24757</v>
      </c>
      <c r="F566" s="2">
        <v>500</v>
      </c>
      <c r="G566" s="1" t="s">
        <v>27667</v>
      </c>
      <c r="H566" t="e">
        <f>VLOOKUP(G566,银行退!A:K,11,FALSE)</f>
        <v>#N/A</v>
      </c>
      <c r="I566" s="13">
        <f t="shared" si="8"/>
        <v>42972.658692129633</v>
      </c>
    </row>
    <row r="567" spans="1:9" hidden="1">
      <c r="A567" s="12">
        <v>42972.710717592592</v>
      </c>
      <c r="B567" s="1" t="s">
        <v>27668</v>
      </c>
      <c r="C567" s="2">
        <v>1646860</v>
      </c>
      <c r="D567" s="2">
        <v>1637470</v>
      </c>
      <c r="E567" s="1" t="s">
        <v>27669</v>
      </c>
      <c r="F567" s="2">
        <v>267.16000000000003</v>
      </c>
      <c r="G567" s="1" t="s">
        <v>27670</v>
      </c>
      <c r="H567" t="e">
        <f>VLOOKUP(G567,银行退!A:K,11,FALSE)</f>
        <v>#N/A</v>
      </c>
      <c r="I567" s="13">
        <f t="shared" si="8"/>
        <v>42972.710717592592</v>
      </c>
    </row>
    <row r="568" spans="1:9" hidden="1">
      <c r="A568" s="12">
        <v>42972.721296296295</v>
      </c>
      <c r="B568" s="1" t="s">
        <v>27671</v>
      </c>
      <c r="C568" s="2">
        <v>1647175</v>
      </c>
      <c r="D568" s="2">
        <v>1638054</v>
      </c>
      <c r="E568" s="1" t="s">
        <v>27672</v>
      </c>
      <c r="F568" s="2">
        <v>375</v>
      </c>
      <c r="G568" s="1" t="s">
        <v>27673</v>
      </c>
      <c r="H568" t="e">
        <f>VLOOKUP(G568,银行退!A:K,11,FALSE)</f>
        <v>#N/A</v>
      </c>
      <c r="I568" s="13">
        <f t="shared" si="8"/>
        <v>42972.721296296295</v>
      </c>
    </row>
    <row r="569" spans="1:9" hidden="1">
      <c r="A569" s="12">
        <v>42972.742025462961</v>
      </c>
      <c r="B569" s="1" t="s">
        <v>27674</v>
      </c>
      <c r="C569" s="2">
        <v>1647580</v>
      </c>
      <c r="D569" s="2">
        <v>1639077</v>
      </c>
      <c r="E569" s="1" t="s">
        <v>27675</v>
      </c>
      <c r="F569" s="2">
        <v>2642.5</v>
      </c>
      <c r="G569" s="1" t="s">
        <v>27676</v>
      </c>
      <c r="H569" t="e">
        <f>VLOOKUP(G569,银行退!A:K,11,FALSE)</f>
        <v>#N/A</v>
      </c>
      <c r="I569" s="13">
        <f t="shared" si="8"/>
        <v>42972.742025462961</v>
      </c>
    </row>
    <row r="570" spans="1:9" hidden="1">
      <c r="A570" s="12">
        <v>42972.762800925928</v>
      </c>
      <c r="B570" s="1" t="s">
        <v>27677</v>
      </c>
      <c r="C570" s="2">
        <v>1647735</v>
      </c>
      <c r="D570" s="2">
        <v>1639771</v>
      </c>
      <c r="E570" s="1" t="s">
        <v>27678</v>
      </c>
      <c r="F570" s="2">
        <v>500</v>
      </c>
      <c r="G570" s="1" t="s">
        <v>27679</v>
      </c>
      <c r="H570" t="e">
        <f>VLOOKUP(G570,银行退!A:K,11,FALSE)</f>
        <v>#N/A</v>
      </c>
      <c r="I570" s="13">
        <f t="shared" si="8"/>
        <v>42972.762800925928</v>
      </c>
    </row>
    <row r="571" spans="1:9" hidden="1">
      <c r="A571" s="12">
        <v>42972.821898148148</v>
      </c>
      <c r="B571" s="1" t="s">
        <v>27680</v>
      </c>
      <c r="C571" s="2">
        <v>1647956</v>
      </c>
      <c r="D571" s="2">
        <v>1640375</v>
      </c>
      <c r="E571" s="1" t="s">
        <v>27681</v>
      </c>
      <c r="F571" s="2">
        <v>576.09</v>
      </c>
      <c r="G571" s="1" t="s">
        <v>27682</v>
      </c>
      <c r="H571" t="e">
        <f>VLOOKUP(G571,银行退!A:K,11,FALSE)</f>
        <v>#N/A</v>
      </c>
      <c r="I571" s="13">
        <f t="shared" si="8"/>
        <v>42972.821898148148</v>
      </c>
    </row>
    <row r="572" spans="1:9" hidden="1">
      <c r="A572" s="12">
        <v>42972.828819444447</v>
      </c>
      <c r="B572" s="1" t="s">
        <v>27683</v>
      </c>
      <c r="C572" s="2">
        <v>1647967</v>
      </c>
      <c r="D572" s="2">
        <v>1640555</v>
      </c>
      <c r="E572" s="1" t="s">
        <v>27684</v>
      </c>
      <c r="F572" s="2">
        <v>200</v>
      </c>
      <c r="G572" s="1" t="s">
        <v>27685</v>
      </c>
      <c r="H572" t="e">
        <f>VLOOKUP(G572,银行退!A:K,11,FALSE)</f>
        <v>#N/A</v>
      </c>
      <c r="I572" s="13">
        <f t="shared" si="8"/>
        <v>42972.828819444447</v>
      </c>
    </row>
    <row r="573" spans="1:9" hidden="1">
      <c r="A573" s="12">
        <v>42972.891458333332</v>
      </c>
      <c r="B573" s="1" t="s">
        <v>27686</v>
      </c>
      <c r="C573" s="2">
        <v>1648118</v>
      </c>
      <c r="D573" s="2">
        <v>1643597</v>
      </c>
      <c r="E573" s="1" t="s">
        <v>27687</v>
      </c>
      <c r="F573" s="2">
        <v>134.16999999999999</v>
      </c>
      <c r="G573" s="1" t="s">
        <v>27688</v>
      </c>
      <c r="H573" t="e">
        <f>VLOOKUP(G573,银行退!A:K,11,FALSE)</f>
        <v>#N/A</v>
      </c>
      <c r="I573" s="13">
        <f t="shared" si="8"/>
        <v>42972.891458333332</v>
      </c>
    </row>
    <row r="574" spans="1:9" hidden="1">
      <c r="A574" s="12">
        <v>42972.95040509259</v>
      </c>
      <c r="B574" s="1" t="s">
        <v>2697</v>
      </c>
      <c r="C574" s="2">
        <v>1648203</v>
      </c>
      <c r="D574" s="2">
        <v>1646540</v>
      </c>
      <c r="E574" s="1" t="s">
        <v>14746</v>
      </c>
      <c r="F574" s="2">
        <v>895.9</v>
      </c>
      <c r="G574" s="1" t="s">
        <v>27689</v>
      </c>
      <c r="H574" t="e">
        <f>VLOOKUP(G574,银行退!A:K,11,FALSE)</f>
        <v>#N/A</v>
      </c>
      <c r="I574" s="13">
        <f t="shared" si="8"/>
        <v>42972.95040509259</v>
      </c>
    </row>
    <row r="575" spans="1:9" hidden="1">
      <c r="A575" s="12">
        <v>42972.989282407405</v>
      </c>
      <c r="B575" s="1" t="s">
        <v>377</v>
      </c>
      <c r="C575" s="2">
        <v>1648277</v>
      </c>
      <c r="D575" s="2">
        <v>1351526</v>
      </c>
      <c r="E575" s="1" t="s">
        <v>52</v>
      </c>
      <c r="F575" s="2">
        <v>20</v>
      </c>
      <c r="G575" s="1" t="s">
        <v>20304</v>
      </c>
      <c r="H575" t="str">
        <f>VLOOKUP(G575,银行退!A:K,11,FALSE)</f>
        <v>20170814</v>
      </c>
      <c r="I575" s="13">
        <f t="shared" si="8"/>
        <v>42972.989282407405</v>
      </c>
    </row>
    <row r="576" spans="1:9" hidden="1">
      <c r="A576" s="12">
        <v>42972.98946759259</v>
      </c>
      <c r="B576" s="1" t="s">
        <v>435</v>
      </c>
      <c r="C576" s="2">
        <v>1648278</v>
      </c>
      <c r="D576" s="2">
        <v>1354354</v>
      </c>
      <c r="E576" s="1" t="s">
        <v>29</v>
      </c>
      <c r="F576" s="2">
        <v>300</v>
      </c>
      <c r="G576" s="1" t="s">
        <v>20350</v>
      </c>
      <c r="H576" t="str">
        <f>VLOOKUP(G576,银行退!A:K,11,FALSE)</f>
        <v>20170814</v>
      </c>
      <c r="I576" s="13">
        <f t="shared" si="8"/>
        <v>42972.98946759259</v>
      </c>
    </row>
    <row r="577" spans="1:9" hidden="1">
      <c r="A577" s="12">
        <v>42972.989594907405</v>
      </c>
      <c r="B577" s="1" t="s">
        <v>7641</v>
      </c>
      <c r="C577" s="2">
        <v>1648279</v>
      </c>
      <c r="D577" s="2">
        <v>1355782</v>
      </c>
      <c r="E577" s="1" t="s">
        <v>19411</v>
      </c>
      <c r="F577" s="2">
        <v>2446</v>
      </c>
      <c r="G577" s="1" t="s">
        <v>20364</v>
      </c>
      <c r="H577" t="str">
        <f>VLOOKUP(G577,银行退!A:K,11,FALSE)</f>
        <v>20170814</v>
      </c>
      <c r="I577" s="13">
        <f t="shared" si="8"/>
        <v>42972.989594907405</v>
      </c>
    </row>
    <row r="578" spans="1:9" hidden="1">
      <c r="A578" s="12">
        <v>42972.989687499998</v>
      </c>
      <c r="B578" s="1" t="s">
        <v>7661</v>
      </c>
      <c r="C578" s="2">
        <v>1648280</v>
      </c>
      <c r="D578" s="2">
        <v>1356241</v>
      </c>
      <c r="E578" s="1" t="s">
        <v>20383</v>
      </c>
      <c r="F578" s="2">
        <v>444</v>
      </c>
      <c r="G578" s="1" t="s">
        <v>20382</v>
      </c>
      <c r="H578" t="str">
        <f>VLOOKUP(G578,银行退!A:K,11,FALSE)</f>
        <v>20170814</v>
      </c>
      <c r="I578" s="13">
        <f t="shared" si="8"/>
        <v>42972.989687499998</v>
      </c>
    </row>
    <row r="579" spans="1:9" hidden="1">
      <c r="A579" s="12">
        <v>42972.989768518521</v>
      </c>
      <c r="B579" s="1" t="s">
        <v>7679</v>
      </c>
      <c r="C579" s="2">
        <v>1648281</v>
      </c>
      <c r="D579" s="2">
        <v>1357100</v>
      </c>
      <c r="E579" s="1" t="s">
        <v>19411</v>
      </c>
      <c r="F579" s="2">
        <v>4979</v>
      </c>
      <c r="G579" s="1" t="s">
        <v>20401</v>
      </c>
      <c r="H579" t="str">
        <f>VLOOKUP(G579,银行退!A:K,11,FALSE)</f>
        <v>20170814</v>
      </c>
      <c r="I579" s="13">
        <f t="shared" ref="I579:I642" si="9">A579</f>
        <v>42972.989768518521</v>
      </c>
    </row>
    <row r="580" spans="1:9" hidden="1">
      <c r="A580" s="12">
        <v>42972.989872685182</v>
      </c>
      <c r="B580" s="1" t="s">
        <v>7689</v>
      </c>
      <c r="C580" s="2">
        <v>1648282</v>
      </c>
      <c r="D580" s="2">
        <v>1357377</v>
      </c>
      <c r="E580" s="1" t="s">
        <v>20415</v>
      </c>
      <c r="F580" s="2">
        <v>924</v>
      </c>
      <c r="G580" s="1" t="s">
        <v>20414</v>
      </c>
      <c r="H580" t="str">
        <f>VLOOKUP(G580,银行退!A:K,11,FALSE)</f>
        <v>20170814</v>
      </c>
      <c r="I580" s="13">
        <f t="shared" si="9"/>
        <v>42972.989872685182</v>
      </c>
    </row>
    <row r="581" spans="1:9" hidden="1">
      <c r="A581" s="12">
        <v>42972.989965277775</v>
      </c>
      <c r="B581" s="1" t="s">
        <v>7730</v>
      </c>
      <c r="C581" s="2">
        <v>1648283</v>
      </c>
      <c r="D581" s="2">
        <v>1359014</v>
      </c>
      <c r="E581" s="1" t="s">
        <v>20456</v>
      </c>
      <c r="F581" s="2">
        <v>1000</v>
      </c>
      <c r="G581" s="1" t="s">
        <v>20455</v>
      </c>
      <c r="H581" t="str">
        <f>VLOOKUP(G581,银行退!A:K,11,FALSE)</f>
        <v>20170814</v>
      </c>
      <c r="I581" s="13">
        <f t="shared" si="9"/>
        <v>42972.989965277775</v>
      </c>
    </row>
    <row r="582" spans="1:9" hidden="1">
      <c r="A582" s="12">
        <v>42972.990069444444</v>
      </c>
      <c r="B582" s="1" t="s">
        <v>7730</v>
      </c>
      <c r="C582" s="2">
        <v>1648284</v>
      </c>
      <c r="D582" s="2">
        <v>1359030</v>
      </c>
      <c r="E582" s="1" t="s">
        <v>20463</v>
      </c>
      <c r="F582" s="2">
        <v>899</v>
      </c>
      <c r="G582" s="1" t="s">
        <v>20462</v>
      </c>
      <c r="H582" t="str">
        <f>VLOOKUP(G582,银行退!A:K,11,FALSE)</f>
        <v>20170814</v>
      </c>
      <c r="I582" s="13">
        <f t="shared" si="9"/>
        <v>42972.990069444444</v>
      </c>
    </row>
    <row r="583" spans="1:9" hidden="1">
      <c r="A583" s="12">
        <v>42972.990127314813</v>
      </c>
      <c r="B583" s="1" t="s">
        <v>7852</v>
      </c>
      <c r="C583" s="2">
        <v>1648285</v>
      </c>
      <c r="D583" s="2">
        <v>1361223</v>
      </c>
      <c r="E583" s="1" t="s">
        <v>45</v>
      </c>
      <c r="F583" s="2">
        <v>1100</v>
      </c>
      <c r="G583" s="1" t="s">
        <v>20585</v>
      </c>
      <c r="H583" t="str">
        <f>VLOOKUP(G583,银行退!A:K,11,FALSE)</f>
        <v>20170814</v>
      </c>
      <c r="I583" s="13">
        <f t="shared" si="9"/>
        <v>42972.990127314813</v>
      </c>
    </row>
    <row r="584" spans="1:9" hidden="1">
      <c r="A584" s="12">
        <v>42972.990208333336</v>
      </c>
      <c r="B584" s="1" t="s">
        <v>7869</v>
      </c>
      <c r="C584" s="2">
        <v>1648286</v>
      </c>
      <c r="D584" s="2">
        <v>1361669</v>
      </c>
      <c r="E584" s="1" t="s">
        <v>20597</v>
      </c>
      <c r="F584" s="2">
        <v>584.67999999999995</v>
      </c>
      <c r="G584" s="1" t="s">
        <v>20604</v>
      </c>
      <c r="H584" t="str">
        <f>VLOOKUP(G584,银行退!A:K,11,FALSE)</f>
        <v>20170814</v>
      </c>
      <c r="I584" s="13">
        <f t="shared" si="9"/>
        <v>42972.990208333336</v>
      </c>
    </row>
    <row r="585" spans="1:9" hidden="1">
      <c r="A585" s="12">
        <v>42972.990289351852</v>
      </c>
      <c r="B585" s="1" t="s">
        <v>7887</v>
      </c>
      <c r="C585" s="2">
        <v>1648287</v>
      </c>
      <c r="D585" s="2">
        <v>1362044</v>
      </c>
      <c r="E585" s="1" t="s">
        <v>20623</v>
      </c>
      <c r="F585" s="2">
        <v>504</v>
      </c>
      <c r="G585" s="1" t="s">
        <v>20622</v>
      </c>
      <c r="H585" t="str">
        <f>VLOOKUP(G585,银行退!A:K,11,FALSE)</f>
        <v>20170814</v>
      </c>
      <c r="I585" s="13">
        <f t="shared" si="9"/>
        <v>42972.990289351852</v>
      </c>
    </row>
    <row r="586" spans="1:9" hidden="1">
      <c r="A586" s="12">
        <v>42972.990370370368</v>
      </c>
      <c r="B586" s="1" t="s">
        <v>7909</v>
      </c>
      <c r="C586" s="2">
        <v>1648288</v>
      </c>
      <c r="D586" s="2">
        <v>1362510</v>
      </c>
      <c r="E586" s="1" t="s">
        <v>20646</v>
      </c>
      <c r="F586" s="2">
        <v>380</v>
      </c>
      <c r="G586" s="1" t="s">
        <v>20645</v>
      </c>
      <c r="H586" t="str">
        <f>VLOOKUP(G586,银行退!A:K,11,FALSE)</f>
        <v>20170816</v>
      </c>
      <c r="I586" s="13">
        <f t="shared" si="9"/>
        <v>42972.990370370368</v>
      </c>
    </row>
    <row r="587" spans="1:9" hidden="1">
      <c r="A587" s="12">
        <v>42972.99046296296</v>
      </c>
      <c r="B587" s="1" t="s">
        <v>7975</v>
      </c>
      <c r="C587" s="2">
        <v>1648290</v>
      </c>
      <c r="D587" s="2">
        <v>1364534</v>
      </c>
      <c r="E587" s="1" t="s">
        <v>20714</v>
      </c>
      <c r="F587" s="2">
        <v>870.84</v>
      </c>
      <c r="G587" s="1" t="s">
        <v>20717</v>
      </c>
      <c r="H587" t="str">
        <f>VLOOKUP(G587,银行退!A:K,11,FALSE)</f>
        <v>20170814</v>
      </c>
      <c r="I587" s="13">
        <f t="shared" si="9"/>
        <v>42972.99046296296</v>
      </c>
    </row>
    <row r="588" spans="1:9" hidden="1">
      <c r="A588" s="12">
        <v>42972.990532407406</v>
      </c>
      <c r="B588" s="1" t="s">
        <v>7979</v>
      </c>
      <c r="C588" s="2">
        <v>1648291</v>
      </c>
      <c r="D588" s="2">
        <v>1364578</v>
      </c>
      <c r="E588" s="1" t="s">
        <v>20721</v>
      </c>
      <c r="F588" s="2">
        <v>264.62</v>
      </c>
      <c r="G588" s="1" t="s">
        <v>20720</v>
      </c>
      <c r="H588" t="str">
        <f>VLOOKUP(G588,银行退!A:K,11,FALSE)</f>
        <v>20170815</v>
      </c>
      <c r="I588" s="13">
        <f t="shared" si="9"/>
        <v>42972.990532407406</v>
      </c>
    </row>
    <row r="589" spans="1:9" hidden="1">
      <c r="A589" s="12">
        <v>42972.990624999999</v>
      </c>
      <c r="B589" s="1" t="s">
        <v>8032</v>
      </c>
      <c r="C589" s="2">
        <v>1648292</v>
      </c>
      <c r="D589" s="2">
        <v>1366431</v>
      </c>
      <c r="E589" s="1" t="s">
        <v>20780</v>
      </c>
      <c r="F589" s="2">
        <v>680.72</v>
      </c>
      <c r="G589" s="1" t="s">
        <v>20779</v>
      </c>
      <c r="H589" t="str">
        <f>VLOOKUP(G589,银行退!A:K,11,FALSE)</f>
        <v>20170814</v>
      </c>
      <c r="I589" s="13">
        <f t="shared" si="9"/>
        <v>42972.990624999999</v>
      </c>
    </row>
    <row r="590" spans="1:9" hidden="1">
      <c r="A590" s="12">
        <v>42972.990717592591</v>
      </c>
      <c r="B590" s="1" t="s">
        <v>8103</v>
      </c>
      <c r="C590" s="2">
        <v>1648293</v>
      </c>
      <c r="D590" s="2">
        <v>1379119</v>
      </c>
      <c r="E590" s="1" t="s">
        <v>20865</v>
      </c>
      <c r="F590" s="2">
        <v>340</v>
      </c>
      <c r="G590" s="1" t="s">
        <v>20864</v>
      </c>
      <c r="H590" t="str">
        <f>VLOOKUP(G590,银行退!A:K,11,FALSE)</f>
        <v>20170814</v>
      </c>
      <c r="I590" s="13">
        <f t="shared" si="9"/>
        <v>42972.990717592591</v>
      </c>
    </row>
    <row r="591" spans="1:9" hidden="1">
      <c r="A591" s="12">
        <v>42972.990868055553</v>
      </c>
      <c r="B591" s="1" t="s">
        <v>8671</v>
      </c>
      <c r="C591" s="2">
        <v>1648294</v>
      </c>
      <c r="D591" s="2">
        <v>1398273</v>
      </c>
      <c r="E591" s="1" t="s">
        <v>21488</v>
      </c>
      <c r="F591" s="2">
        <v>482.5</v>
      </c>
      <c r="G591" s="1" t="s">
        <v>21487</v>
      </c>
      <c r="H591" t="str">
        <f>VLOOKUP(G591,银行退!A:K,11,FALSE)</f>
        <v>20170815</v>
      </c>
      <c r="I591" s="13">
        <f t="shared" si="9"/>
        <v>42972.990868055553</v>
      </c>
    </row>
    <row r="592" spans="1:9" hidden="1">
      <c r="A592" s="12">
        <v>42972.991377314815</v>
      </c>
      <c r="B592" s="1" t="s">
        <v>8679</v>
      </c>
      <c r="C592" s="2">
        <v>1648295</v>
      </c>
      <c r="D592" s="2">
        <v>1398376</v>
      </c>
      <c r="E592" s="1" t="s">
        <v>21495</v>
      </c>
      <c r="F592" s="2">
        <v>55</v>
      </c>
      <c r="G592" s="1" t="s">
        <v>21494</v>
      </c>
      <c r="H592" t="str">
        <f>VLOOKUP(G592,银行退!A:K,11,FALSE)</f>
        <v>20170815</v>
      </c>
      <c r="I592" s="13">
        <f t="shared" si="9"/>
        <v>42972.991377314815</v>
      </c>
    </row>
    <row r="593" spans="1:9" hidden="1">
      <c r="A593" s="12">
        <v>42972.991423611114</v>
      </c>
      <c r="B593" s="1" t="s">
        <v>8682</v>
      </c>
      <c r="C593" s="2">
        <v>1648296</v>
      </c>
      <c r="D593" s="2">
        <v>1398385</v>
      </c>
      <c r="E593" s="1" t="s">
        <v>21499</v>
      </c>
      <c r="F593" s="2">
        <v>58.92</v>
      </c>
      <c r="G593" s="1" t="s">
        <v>21498</v>
      </c>
      <c r="H593" t="str">
        <f>VLOOKUP(G593,银行退!A:K,11,FALSE)</f>
        <v>20170815</v>
      </c>
      <c r="I593" s="13">
        <f t="shared" si="9"/>
        <v>42972.991423611114</v>
      </c>
    </row>
    <row r="594" spans="1:9" hidden="1">
      <c r="A594" s="12">
        <v>42972.991516203707</v>
      </c>
      <c r="B594" s="1" t="s">
        <v>8277</v>
      </c>
      <c r="C594" s="2">
        <v>1648297</v>
      </c>
      <c r="D594" s="2">
        <v>1399105</v>
      </c>
      <c r="E594" s="1" t="s">
        <v>21057</v>
      </c>
      <c r="F594" s="2">
        <v>819</v>
      </c>
      <c r="G594" s="1" t="s">
        <v>21545</v>
      </c>
      <c r="H594" t="str">
        <f>VLOOKUP(G594,银行退!A:K,11,FALSE)</f>
        <v>20170815</v>
      </c>
      <c r="I594" s="13">
        <f t="shared" si="9"/>
        <v>42972.991516203707</v>
      </c>
    </row>
    <row r="595" spans="1:9" hidden="1">
      <c r="A595" s="12">
        <v>42972.991689814815</v>
      </c>
      <c r="B595" s="1" t="s">
        <v>8993</v>
      </c>
      <c r="C595" s="2">
        <v>1648298</v>
      </c>
      <c r="D595" s="2">
        <v>1416974</v>
      </c>
      <c r="E595" s="1" t="s">
        <v>21865</v>
      </c>
      <c r="F595" s="2">
        <v>500.34</v>
      </c>
      <c r="G595" s="1" t="s">
        <v>21864</v>
      </c>
      <c r="H595" t="str">
        <f>VLOOKUP(G595,银行退!A:K,11,FALSE)</f>
        <v>20170816</v>
      </c>
      <c r="I595" s="13">
        <f t="shared" si="9"/>
        <v>42972.991689814815</v>
      </c>
    </row>
    <row r="596" spans="1:9" hidden="1">
      <c r="A596" s="12">
        <v>42972.991990740738</v>
      </c>
      <c r="B596" s="1" t="s">
        <v>9287</v>
      </c>
      <c r="C596" s="2">
        <v>1648299</v>
      </c>
      <c r="D596" s="2">
        <v>1426092</v>
      </c>
      <c r="E596" s="1" t="s">
        <v>22202</v>
      </c>
      <c r="F596" s="2">
        <v>35.64</v>
      </c>
      <c r="G596" s="1" t="s">
        <v>22201</v>
      </c>
      <c r="H596" t="str">
        <f>VLOOKUP(G596,银行退!A:K,11,FALSE)</f>
        <v>20170816</v>
      </c>
      <c r="I596" s="13">
        <f t="shared" si="9"/>
        <v>42972.991990740738</v>
      </c>
    </row>
    <row r="597" spans="1:9" hidden="1">
      <c r="A597" s="12">
        <v>42972.992083333331</v>
      </c>
      <c r="B597" s="1" t="s">
        <v>9687</v>
      </c>
      <c r="C597" s="2">
        <v>1648300</v>
      </c>
      <c r="D597" s="2">
        <v>1446259</v>
      </c>
      <c r="E597" s="1" t="s">
        <v>22669</v>
      </c>
      <c r="F597" s="2">
        <v>12.5</v>
      </c>
      <c r="G597" s="1" t="s">
        <v>22668</v>
      </c>
      <c r="H597" t="str">
        <f>VLOOKUP(G597,银行退!A:K,11,FALSE)</f>
        <v>20170817</v>
      </c>
      <c r="I597" s="13">
        <f t="shared" si="9"/>
        <v>42972.992083333331</v>
      </c>
    </row>
    <row r="598" spans="1:9" hidden="1">
      <c r="A598" s="12">
        <v>42972.992199074077</v>
      </c>
      <c r="B598" s="1" t="s">
        <v>9839</v>
      </c>
      <c r="C598" s="2">
        <v>1648301</v>
      </c>
      <c r="D598" s="2">
        <v>1452083</v>
      </c>
      <c r="E598" s="1" t="s">
        <v>22832</v>
      </c>
      <c r="F598" s="2">
        <v>204.36</v>
      </c>
      <c r="G598" s="1" t="s">
        <v>22831</v>
      </c>
      <c r="H598" t="str">
        <f>VLOOKUP(G598,银行退!A:K,11,FALSE)</f>
        <v>20170817</v>
      </c>
      <c r="I598" s="13">
        <f t="shared" si="9"/>
        <v>42972.992199074077</v>
      </c>
    </row>
    <row r="599" spans="1:9" hidden="1">
      <c r="A599" s="12">
        <v>42972.992280092592</v>
      </c>
      <c r="B599" s="1" t="s">
        <v>9080</v>
      </c>
      <c r="C599" s="2">
        <v>1648302</v>
      </c>
      <c r="D599" s="2">
        <v>1452169</v>
      </c>
      <c r="E599" s="1" t="s">
        <v>13675</v>
      </c>
      <c r="F599" s="2">
        <v>475</v>
      </c>
      <c r="G599" s="1" t="s">
        <v>22839</v>
      </c>
      <c r="H599" t="str">
        <f>VLOOKUP(G599,银行退!A:K,11,FALSE)</f>
        <v>20170817</v>
      </c>
      <c r="I599" s="13">
        <f t="shared" si="9"/>
        <v>42972.992280092592</v>
      </c>
    </row>
    <row r="600" spans="1:9" hidden="1">
      <c r="A600" s="12">
        <v>42972.992384259262</v>
      </c>
      <c r="B600" s="1" t="s">
        <v>9859</v>
      </c>
      <c r="C600" s="2">
        <v>1648303</v>
      </c>
      <c r="D600" s="2">
        <v>1452304</v>
      </c>
      <c r="E600" s="1" t="s">
        <v>22856</v>
      </c>
      <c r="F600" s="2">
        <v>394.5</v>
      </c>
      <c r="G600" s="1" t="s">
        <v>22855</v>
      </c>
      <c r="H600" t="str">
        <f>VLOOKUP(G600,银行退!A:K,11,FALSE)</f>
        <v>20170817</v>
      </c>
      <c r="I600" s="13">
        <f t="shared" si="9"/>
        <v>42972.992384259262</v>
      </c>
    </row>
    <row r="601" spans="1:9" hidden="1">
      <c r="A601" s="12">
        <v>42972.992442129631</v>
      </c>
      <c r="B601" s="1" t="s">
        <v>9865</v>
      </c>
      <c r="C601" s="2">
        <v>1648304</v>
      </c>
      <c r="D601" s="2">
        <v>1452449</v>
      </c>
      <c r="E601" s="1" t="s">
        <v>22863</v>
      </c>
      <c r="F601" s="2">
        <v>430.56</v>
      </c>
      <c r="G601" s="1" t="s">
        <v>22862</v>
      </c>
      <c r="H601" t="str">
        <f>VLOOKUP(G601,银行退!A:K,11,FALSE)</f>
        <v>20170817</v>
      </c>
      <c r="I601" s="13">
        <f t="shared" si="9"/>
        <v>42972.992442129631</v>
      </c>
    </row>
    <row r="602" spans="1:9" hidden="1">
      <c r="A602" s="12">
        <v>42972.992546296293</v>
      </c>
      <c r="B602" s="1" t="s">
        <v>9998</v>
      </c>
      <c r="C602" s="2">
        <v>1648305</v>
      </c>
      <c r="D602" s="2">
        <v>1464619</v>
      </c>
      <c r="E602" s="1" t="s">
        <v>23023</v>
      </c>
      <c r="F602" s="2">
        <v>3820</v>
      </c>
      <c r="G602" s="1" t="s">
        <v>23022</v>
      </c>
      <c r="H602" t="str">
        <f>VLOOKUP(G602,银行退!A:K,11,FALSE)</f>
        <v>20170818</v>
      </c>
      <c r="I602" s="13">
        <f t="shared" si="9"/>
        <v>42972.992546296293</v>
      </c>
    </row>
    <row r="603" spans="1:9" hidden="1">
      <c r="A603" s="12">
        <v>42972.993321759262</v>
      </c>
      <c r="B603" s="1" t="s">
        <v>10131</v>
      </c>
      <c r="C603" s="2">
        <v>1648306</v>
      </c>
      <c r="D603" s="2">
        <v>1468176</v>
      </c>
      <c r="E603" s="1" t="s">
        <v>23173</v>
      </c>
      <c r="F603" s="2">
        <v>4663.2299999999996</v>
      </c>
      <c r="G603" s="1" t="s">
        <v>23172</v>
      </c>
      <c r="H603" t="str">
        <f>VLOOKUP(G603,银行退!A:K,11,FALSE)</f>
        <v>20170818</v>
      </c>
      <c r="I603" s="13">
        <f t="shared" si="9"/>
        <v>42972.993321759262</v>
      </c>
    </row>
    <row r="604" spans="1:9" hidden="1">
      <c r="A604" s="12">
        <v>42972.99355324074</v>
      </c>
      <c r="B604" s="1" t="s">
        <v>10600</v>
      </c>
      <c r="C604" s="2">
        <v>1648307</v>
      </c>
      <c r="D604" s="2">
        <v>1491134</v>
      </c>
      <c r="E604" s="1" t="s">
        <v>23739</v>
      </c>
      <c r="F604" s="2">
        <v>20</v>
      </c>
      <c r="G604" s="1" t="s">
        <v>23738</v>
      </c>
      <c r="H604" t="str">
        <f>VLOOKUP(G604,银行退!A:K,11,FALSE)</f>
        <v>20170821</v>
      </c>
      <c r="I604" s="13">
        <f t="shared" si="9"/>
        <v>42972.99355324074</v>
      </c>
    </row>
    <row r="605" spans="1:9" hidden="1">
      <c r="A605" s="12">
        <v>42972.993692129632</v>
      </c>
      <c r="B605" s="1" t="s">
        <v>10882</v>
      </c>
      <c r="C605" s="2">
        <v>1648308</v>
      </c>
      <c r="D605" s="2">
        <v>1498894</v>
      </c>
      <c r="E605" s="1" t="s">
        <v>24071</v>
      </c>
      <c r="F605" s="2">
        <v>2092.5</v>
      </c>
      <c r="G605" s="1" t="s">
        <v>24070</v>
      </c>
      <c r="H605" t="str">
        <f>VLOOKUP(G605,银行退!A:K,11,FALSE)</f>
        <v>20170821</v>
      </c>
      <c r="I605" s="13">
        <f t="shared" si="9"/>
        <v>42972.993692129632</v>
      </c>
    </row>
    <row r="606" spans="1:9" hidden="1">
      <c r="A606" s="12">
        <v>42973.009328703702</v>
      </c>
      <c r="B606" s="1" t="s">
        <v>27690</v>
      </c>
      <c r="C606" s="2">
        <v>1648318</v>
      </c>
      <c r="D606" s="2">
        <v>1647706</v>
      </c>
      <c r="E606" s="1" t="s">
        <v>27691</v>
      </c>
      <c r="F606" s="2">
        <v>579</v>
      </c>
      <c r="G606" s="1" t="s">
        <v>27692</v>
      </c>
      <c r="H606" t="e">
        <f>VLOOKUP(G606,银行退!A:K,11,FALSE)</f>
        <v>#N/A</v>
      </c>
      <c r="I606" s="13">
        <f t="shared" si="9"/>
        <v>42973.009328703702</v>
      </c>
    </row>
    <row r="607" spans="1:9" hidden="1">
      <c r="A607" s="12">
        <v>42975.384432870371</v>
      </c>
      <c r="B607" s="1" t="s">
        <v>27693</v>
      </c>
      <c r="C607" s="2">
        <v>1668020</v>
      </c>
      <c r="D607" s="2">
        <v>1659098</v>
      </c>
      <c r="E607" s="1" t="s">
        <v>27694</v>
      </c>
      <c r="F607" s="2">
        <v>280.77999999999997</v>
      </c>
      <c r="G607" s="1" t="s">
        <v>27695</v>
      </c>
      <c r="H607" t="e">
        <f>VLOOKUP(G607,银行退!A:K,11,FALSE)</f>
        <v>#N/A</v>
      </c>
      <c r="I607" s="13">
        <f t="shared" si="9"/>
        <v>42975.384432870371</v>
      </c>
    </row>
    <row r="608" spans="1:9" hidden="1">
      <c r="A608" s="12">
        <v>42975.391377314816</v>
      </c>
      <c r="B608" s="1" t="s">
        <v>27696</v>
      </c>
      <c r="C608" s="2">
        <v>1668890</v>
      </c>
      <c r="D608" s="2">
        <v>1659165</v>
      </c>
      <c r="E608" s="1" t="s">
        <v>27697</v>
      </c>
      <c r="F608" s="2">
        <v>20</v>
      </c>
      <c r="G608" s="1" t="s">
        <v>27698</v>
      </c>
      <c r="H608" t="e">
        <f>VLOOKUP(G608,银行退!A:K,11,FALSE)</f>
        <v>#N/A</v>
      </c>
      <c r="I608" s="13">
        <f t="shared" si="9"/>
        <v>42975.391377314816</v>
      </c>
    </row>
    <row r="609" spans="1:9" hidden="1">
      <c r="A609" s="12">
        <v>42975.689976851849</v>
      </c>
      <c r="B609" s="1" t="s">
        <v>27699</v>
      </c>
      <c r="C609" s="2">
        <v>1688325</v>
      </c>
      <c r="D609" s="2">
        <v>1674386</v>
      </c>
      <c r="E609" s="1" t="s">
        <v>27700</v>
      </c>
      <c r="F609" s="2">
        <v>100</v>
      </c>
      <c r="G609" s="1" t="s">
        <v>27701</v>
      </c>
      <c r="H609" t="e">
        <f>VLOOKUP(G609,银行退!A:K,11,FALSE)</f>
        <v>#N/A</v>
      </c>
      <c r="I609" s="13">
        <f t="shared" si="9"/>
        <v>42975.689976851849</v>
      </c>
    </row>
    <row r="610" spans="1:9" hidden="1">
      <c r="A610" s="12">
        <v>42975.707349537035</v>
      </c>
      <c r="B610" s="1" t="s">
        <v>27702</v>
      </c>
      <c r="C610" s="2">
        <v>1689162</v>
      </c>
      <c r="D610" s="2">
        <v>1676075</v>
      </c>
      <c r="E610" s="1" t="s">
        <v>27703</v>
      </c>
      <c r="F610" s="2">
        <v>3</v>
      </c>
      <c r="G610" s="1" t="s">
        <v>27704</v>
      </c>
      <c r="H610" t="e">
        <f>VLOOKUP(G610,银行退!A:K,11,FALSE)</f>
        <v>#N/A</v>
      </c>
      <c r="I610" s="13">
        <f t="shared" si="9"/>
        <v>42975.707349537035</v>
      </c>
    </row>
    <row r="611" spans="1:9" hidden="1">
      <c r="A611" s="12">
        <v>42975.72142361111</v>
      </c>
      <c r="B611" s="1" t="s">
        <v>11799</v>
      </c>
      <c r="C611" s="2">
        <v>1689716</v>
      </c>
      <c r="D611" s="2">
        <v>1677232</v>
      </c>
      <c r="E611" s="1" t="s">
        <v>25113</v>
      </c>
      <c r="F611" s="2">
        <v>158.38</v>
      </c>
      <c r="G611" s="1" t="s">
        <v>27705</v>
      </c>
      <c r="H611" t="e">
        <f>VLOOKUP(G611,银行退!A:K,11,FALSE)</f>
        <v>#N/A</v>
      </c>
      <c r="I611" s="13">
        <f t="shared" si="9"/>
        <v>42975.72142361111</v>
      </c>
    </row>
    <row r="612" spans="1:9" hidden="1">
      <c r="A612" s="12">
        <v>42975.728194444448</v>
      </c>
      <c r="B612" s="1" t="s">
        <v>27706</v>
      </c>
      <c r="C612" s="2">
        <v>1689888</v>
      </c>
      <c r="D612" s="2">
        <v>1677896</v>
      </c>
      <c r="E612" s="1" t="s">
        <v>27707</v>
      </c>
      <c r="F612" s="2">
        <v>172.28</v>
      </c>
      <c r="G612" s="1" t="s">
        <v>27708</v>
      </c>
      <c r="H612" t="e">
        <f>VLOOKUP(G612,银行退!A:K,11,FALSE)</f>
        <v>#N/A</v>
      </c>
      <c r="I612" s="13">
        <f t="shared" si="9"/>
        <v>42975.728194444448</v>
      </c>
    </row>
    <row r="613" spans="1:9" hidden="1">
      <c r="A613" s="12">
        <v>42975.73170138889</v>
      </c>
      <c r="B613" s="1" t="s">
        <v>27709</v>
      </c>
      <c r="C613" s="2">
        <v>1689996</v>
      </c>
      <c r="D613" s="2">
        <v>1678113</v>
      </c>
      <c r="E613" s="1" t="s">
        <v>27710</v>
      </c>
      <c r="F613" s="2">
        <v>1600</v>
      </c>
      <c r="G613" s="1" t="s">
        <v>27711</v>
      </c>
      <c r="H613" t="e">
        <f>VLOOKUP(G613,银行退!A:K,11,FALSE)</f>
        <v>#N/A</v>
      </c>
      <c r="I613" s="13">
        <f t="shared" si="9"/>
        <v>42975.73170138889</v>
      </c>
    </row>
    <row r="614" spans="1:9" hidden="1">
      <c r="A614" s="12">
        <v>42975.752500000002</v>
      </c>
      <c r="B614" s="1" t="s">
        <v>27712</v>
      </c>
      <c r="C614" s="2">
        <v>1690350</v>
      </c>
      <c r="D614" s="2">
        <v>1679271</v>
      </c>
      <c r="E614" s="1" t="s">
        <v>27713</v>
      </c>
      <c r="F614" s="2">
        <v>3785.18</v>
      </c>
      <c r="G614" s="1" t="s">
        <v>27714</v>
      </c>
      <c r="H614" t="e">
        <f>VLOOKUP(G614,银行退!A:K,11,FALSE)</f>
        <v>#N/A</v>
      </c>
      <c r="I614" s="13">
        <f t="shared" si="9"/>
        <v>42975.752500000002</v>
      </c>
    </row>
    <row r="615" spans="1:9" hidden="1">
      <c r="A615" s="12">
        <v>42975.770092592589</v>
      </c>
      <c r="B615" s="1" t="s">
        <v>27715</v>
      </c>
      <c r="C615" s="2">
        <v>1690451</v>
      </c>
      <c r="D615" s="2">
        <v>1679739</v>
      </c>
      <c r="E615" s="1" t="s">
        <v>27716</v>
      </c>
      <c r="F615" s="2">
        <v>8944.07</v>
      </c>
      <c r="G615" s="1" t="s">
        <v>27717</v>
      </c>
      <c r="H615" t="e">
        <f>VLOOKUP(G615,银行退!A:K,11,FALSE)</f>
        <v>#N/A</v>
      </c>
      <c r="I615" s="13">
        <f t="shared" si="9"/>
        <v>42975.770092592589</v>
      </c>
    </row>
    <row r="616" spans="1:9" hidden="1">
      <c r="A616" s="12">
        <v>42975.832361111112</v>
      </c>
      <c r="B616" s="1" t="s">
        <v>27489</v>
      </c>
      <c r="C616" s="2">
        <v>1690614</v>
      </c>
      <c r="D616" s="2">
        <v>1680683</v>
      </c>
      <c r="E616" s="1" t="s">
        <v>27490</v>
      </c>
      <c r="F616" s="2">
        <v>118.42</v>
      </c>
      <c r="G616" s="1" t="s">
        <v>27718</v>
      </c>
      <c r="H616" t="e">
        <f>VLOOKUP(G616,银行退!A:K,11,FALSE)</f>
        <v>#N/A</v>
      </c>
      <c r="I616" s="13">
        <f t="shared" si="9"/>
        <v>42975.832361111112</v>
      </c>
    </row>
    <row r="617" spans="1:9" hidden="1">
      <c r="A617" s="12">
        <v>42975.849710648145</v>
      </c>
      <c r="B617" s="1" t="s">
        <v>27719</v>
      </c>
      <c r="C617" s="2">
        <v>1690659</v>
      </c>
      <c r="D617" s="2">
        <v>1681476</v>
      </c>
      <c r="E617" s="1" t="s">
        <v>27720</v>
      </c>
      <c r="F617" s="2">
        <v>317.72000000000003</v>
      </c>
      <c r="G617" s="1" t="s">
        <v>27721</v>
      </c>
      <c r="H617" t="e">
        <f>VLOOKUP(G617,银行退!A:K,11,FALSE)</f>
        <v>#N/A</v>
      </c>
      <c r="I617" s="13">
        <f t="shared" si="9"/>
        <v>42975.849710648145</v>
      </c>
    </row>
    <row r="618" spans="1:9" hidden="1">
      <c r="A618" s="12">
        <v>42975.874120370368</v>
      </c>
      <c r="B618" s="1" t="s">
        <v>8069</v>
      </c>
      <c r="C618" s="2">
        <v>1690703</v>
      </c>
      <c r="D618" s="2">
        <v>1683458</v>
      </c>
      <c r="E618" s="1" t="s">
        <v>20826</v>
      </c>
      <c r="F618" s="2">
        <v>100</v>
      </c>
      <c r="G618" s="1" t="s">
        <v>27722</v>
      </c>
      <c r="H618" t="e">
        <f>VLOOKUP(G618,银行退!A:K,11,FALSE)</f>
        <v>#N/A</v>
      </c>
      <c r="I618" s="13">
        <f t="shared" si="9"/>
        <v>42975.874120370368</v>
      </c>
    </row>
    <row r="619" spans="1:9" hidden="1">
      <c r="A619" s="12">
        <v>42975.884502314817</v>
      </c>
      <c r="B619" s="1" t="s">
        <v>27723</v>
      </c>
      <c r="C619" s="2">
        <v>1690729</v>
      </c>
      <c r="D619" s="2">
        <v>1684246</v>
      </c>
      <c r="E619" s="1" t="s">
        <v>27724</v>
      </c>
      <c r="F619" s="2">
        <v>56.35</v>
      </c>
      <c r="G619" s="1" t="s">
        <v>27725</v>
      </c>
      <c r="H619" t="e">
        <f>VLOOKUP(G619,银行退!A:K,11,FALSE)</f>
        <v>#N/A</v>
      </c>
      <c r="I619" s="13">
        <f t="shared" si="9"/>
        <v>42975.884502314817</v>
      </c>
    </row>
    <row r="620" spans="1:9" hidden="1">
      <c r="A620" s="12">
        <v>42975.908784722225</v>
      </c>
      <c r="B620" s="1" t="s">
        <v>27726</v>
      </c>
      <c r="C620" s="2">
        <v>1690776</v>
      </c>
      <c r="D620" s="2">
        <v>1686302</v>
      </c>
      <c r="E620" s="1" t="s">
        <v>27727</v>
      </c>
      <c r="F620" s="2">
        <v>199.99</v>
      </c>
      <c r="G620" s="1" t="s">
        <v>27728</v>
      </c>
      <c r="H620" t="e">
        <f>VLOOKUP(G620,银行退!A:K,11,FALSE)</f>
        <v>#N/A</v>
      </c>
      <c r="I620" s="13">
        <f t="shared" si="9"/>
        <v>42975.908784722225</v>
      </c>
    </row>
    <row r="621" spans="1:9" hidden="1">
      <c r="A621" s="12">
        <v>42975.943692129629</v>
      </c>
      <c r="B621" s="1" t="s">
        <v>27729</v>
      </c>
      <c r="C621" s="2">
        <v>1690849</v>
      </c>
      <c r="D621" s="2">
        <v>1688394</v>
      </c>
      <c r="E621" s="1" t="s">
        <v>27730</v>
      </c>
      <c r="F621" s="2">
        <v>6186</v>
      </c>
      <c r="G621" s="1" t="s">
        <v>27731</v>
      </c>
      <c r="H621" t="e">
        <f>VLOOKUP(G621,银行退!A:K,11,FALSE)</f>
        <v>#N/A</v>
      </c>
      <c r="I621" s="13">
        <f t="shared" si="9"/>
        <v>42975.943692129629</v>
      </c>
    </row>
    <row r="622" spans="1:9" hidden="1">
      <c r="A622" s="12">
        <v>42975.943761574075</v>
      </c>
      <c r="B622" s="1" t="s">
        <v>27732</v>
      </c>
      <c r="C622" s="2">
        <v>1690850</v>
      </c>
      <c r="D622" s="2">
        <v>1688406</v>
      </c>
      <c r="E622" s="1" t="s">
        <v>27733</v>
      </c>
      <c r="F622" s="2">
        <v>319</v>
      </c>
      <c r="G622" s="1" t="s">
        <v>27734</v>
      </c>
      <c r="H622" t="e">
        <f>VLOOKUP(G622,银行退!A:K,11,FALSE)</f>
        <v>#N/A</v>
      </c>
      <c r="I622" s="13">
        <f t="shared" si="9"/>
        <v>42975.943761574075</v>
      </c>
    </row>
    <row r="623" spans="1:9" hidden="1">
      <c r="A623" s="12">
        <v>42975.957465277781</v>
      </c>
      <c r="B623" s="1" t="s">
        <v>27735</v>
      </c>
      <c r="C623" s="2">
        <v>1690870</v>
      </c>
      <c r="D623" s="2">
        <v>1689126</v>
      </c>
      <c r="E623" s="1" t="s">
        <v>27736</v>
      </c>
      <c r="F623" s="2">
        <v>330</v>
      </c>
      <c r="G623" s="1" t="s">
        <v>27737</v>
      </c>
      <c r="H623" t="e">
        <f>VLOOKUP(G623,银行退!A:K,11,FALSE)</f>
        <v>#N/A</v>
      </c>
      <c r="I623" s="13">
        <f t="shared" si="9"/>
        <v>42975.957465277781</v>
      </c>
    </row>
    <row r="624" spans="1:9" hidden="1">
      <c r="A624" s="12">
        <v>42976.325439814813</v>
      </c>
      <c r="B624" s="1" t="s">
        <v>27738</v>
      </c>
      <c r="C624" s="2">
        <v>1691579</v>
      </c>
      <c r="D624" s="2">
        <v>1648695</v>
      </c>
      <c r="E624" s="1" t="s">
        <v>27739</v>
      </c>
      <c r="F624" s="2">
        <v>1500</v>
      </c>
      <c r="G624" s="1" t="s">
        <v>27740</v>
      </c>
      <c r="H624" t="e">
        <f>VLOOKUP(G624,银行退!A:K,11,FALSE)</f>
        <v>#N/A</v>
      </c>
      <c r="I624" s="13">
        <f t="shared" si="9"/>
        <v>42976.325439814813</v>
      </c>
    </row>
    <row r="625" spans="1:9" hidden="1">
      <c r="A625" s="12">
        <v>42976.665775462963</v>
      </c>
      <c r="B625" s="1" t="s">
        <v>27497</v>
      </c>
      <c r="C625" s="2">
        <v>1711384</v>
      </c>
      <c r="D625" s="2">
        <v>1698917</v>
      </c>
      <c r="E625" s="1" t="s">
        <v>27498</v>
      </c>
      <c r="F625" s="2">
        <v>362.76</v>
      </c>
      <c r="G625" s="1" t="s">
        <v>27741</v>
      </c>
      <c r="H625" t="e">
        <f>VLOOKUP(G625,银行退!A:K,11,FALSE)</f>
        <v>#N/A</v>
      </c>
      <c r="I625" s="13">
        <f t="shared" si="9"/>
        <v>42976.665775462963</v>
      </c>
    </row>
    <row r="626" spans="1:9" hidden="1">
      <c r="A626" s="12">
        <v>42976.707488425927</v>
      </c>
      <c r="B626" s="1" t="s">
        <v>27742</v>
      </c>
      <c r="C626" s="2">
        <v>1713408</v>
      </c>
      <c r="D626" s="2">
        <v>1702438</v>
      </c>
      <c r="E626" s="1" t="s">
        <v>27743</v>
      </c>
      <c r="F626" s="2">
        <v>5697</v>
      </c>
      <c r="G626" s="1" t="s">
        <v>27744</v>
      </c>
      <c r="H626" t="e">
        <f>VLOOKUP(G626,银行退!A:K,11,FALSE)</f>
        <v>#N/A</v>
      </c>
      <c r="I626" s="13">
        <f t="shared" si="9"/>
        <v>42976.707488425927</v>
      </c>
    </row>
    <row r="627" spans="1:9" hidden="1">
      <c r="A627" s="12">
        <v>42976.710902777777</v>
      </c>
      <c r="B627" s="1" t="s">
        <v>27745</v>
      </c>
      <c r="C627" s="2">
        <v>1713536</v>
      </c>
      <c r="D627" s="2">
        <v>1702564</v>
      </c>
      <c r="E627" s="1" t="s">
        <v>27743</v>
      </c>
      <c r="F627" s="2">
        <v>490</v>
      </c>
      <c r="G627" s="1" t="s">
        <v>27746</v>
      </c>
      <c r="H627" t="e">
        <f>VLOOKUP(G627,银行退!A:K,11,FALSE)</f>
        <v>#N/A</v>
      </c>
      <c r="I627" s="13">
        <f t="shared" si="9"/>
        <v>42976.710902777777</v>
      </c>
    </row>
    <row r="628" spans="1:9" hidden="1">
      <c r="A628" s="12">
        <v>42976.738622685189</v>
      </c>
      <c r="B628" s="1" t="s">
        <v>27747</v>
      </c>
      <c r="C628" s="2">
        <v>1714264</v>
      </c>
      <c r="D628" s="2">
        <v>1704267</v>
      </c>
      <c r="E628" s="1" t="s">
        <v>27748</v>
      </c>
      <c r="F628" s="2">
        <v>6230.43</v>
      </c>
      <c r="G628" s="1" t="s">
        <v>27749</v>
      </c>
      <c r="H628" t="e">
        <f>VLOOKUP(G628,银行退!A:K,11,FALSE)</f>
        <v>#N/A</v>
      </c>
      <c r="I628" s="13">
        <f t="shared" si="9"/>
        <v>42976.738622685189</v>
      </c>
    </row>
    <row r="629" spans="1:9" hidden="1">
      <c r="A629" s="12">
        <v>42976.752592592595</v>
      </c>
      <c r="B629" s="1" t="s">
        <v>27750</v>
      </c>
      <c r="C629" s="2">
        <v>1714390</v>
      </c>
      <c r="D629" s="2">
        <v>1704808</v>
      </c>
      <c r="E629" s="1" t="s">
        <v>27751</v>
      </c>
      <c r="F629" s="2">
        <v>400</v>
      </c>
      <c r="G629" s="1" t="s">
        <v>27752</v>
      </c>
      <c r="H629" t="e">
        <f>VLOOKUP(G629,银行退!A:K,11,FALSE)</f>
        <v>#N/A</v>
      </c>
      <c r="I629" s="13">
        <f t="shared" si="9"/>
        <v>42976.752592592595</v>
      </c>
    </row>
    <row r="630" spans="1:9" hidden="1">
      <c r="A630" s="12">
        <v>42976.762986111113</v>
      </c>
      <c r="B630" s="1" t="s">
        <v>27753</v>
      </c>
      <c r="C630" s="2">
        <v>1714458</v>
      </c>
      <c r="D630" s="2">
        <v>1705001</v>
      </c>
      <c r="E630" s="1" t="s">
        <v>27754</v>
      </c>
      <c r="F630" s="2">
        <v>2143.73</v>
      </c>
      <c r="G630" s="1" t="s">
        <v>27755</v>
      </c>
      <c r="H630" t="e">
        <f>VLOOKUP(G630,银行退!A:K,11,FALSE)</f>
        <v>#N/A</v>
      </c>
      <c r="I630" s="13">
        <f t="shared" si="9"/>
        <v>42976.762986111113</v>
      </c>
    </row>
    <row r="631" spans="1:9" hidden="1">
      <c r="A631" s="12">
        <v>42976.860162037039</v>
      </c>
      <c r="B631" s="1" t="s">
        <v>27756</v>
      </c>
      <c r="C631" s="2">
        <v>1714722</v>
      </c>
      <c r="D631" s="2">
        <v>1707575</v>
      </c>
      <c r="E631" s="1" t="s">
        <v>27757</v>
      </c>
      <c r="F631" s="2">
        <v>477.8</v>
      </c>
      <c r="G631" s="1" t="s">
        <v>27758</v>
      </c>
      <c r="H631" t="e">
        <f>VLOOKUP(G631,银行退!A:K,11,FALSE)</f>
        <v>#N/A</v>
      </c>
      <c r="I631" s="13">
        <f t="shared" si="9"/>
        <v>42976.860162037039</v>
      </c>
    </row>
    <row r="632" spans="1:9" hidden="1">
      <c r="A632" s="12">
        <v>42976.863761574074</v>
      </c>
      <c r="B632" s="1" t="s">
        <v>27759</v>
      </c>
      <c r="C632" s="2">
        <v>1714724</v>
      </c>
      <c r="D632" s="2">
        <v>1707850</v>
      </c>
      <c r="E632" s="1" t="s">
        <v>27760</v>
      </c>
      <c r="F632" s="2">
        <v>10000</v>
      </c>
      <c r="G632" s="1" t="s">
        <v>27761</v>
      </c>
      <c r="H632" t="e">
        <f>VLOOKUP(G632,银行退!A:K,11,FALSE)</f>
        <v>#N/A</v>
      </c>
      <c r="I632" s="13">
        <f t="shared" si="9"/>
        <v>42976.863761574074</v>
      </c>
    </row>
    <row r="633" spans="1:9" hidden="1">
      <c r="A633" s="12">
        <v>42976.912268518521</v>
      </c>
      <c r="B633" s="1" t="s">
        <v>27762</v>
      </c>
      <c r="C633" s="2">
        <v>1714844</v>
      </c>
      <c r="D633" s="2">
        <v>1711142</v>
      </c>
      <c r="E633" s="1" t="s">
        <v>27763</v>
      </c>
      <c r="F633" s="2">
        <v>11192.21</v>
      </c>
      <c r="G633" s="1" t="s">
        <v>27764</v>
      </c>
      <c r="H633" t="e">
        <f>VLOOKUP(G633,银行退!A:K,11,FALSE)</f>
        <v>#N/A</v>
      </c>
      <c r="I633" s="13">
        <f t="shared" si="9"/>
        <v>42976.912268518521</v>
      </c>
    </row>
    <row r="634" spans="1:9" hidden="1">
      <c r="A634" s="12">
        <v>42976.916261574072</v>
      </c>
      <c r="B634" s="1" t="s">
        <v>27765</v>
      </c>
      <c r="C634" s="2">
        <v>1714850</v>
      </c>
      <c r="D634" s="2">
        <v>1711234</v>
      </c>
      <c r="E634" s="1" t="s">
        <v>27763</v>
      </c>
      <c r="F634" s="2">
        <v>1332.92</v>
      </c>
      <c r="G634" s="1" t="s">
        <v>27766</v>
      </c>
      <c r="H634" t="e">
        <f>VLOOKUP(G634,银行退!A:K,11,FALSE)</f>
        <v>#N/A</v>
      </c>
      <c r="I634" s="13">
        <f t="shared" si="9"/>
        <v>42976.916261574072</v>
      </c>
    </row>
    <row r="635" spans="1:9" hidden="1">
      <c r="A635" s="12">
        <v>42976.922800925924</v>
      </c>
      <c r="B635" s="1" t="s">
        <v>27495</v>
      </c>
      <c r="C635" s="2">
        <v>1714859</v>
      </c>
      <c r="D635" s="2">
        <v>1711716</v>
      </c>
      <c r="E635" s="1" t="s">
        <v>27496</v>
      </c>
      <c r="F635" s="2">
        <v>11400</v>
      </c>
      <c r="G635" s="1" t="s">
        <v>27767</v>
      </c>
      <c r="H635" t="e">
        <f>VLOOKUP(G635,银行退!A:K,11,FALSE)</f>
        <v>#N/A</v>
      </c>
      <c r="I635" s="13">
        <f t="shared" si="9"/>
        <v>42976.922800925924</v>
      </c>
    </row>
    <row r="636" spans="1:9" hidden="1">
      <c r="A636" s="12">
        <v>42977.46125</v>
      </c>
      <c r="B636" s="1" t="s">
        <v>27768</v>
      </c>
      <c r="C636" s="2">
        <v>1726240</v>
      </c>
      <c r="D636" s="2">
        <v>1659603</v>
      </c>
      <c r="E636" s="1" t="s">
        <v>27769</v>
      </c>
      <c r="F636" s="2">
        <v>6847.07</v>
      </c>
      <c r="G636" s="1" t="s">
        <v>27770</v>
      </c>
      <c r="H636" t="e">
        <f>VLOOKUP(G636,银行退!A:K,11,FALSE)</f>
        <v>#N/A</v>
      </c>
      <c r="I636" s="13">
        <f t="shared" si="9"/>
        <v>42977.46125</v>
      </c>
    </row>
    <row r="637" spans="1:9" hidden="1">
      <c r="A637" s="12">
        <v>42977.620335648149</v>
      </c>
      <c r="B637" s="1" t="s">
        <v>27771</v>
      </c>
      <c r="C637" s="2">
        <v>1731513</v>
      </c>
      <c r="D637" s="2">
        <v>1718682</v>
      </c>
      <c r="E637" s="1" t="s">
        <v>27772</v>
      </c>
      <c r="F637" s="2">
        <v>20</v>
      </c>
      <c r="G637" s="1" t="s">
        <v>27773</v>
      </c>
      <c r="H637" t="e">
        <f>VLOOKUP(G637,银行退!A:K,11,FALSE)</f>
        <v>#N/A</v>
      </c>
      <c r="I637" s="13">
        <f t="shared" si="9"/>
        <v>42977.620335648149</v>
      </c>
    </row>
    <row r="638" spans="1:9" hidden="1">
      <c r="A638" s="12">
        <v>42977.661979166667</v>
      </c>
      <c r="B638" s="1" t="s">
        <v>27774</v>
      </c>
      <c r="C638" s="2">
        <v>1734142</v>
      </c>
      <c r="D638" s="2">
        <v>1722342</v>
      </c>
      <c r="E638" s="1" t="s">
        <v>27775</v>
      </c>
      <c r="F638" s="2">
        <v>1230</v>
      </c>
      <c r="G638" s="1" t="s">
        <v>27776</v>
      </c>
      <c r="H638" t="e">
        <f>VLOOKUP(G638,银行退!A:K,11,FALSE)</f>
        <v>#N/A</v>
      </c>
      <c r="I638" s="13">
        <f t="shared" si="9"/>
        <v>42977.661979166667</v>
      </c>
    </row>
    <row r="639" spans="1:9" hidden="1">
      <c r="A639" s="12">
        <v>42977.679571759261</v>
      </c>
      <c r="B639" s="1" t="s">
        <v>27777</v>
      </c>
      <c r="C639" s="2">
        <v>1735127</v>
      </c>
      <c r="D639" s="2">
        <v>1723651</v>
      </c>
      <c r="E639" s="1" t="s">
        <v>27778</v>
      </c>
      <c r="F639" s="2">
        <v>700</v>
      </c>
      <c r="G639" s="1" t="s">
        <v>27779</v>
      </c>
      <c r="H639" t="e">
        <f>VLOOKUP(G639,银行退!A:K,11,FALSE)</f>
        <v>#N/A</v>
      </c>
      <c r="I639" s="13">
        <f t="shared" si="9"/>
        <v>42977.679571759261</v>
      </c>
    </row>
    <row r="640" spans="1:9" hidden="1">
      <c r="A640" s="12">
        <v>42977.71056712963</v>
      </c>
      <c r="B640" s="1" t="s">
        <v>27780</v>
      </c>
      <c r="C640" s="2">
        <v>1736420</v>
      </c>
      <c r="D640" s="2">
        <v>1726185</v>
      </c>
      <c r="E640" s="1" t="s">
        <v>27781</v>
      </c>
      <c r="F640" s="2">
        <v>500</v>
      </c>
      <c r="G640" s="1" t="s">
        <v>27782</v>
      </c>
      <c r="H640" t="e">
        <f>VLOOKUP(G640,银行退!A:K,11,FALSE)</f>
        <v>#N/A</v>
      </c>
      <c r="I640" s="13">
        <f t="shared" si="9"/>
        <v>42977.71056712963</v>
      </c>
    </row>
    <row r="641" spans="1:9" hidden="1">
      <c r="A641" s="12">
        <v>42977.710625</v>
      </c>
      <c r="B641" s="1" t="s">
        <v>27783</v>
      </c>
      <c r="C641" s="2">
        <v>1736422</v>
      </c>
      <c r="D641" s="2">
        <v>1726116</v>
      </c>
      <c r="E641" s="1" t="s">
        <v>27784</v>
      </c>
      <c r="F641" s="2">
        <v>1900</v>
      </c>
      <c r="G641" s="1" t="s">
        <v>27785</v>
      </c>
      <c r="H641" t="e">
        <f>VLOOKUP(G641,银行退!A:K,11,FALSE)</f>
        <v>#N/A</v>
      </c>
      <c r="I641" s="13">
        <f t="shared" si="9"/>
        <v>42977.710625</v>
      </c>
    </row>
    <row r="642" spans="1:9" hidden="1">
      <c r="A642" s="12">
        <v>42977.710879629631</v>
      </c>
      <c r="B642" s="1" t="s">
        <v>27786</v>
      </c>
      <c r="C642" s="2">
        <v>1736430</v>
      </c>
      <c r="D642" s="2">
        <v>1726004</v>
      </c>
      <c r="E642" s="1" t="s">
        <v>27787</v>
      </c>
      <c r="F642" s="2">
        <v>1000</v>
      </c>
      <c r="G642" s="1" t="s">
        <v>27788</v>
      </c>
      <c r="H642" t="e">
        <f>VLOOKUP(G642,银行退!A:K,11,FALSE)</f>
        <v>#N/A</v>
      </c>
      <c r="I642" s="13">
        <f t="shared" si="9"/>
        <v>42977.710879629631</v>
      </c>
    </row>
    <row r="643" spans="1:9" hidden="1">
      <c r="A643" s="12">
        <v>42977.714236111111</v>
      </c>
      <c r="B643" s="1" t="s">
        <v>27789</v>
      </c>
      <c r="C643" s="2">
        <v>1736499</v>
      </c>
      <c r="D643" s="2">
        <v>1726419</v>
      </c>
      <c r="E643" s="1" t="s">
        <v>27790</v>
      </c>
      <c r="F643" s="2">
        <v>1408.75</v>
      </c>
      <c r="G643" s="1" t="s">
        <v>27791</v>
      </c>
      <c r="H643" t="e">
        <f>VLOOKUP(G643,银行退!A:K,11,FALSE)</f>
        <v>#N/A</v>
      </c>
      <c r="I643" s="13">
        <f t="shared" ref="I643:I656" si="10">A643</f>
        <v>42977.714236111111</v>
      </c>
    </row>
    <row r="644" spans="1:9" hidden="1">
      <c r="A644" s="12">
        <v>42977.731863425928</v>
      </c>
      <c r="B644" s="1" t="s">
        <v>27792</v>
      </c>
      <c r="C644" s="2">
        <v>1736967</v>
      </c>
      <c r="D644" s="2">
        <v>1727291</v>
      </c>
      <c r="E644" s="1" t="s">
        <v>27793</v>
      </c>
      <c r="F644" s="2">
        <v>162.63</v>
      </c>
      <c r="G644" s="1" t="s">
        <v>27794</v>
      </c>
      <c r="H644" t="e">
        <f>VLOOKUP(G644,银行退!A:K,11,FALSE)</f>
        <v>#N/A</v>
      </c>
      <c r="I644" s="13">
        <f t="shared" si="10"/>
        <v>42977.731863425928</v>
      </c>
    </row>
    <row r="645" spans="1:9" hidden="1">
      <c r="A645" s="12">
        <v>42977.811284722222</v>
      </c>
      <c r="B645" s="1" t="s">
        <v>27795</v>
      </c>
      <c r="C645" s="2">
        <v>1737480</v>
      </c>
      <c r="D645" s="2">
        <v>1728799</v>
      </c>
      <c r="E645" s="1" t="s">
        <v>27796</v>
      </c>
      <c r="F645" s="2">
        <v>5000</v>
      </c>
      <c r="G645" s="1" t="s">
        <v>27797</v>
      </c>
      <c r="H645" t="e">
        <f>VLOOKUP(G645,银行退!A:K,11,FALSE)</f>
        <v>#N/A</v>
      </c>
      <c r="I645" s="13">
        <f t="shared" si="10"/>
        <v>42977.811284722222</v>
      </c>
    </row>
    <row r="646" spans="1:9" hidden="1">
      <c r="A646" s="12">
        <v>42977.818229166667</v>
      </c>
      <c r="B646" s="1" t="s">
        <v>27798</v>
      </c>
      <c r="C646" s="2">
        <v>1737495</v>
      </c>
      <c r="D646" s="2">
        <v>1728857</v>
      </c>
      <c r="E646" s="1" t="s">
        <v>27799</v>
      </c>
      <c r="F646" s="2">
        <v>3590.45</v>
      </c>
      <c r="G646" s="1" t="s">
        <v>27800</v>
      </c>
      <c r="H646" t="e">
        <f>VLOOKUP(G646,银行退!A:K,11,FALSE)</f>
        <v>#N/A</v>
      </c>
      <c r="I646" s="13">
        <f t="shared" si="10"/>
        <v>42977.818229166667</v>
      </c>
    </row>
    <row r="647" spans="1:9" hidden="1">
      <c r="A647" s="12">
        <v>42977.83556712963</v>
      </c>
      <c r="B647" s="1" t="s">
        <v>27801</v>
      </c>
      <c r="C647" s="2">
        <v>1737536</v>
      </c>
      <c r="D647" s="2">
        <v>1729198</v>
      </c>
      <c r="E647" s="1" t="s">
        <v>27802</v>
      </c>
      <c r="F647" s="2">
        <v>98.2</v>
      </c>
      <c r="G647" s="1" t="s">
        <v>27803</v>
      </c>
      <c r="H647" t="e">
        <f>VLOOKUP(G647,银行退!A:K,11,FALSE)</f>
        <v>#N/A</v>
      </c>
      <c r="I647" s="13">
        <f t="shared" si="10"/>
        <v>42977.83556712963</v>
      </c>
    </row>
    <row r="648" spans="1:9" hidden="1">
      <c r="A648" s="12">
        <v>42977.85292824074</v>
      </c>
      <c r="B648" s="1" t="s">
        <v>27804</v>
      </c>
      <c r="C648" s="2">
        <v>1737588</v>
      </c>
      <c r="D648" s="2">
        <v>1730211</v>
      </c>
      <c r="E648" s="1" t="s">
        <v>27805</v>
      </c>
      <c r="F648" s="2">
        <v>0.85</v>
      </c>
      <c r="G648" s="1" t="s">
        <v>27806</v>
      </c>
      <c r="H648" t="e">
        <f>VLOOKUP(G648,银行退!A:K,11,FALSE)</f>
        <v>#N/A</v>
      </c>
      <c r="I648" s="13">
        <f t="shared" si="10"/>
        <v>42977.85292824074</v>
      </c>
    </row>
    <row r="649" spans="1:9" hidden="1">
      <c r="A649" s="12">
        <v>42977.853009259263</v>
      </c>
      <c r="B649" s="1" t="s">
        <v>27804</v>
      </c>
      <c r="C649" s="2">
        <v>1737589</v>
      </c>
      <c r="D649" s="2">
        <v>1730154</v>
      </c>
      <c r="E649" s="1" t="s">
        <v>27805</v>
      </c>
      <c r="F649" s="2">
        <v>9399</v>
      </c>
      <c r="G649" s="1" t="s">
        <v>27807</v>
      </c>
      <c r="H649" t="e">
        <f>VLOOKUP(G649,银行退!A:K,11,FALSE)</f>
        <v>#N/A</v>
      </c>
      <c r="I649" s="13">
        <f t="shared" si="10"/>
        <v>42977.853009259263</v>
      </c>
    </row>
    <row r="650" spans="1:9" hidden="1">
      <c r="A650" s="12">
        <v>42977.856631944444</v>
      </c>
      <c r="B650" s="1" t="s">
        <v>27808</v>
      </c>
      <c r="C650" s="2">
        <v>1737604</v>
      </c>
      <c r="D650" s="2">
        <v>1730547</v>
      </c>
      <c r="E650" s="1" t="s">
        <v>27809</v>
      </c>
      <c r="F650" s="2">
        <v>1653.09</v>
      </c>
      <c r="G650" s="1" t="s">
        <v>27810</v>
      </c>
      <c r="H650" t="e">
        <f>VLOOKUP(G650,银行退!A:K,11,FALSE)</f>
        <v>#N/A</v>
      </c>
      <c r="I650" s="13">
        <f t="shared" si="10"/>
        <v>42977.856631944444</v>
      </c>
    </row>
    <row r="651" spans="1:9" hidden="1">
      <c r="A651" s="12">
        <v>42977.88076388889</v>
      </c>
      <c r="B651" s="1" t="s">
        <v>27811</v>
      </c>
      <c r="C651" s="2">
        <v>1737650</v>
      </c>
      <c r="D651" s="2">
        <v>1732107</v>
      </c>
      <c r="E651" s="1" t="s">
        <v>27812</v>
      </c>
      <c r="F651" s="2">
        <v>5384</v>
      </c>
      <c r="G651" s="1" t="s">
        <v>27813</v>
      </c>
      <c r="H651" t="e">
        <f>VLOOKUP(G651,银行退!A:K,11,FALSE)</f>
        <v>#N/A</v>
      </c>
      <c r="I651" s="13">
        <f t="shared" si="10"/>
        <v>42977.88076388889</v>
      </c>
    </row>
    <row r="652" spans="1:9" hidden="1">
      <c r="A652" s="12">
        <v>42977.894652777781</v>
      </c>
      <c r="B652" s="1" t="s">
        <v>27814</v>
      </c>
      <c r="C652" s="2">
        <v>1737682</v>
      </c>
      <c r="D652" s="2">
        <v>1733198</v>
      </c>
      <c r="E652" s="1" t="s">
        <v>27815</v>
      </c>
      <c r="F652" s="2">
        <v>3610.29</v>
      </c>
      <c r="G652" s="1" t="s">
        <v>27816</v>
      </c>
      <c r="H652" t="e">
        <f>VLOOKUP(G652,银行退!A:K,11,FALSE)</f>
        <v>#N/A</v>
      </c>
      <c r="I652" s="13">
        <f t="shared" si="10"/>
        <v>42977.894652777781</v>
      </c>
    </row>
    <row r="653" spans="1:9" hidden="1">
      <c r="A653" s="12">
        <v>42977.89806712963</v>
      </c>
      <c r="B653" s="1" t="s">
        <v>27817</v>
      </c>
      <c r="C653" s="2">
        <v>1737686</v>
      </c>
      <c r="D653" s="2">
        <v>1733372</v>
      </c>
      <c r="E653" s="1" t="s">
        <v>13780</v>
      </c>
      <c r="F653" s="2">
        <v>77.44</v>
      </c>
      <c r="G653" s="1" t="s">
        <v>27818</v>
      </c>
      <c r="H653" t="e">
        <f>VLOOKUP(G653,银行退!A:K,11,FALSE)</f>
        <v>#N/A</v>
      </c>
      <c r="I653" s="13">
        <f t="shared" si="10"/>
        <v>42977.89806712963</v>
      </c>
    </row>
    <row r="654" spans="1:9" hidden="1">
      <c r="A654" s="12">
        <v>42977.911979166667</v>
      </c>
      <c r="B654" s="1" t="s">
        <v>27819</v>
      </c>
      <c r="C654" s="2">
        <v>1737696</v>
      </c>
      <c r="D654" s="2">
        <v>1734223</v>
      </c>
      <c r="E654" s="1" t="s">
        <v>27820</v>
      </c>
      <c r="F654" s="2">
        <v>701.29</v>
      </c>
      <c r="G654" s="1" t="s">
        <v>27821</v>
      </c>
      <c r="H654" t="e">
        <f>VLOOKUP(G654,银行退!A:K,11,FALSE)</f>
        <v>#N/A</v>
      </c>
      <c r="I654" s="13">
        <f t="shared" si="10"/>
        <v>42977.911979166667</v>
      </c>
    </row>
    <row r="655" spans="1:9" hidden="1">
      <c r="A655" s="12">
        <v>42977.950173611112</v>
      </c>
      <c r="B655" s="1" t="s">
        <v>27822</v>
      </c>
      <c r="C655" s="2">
        <v>1737767</v>
      </c>
      <c r="D655" s="2">
        <v>1736080</v>
      </c>
      <c r="E655" s="1" t="s">
        <v>27823</v>
      </c>
      <c r="F655" s="2">
        <v>5700</v>
      </c>
      <c r="G655" s="1" t="s">
        <v>27824</v>
      </c>
      <c r="H655" t="e">
        <f>VLOOKUP(G655,银行退!A:K,11,FALSE)</f>
        <v>#N/A</v>
      </c>
      <c r="I655" s="13">
        <f t="shared" si="10"/>
        <v>42977.950173611112</v>
      </c>
    </row>
    <row r="656" spans="1:9" hidden="1">
      <c r="A656" s="12">
        <v>42977.953877314816</v>
      </c>
      <c r="B656" s="1" t="s">
        <v>27825</v>
      </c>
      <c r="C656" s="2">
        <v>1737776</v>
      </c>
      <c r="D656" s="2">
        <v>1736148</v>
      </c>
      <c r="E656" s="1" t="s">
        <v>27826</v>
      </c>
      <c r="F656" s="2">
        <v>100</v>
      </c>
      <c r="G656" s="1" t="s">
        <v>27827</v>
      </c>
      <c r="H656" t="e">
        <f>VLOOKUP(G656,银行退!A:K,11,FALSE)</f>
        <v>#N/A</v>
      </c>
      <c r="I656" s="13">
        <f t="shared" si="10"/>
        <v>42977.953877314816</v>
      </c>
    </row>
  </sheetData>
  <autoFilter ref="A1:H656">
    <filterColumn colId="0">
      <filters>
        <dateGroupItem year="2017" month="8" day="16" dateTimeGrouping="day"/>
      </filters>
    </filterColumn>
    <filterColumn colId="7">
      <filters>
        <filter val="#N/A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HIS退</vt:lpstr>
      <vt:lpstr>自助退</vt:lpstr>
      <vt:lpstr>银行退</vt:lpstr>
      <vt:lpstr>银行退汇</vt:lpstr>
      <vt:lpstr>网银退汇</vt:lpstr>
      <vt:lpstr>HIS退汇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2017-08-30T16:07:03Z</dcterms:modified>
</cp:coreProperties>
</file>